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.xml" ContentType="application/vnd.openxmlformats-officedocument.drawingml.chartshapes+xml"/>
  <Override PartName="/xl/charts/chart43.xml" ContentType="application/vnd.openxmlformats-officedocument.drawingml.chart+xml"/>
  <Override PartName="/xl/drawings/drawing6.xml" ContentType="application/vnd.openxmlformats-officedocument.drawingml.chartshapes+xml"/>
  <Override PartName="/xl/charts/chart4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\\ozi\GTM\Statisticki_pregledi\2024\12_prosinac_GI_2024\1B_S_PREGLED_10_g _web podaci2024_radno\"/>
    </mc:Choice>
  </mc:AlternateContent>
  <bookViews>
    <workbookView xWindow="0" yWindow="0" windowWidth="38400" windowHeight="16575" tabRatio="887" firstSheet="76" activeTab="88"/>
  </bookViews>
  <sheets>
    <sheet name="KRATKI PREGLED KRIMINALITETA" sheetId="4" r:id="rId1"/>
    <sheet name="1_opci_pregled javne sigurnosti" sheetId="2" r:id="rId2"/>
    <sheet name="1_Kretanje pojava i dogadjaja_" sheetId="1" r:id="rId3"/>
    <sheet name="2_Kriminalitet_2_1" sheetId="43" r:id="rId4"/>
    <sheet name="2_Kriminalitet_2_2_" sheetId="6" r:id="rId5"/>
    <sheet name="2_Kriminalitet_2_2" sheetId="7" r:id="rId6"/>
    <sheet name="2_Kriminalitet_2_3" sheetId="8" r:id="rId7"/>
    <sheet name="2_Kriminalitet_2_4_opci_krim" sheetId="9" r:id="rId8"/>
    <sheet name="2_4_1 KD protiv zivota i tijela" sheetId="12" r:id="rId9"/>
    <sheet name="2_4_2_ KD protiv spolne slobode" sheetId="13" r:id="rId10"/>
    <sheet name="2_4_3_KD protiv imovine" sheetId="14" r:id="rId11"/>
    <sheet name="2_4_3_KD_protiv_imovine_PU" sheetId="40" r:id="rId12"/>
    <sheet name="2_4_3_KD_protiv_imovine_mjeseci" sheetId="15" r:id="rId13"/>
    <sheet name="2_4_4_KD_protiv_okolisa" sheetId="16" r:id="rId14"/>
    <sheet name="2_4_5_KD_protiv_opce_sigurnosti" sheetId="17" r:id="rId15"/>
    <sheet name="2_5_KD_protiv_terorizma_" sheetId="18" r:id="rId16"/>
    <sheet name="2_5_zlocin_iz mrznje" sheetId="19" r:id="rId17"/>
    <sheet name="2_5_ratni zlocini" sheetId="20" r:id="rId18"/>
    <sheet name="2_6_organizirani kriminalitet" sheetId="21" r:id="rId19"/>
    <sheet name="2_6_organizir_krim_zloc_udruze" sheetId="23" r:id="rId20"/>
    <sheet name="2_7_gospodarski_kriminalitet" sheetId="22" r:id="rId21"/>
    <sheet name="2_8_Kiberneticki_kriminalitet" sheetId="24" r:id="rId22"/>
    <sheet name="2_9_Krim_zlouporabe_droga" sheetId="25" r:id="rId23"/>
    <sheet name="2_10_maloljetnicki_krim_" sheetId="91" r:id="rId24"/>
    <sheet name="2_10_KD_na stetu djece" sheetId="27" r:id="rId25"/>
    <sheet name="2_10_KD_na_stetu_djece_PU" sheetId="28" r:id="rId26"/>
    <sheet name="2_10_medjuvrsnjacko_nasilje" sheetId="93" r:id="rId27"/>
    <sheet name="2_10_kd_na_stetu_djece_zrtve" sheetId="103" r:id="rId28"/>
    <sheet name="2_10_KD_bliske_osobe" sheetId="29" r:id="rId29"/>
    <sheet name="2_11_kd_djece_" sheetId="101" r:id="rId30"/>
    <sheet name="2_12_najučestalija_prij_razr_kd" sheetId="31" r:id="rId31"/>
    <sheet name="2_13_Krim_zakonska_klasif_" sheetId="102" r:id="rId32"/>
    <sheet name="2_14_Pocinitelji kd" sheetId="34" r:id="rId33"/>
    <sheet name="2_14_Pocinitelji_popis kd_" sheetId="35" r:id="rId34"/>
    <sheet name="2_14_pocinitelji_strani_drz" sheetId="36" r:id="rId35"/>
    <sheet name="2_15_Ostecene osobe kd" sheetId="37" r:id="rId36"/>
    <sheet name="2_15_Ostecene_osobe_zakon_klas" sheetId="38" r:id="rId37"/>
    <sheet name="2_15_Osteceni_strani_drzav" sheetId="39" r:id="rId38"/>
    <sheet name="2_16_1_KD_pnuskok" sheetId="45" r:id="rId39"/>
    <sheet name="2_16_1_pnuskok_clanci_kd" sheetId="46" r:id="rId40"/>
    <sheet name="2_16_2_pocinitelji_pnuskok" sheetId="47" r:id="rId41"/>
    <sheet name="2_16_2_pnuskok_clanci_pocinit" sheetId="48" r:id="rId42"/>
    <sheet name="2_17_Pregled_odbacaja_kd" sheetId="49" r:id="rId43"/>
    <sheet name="2_17_Odbacaji_kd_bez_prometa" sheetId="50" r:id="rId44"/>
    <sheet name="2_17_Stopa_odbacaja_razrj_kd" sheetId="51" r:id="rId45"/>
    <sheet name="2_17_Odbacene_kp_prijave_cl" sheetId="52" r:id="rId46"/>
    <sheet name="2_18_Privatne_tuzbe" sheetId="44" r:id="rId47"/>
    <sheet name="3_javni red_prekrsaji_3_1" sheetId="53" r:id="rId48"/>
    <sheet name="3_1_javni red_prekrsaji" sheetId="54" r:id="rId49"/>
    <sheet name="3_2_javni red_prekrsaji" sheetId="55" r:id="rId50"/>
    <sheet name="3_3_javni red_pocinitelji" sheetId="56" r:id="rId51"/>
    <sheet name="3_3_javni red_prekrsaji" sheetId="57" r:id="rId52"/>
    <sheet name="3_4_javni red_prekrsaji" sheetId="58" r:id="rId53"/>
    <sheet name="3_5_javni red_ zast_mjere" sheetId="59" r:id="rId54"/>
    <sheet name="3_6_javna_okupljanja" sheetId="60" r:id="rId55"/>
    <sheet name="3_7_provjera identiteta osoba" sheetId="62" r:id="rId56"/>
    <sheet name="4_1_Prometne nesrece i poslj" sheetId="73" r:id="rId57"/>
    <sheet name="4_2_Poredbeni prikaz prometnih" sheetId="74" r:id="rId58"/>
    <sheet name="4_3_Vrste prometnih nesreca" sheetId="75" r:id="rId59"/>
    <sheet name="4_4_Okolnosti_PN" sheetId="76" r:id="rId60"/>
    <sheet name="4_5_PN i poslj znacajke ceste" sheetId="77" r:id="rId61"/>
    <sheet name="4_6_PN i poslj vrste vozila" sheetId="78" r:id="rId62"/>
    <sheet name="4_7_Sudionici prometnih nesreca" sheetId="79" r:id="rId63"/>
    <sheet name="4_8_PN uzrokovali vozaci" sheetId="80" r:id="rId64"/>
    <sheet name="4_9_Kaznena djela u prometu" sheetId="81" r:id="rId65"/>
    <sheet name="4_10_Prekrsaji u prometu" sheetId="82" r:id="rId66"/>
    <sheet name="4_11_Kretanje PN i posljedica" sheetId="83" r:id="rId67"/>
    <sheet name="4_12_Mobilna jedinica prometne" sheetId="84" r:id="rId68"/>
    <sheet name="4_13_1_Nepropisna brzina" sheetId="85" r:id="rId69"/>
    <sheet name="4_13_2_Pretjecanje i obilazenje" sheetId="86" r:id="rId70"/>
    <sheet name="4_13_3_Prednost prolaska" sheetId="87" r:id="rId71"/>
    <sheet name="4_13_4_Voznja pod utj alkohola" sheetId="88" r:id="rId72"/>
    <sheet name="4_13_5_Sigurnosni pojas" sheetId="89" r:id="rId73"/>
    <sheet name="4_13_6_Zastitna kaciga" sheetId="90" r:id="rId74"/>
    <sheet name="5_protueksplozijska zaštita" sheetId="63" r:id="rId75"/>
    <sheet name="6_stanje_sigurnosti_granica" sheetId="64" r:id="rId76"/>
    <sheet name="7_poslovi_sa_strancima" sheetId="65" r:id="rId77"/>
    <sheet name="7_1_azil" sheetId="66" r:id="rId78"/>
    <sheet name="8_pozari" sheetId="67" r:id="rId79"/>
    <sheet name="9_sigurnosni_dogadaji" sheetId="68" r:id="rId80"/>
    <sheet name="10_samoubojstva_pokusaji_samoub" sheetId="69" r:id="rId81"/>
    <sheet name="10_samoubojstva_godine" sheetId="96" r:id="rId82"/>
    <sheet name="11_uporaba_sredstava_prisile" sheetId="70" r:id="rId83"/>
    <sheet name="12_zakonitost_rada_policije" sheetId="71" r:id="rId84"/>
    <sheet name="13_napadi_na_pol_sl" sheetId="104" r:id="rId85"/>
    <sheet name="14_KD_Roma" sheetId="107" r:id="rId86"/>
    <sheet name="GRAFOVI_mjeseci" sheetId="109" r:id="rId87"/>
    <sheet name="GRAFOVI_GODINA" sheetId="110" r:id="rId88"/>
    <sheet name="PRILOG_ PRIKAZ KD_PU" sheetId="111" r:id="rId89"/>
  </sheets>
  <externalReferences>
    <externalReference r:id="rId90"/>
    <externalReference r:id="rId91"/>
    <externalReference r:id="rId92"/>
    <externalReference r:id="rId93"/>
  </externalReferences>
  <definedNames>
    <definedName name="_xlnm._FilterDatabase" localSheetId="1" hidden="1">'1_opci_pregled javne sigurnosti'!$C$15:$R$19061</definedName>
    <definedName name="_xlnm._FilterDatabase" localSheetId="24" hidden="1">'2_10_KD_na stetu djece'!#REF!</definedName>
    <definedName name="_xlnm._FilterDatabase" localSheetId="27" hidden="1">'2_10_kd_na_stetu_djece_zrtve'!#REF!</definedName>
    <definedName name="_xlnm._FilterDatabase" localSheetId="23" hidden="1">'2_10_maloljetnicki_krim_'!#REF!</definedName>
    <definedName name="_xlnm._FilterDatabase" localSheetId="26" hidden="1">'2_10_medjuvrsnjacko_nasilje'!$C$3:$D$74</definedName>
    <definedName name="_xlnm._FilterDatabase" localSheetId="33" hidden="1">'2_14_Pocinitelji_popis kd_'!$B$3:$S$181</definedName>
    <definedName name="_xlnm._FilterDatabase" localSheetId="36" hidden="1">'2_15_Ostecene_osobe_zakon_klas'!$B$4:$S$180</definedName>
    <definedName name="_xlnm._FilterDatabase" localSheetId="39" hidden="1">'2_16_1_pnuskok_clanci_kd'!$A$2:$P$214</definedName>
    <definedName name="_xlnm._FilterDatabase" localSheetId="41" hidden="1">'2_16_2_pnuskok_clanci_pocinit'!$E$2:$N$261</definedName>
    <definedName name="_xlnm._FilterDatabase" localSheetId="19" hidden="1">'2_6_organizir_krim_zloc_udruze'!$E$6:$F$6</definedName>
    <definedName name="_xlnm._FilterDatabase" localSheetId="21" hidden="1">'2_8_Kiberneticki_kriminalitet'!#REF!</definedName>
    <definedName name="_xlnm._FilterDatabase" localSheetId="58" hidden="1">'4_3_Vrste prometnih nesreca'!$Q$1:$AH$27</definedName>
    <definedName name="_xlnm._FilterDatabase" localSheetId="59" hidden="1">'4_4_Okolnosti_PN'!#REF!</definedName>
    <definedName name="_xlnm._FilterDatabase" localSheetId="62" hidden="1">'4_7_Sudionici prometnih nesreca'!$C$42:$J$70</definedName>
    <definedName name="_xlnm._FilterDatabase" localSheetId="63" hidden="1">'4_8_PN uzrokovali vozaci'!$Q$1:$AH$2</definedName>
    <definedName name="_xlnm._FilterDatabase" localSheetId="64" hidden="1">'4_9_Kaznena djela u prometu'!$B$1:$AC$52</definedName>
    <definedName name="_xlnm._FilterDatabase" localSheetId="88" hidden="1">'PRILOG_ PRIKAZ KD_PU'!$B$1:$K$322</definedName>
    <definedName name="_Toc529260886" localSheetId="1">'1_opci_pregled javne sigurnosti'!$S$3</definedName>
    <definedName name="A" localSheetId="84">#REF!</definedName>
    <definedName name="A" localSheetId="29">#REF!</definedName>
    <definedName name="A" localSheetId="31">#REF!</definedName>
    <definedName name="A" localSheetId="86">#REF!</definedName>
    <definedName name="A" localSheetId="88">#REF!</definedName>
    <definedName name="A">#REF!</definedName>
    <definedName name="anabilpe" localSheetId="1">'1_opci_pregled javne sigurnosti'!#REF!</definedName>
    <definedName name="da">[1]PU!$E$1:$E$2</definedName>
    <definedName name="DJE">[1]PU!$C:$C</definedName>
    <definedName name="DJELATNICI">[1]PU!$C$1:$C$13</definedName>
    <definedName name="_xlnm.Print_Titles" localSheetId="88">'PRILOG_ PRIKAZ KD_PU'!$2:$4</definedName>
    <definedName name="JOK">[1]PU!$F:$F</definedName>
    <definedName name="_xlnm.Criteria" localSheetId="24">'2_10_KD_na stetu djece'!#REF!</definedName>
    <definedName name="_xlnm.Criteria" localSheetId="27">'2_10_kd_na_stetu_djece_zrtve'!#REF!</definedName>
    <definedName name="_xlnm.Criteria" localSheetId="26">'2_10_medjuvrsnjacko_nasilje'!#REF!</definedName>
    <definedName name="_xlnm.Criteria" localSheetId="29">'2_11_kd_djece_'!#REF!</definedName>
    <definedName name="_xlnm.Criteria" localSheetId="39">'2_16_1_pnuskok_clanci_kd'!#REF!</definedName>
    <definedName name="_xlnm.Criteria" localSheetId="41">'2_16_2_pnuskok_clanci_pocinit'!#REF!</definedName>
    <definedName name="_xlnm.Criteria" localSheetId="19">'2_6_organizir_krim_zloc_udruze'!$M$6:$N$6</definedName>
    <definedName name="_xlnm.Criteria" localSheetId="62">'4_7_Sudionici prometnih nesreca'!$O$24:$T$31</definedName>
    <definedName name="_xlnm.Criteria" localSheetId="88">'PRILOG_ PRIKAZ KD_PU'!#REF!</definedName>
    <definedName name="_xlnm.Print_Area" localSheetId="83">'12_zakonitost_rada_policije'!$B$2:$W$29</definedName>
    <definedName name="_xlnm.Print_Area" localSheetId="38">'2_16_1_KD_pnuskok'!$A$5:$M$18</definedName>
    <definedName name="_xlnm.Print_Area" localSheetId="57">'4_2_Poredbeni prikaz prometnih'!$B$1:$K$55</definedName>
    <definedName name="_xlnm.Print_Area" localSheetId="62">'4_7_Sudionici prometnih nesreca'!$B$101:$J$119</definedName>
    <definedName name="_xlnm.Print_Area" localSheetId="88">'PRILOG_ PRIKAZ KD_PU'!$B$2:$K$1694,'PRILOG_ PRIKAZ KD_PU'!$O$1680</definedName>
    <definedName name="pogreške_vozača" localSheetId="58">'4_3_Vrste prometnih nesreca'!#REF!</definedName>
    <definedName name="pogreške_vozača" localSheetId="59">'4_4_Okolnosti_PN'!#REF!</definedName>
    <definedName name="pogreške_vozača" localSheetId="63">'4_8_PN uzrokovali vozaci'!#REF!</definedName>
    <definedName name="pogreške_vozača_1" localSheetId="58">'4_3_Vrste prometnih nesreca'!$M$32:$N$50</definedName>
    <definedName name="pogreške_vozača_1" localSheetId="59">'4_4_Okolnosti_PN'!$M$5:$N$23</definedName>
    <definedName name="pogreške_vozača_1" localSheetId="63">'4_8_PN uzrokovali vozaci'!#REF!</definedName>
    <definedName name="pogreške_vozača_2" localSheetId="58">'4_3_Vrste prometnih nesreca'!$M$32:$N$50</definedName>
    <definedName name="pogreške_vozača_2" localSheetId="59">'4_4_Okolnosti_PN'!$M$5:$N$23</definedName>
    <definedName name="pogreške_vozača_2" localSheetId="63">'4_8_PN uzrokovali vozaci'!#REF!</definedName>
    <definedName name="POL">[1]PU!$B:$B</definedName>
    <definedName name="PUL">[1]PU!$A:$A</definedName>
    <definedName name="SVOJSTVO">[1]PU!$F$1:$F$3</definedName>
    <definedName name="T50_PU_kumulativna" localSheetId="36">'2_15_Ostecene_osobe_zakon_klas'!$T$4:$T$180</definedName>
    <definedName name="tabele_pozara_kumulativno" localSheetId="1">'1_opci_pregled javne sigurnosti'!#REF!</definedName>
    <definedName name="uprave" localSheetId="84">#REF!</definedName>
    <definedName name="uprave" localSheetId="29">#REF!</definedName>
    <definedName name="uprave" localSheetId="31">#REF!</definedName>
    <definedName name="uprave" localSheetId="86">#REF!</definedName>
    <definedName name="uprave" localSheetId="88">#REF!</definedName>
    <definedName name="uprave">#REF!</definedName>
    <definedName name="ZAK" localSheetId="84">#REF!</definedName>
    <definedName name="ZAK" localSheetId="29">#REF!</definedName>
    <definedName name="ZAK" localSheetId="31">#REF!</definedName>
    <definedName name="ZAK" localSheetId="86">#REF!</definedName>
    <definedName name="ZAK" localSheetId="88">#REF!</definedName>
    <definedName name="ZAK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9" i="85" l="1"/>
  <c r="I52" i="84" l="1"/>
  <c r="I51" i="84"/>
  <c r="I49" i="84"/>
  <c r="I48" i="84"/>
  <c r="I47" i="84"/>
  <c r="I46" i="84"/>
  <c r="H44" i="84"/>
  <c r="G44" i="84"/>
  <c r="I44" i="84" s="1"/>
  <c r="I43" i="84"/>
  <c r="I42" i="84"/>
  <c r="I41" i="84"/>
  <c r="I40" i="84"/>
  <c r="H38" i="84"/>
  <c r="I38" i="84" s="1"/>
  <c r="G38" i="84"/>
  <c r="I37" i="84"/>
  <c r="I36" i="84"/>
  <c r="I35" i="84"/>
  <c r="I34" i="84"/>
  <c r="I33" i="84"/>
  <c r="I32" i="84"/>
  <c r="I31" i="84"/>
  <c r="I30" i="84"/>
  <c r="I29" i="84"/>
  <c r="I28" i="84"/>
  <c r="I27" i="84"/>
  <c r="I26" i="84"/>
  <c r="I25" i="84"/>
  <c r="I24" i="84"/>
  <c r="I23" i="84"/>
  <c r="I22" i="84"/>
  <c r="I21" i="84"/>
  <c r="I20" i="84"/>
  <c r="I19" i="84"/>
  <c r="I17" i="84"/>
  <c r="I16" i="84"/>
  <c r="I15" i="84"/>
  <c r="I14" i="84"/>
  <c r="I13" i="84"/>
  <c r="I12" i="84"/>
  <c r="I11" i="84"/>
  <c r="I10" i="84"/>
  <c r="I9" i="84"/>
  <c r="I8" i="84"/>
  <c r="I7" i="84"/>
  <c r="I6" i="84"/>
  <c r="I5" i="84"/>
  <c r="I4" i="84"/>
  <c r="E119" i="64" l="1"/>
  <c r="E613" i="109" l="1"/>
  <c r="E63" i="109"/>
  <c r="B32" i="109"/>
  <c r="L146" i="107" l="1"/>
  <c r="K146" i="107"/>
  <c r="J146" i="107"/>
  <c r="I146" i="107"/>
  <c r="H146" i="107"/>
  <c r="G146" i="107"/>
  <c r="F146" i="107"/>
  <c r="E146" i="107"/>
  <c r="D146" i="107"/>
  <c r="C146" i="107"/>
  <c r="L109" i="107"/>
  <c r="K109" i="107"/>
  <c r="J109" i="107"/>
  <c r="I109" i="107"/>
  <c r="H109" i="107"/>
  <c r="G109" i="107"/>
  <c r="F109" i="107"/>
  <c r="E109" i="107"/>
  <c r="D109" i="107"/>
  <c r="C109" i="107"/>
  <c r="L44" i="107"/>
  <c r="K44" i="107"/>
  <c r="J44" i="107"/>
  <c r="I44" i="107"/>
  <c r="G44" i="107"/>
  <c r="F44" i="107"/>
  <c r="E44" i="107"/>
  <c r="D44" i="107"/>
  <c r="C44" i="107"/>
  <c r="N118" i="65" l="1"/>
  <c r="M118" i="65"/>
  <c r="L118" i="65"/>
  <c r="K118" i="65"/>
  <c r="J118" i="65"/>
  <c r="I118" i="65"/>
  <c r="H118" i="65"/>
  <c r="G118" i="65"/>
  <c r="F118" i="65"/>
  <c r="E118" i="65"/>
  <c r="D118" i="65"/>
  <c r="C118" i="65"/>
  <c r="B118" i="65"/>
  <c r="O117" i="65"/>
  <c r="O116" i="65"/>
  <c r="O115" i="65"/>
  <c r="O114" i="65"/>
  <c r="O113" i="65"/>
  <c r="O112" i="65"/>
  <c r="O111" i="65"/>
  <c r="O110" i="65"/>
  <c r="O109" i="65"/>
  <c r="O108" i="65"/>
  <c r="O107" i="65"/>
  <c r="O106" i="65"/>
  <c r="O105" i="65"/>
  <c r="O104" i="65"/>
  <c r="O103" i="65"/>
  <c r="O102" i="65"/>
  <c r="O101" i="65"/>
  <c r="O100" i="65"/>
  <c r="O99" i="65"/>
  <c r="O98" i="65"/>
  <c r="O97" i="65"/>
  <c r="O96" i="65"/>
  <c r="O95" i="65"/>
  <c r="O94" i="65"/>
  <c r="O93" i="65"/>
  <c r="O92" i="65"/>
  <c r="O91" i="65"/>
  <c r="O90" i="65"/>
  <c r="O89" i="65"/>
  <c r="O88" i="65"/>
  <c r="O87" i="65"/>
  <c r="O86" i="65"/>
  <c r="O85" i="65"/>
  <c r="O84" i="65"/>
  <c r="O82" i="65"/>
  <c r="O81" i="65"/>
  <c r="O80" i="65"/>
  <c r="O79" i="65"/>
  <c r="O78" i="65"/>
  <c r="O77" i="65"/>
  <c r="O76" i="65"/>
  <c r="O75" i="65"/>
  <c r="O74" i="65"/>
  <c r="O73" i="65"/>
  <c r="O72" i="65"/>
  <c r="O71" i="65"/>
  <c r="O70" i="65"/>
  <c r="O69" i="65"/>
  <c r="O68" i="65"/>
  <c r="O67" i="65"/>
  <c r="O66" i="65"/>
  <c r="O65" i="65"/>
  <c r="O64" i="65"/>
  <c r="O63" i="65"/>
  <c r="O62" i="65"/>
  <c r="O61" i="65"/>
  <c r="O60" i="65"/>
  <c r="O59" i="65"/>
  <c r="O58" i="65"/>
  <c r="O57" i="65"/>
  <c r="O56" i="65"/>
  <c r="O55" i="65"/>
  <c r="O54" i="65"/>
  <c r="O53" i="65"/>
  <c r="O52" i="65"/>
  <c r="O51" i="65"/>
  <c r="O50" i="65"/>
  <c r="O49" i="65"/>
  <c r="O48" i="65"/>
  <c r="O47" i="65"/>
  <c r="O46" i="65"/>
  <c r="O45" i="65"/>
  <c r="O44" i="65"/>
  <c r="O43" i="65"/>
  <c r="O42" i="65"/>
  <c r="O41" i="65"/>
  <c r="O40" i="65"/>
  <c r="O39" i="65"/>
  <c r="O38" i="65"/>
  <c r="O37" i="65"/>
  <c r="O36" i="65"/>
  <c r="O35" i="65"/>
  <c r="O34" i="65"/>
  <c r="O33" i="65"/>
  <c r="O32" i="65"/>
  <c r="O31" i="65"/>
  <c r="O30" i="65"/>
  <c r="O29" i="65"/>
  <c r="O28" i="65"/>
  <c r="O27" i="65"/>
  <c r="O26" i="65"/>
  <c r="O25" i="65"/>
  <c r="O24" i="65"/>
  <c r="O23" i="65"/>
  <c r="O22" i="65"/>
  <c r="O21" i="65"/>
  <c r="O20" i="65"/>
  <c r="O19" i="65"/>
  <c r="O18" i="65"/>
  <c r="O17" i="65"/>
  <c r="O16" i="65"/>
  <c r="O15" i="65"/>
  <c r="O14" i="65"/>
  <c r="O13" i="65"/>
  <c r="O12" i="65"/>
  <c r="O11" i="65"/>
  <c r="O10" i="65"/>
  <c r="O9" i="65"/>
  <c r="O8" i="65"/>
  <c r="O118" i="65" l="1"/>
  <c r="L41" i="24" l="1"/>
  <c r="L40" i="24"/>
  <c r="G7" i="22"/>
  <c r="F7" i="22"/>
  <c r="G7" i="21" l="1"/>
  <c r="F7" i="21"/>
  <c r="H52" i="13" l="1"/>
  <c r="E52" i="13"/>
  <c r="K30" i="13"/>
  <c r="J30" i="13"/>
  <c r="H30" i="13"/>
  <c r="G30" i="13"/>
  <c r="E30" i="13"/>
  <c r="D30" i="13"/>
  <c r="K7" i="13"/>
  <c r="I7" i="13"/>
  <c r="G7" i="13"/>
  <c r="Q18" i="2"/>
  <c r="P18" i="2"/>
  <c r="N18" i="2"/>
  <c r="M18" i="2"/>
  <c r="K18" i="2"/>
  <c r="J18" i="2"/>
  <c r="C25" i="96" l="1"/>
  <c r="C20" i="96"/>
  <c r="C19" i="96"/>
  <c r="C15" i="96"/>
  <c r="C14" i="96"/>
  <c r="D261" i="48" l="1"/>
  <c r="O261" i="48"/>
  <c r="O260" i="48"/>
  <c r="D260" i="48"/>
  <c r="O259" i="48"/>
  <c r="D259" i="48"/>
  <c r="D258" i="48"/>
  <c r="O258" i="48"/>
  <c r="D257" i="48"/>
  <c r="O257" i="48"/>
  <c r="O256" i="48"/>
  <c r="D256" i="48"/>
  <c r="D255" i="48"/>
  <c r="O255" i="48"/>
  <c r="O254" i="48"/>
  <c r="D254" i="48"/>
  <c r="O253" i="48"/>
  <c r="D253" i="48"/>
  <c r="D252" i="48"/>
  <c r="O252" i="48"/>
  <c r="O251" i="48"/>
  <c r="D251" i="48"/>
  <c r="O250" i="48"/>
  <c r="D250" i="48"/>
  <c r="O249" i="48"/>
  <c r="D249" i="48"/>
  <c r="O248" i="48"/>
  <c r="D248" i="48"/>
  <c r="O247" i="48"/>
  <c r="D247" i="48"/>
  <c r="D246" i="48"/>
  <c r="O246" i="48"/>
  <c r="O245" i="48"/>
  <c r="D245" i="48"/>
  <c r="O244" i="48"/>
  <c r="D244" i="48"/>
  <c r="O243" i="48"/>
  <c r="D243" i="48"/>
  <c r="O242" i="48"/>
  <c r="D242" i="48"/>
  <c r="O241" i="48"/>
  <c r="D241" i="48"/>
  <c r="D240" i="48"/>
  <c r="O240" i="48"/>
  <c r="O239" i="48"/>
  <c r="D239" i="48"/>
  <c r="O238" i="48"/>
  <c r="D238" i="48"/>
  <c r="D237" i="48"/>
  <c r="O237" i="48"/>
  <c r="O236" i="48"/>
  <c r="D236" i="48"/>
  <c r="O235" i="48"/>
  <c r="D235" i="48"/>
  <c r="D234" i="48"/>
  <c r="O234" i="48"/>
  <c r="O233" i="48"/>
  <c r="D233" i="48"/>
  <c r="O232" i="48"/>
  <c r="D232" i="48"/>
  <c r="O231" i="48"/>
  <c r="D231" i="48"/>
  <c r="O230" i="48"/>
  <c r="D230" i="48"/>
  <c r="O229" i="48"/>
  <c r="D229" i="48"/>
  <c r="D228" i="48"/>
  <c r="O228" i="48"/>
  <c r="O227" i="48"/>
  <c r="D227" i="48"/>
  <c r="O226" i="48"/>
  <c r="D226" i="48"/>
  <c r="O225" i="48"/>
  <c r="D225" i="48"/>
  <c r="O224" i="48"/>
  <c r="D224" i="48"/>
  <c r="O223" i="48"/>
  <c r="D223" i="48"/>
  <c r="D222" i="48"/>
  <c r="O222" i="48"/>
  <c r="O221" i="48"/>
  <c r="D221" i="48"/>
  <c r="O220" i="48"/>
  <c r="D220" i="48"/>
  <c r="O219" i="48"/>
  <c r="D219" i="48"/>
  <c r="O218" i="48"/>
  <c r="D218" i="48"/>
  <c r="O217" i="48"/>
  <c r="D217" i="48"/>
  <c r="D216" i="48"/>
  <c r="O216" i="48"/>
  <c r="D215" i="48"/>
  <c r="O214" i="48"/>
  <c r="D214" i="48"/>
  <c r="D213" i="48"/>
  <c r="O213" i="48"/>
  <c r="O212" i="48"/>
  <c r="D212" i="48"/>
  <c r="O211" i="48"/>
  <c r="D211" i="48"/>
  <c r="D210" i="48"/>
  <c r="O210" i="48"/>
  <c r="O209" i="48"/>
  <c r="D209" i="48"/>
  <c r="O208" i="48"/>
  <c r="D208" i="48"/>
  <c r="D207" i="48"/>
  <c r="O207" i="48"/>
  <c r="O206" i="48"/>
  <c r="D206" i="48"/>
  <c r="O205" i="48"/>
  <c r="D205" i="48"/>
  <c r="D204" i="48"/>
  <c r="O204" i="48"/>
  <c r="O203" i="48"/>
  <c r="D203" i="48"/>
  <c r="O202" i="48"/>
  <c r="D202" i="48"/>
  <c r="D201" i="48"/>
  <c r="O201" i="48"/>
  <c r="O200" i="48"/>
  <c r="D200" i="48"/>
  <c r="D199" i="48"/>
  <c r="D198" i="48"/>
  <c r="O198" i="48"/>
  <c r="O197" i="48"/>
  <c r="D197" i="48"/>
  <c r="O196" i="48"/>
  <c r="D196" i="48"/>
  <c r="D195" i="48"/>
  <c r="O195" i="48"/>
  <c r="O194" i="48"/>
  <c r="D194" i="48"/>
  <c r="O193" i="48"/>
  <c r="D193" i="48"/>
  <c r="D192" i="48"/>
  <c r="O192" i="48"/>
  <c r="O191" i="48"/>
  <c r="D191" i="48"/>
  <c r="O190" i="48"/>
  <c r="D190" i="48"/>
  <c r="D189" i="48"/>
  <c r="O189" i="48"/>
  <c r="O188" i="48"/>
  <c r="D188" i="48"/>
  <c r="O187" i="48"/>
  <c r="D187" i="48"/>
  <c r="D186" i="48"/>
  <c r="O186" i="48"/>
  <c r="O185" i="48"/>
  <c r="D185" i="48"/>
  <c r="O184" i="48"/>
  <c r="D184" i="48"/>
  <c r="D183" i="48"/>
  <c r="O183" i="48"/>
  <c r="O182" i="48"/>
  <c r="D182" i="48"/>
  <c r="O181" i="48"/>
  <c r="D181" i="48"/>
  <c r="D180" i="48"/>
  <c r="O180" i="48"/>
  <c r="O179" i="48"/>
  <c r="D179" i="48"/>
  <c r="O178" i="48"/>
  <c r="D178" i="48"/>
  <c r="D177" i="48"/>
  <c r="O177" i="48"/>
  <c r="O176" i="48"/>
  <c r="D176" i="48"/>
  <c r="O175" i="48"/>
  <c r="D175" i="48"/>
  <c r="D174" i="48"/>
  <c r="O174" i="48"/>
  <c r="O173" i="48"/>
  <c r="D173" i="48"/>
  <c r="O172" i="48"/>
  <c r="D172" i="48"/>
  <c r="D171" i="48"/>
  <c r="O171" i="48"/>
  <c r="O170" i="48"/>
  <c r="D170" i="48"/>
  <c r="O169" i="48"/>
  <c r="D169" i="48"/>
  <c r="D168" i="48"/>
  <c r="O168" i="48"/>
  <c r="O167" i="48"/>
  <c r="D167" i="48"/>
  <c r="O166" i="48"/>
  <c r="D166" i="48"/>
  <c r="D165" i="48"/>
  <c r="O165" i="48"/>
  <c r="O164" i="48"/>
  <c r="D164" i="48"/>
  <c r="O163" i="48"/>
  <c r="D163" i="48"/>
  <c r="D162" i="48"/>
  <c r="O162" i="48"/>
  <c r="O161" i="48"/>
  <c r="D161" i="48"/>
  <c r="O160" i="48"/>
  <c r="D160" i="48"/>
  <c r="D159" i="48"/>
  <c r="O159" i="48"/>
  <c r="O158" i="48"/>
  <c r="D158" i="48"/>
  <c r="O157" i="48"/>
  <c r="D157" i="48"/>
  <c r="D156" i="48"/>
  <c r="O156" i="48"/>
  <c r="O155" i="48"/>
  <c r="D155" i="48"/>
  <c r="O154" i="48"/>
  <c r="D154" i="48"/>
  <c r="D153" i="48"/>
  <c r="O153" i="48"/>
  <c r="O152" i="48"/>
  <c r="D152" i="48"/>
  <c r="O151" i="48"/>
  <c r="D151" i="48"/>
  <c r="D150" i="48"/>
  <c r="O150" i="48"/>
  <c r="D149" i="48"/>
  <c r="O148" i="48"/>
  <c r="D148" i="48"/>
  <c r="D147" i="48"/>
  <c r="O147" i="48"/>
  <c r="O146" i="48"/>
  <c r="D146" i="48"/>
  <c r="O145" i="48"/>
  <c r="D145" i="48"/>
  <c r="D144" i="48"/>
  <c r="O144" i="48"/>
  <c r="O143" i="48"/>
  <c r="D143" i="48"/>
  <c r="O142" i="48"/>
  <c r="D142" i="48"/>
  <c r="O141" i="48"/>
  <c r="D141" i="48"/>
  <c r="O140" i="48"/>
  <c r="D140" i="48"/>
  <c r="O139" i="48"/>
  <c r="D139" i="48"/>
  <c r="D138" i="48"/>
  <c r="O138" i="48"/>
  <c r="O137" i="48"/>
  <c r="D137" i="48"/>
  <c r="O136" i="48"/>
  <c r="D136" i="48"/>
  <c r="O135" i="48"/>
  <c r="D135" i="48"/>
  <c r="O134" i="48"/>
  <c r="D134" i="48"/>
  <c r="D133" i="48"/>
  <c r="D132" i="48"/>
  <c r="O132" i="48"/>
  <c r="O131" i="48"/>
  <c r="D131" i="48"/>
  <c r="O130" i="48"/>
  <c r="D130" i="48"/>
  <c r="O129" i="48"/>
  <c r="D129" i="48"/>
  <c r="O128" i="48"/>
  <c r="D128" i="48"/>
  <c r="O127" i="48"/>
  <c r="D127" i="48"/>
  <c r="D126" i="48"/>
  <c r="O126" i="48"/>
  <c r="O125" i="48"/>
  <c r="D125" i="48"/>
  <c r="O124" i="48"/>
  <c r="D124" i="48"/>
  <c r="O123" i="48"/>
  <c r="D123" i="48"/>
  <c r="O122" i="48"/>
  <c r="D122" i="48"/>
  <c r="O121" i="48"/>
  <c r="D121" i="48"/>
  <c r="D120" i="48"/>
  <c r="O120" i="48"/>
  <c r="O119" i="48"/>
  <c r="D119" i="48"/>
  <c r="O118" i="48"/>
  <c r="D118" i="48"/>
  <c r="O117" i="48"/>
  <c r="D117" i="48"/>
  <c r="O116" i="48"/>
  <c r="D116" i="48"/>
  <c r="D115" i="48"/>
  <c r="D114" i="48"/>
  <c r="O114" i="48"/>
  <c r="O113" i="48"/>
  <c r="D113" i="48"/>
  <c r="O112" i="48"/>
  <c r="D112" i="48"/>
  <c r="O111" i="48"/>
  <c r="D111" i="48"/>
  <c r="O110" i="48"/>
  <c r="D110" i="48"/>
  <c r="O109" i="48"/>
  <c r="D109" i="48"/>
  <c r="D108" i="48"/>
  <c r="O108" i="48"/>
  <c r="O107" i="48"/>
  <c r="D107" i="48"/>
  <c r="O106" i="48"/>
  <c r="D106" i="48"/>
  <c r="O105" i="48"/>
  <c r="D105" i="48"/>
  <c r="O104" i="48"/>
  <c r="D104" i="48"/>
  <c r="O103" i="48"/>
  <c r="D103" i="48"/>
  <c r="D102" i="48"/>
  <c r="O102" i="48"/>
  <c r="O101" i="48"/>
  <c r="D101" i="48"/>
  <c r="O100" i="48"/>
  <c r="D100" i="48"/>
  <c r="O99" i="48"/>
  <c r="D99" i="48"/>
  <c r="O98" i="48"/>
  <c r="D98" i="48"/>
  <c r="D97" i="48"/>
  <c r="D96" i="48"/>
  <c r="O96" i="48"/>
  <c r="O95" i="48"/>
  <c r="D95" i="48"/>
  <c r="O94" i="48"/>
  <c r="D94" i="48"/>
  <c r="O93" i="48"/>
  <c r="D93" i="48"/>
  <c r="O92" i="48"/>
  <c r="D92" i="48"/>
  <c r="O91" i="48"/>
  <c r="D91" i="48"/>
  <c r="D90" i="48"/>
  <c r="O90" i="48"/>
  <c r="O89" i="48"/>
  <c r="D89" i="48"/>
  <c r="O88" i="48"/>
  <c r="D88" i="48"/>
  <c r="O87" i="48"/>
  <c r="D87" i="48"/>
  <c r="O86" i="48"/>
  <c r="D86" i="48"/>
  <c r="O85" i="48"/>
  <c r="D85" i="48"/>
  <c r="D84" i="48"/>
  <c r="O84" i="48"/>
  <c r="O83" i="48"/>
  <c r="D83" i="48"/>
  <c r="O82" i="48"/>
  <c r="D82" i="48"/>
  <c r="O81" i="48"/>
  <c r="D81" i="48"/>
  <c r="O80" i="48"/>
  <c r="D80" i="48"/>
  <c r="D79" i="48"/>
  <c r="D78" i="48"/>
  <c r="O78" i="48"/>
  <c r="O77" i="48"/>
  <c r="D77" i="48"/>
  <c r="O76" i="48"/>
  <c r="D76" i="48"/>
  <c r="O75" i="48"/>
  <c r="D75" i="48"/>
  <c r="O74" i="48"/>
  <c r="D74" i="48"/>
  <c r="O73" i="48"/>
  <c r="D73" i="48"/>
  <c r="D72" i="48"/>
  <c r="O72" i="48"/>
  <c r="O71" i="48"/>
  <c r="D71" i="48"/>
  <c r="O70" i="48"/>
  <c r="D70" i="48"/>
  <c r="O69" i="48"/>
  <c r="D69" i="48"/>
  <c r="O68" i="48"/>
  <c r="D68" i="48"/>
  <c r="O67" i="48"/>
  <c r="D67" i="48"/>
  <c r="D66" i="48"/>
  <c r="O66" i="48"/>
  <c r="O65" i="48"/>
  <c r="D65" i="48"/>
  <c r="O64" i="48"/>
  <c r="D64" i="48"/>
  <c r="O63" i="48"/>
  <c r="D63" i="48"/>
  <c r="O62" i="48"/>
  <c r="D62" i="48"/>
  <c r="O61" i="48"/>
  <c r="D61" i="48"/>
  <c r="D60" i="48"/>
  <c r="O60" i="48"/>
  <c r="O59" i="48"/>
  <c r="D59" i="48"/>
  <c r="O58" i="48"/>
  <c r="D58" i="48"/>
  <c r="O57" i="48"/>
  <c r="D57" i="48"/>
  <c r="O56" i="48"/>
  <c r="D56" i="48"/>
  <c r="D55" i="48"/>
  <c r="D54" i="48"/>
  <c r="O54" i="48"/>
  <c r="O53" i="48"/>
  <c r="D53" i="48"/>
  <c r="O52" i="48"/>
  <c r="D52" i="48"/>
  <c r="O51" i="48"/>
  <c r="D51" i="48"/>
  <c r="O50" i="48"/>
  <c r="D50" i="48"/>
  <c r="O49" i="48"/>
  <c r="D49" i="48"/>
  <c r="D48" i="48"/>
  <c r="O48" i="48"/>
  <c r="O47" i="48"/>
  <c r="D47" i="48"/>
  <c r="O46" i="48"/>
  <c r="D46" i="48"/>
  <c r="O45" i="48"/>
  <c r="D45" i="48"/>
  <c r="O44" i="48"/>
  <c r="D44" i="48"/>
  <c r="O43" i="48"/>
  <c r="D43" i="48"/>
  <c r="D42" i="48"/>
  <c r="O42" i="48"/>
  <c r="O41" i="48"/>
  <c r="D41" i="48"/>
  <c r="O40" i="48"/>
  <c r="D40" i="48"/>
  <c r="O39" i="48"/>
  <c r="D39" i="48"/>
  <c r="O38" i="48"/>
  <c r="D38" i="48"/>
  <c r="O37" i="48"/>
  <c r="D37" i="48"/>
  <c r="D36" i="48"/>
  <c r="O36" i="48"/>
  <c r="O35" i="48"/>
  <c r="D35" i="48"/>
  <c r="O34" i="48"/>
  <c r="D34" i="48"/>
  <c r="O33" i="48"/>
  <c r="D33" i="48"/>
  <c r="O32" i="48"/>
  <c r="D32" i="48"/>
  <c r="O31" i="48"/>
  <c r="D31" i="48"/>
  <c r="O30" i="48"/>
  <c r="D30" i="48"/>
  <c r="O29" i="48"/>
  <c r="D29" i="48"/>
  <c r="O28" i="48"/>
  <c r="D28" i="48"/>
  <c r="O27" i="48"/>
  <c r="D27" i="48"/>
  <c r="O26" i="48"/>
  <c r="D26" i="48"/>
  <c r="O25" i="48"/>
  <c r="D25" i="48"/>
  <c r="D24" i="48"/>
  <c r="O24" i="48"/>
  <c r="O23" i="48"/>
  <c r="D23" i="48"/>
  <c r="D22" i="48"/>
  <c r="O22" i="48"/>
  <c r="O21" i="48"/>
  <c r="D21" i="48"/>
  <c r="O20" i="48"/>
  <c r="D20" i="48"/>
  <c r="O19" i="48"/>
  <c r="D19" i="48"/>
  <c r="O18" i="48"/>
  <c r="D18" i="48"/>
  <c r="O17" i="48"/>
  <c r="D17" i="48"/>
  <c r="O16" i="48"/>
  <c r="D16" i="48"/>
  <c r="O15" i="48"/>
  <c r="D15" i="48"/>
  <c r="O14" i="48"/>
  <c r="D14" i="48"/>
  <c r="O13" i="48"/>
  <c r="D13" i="48"/>
  <c r="D12" i="48"/>
  <c r="O12" i="48"/>
  <c r="O11" i="48"/>
  <c r="D11" i="48"/>
  <c r="D10" i="48"/>
  <c r="O10" i="48"/>
  <c r="O9" i="48"/>
  <c r="D9" i="48"/>
  <c r="O8" i="48"/>
  <c r="D8" i="48"/>
  <c r="O7" i="48"/>
  <c r="D7" i="48"/>
  <c r="D6" i="48"/>
  <c r="O5" i="48"/>
  <c r="D5" i="48"/>
  <c r="O4" i="48"/>
  <c r="D4" i="48"/>
  <c r="D3" i="48"/>
  <c r="O3" i="48"/>
  <c r="O6" i="48" l="1"/>
  <c r="O79" i="48"/>
  <c r="O97" i="48"/>
  <c r="O115" i="48"/>
  <c r="O133" i="48"/>
</calcChain>
</file>

<file path=xl/connections.xml><?xml version="1.0" encoding="utf-8"?>
<connections xmlns="http://schemas.openxmlformats.org/spreadsheetml/2006/main">
  <connection id="1" name="T50_RH_kumulativna11" type="6" refreshedVersion="0" deleted="1" background="1" saveData="1">
    <textPr sourceFile="C:\Documents and Settings\Ijelenc.MUP-NET\Desktop\pregled_ RADNI_2010\pregled travanj_ RADNI2010\tablice TXT ozujak\ANALITIKA_MUP\krim\T50_RH_kumulativna.txt" delimited="0" decimal="," thousands=".">
      <textFields count="17">
        <textField/>
        <textField position="21"/>
        <textField position="27"/>
        <textField position="35"/>
        <textField position="42"/>
        <textField position="48"/>
        <textField position="56"/>
        <textField position="63"/>
        <textField position="70"/>
        <textField position="77"/>
        <textField position="84"/>
        <textField position="91"/>
        <textField position="98"/>
        <textField position="105"/>
        <textField position="112"/>
        <textField position="119"/>
        <textField position="126"/>
      </textFields>
    </textPr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[Granični prijelaz].[Prema vrsti prometa].[Vrsta prometa].&amp;[3]"/>
    <s v="Mjere poduzete prema strancima"/>
  </metadataStrings>
  <mdxMetadata count="1">
    <mdx n="1" f="m">
      <t c="1">
        <n x="0"/>
      </t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<sst xmlns="http://schemas.openxmlformats.org/spreadsheetml/2006/main" count="22803" uniqueCount="3023">
  <si>
    <t>Vrste pojava i događaja</t>
  </si>
  <si>
    <t>2021.</t>
  </si>
  <si>
    <r>
      <rPr>
        <sz val="8"/>
        <rFont val="Arial CE"/>
        <charset val="238"/>
      </rPr>
      <t>Trend</t>
    </r>
    <r>
      <rPr>
        <sz val="11"/>
        <color theme="1"/>
        <rFont val="Calibri"/>
        <family val="2"/>
        <charset val="238"/>
        <scheme val="minor"/>
      </rPr>
      <t xml:space="preserve">
u %</t>
    </r>
  </si>
  <si>
    <t>Vrsta pojava i događaja</t>
  </si>
  <si>
    <t>Smrtno stradali</t>
  </si>
  <si>
    <t>Teško ozlijeđeni</t>
  </si>
  <si>
    <t>Lakše ozlijeđeni</t>
  </si>
  <si>
    <t>Kriminalitet</t>
  </si>
  <si>
    <t>Ostali prekršaji</t>
  </si>
  <si>
    <t>Promet</t>
  </si>
  <si>
    <t>Prometne nesreće</t>
  </si>
  <si>
    <t>Požari i eksplozije</t>
  </si>
  <si>
    <t>Prekršaji u prometu</t>
  </si>
  <si>
    <t>Ostali sigurnosni događaji</t>
  </si>
  <si>
    <t>UKUPNO</t>
  </si>
  <si>
    <t>Samoubojstva i pokušaji</t>
  </si>
  <si>
    <t>OPĆI KRIMINALITET</t>
  </si>
  <si>
    <t xml:space="preserve"> Kaznena djela protiv imovine</t>
  </si>
  <si>
    <t>Teške krađe</t>
  </si>
  <si>
    <t>Krađe</t>
  </si>
  <si>
    <t>Razbojništva</t>
  </si>
  <si>
    <t>Razbojničke krađe</t>
  </si>
  <si>
    <t>Prijevare</t>
  </si>
  <si>
    <t>Ostala</t>
  </si>
  <si>
    <t xml:space="preserve"> Kaznena djela</t>
  </si>
  <si>
    <t>A</t>
  </si>
  <si>
    <t>B</t>
  </si>
  <si>
    <t>GLAVA 10:</t>
  </si>
  <si>
    <t>GLAVA 11:</t>
  </si>
  <si>
    <t>GLAVA 12:</t>
  </si>
  <si>
    <t>GLAVA 13:</t>
  </si>
  <si>
    <t>GLAVA 14:</t>
  </si>
  <si>
    <t>GLAVA 15:</t>
  </si>
  <si>
    <t>GLAVA 16:</t>
  </si>
  <si>
    <t>GLAVA 17:</t>
  </si>
  <si>
    <t>GLAVA 18:</t>
  </si>
  <si>
    <t>GLAVA 19:</t>
  </si>
  <si>
    <t>GLAVA 20:</t>
  </si>
  <si>
    <t>GLAVA 21:</t>
  </si>
  <si>
    <t>GLAVA 22:</t>
  </si>
  <si>
    <t>GLAVA 23:</t>
  </si>
  <si>
    <t>GLAVA 24:</t>
  </si>
  <si>
    <t>GLAVA 25:</t>
  </si>
  <si>
    <t>GLAVA 26:</t>
  </si>
  <si>
    <t>GLAVA 27:</t>
  </si>
  <si>
    <t>GLAVA 28:</t>
  </si>
  <si>
    <t>GLAVA 29:</t>
  </si>
  <si>
    <t>GLAVA 30:</t>
  </si>
  <si>
    <t>Ostalo</t>
  </si>
  <si>
    <t>GLAVA 31:</t>
  </si>
  <si>
    <t>GLAVA 32:</t>
  </si>
  <si>
    <t>GLAVA 33:</t>
  </si>
  <si>
    <t>GLAVA 34:</t>
  </si>
  <si>
    <t>1.1. Pojave i događaji koji utječu na javnu sigurnost</t>
  </si>
  <si>
    <t>1.2. Posljedice ugrožavanja javne sigurnosti</t>
  </si>
  <si>
    <t>Mjesec</t>
  </si>
  <si>
    <t xml:space="preserve">Usporedno </t>
  </si>
  <si>
    <t>Ažurirani zbirni niz</t>
  </si>
  <si>
    <t>Opći kriminalitet</t>
  </si>
  <si>
    <t>Terorizam i ekstremno nasilje</t>
  </si>
  <si>
    <t>Ratni zločini</t>
  </si>
  <si>
    <t>Organizirani kriminalitet</t>
  </si>
  <si>
    <t>Gospodarski kriminalitet</t>
  </si>
  <si>
    <t>Kaznena djela na štetu djece i obitelji</t>
  </si>
  <si>
    <t>Kibernetički kriminalitet</t>
  </si>
  <si>
    <t>Ubojstva</t>
  </si>
  <si>
    <t>Silovanja</t>
  </si>
  <si>
    <t>Kriminalitet  po službenoj dužnosti</t>
  </si>
  <si>
    <t>Prekršaji u javnom redu</t>
  </si>
  <si>
    <t>Siječanj</t>
  </si>
  <si>
    <t>Veljača</t>
  </si>
  <si>
    <t>Ožujak</t>
  </si>
  <si>
    <t>Travanj</t>
  </si>
  <si>
    <t>Svibanj</t>
  </si>
  <si>
    <t>Lipanj</t>
  </si>
  <si>
    <t>Srpanj</t>
  </si>
  <si>
    <t>Kolovoz</t>
  </si>
  <si>
    <t>Rujan</t>
  </si>
  <si>
    <t>Listopad</t>
  </si>
  <si>
    <t>Studeni</t>
  </si>
  <si>
    <t>Prosinac</t>
  </si>
  <si>
    <t xml:space="preserve">Kriminalitet droga </t>
  </si>
  <si>
    <t>Kriminalitet u prometu</t>
  </si>
  <si>
    <t>Kriminalitet na štetu maloljetnika i obitelji</t>
  </si>
  <si>
    <t xml:space="preserve">Kibernetički kriminalitet </t>
  </si>
  <si>
    <t>Samoubojstva (smrtna posljedica)</t>
  </si>
  <si>
    <t>KRIMINALITET -                               po službenoj dužnosti</t>
  </si>
  <si>
    <t>PRIJAVLJENA KAZNENA DJELA</t>
  </si>
  <si>
    <t>Trend 
u %</t>
  </si>
  <si>
    <t>Trend u 
post.bod.</t>
  </si>
  <si>
    <t>Pokušaji ubojstva</t>
  </si>
  <si>
    <t>Pokušaji silovanja</t>
  </si>
  <si>
    <t xml:space="preserve">Teške krađe </t>
  </si>
  <si>
    <t>Otuđenja motornih vozila (dovršena)</t>
  </si>
  <si>
    <t>Pronađena otuđena vozila</t>
  </si>
  <si>
    <t>Kaznena djela koja su počinila djeca i maloljetne osobe</t>
  </si>
  <si>
    <t>TERORIZAM I EKSTREMNO NASILJE</t>
  </si>
  <si>
    <t>RATNI ZLOČINI</t>
  </si>
  <si>
    <t>ORGANIZIRANI KRIMINALITET</t>
  </si>
  <si>
    <t>Protuzakonito ulaženje, kretanje i boravak u Republici Hrvatskoj ili drugoj državi čl. EU i ili potp. Schengenskog sporazuma</t>
  </si>
  <si>
    <t>GOSPODARSKI KRIMINALITET</t>
  </si>
  <si>
    <t>KRIMINALITET ZLOUPORABE DROGA</t>
  </si>
  <si>
    <t>KRIMINALITET KIBERNETIČKE SIGURNOSTI</t>
  </si>
  <si>
    <t>UKUPNO K. D. (bez prometa)</t>
  </si>
  <si>
    <t>KAZNENA DJELA U CESTOVNOM PROMETU</t>
  </si>
  <si>
    <t>SVEUKUPNO KAZNENIH DJELA</t>
  </si>
  <si>
    <t>Počinitelji kaznenih djela u prometu</t>
  </si>
  <si>
    <t>UKUPNO POČINITELJA
(pravne i fizičke osobe)</t>
  </si>
  <si>
    <t>Maloljetni počinitelji</t>
  </si>
  <si>
    <t>KRATKI PREGLED OSNOVNIH POKAZATELJA KRIMINALITETA</t>
  </si>
  <si>
    <t xml:space="preserve">Kaznena djela za koja se </t>
  </si>
  <si>
    <t>Prijavljena kaznena djela</t>
  </si>
  <si>
    <t>Razriješena kaznena djela</t>
  </si>
  <si>
    <t>Naknadno razriješena kaznena djela</t>
  </si>
  <si>
    <t xml:space="preserve">Kaznena djela                                        za koja se </t>
  </si>
  <si>
    <t xml:space="preserve">Prijavljena kaznena djela  </t>
  </si>
  <si>
    <t>Ukupno</t>
  </si>
  <si>
    <t>Zatečen</t>
  </si>
  <si>
    <t>Nepoznat</t>
  </si>
  <si>
    <t>u %</t>
  </si>
  <si>
    <t>Ranije
godine</t>
  </si>
  <si>
    <t>Broj djela</t>
  </si>
  <si>
    <t>Trend
u %</t>
  </si>
  <si>
    <t>progoni po službenoj dužnosti</t>
  </si>
  <si>
    <t>ne progoni - izostanak prijedloga</t>
  </si>
  <si>
    <t>progoni po privatnoj tužbi</t>
  </si>
  <si>
    <t xml:space="preserve">Kriminalitet </t>
  </si>
  <si>
    <t xml:space="preserve">Opći </t>
  </si>
  <si>
    <t>Terorizam  i ekstremno nasilje</t>
  </si>
  <si>
    <t xml:space="preserve">Organizirani </t>
  </si>
  <si>
    <t>Gospodarski</t>
  </si>
  <si>
    <t>Droga</t>
  </si>
  <si>
    <t xml:space="preserve">Droga </t>
  </si>
  <si>
    <t>UKUPNO BEZ PROMETA</t>
  </si>
  <si>
    <t>U prometu</t>
  </si>
  <si>
    <t>U  K  U  P  N  O</t>
  </si>
  <si>
    <t>Na štetu djece i obitelji</t>
  </si>
  <si>
    <t>SVEUKUPNO</t>
  </si>
  <si>
    <t>Usporedba kriminaliteta prema načinu pokretanja postupka</t>
  </si>
  <si>
    <t>2.1. Kriminaliteta prema načinu pokretanja postupka</t>
  </si>
  <si>
    <t>Kaznena djela                                        za koja se progoni</t>
  </si>
  <si>
    <t>Trend
u post.bod.</t>
  </si>
  <si>
    <t>Struktura kriminaliteta u postocima prema načinu pokretanja postupka</t>
  </si>
  <si>
    <t>Usporedni prikaz struktura kriminaliteta u postocima prema načinu pokretanja postupka</t>
  </si>
  <si>
    <r>
      <rPr>
        <b/>
        <sz val="9"/>
        <rFont val="Arial CE"/>
        <charset val="238"/>
      </rPr>
      <t>Ukupno</t>
    </r>
    <r>
      <rPr>
        <b/>
        <sz val="8"/>
        <rFont val="Arial CE"/>
        <charset val="238"/>
      </rPr>
      <t xml:space="preserve">
</t>
    </r>
    <r>
      <rPr>
        <sz val="7.5"/>
        <rFont val="Arial CE"/>
        <charset val="238"/>
      </rPr>
      <t xml:space="preserve"> (fizičke i pravne osobe)</t>
    </r>
  </si>
  <si>
    <r>
      <t xml:space="preserve">Starost počinitelja </t>
    </r>
    <r>
      <rPr>
        <sz val="10"/>
        <rFont val="Arial CE"/>
        <family val="2"/>
        <charset val="238"/>
      </rPr>
      <t>(fizičke osobe)</t>
    </r>
  </si>
  <si>
    <t xml:space="preserve">do 14 </t>
  </si>
  <si>
    <t xml:space="preserve">14-16 </t>
  </si>
  <si>
    <t xml:space="preserve">16-18 </t>
  </si>
  <si>
    <t>18-21</t>
  </si>
  <si>
    <t>21-25</t>
  </si>
  <si>
    <t>25-29</t>
  </si>
  <si>
    <t>29-39</t>
  </si>
  <si>
    <t>39-49</t>
  </si>
  <si>
    <t>49-59</t>
  </si>
  <si>
    <t>59 i više</t>
  </si>
  <si>
    <t>Opći</t>
  </si>
  <si>
    <t>Organizirani</t>
  </si>
  <si>
    <t>UKUPNO (bez prometa)</t>
  </si>
  <si>
    <t>S V E U K U P N O</t>
  </si>
  <si>
    <t>2.2.Kriminalistička klasifikacija kaznenih djela</t>
  </si>
  <si>
    <t>Struktura kriminaliteta</t>
  </si>
  <si>
    <t>Poredbeni prikaz strukture kriminaliteta</t>
  </si>
  <si>
    <t>Razriješena kaznena
djela</t>
  </si>
  <si>
    <t>Naknadno
razriješena kaznena djela</t>
  </si>
  <si>
    <t>Pregled strukture kriminaliteta u postocima</t>
  </si>
  <si>
    <t xml:space="preserve">Koeficijent razriješenosti </t>
  </si>
  <si>
    <t>Koeficijent naknadne razriješenosti</t>
  </si>
  <si>
    <t>Poredbeni prikaz koeficijenta razriješenosti strukture kriminaliteta</t>
  </si>
  <si>
    <t>Policijska
uprava</t>
  </si>
  <si>
    <t>zagrebačka</t>
  </si>
  <si>
    <t>splitsko-dalmatinska</t>
  </si>
  <si>
    <t>primorsko-goranska</t>
  </si>
  <si>
    <t>osječko-baranjska</t>
  </si>
  <si>
    <t>istarska</t>
  </si>
  <si>
    <t>dubrovačko-neretvanska</t>
  </si>
  <si>
    <t>karlovačka</t>
  </si>
  <si>
    <t>sisačko-moslavačka</t>
  </si>
  <si>
    <t>šibensko-kninska</t>
  </si>
  <si>
    <t>vukovarsko-srijemska</t>
  </si>
  <si>
    <t>zadarska</t>
  </si>
  <si>
    <t>bjelovarsko-bilogorska</t>
  </si>
  <si>
    <t>brodsko-posavska</t>
  </si>
  <si>
    <t>koprivničko-križevačka</t>
  </si>
  <si>
    <t>krapinsko-zagorska</t>
  </si>
  <si>
    <t>ličko-senjska</t>
  </si>
  <si>
    <t>međimurska</t>
  </si>
  <si>
    <t>požeško-slavonska</t>
  </si>
  <si>
    <t>varaždinska</t>
  </si>
  <si>
    <t>virovitičko-podravska</t>
  </si>
  <si>
    <t>Rasprostranjenost kriminaliteta po policijskim upravama</t>
  </si>
  <si>
    <t>Policijska 
uprava</t>
  </si>
  <si>
    <t>Trend
u  %</t>
  </si>
  <si>
    <t>Poredbeni prikaz rasprostranjenosti kriminaliteta po policijskim upravama</t>
  </si>
  <si>
    <t>Policijska
 uprava</t>
  </si>
  <si>
    <t>Poredbeni prikaz koeficijenta razriješenosti i rasprostranjenosti kriminaliteta po policijskim upravama</t>
  </si>
  <si>
    <t>Policijska uprava</t>
  </si>
  <si>
    <t>zagrebačka - I. kategorija</t>
  </si>
  <si>
    <t>II. kategorije - ukupno</t>
  </si>
  <si>
    <t>III. kategorije - ukupno</t>
  </si>
  <si>
    <t>IV. kategorije - ukupno</t>
  </si>
  <si>
    <t>Udjeli kriminaliteta po policijskim upravama</t>
  </si>
  <si>
    <t>2.3. Pregled kriminaliteta bez kaznenih djela u prometu</t>
  </si>
  <si>
    <t>Poredbeni prikaz koeficijenta razriješenosti po policijskim upravama</t>
  </si>
  <si>
    <t>Trend
 u  %</t>
  </si>
  <si>
    <t>2.4. Opći kriminalitet</t>
  </si>
  <si>
    <t>1.3. Kretanje pojava i događaja</t>
  </si>
  <si>
    <t>Prikaz općeg kriminaliteta po policijskim upravama</t>
  </si>
  <si>
    <t>Poredbeni prikaz općeg kriminaliteta  policijskim upravama</t>
  </si>
  <si>
    <t>Poredbeni prikaz koeficijenta razriješenosti općeg kriminaliteta po policijskim upravama</t>
  </si>
  <si>
    <t>Udjeli općeg kriminaliteta po policijskim upravama</t>
  </si>
  <si>
    <t>2.4.1. Kaznena djela protiv života i tijela</t>
  </si>
  <si>
    <t>Poredbeni prikaz kaznenih djela protiv života i tijela</t>
  </si>
  <si>
    <t>Kaznena djela</t>
  </si>
  <si>
    <t>Ubojstva i teška ubojstva</t>
  </si>
  <si>
    <t>Ubojstva i teška ubojstva-pokušaj</t>
  </si>
  <si>
    <t>Tjelesne ozljede</t>
  </si>
  <si>
    <t>Teške tjelesne ozljede</t>
  </si>
  <si>
    <t>UKUPNO (opći kriminalitet)</t>
  </si>
  <si>
    <t>Nepružanje pomoći (st. 2)</t>
  </si>
  <si>
    <t>Naziv kaznenog djela</t>
  </si>
  <si>
    <t>Žrtve kaznenih djela 
protiv života i tijela prema spolu</t>
  </si>
  <si>
    <t>Udio žrtava kaznenih djela prema spolu (%)</t>
  </si>
  <si>
    <t>Dovršeno</t>
  </si>
  <si>
    <t>Pokušaji</t>
  </si>
  <si>
    <t>Muški</t>
  </si>
  <si>
    <t>Ženski</t>
  </si>
  <si>
    <t>Ubojstvo</t>
  </si>
  <si>
    <t>Teško ubojstvo</t>
  </si>
  <si>
    <t xml:space="preserve">O s t a l a    </t>
  </si>
  <si>
    <t>Nepružanje pomoći (promet)</t>
  </si>
  <si>
    <t>Poredbeni prikaz koeficijenta razriješenosti kaznenih djela protiv života i tijela</t>
  </si>
  <si>
    <t>Žrtve kaznenih djela protiv života i tijela</t>
  </si>
  <si>
    <t>Kaznena djela ubojstva po policijskim upravama</t>
  </si>
  <si>
    <t>Usporedni prikaz kaznenih djela ubojstva po policijskim upravama</t>
  </si>
  <si>
    <t>Kaznena djela pokušaja ubojstva po policijskim upravama</t>
  </si>
  <si>
    <t>Usporedni prikaz kaznenih djela pokušaja ubojstva po policijskim upravama</t>
  </si>
  <si>
    <t>Spolni odnošaj bez pristanka</t>
  </si>
  <si>
    <t>Silovanje</t>
  </si>
  <si>
    <t>Silovanje (pokušaj)</t>
  </si>
  <si>
    <t>Bludne radnje</t>
  </si>
  <si>
    <t>Spolno uznemiravanje</t>
  </si>
  <si>
    <t>Spolna zlouporaba djeteta mlađeg od petnaest godina</t>
  </si>
  <si>
    <t>Spolna zlouporaba djeteta starijeg od petnaest godina</t>
  </si>
  <si>
    <t>Zadovoljenje pohote pred djetetom mlađim od petnaest godina</t>
  </si>
  <si>
    <t>Mamljenje djece za zadovoljenje spolnih potreba</t>
  </si>
  <si>
    <t>Podvođenje djeteta</t>
  </si>
  <si>
    <t>Iskorištavanje djece za pornografiju</t>
  </si>
  <si>
    <t>Iskorištavanje djece za pornografske predstave</t>
  </si>
  <si>
    <t>Upoznavanje djece s pornografijom</t>
  </si>
  <si>
    <t>Prostitucija</t>
  </si>
  <si>
    <t>Usporedni prikaz kaznenih djela protiv spolne slobode i spolnog zlostavljanja i iskorištavanja djeteta</t>
  </si>
  <si>
    <t>Usporedni prikaz koeficijenta razriješenosti kaznenih djela protiv spolne slobode i spolnog zlostavljanja i iskorištavanja djeteta</t>
  </si>
  <si>
    <t xml:space="preserve">Kaznena  djela </t>
  </si>
  <si>
    <t>2.4.3. Kaznena djela protiv imovine</t>
  </si>
  <si>
    <t xml:space="preserve"> Kaznena   djela</t>
  </si>
  <si>
    <t>Usporedni prikaz kaznenih djela protiv imovine</t>
  </si>
  <si>
    <t>Gospodarski i organizirani krim.</t>
  </si>
  <si>
    <t>Usporedni prikaz koeficijenta razriješenosti kaznenih djela protiv imovine</t>
  </si>
  <si>
    <t>Materijalna šteta kaznenih djela protiv imovine</t>
  </si>
  <si>
    <t>UKUPNO PROVALNE KRAĐE</t>
  </si>
  <si>
    <t>UKUPNO DRSKE KRAĐE</t>
  </si>
  <si>
    <t>Ostale teške krađe</t>
  </si>
  <si>
    <t>Kaznena djela teških krađa</t>
  </si>
  <si>
    <t>Usporedni prikaz kaznenih djela teških krađa</t>
  </si>
  <si>
    <t>Usporedni prikaz koeficijenta razriješenosti kaznenih djela teških krađa</t>
  </si>
  <si>
    <t>Kaznena djela teških krađa po policijskim upravama</t>
  </si>
  <si>
    <t>Usporedni prikaz kaznenih djela teških krađa po policijskim upravama</t>
  </si>
  <si>
    <t>Usporedni prikaz koeficijenta razriješenosti kaznenih djela teških krađa po policijskim upravama</t>
  </si>
  <si>
    <t>Provalne krađe u</t>
  </si>
  <si>
    <t>Kuće i stanove</t>
  </si>
  <si>
    <t>Vikendice</t>
  </si>
  <si>
    <t>Motorna vozila</t>
  </si>
  <si>
    <t>Trgovine</t>
  </si>
  <si>
    <t>Kioske</t>
  </si>
  <si>
    <t>Ugostiteljske objekte</t>
  </si>
  <si>
    <t>Dječje vrtiće i škole</t>
  </si>
  <si>
    <t>Ostale objekte</t>
  </si>
  <si>
    <t>Kaznena djela teških krađa provaljivanjem</t>
  </si>
  <si>
    <t>Provalne  krađe  u</t>
  </si>
  <si>
    <t>Motorna  vozila</t>
  </si>
  <si>
    <t xml:space="preserve">Ostale objekte  </t>
  </si>
  <si>
    <t xml:space="preserve">UKUPNO   </t>
  </si>
  <si>
    <t>Usporedni prikaz kaznenih djela teških krađa provaljivanjem</t>
  </si>
  <si>
    <t>Usporedni prikaz koeficijenta razriješenosti kaznenih djela teških krađa provaljivanjem</t>
  </si>
  <si>
    <t>Kaznena djela teških krađa provaljivanjem po policijskim upravama</t>
  </si>
  <si>
    <t>Usporedni prikaz kaznenih djela teških krađa provaljivanjem po policijskim upravama</t>
  </si>
  <si>
    <t>Usporedni prikaz koeficijenta razriješenosti kaznenih djela teških krađa provaljivanjem po policijskim upravama</t>
  </si>
  <si>
    <t>Kaznena djela teških krađa provaljivanjem čl. 229. st. 1. KZ-a</t>
  </si>
  <si>
    <t>Kaznena djela teških krađa provaljivanjem čl. 229. st. 2. KZ-a</t>
  </si>
  <si>
    <t>Kaznena djela teških krađa provaljivanjem čl. 229. st. 3. KZ-a</t>
  </si>
  <si>
    <t>2019.</t>
  </si>
  <si>
    <t>Usporedni prikaz kaznenih djela teških krađa provaljivanjem čl. 229. st. 1. KZ-a</t>
  </si>
  <si>
    <t>Usporedni prikaz kaznenih djela teških krađa provaljivanjem čl. 229. st. 2. KZ-a</t>
  </si>
  <si>
    <t>Usporedni prikaz kaznenih djela teških krađa provaljivanjem čl. 229. st. 3. KZ-a</t>
  </si>
  <si>
    <t>Usporedni prikaz koeficijenta razriješenih kaznenih djela teških krađa provaljivanjem čl. 229. st. 1. KZ-a</t>
  </si>
  <si>
    <t>Usporedni prikaz koeficijenta razriješenih kaznenih djela teških krađa provaljivanjem čl. 229. st. 2. KZ-a</t>
  </si>
  <si>
    <t>Usporedni prikaz koeficijenta razriješenih kaznenih djela teških krađa provaljivanjem čl. 229. st. 3. KZ-a</t>
  </si>
  <si>
    <t>Dovršena</t>
  </si>
  <si>
    <t>Neovlaštena uporaba m.vozila</t>
  </si>
  <si>
    <t>Krađe motornih vozila</t>
  </si>
  <si>
    <t xml:space="preserve">SVEUKUPNO  </t>
  </si>
  <si>
    <t>Pronađena motorna vozila</t>
  </si>
  <si>
    <t>Kaznena djela krađa i neovlaštenih uporaba cestovnih motornih vozila</t>
  </si>
  <si>
    <t>Usporedni prikaz kaznenih djela krađa i neovlaštenih uporaba cestovnih motornih vozila</t>
  </si>
  <si>
    <t>Neovlaštena uporaba motornih vozila</t>
  </si>
  <si>
    <t>Usporedni prikaz koeficijenta razriješenosti krađa i neovlaštenih uporaba cestovnih motornih vozila</t>
  </si>
  <si>
    <t>Rasprostranjenost krađa i neovlaštenih uporaba cestovnih motornih vozila po policijskim upravama</t>
  </si>
  <si>
    <t>Usporedni prikaz rasprostranjenosti krađa i neovlaštenih uporaba cestovnih motornih vozila po policijskim upravama</t>
  </si>
  <si>
    <t>Usporedni prikaz koeficijenta razriješenosti rasprostranjenosti krađa i neovlaštenih uporaba cestovnih motornih vozila po policijskim upravama</t>
  </si>
  <si>
    <t xml:space="preserve">Razbojništva </t>
  </si>
  <si>
    <t>Pošte</t>
  </si>
  <si>
    <t>Banke</t>
  </si>
  <si>
    <t>Mjenjačnice</t>
  </si>
  <si>
    <t>Benzinske crpke</t>
  </si>
  <si>
    <t>Stambene zgrade</t>
  </si>
  <si>
    <t>Otvoreni prostor</t>
  </si>
  <si>
    <t>Kladionice</t>
  </si>
  <si>
    <t>Poslovnice za otkup pl. kovina</t>
  </si>
  <si>
    <t>Kaznena djela razbojništva prema objektima napada</t>
  </si>
  <si>
    <t>Usporedni prikaz kaznenih djela razbojništva prema objektima napada</t>
  </si>
  <si>
    <t>Usporedni prikaz koeficijenta razriješenosti kaznenih djela razbojništva prema objektima napada</t>
  </si>
  <si>
    <t>Kaznena djela razbojništva prema policijskim upravama</t>
  </si>
  <si>
    <t>Usporedni prikaz kaznenih djela razbojništva prema policijskim upravama</t>
  </si>
  <si>
    <t>Usporedni prikaz koeficijenta razriješenosti kaznenih djela razbojništva prema policijskim upravama</t>
  </si>
  <si>
    <t>Iz kuća i stanova</t>
  </si>
  <si>
    <t>Iz i sa motornih  vozila</t>
  </si>
  <si>
    <t>Iz trgovina</t>
  </si>
  <si>
    <t>Iz ureda</t>
  </si>
  <si>
    <t>Iz ugostiteljskih objekata</t>
  </si>
  <si>
    <t>Iz škola i domova</t>
  </si>
  <si>
    <t>Motornih vozila</t>
  </si>
  <si>
    <t>Bicikla</t>
  </si>
  <si>
    <t>Iz džepova i torbica</t>
  </si>
  <si>
    <t>Iz ostalih objekata</t>
  </si>
  <si>
    <t>Kaznena djela krađa po objektima napada</t>
  </si>
  <si>
    <t>Iz škola</t>
  </si>
  <si>
    <t>Usporedni prikaz kaznenih djela krađa</t>
  </si>
  <si>
    <t>Usporedni prikaz koeficijenta razriješenosti kaznenih djela krađa</t>
  </si>
  <si>
    <t>Kaznena djela krađa po policijskim upravama</t>
  </si>
  <si>
    <t>Usporedni prikaz kaznenih djela krađa po policijskim upravama</t>
  </si>
  <si>
    <t>Usporedni prikaz koeficijenta razriješenosti kaznenih djela krađa po policijskim upravama</t>
  </si>
  <si>
    <t>Kretanje pojedinih vrsta imovinskog kriminaliteta po mjesecima</t>
  </si>
  <si>
    <t>Provalne krađe</t>
  </si>
  <si>
    <t>Drske krađe</t>
  </si>
  <si>
    <t>Krađe i neovlaštena uporaba cest. vozila</t>
  </si>
  <si>
    <t>Džepne krađe</t>
  </si>
  <si>
    <t>Onečišćenje okoliša</t>
  </si>
  <si>
    <t>Ispuštanje onečišćujućih tvari s plovnog objekta</t>
  </si>
  <si>
    <t>Ugrožavanje ozonskog sloja</t>
  </si>
  <si>
    <t>Ugrožavanje okoliša otpadom</t>
  </si>
  <si>
    <t>Ugrožavanje okoliša postrojenjem</t>
  </si>
  <si>
    <t>Ugrožavanje okoliša radioaktivnim tvarima</t>
  </si>
  <si>
    <t>Ugrožavanje bukom, vibracijama ili neionizirajućim zračenjem</t>
  </si>
  <si>
    <t>Uništavanje zaštićenih dijelova prirode</t>
  </si>
  <si>
    <t>Uništavanje staništa</t>
  </si>
  <si>
    <t>Trgovanje divljim vrstama</t>
  </si>
  <si>
    <t>Protuzakonito unošenje u okoliš divljih svojti ili GMO-a</t>
  </si>
  <si>
    <t>Protuzakoniti lov i ribolov</t>
  </si>
  <si>
    <t>Ubijanje ili mučenje životinja</t>
  </si>
  <si>
    <t>Prenošenje zaraznih bolesti životinja i organizama štetnih za bilje</t>
  </si>
  <si>
    <t>Proizvodnja i stavljanje u promet štetnih sredstava za liječenje životinja</t>
  </si>
  <si>
    <t>Nesavjesno pružanje veterinarske pomoći</t>
  </si>
  <si>
    <t>Pustošenje šuma</t>
  </si>
  <si>
    <t>Promjena vodnog režima</t>
  </si>
  <si>
    <t>Djelotvorno kajanje</t>
  </si>
  <si>
    <t>Ukupno - opći kriminalitet</t>
  </si>
  <si>
    <t>Protupravna eksploatacija rudnog blaga</t>
  </si>
  <si>
    <t>Protupravna gradnja</t>
  </si>
  <si>
    <t>Ukupno - gospodarski kriminalitet</t>
  </si>
  <si>
    <t>Dovođenje u opasnost života i imovine općeopasnom radnjom ili sredstvom</t>
  </si>
  <si>
    <t>Uništenje ili oštećenje javnih naprava</t>
  </si>
  <si>
    <t>Uništenje ili oštećenje zaštitnih naprava na radu</t>
  </si>
  <si>
    <t>Uništenje, oštećenje ili zlouporaba znakova za opasnost</t>
  </si>
  <si>
    <t>Rukovanje općeopasnim tvarima</t>
  </si>
  <si>
    <t>Opasno izvođenje građevinskih radova </t>
  </si>
  <si>
    <t>Zlouporaba radioaktivnih tvari</t>
  </si>
  <si>
    <t>Usporedni prikaz kaznenih djela protiv opće sigurnosti</t>
  </si>
  <si>
    <t>Ukupno - suzbijanje terorizma</t>
  </si>
  <si>
    <t>2.4.5. Kaznena djela protiv opće sigurnosti</t>
  </si>
  <si>
    <t>Rasprostranjenost kaznenih djela protiv opće sigurnosti po policijskim upravama</t>
  </si>
  <si>
    <t>Rasprostranjenost  kaznenih djela protiv okoliša po policijskim upravama</t>
  </si>
  <si>
    <t>2021.        
 % od ukupno prijavljenih KD</t>
  </si>
  <si>
    <t>C</t>
  </si>
  <si>
    <t>D</t>
  </si>
  <si>
    <t>Terorizam</t>
  </si>
  <si>
    <t>Financiranje terorizma</t>
  </si>
  <si>
    <t>Novačenje za terorizam</t>
  </si>
  <si>
    <t>Obuka za terorizam</t>
  </si>
  <si>
    <t>Putovanje u svrhu terorizma</t>
  </si>
  <si>
    <t>Terorističko udruženje</t>
  </si>
  <si>
    <t>Povreda ravnopravnosti</t>
  </si>
  <si>
    <t>Povreda slobode izražavanja nacionalne pripadnosti</t>
  </si>
  <si>
    <t>Povreda slobode mišljenja i izražavanja misli</t>
  </si>
  <si>
    <t>Povreda prava na okupljanje i prosvjed</t>
  </si>
  <si>
    <t>Povreda prava na udruživanje</t>
  </si>
  <si>
    <t>Napad na zrakoplov, brod ili nepokretnu platformu</t>
  </si>
  <si>
    <t>Izazivanje nereda</t>
  </si>
  <si>
    <t>Javno poticanje na nasilje i mržnju</t>
  </si>
  <si>
    <t>Povreda slobode odlučivanja birača</t>
  </si>
  <si>
    <t>Zlouporaba biračkog prava</t>
  </si>
  <si>
    <t>Povreda tajnosti glasovanja</t>
  </si>
  <si>
    <t>Uništenje i krivotvorenje izbornih isprava</t>
  </si>
  <si>
    <t>Izborna prijevara</t>
  </si>
  <si>
    <t>Podmićivanje zastupnika</t>
  </si>
  <si>
    <t>Prisila prema najvišim državnim dužnosnicima Republike Hrvatske</t>
  </si>
  <si>
    <t>Odavanje tajnih podataka</t>
  </si>
  <si>
    <t>Špijunaža</t>
  </si>
  <si>
    <t>Povreda ugleda Republike Hrvatske</t>
  </si>
  <si>
    <t>Pripremanje kaznenih djela protiv Republike Hrvatske</t>
  </si>
  <si>
    <t>Ubojstvo osobe pod međunarodnom zaštitom</t>
  </si>
  <si>
    <t>Otmica osobe pod međunarodnom zaštitom</t>
  </si>
  <si>
    <t>Napad na osobu pod međunarodnom zaštitom</t>
  </si>
  <si>
    <t>Prijetnja osobi pod međunarodnom zaštitom</t>
  </si>
  <si>
    <t>Povreda ugleda strane države i međunarodne organizacije</t>
  </si>
  <si>
    <t>Neizvršenje i odbijanje izvršenja zapovijedi</t>
  </si>
  <si>
    <t>Odbijanje primanja i zlouporaba oružja</t>
  </si>
  <si>
    <t>Protivljenje stražaru ili straži</t>
  </si>
  <si>
    <t>Odbijanje poslušnosti</t>
  </si>
  <si>
    <t>Zlostavljanje i ponižavanje podređenog ili mlađeg u službi</t>
  </si>
  <si>
    <t>Povreda stražarske, unutarnje ili druge slične službe</t>
  </si>
  <si>
    <t>Podnošenje neistinitih izvješća i neizvješćivanje</t>
  </si>
  <si>
    <t>Nepoduzimanje mjera za zaštitu vojne postrojbe</t>
  </si>
  <si>
    <t>Neosiguranje na vojnim vježbama</t>
  </si>
  <si>
    <t>Neodazivanje pozivu i izbjegavanje vojne službe</t>
  </si>
  <si>
    <t>Izbjegavanje vojne obveze onesposobljenjem ili prijevarom</t>
  </si>
  <si>
    <t>Protuzakonito oslobođenje od vojne službe</t>
  </si>
  <si>
    <t>Nepropisan i nesavjestan odnos prema povjerenom naoružanju i vojnoj opremi i drugim sredstvima za potrebe obrane</t>
  </si>
  <si>
    <t>Neovlašteni ulazak u vojne objekte i izradba skica ili crteža vojnih objekata i borbenih sredstava</t>
  </si>
  <si>
    <t>Prijelaz i predaja neprijatelju</t>
  </si>
  <si>
    <t>Neispunjavanje ili napuštanje dužnosti za vrijeme borbenog djelovanja</t>
  </si>
  <si>
    <t>Napuštanje položaja protivno zapovijedi</t>
  </si>
  <si>
    <t>Napuštanje oštećenog broda ili zrakoplova prije vremena</t>
  </si>
  <si>
    <t>Ostavljanje neprijatelju neoštećenih bojnih sredstava</t>
  </si>
  <si>
    <t>Slabljenje borbenog morala i borbene situacije</t>
  </si>
  <si>
    <t>Neizvršenje materijalne obveze</t>
  </si>
  <si>
    <t>Neispunjenje dužnosti pri provedbi mobilizacije</t>
  </si>
  <si>
    <t>Odgovornost za kazneno djelo počinjeno po zapovijedi nadređenog</t>
  </si>
  <si>
    <t>Kaznena djela terorizma i ekstremnog nasilja po policijskim upravama</t>
  </si>
  <si>
    <t>Usporedni prikaz kaznenih djela terorizma i ekstremnog nasilja po policijskim upravama</t>
  </si>
  <si>
    <t>Čl. 
KZ-a</t>
  </si>
  <si>
    <t>Kaznena djela počinjena  u vezi sa čl. 87 st. 21 KZ-a - zločin iz mržnje</t>
  </si>
  <si>
    <t>Trend
 u %</t>
  </si>
  <si>
    <t>91.</t>
  </si>
  <si>
    <t>Ratni zločin</t>
  </si>
  <si>
    <t>111.</t>
  </si>
  <si>
    <t>117.</t>
  </si>
  <si>
    <t>Tjelesna ozljeda</t>
  </si>
  <si>
    <t>118.</t>
  </si>
  <si>
    <t>Teška tjelesna ozljeda</t>
  </si>
  <si>
    <t>125.</t>
  </si>
  <si>
    <t>126.</t>
  </si>
  <si>
    <t>139.</t>
  </si>
  <si>
    <t>Prijetnja</t>
  </si>
  <si>
    <t>140.</t>
  </si>
  <si>
    <t>Nametljivo ponašanje</t>
  </si>
  <si>
    <t>141.</t>
  </si>
  <si>
    <t>Narušavanje nepovredivosti doma i poslovnog prostora</t>
  </si>
  <si>
    <t>146.</t>
  </si>
  <si>
    <t>Nedozvoljena uporaba osobnih podataka</t>
  </si>
  <si>
    <t>155.</t>
  </si>
  <si>
    <t>177.</t>
  </si>
  <si>
    <t>Povreda djetetovih prava</t>
  </si>
  <si>
    <t>178.</t>
  </si>
  <si>
    <t>179.A</t>
  </si>
  <si>
    <t>Nasilje u obitelji</t>
  </si>
  <si>
    <t>228.</t>
  </si>
  <si>
    <t>Krađa</t>
  </si>
  <si>
    <t>230.</t>
  </si>
  <si>
    <t>Razbojništvo</t>
  </si>
  <si>
    <t>231.</t>
  </si>
  <si>
    <t>Razbojnička krađa</t>
  </si>
  <si>
    <t>235.</t>
  </si>
  <si>
    <t>Oštećenje tuđe stvari</t>
  </si>
  <si>
    <t>236.</t>
  </si>
  <si>
    <t>Prijevara</t>
  </si>
  <si>
    <t>323.A</t>
  </si>
  <si>
    <t>Nasilničko ponašanje</t>
  </si>
  <si>
    <t>324.</t>
  </si>
  <si>
    <t xml:space="preserve">Izazivanje nereda </t>
  </si>
  <si>
    <t>325.</t>
  </si>
  <si>
    <t>349.</t>
  </si>
  <si>
    <t>Rasna pripadnost</t>
  </si>
  <si>
    <t>Vjeroispovijest</t>
  </si>
  <si>
    <t>Nacionalno podrijetlo</t>
  </si>
  <si>
    <t>Invaliditet</t>
  </si>
  <si>
    <t>Spol</t>
  </si>
  <si>
    <t>Spolno opredjeljenje</t>
  </si>
  <si>
    <t>Rodni identitet</t>
  </si>
  <si>
    <t>Boja kože</t>
  </si>
  <si>
    <t>Jezična pripadnost</t>
  </si>
  <si>
    <t>2.5. Usporedni prikaz kaznenih djela počinjenih u vezi sa čl. 87. st. 21. KZ-a - zločin iz mržnje</t>
  </si>
  <si>
    <t>2.5. Usporedni prikaz kaznenih djela ratnih zločina</t>
  </si>
  <si>
    <t>Genocid</t>
  </si>
  <si>
    <t>Zločin agresije</t>
  </si>
  <si>
    <t>Zločin protiv čovječnosti</t>
  </si>
  <si>
    <t>Povreda pregovarača</t>
  </si>
  <si>
    <t>Zlouporaba međunarodnih znakova</t>
  </si>
  <si>
    <t>Neopravdana odgoda povratka ratnih zarobljenika</t>
  </si>
  <si>
    <t>Novačenje plaćenika</t>
  </si>
  <si>
    <t>Odgovornost zapovjednika</t>
  </si>
  <si>
    <t>Veleizdaja</t>
  </si>
  <si>
    <t>Priznavanje okupacije i kapitulacije</t>
  </si>
  <si>
    <t>Sprječavanje borbe protiv neprijatelja</t>
  </si>
  <si>
    <t>Služba u neprijateljskoj vojsci</t>
  </si>
  <si>
    <t>Pomaganje neprijatelju</t>
  </si>
  <si>
    <t>Podrivanje vojne i obrambene moći države</t>
  </si>
  <si>
    <t>Kaznena djela ratnih zločina po policijskim upravama</t>
  </si>
  <si>
    <t>Usporedni prikaz kaznenih djela ratnih zločina po policijskim upravama</t>
  </si>
  <si>
    <t>2.6. Organizirani kriminalitet</t>
  </si>
  <si>
    <t>Usporedni prikaz kaznenih djela organiziranog kriminaliteta</t>
  </si>
  <si>
    <t>Povreda prava na rad</t>
  </si>
  <si>
    <t>Neisplata plaće</t>
  </si>
  <si>
    <t>Zlostavljanje na radu</t>
  </si>
  <si>
    <t>Povreda prava iz socijalnog osiguranja</t>
  </si>
  <si>
    <t>Protuzakonito zapošljavanje</t>
  </si>
  <si>
    <t>Proizvodnja i stavljanje u promet štetnih proizvoda za liječenje</t>
  </si>
  <si>
    <t>Proizvodnja i stavljanje u promet proizvoda štetnih za ljudsko zdravlje</t>
  </si>
  <si>
    <t>Nesavjesni pregled mesa za prehranu</t>
  </si>
  <si>
    <t xml:space="preserve">Pronevjera </t>
  </si>
  <si>
    <t>Prijevara (ratno profiterstvo)</t>
  </si>
  <si>
    <t>Zlouporaba osiguranja</t>
  </si>
  <si>
    <t xml:space="preserve">Zlouporaba čeka i platne kartice </t>
  </si>
  <si>
    <t>Zlouporaba povjerenja</t>
  </si>
  <si>
    <t>Povreda tuđih prava</t>
  </si>
  <si>
    <t>Zlouporaba povjerenja u gospodarskom poslovanju</t>
  </si>
  <si>
    <t>Prijevara u gospodarskom poslovanju</t>
  </si>
  <si>
    <t>Povreda obveze vođenja trgovačkih i poslovnih knjiga</t>
  </si>
  <si>
    <t>Prouzročenje stečaja</t>
  </si>
  <si>
    <t>Pogodovanje vjerovnika</t>
  </si>
  <si>
    <t>Primanje i davanje mita u postupku stečaja</t>
  </si>
  <si>
    <t>Primanje mita u gospodarskom poslovanju</t>
  </si>
  <si>
    <t>Davanje mita u gospodarskom poslovanju</t>
  </si>
  <si>
    <t>Zlouporaba u postupku javne nabave</t>
  </si>
  <si>
    <t>Zavaravajuće oglašivanje</t>
  </si>
  <si>
    <t>Utaja poreza ili carine</t>
  </si>
  <si>
    <t>Subvencijska prijevara</t>
  </si>
  <si>
    <t>Zlouporaba povlaštenih informacija</t>
  </si>
  <si>
    <t>Zlouporaba tržišta kapitala</t>
  </si>
  <si>
    <t>Neovlaštena uporaba tuđe tvrtke</t>
  </si>
  <si>
    <t>Odavanje i neovlašteno pribavljanje poslovne tajne</t>
  </si>
  <si>
    <t>Nedozvoljena proizvodnja*</t>
  </si>
  <si>
    <t>Pranje novca</t>
  </si>
  <si>
    <t>Krivotvorenje znakova za obilježavanje robe, mjera i utega</t>
  </si>
  <si>
    <t>Krivotvorenje službene ili poslovne isprave</t>
  </si>
  <si>
    <t>Zlouporaba osobne isprave</t>
  </si>
  <si>
    <t>Izdavanje i uporaba neistinite liječničke ili veterinarske svjedodžbe</t>
  </si>
  <si>
    <t>Zlouporaba položaja i ovlasti</t>
  </si>
  <si>
    <t>Nezakonito pogodovanje</t>
  </si>
  <si>
    <t>Primanje mita</t>
  </si>
  <si>
    <t>Davanje mita</t>
  </si>
  <si>
    <t>Trgovanje utjecajem</t>
  </si>
  <si>
    <t>Davanje mita za trgovanje utjecajem</t>
  </si>
  <si>
    <t>Odavanje službene tajne</t>
  </si>
  <si>
    <t>Prisila prema osobi koja obavlja poslove od javnog interesa ili u javnoj službi</t>
  </si>
  <si>
    <t>Ostali zakoni</t>
  </si>
  <si>
    <t>Usporedni prikaz kaznenih djela gospodarskog kriminaliteta</t>
  </si>
  <si>
    <t>2.7. Gospodarski kriminalitet</t>
  </si>
  <si>
    <t xml:space="preserve">Trgovanje ljudima </t>
  </si>
  <si>
    <t>Trgovanje dijelovima ljudskog tijela i ljudskim zamecima</t>
  </si>
  <si>
    <t>Otmica</t>
  </si>
  <si>
    <t>Prostitucija </t>
  </si>
  <si>
    <t>Nedozvoljena igra na sreću</t>
  </si>
  <si>
    <t>Lihvarski ugovor</t>
  </si>
  <si>
    <t>Iznuda </t>
  </si>
  <si>
    <t>Nedozvoljeno posjedovanje bezgotovinskog instrumenta plaćanja</t>
  </si>
  <si>
    <t>Krivotvorenje novca </t>
  </si>
  <si>
    <t>Krivotvorenje znakova za vrijednost </t>
  </si>
  <si>
    <t>Izrada, nabavljanje, posjedovanje, prodaja ili davanje na uporabu sredstava za krivotvorenje</t>
  </si>
  <si>
    <t>Nedozvoljeno obavljanje istraživačkih radova i prisvajanje kulturnog dobra</t>
  </si>
  <si>
    <t>Protupravna naplata </t>
  </si>
  <si>
    <t>Protuzakonito ulaženje, kretanje i boravak u Republici Hrvatskoj </t>
  </si>
  <si>
    <t>Zločinačko udruženje </t>
  </si>
  <si>
    <t xml:space="preserve">Nedozvoljeno posjedovanje, izrada i nabavljanje oružja i eksplozivnih tvari </t>
  </si>
  <si>
    <t>Nedozvoljena trgovina</t>
  </si>
  <si>
    <t>Izbjegavanje carinskog nadzora</t>
  </si>
  <si>
    <t>Usporedni prikaz kaznenih djela gospodarskog kriminaliteta po policijskim upravama</t>
  </si>
  <si>
    <t>Usporedni prikaz kaznenih djela organiziranog kriminaliteta po policijskim upravama</t>
  </si>
  <si>
    <t>Broj Glave KZ-a</t>
  </si>
  <si>
    <t>Čl. KZ-a</t>
  </si>
  <si>
    <t>Naziv kaznenog djela 
/Glave KZ-a</t>
  </si>
  <si>
    <t>Prijavljena kaznena djela u svezi s člankom 329. KZ-a</t>
  </si>
  <si>
    <t xml:space="preserve"> Trend
u %</t>
  </si>
  <si>
    <t>Kaznena djela protiv čovječnosti i ljudskog dostojanstva</t>
  </si>
  <si>
    <t>&gt;0</t>
  </si>
  <si>
    <t>101.A</t>
  </si>
  <si>
    <t>Kaznena djela protiv života i tijela</t>
  </si>
  <si>
    <t>110.</t>
  </si>
  <si>
    <t xml:space="preserve">Ubojstvo </t>
  </si>
  <si>
    <t xml:space="preserve">Teško ubojstvo </t>
  </si>
  <si>
    <t xml:space="preserve">Usmrćenje </t>
  </si>
  <si>
    <t>Prouzročenje smrti iz nehaja</t>
  </si>
  <si>
    <t>Sudjelovanje u samoubojstvu</t>
  </si>
  <si>
    <t>Protupravni prekid trudnoće</t>
  </si>
  <si>
    <t>Sakaćenje ženskih spolnih organa</t>
  </si>
  <si>
    <t>Osobito teška tjelesna ozljeda</t>
  </si>
  <si>
    <t>Teška tjelesna ozljeda s posljedicom smrti</t>
  </si>
  <si>
    <t>Teška tjelesna ozljeda iz nehaja</t>
  </si>
  <si>
    <t>Sudjelovanje u tučnjavi</t>
  </si>
  <si>
    <t>Nepružanje pomoći</t>
  </si>
  <si>
    <t>Napuštanje nemoćne osobe</t>
  </si>
  <si>
    <t/>
  </si>
  <si>
    <t>Povreda slobode vjere</t>
  </si>
  <si>
    <t>Kaznena djela protiv osobne slobode</t>
  </si>
  <si>
    <t>Protupravno oduzimanje slobode</t>
  </si>
  <si>
    <t>Prisila</t>
  </si>
  <si>
    <t>Kaznena djela protiv privatnosti</t>
  </si>
  <si>
    <t>Povreda tajnosti pisama i drugih pošiljaka</t>
  </si>
  <si>
    <t>Neovlašteno zvučno snimanje i prisluškivanje</t>
  </si>
  <si>
    <t>Neovlašteno slikovno snimanje</t>
  </si>
  <si>
    <t>144.a</t>
  </si>
  <si>
    <t>Zlouporaba snimke spolno eksplicitnog sadržaja</t>
  </si>
  <si>
    <t>Neovlašteno otkrivanje profesionalne tajne</t>
  </si>
  <si>
    <t>Kaznena djela protiv časti i ugleda</t>
  </si>
  <si>
    <t>Uvreda</t>
  </si>
  <si>
    <t>Sramoćenje</t>
  </si>
  <si>
    <t>Kleveta</t>
  </si>
  <si>
    <t>Pokretanje kaznenog postupka za kaznena djela protiv časti i ugleda</t>
  </si>
  <si>
    <t>Javno objavljivanje presude za kaznena djela protiv časti i ugleda</t>
  </si>
  <si>
    <t>Kaznena djela protiv spolne slobode</t>
  </si>
  <si>
    <t>Teška kaznena djela protiv spolne slobode</t>
  </si>
  <si>
    <t>Kaznena djela spolnog zlostavljanja i iskorištavanja djeteta</t>
  </si>
  <si>
    <t>Teška kaznena djela spolnog zlostavljanja i iskorištavanja djeteta</t>
  </si>
  <si>
    <t>Kaznena djela protiv braka, obitelji i djece</t>
  </si>
  <si>
    <t>Dvobračnost</t>
  </si>
  <si>
    <t>Omogućavanje sklapanja nedozvoljenog braka</t>
  </si>
  <si>
    <t>Prisila na sklapanje braka</t>
  </si>
  <si>
    <t>Omogućavanje izvanbračnog života s djetetom</t>
  </si>
  <si>
    <t>Ostavljanje u teškom položaju blisku osobu</t>
  </si>
  <si>
    <t>Povreda dužnosti uzdržavanja</t>
  </si>
  <si>
    <t>Neprovođenje odluke za zaštitu dobrobiti djeteta i drugih ranjivih skupina ili postupanje protivno pravilima struke</t>
  </si>
  <si>
    <t>Oduzimanje djeteta</t>
  </si>
  <si>
    <t>Promjena obiteljskog stanja</t>
  </si>
  <si>
    <t>Napuštanje djeteta</t>
  </si>
  <si>
    <t>Povreda privatnosti djeteta</t>
  </si>
  <si>
    <t>Rodoskvrnuće</t>
  </si>
  <si>
    <t>Kaznena djela protiv zdravlja ljudi</t>
  </si>
  <si>
    <t>Širenje i prenošenje zarazne bolesti</t>
  </si>
  <si>
    <t>Nesavjesno liječenje</t>
  </si>
  <si>
    <t>Nedozvoljeno uzimanje i presađivanje dijelova ljudskog tijela</t>
  </si>
  <si>
    <t>Nepružanje medicinske pomoći u hitnim stanjima</t>
  </si>
  <si>
    <t>Nadriliječništvo</t>
  </si>
  <si>
    <t>Krivotvorenje lijekova ili medicinskih proizvoda</t>
  </si>
  <si>
    <t>Nesavjesno postupanje pri pripravljanju i izdavanju lijekova</t>
  </si>
  <si>
    <t>190.</t>
  </si>
  <si>
    <t>Neovlaštena proizvodnja i promet drogama</t>
  </si>
  <si>
    <t xml:space="preserve">Omogućavanje trošenja droga </t>
  </si>
  <si>
    <t>Neovlaštena proizvodnja i promet tvari zabranjenih u sportu</t>
  </si>
  <si>
    <t>Teška kaznena djela protiv zdravlja ljudi</t>
  </si>
  <si>
    <t>Kaznena djela protiv okoliša</t>
  </si>
  <si>
    <t>Uništavanje zaštićenih prirodnih vrijednosti</t>
  </si>
  <si>
    <t>Trgovanje zaštićenim prirodnim vrijednostima</t>
  </si>
  <si>
    <t>Teška kaznena djela protiv okoliša</t>
  </si>
  <si>
    <t>Kaznena djela protiv opće sigurnosti</t>
  </si>
  <si>
    <t>Opasno izvođenje građevinskih radova</t>
  </si>
  <si>
    <t>Teška kaznena djela protiv opće sigurnosti</t>
  </si>
  <si>
    <t>Kaznena djela protiv sigurnosti prometa</t>
  </si>
  <si>
    <t>Ugrožavanje prometa opasnom radnjom ili sredstvom</t>
  </si>
  <si>
    <t>Ugrožavanje posebnih vrsta prometa</t>
  </si>
  <si>
    <t>Obijesna vožnja u cestovnom prometu</t>
  </si>
  <si>
    <t>Izazivanje prometne nesreće u cestovnom prometu</t>
  </si>
  <si>
    <t>Kaznena djela protiv imovine</t>
  </si>
  <si>
    <t>Teška krađa</t>
  </si>
  <si>
    <t>Utaja</t>
  </si>
  <si>
    <t>Pronevjera</t>
  </si>
  <si>
    <t>Neovlaštena uporaba tuđe pokretne stvari</t>
  </si>
  <si>
    <t>Zlouporaba čeka i platne kartice</t>
  </si>
  <si>
    <t>243.</t>
  </si>
  <si>
    <t>Iznuda</t>
  </si>
  <si>
    <t>Prikrivanje</t>
  </si>
  <si>
    <t>244.a</t>
  </si>
  <si>
    <t>Kazneni progon za kaznena djela protiv imovine</t>
  </si>
  <si>
    <t>Kaznena djela protiv gospodarstva</t>
  </si>
  <si>
    <t>246.</t>
  </si>
  <si>
    <t>256.</t>
  </si>
  <si>
    <t>257.</t>
  </si>
  <si>
    <t>263.</t>
  </si>
  <si>
    <t>Nedozvoljena proizvodnja</t>
  </si>
  <si>
    <t>264.</t>
  </si>
  <si>
    <t>Kaznena djela protiv računalnih sustava, programa i podataka</t>
  </si>
  <si>
    <t>Neovlašteni pristup</t>
  </si>
  <si>
    <t>Ometanje rada računalnog sustava</t>
  </si>
  <si>
    <t>Oštećenje računalnih podataka</t>
  </si>
  <si>
    <t>Neovlašteno presretanje računalnih podataka</t>
  </si>
  <si>
    <t>Računalno krivotvorenje</t>
  </si>
  <si>
    <t>Računalna prijevara</t>
  </si>
  <si>
    <t>Zlouporaba naprava</t>
  </si>
  <si>
    <t>Teška kaznena djela protiv računalnih sustava, programa i podataka</t>
  </si>
  <si>
    <t>Kaznena djela krivotvorenja</t>
  </si>
  <si>
    <t>Krivotvorenje novca</t>
  </si>
  <si>
    <t>Krivotvorenje vrijednosnih papira</t>
  </si>
  <si>
    <t>Krivotvorenje znakova za vrijednost</t>
  </si>
  <si>
    <t>278.</t>
  </si>
  <si>
    <t>Krivotvorenje isprave</t>
  </si>
  <si>
    <t>279.</t>
  </si>
  <si>
    <t>Ovjeravanje neistinitog sadržaja</t>
  </si>
  <si>
    <t>Kaznena djela protiv intelektualnog vlasništva</t>
  </si>
  <si>
    <t>Povreda osobnih prava autora ili umjetnika izvođača</t>
  </si>
  <si>
    <t>Nedozvoljena uporaba autorskog djela ili izvedbe umjetnika izvođača</t>
  </si>
  <si>
    <t>Povreda drugih autorskom srodnih prava</t>
  </si>
  <si>
    <t>Povreda prava na izum</t>
  </si>
  <si>
    <t>Povreda žiga</t>
  </si>
  <si>
    <t>Povreda registrirane oznake podrijetla</t>
  </si>
  <si>
    <t>Javna objava presude</t>
  </si>
  <si>
    <t>Kaznena djela protiv službene dužnosti</t>
  </si>
  <si>
    <t>291.</t>
  </si>
  <si>
    <t>293.</t>
  </si>
  <si>
    <t>294.</t>
  </si>
  <si>
    <t>Iznuđivanje iskaza</t>
  </si>
  <si>
    <t>Protuzakonita pretraga</t>
  </si>
  <si>
    <t>Protuzakonito oslobođenje osobe kojoj je oduzeta sloboda</t>
  </si>
  <si>
    <t>Kaznena djela protiv pravosuđa</t>
  </si>
  <si>
    <t>Neprijavljivanje pripremanja kaznenog djela</t>
  </si>
  <si>
    <t>Neprijavljivanje počinjenog kaznenog djela</t>
  </si>
  <si>
    <t>303.</t>
  </si>
  <si>
    <t>Pomoć počinitelju nakon počinjenja kaznenog djela</t>
  </si>
  <si>
    <t>Lažno prijavljivanje kaznenog djela</t>
  </si>
  <si>
    <t>Davanje lažnog iskaza</t>
  </si>
  <si>
    <t>Sprječavanje dokazivanja</t>
  </si>
  <si>
    <t>Povreda tajnosti postupka</t>
  </si>
  <si>
    <t>Otkrivanje identiteta ugrožene osobe ili zaštićenog svjedoka</t>
  </si>
  <si>
    <t>Pobuna osoba kojima je oduzeta sloboda</t>
  </si>
  <si>
    <t>Omogućavanje bijega osobi kojoj je oduzeta sloboda</t>
  </si>
  <si>
    <t>Neizvršenje sudske odluke</t>
  </si>
  <si>
    <t>Prisila prema pravosudnom dužnosniku</t>
  </si>
  <si>
    <t>Nadripisarstvo</t>
  </si>
  <si>
    <t>Kaznena djela protiv javnog reda</t>
  </si>
  <si>
    <t>Prisila prema službenoj osobi</t>
  </si>
  <si>
    <t>Napad na službenu osobu</t>
  </si>
  <si>
    <t>315.A</t>
  </si>
  <si>
    <t>Prisila prema zdravstvenom djelatniku</t>
  </si>
  <si>
    <t>Lažna uzbuna</t>
  </si>
  <si>
    <t>Skidanje i povreda službenog pečata i znaka</t>
  </si>
  <si>
    <t>Oduzimanje ili uništenje službenog pečata ili službenog spisa</t>
  </si>
  <si>
    <t>Oštećenje i nedozvoljeni izvoz kulturnog dobra</t>
  </si>
  <si>
    <t>Uništavanje ili prikrivanje arhivskog gradiva</t>
  </si>
  <si>
    <t>Neovlašteno obavljanje službene radnje</t>
  </si>
  <si>
    <t>Protupravna naplata</t>
  </si>
  <si>
    <t>326.</t>
  </si>
  <si>
    <t>Protuzakonito ulaženje, kretanje i boravak u Republici Hrvatskoj, drugoj državi članici EU ili potpisnici Šengenskog sporazuma</t>
  </si>
  <si>
    <t>Dogovor za počinjenje kaznenog djela</t>
  </si>
  <si>
    <t>Zločinačko udruženje</t>
  </si>
  <si>
    <t>Počinjenje kaznenog djela u sastavu zločinačkog udruženja</t>
  </si>
  <si>
    <t>Izrada i nabavljanje oružja i sredstava namijenjenih počinjenju kaznenog djela</t>
  </si>
  <si>
    <t>331.</t>
  </si>
  <si>
    <t>Nedozvoljeno posjedovanje, izrada i nabavljanje oružja i eksplozivnih tvari</t>
  </si>
  <si>
    <t>331.a</t>
  </si>
  <si>
    <t>Izrada, nabavljanje, posjedovanje, prodaja ili davanje na uporabu sredstava za zolouporabu bezgotovinskih instrumenata plaćanja</t>
  </si>
  <si>
    <t>Povreda mira pokojnika</t>
  </si>
  <si>
    <t>Kaznena djela protiv biračkog prava</t>
  </si>
  <si>
    <t>Uskrata biračkog prava</t>
  </si>
  <si>
    <t>Kaznena djela protiv Republike Hrvatske</t>
  </si>
  <si>
    <t>Kažnjavanje za najteže oblike kaznenih djela protiv Republike Hrvatske</t>
  </si>
  <si>
    <t>Kaznena djela protiv strane države ili međunarodne organizacije</t>
  </si>
  <si>
    <t>Kaznena djela protiv oružanih snaga Republike Hrvatske</t>
  </si>
  <si>
    <t>Blaže kažnjavanje za kaznena djela iz članka 357. i članka 360.</t>
  </si>
  <si>
    <t>OSTALO</t>
  </si>
  <si>
    <t>Red.</t>
  </si>
  <si>
    <t>Najbrojnija kaznena djela gospodarskog kriminaliteta</t>
  </si>
  <si>
    <t>broj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</si>
  <si>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</si>
  <si>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</si>
  <si>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</si>
  <si>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</si>
  <si>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</si>
  <si>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</si>
  <si>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</si>
  <si>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</si>
  <si>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</si>
  <si>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</si>
  <si>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</si>
  <si>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</si>
  <si>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UKUPNO OSTALA KAZNENA DJELA</t>
  </si>
  <si>
    <t xml:space="preserve">Počinitelji kaznenih djela </t>
  </si>
  <si>
    <t>Prosječan broj kazn. djela po počinitelju</t>
  </si>
  <si>
    <t>Prosjek
+ -</t>
  </si>
  <si>
    <t>Počinitelji kaznenih djela gospodarskog kirminaliteta</t>
  </si>
  <si>
    <t>Počinitelji kaznenog djela gospodarskog kriminaliteta po policijskim upravama</t>
  </si>
  <si>
    <t>Korupcijska 
kaznena djela</t>
  </si>
  <si>
    <t>Zlouporaba položaja i ovlasti - 
počinila službena osoba</t>
  </si>
  <si>
    <t xml:space="preserve">Primanje mita </t>
  </si>
  <si>
    <t xml:space="preserve">Davanje mita </t>
  </si>
  <si>
    <t>Korupcijska kaznena djela</t>
  </si>
  <si>
    <t>Usporedni prikaz korupcijskih kaznenih djela po policijskim upravama</t>
  </si>
  <si>
    <t>Počinitelji korupcijskih 
kaznenih djela</t>
  </si>
  <si>
    <t>Počinitelji kaznenih djela</t>
  </si>
  <si>
    <t>Počinitelji korupcijskih kaznenih djela</t>
  </si>
  <si>
    <t>2.8. Kibernetički kriminalitet</t>
  </si>
  <si>
    <t>Krivotvorenje lijekova i medicinskih proizvoda</t>
  </si>
  <si>
    <t>Kaznena djela kibernetičkog kriminaliteta</t>
  </si>
  <si>
    <t>E</t>
  </si>
  <si>
    <t>Povreda prava autora</t>
  </si>
  <si>
    <t>Usporedni prikaz kaznenih djela kibernetičkog kriminaliteta</t>
  </si>
  <si>
    <t>Kaznena djela kibernetičkog kriminaliteta po policijskim upravama</t>
  </si>
  <si>
    <t>Usporedni prikaz kaznenih djela kibernetičkog kriminaliteta po policijskim upravama</t>
  </si>
  <si>
    <t>Počinitelji kaznenih djela kibernetičkog kriminaliteta</t>
  </si>
  <si>
    <t>Članak/
/Glava KZa</t>
  </si>
  <si>
    <t>UKUPNO KAZNENIH DJELA</t>
  </si>
  <si>
    <t xml:space="preserve">UKUPNO 
kaznenih djela korištenjem komunikacijskih tehnologija </t>
  </si>
  <si>
    <t>Društvene mreže</t>
  </si>
  <si>
    <t>Aplikacije za razmjenu digitalnih sadržaja</t>
  </si>
  <si>
    <t>Elektronička pošta</t>
  </si>
  <si>
    <t>Mrežne usluge (online)</t>
  </si>
  <si>
    <t>DARKNET</t>
  </si>
  <si>
    <t>Mobilni telefon
SMS I MMS</t>
  </si>
  <si>
    <t>IX.</t>
  </si>
  <si>
    <t>88.</t>
  </si>
  <si>
    <t>89.</t>
  </si>
  <si>
    <t>90.</t>
  </si>
  <si>
    <t>92.</t>
  </si>
  <si>
    <t>93.</t>
  </si>
  <si>
    <t>94.</t>
  </si>
  <si>
    <t>95.</t>
  </si>
  <si>
    <t>96.</t>
  </si>
  <si>
    <t>97.</t>
  </si>
  <si>
    <t>98.</t>
  </si>
  <si>
    <t>100.</t>
  </si>
  <si>
    <t>101.</t>
  </si>
  <si>
    <t>102.</t>
  </si>
  <si>
    <t>103.</t>
  </si>
  <si>
    <t>104.</t>
  </si>
  <si>
    <t>Mučenje i drugo okrutno, neljudsko ili ponižavajuće postupanje ili kažnjavanje</t>
  </si>
  <si>
    <t>105.</t>
  </si>
  <si>
    <t>Ropstvo</t>
  </si>
  <si>
    <t>106.</t>
  </si>
  <si>
    <t>Trgovanje ljudima</t>
  </si>
  <si>
    <t>107.</t>
  </si>
  <si>
    <t>108.</t>
  </si>
  <si>
    <t>Kloniranje i promjena ljudskog genoma</t>
  </si>
  <si>
    <t>109.</t>
  </si>
  <si>
    <t>X.</t>
  </si>
  <si>
    <t>112.</t>
  </si>
  <si>
    <t>113.</t>
  </si>
  <si>
    <t>114.</t>
  </si>
  <si>
    <t>115.</t>
  </si>
  <si>
    <t>116.</t>
  </si>
  <si>
    <t>119.</t>
  </si>
  <si>
    <t>120.</t>
  </si>
  <si>
    <t>121.</t>
  </si>
  <si>
    <t>122.</t>
  </si>
  <si>
    <t>123.</t>
  </si>
  <si>
    <t>124.</t>
  </si>
  <si>
    <t>127.</t>
  </si>
  <si>
    <t>128.</t>
  </si>
  <si>
    <t>129.</t>
  </si>
  <si>
    <t>130.</t>
  </si>
  <si>
    <t>XII.</t>
  </si>
  <si>
    <t>Kaznena djela protiv radnih odnosa i socijalnog osiguranja</t>
  </si>
  <si>
    <t>131.</t>
  </si>
  <si>
    <t>132.</t>
  </si>
  <si>
    <t>133.</t>
  </si>
  <si>
    <t>134.</t>
  </si>
  <si>
    <t>135.</t>
  </si>
  <si>
    <t>XIII.</t>
  </si>
  <si>
    <t>136.</t>
  </si>
  <si>
    <t>137.</t>
  </si>
  <si>
    <t>138.</t>
  </si>
  <si>
    <t>XIV.</t>
  </si>
  <si>
    <t>142.</t>
  </si>
  <si>
    <t>143.</t>
  </si>
  <si>
    <t>144.</t>
  </si>
  <si>
    <t>145.</t>
  </si>
  <si>
    <t>XV.</t>
  </si>
  <si>
    <t>147.</t>
  </si>
  <si>
    <t>148.</t>
  </si>
  <si>
    <t>Teško sramoćenje</t>
  </si>
  <si>
    <t>149.</t>
  </si>
  <si>
    <t>150.</t>
  </si>
  <si>
    <t>151.</t>
  </si>
  <si>
    <t>XVI.</t>
  </si>
  <si>
    <t>152.</t>
  </si>
  <si>
    <t>153.</t>
  </si>
  <si>
    <t>154.</t>
  </si>
  <si>
    <t>156.</t>
  </si>
  <si>
    <t xml:space="preserve">Spolno uznemiravanje </t>
  </si>
  <si>
    <t>157.</t>
  </si>
  <si>
    <t>XXVII.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</si>
  <si>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</si>
  <si>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</si>
  <si>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</si>
  <si>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</si>
  <si>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</si>
  <si>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</si>
  <si>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</si>
  <si>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</si>
  <si>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</si>
  <si>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XVIII.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</si>
  <si>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</si>
  <si>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</si>
  <si>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</si>
  <si>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</si>
  <si>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</si>
  <si>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</si>
  <si>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</si>
  <si>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</si>
  <si>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</si>
  <si>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</si>
  <si>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179.</t>
  </si>
  <si>
    <t>XIX.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</si>
  <si>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</si>
  <si>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</si>
  <si>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</si>
  <si>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</si>
  <si>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</si>
  <si>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</si>
  <si>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</si>
  <si>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</si>
  <si>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</si>
  <si>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</si>
  <si>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191.</t>
  </si>
  <si>
    <t>191.A</t>
  </si>
  <si>
    <t>192.</t>
  </si>
  <si>
    <t>XX.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</si>
  <si>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</si>
  <si>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</si>
  <si>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</si>
  <si>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</si>
  <si>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</si>
  <si>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</si>
  <si>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</si>
  <si>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</si>
  <si>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</si>
  <si>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</si>
  <si>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</si>
  <si>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</si>
  <si>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</si>
  <si>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</si>
  <si>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</si>
  <si>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</si>
  <si>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</si>
  <si>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</si>
  <si>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</si>
  <si>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</si>
  <si>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</si>
  <si>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</si>
  <si>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XXI.</t>
  </si>
  <si>
    <t>215.</t>
  </si>
  <si>
    <t>216.</t>
  </si>
  <si>
    <t>217.</t>
  </si>
  <si>
    <t>218.</t>
  </si>
  <si>
    <t>219.</t>
  </si>
  <si>
    <t>220.</t>
  </si>
  <si>
    <t>221.</t>
  </si>
  <si>
    <t>222.</t>
  </si>
  <si>
    <t>XXII.</t>
  </si>
  <si>
    <t>223.</t>
  </si>
  <si>
    <t>224.</t>
  </si>
  <si>
    <t>225.</t>
  </si>
  <si>
    <t>226.</t>
  </si>
  <si>
    <t>227.</t>
  </si>
  <si>
    <t>XXIII.</t>
  </si>
  <si>
    <t>229.</t>
  </si>
  <si>
    <t>232.</t>
  </si>
  <si>
    <t>233.</t>
  </si>
  <si>
    <t>234.</t>
  </si>
  <si>
    <t>237.</t>
  </si>
  <si>
    <t>238.</t>
  </si>
  <si>
    <t>239.</t>
  </si>
  <si>
    <t>240.</t>
  </si>
  <si>
    <t>241.</t>
  </si>
  <si>
    <t>242.</t>
  </si>
  <si>
    <t>244.</t>
  </si>
  <si>
    <t>245.</t>
  </si>
  <si>
    <t>XXIV.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</si>
  <si>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</si>
  <si>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</si>
  <si>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</si>
  <si>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</si>
  <si>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</si>
  <si>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</si>
  <si>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</si>
  <si>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</si>
  <si>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</si>
  <si>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258.</t>
  </si>
  <si>
    <t>259.</t>
  </si>
  <si>
    <t>260.</t>
  </si>
  <si>
    <t>261.</t>
  </si>
  <si>
    <t>262.</t>
  </si>
  <si>
    <t>265.</t>
  </si>
  <si>
    <t>XXV.</t>
  </si>
  <si>
    <t>266.</t>
  </si>
  <si>
    <t>267.</t>
  </si>
  <si>
    <t>268.</t>
  </si>
  <si>
    <t>269.</t>
  </si>
  <si>
    <t>270.</t>
  </si>
  <si>
    <t>271.</t>
  </si>
  <si>
    <t>272.</t>
  </si>
  <si>
    <t>273.</t>
  </si>
  <si>
    <t>XXVI.</t>
  </si>
  <si>
    <t>274.</t>
  </si>
  <si>
    <t>275.</t>
  </si>
  <si>
    <t>276.</t>
  </si>
  <si>
    <t>277.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</si>
  <si>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</si>
  <si>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</si>
  <si>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</si>
  <si>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</si>
  <si>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</si>
  <si>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</si>
  <si>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</si>
  <si>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</si>
  <si>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</si>
  <si>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</si>
  <si>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</si>
  <si>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XXVIII.</t>
  </si>
  <si>
    <t>292.</t>
  </si>
  <si>
    <t>295.</t>
  </si>
  <si>
    <t>296.</t>
  </si>
  <si>
    <t>297.</t>
  </si>
  <si>
    <t>298.</t>
  </si>
  <si>
    <t>299.</t>
  </si>
  <si>
    <t>300.</t>
  </si>
  <si>
    <t>XXIX.</t>
  </si>
  <si>
    <t>301.</t>
  </si>
  <si>
    <t>302.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</si>
  <si>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</si>
  <si>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</si>
  <si>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</si>
  <si>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</si>
  <si>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</si>
  <si>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</si>
  <si>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</si>
  <si>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</si>
  <si>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</si>
  <si>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</si>
  <si>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XXX.</t>
  </si>
  <si>
    <t>314.</t>
  </si>
  <si>
    <t>315.</t>
  </si>
  <si>
    <t>Prisila prema zdravstvenom radniku</t>
  </si>
  <si>
    <t>316.</t>
  </si>
  <si>
    <t>317.</t>
  </si>
  <si>
    <t>318.</t>
  </si>
  <si>
    <t>319.</t>
  </si>
  <si>
    <t>320.</t>
  </si>
  <si>
    <t>321.</t>
  </si>
  <si>
    <t>322.</t>
  </si>
  <si>
    <t>323.</t>
  </si>
  <si>
    <t>327.</t>
  </si>
  <si>
    <t>328.</t>
  </si>
  <si>
    <t>329.</t>
  </si>
  <si>
    <t>330.</t>
  </si>
  <si>
    <t>332.</t>
  </si>
  <si>
    <t>333.</t>
  </si>
  <si>
    <t>334.</t>
  </si>
  <si>
    <t>335.</t>
  </si>
  <si>
    <t>336.</t>
  </si>
  <si>
    <t>337.</t>
  </si>
  <si>
    <t>338.</t>
  </si>
  <si>
    <t>339.</t>
  </si>
  <si>
    <t>XXXII.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</si>
  <si>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</si>
  <si>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</si>
  <si>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</si>
  <si>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</si>
  <si>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</si>
  <si>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</si>
  <si>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</si>
  <si>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</si>
  <si>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</si>
  <si>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</si>
  <si>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</si>
  <si>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</si>
  <si>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</si>
  <si>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</si>
  <si>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</si>
  <si>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</si>
  <si>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</si>
  <si>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</si>
  <si>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</si>
  <si>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</si>
  <si>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</si>
  <si>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</si>
  <si>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</si>
  <si>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</si>
  <si>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</si>
  <si>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</si>
  <si>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</si>
  <si>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</si>
  <si>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</si>
  <si>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</si>
  <si>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</si>
  <si>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</si>
  <si>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</si>
  <si>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</si>
  <si>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</si>
  <si>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</si>
  <si>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</si>
  <si>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</si>
  <si>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</si>
  <si>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</si>
  <si>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Omogućavanje trošenja droga</t>
  </si>
  <si>
    <t>Neovlašt. proizvod. i promet tvari zabranjenih u sportu</t>
  </si>
  <si>
    <t>Neovlaštena proizv. i promet drogama</t>
  </si>
  <si>
    <t>Neovlašt.proizv. i promet tvari zabr. u sportu</t>
  </si>
  <si>
    <t>dubr.-neretvanska</t>
  </si>
  <si>
    <t>vukov.-srijemska</t>
  </si>
  <si>
    <t>bjelov.-bilogorska</t>
  </si>
  <si>
    <t>kopriv.-križevačka</t>
  </si>
  <si>
    <t>virov.-podravska</t>
  </si>
  <si>
    <t>Usporedni prikaz kaznenih djela zlouporabe droga po policijskim upravama</t>
  </si>
  <si>
    <t>2.9. Struktura kaznenih djela zlouporabe droga</t>
  </si>
  <si>
    <t xml:space="preserve">Prosječan broj kaznenih djela po počinitelju </t>
  </si>
  <si>
    <t>Počinitelji kaznenih djela zlouporabe droga po policijskim upravama</t>
  </si>
  <si>
    <t>Heroin (g)</t>
  </si>
  <si>
    <t>Hašiš(g)</t>
  </si>
  <si>
    <t>Marihuana (g)</t>
  </si>
  <si>
    <t>Policijska uprava / Regionalni odjel PNUSKOK-a</t>
  </si>
  <si>
    <t>Broj zapljena</t>
  </si>
  <si>
    <t>Masa zaplijenjene droge</t>
  </si>
  <si>
    <t>Heroin 
(g)</t>
  </si>
  <si>
    <t>Hašiš       (g)</t>
  </si>
  <si>
    <t>Cannabis sativa</t>
  </si>
  <si>
    <t>Kokain       (g)</t>
  </si>
  <si>
    <t>LSD   (doze)</t>
  </si>
  <si>
    <t>Metadon (tb)</t>
  </si>
  <si>
    <t>MDMA i derivati (ecstasy) (g)</t>
  </si>
  <si>
    <t>Amfetamin (g)</t>
  </si>
  <si>
    <t>SSKOK- Zagreb</t>
  </si>
  <si>
    <t>SSKOK- Osijek</t>
  </si>
  <si>
    <t>SSKOK- Rijeka</t>
  </si>
  <si>
    <t>SSKOK- Split</t>
  </si>
  <si>
    <t>dubrov.-neretvanska</t>
  </si>
  <si>
    <t>virovit.-podravska</t>
  </si>
  <si>
    <t>2.10. Kaznenopravna zaštita djece i obitelji te kaznena djela na štetu bliskih osoba</t>
  </si>
  <si>
    <t>Glava X. Kaznena djela protiv života i tijela</t>
  </si>
  <si>
    <t>Teško ubojstvo (st.2. i 3.)</t>
  </si>
  <si>
    <t xml:space="preserve">Tjelesna ozljeda </t>
  </si>
  <si>
    <t xml:space="preserve">Osobito teška tjelesna ozljeda </t>
  </si>
  <si>
    <t xml:space="preserve">Teška tjelesna ozljeda s posljedicom smrti </t>
  </si>
  <si>
    <t xml:space="preserve">Teška tjelesna ozljeda iz nehaja </t>
  </si>
  <si>
    <t>Glava XIII. Kaznena djela protiv osobne slobode</t>
  </si>
  <si>
    <t xml:space="preserve">Prisila </t>
  </si>
  <si>
    <t xml:space="preserve">Prijetnja </t>
  </si>
  <si>
    <t>Glava XIV. Kaznena djela protiv privatnosti</t>
  </si>
  <si>
    <t xml:space="preserve">Nedozvoljena uporaba osobnih podataka </t>
  </si>
  <si>
    <t>Glava XVI. Kaznena djela protiv spolne slobode</t>
  </si>
  <si>
    <t>Bludne radnje </t>
  </si>
  <si>
    <t>Glava XVII. Kaznena djela protiv spolnog zlostavljanja i iskorištavanja djeteta</t>
  </si>
  <si>
    <t>Glava XVIII. Kaznena djela protiv braka, obitelji i djece</t>
  </si>
  <si>
    <t>Neprovođenje odluke za zaštitu dobrobiti djeteta</t>
  </si>
  <si>
    <t>Glava XXIX. Kaznena djela protiv pravosuđa</t>
  </si>
  <si>
    <t>Povreda tajnosti postupka (st.2.)</t>
  </si>
  <si>
    <t>Glava/članak</t>
  </si>
  <si>
    <t xml:space="preserve"> Kaznena djela na štetu djece do 14 godina</t>
  </si>
  <si>
    <t>Broj kaznenih djela</t>
  </si>
  <si>
    <t>IX. Kaznena djela protiv čovječnosti i ljudskog dostojanstva</t>
  </si>
  <si>
    <t>X. Kaznena djela protiv života i tijela</t>
  </si>
  <si>
    <t>Usmrćenje</t>
  </si>
  <si>
    <t>XIII. Kaznena djela protiv osobne slobode</t>
  </si>
  <si>
    <t>XIV. Kaznena djela protiv privatnosti</t>
  </si>
  <si>
    <t>XVI. Kaznena djela protiv spolne slobode</t>
  </si>
  <si>
    <t>XVII. Kaznena djela spolnog zlostavljanja i iskorištavanja djeteta</t>
  </si>
  <si>
    <t>XVIII. Kaznena djela protiv braka, obitelji i djece</t>
  </si>
  <si>
    <t>179A</t>
  </si>
  <si>
    <t>XIX. Kaznena djela protiv zdravlja ljudi</t>
  </si>
  <si>
    <t>XX. Kaznena djela protiv okoliša</t>
  </si>
  <si>
    <t>XXI. Kaznena djela protiv opće sigurnosti</t>
  </si>
  <si>
    <t>XXII. Kaznena djela protiv sigurnosti prometa</t>
  </si>
  <si>
    <t>XXIII. Kaznena djela protiv imovine</t>
  </si>
  <si>
    <t>XXIV. Kaznena djela protiv gospodarstva</t>
  </si>
  <si>
    <t>XXV. Kaznena djela protiv računalnih sustava, programa
         i podataka</t>
  </si>
  <si>
    <t>XXVI. Kaznena djela krivotvorenja</t>
  </si>
  <si>
    <t>XXVIII. Kaznena djela protiv službene dužnosti</t>
  </si>
  <si>
    <t>XXIX. Kaznena djela protiv pravosuđa</t>
  </si>
  <si>
    <t>XXX. Kaznena djela protiv javnog reda</t>
  </si>
  <si>
    <t>323A</t>
  </si>
  <si>
    <t>Protuzakonito ulaženje, kretanje i boravak u Republici Hrvatskoj</t>
  </si>
  <si>
    <t>Glava/
članak</t>
  </si>
  <si>
    <t xml:space="preserve"> Kaznena djela na štetu djece od 14 do 18 godina</t>
  </si>
  <si>
    <t>Glava/ Članak</t>
  </si>
  <si>
    <t>Zakonski naziv kaznenog djela</t>
  </si>
  <si>
    <t>Ukupno kaznenih djela RH</t>
  </si>
  <si>
    <t>Kaznena djela među bliskim osobama</t>
  </si>
  <si>
    <t>Žrtva</t>
  </si>
  <si>
    <t>Počinitelj</t>
  </si>
  <si>
    <t>M</t>
  </si>
  <si>
    <t>Ž</t>
  </si>
  <si>
    <t>Ubojstvo (pokušaj)</t>
  </si>
  <si>
    <t>Teško ubojstvo  (pokušaj)</t>
  </si>
  <si>
    <t>XVII.</t>
  </si>
  <si>
    <t>179.a</t>
  </si>
  <si>
    <t>191.a</t>
  </si>
  <si>
    <t>315.B</t>
  </si>
  <si>
    <t>323a</t>
  </si>
  <si>
    <t>2.11. Usporedni prikaz svih kaznenih djela počinjenih od strane djece i maloljetnih osoba do 18 godina</t>
  </si>
  <si>
    <t>Najučestalija prijavljena 
kaznena djela*</t>
  </si>
  <si>
    <t>13.</t>
  </si>
  <si>
    <t>14.</t>
  </si>
  <si>
    <t>15.</t>
  </si>
  <si>
    <t>16.</t>
  </si>
  <si>
    <t>17.</t>
  </si>
  <si>
    <t>18.</t>
  </si>
  <si>
    <t>Najučestalija razriješena            
kaznena djela**</t>
  </si>
  <si>
    <t>Najučestalija prijavljena kaznena djela</t>
  </si>
  <si>
    <t>Ukupno počinitelja 
(fiz. i prav.osobe)</t>
  </si>
  <si>
    <t>Djeca 
do 14 godina</t>
  </si>
  <si>
    <t>Punoljetne osobe</t>
  </si>
  <si>
    <t>muški</t>
  </si>
  <si>
    <t>ženski</t>
  </si>
  <si>
    <t>split.-dalmatinska</t>
  </si>
  <si>
    <t>F</t>
  </si>
  <si>
    <t>G</t>
  </si>
  <si>
    <t>H</t>
  </si>
  <si>
    <t>I</t>
  </si>
  <si>
    <t>J</t>
  </si>
  <si>
    <t>K</t>
  </si>
  <si>
    <t>L</t>
  </si>
  <si>
    <t>N</t>
  </si>
  <si>
    <t>O</t>
  </si>
  <si>
    <t>P</t>
  </si>
  <si>
    <t>UKUPNO
POČINITELJA</t>
  </si>
  <si>
    <t>Pravne osobe</t>
  </si>
  <si>
    <t>Fizičke osobe</t>
  </si>
  <si>
    <t>Djeca do 14</t>
  </si>
  <si>
    <t>14-16</t>
  </si>
  <si>
    <t>16-18</t>
  </si>
  <si>
    <t>59-</t>
  </si>
  <si>
    <t>Od toga stranci</t>
  </si>
  <si>
    <t>144a</t>
  </si>
  <si>
    <t>Strani državljani počinitelji kaznenih djela prema državljanstvu</t>
  </si>
  <si>
    <t>Država</t>
  </si>
  <si>
    <t>Austrija</t>
  </si>
  <si>
    <t>Bugarska</t>
  </si>
  <si>
    <t>Češka</t>
  </si>
  <si>
    <t>Francuska</t>
  </si>
  <si>
    <t>Rumunjska</t>
  </si>
  <si>
    <t>Italija</t>
  </si>
  <si>
    <t>Mađarska</t>
  </si>
  <si>
    <t>Ukrajina</t>
  </si>
  <si>
    <t>Poljska</t>
  </si>
  <si>
    <t>Njemačka</t>
  </si>
  <si>
    <t>Norveška</t>
  </si>
  <si>
    <t>Finska</t>
  </si>
  <si>
    <t>Švedska</t>
  </si>
  <si>
    <t>Belgija</t>
  </si>
  <si>
    <t>Nizozemska</t>
  </si>
  <si>
    <t>SAD</t>
  </si>
  <si>
    <t>Turska</t>
  </si>
  <si>
    <t>Velika Britanija</t>
  </si>
  <si>
    <t>Iran</t>
  </si>
  <si>
    <t>Albanija</t>
  </si>
  <si>
    <t>Švicarska</t>
  </si>
  <si>
    <t>Danska</t>
  </si>
  <si>
    <t>Slovačka</t>
  </si>
  <si>
    <t>Jordan</t>
  </si>
  <si>
    <t>Australija</t>
  </si>
  <si>
    <t>Sijera Leone</t>
  </si>
  <si>
    <t>Malezija</t>
  </si>
  <si>
    <t>Novi Zeland</t>
  </si>
  <si>
    <t>Kanada</t>
  </si>
  <si>
    <t>Grčka</t>
  </si>
  <si>
    <t>Argentina</t>
  </si>
  <si>
    <t>Kina</t>
  </si>
  <si>
    <t>Bosna i Hercegovina</t>
  </si>
  <si>
    <t>Crna Gora</t>
  </si>
  <si>
    <t>Sjeverna Makedonija</t>
  </si>
  <si>
    <t>Slovenija</t>
  </si>
  <si>
    <t>Srbija</t>
  </si>
  <si>
    <t>Kosovo</t>
  </si>
  <si>
    <t>2.14. Strani državljani počinitelji kaznenih djela prema državljanstvu</t>
  </si>
  <si>
    <t>Ukupno
 (fiz. i prav. osobe)</t>
  </si>
  <si>
    <t>18-22</t>
  </si>
  <si>
    <t>22-26</t>
  </si>
  <si>
    <t>26-30</t>
  </si>
  <si>
    <t>30-40</t>
  </si>
  <si>
    <t>40-50</t>
  </si>
  <si>
    <t>50-60</t>
  </si>
  <si>
    <t>60 i više</t>
  </si>
  <si>
    <t>Ukupno oštećenih (fiz. i prav. osoba)</t>
  </si>
  <si>
    <t>Djeca do do 14 g.</t>
  </si>
  <si>
    <t>14 - 16</t>
  </si>
  <si>
    <t xml:space="preserve">16 - 18 </t>
  </si>
  <si>
    <t>preko 
60-</t>
  </si>
  <si>
    <t>101.a</t>
  </si>
  <si>
    <t>191. a</t>
  </si>
  <si>
    <t>244. a</t>
  </si>
  <si>
    <t>315. a</t>
  </si>
  <si>
    <t>315 b</t>
  </si>
  <si>
    <t>Zakon o trgovačkim društvima (624.,625.,626.,627.,628.,629.)</t>
  </si>
  <si>
    <t>2.14. Počinitelji kaznenih djela prikazani prema zakonskoj klasifikaciji</t>
  </si>
  <si>
    <t xml:space="preserve"> Trend 
u %</t>
  </si>
  <si>
    <t>2.15. Oštećeni strani državljani prema državljanstvu</t>
  </si>
  <si>
    <t>Počinitelji</t>
  </si>
  <si>
    <t>Prosječan broj kaznenih djela po počinitelju</t>
  </si>
  <si>
    <t>Izrada, nabavljanje, posjedovanje, prodaja ili davanje na uporabu sredstva za zlouporabu bezgotovinskih instrumenata plaćanja</t>
  </si>
  <si>
    <t>Počinitelji kaznenih djela organiziranog kriminaliteta po policijskim upravama</t>
  </si>
  <si>
    <t>Broj stanovnika*</t>
  </si>
  <si>
    <t>Kaznena djela - ukupno</t>
  </si>
  <si>
    <t>Kaznena djela bez prometa</t>
  </si>
  <si>
    <t>Broj 
kaznenih djela</t>
  </si>
  <si>
    <t>Broj kaznenih djela na 100.000 stanovnika</t>
  </si>
  <si>
    <t>U K U P N O</t>
  </si>
  <si>
    <t>Ubojstva i teška ubojstva- pokušaj</t>
  </si>
  <si>
    <t>P r o v a l n e   k r a đ e   u</t>
  </si>
  <si>
    <t>Obiteljske kuće i stanove</t>
  </si>
  <si>
    <t xml:space="preserve">Prijavljeno </t>
  </si>
  <si>
    <t>Razriješeno</t>
  </si>
  <si>
    <t>% Razriješeno</t>
  </si>
  <si>
    <t>dub.-neretvanska</t>
  </si>
  <si>
    <t>Prikaz prijavljenih i razriješenih provalnih krađa prema objektima napada i po policijskim upravama</t>
  </si>
  <si>
    <t>2. 4. 4. Kaznena djela protiv okoliša</t>
  </si>
  <si>
    <t>Usporedni prikaz kaznenih djela protiv okoliša</t>
  </si>
  <si>
    <t>Usporedni prikaz počinitelja kaznenih djela organiziranog kriminaliteta po policijskim upravama</t>
  </si>
  <si>
    <t>Počinitelji korupcijskih kaznenih djela po policijskim upravama</t>
  </si>
  <si>
    <t>Počinitelji kaznenih djela kibernetičkog kriminaliteta po policijskim upravama</t>
  </si>
  <si>
    <t>2.13. Kriminalitet prema zakonskoj klasifikaciji</t>
  </si>
  <si>
    <t>2.5. Kaznena djela terorizma, ekstremnog nasilja i ratnih zločina</t>
  </si>
  <si>
    <t>Usporedni prikaz kaznenih djela terorizma i ekstremnog nasilja</t>
  </si>
  <si>
    <t>Kaznena djela za koja se progoni po privatnoj tužbi</t>
  </si>
  <si>
    <t>Prijavljeno djela</t>
  </si>
  <si>
    <t>Razriješeno djela</t>
  </si>
  <si>
    <t xml:space="preserve"> Trend %</t>
  </si>
  <si>
    <t>Kaznena djela za koja se ne progoni - izostanak prijedloga</t>
  </si>
  <si>
    <t>Članak KZ-a</t>
  </si>
  <si>
    <t>čl. 233 .st. 1. u vezi čl. 245. st. 2 - Pronevjera</t>
  </si>
  <si>
    <t>čl. 238. st.1. u vezi sa čl. 245. st. 2. - Zlouporaba osiguranja</t>
  </si>
  <si>
    <t>čl. 262. st.1. u vezi sa st.4. - Odavanje i neovlašteno pribavljanje poslovne tajne</t>
  </si>
  <si>
    <t>čl. 266. st.1. u vezi sa st.4. - Neovlašteni pristup</t>
  </si>
  <si>
    <t>čl. 287. st.1. u vezi sa st. 5. - Povreda prava na izum</t>
  </si>
  <si>
    <t>POLICIJSKA UPRAVA</t>
  </si>
  <si>
    <t>2.18. Kriminalitet - po privatnoj tužbi i izostanku prijedloga</t>
  </si>
  <si>
    <t>2.16. Kaznena djela i počinitelji prema razini kriminalističkog istraživanja</t>
  </si>
  <si>
    <t xml:space="preserve">Ukupno
</t>
  </si>
  <si>
    <t>Razina</t>
  </si>
  <si>
    <t>nacionalna</t>
  </si>
  <si>
    <t>regionalna</t>
  </si>
  <si>
    <t>lokalna</t>
  </si>
  <si>
    <t>Prijavljena</t>
  </si>
  <si>
    <t>Razriješena</t>
  </si>
  <si>
    <t xml:space="preserve"> % razrj.</t>
  </si>
  <si>
    <t>Na štetu maloljetnika</t>
  </si>
  <si>
    <t>Usporedni prikaz prijavljenih kaznenih djela prema kriminalističkoj klasifikaciji i razini kriminalističkog istraživanja</t>
  </si>
  <si>
    <t>Trend u %</t>
  </si>
  <si>
    <t>Razina (%)</t>
  </si>
  <si>
    <t>Trend u post. bodu</t>
  </si>
  <si>
    <t>Usporedni prikaz razriješenih kaznenih djela prema kriminalističkoj klasifikaciji i razini kriminalističkog istraživanja</t>
  </si>
  <si>
    <t>Postotni udjeli razriješenih kaznenih djela prema kriminalističkoj klasifikaciji i razini kriminalističkog istraživanja</t>
  </si>
  <si>
    <t>Prijavljena kaznena djela prema kriminalističkoj klasifikaciji na nacionalnoj razini kriminalističkog istraživanja</t>
  </si>
  <si>
    <t>PNUSKOK</t>
  </si>
  <si>
    <t>Zagreb</t>
  </si>
  <si>
    <t>Rijeka</t>
  </si>
  <si>
    <t>Split</t>
  </si>
  <si>
    <t>Osijek</t>
  </si>
  <si>
    <t>MUP sjedište</t>
  </si>
  <si>
    <t>Postotni udjeli prijavljenih kaznenih djela prema kriminalističkoj klasifikaciji na nacionalnoj razini kriminalističkog istraživanja</t>
  </si>
  <si>
    <t>Razriješena kaznena djela prema kriminalističkoj klasifikaciji na nacionalnoj razini kriminalističkog istraživanja</t>
  </si>
  <si>
    <t>Postotni udjeli razriješenih kaznenih djela prema kriminalističkoj klasifikaciji na nacionalnoj razini kriminalističkog istraživanja</t>
  </si>
  <si>
    <t>Prijavljena kaznena djela i koeficijent razriješenosti prema kriminalističkoj klasifikaciji na nacionalnoj razini kriminalističkog istraživanja</t>
  </si>
  <si>
    <t>Prijavljena korupcijska kaznena djela na nacionalnoj razini kriminalističkog istraživanja</t>
  </si>
  <si>
    <t>Prijavljena korupcijska kaznena djela prema razinama kriminalističkog istraživanja</t>
  </si>
  <si>
    <t>Nacionalna (ukupno)</t>
  </si>
  <si>
    <t>Nacionalna razina</t>
  </si>
  <si>
    <t>Regionalna</t>
  </si>
  <si>
    <t>Lokalna</t>
  </si>
  <si>
    <t>PNUSKOK OSIJEK</t>
  </si>
  <si>
    <t>PNUSKOK RIJEKA</t>
  </si>
  <si>
    <t>PNUSKOK SPLIT</t>
  </si>
  <si>
    <t>PNUSKOK ZAGREB</t>
  </si>
  <si>
    <t>MUP SJEDIŠTE</t>
  </si>
  <si>
    <t>sisač.-moslavačka</t>
  </si>
  <si>
    <t>Prijavljena kaznena djela počinjena u sastavu zločinačkog udruženja 
na nacionalnoj razini kriminalističkog istraživanja</t>
  </si>
  <si>
    <t>Postotni udjeli razriješenih kaznenih djela na regionalnoj razini prema kriminalističkoj klasifikaciji i po policijskim upravama*</t>
  </si>
  <si>
    <t>Razriješena kaznena djela po policijskim upravama prema kriminalističkoj klasifikaciji i razini kriminalističkog istraživanja (bez prometa)</t>
  </si>
  <si>
    <t>lokalno</t>
  </si>
  <si>
    <t>regionalno</t>
  </si>
  <si>
    <t>nacionalno</t>
  </si>
  <si>
    <t>kd</t>
  </si>
  <si>
    <t>% razrj.</t>
  </si>
  <si>
    <t>144.A</t>
  </si>
  <si>
    <t>244.A</t>
  </si>
  <si>
    <t>315.a</t>
  </si>
  <si>
    <t>323.a</t>
  </si>
  <si>
    <t>331.A</t>
  </si>
  <si>
    <t>Postotni udjeli prijavljenih kaznenih djela prema zakonskoj kvalifikaciji na nacionalnoj razini kriminalističkog istraživanja</t>
  </si>
  <si>
    <t>Nedozvo.posjed.,izrada i nabavljanje oružja i eksplozivnihtvari</t>
  </si>
  <si>
    <t>Razriješena kaznena djela prema zakonskoj kvalifikaciji na nacionalnoj razini kriminalističkog istraživanja</t>
  </si>
  <si>
    <t>Postotni udjeli razriješenih kaznenih djela prema zakonskoj kvalifikaciji na nacionalnoj razini kriminalističkog istraživanja</t>
  </si>
  <si>
    <t>2.16.2. Počinitelji</t>
  </si>
  <si>
    <t>Prijavljeni počinitelji kaznenih djela prema kriminalističkoj klasifikaciji i razini kriminalističkog istraživanja</t>
  </si>
  <si>
    <t>Postotni udjeli počinitelja kaznenih djela prema kriminalističkoj klasifikaciji i razini kriminalističkog istraživanja</t>
  </si>
  <si>
    <t>Prijavljeni počinitelji kaznenih djela prema kriminalističkoj klasifikaciji na nacionalnoj razini kriminalističkog istraživanja</t>
  </si>
  <si>
    <t>Postotni udjeli počinitelja kaznenih djela prema kriminalističkoj klasifikaciji na nacionalnoj razini kriminalističkog istraživanja</t>
  </si>
  <si>
    <t>Kibernetički kriminaltet</t>
  </si>
  <si>
    <t>Broj prijavljenih kaznenih djela po počinitelju</t>
  </si>
  <si>
    <t>Postotni udjeli počinitelja kaznenih djela na regionalnoj razini prema kriminalističkoj klasifikaciji i po policijskim upravama</t>
  </si>
  <si>
    <t xml:space="preserve">2.16.2. Prijavljeni počinitelji kaznenih djela prema zakonskoj kvalifikaciji na nacionalnoj razini kriminalističkog istraživanja
</t>
  </si>
  <si>
    <t>2.16.2.</t>
  </si>
  <si>
    <t xml:space="preserve"> Počinitelji</t>
  </si>
  <si>
    <t>Postotni udjeli počinitelja kaznenih djela prema zakonskoj kvalifikaciji na nacionalnoj razini kriminalističkog istraživanja</t>
  </si>
  <si>
    <t>Glave      KZ-a</t>
  </si>
  <si>
    <t>čl. 147. u vezi čl. 150. - Uvreda</t>
  </si>
  <si>
    <t>čl. 148. u vezi čl. 150. - Teško sramoćenje</t>
  </si>
  <si>
    <t>čl. 149. u vezi čl. 150. - Kleveta</t>
  </si>
  <si>
    <t>čl. 228. st. 2.  u vezi sa čl. 245. st. 1. - Krađa</t>
  </si>
  <si>
    <t>čl. 229.  u vezi sa čl. 245. st. 4. - Teška krađa</t>
  </si>
  <si>
    <t>čl. 230. st. 1.  u vezi sa čl. 245. st. 4. -  Razbojništvo</t>
  </si>
  <si>
    <t>čl. 232. st. 1., 2. i 4.  u vezi sa čl. 245. st. 1. - Utaja</t>
  </si>
  <si>
    <t>čl. 233. st. 3.  u vezi sa čl. 245. st. 1. - Pronevjera</t>
  </si>
  <si>
    <t>čl. 234. u vezi sa čl. 245. st. 4. - Neovlaštena uporaba tuđe pokr.stvari</t>
  </si>
  <si>
    <t>čl. 240. st. 1. u vezi sa čl. 245. st. 1. - Zlouporaba povjerenja</t>
  </si>
  <si>
    <t>Pripremanje kaznenih djela protiv vrijednosti zaštićenih</t>
  </si>
  <si>
    <t>Zabrana miješanja ljudskih spolnih stanica sa</t>
  </si>
  <si>
    <t>Teška kd spolnog zlostavljanja i iskorištavanja djeteta</t>
  </si>
  <si>
    <t>Ostavljanje u teškom položaju bliske osobe</t>
  </si>
  <si>
    <t>Proizvodnja i stavljanje u promet proizvoda štetnih za ljudsko</t>
  </si>
  <si>
    <t>Protuzakonito unošenje u okoliš divljih svojti ili gmo-a</t>
  </si>
  <si>
    <t>Prenošenje zaraznih bolesti životi.i organizama štetnih za bilje</t>
  </si>
  <si>
    <t>Proiz.i stavljanje u promet štetnih sredst.za liječenje životinja</t>
  </si>
  <si>
    <t>Teška kd protiv računalnih sustava, programa i podataka</t>
  </si>
  <si>
    <t>Izdavanje i uporaba neistinite liječničke ili veterin.svjedodžbe</t>
  </si>
  <si>
    <t>Izrada,nabav.,posjed.,prodaja ili davanje na uporabu sred.za kri.</t>
  </si>
  <si>
    <t>Nedozv.uporaba autorskog djela ili izvedbe umjetnika izvođača</t>
  </si>
  <si>
    <t>Nedoz.obavljanje istraž. Radova i prisvajanje kulturnog dobra</t>
  </si>
  <si>
    <t xml:space="preserve"> protuzakonito ulaženje, kretanje i boravak u republici hrvatskoj,drugoj državi članici europske unije ili potpisnici šengenskog sporazuma</t>
  </si>
  <si>
    <t>Izrada i nabavljanje oružja i sredst.namijenjenih počinjenju kd</t>
  </si>
  <si>
    <t>Izrada, nabavljanje, posjedovanje, prodaja ili davanje na uporabu sredstava za zlouporabu bezgotovinskih instrumenata plaćanja</t>
  </si>
  <si>
    <t>Prisila prema najvišim državnim dužnosnicima republike hrvatske</t>
  </si>
  <si>
    <t>Povreda ugleda republike hrvatske</t>
  </si>
  <si>
    <t>Pripremanje kaznenih djela protiv republike hrvatske</t>
  </si>
  <si>
    <t>Kažnjavanje za najteže oblike kaznenih djela protiv rh</t>
  </si>
  <si>
    <t>Blaže kažnjavanje za kaznena djela iz članka 357. I članka 360</t>
  </si>
  <si>
    <t>Neprop.i nesav.odnos prema pov.naoruž.i drugim sre.za potrebe ob.</t>
  </si>
  <si>
    <t>Neov.ulazak u vo.obje.i izra.skica ili crteža voj.ob.i borb.sred.</t>
  </si>
  <si>
    <t>Neispunjavanje ili napuš.dužnosti za vrijeme borbenog djelovanja</t>
  </si>
  <si>
    <t>2.17. Pregled odbačaja kaznenih djela</t>
  </si>
  <si>
    <t>Razlozi odbačaja kaznenih djela</t>
  </si>
  <si>
    <t>Zakon o</t>
  </si>
  <si>
    <t>RAZLOZI ODBAČAJA</t>
  </si>
  <si>
    <t>ODBAČAJI ZA KAZNENA DJELA</t>
  </si>
  <si>
    <t>općeg kriminaliteta</t>
  </si>
  <si>
    <t>organiziranog kriminaliteta</t>
  </si>
  <si>
    <t>zlouporaba opojnih droga</t>
  </si>
  <si>
    <t>gospodarskog kriminaliteta</t>
  </si>
  <si>
    <t>terorizma i ratnih zločina</t>
  </si>
  <si>
    <t>kazneno-pravne zaštite djece i maloljetnika</t>
  </si>
  <si>
    <t>u prometu</t>
  </si>
  <si>
    <t>kibernetičkog
kriminaliteta</t>
  </si>
  <si>
    <t>kaznenom postupku - redovni postupak</t>
  </si>
  <si>
    <t>206.st.1. t.1.</t>
  </si>
  <si>
    <t xml:space="preserve"> 33. KZ - Beznačajno djelo</t>
  </si>
  <si>
    <t xml:space="preserve"> Ne  progoni se po službenoj dužnosti </t>
  </si>
  <si>
    <t xml:space="preserve"> Ne  progoni se po službenoj dužnosti - blagodat nesvjedočenja</t>
  </si>
  <si>
    <t>čl. 3. KZ-a - Promjena zakonskih propisa</t>
  </si>
  <si>
    <t>čl. 21 - KZ-a - Nužna obrana</t>
  </si>
  <si>
    <t>čl. 22 - KZ-a - Krajnja nužda</t>
  </si>
  <si>
    <t>Nije kd zbog pravnog shvaćanja Vrhovnog suda</t>
  </si>
  <si>
    <t>Ostali razlozi</t>
  </si>
  <si>
    <t>Zastara</t>
  </si>
  <si>
    <t>Amnestija, pomilovanje</t>
  </si>
  <si>
    <t>KD već pravomoćno presuđeno</t>
  </si>
  <si>
    <t>Okolnosti koje isključuju kazneni progon</t>
  </si>
  <si>
    <t>Okolnosti koje Isključuju krivnju</t>
  </si>
  <si>
    <t>206.st.1. t.4.</t>
  </si>
  <si>
    <t>Ne postoje osnovane sumnje da je osumnj.
 poč. kd</t>
  </si>
  <si>
    <t>Ne postoje osnovane sumnje da je osumnj. poč. kd - blagodat nesvjedočenja</t>
  </si>
  <si>
    <t>206.st.1.t.5.</t>
  </si>
  <si>
    <t>Prijava nije vjerodostojna</t>
  </si>
  <si>
    <t>Važno za otkrivanje kd zloč. udruživanja 
(svjedok-pokajnik)</t>
  </si>
  <si>
    <t>kaznenom postupku - načelo svrhovitosti</t>
  </si>
  <si>
    <t>Vjerojatnost oslobođenja od kazne</t>
  </si>
  <si>
    <t>Nesvrhovitost - u tijeku je izvršenje kazne ili zašt. mjera</t>
  </si>
  <si>
    <t>Okrivljenik izručen ili predan stranoj državi</t>
  </si>
  <si>
    <t>Izručen Međunarodnom kaznenom sudu</t>
  </si>
  <si>
    <t>Nesvrhovitost -  više kaznenih djela s istim bićem</t>
  </si>
  <si>
    <t>Preuzeo obvezu  nadoknade štete</t>
  </si>
  <si>
    <t>Obveza uplate određene svote u korist javne ustan.</t>
  </si>
  <si>
    <t>Obveza isplate plaćanja dospjelih obveza…</t>
  </si>
  <si>
    <t>Obveza rada za opće dobro</t>
  </si>
  <si>
    <t>Obveza odvikavanja od ovisnosti</t>
  </si>
  <si>
    <t>Obveza podvrgavanju psihosocijalnoj terapiji</t>
  </si>
  <si>
    <t>206. e. st. 1.</t>
  </si>
  <si>
    <t>Važno za otkrivanje kd zločinačkog udruživanja</t>
  </si>
  <si>
    <t>USKOKU</t>
  </si>
  <si>
    <t>28. a st.1.</t>
  </si>
  <si>
    <t>Nije kazneno djelo iz nadležnosti USKOK-a</t>
  </si>
  <si>
    <t>28.st.1.</t>
  </si>
  <si>
    <t>Okrivljenik nije počinio k.d. iz nadležnosti USKOK-a</t>
  </si>
  <si>
    <t>51. f</t>
  </si>
  <si>
    <t>Kazn. post.  u  državi članici pravomoćno dovršen</t>
  </si>
  <si>
    <t>Beznačajno djelo</t>
  </si>
  <si>
    <t>Rođaci i druge bliske osobe</t>
  </si>
  <si>
    <t>Uputa Ravnateljstva iz 2010. g. 511-01-95-3/8-210 Načelo "NE BIS IN IDEM"</t>
  </si>
  <si>
    <t>sudovima za mladež</t>
  </si>
  <si>
    <t>Djeca</t>
  </si>
  <si>
    <t>49.</t>
  </si>
  <si>
    <t>Osoba nije navršila 14 godina</t>
  </si>
  <si>
    <t>Nema osnovane sumnje da je dijete počinilo kazneno djelo</t>
  </si>
  <si>
    <t>Maloljetnici</t>
  </si>
  <si>
    <t>206.st.1.t.1. ZKP</t>
  </si>
  <si>
    <t>Ne progoni se po službenoj dužnosti (nije kd)</t>
  </si>
  <si>
    <t>Ne progoni se po služb. dužn. zbog izmjena zakon. propisa</t>
  </si>
  <si>
    <r>
      <t>Ne progoni se po službenoj dužnosti (</t>
    </r>
    <r>
      <rPr>
        <sz val="6"/>
        <color theme="1"/>
        <rFont val="Calibri"/>
        <family val="2"/>
        <charset val="238"/>
        <scheme val="minor"/>
      </rPr>
      <t>prema shvaćanju VS)</t>
    </r>
  </si>
  <si>
    <t>Nužna obrana</t>
  </si>
  <si>
    <t>Krajnja nužda</t>
  </si>
  <si>
    <t>206.st.1.t.2. ZKP</t>
  </si>
  <si>
    <t>čl. 81.KZ-a - Zastara</t>
  </si>
  <si>
    <t>Kazneno djelo pravomoćno presuđeno</t>
  </si>
  <si>
    <t>Isključuju kazneni progon</t>
  </si>
  <si>
    <t>206.st.1.t.3. ZKP</t>
  </si>
  <si>
    <t>Isključuju krivnju</t>
  </si>
  <si>
    <t>206.st.1.t.4. ZKP-a</t>
  </si>
  <si>
    <t xml:space="preserve">Nema osnovane sumnje </t>
  </si>
  <si>
    <t>71. st.1.</t>
  </si>
  <si>
    <t>Svrhovitost s obzirom na okolnosti u svezi  mlt. osobe</t>
  </si>
  <si>
    <t>71.st.2.</t>
  </si>
  <si>
    <t>Svrhovitost - više kaznenih djela</t>
  </si>
  <si>
    <t>72.st.1.</t>
  </si>
  <si>
    <t>Ispunjenje Zakonom predviđenih obveza</t>
  </si>
  <si>
    <t>73.st.1.</t>
  </si>
  <si>
    <t>Izvršenje kazne ili odgojne mjere u tijeku</t>
  </si>
  <si>
    <t>24.</t>
  </si>
  <si>
    <t>Pravna osoba nema imovine</t>
  </si>
  <si>
    <t>Neznatna imovina pravne osobe</t>
  </si>
  <si>
    <t>Stečajni postupak u tijeku</t>
  </si>
  <si>
    <t>Odbačaji kaznenih djela bez prometa po policijskim upravama - struktura kriminaliteta</t>
  </si>
  <si>
    <t>Odbačaji kaznenih djela (bez prometa)</t>
  </si>
  <si>
    <t>kaznenopravne zaštite djece i maloljetnika</t>
  </si>
  <si>
    <t>kibernetičkog kriminaliteta</t>
  </si>
  <si>
    <t>Broj</t>
  </si>
  <si>
    <t>Udio %</t>
  </si>
  <si>
    <t>Ukupan broj odbačaja</t>
  </si>
  <si>
    <t>Odbačaji grupe 
A*</t>
  </si>
  <si>
    <t>Odbačaji grupe B**</t>
  </si>
  <si>
    <t xml:space="preserve">čl.206.st.1.t1.*
ZKP-a </t>
  </si>
  <si>
    <t xml:space="preserve">čl.206.st.1.t4.
ZKP-a </t>
  </si>
  <si>
    <t>splitsko-dalmat.</t>
  </si>
  <si>
    <t>primorsko-goran.</t>
  </si>
  <si>
    <t>dubrovačko-neretv.</t>
  </si>
  <si>
    <t>sisačko-moslav.</t>
  </si>
  <si>
    <t>vukovarsko-srijem.</t>
  </si>
  <si>
    <t>bjelovarsko-bilogo.</t>
  </si>
  <si>
    <t>koprivničko-križ.</t>
  </si>
  <si>
    <t>krapinsko-zagor.</t>
  </si>
  <si>
    <t>požeško-slav.</t>
  </si>
  <si>
    <t>virovitičko-podrav.</t>
  </si>
  <si>
    <t>Stopa odbačaja u odnosu na razriješena kaznena djela (bez prometa)</t>
  </si>
  <si>
    <t xml:space="preserve">Razriješena kaznena djela  (bez prometa) </t>
  </si>
  <si>
    <t>Odbačaji grupe "A"</t>
  </si>
  <si>
    <t>Odbačaji grupe "B"</t>
  </si>
  <si>
    <t>Stopa (%) - odbačaji 
grupe "A"/ razriješena djela</t>
  </si>
  <si>
    <t>Stopa (%)  -
 svi odbačaji/ razriješena djela</t>
  </si>
  <si>
    <t>Odbačene kaznene prijave prema zakonskoj klasifikaciji</t>
  </si>
  <si>
    <t>Razriješena KD u RH</t>
  </si>
  <si>
    <t>% odbačja
od ukupno razriješenih kd</t>
  </si>
  <si>
    <t>Odbačaji grupe A*</t>
  </si>
  <si>
    <t xml:space="preserve">čl.206.
st.1.t1.*
ZKP-a </t>
  </si>
  <si>
    <t xml:space="preserve">čl.206.
st.1.t4.
ZKP-a </t>
  </si>
  <si>
    <t>%</t>
  </si>
  <si>
    <t>Prisila prema zdravstvenom djelatnikku</t>
  </si>
  <si>
    <t>315.b</t>
  </si>
  <si>
    <t>Protuzakonito ulaženje, kretanje i boravak u Republici Hrvatskoj, drugoj državi članici Europske unije ili potpisnici Šengenskog sporazuma</t>
  </si>
  <si>
    <t>Posebni zakoni - ukupno</t>
  </si>
  <si>
    <t>UKUPNO RH</t>
  </si>
  <si>
    <t>3. JAVNI RED</t>
  </si>
  <si>
    <t>3.1. Opći pregled prekršaja</t>
  </si>
  <si>
    <t xml:space="preserve"> </t>
  </si>
  <si>
    <t>Prekršaji</t>
  </si>
  <si>
    <t>po Zak.o prek.protiv javnog reda i mira</t>
  </si>
  <si>
    <t>po ostalim zakonima</t>
  </si>
  <si>
    <t xml:space="preserve"> Trend u %</t>
  </si>
  <si>
    <t>upozorenja</t>
  </si>
  <si>
    <t>novčane kazne</t>
  </si>
  <si>
    <t>obvezni prekršajni nalozi</t>
  </si>
  <si>
    <t xml:space="preserve">prekršajni nalozi </t>
  </si>
  <si>
    <t>optužni prijedlozi</t>
  </si>
  <si>
    <t>pregovaranje o krivnji</t>
  </si>
  <si>
    <t>beznačajni prekršaj</t>
  </si>
  <si>
    <t>bezuvjetni oportunitet</t>
  </si>
  <si>
    <t>uvjetni oportunitet</t>
  </si>
  <si>
    <t>obavijesti</t>
  </si>
  <si>
    <t>Udjeli prekršaja prema zakonima</t>
  </si>
  <si>
    <t>prekršajni nalozi (opći)</t>
  </si>
  <si>
    <t>Prema Zakonu o prek. protiv JRM</t>
  </si>
  <si>
    <t>Prema ostalim zakonima</t>
  </si>
  <si>
    <t>Zakon o prekršajima protiv javnog reda i mira</t>
  </si>
  <si>
    <t>Odluke lokalnih tijela</t>
  </si>
  <si>
    <t>obvezni prekršajni nalog</t>
  </si>
  <si>
    <t>Nepokretanje postupka</t>
  </si>
  <si>
    <t>obavijest</t>
  </si>
  <si>
    <t>bezuvjetni oport.</t>
  </si>
  <si>
    <t>uvjetni oport.</t>
  </si>
  <si>
    <t>UKUPNO (STUPCI 3 - 27)</t>
  </si>
  <si>
    <t>Uništenje oštećenje i omalo-važavanje domaćeg novca čl.4</t>
  </si>
  <si>
    <t>Izvođenje, reproduciranje ili nošenje 
ili prenošenje simbola i sl. čl. 5</t>
  </si>
  <si>
    <t xml:space="preserve">Drsko ponašanje čl. 6 </t>
  </si>
  <si>
    <t>Omogućavanje prostitucije čl. 7</t>
  </si>
  <si>
    <t>Odavanje kocki i dr. pr. iz čl. 8</t>
  </si>
  <si>
    <t>Odavanje 
(čl. 11  )</t>
  </si>
  <si>
    <t>Odavanje prostituciji - čl. 12</t>
  </si>
  <si>
    <t>Tuča, svađa, vika čl.13</t>
  </si>
  <si>
    <t>Vrijeđanje ili omalovažavanje moralnih osjećaja građana - čl. 14</t>
  </si>
  <si>
    <t>Pristup, fotografiranje, zadržavanje i sl. na zabranjenom mjestu - čl. 15</t>
  </si>
  <si>
    <t>Izmišljanje ili širenje lažnih vijesti -čl. 16</t>
  </si>
  <si>
    <t>Omalovažavanje ili vrijeđanje
 čl. 17</t>
  </si>
  <si>
    <t>Uništavanje, ošteć, uklanjanje ili sprječ. isticanja objava ili predmeta- čl. 18</t>
  </si>
  <si>
    <t>Davanje alkohola                    čl. 19</t>
  </si>
  <si>
    <t>Na javnom mjestu         čl. 20</t>
  </si>
  <si>
    <t>Neovlašteno pucanje iz vatrenog oružja i sl. - čl. 21</t>
  </si>
  <si>
    <t>Neuklanjanje iz skupine na poziv PS ili vojne osobe - čl 23</t>
  </si>
  <si>
    <t>Nesprječavanje naruš. JRM-a u ugost. obj. i sl.od odg. os.- čl. 28</t>
  </si>
  <si>
    <t>Držanje životinja 
bez nadzora -čl. 30</t>
  </si>
  <si>
    <t xml:space="preserve">Ostali prekršaji </t>
  </si>
  <si>
    <t>Povreda odredbi o JRM
(lokalni propisi)</t>
  </si>
  <si>
    <t>Skitnji</t>
  </si>
  <si>
    <t xml:space="preserve">Prosjačenju </t>
  </si>
  <si>
    <t>Tučnjava</t>
  </si>
  <si>
    <t>Svađa, vika i sl.</t>
  </si>
  <si>
    <t>Policijskih službenika</t>
  </si>
  <si>
    <t>Ostalih državnih tijela i službenih osoba</t>
  </si>
  <si>
    <t>Osobama pod utjecajem alkohola</t>
  </si>
  <si>
    <t>Maloljetnicima</t>
  </si>
  <si>
    <t>Odavnje pijanstvu</t>
  </si>
  <si>
    <t>Uživanje droga</t>
  </si>
  <si>
    <t>Postupanje policije</t>
  </si>
  <si>
    <t>Upozorenja</t>
  </si>
  <si>
    <t>Kazna na mjestu prekršaja</t>
  </si>
  <si>
    <t>Obavezni prekršajni nalog</t>
  </si>
  <si>
    <t xml:space="preserve">Prekršajni nalog </t>
  </si>
  <si>
    <t>Optužni prijedlog</t>
  </si>
  <si>
    <t>Pregovaranje o krivnji</t>
  </si>
  <si>
    <t>Obavijest</t>
  </si>
  <si>
    <t>Bliža oznaka mjesta</t>
  </si>
  <si>
    <t>Ulica, trg i sl.</t>
  </si>
  <si>
    <t>Ugostiteljski objekt</t>
  </si>
  <si>
    <t>Javni skup i priredba</t>
  </si>
  <si>
    <t>Željeznički promet</t>
  </si>
  <si>
    <t>Ostala sredstva jav. prometa</t>
  </si>
  <si>
    <t>Druga mjesta</t>
  </si>
  <si>
    <t>Način izvršenja</t>
  </si>
  <si>
    <t>Pojedinačno</t>
  </si>
  <si>
    <t>Udružene dvije osobe</t>
  </si>
  <si>
    <t>U skupini - tri ili više osoba</t>
  </si>
  <si>
    <t>Prekršaji izvr. pod utj.</t>
  </si>
  <si>
    <t>Alkohola</t>
  </si>
  <si>
    <t>Droge i dr.</t>
  </si>
  <si>
    <t xml:space="preserve">Odavanje  
čl. 11 </t>
  </si>
  <si>
    <t>Tučnjava, svađa, vika čl.13</t>
  </si>
  <si>
    <t>Omalovaža-vanje ili vrije-đanje
 čl. 17</t>
  </si>
  <si>
    <t>Na javnom mjestu
čl. 20</t>
  </si>
  <si>
    <t>Povratnici</t>
  </si>
  <si>
    <t>Predložene zaštitne mjere</t>
  </si>
  <si>
    <t xml:space="preserve">Vrsta prekršaja </t>
  </si>
  <si>
    <t>Broj prekršaja</t>
  </si>
  <si>
    <t xml:space="preserve"> Trend u
 %</t>
  </si>
  <si>
    <t>Drsko ponašanje</t>
  </si>
  <si>
    <t>Odavanje skitnji i prosjačenju</t>
  </si>
  <si>
    <t>Odavanje prostituciji</t>
  </si>
  <si>
    <t>Vrijeđ.ili omal.mor.osjećaja</t>
  </si>
  <si>
    <t>Omalovažavanje pol.službenika MUP-a</t>
  </si>
  <si>
    <t>Davanje alkohola pijanoj ili mlt.osobi</t>
  </si>
  <si>
    <t>Uživanje alkohola i droge na jav.mjestu</t>
  </si>
  <si>
    <t>Neovlašteno pucanje</t>
  </si>
  <si>
    <t>Nesprječavanje narušavanja JRM</t>
  </si>
  <si>
    <t>Držanje životinja bez nadzora</t>
  </si>
  <si>
    <t>UKUPNO IZ ZPPJRM</t>
  </si>
  <si>
    <t>3.4. Prekršaji iz ostalih zakona</t>
  </si>
  <si>
    <t xml:space="preserve"> Trend u
  %</t>
  </si>
  <si>
    <r>
      <t xml:space="preserve">izdano ili </t>
    </r>
    <r>
      <rPr>
        <sz val="10"/>
        <rFont val="Arial"/>
        <family val="2"/>
        <charset val="238"/>
      </rPr>
      <t xml:space="preserve">izrečeno </t>
    </r>
    <r>
      <rPr>
        <sz val="11"/>
        <color theme="1"/>
        <rFont val="Calibri"/>
        <family val="2"/>
        <charset val="238"/>
        <scheme val="minor"/>
      </rPr>
      <t>upozorenje</t>
    </r>
  </si>
  <si>
    <t>naplaćena kazna na mjestu prekršaja</t>
  </si>
  <si>
    <t>uručen obavezni prekršajni nalog</t>
  </si>
  <si>
    <t>uručen prekršajni nalog</t>
  </si>
  <si>
    <t>podnesen optužni prijedlog</t>
  </si>
  <si>
    <t>obavijesti o počinjenim prekršajima</t>
  </si>
  <si>
    <t>Zakona o nabavi i posjedovanju oružja građana</t>
  </si>
  <si>
    <t>Zakona o javnom okupljanju</t>
  </si>
  <si>
    <t>Zakona o sprječ. nereda na šport. natjec.</t>
  </si>
  <si>
    <t xml:space="preserve">Zakon o eksplozivnim tvarima te proizvodnji i prometu oružja </t>
  </si>
  <si>
    <t>Zakona o prijevozu opasnih tvari</t>
  </si>
  <si>
    <t>Zakona o suzbijanju zlouporabe droga</t>
  </si>
  <si>
    <t>Zakona o osobnoj iskaznici</t>
  </si>
  <si>
    <t xml:space="preserve">Zakona o prebivalištu </t>
  </si>
  <si>
    <t>Zakona o strancima</t>
  </si>
  <si>
    <t>Zakona o nadzoru državne granice</t>
  </si>
  <si>
    <t>Zakona o putnim ispravama hrv.državljana</t>
  </si>
  <si>
    <t>Zakona o zaštiti od požara</t>
  </si>
  <si>
    <t>Zakona o vatrogastvu</t>
  </si>
  <si>
    <t>Zakona o deviznom poslovanju</t>
  </si>
  <si>
    <t xml:space="preserve">Zakon o provedbi carinskih propisa EU </t>
  </si>
  <si>
    <t>Zakona o zaštiti od nasilja u obitelji</t>
  </si>
  <si>
    <t>Zakona o privatnoj zaštiti</t>
  </si>
  <si>
    <t>Zakona o obveznom osiguranju u prometu</t>
  </si>
  <si>
    <t>Zakona o morskom ribarstvu</t>
  </si>
  <si>
    <t>Pomorskog zakonika</t>
  </si>
  <si>
    <t>Zakona o trošarinama</t>
  </si>
  <si>
    <t>Zakona o ugostiteljskoj djelatnosti</t>
  </si>
  <si>
    <t>Zakon o obrtu</t>
  </si>
  <si>
    <t>Zakon o zašiti novčarskih institucija</t>
  </si>
  <si>
    <t>Ostalih zakona</t>
  </si>
  <si>
    <t>Počinitelji prekršaja iz ostalih zakona</t>
  </si>
  <si>
    <t>PREKRŠAJI IZ</t>
  </si>
  <si>
    <t>Počinitelji ukupno - fizičke osobe</t>
  </si>
  <si>
    <t xml:space="preserve"> Trend u
%</t>
  </si>
  <si>
    <t>Broj predl. zašt. mjera</t>
  </si>
  <si>
    <t>Zakona o suzb. zlouporabe droga</t>
  </si>
  <si>
    <t>3.5. Pregled predloženih zaštitnih mjera</t>
  </si>
  <si>
    <t>2008.</t>
  </si>
  <si>
    <t>3.6 Javna okupljanja</t>
  </si>
  <si>
    <t>Javna okupljanja</t>
  </si>
  <si>
    <t>Prosvjedi</t>
  </si>
  <si>
    <t>Športska</t>
  </si>
  <si>
    <t>Kult.  zabavna</t>
  </si>
  <si>
    <t>Politička</t>
  </si>
  <si>
    <t>Neprijavljena</t>
  </si>
  <si>
    <t>Održana</t>
  </si>
  <si>
    <t>Zabranjena po čl. 14.</t>
  </si>
  <si>
    <t>Zabranjena po čl. 28.</t>
  </si>
  <si>
    <t>Odgođena</t>
  </si>
  <si>
    <t>Prekinuta</t>
  </si>
  <si>
    <t>Angažirano policajaca</t>
  </si>
  <si>
    <t>Utrošeno redovitih sati</t>
  </si>
  <si>
    <t>Utrošeno izvanrednih sati</t>
  </si>
  <si>
    <t>Broj izgreda</t>
  </si>
  <si>
    <t>U izgredima oštećeno</t>
  </si>
  <si>
    <t>vozila MUP-a</t>
  </si>
  <si>
    <t>javnog gradskog prijevoza</t>
  </si>
  <si>
    <t>željezničkih vagona</t>
  </si>
  <si>
    <t>vozila građana</t>
  </si>
  <si>
    <t>ostalih</t>
  </si>
  <si>
    <t>objekata</t>
  </si>
  <si>
    <t>Sredstva prisile</t>
  </si>
  <si>
    <t>Broj građana</t>
  </si>
  <si>
    <t>privedenih</t>
  </si>
  <si>
    <t>lakše ozlijeđenih</t>
  </si>
  <si>
    <t>teže ozlijeđenih</t>
  </si>
  <si>
    <t>smrt</t>
  </si>
  <si>
    <t>Podnijeto</t>
  </si>
  <si>
    <t>kaznenih prijava</t>
  </si>
  <si>
    <t>prekršajnih prijava</t>
  </si>
  <si>
    <t>Ozlijeđeni polic. sl.</t>
  </si>
  <si>
    <t xml:space="preserve"> Javna okupljanja</t>
  </si>
  <si>
    <t>Uporaba sredstava prisile</t>
  </si>
  <si>
    <t>Nastradali građani</t>
  </si>
  <si>
    <t>Ozlijeđeni policijski službenici</t>
  </si>
  <si>
    <t>Podnijete kaznene prijave</t>
  </si>
  <si>
    <t>Podnijete prekršajne prijave</t>
  </si>
  <si>
    <t xml:space="preserve">Policijska uprava </t>
  </si>
  <si>
    <t>PROVJERA IDENTITETA OSOBA</t>
  </si>
  <si>
    <t>Ukupno                    provjereno osoba</t>
  </si>
  <si>
    <t xml:space="preserve"> Trend u 
%</t>
  </si>
  <si>
    <t>Pronađeno osoba po raspisanim potragama i tjeralicama</t>
  </si>
  <si>
    <t xml:space="preserve"> + - %</t>
  </si>
  <si>
    <t>primorsko-gor.</t>
  </si>
  <si>
    <t>osječko-baranj.</t>
  </si>
  <si>
    <t>dubrovačko-ne.</t>
  </si>
  <si>
    <t>šibensko-knin.</t>
  </si>
  <si>
    <t>vukovarsko-srij.</t>
  </si>
  <si>
    <t>bjelovarsko-bilo.</t>
  </si>
  <si>
    <t>brodsko-posav.</t>
  </si>
  <si>
    <t>krapinsko-zag.</t>
  </si>
  <si>
    <t>virovitičko-podr.</t>
  </si>
  <si>
    <t>MUP RH u sjedištu</t>
  </si>
  <si>
    <t>5. Protueksplozijska zaštita</t>
  </si>
  <si>
    <t>Aktivnost</t>
  </si>
  <si>
    <t>Uviđaji nakon eksplozije ili deaktiviranja eksplozivnih naprava</t>
  </si>
  <si>
    <t xml:space="preserve">Deaktiviranje </t>
  </si>
  <si>
    <t>formacijskih eksplozivnih sredstava</t>
  </si>
  <si>
    <t>improviziranih eksplozivnih naprava</t>
  </si>
  <si>
    <t>Izuzimanje eksplozivnih sredstava</t>
  </si>
  <si>
    <t>komada</t>
  </si>
  <si>
    <t>kilograma</t>
  </si>
  <si>
    <t>Uništavanje eksplozivnih sredstava</t>
  </si>
  <si>
    <t>Postupanje prema IEN i sumnjivim predmetima</t>
  </si>
  <si>
    <t>Postupanje preme formacijskim eksplozivnim sredstvima</t>
  </si>
  <si>
    <t>Zaprimljene anonimne dojave</t>
  </si>
  <si>
    <t>Protueksplozijski pregledi</t>
  </si>
  <si>
    <t>Protueksplozijski pregledi nakon anonimnih dojava</t>
  </si>
  <si>
    <t>RTG pregledi poštanskih pošiljki i drugih predmeta</t>
  </si>
  <si>
    <t>Provođenje edukacije iz protueksplozijske zaštite</t>
  </si>
  <si>
    <t>prisutno</t>
  </si>
  <si>
    <t>Pružanje stručne pomoći</t>
  </si>
  <si>
    <t>Eksplozije i posljedice eksplozija</t>
  </si>
  <si>
    <t>Eksplozije i posljedice</t>
  </si>
  <si>
    <t>Eksplozije</t>
  </si>
  <si>
    <t>Poginuli</t>
  </si>
  <si>
    <t>Samoubojstva s eksplozivnim sredstvom</t>
  </si>
  <si>
    <t>6. Stanje sigurnosti na državnoj granici</t>
  </si>
  <si>
    <t>Promet putnika</t>
  </si>
  <si>
    <t>Na granici prema</t>
  </si>
  <si>
    <t>Udio  
%</t>
  </si>
  <si>
    <t xml:space="preserve">Državljani RH </t>
  </si>
  <si>
    <t>Državljani EU</t>
  </si>
  <si>
    <t>Državljani trećih zemalja</t>
  </si>
  <si>
    <t>Srbiji</t>
  </si>
  <si>
    <t>Crnoj Gori</t>
  </si>
  <si>
    <t>B i H</t>
  </si>
  <si>
    <t>Pomorski promet</t>
  </si>
  <si>
    <t>Zračni promet</t>
  </si>
  <si>
    <t>Riječni promet</t>
  </si>
  <si>
    <t>Promet putnika po graničnim prijelazima</t>
  </si>
  <si>
    <t xml:space="preserve">Najfrekventniji granični prijelazi </t>
  </si>
  <si>
    <t xml:space="preserve">Udio
% </t>
  </si>
  <si>
    <t>BAJAKOVO</t>
  </si>
  <si>
    <t>STARA GRADIŠKA-GRADIŠKA</t>
  </si>
  <si>
    <t>Ostali</t>
  </si>
  <si>
    <t>Promet vozila</t>
  </si>
  <si>
    <t xml:space="preserve">Vrsta
 vozila </t>
  </si>
  <si>
    <t>Vozila prešla granicu</t>
  </si>
  <si>
    <t>Ulazak u RH</t>
  </si>
  <si>
    <t>Izlazak iz RH</t>
  </si>
  <si>
    <t>domaća</t>
  </si>
  <si>
    <t>EU</t>
  </si>
  <si>
    <t>treće zemlje</t>
  </si>
  <si>
    <t>Autobusi</t>
  </si>
  <si>
    <t>Vlakovi</t>
  </si>
  <si>
    <t>Brodovi</t>
  </si>
  <si>
    <t>Zrakoplovi</t>
  </si>
  <si>
    <t>Odbijanje ulaska i zabrana izlaska na granici</t>
  </si>
  <si>
    <t>Ulazak</t>
  </si>
  <si>
    <t>Izlazak</t>
  </si>
  <si>
    <t>Odbijanje ulaska u RH prema državljanstvu</t>
  </si>
  <si>
    <t>Državljanstvo</t>
  </si>
  <si>
    <t>Rusija</t>
  </si>
  <si>
    <t xml:space="preserve">Srbija </t>
  </si>
  <si>
    <t>Nezakoniti prelasci državne granice po državljanstvu</t>
  </si>
  <si>
    <t>Nezakoniti prelasci državne granice (osobe)</t>
  </si>
  <si>
    <t>Mjesto zatjecanja</t>
  </si>
  <si>
    <t xml:space="preserve"> Trend u  %</t>
  </si>
  <si>
    <t>granični prijelaz</t>
  </si>
  <si>
    <t>u  blizini granice</t>
  </si>
  <si>
    <t>u dubini teritorija</t>
  </si>
  <si>
    <t>prihvaćeni od policije druge države</t>
  </si>
  <si>
    <t>Afganistan</t>
  </si>
  <si>
    <t>Alžir</t>
  </si>
  <si>
    <t>Bangladeš</t>
  </si>
  <si>
    <t>BiH</t>
  </si>
  <si>
    <t>Indija</t>
  </si>
  <si>
    <t>Irak</t>
  </si>
  <si>
    <t>Maroko</t>
  </si>
  <si>
    <t>Pakistan</t>
  </si>
  <si>
    <t>Sirija</t>
  </si>
  <si>
    <t>Tunis</t>
  </si>
  <si>
    <t>Nezakoniti prelasci državne granice prema policijskim upravama</t>
  </si>
  <si>
    <t>vraćeni iz inozemstva</t>
  </si>
  <si>
    <t>7. Poslovi sa strancima</t>
  </si>
  <si>
    <t>DRŽAVA</t>
  </si>
  <si>
    <t>SMJEŠTAJ</t>
  </si>
  <si>
    <t>PRESTANAK SMJEŠTAJA</t>
  </si>
  <si>
    <t>Liječnička skrb</t>
  </si>
  <si>
    <t>Broj noćenja</t>
  </si>
  <si>
    <t>Egipat</t>
  </si>
  <si>
    <t>Kolumbija</t>
  </si>
  <si>
    <t>Libanon</t>
  </si>
  <si>
    <t>Nepal</t>
  </si>
  <si>
    <t>Nigerija</t>
  </si>
  <si>
    <t>OBD</t>
  </si>
  <si>
    <t>Španjolska</t>
  </si>
  <si>
    <t>Uzbekistan</t>
  </si>
  <si>
    <t>7.1 Azil</t>
  </si>
  <si>
    <t>Broj tražitelja azila prema državljanstvu za izvještajno razdoblje</t>
  </si>
  <si>
    <t>Broj tražitelja azila</t>
  </si>
  <si>
    <t>Azerbajdžan</t>
  </si>
  <si>
    <t>Burundi</t>
  </si>
  <si>
    <t>Eritreja</t>
  </si>
  <si>
    <t>Etiopija</t>
  </si>
  <si>
    <t>Gambija</t>
  </si>
  <si>
    <t>Gvineja</t>
  </si>
  <si>
    <t>Kamerun</t>
  </si>
  <si>
    <t>Kirgistan</t>
  </si>
  <si>
    <t>Kuba</t>
  </si>
  <si>
    <t>Libija</t>
  </si>
  <si>
    <t>Palestina</t>
  </si>
  <si>
    <t>Somalija</t>
  </si>
  <si>
    <t>Šri Lanka</t>
  </si>
  <si>
    <t>Tadžikistan</t>
  </si>
  <si>
    <t>Zahtjevi</t>
  </si>
  <si>
    <t>Zahtjevi iz</t>
  </si>
  <si>
    <t>Riješeno u izvješt. razdoblju</t>
  </si>
  <si>
    <t>Ukupno riješeno</t>
  </si>
  <si>
    <t>2009.</t>
  </si>
  <si>
    <t>2010.</t>
  </si>
  <si>
    <t>2013.</t>
  </si>
  <si>
    <t>2014.</t>
  </si>
  <si>
    <t>2016.</t>
  </si>
  <si>
    <t>2017.</t>
  </si>
  <si>
    <t>2018.</t>
  </si>
  <si>
    <t>Zahtjevi riješeni u I. stupnju</t>
  </si>
  <si>
    <t xml:space="preserve">Negativno </t>
  </si>
  <si>
    <t xml:space="preserve">Pozitivno </t>
  </si>
  <si>
    <t>Poništen azil</t>
  </si>
  <si>
    <t>Supsidijarna</t>
  </si>
  <si>
    <t>Poništena sups. zaštita</t>
  </si>
  <si>
    <t xml:space="preserve">U postupku </t>
  </si>
  <si>
    <t>Obustava</t>
  </si>
  <si>
    <t>Odbačeni</t>
  </si>
  <si>
    <t>Zahtjevi riješeni u II. stupnju</t>
  </si>
  <si>
    <t>Pozitivno riješena</t>
  </si>
  <si>
    <t>Odbačena</t>
  </si>
  <si>
    <t>Odbijena</t>
  </si>
  <si>
    <t>Poništena Odluka</t>
  </si>
  <si>
    <t>Usvojena</t>
  </si>
  <si>
    <t>Prekid postupka</t>
  </si>
  <si>
    <t>8. Požari i tehnološke eksplozije gdje je policija obavila očevid</t>
  </si>
  <si>
    <t>Broj požara</t>
  </si>
  <si>
    <t>poginule</t>
  </si>
  <si>
    <t>ozlijeđene</t>
  </si>
  <si>
    <t>9. Sigurnosni događaji</t>
  </si>
  <si>
    <t>Događaji koji nemaju obilježje kaznenog djela</t>
  </si>
  <si>
    <t xml:space="preserve">Vrsta događaja </t>
  </si>
  <si>
    <t>Broj događaja</t>
  </si>
  <si>
    <t>Posljedice</t>
  </si>
  <si>
    <t>Smrt</t>
  </si>
  <si>
    <t xml:space="preserve">Teško ozlijeđeni </t>
  </si>
  <si>
    <t>Nesreća na radu</t>
  </si>
  <si>
    <t>Samoranjavanja</t>
  </si>
  <si>
    <t>Padovi</t>
  </si>
  <si>
    <t>Utapanja</t>
  </si>
  <si>
    <t>Nestanak osobe</t>
  </si>
  <si>
    <t>Ostali događaji</t>
  </si>
  <si>
    <t>Događaji koji emaju obilježje kaznenog djela po policijskim upravama</t>
  </si>
  <si>
    <t>MUP - sjedište</t>
  </si>
  <si>
    <t>10. Samoubojstva i pokušaji samoubojstava</t>
  </si>
  <si>
    <t>Samoubojstva i pokušaji samoubojstava prema načinu izvršenja i dobi počinitelja</t>
  </si>
  <si>
    <t>Samoubojstva i pokušaji samoubojstava</t>
  </si>
  <si>
    <t>Pokušana</t>
  </si>
  <si>
    <t>Žene</t>
  </si>
  <si>
    <t>Vješanjem</t>
  </si>
  <si>
    <t>Pucanjem iz oružja</t>
  </si>
  <si>
    <t>Bacanjem u vodu</t>
  </si>
  <si>
    <t>Trovanjem</t>
  </si>
  <si>
    <t>Ubadanjem</t>
  </si>
  <si>
    <t>Bacanjem pod vlak</t>
  </si>
  <si>
    <t>Bacanjem s građevine</t>
  </si>
  <si>
    <t>Rezanjem žila</t>
  </si>
  <si>
    <t>Nepoznato</t>
  </si>
  <si>
    <t>Dob počinitelja (godine)</t>
  </si>
  <si>
    <t>do 14</t>
  </si>
  <si>
    <t xml:space="preserve">15 - 18 </t>
  </si>
  <si>
    <t xml:space="preserve">19 - 25 </t>
  </si>
  <si>
    <t xml:space="preserve">26 - 35 </t>
  </si>
  <si>
    <t xml:space="preserve">36 - 50 </t>
  </si>
  <si>
    <t xml:space="preserve">51 - 65 </t>
  </si>
  <si>
    <t xml:space="preserve">iznad 65 </t>
  </si>
  <si>
    <t>Samoubojstva i pokušaji samoubojstava prema policijskim upravama</t>
  </si>
  <si>
    <t>Samoubojstva</t>
  </si>
  <si>
    <t>MUP</t>
  </si>
  <si>
    <t>Udio %
od ukup. broja samoub.</t>
  </si>
  <si>
    <t>Udio %
od ukup. broja dovrš.</t>
  </si>
  <si>
    <t>Udio % od ukup. broja pokuš.</t>
  </si>
  <si>
    <t>11. Uporaba sredstava prisile</t>
  </si>
  <si>
    <t>UPORABA SREDSTAVA PRISILE</t>
  </si>
  <si>
    <t xml:space="preserve">Ukupno uporaba </t>
  </si>
  <si>
    <t>Protiv</t>
  </si>
  <si>
    <t>jedne osobe</t>
  </si>
  <si>
    <t xml:space="preserve">dvije osobe </t>
  </si>
  <si>
    <t>tri i više osoba</t>
  </si>
  <si>
    <t>zaštite života osoba</t>
  </si>
  <si>
    <t>svladavanja otpora</t>
  </si>
  <si>
    <t>sprječavanja bijega osobe</t>
  </si>
  <si>
    <t>odbijanja napada na osobu</t>
  </si>
  <si>
    <t>otklanjanja opasnosti za život i tijelo</t>
  </si>
  <si>
    <t>sprječavanja samoozljeđivanja osobe</t>
  </si>
  <si>
    <t>sprječ. nezakonitog prelaska granice</t>
  </si>
  <si>
    <t>sprječ. prist. vozilom ili daljnje vožnje</t>
  </si>
  <si>
    <t>uspostava JRM-a</t>
  </si>
  <si>
    <t>nužne obrane</t>
  </si>
  <si>
    <t>krajnje nužde</t>
  </si>
  <si>
    <t>zaštite imovine većeg opsega</t>
  </si>
  <si>
    <t>ostalo</t>
  </si>
  <si>
    <t>Sredstvo prisile</t>
  </si>
  <si>
    <t>vatreno oružje</t>
  </si>
  <si>
    <t>palica</t>
  </si>
  <si>
    <t>tjelesna snaga</t>
  </si>
  <si>
    <t>sredstva za vezivanje</t>
  </si>
  <si>
    <t>raspršivač s nadražujućom tvari</t>
  </si>
  <si>
    <t>Sredstva prisile uporabili</t>
  </si>
  <si>
    <t>ukupno</t>
  </si>
  <si>
    <t>od toga policijske službenice</t>
  </si>
  <si>
    <t>Sredstva prisile nad građanima</t>
  </si>
  <si>
    <t xml:space="preserve">ukupno </t>
  </si>
  <si>
    <t>od toga nad ženama</t>
  </si>
  <si>
    <t>Nastradalo građana</t>
  </si>
  <si>
    <t>lako</t>
  </si>
  <si>
    <t>teško</t>
  </si>
  <si>
    <t>Nastradalo pol. služb.</t>
  </si>
  <si>
    <t>Pol. sl. (uporaba sred. prisile)</t>
  </si>
  <si>
    <t>opravdano</t>
  </si>
  <si>
    <t>neopravdano</t>
  </si>
  <si>
    <t>Uporaba sredstava prisile prema policijskim upravama</t>
  </si>
  <si>
    <t>Broj uporaba       sredstava prisile</t>
  </si>
  <si>
    <t>Posljedice - građani</t>
  </si>
  <si>
    <t>Posljedice - policijski služb.</t>
  </si>
  <si>
    <t>Opravdano</t>
  </si>
  <si>
    <t>Neopravdano</t>
  </si>
  <si>
    <t>TTO</t>
  </si>
  <si>
    <t>LTO</t>
  </si>
  <si>
    <t>gumena palica</t>
  </si>
  <si>
    <t>sis.-moslavačka</t>
  </si>
  <si>
    <t>12. Zakonitost rada policije</t>
  </si>
  <si>
    <t>zaprimljene pritužbe i anonimni podnesci</t>
  </si>
  <si>
    <t>ocjena utemeljenosti  pritužbi i anonimnih podnesaka</t>
  </si>
  <si>
    <t>u radu za izvještajno razdoblje</t>
  </si>
  <si>
    <t>ostalo u radu</t>
  </si>
  <si>
    <t>iz izvještajnog razdoblja</t>
  </si>
  <si>
    <t>zaprimljeno</t>
  </si>
  <si>
    <t>utemeljeno</t>
  </si>
  <si>
    <t>neutemeljeno</t>
  </si>
  <si>
    <t>djelomično utemeljeno</t>
  </si>
  <si>
    <t>nepotvrđeno</t>
  </si>
  <si>
    <t>sveukupno</t>
  </si>
  <si>
    <t>PU ZAGREBAČKA</t>
  </si>
  <si>
    <t>PU BJELOVARSKO-BILOGORSKA</t>
  </si>
  <si>
    <t>PU SISAČKO-MOSLAVAČKA</t>
  </si>
  <si>
    <t>PU VARAŽDINSKA</t>
  </si>
  <si>
    <t>PU KRAPINSKO-ZAGORSKA</t>
  </si>
  <si>
    <t>PU MEĐIMURSKA</t>
  </si>
  <si>
    <t>PU KOPRIVNIČKO-KRIŽEVAČKA</t>
  </si>
  <si>
    <t>PU SPLITSKO-DALMATINSKA</t>
  </si>
  <si>
    <t>PU DUBROVAČKO-NERETVANSKA</t>
  </si>
  <si>
    <t>PU ŠIBENSKO-KNINSKA</t>
  </si>
  <si>
    <t>PU ZADARSKA</t>
  </si>
  <si>
    <t>PU PRIMORSKO-GORANSKA</t>
  </si>
  <si>
    <t>PU ISTARSKA</t>
  </si>
  <si>
    <t>PU KARLOVAČKA</t>
  </si>
  <si>
    <t>PU LIČKO-SENJSKA</t>
  </si>
  <si>
    <t>PU OSJEČKO-BARANJSKA</t>
  </si>
  <si>
    <t>PU VUKOVARSKO-SRIJEMSKA</t>
  </si>
  <si>
    <t>PU BRODSKO-POSAVSKA</t>
  </si>
  <si>
    <t>PU POŽEŠKO-SLAVONSKA</t>
  </si>
  <si>
    <t>PU VIROVITIČKO-PODRAVSKA</t>
  </si>
  <si>
    <t>13. Napadi na policijske službenike</t>
  </si>
  <si>
    <t>NAPADI NA POLICIJSKE SLUŽBENIKE</t>
  </si>
  <si>
    <t>Napadi na policijske službenike</t>
  </si>
  <si>
    <t>Ukupno napada</t>
  </si>
  <si>
    <t>jedan</t>
  </si>
  <si>
    <t xml:space="preserve">dva </t>
  </si>
  <si>
    <t>tri i više</t>
  </si>
  <si>
    <t>Napadnuti pol. služb.</t>
  </si>
  <si>
    <t>od toga
policijske službenice</t>
  </si>
  <si>
    <t>Napa-dači</t>
  </si>
  <si>
    <t>od toga žene</t>
  </si>
  <si>
    <t>održavanju JRM</t>
  </si>
  <si>
    <t>kontrola prometa</t>
  </si>
  <si>
    <t>provjeri identiteta</t>
  </si>
  <si>
    <t>uhićenju</t>
  </si>
  <si>
    <t>privođenju</t>
  </si>
  <si>
    <t>zadržavanju i preprati</t>
  </si>
  <si>
    <t>asistencijama</t>
  </si>
  <si>
    <t>kod osiguranja</t>
  </si>
  <si>
    <t>nadzoru granice</t>
  </si>
  <si>
    <t>hladno oružje</t>
  </si>
  <si>
    <t xml:space="preserve"> Sredstva prisile</t>
  </si>
  <si>
    <t>broj uporaba</t>
  </si>
  <si>
    <t>nad brojem osoba</t>
  </si>
  <si>
    <t>Napadi na policijske službenike prema policijskim upravama</t>
  </si>
  <si>
    <t>Broj napada</t>
  </si>
  <si>
    <t>Broj napadača</t>
  </si>
  <si>
    <t>Posljedice - polic. sl.</t>
  </si>
  <si>
    <t>Napad izvršen prilikom</t>
  </si>
  <si>
    <t>Sredstvo napada</t>
  </si>
  <si>
    <t>održavanja JRM</t>
  </si>
  <si>
    <t>provjera identiteta</t>
  </si>
  <si>
    <t>asistencija</t>
  </si>
  <si>
    <t>privođenje</t>
  </si>
  <si>
    <t>uhićenja</t>
  </si>
  <si>
    <t>4.1. Prometne nesreće i posljedice</t>
  </si>
  <si>
    <t>PROMETNE NESREĆE</t>
  </si>
  <si>
    <t>NASTRADALE OSOBE</t>
  </si>
  <si>
    <t>S MATERIJALNOM ŠTETOM</t>
  </si>
  <si>
    <t>S OZLIJEĐENIMA</t>
  </si>
  <si>
    <t>S POGINULIMA</t>
  </si>
  <si>
    <t>POGINULE</t>
  </si>
  <si>
    <t>TEŽE OZLIJEĐENE</t>
  </si>
  <si>
    <t>LAKŠE OZLIJEĐENE</t>
  </si>
  <si>
    <t>zagrebačka I. kategorija</t>
  </si>
  <si>
    <t>II. kategorija ukupno</t>
  </si>
  <si>
    <t>III. kategorija - ukupno</t>
  </si>
  <si>
    <t>IV. kategoria - ukupno</t>
  </si>
  <si>
    <t>Udio prometnih nesreća po policijskim upravama</t>
  </si>
  <si>
    <t>zagrebačka -I. kat.</t>
  </si>
  <si>
    <t>III. kategorija ukupno</t>
  </si>
  <si>
    <t>IV. kategorija ukupno</t>
  </si>
  <si>
    <t>4.2. Poredbeni prikaz prometnih nesreća i posljedica</t>
  </si>
  <si>
    <t>S ozlijeđenim osobama</t>
  </si>
  <si>
    <t>S poginulim osobama</t>
  </si>
  <si>
    <t>Vrste prometnih nesreća</t>
  </si>
  <si>
    <t>Nesreće s nastradalim osobama</t>
  </si>
  <si>
    <t>Ozlijeđeni</t>
  </si>
  <si>
    <t>Sudari vozila u pokretu</t>
  </si>
  <si>
    <t>Udar vozila u parkirano vozilo</t>
  </si>
  <si>
    <t>Slijetanje vozila s ceste</t>
  </si>
  <si>
    <t>Nalet na bicikl</t>
  </si>
  <si>
    <t>Nalet na pješaka</t>
  </si>
  <si>
    <t>Nalet na motocikl ili moped</t>
  </si>
  <si>
    <t>Sudar s vlakom</t>
  </si>
  <si>
    <t>Udar vozila u objekt na cesti</t>
  </si>
  <si>
    <t>Udar vozila u objekt kraj ceste</t>
  </si>
  <si>
    <t>Nalet na životinju</t>
  </si>
  <si>
    <t>Iz suprotnih smjerova</t>
  </si>
  <si>
    <t>Bočni</t>
  </si>
  <si>
    <t>Pri usporednoj vožnji</t>
  </si>
  <si>
    <t>Pri vožnji u slijedu</t>
  </si>
  <si>
    <t>Pri vožnji unazad</t>
  </si>
  <si>
    <t>Pogreške vozača</t>
  </si>
  <si>
    <t>Nepropisna brzina</t>
  </si>
  <si>
    <t>Brzina neprimjerena uvjetima</t>
  </si>
  <si>
    <t>Vožnja na nedovoljnoj udaljenosti</t>
  </si>
  <si>
    <t>Zakašnjelo uočavanje opasnosti</t>
  </si>
  <si>
    <t>Nepropisno pretjecanje</t>
  </si>
  <si>
    <t>Nepropisno obilaženje</t>
  </si>
  <si>
    <t>Nepropisno mimoilaženje</t>
  </si>
  <si>
    <t>Nepropisno uključenje u promet</t>
  </si>
  <si>
    <t xml:space="preserve">Nepropisno skretanje </t>
  </si>
  <si>
    <t>Nepropisno okretanje</t>
  </si>
  <si>
    <t>Nepropisna vožnja unazad</t>
  </si>
  <si>
    <t>Nepropisno prestrojavanje</t>
  </si>
  <si>
    <t>Nepoštivanje prednosti prolaza</t>
  </si>
  <si>
    <t>Nepropisno parkiranje</t>
  </si>
  <si>
    <t>Naglo usporavanje - kočenje</t>
  </si>
  <si>
    <t>Nepoštivanje svjetlosnog znaka</t>
  </si>
  <si>
    <t>Neosiguran teret na vozilu</t>
  </si>
  <si>
    <t>Nemarno postupanje s vozilom</t>
  </si>
  <si>
    <t>Ostale pogreške vozača</t>
  </si>
  <si>
    <t xml:space="preserve">Nepropisno kretanje voz.na kolniku </t>
  </si>
  <si>
    <t>Pogreške pješaka</t>
  </si>
  <si>
    <t>Nekorištenje obilježenog pješ.prijel.</t>
  </si>
  <si>
    <t>Nekorištenje pothodnika</t>
  </si>
  <si>
    <t>Ostale pogreške pješaka</t>
  </si>
  <si>
    <t>Ostale okolnosti</t>
  </si>
  <si>
    <t>Neočekivana pojava opasnosti</t>
  </si>
  <si>
    <t>Iznenadni kvar vozila</t>
  </si>
  <si>
    <t>4.5. Prometne nesreće i posljedice prema značajkama ceste</t>
  </si>
  <si>
    <t>Značajke ceste</t>
  </si>
  <si>
    <t>Križanje</t>
  </si>
  <si>
    <t>T - križanje</t>
  </si>
  <si>
    <t>Y - križanje</t>
  </si>
  <si>
    <t>četverokrako križanje</t>
  </si>
  <si>
    <t>kružni tok</t>
  </si>
  <si>
    <t>ostala križanja</t>
  </si>
  <si>
    <t>čvor u više razina</t>
  </si>
  <si>
    <t>Cesta izvan križanja i čvorova</t>
  </si>
  <si>
    <t>most</t>
  </si>
  <si>
    <t>podvožnjak</t>
  </si>
  <si>
    <t>nadvožnjak</t>
  </si>
  <si>
    <t>tunel</t>
  </si>
  <si>
    <t>Prijelaz preko želj. pruge</t>
  </si>
  <si>
    <t>fizički zaštićen</t>
  </si>
  <si>
    <t>svjetlosna signali.</t>
  </si>
  <si>
    <t>nezaštićen</t>
  </si>
  <si>
    <t>Zavoj</t>
  </si>
  <si>
    <t>Ravni cestovni smjer</t>
  </si>
  <si>
    <t>Parkiralište</t>
  </si>
  <si>
    <t>Pješački prijelaz</t>
  </si>
  <si>
    <t>Nogostup</t>
  </si>
  <si>
    <t>Biciklistička staza</t>
  </si>
  <si>
    <t xml:space="preserve">Pješačka zona </t>
  </si>
  <si>
    <t>Zona smirenog prometa</t>
  </si>
  <si>
    <t>4.6. Prometne nesreće i posljedice prema vrsti vozila</t>
  </si>
  <si>
    <t>Vrsta vozila</t>
  </si>
  <si>
    <t>Broj vozila u PN</t>
  </si>
  <si>
    <t>Moped</t>
  </si>
  <si>
    <t>Motocikl</t>
  </si>
  <si>
    <t>Četverocikl</t>
  </si>
  <si>
    <t>Osobno vozilo</t>
  </si>
  <si>
    <t>Autobus</t>
  </si>
  <si>
    <t>Teretno vozilo</t>
  </si>
  <si>
    <t>Traktor</t>
  </si>
  <si>
    <t>Bicikl</t>
  </si>
  <si>
    <t>Tramvaj</t>
  </si>
  <si>
    <t>Zaprežno vozilo</t>
  </si>
  <si>
    <t>Vlak- željezn.vozilo</t>
  </si>
  <si>
    <t>Ostala vozila</t>
  </si>
  <si>
    <t>4.7. Sudionici prometnih nesreća</t>
  </si>
  <si>
    <t>Nastradali sudionici u prometnim nesrećama</t>
  </si>
  <si>
    <t>Nastradali sudionici</t>
  </si>
  <si>
    <t>Vozači</t>
  </si>
  <si>
    <t>Putnici</t>
  </si>
  <si>
    <t>Pješaci</t>
  </si>
  <si>
    <t>Svojstvo djeteta</t>
  </si>
  <si>
    <t xml:space="preserve">Putnici </t>
  </si>
  <si>
    <t>Nastradali strani državljani</t>
  </si>
  <si>
    <t>Koreja</t>
  </si>
  <si>
    <t>4.8. Prometne nesreće koje su uzrokovali vozači i posljedice tih nesreća</t>
  </si>
  <si>
    <t>Vozači motornih vozila</t>
  </si>
  <si>
    <t>pod utjecajem alkohola</t>
  </si>
  <si>
    <t>vozači bez pol. vozačkog ispita</t>
  </si>
  <si>
    <t>Svi vozači</t>
  </si>
  <si>
    <t>4.9. Kaznena djela u prometu</t>
  </si>
  <si>
    <t>Naknadno otkrivena</t>
  </si>
  <si>
    <t>Ugrožavanje prometa opasnom radnjom ili sreds.</t>
  </si>
  <si>
    <t>Izazivanje prometne nesreće u cest. prometu</t>
  </si>
  <si>
    <t>Neizvršavanje sudske odluke</t>
  </si>
  <si>
    <t>Poredbeni prikaz kaznenih djela u prometu</t>
  </si>
  <si>
    <t>Policijska</t>
  </si>
  <si>
    <t>Naknadno otkrivena kaznena djela</t>
  </si>
  <si>
    <t>uprava</t>
  </si>
  <si>
    <t>4.10. Prekršaji u prometu (bez prometnih nesreća)</t>
  </si>
  <si>
    <t>Prekršaji po policijskim upravama</t>
  </si>
  <si>
    <t>Prekršajne prijave</t>
  </si>
  <si>
    <t xml:space="preserve"> - u naselju -  više od 50 km/h veća od dopuštene</t>
  </si>
  <si>
    <t xml:space="preserve"> - u naselju - 30 - 50 km/h  veća od dopuštene</t>
  </si>
  <si>
    <t xml:space="preserve"> - u naselju - 20 - 30 km/h  veća od dopuštene</t>
  </si>
  <si>
    <t xml:space="preserve"> - u naselju - 10 - 20 km/h  veća od dopuštene</t>
  </si>
  <si>
    <t xml:space="preserve"> - u naselju, do 10 km/h  veća od dopuštene</t>
  </si>
  <si>
    <t xml:space="preserve"> - izvan naselja - više od 50 km/h  veća od dopuštene</t>
  </si>
  <si>
    <t xml:space="preserve"> - izvan naselja - 30 - 50 km/h  veća od dopuštene</t>
  </si>
  <si>
    <t xml:space="preserve"> - izvan naselja - 10 - 30 km/h  veća od dopuštene</t>
  </si>
  <si>
    <t xml:space="preserve"> - limit vozila</t>
  </si>
  <si>
    <t>Crveno svjetlo</t>
  </si>
  <si>
    <t>Nepropisno pretjecanje i obilaženje</t>
  </si>
  <si>
    <t>Neustupanje prednosti pješacima</t>
  </si>
  <si>
    <t>Upravljanje vozilom pod utjec.alkohola</t>
  </si>
  <si>
    <t xml:space="preserve"> - do 0,50 g/kg alkohola</t>
  </si>
  <si>
    <t xml:space="preserve"> -od 0,51 do 1,00 g/kg alkohola</t>
  </si>
  <si>
    <t xml:space="preserve"> -od 1,01 do 1,50 g/kg alkohola</t>
  </si>
  <si>
    <t xml:space="preserve"> - preko 1,50 g/kg alkohola </t>
  </si>
  <si>
    <t xml:space="preserve"> -  droga i lijekovi</t>
  </si>
  <si>
    <t>Mobilna jedinica  - sjedište</t>
  </si>
  <si>
    <t xml:space="preserve"> - vozač bicikla ili zaprežnog vozila</t>
  </si>
  <si>
    <t xml:space="preserve"> - nepodvrgavanje ispitivanju/lij.pregledu</t>
  </si>
  <si>
    <t>Nep.skret.,okret.i vožnja unazad</t>
  </si>
  <si>
    <t>Vožnja bez položenog ispita</t>
  </si>
  <si>
    <t>Strana i smjer kretanja</t>
  </si>
  <si>
    <t>Tehnički neispravno vozilo</t>
  </si>
  <si>
    <t>Vožnja bez svjetla na vozilu</t>
  </si>
  <si>
    <t>Nereg.i tehn.nepregledano vozilo</t>
  </si>
  <si>
    <t>Prekršaji pješaka u prometu</t>
  </si>
  <si>
    <t>Sigurnosni pojas</t>
  </si>
  <si>
    <t>Zaštitna kaciga</t>
  </si>
  <si>
    <t>Nepoštivanje promet.znaka</t>
  </si>
  <si>
    <t>Korištenje mobitela za vrijeme vožnje</t>
  </si>
  <si>
    <t>Uprav.voz.kad je voz.doz.odu.</t>
  </si>
  <si>
    <t>4.11. Kretanje prometnih nesreća i posljedica (ažurirani podaci)</t>
  </si>
  <si>
    <t>Prometne nesreće s materijalnom štetom</t>
  </si>
  <si>
    <t>Prometne nesreće s ozlijeđenim osobama</t>
  </si>
  <si>
    <t>Prometne nesreće s poginulim osobama</t>
  </si>
  <si>
    <t>Poginule osobe u prometu</t>
  </si>
  <si>
    <t>Teško ozlijeđene osobe u prometu</t>
  </si>
  <si>
    <t>Lakše ozlijeđene osobe u prometu</t>
  </si>
  <si>
    <t>4.12. Pregled obavljenih poslova Mobilne jedinice prometne policije</t>
  </si>
  <si>
    <t>Angažirano ophodnji</t>
  </si>
  <si>
    <t>Angažiranih policijskih službenika</t>
  </si>
  <si>
    <t>Utrošeno radnih sati</t>
  </si>
  <si>
    <t>Kontrolirano vozila</t>
  </si>
  <si>
    <t>Kontrolirano osoba</t>
  </si>
  <si>
    <t>Naplaćenih novčanih kazni</t>
  </si>
  <si>
    <t>Isključeno vozača iz prometa</t>
  </si>
  <si>
    <t>Isključeno vozila iz prometa</t>
  </si>
  <si>
    <t>Podneseno izvješća o izvršenim prekršajima</t>
  </si>
  <si>
    <t>Ekvivalent novčanih kazni prema izvješću o poč. prekršaju</t>
  </si>
  <si>
    <t>Podneseno operativnih informacija</t>
  </si>
  <si>
    <t>Legitimirano osoba</t>
  </si>
  <si>
    <t>Privođenje u PP ili predano osoba na daljnje postupanje</t>
  </si>
  <si>
    <t>Brzina</t>
  </si>
  <si>
    <t>Alkohol</t>
  </si>
  <si>
    <t>Test na droge (pozitivan ili odbijanje)</t>
  </si>
  <si>
    <t>Neregistrirano OA - istek prometne dozvole</t>
  </si>
  <si>
    <t>Zakon o osiguranju</t>
  </si>
  <si>
    <t>Upravljanje prije stjecanja prava</t>
  </si>
  <si>
    <t>Vozačka dozvola - zaštitna mjera zabrane upravljanja</t>
  </si>
  <si>
    <t>Prolaz kroz crveno svjetlo</t>
  </si>
  <si>
    <t>Kaciga</t>
  </si>
  <si>
    <t>Mobitel</t>
  </si>
  <si>
    <t>nezaustavljanje na znak OSO</t>
  </si>
  <si>
    <t>Nadz.tehničke ispravnosti vozila čl.236 ZSPC</t>
  </si>
  <si>
    <t>Zakon o radnom vremenu, obveznim odmorima mobilnih radnika i uređajima za bilježenje u cestovnom prijevozu</t>
  </si>
  <si>
    <t>Istek važenja vozačke dozvole</t>
  </si>
  <si>
    <t>Ostali prometni prekršaji</t>
  </si>
  <si>
    <t>Zakon o suzbijanju zlouporabe droga</t>
  </si>
  <si>
    <t>Trošarinski - porezni prekršaji</t>
  </si>
  <si>
    <t>Čl. 190. KZ-a - Neovlaštena proizvodnja i promet drogama</t>
  </si>
  <si>
    <t>Čl. 278. KZ-a - Krivotvorenje isprave</t>
  </si>
  <si>
    <t>Kaznena djela protiv gospodarstva (glava XXIV. KZ-a)</t>
  </si>
  <si>
    <t>Ostala kaznena djela</t>
  </si>
  <si>
    <t>Tjeralica s mjerom "uhititi"</t>
  </si>
  <si>
    <t>Potraga s mjerom "priopćiti adresu"</t>
  </si>
  <si>
    <t>Međunarodna potraga</t>
  </si>
  <si>
    <t>Objave za vozilima, reg. pločicama i stvarima</t>
  </si>
  <si>
    <t>Broj slučajeva</t>
  </si>
  <si>
    <t>Broj osoba</t>
  </si>
  <si>
    <t>4.13. Usporedba najtežih prekršaja u prometnim nesrećama i u nadzoru prometa</t>
  </si>
  <si>
    <t>4.13.1. Nepropisna brzina i brzina neprimjerena uvjetima</t>
  </si>
  <si>
    <t>Prekršaji zbog nedopuštene i neprilagođene brzine utvrđeni nadzorom prometa</t>
  </si>
  <si>
    <t>Policijske uprave</t>
  </si>
  <si>
    <t>UKUPNO PREKRŠAJA ZBOG 
NEPROPISNE BRZINE</t>
  </si>
  <si>
    <t>U naselju</t>
  </si>
  <si>
    <t>Izvan naselja</t>
  </si>
  <si>
    <t>limit vozila</t>
  </si>
  <si>
    <t>dvostruko veća od dopuštene</t>
  </si>
  <si>
    <t>više od 50 km/sat veća od dopuštene</t>
  </si>
  <si>
    <t>30 do 50 km/sat veća od dopuštene</t>
  </si>
  <si>
    <t>20 do 30 km/sat veća od dopuštene</t>
  </si>
  <si>
    <t>10 do 20 km/sat veća od dopuštene</t>
  </si>
  <si>
    <t>do 10 km/sat veća od dopuštene</t>
  </si>
  <si>
    <t>10 do 30 km/sat veća od dopuštene</t>
  </si>
  <si>
    <t>dubrovačko-neret.</t>
  </si>
  <si>
    <t>bjelovarsko-bilog.</t>
  </si>
  <si>
    <t>virovitičko-pod.</t>
  </si>
  <si>
    <t>mobilna jedinica-sjed.</t>
  </si>
  <si>
    <t>Odnos prometnih nesreća i prekršaja u nadzoru prometa kojima je uzrok brzina</t>
  </si>
  <si>
    <r>
      <t xml:space="preserve">Broj prometnih nesreća zbog </t>
    </r>
    <r>
      <rPr>
        <b/>
        <sz val="10"/>
        <rFont val="Arial"/>
        <family val="2"/>
        <charset val="238"/>
      </rPr>
      <t>brzine</t>
    </r>
  </si>
  <si>
    <r>
      <t xml:space="preserve">Prekršaji u nadzoru prometa zbog  </t>
    </r>
    <r>
      <rPr>
        <b/>
        <sz val="10"/>
        <rFont val="Arial"/>
        <family val="2"/>
        <charset val="238"/>
      </rPr>
      <t xml:space="preserve">brzine </t>
    </r>
  </si>
  <si>
    <t xml:space="preserve">Prekršaji u nadzoru / prometne nesreće </t>
  </si>
  <si>
    <t>Poginuli u prometnim nesrećama zbog brzine</t>
  </si>
  <si>
    <t>Razlika</t>
  </si>
  <si>
    <t>Poginuli u prometnim nesrećama bog brzine</t>
  </si>
  <si>
    <t>4.13.2. Nepropisno pretjecanje i obilaženje</t>
  </si>
  <si>
    <t>Odnos prometnih nesreća i prekršaja utvrđenih u nadzoru prometa kojima je uzrok nepropisno pretjecanje i obilaženje</t>
  </si>
  <si>
    <r>
      <t xml:space="preserve">Broj prometnih nesreća zbog nepropisnog </t>
    </r>
    <r>
      <rPr>
        <b/>
        <sz val="10"/>
        <rFont val="Arial"/>
        <family val="2"/>
        <charset val="238"/>
      </rPr>
      <t>pretjecanja i obilaženja</t>
    </r>
  </si>
  <si>
    <r>
      <t xml:space="preserve">Prekršaji u nadzoru prometa zbog nepropisnog </t>
    </r>
    <r>
      <rPr>
        <b/>
        <sz val="10"/>
        <rFont val="Arial"/>
        <family val="2"/>
        <charset val="238"/>
      </rPr>
      <t>pretjecanja i obilaženja</t>
    </r>
  </si>
  <si>
    <t>4.13.3. Nepoštivanje prednosti prolaska i crvenog svjetla</t>
  </si>
  <si>
    <t>Odnos prometnih nesreća i prekršaja utvrđenih u nadzoru prometa zbog nepoštivanja prednosti prolaska i crvenog svjetla</t>
  </si>
  <si>
    <r>
      <t xml:space="preserve">Broj prometnih nesreća zbog nepoštivanja </t>
    </r>
    <r>
      <rPr>
        <b/>
        <sz val="10"/>
        <rFont val="Arial"/>
        <family val="2"/>
        <charset val="238"/>
      </rPr>
      <t>prednosti prolaska i crvenog svjetla</t>
    </r>
  </si>
  <si>
    <r>
      <t xml:space="preserve">Prekršaji u nadzoru prometa zbog </t>
    </r>
    <r>
      <rPr>
        <b/>
        <sz val="10"/>
        <rFont val="Arial"/>
        <family val="2"/>
      </rPr>
      <t>nepoštivanja prednosti prolaska i crvenog svjetla</t>
    </r>
  </si>
  <si>
    <t xml:space="preserve">prekršaji u nadzoru / prometne nesreće </t>
  </si>
  <si>
    <r>
      <t xml:space="preserve">Broj prometnih nesreća zbog </t>
    </r>
    <r>
      <rPr>
        <b/>
        <sz val="10"/>
        <rFont val="Arial"/>
        <family val="2"/>
      </rPr>
      <t>nepoštivanja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  <charset val="238"/>
      </rPr>
      <t>prednosti prolaska i crvenog svjetla</t>
    </r>
  </si>
  <si>
    <r>
      <t xml:space="preserve">Prekršaji u nadzoru prometa zbog </t>
    </r>
    <r>
      <rPr>
        <b/>
        <sz val="10"/>
        <rFont val="Arial"/>
        <family val="2"/>
      </rPr>
      <t>nepoštivanja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  <charset val="238"/>
      </rPr>
      <t>prednosti prolaska i crvenog svjetla</t>
    </r>
  </si>
  <si>
    <t>4.13.4. Vožnja pod utjecajem alkohola</t>
  </si>
  <si>
    <t>Prekršaji zbog vožnje pod utjecajem alkohola ili opojnih droga utvrđeni u nadzoru prometa</t>
  </si>
  <si>
    <t>Vožnja pod utjecajem alkohola ili opojnih droga</t>
  </si>
  <si>
    <t>UKUPNO prekršaja zbog vožnje pod utjecajem alkohola ili droge</t>
  </si>
  <si>
    <t xml:space="preserve">do 0,50 g/kg </t>
  </si>
  <si>
    <t xml:space="preserve">od 0,51 do 1,50 g/kg </t>
  </si>
  <si>
    <t xml:space="preserve">više od 
1,50 g/kg 
i droga i lijekovi  </t>
  </si>
  <si>
    <t>bicikla ili zaprežnih vozila</t>
  </si>
  <si>
    <t>odbili alkotestiranje</t>
  </si>
  <si>
    <t>Odnos prometnih nesreća i prekršaja utvrđenih u nadzoru prometa u kojima su sudjelovali alkoholizirani vozači</t>
  </si>
  <si>
    <t xml:space="preserve">PROMETNE NESREĆE </t>
  </si>
  <si>
    <t>Nadzorom prometa utvrđen broj alkoholiziranih vozača</t>
  </si>
  <si>
    <t>Broj alkohol. vozača utvrđen u nadzoru prometa na jednog alkohol. vozača sudionika prometne nesreće</t>
  </si>
  <si>
    <t>Vozači m.v.sudionici prometnih nesreća</t>
  </si>
  <si>
    <t>VOZAČI MOT.VOZ. POD UTJECAJEM ALKOHOLA</t>
  </si>
  <si>
    <t>Sudionici prometnih nesreća</t>
  </si>
  <si>
    <t>% alkoholiziranih vozača od vozača sud. prom nesreća</t>
  </si>
  <si>
    <t xml:space="preserve">Koji su skrivili prometnu nesreću </t>
  </si>
  <si>
    <t xml:space="preserve">% alkoh.vozača koji su skrivili nesreću od vozača sud. prom.nesreća </t>
  </si>
  <si>
    <t>Redoslijed PU prema broju alkoholiziranih vozača utvrđenih u nadzoru prometa u odnosu na alkoholizirane vozače, sudionike prometnih nesreća</t>
  </si>
  <si>
    <t>Vozači sudionici prometnih nesreća</t>
  </si>
  <si>
    <t>4.13.5. Sigurnosni pojas</t>
  </si>
  <si>
    <t>Vozači i putnici osobnih vozila koji nisu koristili sigurnosni pojas kao sudionici prometnih nesreća i prekršaji utvrđeni u nadzoru prometa</t>
  </si>
  <si>
    <t>SIGURNOSNI POJAS</t>
  </si>
  <si>
    <t>VOZAČI I PUTNICI OSOBNIH AUTOMOBILA BEZ POJASA</t>
  </si>
  <si>
    <t>Poginulo vozača i putnika osobnih vozila</t>
  </si>
  <si>
    <t>Ozlijeđeno vozača i putnika osobnih vozila</t>
  </si>
  <si>
    <t>nije bilo vezanao</t>
  </si>
  <si>
    <t>% nevezanih</t>
  </si>
  <si>
    <t>U nadzoru prometa</t>
  </si>
  <si>
    <t>Nadzor prometa/ nesreće</t>
  </si>
  <si>
    <t>Redoslijed PU prema broju prekršaja utvrđenih u nadzoru prometa i broja prometnih nesreća</t>
  </si>
  <si>
    <t>Ozlijeđeno vozača i putnika osobnih automobila</t>
  </si>
  <si>
    <t>4.13.6. Zaštitna kaciga</t>
  </si>
  <si>
    <t>Vozači i putnici motocikla i mopeda koji nisu koristili zaštitnu kacigu kao sudionici prometnih nesreća i prekršaji utvrđeni u nadzoru prometa</t>
  </si>
  <si>
    <t>ZAŠTITNA KACIGA</t>
  </si>
  <si>
    <t>VOZAČI I PUTNICI MOTOCIKLA I MOPEDA BEZ KACIGE</t>
  </si>
  <si>
    <t>Poginulo vozača i putnika motocikla i mopeda</t>
  </si>
  <si>
    <t>Ozlijeđeno vozača i putnika motocikla i mopeda</t>
  </si>
  <si>
    <t>nije nosilo kacigu</t>
  </si>
  <si>
    <t>% bez kacige</t>
  </si>
  <si>
    <t>4. Sigurnost prometa na cestama</t>
  </si>
  <si>
    <t>4.3. Vrste prometnih nesreća</t>
  </si>
  <si>
    <t>Poredbeni prikaz kaznenih djela počinjena u vezi sa čl. 87. st. 21 KZ-a – zločin iz mržnje po policijskim upravama</t>
  </si>
  <si>
    <t xml:space="preserve"> KOEFICIJENT RAZRIJEŠENOSTI </t>
  </si>
  <si>
    <t xml:space="preserve"> POSTOTAK RAZRIJEŠENOSTI</t>
  </si>
  <si>
    <t>Zapljena najčešćih droga po policijskim upravama</t>
  </si>
  <si>
    <t xml:space="preserve">UKUPNO </t>
  </si>
  <si>
    <t xml:space="preserve">UKUPNO prijavljena kaznena djela u RH </t>
  </si>
  <si>
    <t>Međuvršnjačko nasilje</t>
  </si>
  <si>
    <t>Kaznena djela međuvršnjačkog nasilja</t>
  </si>
  <si>
    <t xml:space="preserve"> Udio (%) kd 
međuvršnj. nasilja u ukupnom broju kd u RH</t>
  </si>
  <si>
    <t>Žrtve</t>
  </si>
  <si>
    <t xml:space="preserve">0 - 18 </t>
  </si>
  <si>
    <r>
      <t>muški</t>
    </r>
    <r>
      <rPr>
        <sz val="7"/>
        <color theme="0"/>
        <rFont val="Arial"/>
        <family val="2"/>
        <charset val="238"/>
      </rPr>
      <t>b</t>
    </r>
    <r>
      <rPr>
        <sz val="7"/>
        <rFont val="Arial"/>
        <family val="2"/>
        <charset val="238"/>
      </rPr>
      <t xml:space="preserve"> </t>
    </r>
  </si>
  <si>
    <r>
      <t>ženski</t>
    </r>
    <r>
      <rPr>
        <sz val="7"/>
        <color theme="0"/>
        <rFont val="Arial"/>
        <family val="2"/>
        <charset val="238"/>
      </rPr>
      <t>b</t>
    </r>
  </si>
  <si>
    <r>
      <t>muški</t>
    </r>
    <r>
      <rPr>
        <sz val="7"/>
        <color theme="0"/>
        <rFont val="Arial"/>
        <family val="2"/>
        <charset val="238"/>
      </rPr>
      <t>a</t>
    </r>
  </si>
  <si>
    <r>
      <t>ženski</t>
    </r>
    <r>
      <rPr>
        <sz val="7"/>
        <color theme="0"/>
        <rFont val="Arial"/>
        <family val="2"/>
        <charset val="238"/>
      </rPr>
      <t>a</t>
    </r>
  </si>
  <si>
    <t>Teška tjelesna ozljeda iz nehaja (mlt.)</t>
  </si>
  <si>
    <t>152./154.</t>
  </si>
  <si>
    <t>Spolni odnošaj bez pristanka (opći)</t>
  </si>
  <si>
    <t>158./166.</t>
  </si>
  <si>
    <t>269./273.</t>
  </si>
  <si>
    <t>Posebni zakoni:</t>
  </si>
  <si>
    <t>Struktura počinitelja po policijskim upravama, spolu i dobi</t>
  </si>
  <si>
    <t>2.14. Počinitelji kaznenih djela prikazani prema zakonskoj klasifikaciji, spolu i dobi</t>
  </si>
  <si>
    <t>Struktura oštećenih osoba po policijskim upravama, spolu i dobi</t>
  </si>
  <si>
    <t>Struktura oštećenih osoba prema spolu i dobi</t>
  </si>
  <si>
    <t>2.15. Osobe oštećene kaznenim djelima prikazane prema zakonskoj klasifikaciji spolu i dobi</t>
  </si>
  <si>
    <t>2.2. Kretanje pojedinih vrsta kriminaliteta po mjesecima</t>
  </si>
  <si>
    <t>Usporedni prikaz kaznenih djela počinjenih u sastavu zločinačkog udruženja</t>
  </si>
  <si>
    <t>2.10. Poredbeni prikaz svih kaznenih djela počinjenih na štetu djece do 14 godina</t>
  </si>
  <si>
    <t>Poredbeni prikaz svih  kaznenih djela počinjenih na štetu djece od 14 - 18  godina</t>
  </si>
  <si>
    <t>Prijavljena kaznena djela djece</t>
  </si>
  <si>
    <t>Kaznena djela djece 
do 14 godina</t>
  </si>
  <si>
    <t>Kaznena djela djece 
od 14 do 18 godina</t>
  </si>
  <si>
    <t>XXV. Kaznena djela protiv računalnih sustava, programa i podataka</t>
  </si>
  <si>
    <t>Najučestalija razriješena kaznena djela</t>
  </si>
  <si>
    <t>Prijavljena kaznena djela počinjena u sastavu zločinačkog udruženja na nacionalnoj razini kriminalističkog istraživanja</t>
  </si>
  <si>
    <t>206. c st. 1. t. 3.</t>
  </si>
  <si>
    <t>206. c st. 1. t. 4.</t>
  </si>
  <si>
    <t>206. d st. 1. t. 1.</t>
  </si>
  <si>
    <t>206. d st. 1. t. 2.</t>
  </si>
  <si>
    <t>206. d st. 1. t. 3.</t>
  </si>
  <si>
    <t>206. d st. 1. t. 4.</t>
  </si>
  <si>
    <t>206. d st. 1. t. 5.</t>
  </si>
  <si>
    <t>206. d. st. 1. t.6.</t>
  </si>
  <si>
    <t>čl. 62. st. 1.</t>
  </si>
  <si>
    <t>206. st. 1. t. 1. ZKP</t>
  </si>
  <si>
    <t>206 c st. 1. t. 1.</t>
  </si>
  <si>
    <t>Godina</t>
  </si>
  <si>
    <t>Starost počinitelja</t>
  </si>
  <si>
    <t>Pokušano</t>
  </si>
  <si>
    <t>Bacanje pod vlak</t>
  </si>
  <si>
    <t>15-18</t>
  </si>
  <si>
    <t>19-25</t>
  </si>
  <si>
    <t>26-35</t>
  </si>
  <si>
    <t>36-50</t>
  </si>
  <si>
    <t>51-65</t>
  </si>
  <si>
    <t>više od 65</t>
  </si>
  <si>
    <t>1992.</t>
  </si>
  <si>
    <t>…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</si>
  <si>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</si>
  <si>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</si>
  <si>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</si>
  <si>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</si>
  <si>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</si>
  <si>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</si>
  <si>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</si>
  <si>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</si>
  <si>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69*</t>
  </si>
  <si>
    <t>65**</t>
  </si>
  <si>
    <t>2001.</t>
  </si>
  <si>
    <t>64*</t>
  </si>
  <si>
    <t>87**</t>
  </si>
  <si>
    <t>2002.</t>
  </si>
  <si>
    <t>2003.</t>
  </si>
  <si>
    <t>2004.</t>
  </si>
  <si>
    <t>2005.</t>
  </si>
  <si>
    <t xml:space="preserve"> 2006.</t>
  </si>
  <si>
    <t xml:space="preserve"> 2007.</t>
  </si>
  <si>
    <t>2011.</t>
  </si>
  <si>
    <t>2012.</t>
  </si>
  <si>
    <t>2015.</t>
  </si>
  <si>
    <t>Koeficijent razriješenosti</t>
  </si>
  <si>
    <t>Postotak razriješenosti</t>
  </si>
  <si>
    <t>Pojave i događaji koji utječu na javnu sigurnost</t>
  </si>
  <si>
    <t>Kaznena djela po službenoj dužnosti</t>
  </si>
  <si>
    <t>Kaznena djela po priv.tužbi i izost. prijedloga</t>
  </si>
  <si>
    <t xml:space="preserve">Prometne nesreće </t>
  </si>
  <si>
    <t>Sigurnosni događaji</t>
  </si>
  <si>
    <t>siječanj</t>
  </si>
  <si>
    <t>veljača</t>
  </si>
  <si>
    <t>ožujak</t>
  </si>
  <si>
    <t>travanj</t>
  </si>
  <si>
    <t>svibanj</t>
  </si>
  <si>
    <t>lipanj</t>
  </si>
  <si>
    <t>srpanj</t>
  </si>
  <si>
    <t>kolovoz</t>
  </si>
  <si>
    <t>rujan</t>
  </si>
  <si>
    <t>listopad</t>
  </si>
  <si>
    <t>studeni</t>
  </si>
  <si>
    <t>prosinac</t>
  </si>
  <si>
    <t>Prometne nesreće s nastradalima</t>
  </si>
  <si>
    <t>Poginuli u prometnim nesrećama</t>
  </si>
  <si>
    <t>Ozlijeđeni u prometnim nesrećama</t>
  </si>
  <si>
    <t xml:space="preserve">Prekršaji iz Zakona protiv javnog reda i mira </t>
  </si>
  <si>
    <t>Zbirni niz</t>
  </si>
  <si>
    <t>Prekršaji iz ostalih zakona (bez prometnih prekršaja)</t>
  </si>
  <si>
    <t>Kriminalitet droga</t>
  </si>
  <si>
    <t>Krađe i neovl. uporaba cestovnih motornih vozila</t>
  </si>
  <si>
    <t>Ubojstva u pokušaju</t>
  </si>
  <si>
    <t>Silovanja u pokušaju</t>
  </si>
  <si>
    <t>Samoubojstva sa smrtnom posljedicom</t>
  </si>
  <si>
    <t>Kaznena djela zlouporabe droga</t>
  </si>
  <si>
    <t>Kriminalitet po službenoj dužnosti</t>
  </si>
  <si>
    <t>0 - 21</t>
  </si>
  <si>
    <t>Bliske osobe</t>
  </si>
  <si>
    <t>Žrtve    do 18 godina</t>
  </si>
  <si>
    <t>UKUPNO OŠTEĆENE OSOBE</t>
  </si>
  <si>
    <t>Od toga strani državljani</t>
  </si>
  <si>
    <t xml:space="preserve">odluke jedinica lokalne i područne (regionalne) samouprave </t>
  </si>
  <si>
    <t xml:space="preserve">Prema odlukama jedinica lokalne i područne (regionalne) samouprave </t>
  </si>
  <si>
    <t>2020.</t>
  </si>
  <si>
    <t>čl. 117. st. 1 u vezi sa st. 3. - Tjelesna ozljeda</t>
  </si>
  <si>
    <t>čl.138. st. 1 u vezi sa st. 2. - Prisila</t>
  </si>
  <si>
    <t>čl. 139. st. 1. u vezi sa st. 4. - Prijetnja</t>
  </si>
  <si>
    <t>čl. 236. st. 1. i 2.  u vezi sa čl. 245. st. 4. - Prijevara</t>
  </si>
  <si>
    <t>čl. 236. st. 3.  u vezi sa čl. 245. st. 1. - Prijevara</t>
  </si>
  <si>
    <t>čl.133.st.1. u vezi sa st. 2. - Zlostavljanje na radu</t>
  </si>
  <si>
    <t>čl. 139. st. 2. u vezi sa st. 4. - Prijetnja</t>
  </si>
  <si>
    <t>čl.140. st. 1. i 2. u vezi sa st. 3. - Nametljivo ponašanje</t>
  </si>
  <si>
    <t>čl.141. st.1. u vezi sa st. 3. - Narušavanje nepovredivosti doma i posl.prostora</t>
  </si>
  <si>
    <t>čl.142. st.1. i .2   u vezi sa st. 4. - Povreda tajnosti pisama i drugih pošiljaka</t>
  </si>
  <si>
    <t>čl.143. st.1. i .2. u vezi sa st. 5. - Neovlašteno zvučno snimanje i prisluškivanje</t>
  </si>
  <si>
    <t>čl. 145. st. 1. u vezi sa st. 3. - Neovlašteno otkrivanje profesionalne tajne</t>
  </si>
  <si>
    <t>čl. 156. st.1. u vezi sa st. 3. - Spolno uznemiravanje</t>
  </si>
  <si>
    <t>čl. 180. st. 2. u vezi sa st. 4.- Širenje i prenošenje zarazne bolesti</t>
  </si>
  <si>
    <t>čl. 234. st.1. u vezi sa čl. 245. st. 2. - Neovlaštena uporaba tuđe pokretne stvari</t>
  </si>
  <si>
    <t>čl. 235. st.1. u vezi sa čl. 245. st. 3. - Oštećenje tuđe stvari</t>
  </si>
  <si>
    <t>čl. 284. st.1.,2., i 3. u vezi sa st.4. - Povreda osobnih prava aut.ili umj.izvođača</t>
  </si>
  <si>
    <t>Nastradale osobe</t>
  </si>
  <si>
    <t>PRIHVAT ukupno</t>
  </si>
  <si>
    <t>Druge ustanove</t>
  </si>
  <si>
    <t>PTMZ Kutina</t>
  </si>
  <si>
    <t>Armenija</t>
  </si>
  <si>
    <t>Bjelorusija</t>
  </si>
  <si>
    <t>Bolivija</t>
  </si>
  <si>
    <t>Brazil</t>
  </si>
  <si>
    <t>Burkina Faso</t>
  </si>
  <si>
    <t>Ekvador</t>
  </si>
  <si>
    <t>Gana</t>
  </si>
  <si>
    <t>Gruzija</t>
  </si>
  <si>
    <t>Gvineja Bisau</t>
  </si>
  <si>
    <t>Irska</t>
  </si>
  <si>
    <t>Jamajka</t>
  </si>
  <si>
    <t>Kenija</t>
  </si>
  <si>
    <t>Komori</t>
  </si>
  <si>
    <t>Liberija</t>
  </si>
  <si>
    <t>Mali</t>
  </si>
  <si>
    <t>Mauritanija</t>
  </si>
  <si>
    <t>Moldavija</t>
  </si>
  <si>
    <t>Mongolija</t>
  </si>
  <si>
    <t>N.N.</t>
  </si>
  <si>
    <t>Ruanda</t>
  </si>
  <si>
    <t>Senegal</t>
  </si>
  <si>
    <t>Sudan</t>
  </si>
  <si>
    <t>Togo</t>
  </si>
  <si>
    <t>Z. Sahara</t>
  </si>
  <si>
    <t>Dominikanska Republika</t>
  </si>
  <si>
    <t>Haiti</t>
  </si>
  <si>
    <t>Uganda</t>
  </si>
  <si>
    <t>ostali</t>
  </si>
  <si>
    <t xml:space="preserve">Gospodarski i organizirani krim. </t>
  </si>
  <si>
    <t>Počinitelji 
kaznenih djela</t>
  </si>
  <si>
    <t>Vrsta droge</t>
  </si>
  <si>
    <t>+ - %</t>
  </si>
  <si>
    <t>Marihuana(g)</t>
  </si>
  <si>
    <t>Kokain(g)</t>
  </si>
  <si>
    <t>Amfetamini(g)</t>
  </si>
  <si>
    <t>Metadoni(tb.)</t>
  </si>
  <si>
    <t>Ecstasy(g)</t>
  </si>
  <si>
    <t>LSD(doza)</t>
  </si>
  <si>
    <t>Protuzakonito ulaženje, kretanje i boravak u republici hrvatskoj,drugoj državi članici europske unije ili potpisnici šengenskog sporazuma</t>
  </si>
  <si>
    <t>206.st.1.t.2.</t>
  </si>
  <si>
    <t>206.st.1. t.3.</t>
  </si>
  <si>
    <t>206. e st. 1.</t>
  </si>
  <si>
    <t>206 c st. 1. t. 2.</t>
  </si>
  <si>
    <t>DO*</t>
  </si>
  <si>
    <t>206. st. 1. t. 1.</t>
  </si>
  <si>
    <t>70 st.1.</t>
  </si>
  <si>
    <t>206. st. 1. t. 1. ZKP u svezi st. 3 KZ-a</t>
  </si>
  <si>
    <t>206. st. 1. t. 1. ZKP u svezi čl 21. KZ-a</t>
  </si>
  <si>
    <t>206. st. 1. t. 1. ZKP u svezi čl 22. KZ-a</t>
  </si>
  <si>
    <t>206. st. 1. t. 2 ZKP</t>
  </si>
  <si>
    <t>odgovorn. prav. oso.</t>
  </si>
  <si>
    <t>Korupcijska kaznena djela*</t>
  </si>
  <si>
    <r>
      <rPr>
        <sz val="8"/>
        <color theme="1"/>
        <rFont val="Arial"/>
        <family val="2"/>
        <charset val="238"/>
      </rPr>
      <t>*Korupcijska kaznena djela:</t>
    </r>
    <r>
      <rPr>
        <sz val="12"/>
        <color theme="1"/>
        <rFont val="Arial"/>
        <family val="2"/>
        <charset val="238"/>
      </rPr>
      <t xml:space="preserve"> </t>
    </r>
    <r>
      <rPr>
        <sz val="8"/>
        <color theme="1"/>
        <rFont val="Arial"/>
        <family val="2"/>
        <charset val="238"/>
      </rPr>
      <t>čl. 251. KZ-a  - Primanje i davanje mita u postupku stečaja, čl. 252. KZ-a - Primanje mita u gospodarskom poslovanju, čl. 253. KZ-a - Davanje mita u gospodarskom poslovanju, čl. 291. KZ-a -  Zlouporaba položaja i ovlasti -  počinitelj služb.os, čl. 292. KZ-a - Nezakonito pogodovanje, čl. 293. Primanje mita, čl. 294. KZ-a - Davanje mita,  čl. 295. KZ-a -  Trgovanje utjecajem, čl. 296.  KZ-a - Davanje mita za trgovanje utjecajem, čl. 339. KZ-a - Podmićivanje zastupnika.</t>
    </r>
  </si>
  <si>
    <t>2.4.2. Kaznena djela protiv spolne slobode i spolnog zlostavljanja i iskorištavanja djeteta*</t>
  </si>
  <si>
    <t>*Zakon o izmjenama i dopunama KZ-a (NN126/2019) –čl. 152. KZ-a – Spolni odnošaj bez pristanka briše se i dodaje u čl. 153. KZ-a – Silovanje.</t>
  </si>
  <si>
    <t>*Ukupan broj kaznenih djela krađa motornih vozila uključuje: čl. 228.  KZ-a – Krađa motornih vozila i motorkotača; čl.  229. KZ-a – Teška krađa  motornih vozila i motorkotača; provalne krađe gdje je predmet kaznenog djela bilo motorno vozilo.</t>
  </si>
  <si>
    <t>Kaznena djela počinjena putem komunikacijske tehnologije*</t>
  </si>
  <si>
    <t>Zapljena najčešćih droga prema vrstama*</t>
  </si>
  <si>
    <t>Poredbeni prikaz kaznenih djela na štetu i obitelji (prema Katalogu kaznenih djela UKP-a)*</t>
  </si>
  <si>
    <t>2.10. Poredbeni prikaz svih kaznenih  djela na štetu djece do 14 godina*</t>
  </si>
  <si>
    <t>*Statistički prikazuje sva evidentirana kaznena djela prema svim člancima KZ-a.</t>
  </si>
  <si>
    <t>2.12. Najučestalija prijavljena i razriješena kaznena djela*</t>
  </si>
  <si>
    <t>*Razvrstano prema broju prijavljenih  i razriješenih kaznenih djela.</t>
  </si>
  <si>
    <t>Pregled poslova Prihvatnog centra za strance Ježevo*</t>
  </si>
  <si>
    <t>Ukupno prijavljena kd u RH</t>
  </si>
  <si>
    <t>%
udio kd na štetu djece u ukupnom broju kd</t>
  </si>
  <si>
    <t>Prijavljena kaznena djela na štetu djece do 18 godina</t>
  </si>
  <si>
    <t xml:space="preserve"> Trend 
+ - %</t>
  </si>
  <si>
    <t>Kaznena djela na štetu djece, žrtve tih kaznenih djela i prijavljene osobe za ta kaznena djela</t>
  </si>
  <si>
    <t>3.7 Provjera identiteta osoba</t>
  </si>
  <si>
    <t>*Razvrstano po ukupnom broju kaznenih djela.</t>
  </si>
  <si>
    <t>Prijavljeni počinitelji kaznenih djela na regionalnoj razini prema kriminalističkoj klasifikaciji i po policijskim upravama*</t>
  </si>
  <si>
    <t>Regionalna razina – prosječan broj razriješenih kaznenih djela po počinitelju*</t>
  </si>
  <si>
    <t>Prijavljeni počinitelji kaznenih djela prema zakonskoj kvalifikaciji na nacionalnoj razini kriminalističkog istraživanja</t>
  </si>
  <si>
    <t>*Razlozi odbačaja grupe ''A'' – razlozi iz članka 206. st. 1. t. 1. (Ne progoni se po službenoj dužnosti) i čl. 206. st. 1. t. 4. i Nema osnovane sumnje da je osumnjičeni počinio kazneno djelo (ne uključuje ''blagodat nesvjedočenja'') prema ZKP-u i Zakonu o sudovima za mladež. Razlozi odbačaja grupe ''B'' – svi ostali razlozi i blagodat nesvjedočenja.</t>
  </si>
  <si>
    <t xml:space="preserve">*Mladi vozač je osoba starosti od 15 do 24 godine (&lt;24, a ne ≤24) i posjeduje vozačku dozvolu kategorije koja odgovara vozilu kojim je upravljao u prometnoj nesreći. </t>
  </si>
  <si>
    <t>ml. vozači s pol. voz. isp. (15-24)*</t>
  </si>
  <si>
    <t>Počinitelji kaznenih djela prema strukturi kriminaliteta i dobi počinitelja*</t>
  </si>
  <si>
    <t>2.15. Osobe oštećene kaznenim djelima prikazane prema zakonskoj klasifikaciji*</t>
  </si>
  <si>
    <t>*Oštećene osobe – koliko puta je žrtva kaznenog djela bila evidentirana kao oštećena osoba, toliko puta se statistički prikazuje, neovisno o tome je li višestruko isto kazneno djelo počinjeno na njenu štetu od istog počinitelja.</t>
  </si>
  <si>
    <t>Rasprostranjenost prekršaja</t>
  </si>
  <si>
    <t>Poredbeni prikaz prekršaja iz Zakona o prekršajima protiv JRM-a</t>
  </si>
  <si>
    <t>Javna okupljanja prema policijskim upravama</t>
  </si>
  <si>
    <t>Prekršaji prema načinu postupanja u policijskim upravama</t>
  </si>
  <si>
    <t>3.2 Prekršaji iz Zakona o prekršajima protiv javnog reda i mira te odlukama jedinica lokalne i područne (regionalne) samouprave</t>
  </si>
  <si>
    <t>3.3. Počinitelji prekršaja iz Zakona o prekršajima protiv javnog reda i mira  te odlukama jedinica lokalne i područne (regionalne) samouprave</t>
  </si>
  <si>
    <t>*Kabinet ministra, Ravnateljstvo policije, Uprave u sjedištu</t>
  </si>
  <si>
    <t>2.16.1. Kaznena djela</t>
  </si>
  <si>
    <t>Prijavljena i razriješena kaznena djela prema kriminalističkoj klasifikaciji
i razini kriminalističkog istraživanja</t>
  </si>
  <si>
    <t>Postotni udjeli prijavljenih kaznenih djela prema kriminalističkoj klasifikaciji i razini kriminalističkog istraživanja</t>
  </si>
  <si>
    <t>Razriješena kaznena djela na regionalnoj razini prema kriminalističkoj klasifikaciji i po policijskim upravama  (bez prometa)*</t>
  </si>
  <si>
    <t>2.16.1. Prijavljena kaznena djela prema zakonskoj kvalifikaciji 
na nacionalnoj razini kriminalističkog istraživanja</t>
  </si>
  <si>
    <t>Prikaz odbačaja kaznenih djela prema razlozima odbačaja (bez prometa)*</t>
  </si>
  <si>
    <t>Poredbeni prikaz prometnih nesreća</t>
  </si>
  <si>
    <t>Poredbeni prikaz posljedica prometnih nesreća</t>
  </si>
  <si>
    <t>4. 4. Okolnosti koje su prethodile prometnim nesrećama</t>
  </si>
  <si>
    <t>Nastradali sudionici u prometnim nesrećama prema spolu</t>
  </si>
  <si>
    <t>Nastradala djeca u prometu*</t>
  </si>
  <si>
    <t>*Dijete je osoba starosti do 14 godina koja je sudjelovala u prometnoj nesreći (&lt;14, a ne ≤14)</t>
  </si>
  <si>
    <t>Vrste prekršaja</t>
  </si>
  <si>
    <t>Ukupno prekršaja</t>
  </si>
  <si>
    <t>Ukupno kaznenih djela</t>
  </si>
  <si>
    <t>Postupanja po tjeralicama, potragama, objavama</t>
  </si>
  <si>
    <t xml:space="preserve">Uporaba sredstava prisile </t>
  </si>
  <si>
    <t>Broj kaznenih djela na 100 000 stanovnika po policijskim upravama</t>
  </si>
  <si>
    <t>14. KAZNENA DJELA I PREKRŠAJI U SVEZI S NACIONALNIM PROGRAMOM ZA ROME</t>
  </si>
  <si>
    <t>Kaznena djela na štetu Roma</t>
  </si>
  <si>
    <t>Br. članka KZ-a</t>
  </si>
  <si>
    <t>Ukupan broj kaznenih djela</t>
  </si>
  <si>
    <t>Broj počinitelja</t>
  </si>
  <si>
    <t>maloljetni</t>
  </si>
  <si>
    <t>punoljetni</t>
  </si>
  <si>
    <t>pravne osobe</t>
  </si>
  <si>
    <t xml:space="preserve"> Tjelesna ozljeda</t>
  </si>
  <si>
    <t xml:space="preserve"> Teška tjelesna ozljeda</t>
  </si>
  <si>
    <t xml:space="preserve"> Protupravno oduzimanje slobode</t>
  </si>
  <si>
    <t xml:space="preserve"> Prijetnja</t>
  </si>
  <si>
    <t xml:space="preserve"> Nametljivo ponašanje</t>
  </si>
  <si>
    <t xml:space="preserve"> Narušavanje nepovredivosti doma i poslovnog prostora</t>
  </si>
  <si>
    <t xml:space="preserve"> Uvreda</t>
  </si>
  <si>
    <t xml:space="preserve"> Spolna zlouporaba djeteta mlađeg od petnaest godina</t>
  </si>
  <si>
    <t xml:space="preserve"> Povreda dužnosti uzdržavanja</t>
  </si>
  <si>
    <t xml:space="preserve"> Povreda djetetovih prava</t>
  </si>
  <si>
    <t xml:space="preserve"> Nasilje u obitelji</t>
  </si>
  <si>
    <t xml:space="preserve"> Omogućavanje trošenja droga</t>
  </si>
  <si>
    <t xml:space="preserve"> Dovođenje u opasnost života i imovine općeopasnom radnjom ili sredstvom</t>
  </si>
  <si>
    <t xml:space="preserve"> Izazivanje prometne nesreće u cestovnom prometu</t>
  </si>
  <si>
    <t xml:space="preserve"> Krađa</t>
  </si>
  <si>
    <t xml:space="preserve"> Teška krađa</t>
  </si>
  <si>
    <t xml:space="preserve"> Razbojništvo</t>
  </si>
  <si>
    <t xml:space="preserve"> Utaja</t>
  </si>
  <si>
    <t xml:space="preserve"> Neovlaštena uporaba tuđe pokretne stvari</t>
  </si>
  <si>
    <t xml:space="preserve"> Oštećenje tuđe stvari</t>
  </si>
  <si>
    <t xml:space="preserve"> Prijevara</t>
  </si>
  <si>
    <t xml:space="preserve"> Krivotvorenje isprave</t>
  </si>
  <si>
    <t xml:space="preserve"> Ovjeravanje neistinitog sadržaja</t>
  </si>
  <si>
    <t xml:space="preserve"> Protupravna naplata</t>
  </si>
  <si>
    <t>Kaznena djela Roma</t>
  </si>
  <si>
    <t>Broj oštećenih</t>
  </si>
  <si>
    <t>Broj počinitelja Roma</t>
  </si>
  <si>
    <t>110./34.</t>
  </si>
  <si>
    <t xml:space="preserve"> Ubojstvo - pokušaj</t>
  </si>
  <si>
    <t xml:space="preserve"> Nedozvoljena uporaba osobnih podataka</t>
  </si>
  <si>
    <t xml:space="preserve"> Bludne radnje</t>
  </si>
  <si>
    <t xml:space="preserve"> Omogućavanje izvanbračnog života s djetetom</t>
  </si>
  <si>
    <t xml:space="preserve"> Neovlaštena proizvodnja i promet drogama</t>
  </si>
  <si>
    <t xml:space="preserve"> Ubijanje ili mučenje životinja</t>
  </si>
  <si>
    <t xml:space="preserve"> Razbojnička krađa</t>
  </si>
  <si>
    <t xml:space="preserve"> Iznuda</t>
  </si>
  <si>
    <t xml:space="preserve"> Prikrivanje</t>
  </si>
  <si>
    <t xml:space="preserve"> Računalna prijevara</t>
  </si>
  <si>
    <t xml:space="preserve"> Krivotvorenje novca</t>
  </si>
  <si>
    <t xml:space="preserve"> Lažno prijavljivanje kaznenog djela</t>
  </si>
  <si>
    <t xml:space="preserve"> Davanje lažnog iskaza</t>
  </si>
  <si>
    <t xml:space="preserve"> Neizvršenje sudske odluke</t>
  </si>
  <si>
    <t xml:space="preserve"> Prisila prema službenoj osobi</t>
  </si>
  <si>
    <t xml:space="preserve"> Napad na službenu osobu</t>
  </si>
  <si>
    <t xml:space="preserve"> Lažna uzbuna</t>
  </si>
  <si>
    <t xml:space="preserve"> Protuzakonito ulaženje, kretanje i boravak u Republici Hrvatskoj</t>
  </si>
  <si>
    <t xml:space="preserve"> Nedozvoljeno posjedovanje, izrada i nabavljanje oružja i eksplozivnih tvari</t>
  </si>
  <si>
    <t>Kaznena djela unutar romskih zajednica</t>
  </si>
  <si>
    <t xml:space="preserve"> Ubojstvo</t>
  </si>
  <si>
    <t xml:space="preserve"> Sudjelovanje u tučnjavi</t>
  </si>
  <si>
    <t xml:space="preserve"> Silovanje</t>
  </si>
  <si>
    <t xml:space="preserve"> Zadovoljenje pohote pred djetetom mlađim od petnaest godina</t>
  </si>
  <si>
    <t xml:space="preserve"> Iskorištavanje djece za pornografiju</t>
  </si>
  <si>
    <t xml:space="preserve">Kaznena djela - po službenoj dužnosti </t>
  </si>
  <si>
    <t>Kaznena djela - po privatnoj tužbi i izostanku prijedloga</t>
  </si>
  <si>
    <t>Prekršaji protiv javnog reda i mira (s lokalnim propisima)</t>
  </si>
  <si>
    <t xml:space="preserve"> + -  %</t>
  </si>
  <si>
    <t>2023.</t>
  </si>
  <si>
    <t>Angola</t>
  </si>
  <si>
    <t>Benin</t>
  </si>
  <si>
    <t>Butan</t>
  </si>
  <si>
    <t>Gabon</t>
  </si>
  <si>
    <t>Jemen</t>
  </si>
  <si>
    <t>Južni Sudan</t>
  </si>
  <si>
    <t>Mozambik</t>
  </si>
  <si>
    <t>Sad</t>
  </si>
  <si>
    <t>Singapur</t>
  </si>
  <si>
    <t>Tanzanija</t>
  </si>
  <si>
    <t>Turkmenistan</t>
  </si>
  <si>
    <t>Zimbabve</t>
  </si>
  <si>
    <t>Poništen ponovni postupak</t>
  </si>
  <si>
    <t>R Albanija</t>
  </si>
  <si>
    <t>R Armenija</t>
  </si>
  <si>
    <t>R Austrija</t>
  </si>
  <si>
    <t>R Azerbajdžan</t>
  </si>
  <si>
    <t>NR Bangladeš</t>
  </si>
  <si>
    <t>Kraljevina Belgija</t>
  </si>
  <si>
    <t>R Bjelarus</t>
  </si>
  <si>
    <t>VD Bolivija</t>
  </si>
  <si>
    <t>SR Brazil</t>
  </si>
  <si>
    <t>R Bugarska</t>
  </si>
  <si>
    <t>R Burundi</t>
  </si>
  <si>
    <t>Češka R</t>
  </si>
  <si>
    <t>R Čile</t>
  </si>
  <si>
    <t>Dominikanska R</t>
  </si>
  <si>
    <t>AR Egipat</t>
  </si>
  <si>
    <t>R Ekvador</t>
  </si>
  <si>
    <t>Država Eritreja</t>
  </si>
  <si>
    <t>R Estonija</t>
  </si>
  <si>
    <t>SDR Etiopija</t>
  </si>
  <si>
    <t>R Filipini</t>
  </si>
  <si>
    <t>R Gambija</t>
  </si>
  <si>
    <t>R Gana</t>
  </si>
  <si>
    <t>Grčka (Helenska R)</t>
  </si>
  <si>
    <t>R Gvatemala</t>
  </si>
  <si>
    <t xml:space="preserve">R Gvineja </t>
  </si>
  <si>
    <t>R Gvineja Bisau</t>
  </si>
  <si>
    <t>R Hrvatska</t>
  </si>
  <si>
    <t>R Indija</t>
  </si>
  <si>
    <t>R Indonezija</t>
  </si>
  <si>
    <t>IR Iran</t>
  </si>
  <si>
    <t>Država Izrael</t>
  </si>
  <si>
    <t>Hašemitska Kr. Jordan</t>
  </si>
  <si>
    <t>NR Kina</t>
  </si>
  <si>
    <t>R Kolumbija</t>
  </si>
  <si>
    <t>Unija Komora</t>
  </si>
  <si>
    <t>DR Kongo</t>
  </si>
  <si>
    <t>R Kuba</t>
  </si>
  <si>
    <t>Država Kuvajt</t>
  </si>
  <si>
    <t>R Latvija</t>
  </si>
  <si>
    <t>Libanonska R</t>
  </si>
  <si>
    <t>R Liberija</t>
  </si>
  <si>
    <t>Država Libija</t>
  </si>
  <si>
    <t>R Litva</t>
  </si>
  <si>
    <t>R Mali</t>
  </si>
  <si>
    <t>IR Mauritanija</t>
  </si>
  <si>
    <t>Unija Mjanmar</t>
  </si>
  <si>
    <t>R Moldova</t>
  </si>
  <si>
    <t>SDR Nepal</t>
  </si>
  <si>
    <t>SR Nigerija</t>
  </si>
  <si>
    <t>Kraljevina Nizozemska</t>
  </si>
  <si>
    <t>SR Njemačka</t>
  </si>
  <si>
    <t>R Obale Bjelokosti</t>
  </si>
  <si>
    <t>Palestinska Samoupra.</t>
  </si>
  <si>
    <t>R Peru</t>
  </si>
  <si>
    <t>Portugalska R</t>
  </si>
  <si>
    <t>R Ruanda</t>
  </si>
  <si>
    <t>R Senegal</t>
  </si>
  <si>
    <t>R Sijera Leone</t>
  </si>
  <si>
    <t>R Sjeverna Makedonija</t>
  </si>
  <si>
    <t>Slovačka R</t>
  </si>
  <si>
    <t>R Slovenija</t>
  </si>
  <si>
    <t>SR Somalija</t>
  </si>
  <si>
    <t>DSR Šri Lanka</t>
  </si>
  <si>
    <t>Kraljevina Španjolska</t>
  </si>
  <si>
    <t>Kraljevina Švedska</t>
  </si>
  <si>
    <t>Švicarska Konfederacija</t>
  </si>
  <si>
    <t>Tajvan (R Kina)</t>
  </si>
  <si>
    <t>Togoanska R</t>
  </si>
  <si>
    <t>R Uzbekistan</t>
  </si>
  <si>
    <t>UK V. Britanije i Sj. Irske</t>
  </si>
  <si>
    <t>BR Venezuela</t>
  </si>
  <si>
    <t>SLAVONSKI BROD-BROD</t>
  </si>
  <si>
    <t>ŽUPANJA-ORAŠJE</t>
  </si>
  <si>
    <t>KARASOVIĆI</t>
  </si>
  <si>
    <t>NOVA SELA-BIJAČA</t>
  </si>
  <si>
    <t>VINJANI GORNJI-OSOJE</t>
  </si>
  <si>
    <t>VINJANI DONJI-GORICA</t>
  </si>
  <si>
    <t>MALJEVAC-VELIKA KLADUŠA</t>
  </si>
  <si>
    <t>Osobni automobili</t>
  </si>
  <si>
    <t>Teretna vozila</t>
  </si>
  <si>
    <t>Motocikli</t>
  </si>
  <si>
    <t>Ostala cestovna vozila</t>
  </si>
  <si>
    <t>Ostale</t>
  </si>
  <si>
    <t>POŽARI</t>
  </si>
  <si>
    <t>EKSPLOZIJE PLINA I TEHNOLOŠKE EKSPLOZIJE</t>
  </si>
  <si>
    <t>Građevinski objekti</t>
  </si>
  <si>
    <t>Prometna sredstva</t>
  </si>
  <si>
    <t>Materijalna šteta (EUR)</t>
  </si>
  <si>
    <t>Broj eksplozija</t>
  </si>
  <si>
    <t>Nedozvo.posjed.,izrada i nabavljanje oružja i eksplozivnih tvari</t>
  </si>
  <si>
    <t>Broj odbačaja iz ranijih g.</t>
  </si>
  <si>
    <t>Broj odbačaja 2023. g.</t>
  </si>
  <si>
    <t>*Razvrstano po ukupnom broju evidentiranih počinitelja kaznenih djela.</t>
  </si>
  <si>
    <t>Kaznena djela protiv braka obitelji i djece</t>
  </si>
  <si>
    <t>179.A.</t>
  </si>
  <si>
    <t>Dovođenje u opasnost života i imovine općeop.radnjom ili sredstv.</t>
  </si>
  <si>
    <t>Kaznena djela protiv računalnih sustava programa i podataka</t>
  </si>
  <si>
    <t>323.A.</t>
  </si>
  <si>
    <t>Protuzakonito ulaženje, kretanje i boravak u republici hrvatskoj,   drugoj državi članici europske unije ili potpisnici šengenskog sporazuma</t>
  </si>
  <si>
    <t>Međuvršnjačko nasilje*</t>
  </si>
  <si>
    <t>*Statistički prikazuje sve prijavljene osobe za  svako  počinjeno kazneno djelo (ako je počinio više puta istovrsno kazneno djelo prikazuje se samo jedanput).</t>
  </si>
  <si>
    <t>2.10. Kaznena djela među bliskim osobama*</t>
  </si>
  <si>
    <t>Djeca 
od 14 do 18 godina</t>
  </si>
  <si>
    <r>
      <t xml:space="preserve">Dob oštećenih </t>
    </r>
    <r>
      <rPr>
        <sz val="10"/>
        <rFont val="Arial CE"/>
        <family val="2"/>
        <charset val="238"/>
      </rPr>
      <t>(fizičke osobe)</t>
    </r>
  </si>
  <si>
    <t>Strani državljani oštećeni kaznenim djelima 
prema državljanstvu</t>
  </si>
  <si>
    <t xml:space="preserve">prema odlukama jedinica lokalne i područne (regionalne) samouprave </t>
  </si>
  <si>
    <t>prema odlukama jedinica lokalne i područne (regionalne) samouprave</t>
  </si>
  <si>
    <t>Uporaba sredstava prisile radi</t>
  </si>
  <si>
    <t xml:space="preserve"> iz ranijih razdoblja </t>
  </si>
  <si>
    <t>izvještajno razdoblje + ranija razdoblja</t>
  </si>
  <si>
    <t xml:space="preserve">ostalo u radu iz ranijih razdoblja </t>
  </si>
  <si>
    <t>iz ranijih razdoblja</t>
  </si>
  <si>
    <t>MUP - sjedište *</t>
  </si>
  <si>
    <t>Policijski službenici napadnuti pri</t>
  </si>
  <si>
    <t>Roma</t>
  </si>
  <si>
    <t>111./34.</t>
  </si>
  <si>
    <t xml:space="preserve"> Teško ubojstvo - pokušaj</t>
  </si>
  <si>
    <t xml:space="preserve"> Povreda privatnosti djeteta</t>
  </si>
  <si>
    <t xml:space="preserve">Iznuda </t>
  </si>
  <si>
    <t>Canabis sativa</t>
  </si>
  <si>
    <t>*Kaznena djela prikazana su prema važećem Katalogu kaznenih djela po linijama rada kriminalističke policije iz djelokruga suzbijanja maloljetničke delinkvencije i kriminaliteta na štetu mladeži i obitelji.</t>
  </si>
  <si>
    <t>**Broj kaznenih djela na štetu djece uključujući  i djecu članove obitelji. *** Kaznena djela kibernetičke sigurnosti</t>
  </si>
  <si>
    <t>Poredbeni prikaz svih kaznenih  djela na štetu djece do 18 godina*</t>
  </si>
  <si>
    <r>
      <t xml:space="preserve">Žrtve do 18 godina </t>
    </r>
    <r>
      <rPr>
        <vertAlign val="superscript"/>
        <sz val="10"/>
        <color theme="1"/>
        <rFont val="Arial"/>
        <family val="2"/>
        <charset val="238"/>
      </rPr>
      <t xml:space="preserve">12 </t>
    </r>
    <r>
      <rPr>
        <b/>
        <sz val="8"/>
        <color theme="1"/>
        <rFont val="Arial"/>
        <family val="2"/>
        <charset val="238"/>
      </rPr>
      <t>(jedinstvene fizičke osobe)</t>
    </r>
  </si>
  <si>
    <r>
      <t xml:space="preserve">Počinitelji </t>
    </r>
    <r>
      <rPr>
        <vertAlign val="superscript"/>
        <sz val="10"/>
        <color theme="1"/>
        <rFont val="Arial"/>
        <family val="2"/>
        <charset val="238"/>
      </rPr>
      <t>13</t>
    </r>
    <r>
      <rPr>
        <b/>
        <sz val="8"/>
        <color theme="1"/>
        <rFont val="Arial"/>
        <family val="2"/>
        <charset val="238"/>
      </rPr>
      <t xml:space="preserve">  (jedinstvene fizičke osobe)</t>
    </r>
  </si>
  <si>
    <t>Pregled obavljenih poslova 
Mobilne jedinice prometne policije</t>
  </si>
  <si>
    <t>Iznos naplaćenih novčanih kazni  (€)</t>
  </si>
  <si>
    <t>Urugvaj</t>
  </si>
  <si>
    <r>
      <t xml:space="preserve">* </t>
    </r>
    <r>
      <rPr>
        <sz val="8"/>
        <color theme="1"/>
        <rFont val="Arial"/>
        <family val="2"/>
        <charset val="238"/>
      </rPr>
      <t xml:space="preserve">Evidentirane vrste i količine zaplijenjene droge </t>
    </r>
    <r>
      <rPr>
        <b/>
        <sz val="8"/>
        <color theme="1"/>
        <rFont val="Arial"/>
        <family val="2"/>
        <charset val="238"/>
      </rPr>
      <t>prije vještačenja</t>
    </r>
    <r>
      <rPr>
        <sz val="8"/>
        <color theme="1"/>
        <rFont val="Arial"/>
        <family val="2"/>
        <charset val="238"/>
      </rPr>
      <t xml:space="preserve"> u Centru za forenzična ispitivanja, istraživanja i vještačenja "Ivan Vučetić". Brojčani podaci o vrsti i količini zaplijenjene droge prije i poslije vještačenja mogu se značajno razlikovati.</t>
    </r>
  </si>
  <si>
    <t>Odbačaji grupe
 B**</t>
  </si>
  <si>
    <t>*U tablici su prikazana sva evidentirana kaznena djela po člancima KZ-a  počinjena korištenjem komunikacijske tehnologije, neovisno o popisu kaznenih djela  koja su određena Katalogom kaznenih djela Uprave kriminalističke policije za liniju rada kibernetičke sigurnosti</t>
  </si>
  <si>
    <t>2024.</t>
  </si>
  <si>
    <t>2024.              % od ukupno prijavljenih KD</t>
  </si>
  <si>
    <t>Materijalna šteta 2024. (EUR)</t>
  </si>
  <si>
    <t>2024.        
 % od ukupno prijavljenih KD</t>
  </si>
  <si>
    <t>Materijalna šteta 2024.(EUR)</t>
  </si>
  <si>
    <t>Materijalna šteta u 2024.(EUR)</t>
  </si>
  <si>
    <t>Ukupno
2024.</t>
  </si>
  <si>
    <t>Razriješena kaznena djela u 2024. prema razinama</t>
  </si>
  <si>
    <t>Broj odbačaja 2024. g.</t>
  </si>
  <si>
    <t>Počinitelji 2024.</t>
  </si>
  <si>
    <t xml:space="preserve">2024.         % od ukupno prijavljenih </t>
  </si>
  <si>
    <t>Evidencija  pritužbi i anonimnih podnesaka po ustrojstvenim jedinicama na čije zaposlenike ukazuju  u  2024. godini</t>
  </si>
  <si>
    <t xml:space="preserve"> Trend 
+ - %
2024./.2023.</t>
  </si>
  <si>
    <t>Redoslijed PU prema broju prekršaja u odnosu na broj prometnih nesreća u 2023.</t>
  </si>
  <si>
    <t>čl. 228. st. 1. i 3. u vezi sa čl. 245. st. 4. - Krađa</t>
  </si>
  <si>
    <t>144. st. 1. u vezi sa st. 4. - Neovlašteno slikovno snimanje</t>
  </si>
  <si>
    <t>144.a. st.1.,2. i 3. u vezi st. 4.  Zlouporaba snimke spolno eksplicitnog sadržaja</t>
  </si>
  <si>
    <t>SVILAJ-DONJI SVILAJ</t>
  </si>
  <si>
    <r>
      <t xml:space="preserve">PRIHVATNI CENTAR ZA STRANCE </t>
    </r>
    <r>
      <rPr>
        <b/>
        <sz val="12"/>
        <rFont val="Arial"/>
        <family val="2"/>
        <charset val="238"/>
      </rPr>
      <t xml:space="preserve">ANALITIKA SIJEČANJ - PROSINAC 2024. </t>
    </r>
  </si>
  <si>
    <t>Stanje dana 31.12.
2024</t>
  </si>
  <si>
    <t>PRISILNO UDALJENJE</t>
  </si>
  <si>
    <r>
      <rPr>
        <b/>
        <i/>
        <sz val="8"/>
        <rFont val="Arial"/>
        <family val="2"/>
        <charset val="238"/>
      </rPr>
      <t>Joint Reintegration Services</t>
    </r>
    <r>
      <rPr>
        <b/>
        <sz val="8"/>
        <rFont val="Arial"/>
        <family val="2"/>
        <charset val="238"/>
      </rPr>
      <t xml:space="preserve"> /</t>
    </r>
    <r>
      <rPr>
        <b/>
        <i/>
        <sz val="8"/>
        <rFont val="Arial"/>
        <family val="2"/>
        <charset val="238"/>
      </rPr>
      <t xml:space="preserve"> RIAT </t>
    </r>
    <r>
      <rPr>
        <b/>
        <sz val="8"/>
        <rFont val="Arial"/>
        <family val="2"/>
        <charset val="238"/>
      </rPr>
      <t xml:space="preserve"> Frontex </t>
    </r>
    <r>
      <rPr>
        <b/>
        <sz val="10"/>
        <rFont val="Arial"/>
        <family val="2"/>
        <charset val="238"/>
      </rPr>
      <t xml:space="preserve">EU Reintegration Programme </t>
    </r>
    <r>
      <rPr>
        <b/>
        <sz val="9"/>
        <rFont val="Arial"/>
        <family val="2"/>
        <charset val="238"/>
      </rPr>
      <t>od 1.4.2024.</t>
    </r>
  </si>
  <si>
    <r>
      <t xml:space="preserve">Otpust iz </t>
    </r>
    <r>
      <rPr>
        <b/>
        <i/>
        <sz val="8"/>
        <rFont val="Arial"/>
        <family val="2"/>
        <charset val="238"/>
      </rPr>
      <t>PCS-a</t>
    </r>
  </si>
  <si>
    <r>
      <rPr>
        <sz val="9"/>
        <rFont val="Arial"/>
        <family val="2"/>
        <charset val="238"/>
      </rPr>
      <t xml:space="preserve"> </t>
    </r>
    <r>
      <rPr>
        <b/>
        <sz val="8"/>
        <rFont val="Arial"/>
        <family val="2"/>
      </rPr>
      <t xml:space="preserve">Uredba (EU) br. 604/2013 EU parlamenta i Vijeća </t>
    </r>
    <r>
      <rPr>
        <b/>
        <i/>
        <sz val="8"/>
        <rFont val="Arial"/>
        <family val="2"/>
        <charset val="238"/>
      </rPr>
      <t>Dublinski postupak</t>
    </r>
  </si>
  <si>
    <r>
      <t xml:space="preserve">Protek vremena smještaja </t>
    </r>
    <r>
      <rPr>
        <b/>
        <i/>
        <sz val="8"/>
        <rFont val="Arial"/>
        <family val="2"/>
        <charset val="238"/>
      </rPr>
      <t>(PVS)</t>
    </r>
  </si>
  <si>
    <r>
      <t>PTMZ</t>
    </r>
    <r>
      <rPr>
        <sz val="8"/>
        <rFont val="Arial"/>
        <family val="2"/>
        <charset val="238"/>
      </rPr>
      <t xml:space="preserve"> </t>
    </r>
    <r>
      <rPr>
        <b/>
        <i/>
        <sz val="8"/>
        <rFont val="Arial"/>
        <family val="2"/>
        <charset val="238"/>
      </rPr>
      <t>Zagreb</t>
    </r>
  </si>
  <si>
    <r>
      <t>PTMZ</t>
    </r>
    <r>
      <rPr>
        <sz val="8"/>
        <rFont val="Arial"/>
        <family val="2"/>
        <charset val="238"/>
      </rPr>
      <t xml:space="preserve"> </t>
    </r>
    <r>
      <rPr>
        <b/>
        <i/>
        <sz val="8"/>
        <rFont val="Arial"/>
        <family val="2"/>
        <charset val="238"/>
      </rPr>
      <t>Zagreb (obveza javljanja)</t>
    </r>
  </si>
  <si>
    <r>
      <t>IE Afganistan</t>
    </r>
    <r>
      <rPr>
        <b/>
        <sz val="8"/>
        <rFont val="Arial"/>
        <family val="2"/>
        <charset val="238"/>
      </rPr>
      <t xml:space="preserve"> </t>
    </r>
  </si>
  <si>
    <t xml:space="preserve">NDR Alžir </t>
  </si>
  <si>
    <t>R Angola</t>
  </si>
  <si>
    <t xml:space="preserve">Francuska R </t>
  </si>
  <si>
    <t xml:space="preserve">Gruzija </t>
  </si>
  <si>
    <t>R Irak</t>
  </si>
  <si>
    <r>
      <t xml:space="preserve">Italija (Talijanska R) </t>
    </r>
    <r>
      <rPr>
        <sz val="10"/>
        <rFont val="Arial"/>
        <family val="2"/>
        <charset val="238"/>
      </rPr>
      <t xml:space="preserve"> </t>
    </r>
  </si>
  <si>
    <t>R Jemen</t>
  </si>
  <si>
    <t>R Kamerun</t>
  </si>
  <si>
    <t xml:space="preserve">R Kosovo </t>
  </si>
  <si>
    <t>Kraljevina Maroko</t>
  </si>
  <si>
    <t>R Mauricijus</t>
  </si>
  <si>
    <t xml:space="preserve">Mongolija </t>
  </si>
  <si>
    <r>
      <t xml:space="preserve">OBD – R Latvija </t>
    </r>
    <r>
      <rPr>
        <sz val="10"/>
        <rFont val="Arial"/>
        <family val="2"/>
        <charset val="238"/>
      </rPr>
      <t xml:space="preserve"> </t>
    </r>
  </si>
  <si>
    <r>
      <t>OND</t>
    </r>
    <r>
      <rPr>
        <sz val="8"/>
        <rFont val="Arial"/>
        <family val="2"/>
        <charset val="238"/>
      </rPr>
      <t xml:space="preserve"> </t>
    </r>
  </si>
  <si>
    <t xml:space="preserve">IR Pakistan </t>
  </si>
  <si>
    <r>
      <t xml:space="preserve">R Poljska </t>
    </r>
    <r>
      <rPr>
        <sz val="8"/>
        <rFont val="Arial"/>
        <family val="2"/>
        <charset val="238"/>
      </rPr>
      <t xml:space="preserve">ex. </t>
    </r>
    <r>
      <rPr>
        <b/>
        <sz val="10"/>
        <rFont val="Arial"/>
        <family val="2"/>
        <charset val="238"/>
      </rPr>
      <t xml:space="preserve"> </t>
    </r>
  </si>
  <si>
    <r>
      <t>Ruska Federacija</t>
    </r>
    <r>
      <rPr>
        <b/>
        <sz val="9"/>
        <rFont val="Arial"/>
        <family val="2"/>
        <charset val="238"/>
      </rPr>
      <t xml:space="preserve"> </t>
    </r>
  </si>
  <si>
    <r>
      <t>Kr. Saudijska Arabija</t>
    </r>
    <r>
      <rPr>
        <sz val="11"/>
        <rFont val="Arial"/>
        <family val="2"/>
        <charset val="238"/>
      </rPr>
      <t xml:space="preserve"> </t>
    </r>
  </si>
  <si>
    <r>
      <t xml:space="preserve">Sirijska AR </t>
    </r>
    <r>
      <rPr>
        <b/>
        <sz val="11"/>
        <rFont val="Arial"/>
        <family val="2"/>
        <charset val="238"/>
      </rPr>
      <t xml:space="preserve">    </t>
    </r>
  </si>
  <si>
    <t xml:space="preserve">R Srbija </t>
  </si>
  <si>
    <r>
      <t xml:space="preserve">R Sudan </t>
    </r>
    <r>
      <rPr>
        <sz val="8"/>
        <rFont val="Arial"/>
        <family val="2"/>
      </rPr>
      <t xml:space="preserve"> </t>
    </r>
  </si>
  <si>
    <r>
      <t>R Tunis</t>
    </r>
    <r>
      <rPr>
        <sz val="10"/>
        <rFont val="Arial"/>
        <family val="2"/>
        <charset val="238"/>
      </rPr>
      <t xml:space="preserve"> </t>
    </r>
  </si>
  <si>
    <t xml:space="preserve">R Turska </t>
  </si>
  <si>
    <t xml:space="preserve">Ukrajina </t>
  </si>
  <si>
    <t>Bez državljanstva</t>
  </si>
  <si>
    <t>ČAD</t>
  </si>
  <si>
    <t>DNR Koreja</t>
  </si>
  <si>
    <t>Filipini</t>
  </si>
  <si>
    <t>Kazahstan</t>
  </si>
  <si>
    <t>Gongo</t>
  </si>
  <si>
    <t>Kuvajt</t>
  </si>
  <si>
    <t>Mjanimar</t>
  </si>
  <si>
    <t>Obala bjelokosti</t>
  </si>
  <si>
    <t>Papua nova Gvineja</t>
  </si>
  <si>
    <t>Ruska federacija</t>
  </si>
  <si>
    <t>Saudijska arabija</t>
  </si>
  <si>
    <t>Srednjoafrička republika</t>
  </si>
  <si>
    <t>Ujedinjeni arapski emirati</t>
  </si>
  <si>
    <t>Venezuela</t>
  </si>
  <si>
    <t>Zapadna sahara</t>
  </si>
  <si>
    <t>2022.</t>
  </si>
  <si>
    <t>Nastradale 
osobe</t>
  </si>
  <si>
    <t>111.a</t>
  </si>
  <si>
    <t>Teško ubojstvo ženske osobe</t>
  </si>
  <si>
    <t>Teško ubojstvo ženske osobe (pokušaj)</t>
  </si>
  <si>
    <t>*Metodologija statističkog prikazivanja počinitelja – isti počinitelj prikazan je samo jedanput u tekućoj godini i to za najteže kazneno djelo koje je počinio. Od ukupnog broja počinitelja, 153 počinitelja  su pravne osobe.</t>
  </si>
  <si>
    <t>205.a</t>
  </si>
  <si>
    <t>Napuštanje životinja</t>
  </si>
  <si>
    <t>10. Pregled samoubojstava u Republici Hrvatskoj od 2015. do 2023.</t>
  </si>
  <si>
    <t xml:space="preserve"> Neisplata plaće</t>
  </si>
  <si>
    <t xml:space="preserve"> Mamljenje djece za zadovoljenje spolnih potreba</t>
  </si>
  <si>
    <t xml:space="preserve"> Zlouporaba povjerenja</t>
  </si>
  <si>
    <t xml:space="preserve"> Nasilničko ponašanje</t>
  </si>
  <si>
    <t xml:space="preserve"> Trgovanje ljudima</t>
  </si>
  <si>
    <t xml:space="preserve"> Teško ubojstvo</t>
  </si>
  <si>
    <t xml:space="preserve"> Povreda prava iz socijalnog osiguranja</t>
  </si>
  <si>
    <t xml:space="preserve"> Prisila</t>
  </si>
  <si>
    <t xml:space="preserve"> Zlouporaba snimke spolno eksplicitnog sadržaja</t>
  </si>
  <si>
    <t xml:space="preserve"> Teška kaznena djela protiv spolne slobode</t>
  </si>
  <si>
    <t xml:space="preserve"> Proizvodnja i stavljanje u promet proizvoda štetnih za ljudsko zdravlje</t>
  </si>
  <si>
    <t xml:space="preserve"> Uništenje ili oštećenje zaštitnih naprava na radu</t>
  </si>
  <si>
    <t xml:space="preserve"> Nedozvoljena trgovina</t>
  </si>
  <si>
    <t xml:space="preserve"> Prisila prema osobi koja obavlja poslove od javnog interesa ili u javnoj službi</t>
  </si>
  <si>
    <t>153./34.</t>
  </si>
  <si>
    <t xml:space="preserve"> Silovanje - pokušaj</t>
  </si>
  <si>
    <t xml:space="preserve"> Teška kaznena djela spolnog zlostavljanja i iskorištavanja djeteta</t>
  </si>
  <si>
    <t>0,0</t>
  </si>
  <si>
    <r>
      <t>Krađe motornih vozila</t>
    </r>
    <r>
      <rPr>
        <vertAlign val="superscript"/>
        <sz val="8"/>
        <rFont val="Arial CE"/>
        <charset val="238"/>
      </rPr>
      <t>8</t>
    </r>
  </si>
  <si>
    <t>495 ili 68,2 %  od 726 otuđenih vozila</t>
  </si>
  <si>
    <t>Usporedni prikaz kaznenih djela protiv okoliša po policijskim upravama</t>
  </si>
  <si>
    <t>Usporedni prikaz kaznenih djela protiv opće sigurnosti po policijskim upravama</t>
  </si>
  <si>
    <t>111.A</t>
  </si>
  <si>
    <t>Kaznena djela počinjena  u vezi sa čl. 87 st. 21 KZ-a - zločin iz mržnje prema motivima</t>
  </si>
  <si>
    <t>Rasprostranjenost kaznenih djela počinjena u vezi sa čl. 87. st. 21 KZ-a – zločin iz mržnje po policijskim upravama</t>
  </si>
  <si>
    <t>Kaznena djela protiv ljudskih prava i temeljnih sloboda</t>
  </si>
  <si>
    <t>205.A</t>
  </si>
  <si>
    <t xml:space="preserve">Neprijavljivanje pripremanja kaznenog djela </t>
  </si>
  <si>
    <t xml:space="preserve">Pomoć počinitelju nakon počinjenja kaz. djela </t>
  </si>
  <si>
    <t>Kaznena djela linije rada kibernetičke sigurnosti 
čl. 163. st. 2. KZ-a</t>
  </si>
  <si>
    <t>Usporedni prikaz kaznenih djela na štetu djece i obitelji po policijskim upravama</t>
  </si>
  <si>
    <t>Protuzakonito ulaženje, kretanje i boravak u Republici Hrvatskoj ili drugoj državi čl. EU i ili potp. Sheng. Sporazuma</t>
  </si>
  <si>
    <r>
      <t>14</t>
    </r>
    <r>
      <rPr>
        <sz val="11"/>
        <color theme="1"/>
        <rFont val="Arial"/>
        <family val="2"/>
        <charset val="238"/>
      </rPr>
      <t xml:space="preserve">Jedinstvena oštećena osoba statistički je prikazana  samo jedanput za  kazneno djelo kojim je oštećena, neovisno o tome koliko puta je bila žrtva istovrsnog kaznenog djela. </t>
    </r>
  </si>
  <si>
    <r>
      <t>15</t>
    </r>
    <r>
      <rPr>
        <sz val="11"/>
        <color theme="1"/>
        <rFont val="Arial"/>
        <family val="2"/>
        <charset val="238"/>
      </rPr>
      <t>Jedinstveni počinitelj statistički je prikazan  samo jedanput za  kazneno djelo koje je počinio, neovisno o tome koliko puta je počinio istovrsno kazneno djelo.</t>
    </r>
  </si>
  <si>
    <t>VESNA</t>
  </si>
  <si>
    <t>VESNA RADI!</t>
  </si>
  <si>
    <t>MLADEN RADI!</t>
  </si>
  <si>
    <t>MLADEN</t>
  </si>
  <si>
    <t>MARINA RADI!</t>
  </si>
  <si>
    <t>POVEZANO S GORNJOM TABLICOM</t>
  </si>
  <si>
    <t>SIGURNOST CESTOVNOG PROMETA</t>
  </si>
  <si>
    <t>POŽARI I EKSPLOZIJE</t>
  </si>
  <si>
    <t>JAVNI RED</t>
  </si>
  <si>
    <t>Ubojstva (dovršena)</t>
  </si>
  <si>
    <t>Poginule osobe u prometnim nesrećama</t>
  </si>
  <si>
    <t xml:space="preserve">Iran </t>
  </si>
  <si>
    <t xml:space="preserve">Palestina </t>
  </si>
  <si>
    <t>Žrtve kaznenog djela ubojstva prema bliskom odnosu između žrtve i počinitelja</t>
  </si>
  <si>
    <t xml:space="preserve">Žrtve ubojstva </t>
  </si>
  <si>
    <t xml:space="preserve"> +-%</t>
  </si>
  <si>
    <t>Supružnici</t>
  </si>
  <si>
    <t>Bivši supružnici</t>
  </si>
  <si>
    <t>Izvanbračni supružnici</t>
  </si>
  <si>
    <t>Partneri*</t>
  </si>
  <si>
    <t>Bivši partneri*</t>
  </si>
  <si>
    <t>Ostale žrtve</t>
  </si>
  <si>
    <t>*Pod pojmom "partneri" i "bivši partneri" uključeni su i istospolni partneri.</t>
  </si>
  <si>
    <t>Životni partneri**</t>
  </si>
  <si>
    <t>**Životno partnerstvo je zajednica obiteljskog života dviju osoba istog (zakonski prepoznatog) spola sklopljena pred matičarem/kom u Republici Hrvatskoj koja se zasniva na načelima ravnopravnosti, međusobnom poštovanju dostojanstva, međusobnom pomaganju i uvažavanju.</t>
  </si>
  <si>
    <t xml:space="preserve">Roditelji </t>
  </si>
  <si>
    <t xml:space="preserve">Sinovi/kćeri </t>
  </si>
  <si>
    <t xml:space="preserve">Braća/sestre </t>
  </si>
  <si>
    <t xml:space="preserve">Bake/djedovi </t>
  </si>
  <si>
    <t xml:space="preserve">Punica/Svekar </t>
  </si>
  <si>
    <t>Ostale greške, propusti</t>
  </si>
  <si>
    <t>od toga utvrđena fiksnim uređajima za nadzor brzine</t>
  </si>
  <si>
    <t>PREKRŠAJI ZBOG NEPROPISNE 
BRZINE UTVRĐENI FIKSNIM 
UREĐAJIMA ZA NADZOR BRZINE</t>
  </si>
  <si>
    <t>Andora</t>
  </si>
  <si>
    <t>Bahrein</t>
  </si>
  <si>
    <t>Cipar</t>
  </si>
  <si>
    <t>Čile</t>
  </si>
  <si>
    <t>Demokratska Republika Kongo</t>
  </si>
  <si>
    <t>Estonija</t>
  </si>
  <si>
    <t>Hong Kong</t>
  </si>
  <si>
    <t>Indonezija</t>
  </si>
  <si>
    <t>Island</t>
  </si>
  <si>
    <t>Izrael</t>
  </si>
  <si>
    <t>Južnoafrička Republika</t>
  </si>
  <si>
    <t>Kazakstan</t>
  </si>
  <si>
    <t>Kongo</t>
  </si>
  <si>
    <t>Latvija</t>
  </si>
  <si>
    <t>Litva</t>
  </si>
  <si>
    <t>Luksemburg</t>
  </si>
  <si>
    <t>Mauricijus</t>
  </si>
  <si>
    <t>Meksiko</t>
  </si>
  <si>
    <t>Moldova</t>
  </si>
  <si>
    <t>Paragvaj</t>
  </si>
  <si>
    <t>Peru</t>
  </si>
  <si>
    <t>Portugal</t>
  </si>
  <si>
    <t>Salvador</t>
  </si>
  <si>
    <t>Saudijska Arabija</t>
  </si>
  <si>
    <t>Tajland</t>
  </si>
  <si>
    <t>Tajvan</t>
  </si>
  <si>
    <t>Ujedinjeni Arapski Emirati</t>
  </si>
  <si>
    <t>Vijetnam</t>
  </si>
  <si>
    <t>Nepoznato državljanstvo</t>
  </si>
  <si>
    <t>Japan</t>
  </si>
  <si>
    <t>Južna Koreja</t>
  </si>
  <si>
    <t>Kambodža</t>
  </si>
  <si>
    <t>Kostarika</t>
  </si>
  <si>
    <t>Malta</t>
  </si>
  <si>
    <t>Mijanmar</t>
  </si>
  <si>
    <t>Panama</t>
  </si>
  <si>
    <t>Sjeverna Koreja</t>
  </si>
  <si>
    <t>Zambija</t>
  </si>
  <si>
    <r>
      <t>Kaznena djela</t>
    </r>
    <r>
      <rPr>
        <sz val="8"/>
        <rFont val="Arial CE"/>
        <charset val="238"/>
      </rPr>
      <t xml:space="preserve"> - po službenoj dužnosti </t>
    </r>
  </si>
  <si>
    <r>
      <t>Kaznena djela</t>
    </r>
    <r>
      <rPr>
        <sz val="8"/>
        <rFont val="Arial CE"/>
        <charset val="238"/>
      </rPr>
      <t xml:space="preserve"> - po privatnoj tužbi i izostanku prijedloga</t>
    </r>
  </si>
  <si>
    <r>
      <t xml:space="preserve">Prekršaji protiv javnog reda i mira </t>
    </r>
    <r>
      <rPr>
        <sz val="7"/>
        <rFont val="Arial CE"/>
        <charset val="238"/>
      </rPr>
      <t>(s lokalnim propisima)</t>
    </r>
  </si>
  <si>
    <t>1. 1. Pojave i događaji koji utječu na javnu sigurnost</t>
  </si>
  <si>
    <t>Razlika broja kd na 100.000 stanovnika
2024.-2023.</t>
  </si>
  <si>
    <t xml:space="preserve">* Izvor Državni zavod za statistiku RH - zadnja procjena broja stanovnika sredinom 2024. godine. Dostupno na:   https://podaci.dzs.hr/hr/search?q=broj%20stanovnika
      </t>
  </si>
  <si>
    <t xml:space="preserve">PRILOG: EVIDENTIRANA KAZNENA DJELA U REPUBLICI HRVATSKOJ 
I RASPROSTRANJENOST  PO POLICIJSKIM UPRAVAMA U 2024. GODINI </t>
  </si>
  <si>
    <t>REPUBLIKA HRVATSKA</t>
  </si>
  <si>
    <t xml:space="preserve">Razriješena </t>
  </si>
  <si>
    <t>Naknadno razriješena</t>
  </si>
  <si>
    <t>Udio
%</t>
  </si>
  <si>
    <t>POLICIJSKA UPRAVA ZAGREBAČKA</t>
  </si>
  <si>
    <t>POLICIJSKA UPRAVA SPLITSKO-DALMATINSKA</t>
  </si>
  <si>
    <t>POLICIJSKA UPRAVA PRIMORSKO-GORANSKA</t>
  </si>
  <si>
    <t>POLICIJSKA UPRAVA OSJEČKO-BARANJSKA</t>
  </si>
  <si>
    <t>POLICIJSKA UPRAVA ISTARSKA</t>
  </si>
  <si>
    <t>POLICIJSKA UPRAVA DUBROVAČKO- NERETVANSKA</t>
  </si>
  <si>
    <t>POLICIJSKA UPRAVA KARLOVAČKA</t>
  </si>
  <si>
    <t>POLICIJSKA UPRAVA SISAČKO-MOSLAVAČKA</t>
  </si>
  <si>
    <t>POLICIJSKA UPRAVA ŠIBENSKO-KNINSKA</t>
  </si>
  <si>
    <t>POLICIJSKA UPRAVA VUKOVARSKO-SRIJEMSKA</t>
  </si>
  <si>
    <t>POLICIJSKA UPRAVA ZADARSKA</t>
  </si>
  <si>
    <t>POLICIJSKA UPRAVA BJELOVARSKO-BILOGORSKA</t>
  </si>
  <si>
    <t>POLICIJSKA UPRAVA BRODSKO-POSAVSKA</t>
  </si>
  <si>
    <t>POLICIJSKA UPRAVA KOPRIVNIČKO-KRIŽEVAČKA</t>
  </si>
  <si>
    <t>POLICIJSKA UPRAVA KRAPINSKO-ZAGORSKA</t>
  </si>
  <si>
    <t>POLICIJSKA UPRAVA LIČKO-SENJSKA</t>
  </si>
  <si>
    <t>POLICIJSKA UPRAVA MEĐIMURSKA</t>
  </si>
  <si>
    <t>POLICIJSKA UPRAVA POŽEŠKO-SLAVONSKA</t>
  </si>
  <si>
    <t>POLICIJSKA UPRAVA VARAŽDINSKA</t>
  </si>
  <si>
    <t>POLICIJSKA UPRAVA VIROVITIČKO-PODRAVSKA</t>
  </si>
  <si>
    <t>2024.
% od ukupno prijavljenih  KD</t>
  </si>
  <si>
    <t>2024.  % od ukupno prijavljenih KD</t>
  </si>
  <si>
    <t>2024.
% od ukupno prijavljenih KD</t>
  </si>
  <si>
    <t>2024.
u % od ukupno prijavljenih  KD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</si>
</sst>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4" formatCode="_-* #,##0.00\ &quot;kn&quot;_-;\-* #,##0.00\ &quot;kn&quot;_-;_-* &quot;-&quot;??\ &quot;kn&quot;_-;_-@_-"/>
    <numFmt numFmtId="43" formatCode="_-* #,##0.00_-;\-* #,##0.00_-;_-* &quot;-&quot;??_-;_-@_-"/>
    <numFmt numFmtId="164" formatCode="#,###"/>
    <numFmt numFmtId="165" formatCode="\+0.0;\-0.0;0.0"/>
    <numFmt numFmtId="166" formatCode="#,###,###"/>
    <numFmt numFmtId="167" formatCode="0.0"/>
    <numFmt numFmtId="168" formatCode="#,##0.0"/>
    <numFmt numFmtId="169" formatCode="#,###.0"/>
    <numFmt numFmtId="170" formatCode="\+0.00;\-0.00;0.00"/>
    <numFmt numFmtId="171" formatCode="#"/>
    <numFmt numFmtId="172" formatCode="[$-1041A]#,##0"/>
    <numFmt numFmtId="173" formatCode="###"/>
    <numFmt numFmtId="174" formatCode="###,"/>
    <numFmt numFmtId="175" formatCode="0.00;&quot;&quot;;"/>
    <numFmt numFmtId="176" formatCode="\+0;\-0;0"/>
    <numFmt numFmtId="177" formatCode="0.0;&quot;&quot;;"/>
    <numFmt numFmtId="178" formatCode="0;&quot;&quot;;"/>
    <numFmt numFmtId="179" formatCode="#,###;;;"/>
    <numFmt numFmtId="180" formatCode="#,##0;[Red]#,##0"/>
    <numFmt numFmtId="181" formatCode="#####;#.#;"/>
    <numFmt numFmtId="182" formatCode="#.###;##.##;"/>
    <numFmt numFmtId="183" formatCode="_-* #,##0.0_-;\-* #,##0.0_-;_-* &quot;-&quot;??_-;_-@_-"/>
  </numFmts>
  <fonts count="155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 CE"/>
      <family val="2"/>
      <charset val="238"/>
    </font>
    <font>
      <sz val="9"/>
      <name val="Arial CE"/>
      <charset val="238"/>
    </font>
    <font>
      <b/>
      <sz val="9"/>
      <name val="Arial CE"/>
      <family val="2"/>
      <charset val="238"/>
    </font>
    <font>
      <sz val="8"/>
      <name val="Arial CE"/>
      <charset val="238"/>
    </font>
    <font>
      <sz val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sz val="10"/>
      <name val="Arial CE"/>
      <charset val="238"/>
    </font>
    <font>
      <sz val="9"/>
      <name val="Arial CE"/>
      <family val="2"/>
      <charset val="238"/>
    </font>
    <font>
      <sz val="7"/>
      <name val="Arial CE"/>
      <charset val="238"/>
    </font>
    <font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 CE"/>
      <family val="2"/>
      <charset val="238"/>
    </font>
    <font>
      <sz val="7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indexed="10"/>
      <name val="Arial"/>
      <family val="2"/>
      <charset val="238"/>
    </font>
    <font>
      <b/>
      <sz val="10"/>
      <name val="Arial"/>
      <family val="2"/>
    </font>
    <font>
      <sz val="8"/>
      <name val="Arial"/>
      <family val="2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2"/>
      <name val="Arial CE"/>
      <family val="2"/>
      <charset val="238"/>
    </font>
    <font>
      <b/>
      <sz val="11"/>
      <name val="Arial CE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9"/>
      <name val="Arial CE"/>
      <family val="2"/>
      <charset val="238"/>
    </font>
    <font>
      <i/>
      <sz val="10"/>
      <name val="Arial CE"/>
      <family val="2"/>
      <charset val="238"/>
    </font>
    <font>
      <b/>
      <i/>
      <sz val="10"/>
      <name val="Arial CE"/>
      <family val="2"/>
      <charset val="238"/>
    </font>
    <font>
      <sz val="8"/>
      <color theme="1"/>
      <name val="Arial"/>
      <family val="2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1"/>
      <color rgb="FF000000"/>
      <name val="Calibri"/>
      <family val="2"/>
      <scheme val="minor"/>
    </font>
    <font>
      <b/>
      <sz val="9"/>
      <name val="Arial CE"/>
      <charset val="238"/>
    </font>
    <font>
      <sz val="9"/>
      <name val="Arial"/>
      <family val="2"/>
    </font>
    <font>
      <b/>
      <sz val="9"/>
      <name val="Arial"/>
      <family val="2"/>
    </font>
    <font>
      <sz val="10"/>
      <name val="Arial CE"/>
    </font>
    <font>
      <sz val="7.5"/>
      <name val="Arial CE"/>
      <charset val="238"/>
    </font>
    <font>
      <sz val="10"/>
      <color indexed="43"/>
      <name val="Arial CE"/>
      <charset val="238"/>
    </font>
    <font>
      <b/>
      <sz val="7"/>
      <name val="Arial CE"/>
      <family val="2"/>
      <charset val="238"/>
    </font>
    <font>
      <sz val="7.5"/>
      <name val="Arial CE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name val="Arial CE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7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8"/>
      <name val="Arial"/>
      <family val="2"/>
      <charset val="238"/>
    </font>
    <font>
      <sz val="6.5"/>
      <name val="Arial"/>
      <family val="2"/>
      <charset val="238"/>
    </font>
    <font>
      <sz val="6"/>
      <name val="Arial"/>
      <family val="2"/>
      <charset val="238"/>
    </font>
    <font>
      <sz val="9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7.5"/>
      <color indexed="8"/>
      <name val="Arial"/>
      <family val="2"/>
      <charset val="238"/>
    </font>
    <font>
      <sz val="7.5"/>
      <name val="Arial"/>
      <family val="2"/>
      <charset val="238"/>
    </font>
    <font>
      <sz val="9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6"/>
      <name val="Arial CE"/>
      <family val="2"/>
      <charset val="238"/>
    </font>
    <font>
      <sz val="10"/>
      <color indexed="39"/>
      <name val="Arial CE"/>
      <family val="2"/>
      <charset val="238"/>
    </font>
    <font>
      <sz val="10"/>
      <color indexed="10"/>
      <name val="Arial CE"/>
      <family val="2"/>
      <charset val="238"/>
    </font>
    <font>
      <sz val="10"/>
      <color indexed="42"/>
      <name val="Arial CE"/>
      <charset val="238"/>
    </font>
    <font>
      <b/>
      <sz val="7"/>
      <name val="Arial"/>
      <family val="2"/>
      <charset val="238"/>
    </font>
    <font>
      <b/>
      <sz val="7"/>
      <name val="Arial CE"/>
      <charset val="238"/>
    </font>
    <font>
      <b/>
      <sz val="8"/>
      <name val="Arial"/>
      <family val="2"/>
    </font>
    <font>
      <b/>
      <sz val="8"/>
      <color indexed="10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indexed="9"/>
      <name val="Arial CE"/>
      <family val="2"/>
      <charset val="238"/>
    </font>
    <font>
      <sz val="10"/>
      <color indexed="10"/>
      <name val="Arial CE"/>
      <charset val="238"/>
    </font>
    <font>
      <sz val="9"/>
      <name val="Arial CE"/>
    </font>
    <font>
      <b/>
      <sz val="10"/>
      <name val="Arial CE"/>
    </font>
    <font>
      <sz val="11"/>
      <name val="Arial CE"/>
      <family val="2"/>
      <charset val="238"/>
    </font>
    <font>
      <sz val="12"/>
      <color theme="1"/>
      <name val="Arial"/>
      <family val="2"/>
      <charset val="238"/>
    </font>
    <font>
      <sz val="9"/>
      <color theme="0"/>
      <name val="Arial"/>
      <family val="2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7"/>
      <name val="Arial"/>
      <family val="2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6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6"/>
      <color theme="1"/>
      <name val="Calibri"/>
      <family val="2"/>
      <charset val="238"/>
      <scheme val="minor"/>
    </font>
    <font>
      <b/>
      <sz val="6"/>
      <name val="Arial CE"/>
      <family val="2"/>
      <charset val="238"/>
    </font>
    <font>
      <b/>
      <sz val="10"/>
      <color indexed="12"/>
      <name val="Arial CE"/>
      <charset val="238"/>
    </font>
    <font>
      <b/>
      <sz val="12"/>
      <color indexed="61"/>
      <name val="Arial CE"/>
      <charset val="238"/>
    </font>
    <font>
      <b/>
      <sz val="11"/>
      <color rgb="FFFF0000"/>
      <name val="Arial CE"/>
      <charset val="238"/>
    </font>
    <font>
      <b/>
      <sz val="10"/>
      <color indexed="10"/>
      <name val="Arial CE"/>
      <charset val="238"/>
    </font>
    <font>
      <b/>
      <sz val="10"/>
      <color indexed="53"/>
      <name val="Arial CE"/>
      <charset val="238"/>
    </font>
    <font>
      <sz val="10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11"/>
      <color rgb="FF7030A0"/>
      <name val="Calibri"/>
      <family val="2"/>
      <charset val="238"/>
    </font>
    <font>
      <b/>
      <sz val="9"/>
      <color rgb="FF7030A0"/>
      <name val="Calibri"/>
      <family val="2"/>
      <charset val="238"/>
    </font>
    <font>
      <b/>
      <sz val="11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7"/>
      <name val="Arial"/>
      <family val="2"/>
    </font>
    <font>
      <b/>
      <sz val="11"/>
      <name val="Calibri"/>
      <family val="2"/>
      <charset val="238"/>
      <scheme val="minor"/>
    </font>
    <font>
      <sz val="11"/>
      <name val="Arial"/>
      <family val="2"/>
      <charset val="238"/>
    </font>
    <font>
      <b/>
      <sz val="10"/>
      <color theme="1"/>
      <name val="Arial"/>
      <family val="2"/>
    </font>
    <font>
      <sz val="10"/>
      <name val="Arial"/>
      <family val="2"/>
      <charset val="238"/>
    </font>
    <font>
      <sz val="10"/>
      <color indexed="63"/>
      <name val="Arial CE"/>
      <family val="2"/>
      <charset val="238"/>
    </font>
    <font>
      <sz val="10"/>
      <color indexed="10"/>
      <name val="Arial"/>
      <family val="2"/>
      <charset val="238"/>
    </font>
    <font>
      <sz val="10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vertAlign val="superscript"/>
      <sz val="10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7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sz val="7"/>
      <color theme="0"/>
      <name val="Arial"/>
      <family val="2"/>
      <charset val="238"/>
    </font>
    <font>
      <sz val="11"/>
      <color theme="1"/>
      <name val="Arial"/>
      <family val="2"/>
      <charset val="238"/>
    </font>
    <font>
      <u/>
      <sz val="10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12"/>
      <name val="Times New Roman"/>
      <family val="1"/>
      <charset val="238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u/>
      <sz val="10"/>
      <color rgb="FFFF0000"/>
      <name val="Arial"/>
      <family val="2"/>
      <charset val="238"/>
    </font>
    <font>
      <sz val="8"/>
      <color indexed="10"/>
      <name val="Arial"/>
      <family val="2"/>
    </font>
    <font>
      <b/>
      <sz val="8"/>
      <color rgb="FFFF0000"/>
      <name val="Arial"/>
      <family val="2"/>
      <charset val="238"/>
    </font>
    <font>
      <b/>
      <sz val="10"/>
      <color indexed="10"/>
      <name val="Arial"/>
      <family val="2"/>
    </font>
    <font>
      <b/>
      <sz val="14"/>
      <name val="Symbol"/>
      <family val="1"/>
      <charset val="2"/>
    </font>
    <font>
      <sz val="10"/>
      <color indexed="10"/>
      <name val="Arial"/>
      <family val="2"/>
    </font>
    <font>
      <b/>
      <sz val="12"/>
      <name val="Arial"/>
      <family val="2"/>
      <charset val="238"/>
    </font>
    <font>
      <sz val="10"/>
      <color rgb="FFCCFFCC"/>
      <name val="Arial"/>
      <family val="2"/>
      <charset val="238"/>
    </font>
    <font>
      <sz val="8"/>
      <color rgb="FFFF0000"/>
      <name val="Calibri"/>
      <family val="2"/>
      <charset val="238"/>
      <scheme val="minor"/>
    </font>
    <font>
      <b/>
      <i/>
      <sz val="12"/>
      <name val="Arial"/>
      <family val="2"/>
      <charset val="238"/>
    </font>
    <font>
      <sz val="6"/>
      <name val="Arial CE"/>
      <charset val="238"/>
    </font>
    <font>
      <b/>
      <sz val="8"/>
      <color theme="0" tint="-4.9989318521683403E-2"/>
      <name val="Arial CE"/>
      <charset val="238"/>
    </font>
    <font>
      <b/>
      <sz val="10"/>
      <color indexed="8"/>
      <name val="Arial"/>
      <family val="2"/>
    </font>
    <font>
      <b/>
      <sz val="11"/>
      <name val="Arial"/>
      <family val="2"/>
      <charset val="238"/>
    </font>
    <font>
      <b/>
      <i/>
      <sz val="8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6"/>
      <name val="Arial"/>
      <family val="2"/>
    </font>
    <font>
      <sz val="5"/>
      <name val="Arial"/>
      <family val="2"/>
    </font>
    <font>
      <sz val="5"/>
      <name val="Arial CE"/>
      <family val="2"/>
      <charset val="238"/>
    </font>
    <font>
      <b/>
      <sz val="9"/>
      <color theme="1"/>
      <name val="Arial CE"/>
      <charset val="238"/>
    </font>
    <font>
      <sz val="9"/>
      <color theme="1"/>
      <name val="Arial CE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5"/>
      <name val="Arial"/>
      <family val="2"/>
      <charset val="238"/>
    </font>
    <font>
      <sz val="9"/>
      <color rgb="FFFFFFCC"/>
      <name val="Arial CE"/>
      <charset val="238"/>
    </font>
    <font>
      <vertAlign val="superscript"/>
      <sz val="8"/>
      <name val="Arial CE"/>
      <charset val="238"/>
    </font>
    <font>
      <vertAlign val="superscript"/>
      <sz val="11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9"/>
      <color theme="0"/>
      <name val="Arial CE"/>
      <charset val="238"/>
    </font>
  </fonts>
  <fills count="2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Gray"/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19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double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</borders>
  <cellStyleXfs count="41">
    <xf numFmtId="0" fontId="0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5" fillId="0" borderId="0"/>
    <xf numFmtId="0" fontId="33" fillId="0" borderId="0"/>
    <xf numFmtId="0" fontId="37" fillId="0" borderId="0"/>
    <xf numFmtId="43" fontId="25" fillId="0" borderId="0" applyFont="0" applyFill="0" applyBorder="0" applyAlignment="0" applyProtection="0"/>
    <xf numFmtId="0" fontId="33" fillId="0" borderId="0"/>
    <xf numFmtId="0" fontId="1" fillId="0" borderId="0"/>
    <xf numFmtId="0" fontId="25" fillId="0" borderId="0"/>
    <xf numFmtId="0" fontId="2" fillId="0" borderId="0"/>
    <xf numFmtId="0" fontId="2" fillId="0" borderId="0"/>
    <xf numFmtId="0" fontId="24" fillId="0" borderId="0"/>
    <xf numFmtId="0" fontId="33" fillId="0" borderId="0"/>
    <xf numFmtId="0" fontId="1" fillId="0" borderId="0"/>
    <xf numFmtId="0" fontId="1" fillId="0" borderId="0"/>
    <xf numFmtId="0" fontId="2" fillId="0" borderId="0"/>
    <xf numFmtId="0" fontId="7" fillId="0" borderId="0"/>
    <xf numFmtId="0" fontId="1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07" fillId="0" borderId="0"/>
    <xf numFmtId="0" fontId="25" fillId="0" borderId="0"/>
    <xf numFmtId="0" fontId="1" fillId="0" borderId="0"/>
    <xf numFmtId="0" fontId="2" fillId="0" borderId="0"/>
    <xf numFmtId="0" fontId="122" fillId="0" borderId="0"/>
    <xf numFmtId="0" fontId="25" fillId="0" borderId="0"/>
    <xf numFmtId="0" fontId="25" fillId="0" borderId="0"/>
    <xf numFmtId="0" fontId="45" fillId="0" borderId="0"/>
    <xf numFmtId="0" fontId="45" fillId="0" borderId="0"/>
    <xf numFmtId="0" fontId="102" fillId="0" borderId="0"/>
    <xf numFmtId="0" fontId="147" fillId="0" borderId="0"/>
    <xf numFmtId="43" fontId="25" fillId="0" borderId="0" applyFont="0" applyFill="0" applyBorder="0" applyAlignment="0" applyProtection="0"/>
    <xf numFmtId="0" fontId="2" fillId="0" borderId="0"/>
    <xf numFmtId="43" fontId="25" fillId="0" borderId="0" applyFont="0" applyFill="0" applyBorder="0" applyAlignment="0" applyProtection="0"/>
  </cellStyleXfs>
  <cellXfs count="8904">
    <xf numFmtId="0" fontId="0" fillId="0" borderId="0" xfId="0"/>
    <xf numFmtId="0" fontId="1" fillId="0" borderId="0" xfId="1"/>
    <xf numFmtId="0" fontId="2" fillId="0" borderId="0" xfId="2"/>
    <xf numFmtId="0" fontId="1" fillId="0" borderId="0" xfId="3"/>
    <xf numFmtId="0" fontId="3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1" fillId="2" borderId="3" xfId="1" applyFont="1" applyFill="1" applyBorder="1" applyAlignment="1">
      <alignment horizontal="center" vertical="center" wrapText="1"/>
    </xf>
    <xf numFmtId="0" fontId="1" fillId="0" borderId="0" xfId="1" applyFont="1" applyFill="1"/>
    <xf numFmtId="0" fontId="7" fillId="0" borderId="0" xfId="1" applyFont="1"/>
    <xf numFmtId="0" fontId="1" fillId="0" borderId="4" xfId="1" applyFont="1" applyBorder="1" applyAlignment="1">
      <alignment vertical="center"/>
    </xf>
    <xf numFmtId="164" fontId="7" fillId="0" borderId="5" xfId="1" applyNumberFormat="1" applyFont="1" applyFill="1" applyBorder="1" applyAlignment="1">
      <alignment vertical="center"/>
    </xf>
    <xf numFmtId="164" fontId="3" fillId="0" borderId="6" xfId="1" applyNumberFormat="1" applyFont="1" applyFill="1" applyBorder="1" applyAlignment="1">
      <alignment vertical="center"/>
    </xf>
    <xf numFmtId="165" fontId="7" fillId="2" borderId="7" xfId="1" applyNumberFormat="1" applyFont="1" applyFill="1" applyBorder="1" applyAlignment="1">
      <alignment vertical="center"/>
    </xf>
    <xf numFmtId="0" fontId="1" fillId="0" borderId="12" xfId="1" applyFont="1" applyBorder="1" applyAlignment="1">
      <alignment vertical="center"/>
    </xf>
    <xf numFmtId="164" fontId="7" fillId="0" borderId="13" xfId="1" applyNumberFormat="1" applyFont="1" applyFill="1" applyBorder="1" applyAlignment="1">
      <alignment vertical="center"/>
    </xf>
    <xf numFmtId="164" fontId="3" fillId="0" borderId="14" xfId="1" applyNumberFormat="1" applyFont="1" applyFill="1" applyBorder="1" applyAlignment="1">
      <alignment vertical="center"/>
    </xf>
    <xf numFmtId="165" fontId="7" fillId="2" borderId="15" xfId="1" applyNumberFormat="1" applyFont="1" applyFill="1" applyBorder="1" applyAlignment="1">
      <alignment vertical="center"/>
    </xf>
    <xf numFmtId="0" fontId="4" fillId="0" borderId="9" xfId="1" applyFont="1" applyBorder="1" applyAlignment="1">
      <alignment horizontal="center" vertical="center"/>
    </xf>
    <xf numFmtId="0" fontId="0" fillId="0" borderId="12" xfId="1" applyFont="1" applyFill="1" applyBorder="1" applyAlignment="1">
      <alignment vertical="center"/>
    </xf>
    <xf numFmtId="0" fontId="12" fillId="0" borderId="20" xfId="1" applyFont="1" applyFill="1" applyBorder="1"/>
    <xf numFmtId="166" fontId="7" fillId="0" borderId="21" xfId="1" applyNumberFormat="1" applyFont="1" applyFill="1" applyBorder="1"/>
    <xf numFmtId="166" fontId="3" fillId="0" borderId="22" xfId="1" applyNumberFormat="1" applyFont="1" applyFill="1" applyBorder="1"/>
    <xf numFmtId="165" fontId="7" fillId="2" borderId="23" xfId="1" applyNumberFormat="1" applyFont="1" applyFill="1" applyBorder="1" applyAlignment="1">
      <alignment vertical="center"/>
    </xf>
    <xf numFmtId="166" fontId="7" fillId="0" borderId="24" xfId="1" applyNumberFormat="1" applyFont="1" applyFill="1" applyBorder="1"/>
    <xf numFmtId="0" fontId="1" fillId="0" borderId="12" xfId="1" applyFont="1" applyFill="1" applyBorder="1" applyAlignment="1">
      <alignment vertical="center"/>
    </xf>
    <xf numFmtId="0" fontId="12" fillId="0" borderId="25" xfId="1" applyFont="1" applyFill="1" applyBorder="1"/>
    <xf numFmtId="166" fontId="7" fillId="0" borderId="26" xfId="1" applyNumberFormat="1" applyFont="1" applyFill="1" applyBorder="1"/>
    <xf numFmtId="165" fontId="7" fillId="2" borderId="28" xfId="1" applyNumberFormat="1" applyFont="1" applyFill="1" applyBorder="1" applyAlignment="1">
      <alignment vertical="center"/>
    </xf>
    <xf numFmtId="166" fontId="7" fillId="0" borderId="29" xfId="1" applyNumberFormat="1" applyFont="1" applyFill="1" applyBorder="1"/>
    <xf numFmtId="0" fontId="12" fillId="0" borderId="30" xfId="1" applyFont="1" applyFill="1" applyBorder="1"/>
    <xf numFmtId="166" fontId="7" fillId="0" borderId="31" xfId="1" applyNumberFormat="1" applyFont="1" applyFill="1" applyBorder="1"/>
    <xf numFmtId="166" fontId="3" fillId="0" borderId="31" xfId="1" applyNumberFormat="1" applyFont="1" applyFill="1" applyBorder="1"/>
    <xf numFmtId="165" fontId="7" fillId="2" borderId="32" xfId="1" applyNumberFormat="1" applyFont="1" applyFill="1" applyBorder="1" applyAlignment="1">
      <alignment vertical="center"/>
    </xf>
    <xf numFmtId="166" fontId="7" fillId="0" borderId="33" xfId="1" applyNumberFormat="1" applyFont="1" applyFill="1" applyBorder="1"/>
    <xf numFmtId="0" fontId="12" fillId="0" borderId="35" xfId="1" applyFont="1" applyFill="1" applyBorder="1"/>
    <xf numFmtId="166" fontId="3" fillId="0" borderId="21" xfId="1" applyNumberFormat="1" applyFont="1" applyFill="1" applyBorder="1"/>
    <xf numFmtId="165" fontId="7" fillId="2" borderId="36" xfId="1" applyNumberFormat="1" applyFont="1" applyFill="1" applyBorder="1" applyAlignment="1">
      <alignment vertical="center"/>
    </xf>
    <xf numFmtId="0" fontId="5" fillId="0" borderId="38" xfId="1" applyFont="1" applyBorder="1"/>
    <xf numFmtId="3" fontId="3" fillId="0" borderId="2" xfId="1" applyNumberFormat="1" applyFont="1" applyFill="1" applyBorder="1"/>
    <xf numFmtId="165" fontId="7" fillId="2" borderId="3" xfId="1" applyNumberFormat="1" applyFont="1" applyFill="1" applyBorder="1" applyAlignment="1">
      <alignment vertical="center"/>
    </xf>
    <xf numFmtId="3" fontId="3" fillId="0" borderId="39" xfId="1" applyNumberFormat="1" applyFont="1" applyBorder="1"/>
    <xf numFmtId="3" fontId="3" fillId="0" borderId="2" xfId="1" applyNumberFormat="1" applyFont="1" applyBorder="1"/>
    <xf numFmtId="164" fontId="3" fillId="0" borderId="40" xfId="1" applyNumberFormat="1" applyFont="1" applyFill="1" applyBorder="1" applyAlignment="1">
      <alignment vertical="center"/>
    </xf>
    <xf numFmtId="0" fontId="1" fillId="0" borderId="42" xfId="1" applyFont="1" applyFill="1" applyBorder="1" applyAlignment="1">
      <alignment vertical="center"/>
    </xf>
    <xf numFmtId="164" fontId="7" fillId="0" borderId="43" xfId="1" applyNumberFormat="1" applyFont="1" applyFill="1" applyBorder="1" applyAlignment="1">
      <alignment vertical="center"/>
    </xf>
    <xf numFmtId="164" fontId="3" fillId="0" borderId="44" xfId="1" applyNumberFormat="1" applyFont="1" applyFill="1" applyBorder="1" applyAlignment="1">
      <alignment vertical="center"/>
    </xf>
    <xf numFmtId="165" fontId="7" fillId="2" borderId="45" xfId="1" applyNumberFormat="1" applyFont="1" applyFill="1" applyBorder="1" applyAlignment="1">
      <alignment vertical="center"/>
    </xf>
    <xf numFmtId="0" fontId="12" fillId="0" borderId="20" xfId="1" applyFont="1" applyBorder="1"/>
    <xf numFmtId="0" fontId="12" fillId="0" borderId="35" xfId="1" applyFont="1" applyBorder="1"/>
    <xf numFmtId="0" fontId="12" fillId="0" borderId="30" xfId="1" applyFont="1" applyBorder="1"/>
    <xf numFmtId="164" fontId="7" fillId="0" borderId="51" xfId="3" applyNumberFormat="1" applyFont="1" applyBorder="1"/>
    <xf numFmtId="164" fontId="7" fillId="0" borderId="13" xfId="3" applyNumberFormat="1" applyFont="1" applyBorder="1"/>
    <xf numFmtId="0" fontId="16" fillId="0" borderId="0" xfId="3" applyFont="1"/>
    <xf numFmtId="0" fontId="1" fillId="0" borderId="0" xfId="3" applyBorder="1"/>
    <xf numFmtId="0" fontId="1" fillId="0" borderId="0" xfId="3" applyFill="1"/>
    <xf numFmtId="0" fontId="12" fillId="0" borderId="35" xfId="3" applyFont="1" applyFill="1" applyBorder="1" applyAlignment="1">
      <alignment wrapText="1"/>
    </xf>
    <xf numFmtId="0" fontId="21" fillId="0" borderId="0" xfId="2" applyFont="1"/>
    <xf numFmtId="0" fontId="9" fillId="0" borderId="0" xfId="1" applyFont="1"/>
    <xf numFmtId="0" fontId="1" fillId="0" borderId="58" xfId="1" applyBorder="1" applyAlignment="1">
      <alignment horizontal="centerContinuous"/>
    </xf>
    <xf numFmtId="0" fontId="1" fillId="0" borderId="59" xfId="1" applyBorder="1" applyAlignment="1">
      <alignment horizontal="centerContinuous"/>
    </xf>
    <xf numFmtId="0" fontId="1" fillId="0" borderId="58" xfId="1" applyFont="1" applyBorder="1" applyAlignment="1">
      <alignment horizontal="centerContinuous"/>
    </xf>
    <xf numFmtId="0" fontId="10" fillId="0" borderId="43" xfId="1" applyFont="1" applyBorder="1" applyAlignment="1">
      <alignment horizontal="center"/>
    </xf>
    <xf numFmtId="0" fontId="5" fillId="0" borderId="19" xfId="1" applyFont="1" applyBorder="1" applyAlignment="1">
      <alignment horizontal="center"/>
    </xf>
    <xf numFmtId="164" fontId="7" fillId="0" borderId="23" xfId="1" applyNumberFormat="1" applyFont="1" applyBorder="1" applyProtection="1">
      <protection locked="0"/>
    </xf>
    <xf numFmtId="164" fontId="7" fillId="0" borderId="22" xfId="1" applyNumberFormat="1" applyFont="1" applyBorder="1" applyAlignment="1">
      <alignment vertical="center"/>
    </xf>
    <xf numFmtId="164" fontId="7" fillId="0" borderId="23" xfId="1" applyNumberFormat="1" applyFont="1" applyBorder="1" applyAlignment="1">
      <alignment vertical="center"/>
    </xf>
    <xf numFmtId="164" fontId="7" fillId="0" borderId="37" xfId="1" applyNumberFormat="1" applyFont="1" applyFill="1" applyBorder="1" applyProtection="1">
      <protection locked="0"/>
    </xf>
    <xf numFmtId="164" fontId="7" fillId="0" borderId="21" xfId="1" applyNumberFormat="1" applyFont="1" applyFill="1" applyBorder="1"/>
    <xf numFmtId="164" fontId="7" fillId="0" borderId="37" xfId="1" applyNumberFormat="1" applyFont="1" applyFill="1" applyBorder="1"/>
    <xf numFmtId="164" fontId="3" fillId="0" borderId="21" xfId="1" applyNumberFormat="1" applyFont="1" applyFill="1" applyBorder="1"/>
    <xf numFmtId="164" fontId="3" fillId="0" borderId="37" xfId="1" applyNumberFormat="1" applyFont="1" applyFill="1" applyBorder="1"/>
    <xf numFmtId="164" fontId="7" fillId="0" borderId="37" xfId="1" applyNumberFormat="1" applyFont="1" applyBorder="1" applyProtection="1">
      <protection locked="0"/>
    </xf>
    <xf numFmtId="164" fontId="7" fillId="0" borderId="21" xfId="1" applyNumberFormat="1" applyFont="1" applyBorder="1"/>
    <xf numFmtId="164" fontId="7" fillId="0" borderId="37" xfId="1" applyNumberFormat="1" applyFont="1" applyBorder="1"/>
    <xf numFmtId="164" fontId="7" fillId="4" borderId="37" xfId="1" applyNumberFormat="1" applyFont="1" applyFill="1" applyBorder="1" applyProtection="1">
      <protection locked="0"/>
    </xf>
    <xf numFmtId="164" fontId="7" fillId="4" borderId="21" xfId="1" applyNumberFormat="1" applyFont="1" applyFill="1" applyBorder="1"/>
    <xf numFmtId="164" fontId="7" fillId="4" borderId="37" xfId="1" applyNumberFormat="1" applyFont="1" applyFill="1" applyBorder="1"/>
    <xf numFmtId="164" fontId="7" fillId="0" borderId="19" xfId="1" applyNumberFormat="1" applyFont="1" applyBorder="1" applyProtection="1">
      <protection locked="0"/>
    </xf>
    <xf numFmtId="164" fontId="3" fillId="0" borderId="65" xfId="1" applyNumberFormat="1" applyFont="1" applyBorder="1"/>
    <xf numFmtId="164" fontId="3" fillId="0" borderId="19" xfId="1" applyNumberFormat="1" applyFont="1" applyBorder="1"/>
    <xf numFmtId="0" fontId="1" fillId="0" borderId="58" xfId="1" applyFill="1" applyBorder="1" applyAlignment="1">
      <alignment horizontal="centerContinuous"/>
    </xf>
    <xf numFmtId="0" fontId="1" fillId="0" borderId="59" xfId="1" applyFill="1" applyBorder="1" applyAlignment="1">
      <alignment horizontal="centerContinuous"/>
    </xf>
    <xf numFmtId="164" fontId="3" fillId="0" borderId="65" xfId="1" applyNumberFormat="1" applyFont="1" applyFill="1" applyBorder="1"/>
    <xf numFmtId="164" fontId="3" fillId="0" borderId="19" xfId="1" applyNumberFormat="1" applyFont="1" applyFill="1" applyBorder="1"/>
    <xf numFmtId="0" fontId="1" fillId="0" borderId="58" xfId="1" applyFont="1" applyFill="1" applyBorder="1" applyAlignment="1">
      <alignment horizontal="centerContinuous"/>
    </xf>
    <xf numFmtId="0" fontId="1" fillId="0" borderId="33" xfId="1" applyFill="1" applyBorder="1" applyAlignment="1">
      <alignment horizontal="centerContinuous"/>
    </xf>
    <xf numFmtId="0" fontId="7" fillId="0" borderId="20" xfId="1" applyFont="1" applyBorder="1"/>
    <xf numFmtId="0" fontId="7" fillId="0" borderId="35" xfId="1" applyFont="1" applyBorder="1"/>
    <xf numFmtId="0" fontId="7" fillId="0" borderId="64" xfId="1" applyFont="1" applyBorder="1"/>
    <xf numFmtId="164" fontId="7" fillId="0" borderId="37" xfId="1" applyNumberFormat="1" applyFont="1" applyBorder="1" applyAlignment="1">
      <alignment horizontal="right"/>
    </xf>
    <xf numFmtId="0" fontId="10" fillId="0" borderId="42" xfId="1" applyFont="1" applyBorder="1" applyAlignment="1">
      <alignment horizontal="center"/>
    </xf>
    <xf numFmtId="164" fontId="7" fillId="0" borderId="22" xfId="1" applyNumberFormat="1" applyFont="1" applyBorder="1" applyProtection="1">
      <protection locked="0"/>
    </xf>
    <xf numFmtId="0" fontId="7" fillId="0" borderId="20" xfId="1" applyFont="1" applyFill="1" applyBorder="1"/>
    <xf numFmtId="0" fontId="7" fillId="0" borderId="35" xfId="1" applyFont="1" applyFill="1" applyBorder="1"/>
    <xf numFmtId="164" fontId="7" fillId="0" borderId="21" xfId="1" applyNumberFormat="1" applyFont="1" applyBorder="1" applyProtection="1">
      <protection locked="0"/>
    </xf>
    <xf numFmtId="0" fontId="7" fillId="4" borderId="35" xfId="1" applyFont="1" applyFill="1" applyBorder="1"/>
    <xf numFmtId="164" fontId="7" fillId="4" borderId="21" xfId="1" applyNumberFormat="1" applyFont="1" applyFill="1" applyBorder="1" applyProtection="1">
      <protection locked="0"/>
    </xf>
    <xf numFmtId="164" fontId="7" fillId="0" borderId="65" xfId="1" applyNumberFormat="1" applyFont="1" applyBorder="1" applyProtection="1">
      <protection locked="0"/>
    </xf>
    <xf numFmtId="0" fontId="7" fillId="0" borderId="64" xfId="1" applyFont="1" applyFill="1" applyBorder="1"/>
    <xf numFmtId="0" fontId="7" fillId="0" borderId="59" xfId="1" applyFont="1" applyBorder="1" applyAlignment="1">
      <alignment horizontal="centerContinuous"/>
    </xf>
    <xf numFmtId="164" fontId="7" fillId="0" borderId="23" xfId="1" applyNumberFormat="1" applyFont="1" applyFill="1" applyBorder="1" applyAlignment="1" applyProtection="1">
      <alignment horizontal="right"/>
      <protection locked="0"/>
    </xf>
    <xf numFmtId="164" fontId="7" fillId="0" borderId="23" xfId="1" applyNumberFormat="1" applyFont="1" applyFill="1" applyBorder="1" applyAlignment="1" applyProtection="1">
      <alignment horizontal="right" vertical="center"/>
      <protection locked="0"/>
    </xf>
    <xf numFmtId="0" fontId="1" fillId="0" borderId="0" xfId="3" applyAlignment="1">
      <alignment vertical="center"/>
    </xf>
    <xf numFmtId="164" fontId="7" fillId="0" borderId="37" xfId="1" applyNumberFormat="1" applyFont="1" applyFill="1" applyBorder="1" applyAlignment="1" applyProtection="1">
      <alignment horizontal="right" vertical="center"/>
      <protection locked="0"/>
    </xf>
    <xf numFmtId="164" fontId="7" fillId="0" borderId="37" xfId="1" applyNumberFormat="1" applyFont="1" applyFill="1" applyBorder="1" applyAlignment="1">
      <alignment horizontal="right" vertical="center"/>
    </xf>
    <xf numFmtId="164" fontId="7" fillId="0" borderId="37" xfId="1" applyNumberFormat="1" applyFont="1" applyFill="1" applyBorder="1" applyAlignment="1" applyProtection="1">
      <alignment horizontal="right"/>
      <protection locked="0"/>
    </xf>
    <xf numFmtId="164" fontId="3" fillId="0" borderId="37" xfId="1" applyNumberFormat="1" applyFont="1" applyFill="1" applyBorder="1" applyAlignment="1">
      <alignment horizontal="right"/>
    </xf>
    <xf numFmtId="164" fontId="7" fillId="0" borderId="37" xfId="1" applyNumberFormat="1" applyFont="1" applyFill="1" applyBorder="1" applyAlignment="1">
      <alignment horizontal="right"/>
    </xf>
    <xf numFmtId="164" fontId="7" fillId="0" borderId="19" xfId="1" applyNumberFormat="1" applyFont="1" applyFill="1" applyBorder="1" applyAlignment="1" applyProtection="1">
      <alignment horizontal="right"/>
      <protection locked="0"/>
    </xf>
    <xf numFmtId="164" fontId="3" fillId="0" borderId="19" xfId="1" applyNumberFormat="1" applyFont="1" applyFill="1" applyBorder="1" applyAlignment="1">
      <alignment horizontal="right"/>
    </xf>
    <xf numFmtId="167" fontId="3" fillId="6" borderId="5" xfId="1" applyNumberFormat="1" applyFont="1" applyFill="1" applyBorder="1" applyAlignment="1">
      <alignment vertical="center"/>
    </xf>
    <xf numFmtId="167" fontId="3" fillId="6" borderId="69" xfId="1" applyNumberFormat="1" applyFont="1" applyFill="1" applyBorder="1" applyAlignment="1">
      <alignment vertical="center"/>
    </xf>
    <xf numFmtId="167" fontId="7" fillId="6" borderId="51" xfId="1" applyNumberFormat="1" applyFont="1" applyFill="1" applyBorder="1" applyAlignment="1">
      <alignment vertical="center"/>
    </xf>
    <xf numFmtId="167" fontId="3" fillId="6" borderId="62" xfId="1" applyNumberFormat="1" applyFont="1" applyFill="1" applyBorder="1" applyAlignment="1">
      <alignment vertical="center"/>
    </xf>
    <xf numFmtId="167" fontId="7" fillId="6" borderId="46" xfId="1" applyNumberFormat="1" applyFont="1" applyFill="1" applyBorder="1" applyAlignment="1">
      <alignment vertical="center"/>
    </xf>
    <xf numFmtId="167" fontId="3" fillId="6" borderId="52" xfId="1" applyNumberFormat="1" applyFont="1" applyFill="1" applyBorder="1" applyAlignment="1">
      <alignment vertical="center"/>
    </xf>
    <xf numFmtId="167" fontId="7" fillId="6" borderId="13" xfId="1" applyNumberFormat="1" applyFont="1" applyFill="1" applyBorder="1" applyAlignment="1">
      <alignment vertical="center"/>
    </xf>
    <xf numFmtId="167" fontId="3" fillId="6" borderId="40" xfId="1" applyNumberFormat="1" applyFont="1" applyFill="1" applyBorder="1" applyAlignment="1">
      <alignment vertical="center"/>
    </xf>
    <xf numFmtId="167" fontId="28" fillId="7" borderId="71" xfId="1" applyNumberFormat="1" applyFont="1" applyFill="1" applyBorder="1" applyAlignment="1">
      <alignment vertical="center"/>
    </xf>
    <xf numFmtId="167" fontId="29" fillId="7" borderId="72" xfId="1" applyNumberFormat="1" applyFont="1" applyFill="1" applyBorder="1" applyAlignment="1">
      <alignment vertical="center"/>
    </xf>
    <xf numFmtId="167" fontId="28" fillId="7" borderId="36" xfId="1" applyNumberFormat="1" applyFont="1" applyFill="1" applyBorder="1" applyAlignment="1">
      <alignment vertical="center"/>
    </xf>
    <xf numFmtId="167" fontId="7" fillId="0" borderId="76" xfId="1" applyNumberFormat="1" applyFont="1" applyFill="1" applyBorder="1" applyAlignment="1">
      <alignment vertical="center"/>
    </xf>
    <xf numFmtId="167" fontId="7" fillId="7" borderId="71" xfId="1" applyNumberFormat="1" applyFont="1" applyFill="1" applyBorder="1" applyAlignment="1">
      <alignment vertical="center"/>
    </xf>
    <xf numFmtId="167" fontId="3" fillId="7" borderId="72" xfId="1" applyNumberFormat="1" applyFont="1" applyFill="1" applyBorder="1" applyAlignment="1">
      <alignment vertical="center"/>
    </xf>
    <xf numFmtId="167" fontId="28" fillId="7" borderId="28" xfId="1" applyNumberFormat="1" applyFont="1" applyFill="1" applyBorder="1" applyAlignment="1">
      <alignment vertical="center"/>
    </xf>
    <xf numFmtId="167" fontId="3" fillId="0" borderId="37" xfId="1" applyNumberFormat="1" applyFont="1" applyFill="1" applyBorder="1" applyAlignment="1">
      <alignment vertical="center"/>
    </xf>
    <xf numFmtId="0" fontId="12" fillId="0" borderId="12" xfId="3" applyFont="1" applyBorder="1" applyAlignment="1">
      <alignment vertical="center" wrapText="1"/>
    </xf>
    <xf numFmtId="167" fontId="3" fillId="0" borderId="32" xfId="1" applyNumberFormat="1" applyFont="1" applyFill="1" applyBorder="1" applyAlignment="1">
      <alignment vertical="center"/>
    </xf>
    <xf numFmtId="167" fontId="7" fillId="0" borderId="32" xfId="1" applyNumberFormat="1" applyFont="1" applyFill="1" applyBorder="1" applyAlignment="1">
      <alignment vertical="center"/>
    </xf>
    <xf numFmtId="167" fontId="3" fillId="6" borderId="13" xfId="1" applyNumberFormat="1" applyFont="1" applyFill="1" applyBorder="1" applyAlignment="1">
      <alignment vertical="center"/>
    </xf>
    <xf numFmtId="167" fontId="3" fillId="6" borderId="51" xfId="1" applyNumberFormat="1" applyFont="1" applyFill="1" applyBorder="1" applyAlignment="1">
      <alignment horizontal="right" vertical="center"/>
    </xf>
    <xf numFmtId="167" fontId="22" fillId="6" borderId="43" xfId="1" applyNumberFormat="1" applyFont="1" applyFill="1" applyBorder="1" applyAlignment="1">
      <alignment vertical="center"/>
    </xf>
    <xf numFmtId="167" fontId="22" fillId="6" borderId="44" xfId="1" applyNumberFormat="1" applyFont="1" applyFill="1" applyBorder="1" applyAlignment="1">
      <alignment vertical="center"/>
    </xf>
    <xf numFmtId="167" fontId="7" fillId="7" borderId="5" xfId="1" applyNumberFormat="1" applyFont="1" applyFill="1" applyBorder="1" applyAlignment="1">
      <alignment vertical="center"/>
    </xf>
    <xf numFmtId="167" fontId="3" fillId="7" borderId="69" xfId="1" applyNumberFormat="1" applyFont="1" applyFill="1" applyBorder="1" applyAlignment="1">
      <alignment vertical="center"/>
    </xf>
    <xf numFmtId="167" fontId="7" fillId="7" borderId="23" xfId="1" applyNumberFormat="1" applyFont="1" applyFill="1" applyBorder="1" applyAlignment="1">
      <alignment vertical="center"/>
    </xf>
    <xf numFmtId="167" fontId="3" fillId="7" borderId="71" xfId="1" applyNumberFormat="1" applyFont="1" applyFill="1" applyBorder="1" applyAlignment="1">
      <alignment vertical="center"/>
    </xf>
    <xf numFmtId="167" fontId="3" fillId="7" borderId="28" xfId="1" applyNumberFormat="1" applyFont="1" applyFill="1" applyBorder="1" applyAlignment="1">
      <alignment vertical="center"/>
    </xf>
    <xf numFmtId="167" fontId="7" fillId="7" borderId="17" xfId="1" applyNumberFormat="1" applyFont="1" applyFill="1" applyBorder="1" applyAlignment="1">
      <alignment vertical="center"/>
    </xf>
    <xf numFmtId="0" fontId="6" fillId="0" borderId="0" xfId="3" applyFont="1" applyFill="1" applyAlignment="1">
      <alignment wrapText="1"/>
    </xf>
    <xf numFmtId="0" fontId="3" fillId="0" borderId="0" xfId="3" applyFont="1" applyFill="1" applyAlignment="1"/>
    <xf numFmtId="0" fontId="0" fillId="0" borderId="0" xfId="0" applyFill="1"/>
    <xf numFmtId="0" fontId="12" fillId="0" borderId="60" xfId="0" applyFont="1" applyBorder="1" applyAlignment="1">
      <alignment horizontal="center" vertical="center"/>
    </xf>
    <xf numFmtId="0" fontId="12" fillId="0" borderId="61" xfId="0" applyFont="1" applyBorder="1" applyAlignment="1">
      <alignment horizontal="center" vertical="center"/>
    </xf>
    <xf numFmtId="0" fontId="12" fillId="4" borderId="34" xfId="0" applyFont="1" applyFill="1" applyBorder="1" applyAlignment="1">
      <alignment horizontal="center" vertical="center"/>
    </xf>
    <xf numFmtId="0" fontId="12" fillId="0" borderId="80" xfId="0" applyFont="1" applyBorder="1" applyAlignment="1">
      <alignment horizontal="center" vertical="center"/>
    </xf>
    <xf numFmtId="0" fontId="12" fillId="5" borderId="17" xfId="0" applyFont="1" applyFill="1" applyBorder="1" applyAlignment="1">
      <alignment horizontal="center" vertical="center" wrapText="1"/>
    </xf>
    <xf numFmtId="0" fontId="12" fillId="5" borderId="82" xfId="0" applyFont="1" applyFill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2" fillId="6" borderId="19" xfId="0" applyFont="1" applyFill="1" applyBorder="1" applyAlignment="1">
      <alignment horizontal="center" vertical="center" shrinkToFit="1"/>
    </xf>
    <xf numFmtId="0" fontId="12" fillId="0" borderId="20" xfId="0" applyFont="1" applyBorder="1" applyAlignment="1">
      <alignment horizontal="left" wrapText="1"/>
    </xf>
    <xf numFmtId="164" fontId="10" fillId="0" borderId="5" xfId="0" applyNumberFormat="1" applyFont="1" applyBorder="1"/>
    <xf numFmtId="164" fontId="10" fillId="0" borderId="69" xfId="0" applyNumberFormat="1" applyFont="1" applyBorder="1"/>
    <xf numFmtId="164" fontId="10" fillId="4" borderId="23" xfId="0" applyNumberFormat="1" applyFont="1" applyFill="1" applyBorder="1"/>
    <xf numFmtId="167" fontId="10" fillId="5" borderId="23" xfId="0" applyNumberFormat="1" applyFont="1" applyFill="1" applyBorder="1"/>
    <xf numFmtId="167" fontId="10" fillId="5" borderId="22" xfId="0" applyNumberFormat="1" applyFont="1" applyFill="1" applyBorder="1"/>
    <xf numFmtId="164" fontId="10" fillId="0" borderId="62" xfId="0" applyNumberFormat="1" applyFont="1" applyBorder="1"/>
    <xf numFmtId="167" fontId="10" fillId="6" borderId="32" xfId="0" applyNumberFormat="1" applyFont="1" applyFill="1" applyBorder="1"/>
    <xf numFmtId="167" fontId="0" fillId="0" borderId="0" xfId="0" applyNumberFormat="1"/>
    <xf numFmtId="0" fontId="14" fillId="0" borderId="81" xfId="0" applyFont="1" applyBorder="1" applyAlignment="1">
      <alignment horizontal="center" vertical="center"/>
    </xf>
    <xf numFmtId="0" fontId="12" fillId="0" borderId="63" xfId="0" applyFont="1" applyBorder="1" applyAlignment="1">
      <alignment horizontal="left" wrapText="1"/>
    </xf>
    <xf numFmtId="164" fontId="10" fillId="0" borderId="46" xfId="0" applyNumberFormat="1" applyFont="1" applyBorder="1"/>
    <xf numFmtId="164" fontId="10" fillId="4" borderId="52" xfId="0" applyNumberFormat="1" applyFont="1" applyFill="1" applyBorder="1"/>
    <xf numFmtId="164" fontId="10" fillId="4" borderId="36" xfId="0" applyNumberFormat="1" applyFont="1" applyFill="1" applyBorder="1"/>
    <xf numFmtId="167" fontId="10" fillId="5" borderId="36" xfId="0" applyNumberFormat="1" applyFont="1" applyFill="1" applyBorder="1"/>
    <xf numFmtId="164" fontId="10" fillId="0" borderId="52" xfId="0" applyNumberFormat="1" applyFont="1" applyBorder="1"/>
    <xf numFmtId="167" fontId="10" fillId="5" borderId="66" xfId="0" applyNumberFormat="1" applyFont="1" applyFill="1" applyBorder="1"/>
    <xf numFmtId="167" fontId="10" fillId="6" borderId="36" xfId="0" applyNumberFormat="1" applyFont="1" applyFill="1" applyBorder="1"/>
    <xf numFmtId="0" fontId="12" fillId="0" borderId="20" xfId="0" applyFont="1" applyBorder="1" applyAlignment="1">
      <alignment horizontal="left" vertical="center" wrapText="1"/>
    </xf>
    <xf numFmtId="3" fontId="7" fillId="0" borderId="51" xfId="0" applyNumberFormat="1" applyFont="1" applyBorder="1" applyAlignment="1">
      <alignment vertical="center" shrinkToFit="1"/>
    </xf>
    <xf numFmtId="3" fontId="3" fillId="0" borderId="62" xfId="0" applyNumberFormat="1" applyFont="1" applyBorder="1" applyAlignment="1">
      <alignment vertical="center" shrinkToFit="1"/>
    </xf>
    <xf numFmtId="165" fontId="7" fillId="2" borderId="32" xfId="0" applyNumberFormat="1" applyFont="1" applyFill="1" applyBorder="1" applyAlignment="1">
      <alignment vertical="center" shrinkToFit="1"/>
    </xf>
    <xf numFmtId="3" fontId="7" fillId="0" borderId="51" xfId="0" applyNumberFormat="1" applyFont="1" applyFill="1" applyBorder="1" applyAlignment="1">
      <alignment vertical="center" shrinkToFit="1"/>
    </xf>
    <xf numFmtId="165" fontId="7" fillId="2" borderId="59" xfId="0" applyNumberFormat="1" applyFont="1" applyFill="1" applyBorder="1" applyAlignment="1">
      <alignment vertical="center" shrinkToFit="1"/>
    </xf>
    <xf numFmtId="3" fontId="3" fillId="0" borderId="62" xfId="0" applyNumberFormat="1" applyFont="1" applyBorder="1" applyAlignment="1">
      <alignment horizontal="right" vertical="center" shrinkToFit="1"/>
    </xf>
    <xf numFmtId="165" fontId="7" fillId="2" borderId="32" xfId="0" applyNumberFormat="1" applyFont="1" applyFill="1" applyBorder="1" applyAlignment="1">
      <alignment shrinkToFit="1"/>
    </xf>
    <xf numFmtId="164" fontId="10" fillId="0" borderId="43" xfId="0" applyNumberFormat="1" applyFont="1" applyBorder="1"/>
    <xf numFmtId="164" fontId="10" fillId="4" borderId="44" xfId="0" applyNumberFormat="1" applyFont="1" applyFill="1" applyBorder="1"/>
    <xf numFmtId="164" fontId="10" fillId="4" borderId="19" xfId="0" applyNumberFormat="1" applyFont="1" applyFill="1" applyBorder="1"/>
    <xf numFmtId="167" fontId="10" fillId="5" borderId="19" xfId="0" applyNumberFormat="1" applyFont="1" applyFill="1" applyBorder="1"/>
    <xf numFmtId="167" fontId="10" fillId="5" borderId="65" xfId="0" applyNumberFormat="1" applyFont="1" applyFill="1" applyBorder="1"/>
    <xf numFmtId="164" fontId="10" fillId="0" borderId="44" xfId="0" applyNumberFormat="1" applyFont="1" applyBorder="1"/>
    <xf numFmtId="167" fontId="10" fillId="6" borderId="19" xfId="0" applyNumberFormat="1" applyFont="1" applyFill="1" applyBorder="1"/>
    <xf numFmtId="0" fontId="12" fillId="0" borderId="35" xfId="0" applyFont="1" applyBorder="1" applyAlignment="1">
      <alignment vertical="center" wrapText="1"/>
    </xf>
    <xf numFmtId="3" fontId="7" fillId="0" borderId="13" xfId="0" applyNumberFormat="1" applyFont="1" applyBorder="1" applyAlignment="1">
      <alignment vertical="center" shrinkToFit="1"/>
    </xf>
    <xf numFmtId="3" fontId="3" fillId="4" borderId="40" xfId="0" applyNumberFormat="1" applyFont="1" applyFill="1" applyBorder="1" applyAlignment="1">
      <alignment vertical="center" shrinkToFit="1"/>
    </xf>
    <xf numFmtId="165" fontId="7" fillId="2" borderId="37" xfId="0" applyNumberFormat="1" applyFont="1" applyFill="1" applyBorder="1" applyAlignment="1">
      <alignment vertical="center" shrinkToFit="1"/>
    </xf>
    <xf numFmtId="3" fontId="3" fillId="0" borderId="40" xfId="0" applyNumberFormat="1" applyFont="1" applyBorder="1" applyAlignment="1">
      <alignment vertical="center" shrinkToFit="1"/>
    </xf>
    <xf numFmtId="165" fontId="7" fillId="2" borderId="15" xfId="0" applyNumberFormat="1" applyFont="1" applyFill="1" applyBorder="1" applyAlignment="1">
      <alignment vertical="center" shrinkToFit="1"/>
    </xf>
    <xf numFmtId="3" fontId="3" fillId="0" borderId="40" xfId="0" applyNumberFormat="1" applyFont="1" applyBorder="1" applyAlignment="1">
      <alignment horizontal="right" vertical="center" shrinkToFit="1"/>
    </xf>
    <xf numFmtId="165" fontId="7" fillId="2" borderId="37" xfId="0" applyNumberFormat="1" applyFont="1" applyFill="1" applyBorder="1" applyAlignment="1">
      <alignment shrinkToFit="1"/>
    </xf>
    <xf numFmtId="0" fontId="14" fillId="0" borderId="38" xfId="0" applyFont="1" applyBorder="1" applyAlignment="1">
      <alignment horizontal="left" wrapText="1"/>
    </xf>
    <xf numFmtId="164" fontId="5" fillId="0" borderId="48" xfId="0" applyNumberFormat="1" applyFont="1" applyBorder="1" applyAlignment="1"/>
    <xf numFmtId="164" fontId="5" fillId="0" borderId="53" xfId="0" applyNumberFormat="1" applyFont="1" applyBorder="1" applyAlignment="1"/>
    <xf numFmtId="164" fontId="5" fillId="4" borderId="3" xfId="0" applyNumberFormat="1" applyFont="1" applyFill="1" applyBorder="1" applyAlignment="1"/>
    <xf numFmtId="167" fontId="5" fillId="5" borderId="3" xfId="0" applyNumberFormat="1" applyFont="1" applyFill="1" applyBorder="1" applyAlignment="1"/>
    <xf numFmtId="167" fontId="5" fillId="5" borderId="2" xfId="0" applyNumberFormat="1" applyFont="1" applyFill="1" applyBorder="1" applyAlignment="1"/>
    <xf numFmtId="167" fontId="5" fillId="6" borderId="3" xfId="0" applyNumberFormat="1" applyFont="1" applyFill="1" applyBorder="1" applyAlignment="1"/>
    <xf numFmtId="0" fontId="12" fillId="0" borderId="63" xfId="0" applyFont="1" applyBorder="1" applyAlignment="1">
      <alignment vertical="center" wrapText="1"/>
    </xf>
    <xf numFmtId="3" fontId="7" fillId="0" borderId="46" xfId="0" applyNumberFormat="1" applyFont="1" applyBorder="1" applyAlignment="1">
      <alignment vertical="center" shrinkToFit="1"/>
    </xf>
    <xf numFmtId="3" fontId="3" fillId="0" borderId="52" xfId="0" applyNumberFormat="1" applyFont="1" applyBorder="1" applyAlignment="1">
      <alignment vertical="center" shrinkToFit="1"/>
    </xf>
    <xf numFmtId="165" fontId="7" fillId="2" borderId="36" xfId="0" applyNumberFormat="1" applyFont="1" applyFill="1" applyBorder="1" applyAlignment="1">
      <alignment vertical="center" shrinkToFit="1"/>
    </xf>
    <xf numFmtId="165" fontId="7" fillId="2" borderId="83" xfId="0" applyNumberFormat="1" applyFont="1" applyFill="1" applyBorder="1" applyAlignment="1">
      <alignment vertical="center" shrinkToFit="1"/>
    </xf>
    <xf numFmtId="3" fontId="3" fillId="0" borderId="52" xfId="0" applyNumberFormat="1" applyFont="1" applyBorder="1" applyAlignment="1">
      <alignment horizontal="right" vertical="center" shrinkToFit="1"/>
    </xf>
    <xf numFmtId="165" fontId="7" fillId="2" borderId="36" xfId="0" applyNumberFormat="1" applyFont="1" applyFill="1" applyBorder="1" applyAlignment="1">
      <alignment shrinkToFit="1"/>
    </xf>
    <xf numFmtId="3" fontId="3" fillId="0" borderId="48" xfId="0" applyNumberFormat="1" applyFont="1" applyBorder="1" applyAlignment="1">
      <alignment shrinkToFit="1"/>
    </xf>
    <xf numFmtId="3" fontId="3" fillId="0" borderId="53" xfId="0" applyNumberFormat="1" applyFont="1" applyBorder="1" applyAlignment="1">
      <alignment shrinkToFit="1"/>
    </xf>
    <xf numFmtId="165" fontId="3" fillId="2" borderId="3" xfId="0" applyNumberFormat="1" applyFont="1" applyFill="1" applyBorder="1" applyAlignment="1">
      <alignment shrinkToFit="1"/>
    </xf>
    <xf numFmtId="165" fontId="3" fillId="2" borderId="49" xfId="0" applyNumberFormat="1" applyFont="1" applyFill="1" applyBorder="1" applyAlignment="1">
      <alignment shrinkToFit="1"/>
    </xf>
    <xf numFmtId="3" fontId="3" fillId="0" borderId="53" xfId="0" applyNumberFormat="1" applyFont="1" applyBorder="1" applyAlignment="1">
      <alignment horizontal="right" shrinkToFit="1"/>
    </xf>
    <xf numFmtId="170" fontId="3" fillId="2" borderId="3" xfId="0" applyNumberFormat="1" applyFont="1" applyFill="1" applyBorder="1" applyAlignment="1">
      <alignment shrinkToFit="1"/>
    </xf>
    <xf numFmtId="0" fontId="0" fillId="0" borderId="41" xfId="0" applyBorder="1"/>
    <xf numFmtId="164" fontId="7" fillId="0" borderId="5" xfId="0" applyNumberFormat="1" applyFont="1" applyBorder="1"/>
    <xf numFmtId="164" fontId="1" fillId="0" borderId="69" xfId="0" applyNumberFormat="1" applyFont="1" applyBorder="1"/>
    <xf numFmtId="164" fontId="7" fillId="4" borderId="23" xfId="0" applyNumberFormat="1" applyFont="1" applyFill="1" applyBorder="1"/>
    <xf numFmtId="167" fontId="1" fillId="5" borderId="23" xfId="0" applyNumberFormat="1" applyFont="1" applyFill="1" applyBorder="1"/>
    <xf numFmtId="164" fontId="7" fillId="0" borderId="69" xfId="0" applyNumberFormat="1" applyFont="1" applyBorder="1"/>
    <xf numFmtId="167" fontId="1" fillId="5" borderId="22" xfId="0" applyNumberFormat="1" applyFont="1" applyFill="1" applyBorder="1"/>
    <xf numFmtId="164" fontId="0" fillId="0" borderId="62" xfId="0" applyNumberFormat="1" applyBorder="1"/>
    <xf numFmtId="167" fontId="0" fillId="6" borderId="32" xfId="0" applyNumberFormat="1" applyFill="1" applyBorder="1"/>
    <xf numFmtId="0" fontId="0" fillId="0" borderId="35" xfId="0" applyBorder="1"/>
    <xf numFmtId="164" fontId="7" fillId="0" borderId="13" xfId="0" applyNumberFormat="1" applyFont="1" applyBorder="1"/>
    <xf numFmtId="164" fontId="1" fillId="4" borderId="40" xfId="0" applyNumberFormat="1" applyFont="1" applyFill="1" applyBorder="1"/>
    <xf numFmtId="164" fontId="7" fillId="4" borderId="37" xfId="0" applyNumberFormat="1" applyFont="1" applyFill="1" applyBorder="1"/>
    <xf numFmtId="167" fontId="1" fillId="5" borderId="37" xfId="0" applyNumberFormat="1" applyFont="1" applyFill="1" applyBorder="1"/>
    <xf numFmtId="164" fontId="7" fillId="0" borderId="40" xfId="0" applyNumberFormat="1" applyFont="1" applyBorder="1"/>
    <xf numFmtId="167" fontId="1" fillId="5" borderId="21" xfId="0" applyNumberFormat="1" applyFont="1" applyFill="1" applyBorder="1"/>
    <xf numFmtId="164" fontId="0" fillId="0" borderId="40" xfId="0" applyNumberFormat="1" applyBorder="1"/>
    <xf numFmtId="164" fontId="7" fillId="0" borderId="51" xfId="0" applyNumberFormat="1" applyFont="1" applyBorder="1"/>
    <xf numFmtId="164" fontId="3" fillId="0" borderId="62" xfId="0" applyNumberFormat="1" applyFont="1" applyBorder="1"/>
    <xf numFmtId="165" fontId="7" fillId="2" borderId="32" xfId="0" applyNumberFormat="1" applyFont="1" applyFill="1" applyBorder="1"/>
    <xf numFmtId="3" fontId="7" fillId="0" borderId="51" xfId="0" applyNumberFormat="1" applyFont="1" applyFill="1" applyBorder="1"/>
    <xf numFmtId="3" fontId="3" fillId="0" borderId="62" xfId="0" applyNumberFormat="1" applyFont="1" applyBorder="1"/>
    <xf numFmtId="3" fontId="3" fillId="0" borderId="62" xfId="0" applyNumberFormat="1" applyFont="1" applyBorder="1" applyAlignment="1">
      <alignment horizontal="right"/>
    </xf>
    <xf numFmtId="167" fontId="0" fillId="6" borderId="37" xfId="0" applyNumberFormat="1" applyFill="1" applyBorder="1"/>
    <xf numFmtId="0" fontId="12" fillId="0" borderId="35" xfId="0" applyFont="1" applyBorder="1" applyAlignment="1">
      <alignment horizontal="left" wrapText="1"/>
    </xf>
    <xf numFmtId="164" fontId="3" fillId="4" borderId="40" xfId="0" applyNumberFormat="1" applyFont="1" applyFill="1" applyBorder="1"/>
    <xf numFmtId="165" fontId="7" fillId="2" borderId="37" xfId="0" applyNumberFormat="1" applyFont="1" applyFill="1" applyBorder="1"/>
    <xf numFmtId="164" fontId="3" fillId="0" borderId="40" xfId="0" applyNumberFormat="1" applyFont="1" applyBorder="1"/>
    <xf numFmtId="164" fontId="3" fillId="0" borderId="40" xfId="0" applyNumberFormat="1" applyFont="1" applyBorder="1" applyAlignment="1">
      <alignment horizontal="right"/>
    </xf>
    <xf numFmtId="164" fontId="1" fillId="0" borderId="40" xfId="0" applyNumberFormat="1" applyFont="1" applyBorder="1"/>
    <xf numFmtId="3" fontId="7" fillId="0" borderId="13" xfId="0" applyNumberFormat="1" applyFont="1" applyBorder="1"/>
    <xf numFmtId="3" fontId="3" fillId="0" borderId="40" xfId="0" applyNumberFormat="1" applyFont="1" applyBorder="1"/>
    <xf numFmtId="3" fontId="3" fillId="0" borderId="40" xfId="0" applyNumberFormat="1" applyFont="1" applyBorder="1" applyAlignment="1">
      <alignment horizontal="right"/>
    </xf>
    <xf numFmtId="3" fontId="7" fillId="0" borderId="13" xfId="0" applyNumberFormat="1" applyFont="1" applyFill="1" applyBorder="1"/>
    <xf numFmtId="164" fontId="7" fillId="0" borderId="60" xfId="0" applyNumberFormat="1" applyFont="1" applyBorder="1"/>
    <xf numFmtId="164" fontId="1" fillId="0" borderId="61" xfId="0" applyNumberFormat="1" applyFont="1" applyBorder="1"/>
    <xf numFmtId="164" fontId="7" fillId="4" borderId="34" xfId="0" applyNumberFormat="1" applyFont="1" applyFill="1" applyBorder="1"/>
    <xf numFmtId="167" fontId="1" fillId="5" borderId="34" xfId="0" applyNumberFormat="1" applyFont="1" applyFill="1" applyBorder="1"/>
    <xf numFmtId="164" fontId="7" fillId="0" borderId="61" xfId="0" applyNumberFormat="1" applyFont="1" applyBorder="1"/>
    <xf numFmtId="167" fontId="1" fillId="5" borderId="57" xfId="0" applyNumberFormat="1" applyFont="1" applyFill="1" applyBorder="1"/>
    <xf numFmtId="164" fontId="0" fillId="0" borderId="61" xfId="0" applyNumberFormat="1" applyFont="1" applyBorder="1"/>
    <xf numFmtId="167" fontId="0" fillId="6" borderId="34" xfId="0" applyNumberFormat="1" applyFill="1" applyBorder="1"/>
    <xf numFmtId="0" fontId="12" fillId="0" borderId="35" xfId="0" applyFont="1" applyBorder="1" applyAlignment="1">
      <alignment horizontal="left"/>
    </xf>
    <xf numFmtId="164" fontId="7" fillId="0" borderId="13" xfId="0" applyNumberFormat="1" applyFont="1" applyBorder="1" applyAlignment="1"/>
    <xf numFmtId="3" fontId="7" fillId="0" borderId="13" xfId="0" applyNumberFormat="1" applyFont="1" applyBorder="1" applyAlignment="1"/>
    <xf numFmtId="3" fontId="7" fillId="0" borderId="13" xfId="0" applyNumberFormat="1" applyFont="1" applyFill="1" applyBorder="1" applyAlignment="1"/>
    <xf numFmtId="0" fontId="13" fillId="0" borderId="38" xfId="0" applyFont="1" applyBorder="1"/>
    <xf numFmtId="164" fontId="3" fillId="0" borderId="48" xfId="0" applyNumberFormat="1" applyFont="1" applyBorder="1"/>
    <xf numFmtId="164" fontId="3" fillId="0" borderId="53" xfId="0" applyNumberFormat="1" applyFont="1" applyBorder="1"/>
    <xf numFmtId="164" fontId="3" fillId="4" borderId="3" xfId="0" applyNumberFormat="1" applyFont="1" applyFill="1" applyBorder="1"/>
    <xf numFmtId="167" fontId="3" fillId="5" borderId="3" xfId="0" applyNumberFormat="1" applyFont="1" applyFill="1" applyBorder="1"/>
    <xf numFmtId="167" fontId="3" fillId="5" borderId="2" xfId="0" applyNumberFormat="1" applyFont="1" applyFill="1" applyBorder="1"/>
    <xf numFmtId="167" fontId="3" fillId="6" borderId="3" xfId="0" applyNumberFormat="1" applyFont="1" applyFill="1" applyBorder="1"/>
    <xf numFmtId="0" fontId="12" fillId="0" borderId="41" xfId="0" applyFont="1" applyBorder="1" applyAlignment="1">
      <alignment horizontal="left"/>
    </xf>
    <xf numFmtId="164" fontId="7" fillId="0" borderId="60" xfId="0" applyNumberFormat="1" applyFont="1" applyFill="1" applyBorder="1" applyAlignment="1"/>
    <xf numFmtId="164" fontId="3" fillId="0" borderId="61" xfId="0" applyNumberFormat="1" applyFont="1" applyBorder="1"/>
    <xf numFmtId="165" fontId="7" fillId="2" borderId="34" xfId="0" applyNumberFormat="1" applyFont="1" applyFill="1" applyBorder="1"/>
    <xf numFmtId="3" fontId="7" fillId="0" borderId="60" xfId="0" applyNumberFormat="1" applyFont="1" applyFill="1" applyBorder="1" applyAlignment="1"/>
    <xf numFmtId="3" fontId="3" fillId="0" borderId="61" xfId="0" applyNumberFormat="1" applyFont="1" applyBorder="1"/>
    <xf numFmtId="3" fontId="3" fillId="0" borderId="61" xfId="0" applyNumberFormat="1" applyFont="1" applyBorder="1" applyAlignment="1">
      <alignment horizontal="right"/>
    </xf>
    <xf numFmtId="164" fontId="7" fillId="4" borderId="51" xfId="0" applyNumberFormat="1" applyFont="1" applyFill="1" applyBorder="1"/>
    <xf numFmtId="164" fontId="1" fillId="4" borderId="62" xfId="0" applyNumberFormat="1" applyFont="1" applyFill="1" applyBorder="1"/>
    <xf numFmtId="164" fontId="7" fillId="4" borderId="32" xfId="0" applyNumberFormat="1" applyFont="1" applyFill="1" applyBorder="1"/>
    <xf numFmtId="167" fontId="1" fillId="5" borderId="32" xfId="0" applyNumberFormat="1" applyFont="1" applyFill="1" applyBorder="1"/>
    <xf numFmtId="164" fontId="7" fillId="4" borderId="62" xfId="0" applyNumberFormat="1" applyFont="1" applyFill="1" applyBorder="1"/>
    <xf numFmtId="164" fontId="0" fillId="0" borderId="61" xfId="0" applyNumberFormat="1" applyBorder="1"/>
    <xf numFmtId="0" fontId="14" fillId="0" borderId="38" xfId="0" applyFont="1" applyBorder="1" applyAlignment="1">
      <alignment horizontal="left"/>
    </xf>
    <xf numFmtId="164" fontId="3" fillId="0" borderId="48" xfId="0" applyNumberFormat="1" applyFont="1" applyBorder="1" applyAlignment="1"/>
    <xf numFmtId="165" fontId="3" fillId="2" borderId="3" xfId="0" applyNumberFormat="1" applyFont="1" applyFill="1" applyBorder="1"/>
    <xf numFmtId="0" fontId="14" fillId="0" borderId="84" xfId="0" applyFont="1" applyBorder="1" applyAlignment="1">
      <alignment horizontal="left"/>
    </xf>
    <xf numFmtId="164" fontId="9" fillId="0" borderId="85" xfId="0" applyNumberFormat="1" applyFont="1" applyFill="1" applyBorder="1"/>
    <xf numFmtId="164" fontId="9" fillId="0" borderId="86" xfId="0" applyNumberFormat="1" applyFont="1" applyBorder="1"/>
    <xf numFmtId="164" fontId="9" fillId="4" borderId="87" xfId="0" applyNumberFormat="1" applyFont="1" applyFill="1" applyBorder="1"/>
    <xf numFmtId="167" fontId="9" fillId="5" borderId="87" xfId="0" applyNumberFormat="1" applyFont="1" applyFill="1" applyBorder="1"/>
    <xf numFmtId="167" fontId="9" fillId="5" borderId="88" xfId="0" applyNumberFormat="1" applyFont="1" applyFill="1" applyBorder="1"/>
    <xf numFmtId="164" fontId="3" fillId="0" borderId="86" xfId="0" applyNumberFormat="1" applyFont="1" applyFill="1" applyBorder="1"/>
    <xf numFmtId="167" fontId="3" fillId="6" borderId="87" xfId="0" applyNumberFormat="1" applyFont="1" applyFill="1" applyBorder="1"/>
    <xf numFmtId="3" fontId="7" fillId="0" borderId="60" xfId="0" applyNumberFormat="1" applyFont="1" applyBorder="1"/>
    <xf numFmtId="0" fontId="0" fillId="0" borderId="16" xfId="0" applyFill="1" applyBorder="1"/>
    <xf numFmtId="164" fontId="7" fillId="4" borderId="65" xfId="0" applyNumberFormat="1" applyFont="1" applyFill="1" applyBorder="1"/>
    <xf numFmtId="164" fontId="1" fillId="0" borderId="44" xfId="0" applyNumberFormat="1" applyFont="1" applyBorder="1"/>
    <xf numFmtId="164" fontId="7" fillId="4" borderId="19" xfId="0" applyNumberFormat="1" applyFont="1" applyFill="1" applyBorder="1"/>
    <xf numFmtId="167" fontId="1" fillId="5" borderId="89" xfId="0" applyNumberFormat="1" applyFont="1" applyFill="1" applyBorder="1"/>
    <xf numFmtId="167" fontId="1" fillId="5" borderId="90" xfId="0" applyNumberFormat="1" applyFont="1" applyFill="1" applyBorder="1"/>
    <xf numFmtId="164" fontId="0" fillId="0" borderId="90" xfId="0" applyNumberFormat="1" applyBorder="1"/>
    <xf numFmtId="167" fontId="0" fillId="6" borderId="89" xfId="0" applyNumberFormat="1" applyFill="1" applyBorder="1"/>
    <xf numFmtId="164" fontId="3" fillId="0" borderId="85" xfId="0" applyNumberFormat="1" applyFont="1" applyBorder="1"/>
    <xf numFmtId="164" fontId="3" fillId="0" borderId="86" xfId="0" applyNumberFormat="1" applyFont="1" applyBorder="1"/>
    <xf numFmtId="165" fontId="3" fillId="2" borderId="86" xfId="0" applyNumberFormat="1" applyFont="1" applyFill="1" applyBorder="1"/>
    <xf numFmtId="165" fontId="3" fillId="2" borderId="87" xfId="0" applyNumberFormat="1" applyFont="1" applyFill="1" applyBorder="1"/>
    <xf numFmtId="3" fontId="0" fillId="0" borderId="0" xfId="0" applyNumberFormat="1"/>
    <xf numFmtId="0" fontId="6" fillId="0" borderId="16" xfId="0" applyFont="1" applyFill="1" applyBorder="1"/>
    <xf numFmtId="3" fontId="7" fillId="0" borderId="80" xfId="0" applyNumberFormat="1" applyFont="1" applyBorder="1"/>
    <xf numFmtId="3" fontId="3" fillId="0" borderId="81" xfId="0" applyNumberFormat="1" applyFont="1" applyBorder="1"/>
    <xf numFmtId="165" fontId="7" fillId="2" borderId="17" xfId="0" applyNumberFormat="1" applyFont="1" applyFill="1" applyBorder="1"/>
    <xf numFmtId="167" fontId="7" fillId="5" borderId="21" xfId="0" applyNumberFormat="1" applyFont="1" applyFill="1" applyBorder="1"/>
    <xf numFmtId="167" fontId="7" fillId="5" borderId="31" xfId="0" applyNumberFormat="1" applyFont="1" applyFill="1" applyBorder="1"/>
    <xf numFmtId="164" fontId="0" fillId="0" borderId="14" xfId="0" applyNumberFormat="1" applyBorder="1"/>
    <xf numFmtId="165" fontId="7" fillId="2" borderId="40" xfId="0" applyNumberFormat="1" applyFont="1" applyFill="1" applyBorder="1"/>
    <xf numFmtId="164" fontId="7" fillId="0" borderId="37" xfId="0" applyNumberFormat="1" applyFont="1" applyBorder="1"/>
    <xf numFmtId="165" fontId="7" fillId="2" borderId="62" xfId="0" applyNumberFormat="1" applyFont="1" applyFill="1" applyBorder="1"/>
    <xf numFmtId="3" fontId="7" fillId="0" borderId="51" xfId="0" applyNumberFormat="1" applyFont="1" applyBorder="1"/>
    <xf numFmtId="167" fontId="7" fillId="5" borderId="37" xfId="0" applyNumberFormat="1" applyFont="1" applyFill="1" applyBorder="1"/>
    <xf numFmtId="167" fontId="7" fillId="5" borderId="66" xfId="0" applyNumberFormat="1" applyFont="1" applyFill="1" applyBorder="1"/>
    <xf numFmtId="165" fontId="7" fillId="2" borderId="36" xfId="0" applyNumberFormat="1" applyFont="1" applyFill="1" applyBorder="1"/>
    <xf numFmtId="0" fontId="14" fillId="0" borderId="38" xfId="0" applyFont="1" applyFill="1" applyBorder="1"/>
    <xf numFmtId="164" fontId="3" fillId="0" borderId="3" xfId="0" applyNumberFormat="1" applyFont="1" applyBorder="1"/>
    <xf numFmtId="164" fontId="7" fillId="0" borderId="48" xfId="0" applyNumberFormat="1" applyFont="1" applyBorder="1"/>
    <xf numFmtId="3" fontId="3" fillId="0" borderId="53" xfId="0" applyNumberFormat="1" applyFont="1" applyBorder="1"/>
    <xf numFmtId="165" fontId="7" fillId="2" borderId="3" xfId="0" applyNumberFormat="1" applyFont="1" applyFill="1" applyBorder="1"/>
    <xf numFmtId="165" fontId="7" fillId="2" borderId="53" xfId="0" applyNumberFormat="1" applyFont="1" applyFill="1" applyBorder="1"/>
    <xf numFmtId="3" fontId="7" fillId="0" borderId="48" xfId="0" applyNumberFormat="1" applyFont="1" applyBorder="1"/>
    <xf numFmtId="164" fontId="7" fillId="0" borderId="69" xfId="0" applyNumberFormat="1" applyFont="1" applyFill="1" applyBorder="1"/>
    <xf numFmtId="164" fontId="7" fillId="0" borderId="5" xfId="0" applyNumberFormat="1" applyFont="1" applyFill="1" applyBorder="1"/>
    <xf numFmtId="167" fontId="7" fillId="5" borderId="23" xfId="0" applyNumberFormat="1" applyFont="1" applyFill="1" applyBorder="1"/>
    <xf numFmtId="167" fontId="7" fillId="5" borderId="22" xfId="0" applyNumberFormat="1" applyFont="1" applyFill="1" applyBorder="1"/>
    <xf numFmtId="0" fontId="12" fillId="0" borderId="20" xfId="0" applyFont="1" applyBorder="1"/>
    <xf numFmtId="3" fontId="7" fillId="0" borderId="5" xfId="0" applyNumberFormat="1" applyFont="1" applyBorder="1"/>
    <xf numFmtId="165" fontId="7" fillId="2" borderId="23" xfId="0" applyNumberFormat="1" applyFont="1" applyFill="1" applyBorder="1"/>
    <xf numFmtId="164" fontId="0" fillId="0" borderId="6" xfId="0" applyNumberFormat="1" applyBorder="1"/>
    <xf numFmtId="164" fontId="7" fillId="0" borderId="40" xfId="0" applyNumberFormat="1" applyFont="1" applyFill="1" applyBorder="1"/>
    <xf numFmtId="164" fontId="7" fillId="0" borderId="13" xfId="0" applyNumberFormat="1" applyFont="1" applyFill="1" applyBorder="1"/>
    <xf numFmtId="0" fontId="12" fillId="0" borderId="35" xfId="0" applyFont="1" applyBorder="1"/>
    <xf numFmtId="164" fontId="7" fillId="0" borderId="43" xfId="0" applyNumberFormat="1" applyFont="1" applyFill="1" applyBorder="1"/>
    <xf numFmtId="167" fontId="7" fillId="5" borderId="19" xfId="0" applyNumberFormat="1" applyFont="1" applyFill="1" applyBorder="1"/>
    <xf numFmtId="164" fontId="7" fillId="0" borderId="43" xfId="0" applyNumberFormat="1" applyFont="1" applyBorder="1"/>
    <xf numFmtId="165" fontId="9" fillId="2" borderId="3" xfId="0" applyNumberFormat="1" applyFont="1" applyFill="1" applyBorder="1"/>
    <xf numFmtId="164" fontId="7" fillId="0" borderId="34" xfId="0" applyNumberFormat="1" applyFont="1" applyBorder="1"/>
    <xf numFmtId="167" fontId="0" fillId="6" borderId="23" xfId="0" applyNumberFormat="1" applyFill="1" applyBorder="1"/>
    <xf numFmtId="164" fontId="3" fillId="0" borderId="69" xfId="0" applyNumberFormat="1" applyFont="1" applyBorder="1"/>
    <xf numFmtId="165" fontId="7" fillId="2" borderId="19" xfId="0" applyNumberFormat="1" applyFont="1" applyFill="1" applyBorder="1"/>
    <xf numFmtId="0" fontId="14" fillId="0" borderId="38" xfId="0" applyFont="1" applyBorder="1"/>
    <xf numFmtId="0" fontId="12" fillId="0" borderId="81" xfId="0" applyFont="1" applyBorder="1" applyAlignment="1">
      <alignment horizontal="center" vertical="center"/>
    </xf>
    <xf numFmtId="167" fontId="0" fillId="6" borderId="36" xfId="0" applyNumberFormat="1" applyFill="1" applyBorder="1"/>
    <xf numFmtId="167" fontId="3" fillId="6" borderId="34" xfId="0" applyNumberFormat="1" applyFont="1" applyFill="1" applyBorder="1"/>
    <xf numFmtId="0" fontId="12" fillId="0" borderId="30" xfId="0" applyFont="1" applyBorder="1"/>
    <xf numFmtId="0" fontId="12" fillId="0" borderId="64" xfId="0" applyFont="1" applyBorder="1"/>
    <xf numFmtId="167" fontId="0" fillId="6" borderId="19" xfId="0" applyNumberFormat="1" applyFill="1" applyBorder="1"/>
    <xf numFmtId="167" fontId="7" fillId="5" borderId="65" xfId="0" applyNumberFormat="1" applyFont="1" applyFill="1" applyBorder="1"/>
    <xf numFmtId="165" fontId="3" fillId="2" borderId="49" xfId="0" applyNumberFormat="1" applyFont="1" applyFill="1" applyBorder="1"/>
    <xf numFmtId="0" fontId="12" fillId="0" borderId="4" xfId="0" applyFont="1" applyBorder="1" applyAlignment="1">
      <alignment vertical="center"/>
    </xf>
    <xf numFmtId="0" fontId="12" fillId="0" borderId="4" xfId="0" applyFont="1" applyBorder="1" applyAlignment="1">
      <alignment horizontal="centerContinuous" vertical="center"/>
    </xf>
    <xf numFmtId="0" fontId="12" fillId="0" borderId="11" xfId="0" applyFont="1" applyBorder="1" applyAlignment="1">
      <alignment horizontal="center" vertical="center"/>
    </xf>
    <xf numFmtId="167" fontId="7" fillId="5" borderId="32" xfId="0" applyNumberFormat="1" applyFont="1" applyFill="1" applyBorder="1"/>
    <xf numFmtId="164" fontId="7" fillId="0" borderId="5" xfId="0" applyNumberFormat="1" applyFont="1" applyBorder="1" applyProtection="1">
      <protection locked="0"/>
    </xf>
    <xf numFmtId="164" fontId="7" fillId="0" borderId="69" xfId="0" applyNumberFormat="1" applyFont="1" applyBorder="1" applyProtection="1">
      <protection locked="0"/>
    </xf>
    <xf numFmtId="164" fontId="7" fillId="0" borderId="4" xfId="0" applyNumberFormat="1" applyFont="1" applyBorder="1" applyProtection="1">
      <protection locked="0"/>
    </xf>
    <xf numFmtId="164" fontId="7" fillId="0" borderId="51" xfId="0" applyNumberFormat="1" applyFont="1" applyBorder="1" applyProtection="1">
      <protection locked="0"/>
    </xf>
    <xf numFmtId="164" fontId="7" fillId="0" borderId="62" xfId="0" applyNumberFormat="1" applyFont="1" applyBorder="1" applyProtection="1">
      <protection locked="0"/>
    </xf>
    <xf numFmtId="164" fontId="7" fillId="0" borderId="13" xfId="0" applyNumberFormat="1" applyFont="1" applyBorder="1" applyProtection="1">
      <protection locked="0"/>
    </xf>
    <xf numFmtId="164" fontId="7" fillId="0" borderId="40" xfId="0" applyNumberFormat="1" applyFont="1" applyBorder="1" applyProtection="1">
      <protection locked="0"/>
    </xf>
    <xf numFmtId="164" fontId="7" fillId="0" borderId="61" xfId="0" applyNumberFormat="1" applyFont="1" applyFill="1" applyBorder="1"/>
    <xf numFmtId="0" fontId="12" fillId="0" borderId="7" xfId="0" applyFont="1" applyBorder="1" applyAlignment="1">
      <alignment horizontal="center" vertical="center"/>
    </xf>
    <xf numFmtId="0" fontId="12" fillId="4" borderId="82" xfId="0" applyFont="1" applyFill="1" applyBorder="1" applyAlignment="1">
      <alignment horizontal="center" vertical="center"/>
    </xf>
    <xf numFmtId="169" fontId="7" fillId="6" borderId="40" xfId="0" applyNumberFormat="1" applyFont="1" applyFill="1" applyBorder="1"/>
    <xf numFmtId="169" fontId="1" fillId="6" borderId="69" xfId="0" applyNumberFormat="1" applyFont="1" applyFill="1" applyBorder="1" applyAlignment="1">
      <alignment horizontal="right"/>
    </xf>
    <xf numFmtId="169" fontId="7" fillId="6" borderId="22" xfId="0" applyNumberFormat="1" applyFont="1" applyFill="1" applyBorder="1" applyAlignment="1">
      <alignment horizontal="right"/>
    </xf>
    <xf numFmtId="169" fontId="7" fillId="6" borderId="20" xfId="0" applyNumberFormat="1" applyFont="1" applyFill="1" applyBorder="1" applyAlignment="1">
      <alignment horizontal="right"/>
    </xf>
    <xf numFmtId="0" fontId="12" fillId="0" borderId="63" xfId="0" applyFont="1" applyBorder="1" applyAlignment="1">
      <alignment horizontal="left" vertical="center" wrapText="1"/>
    </xf>
    <xf numFmtId="167" fontId="7" fillId="6" borderId="52" xfId="0" applyNumberFormat="1" applyFont="1" applyFill="1" applyBorder="1" applyAlignment="1">
      <alignment horizontal="right"/>
    </xf>
    <xf numFmtId="167" fontId="7" fillId="6" borderId="66" xfId="0" applyNumberFormat="1" applyFont="1" applyFill="1" applyBorder="1" applyAlignment="1">
      <alignment horizontal="right"/>
    </xf>
    <xf numFmtId="167" fontId="7" fillId="6" borderId="63" xfId="0" applyNumberFormat="1" applyFont="1" applyFill="1" applyBorder="1" applyAlignment="1">
      <alignment horizontal="right"/>
    </xf>
    <xf numFmtId="167" fontId="7" fillId="6" borderId="52" xfId="0" applyNumberFormat="1" applyFont="1" applyFill="1" applyBorder="1"/>
    <xf numFmtId="0" fontId="14" fillId="0" borderId="38" xfId="0" applyFont="1" applyBorder="1" applyAlignment="1">
      <alignment horizontal="left" vertical="center" wrapText="1"/>
    </xf>
    <xf numFmtId="167" fontId="3" fillId="6" borderId="48" xfId="0" applyNumberFormat="1" applyFont="1" applyFill="1" applyBorder="1"/>
    <xf numFmtId="169" fontId="3" fillId="6" borderId="53" xfId="0" applyNumberFormat="1" applyFont="1" applyFill="1" applyBorder="1" applyAlignment="1">
      <alignment horizontal="right"/>
    </xf>
    <xf numFmtId="169" fontId="3" fillId="6" borderId="2" xfId="0" applyNumberFormat="1" applyFont="1" applyFill="1" applyBorder="1" applyAlignment="1">
      <alignment horizontal="right"/>
    </xf>
    <xf numFmtId="169" fontId="3" fillId="6" borderId="38" xfId="0" applyNumberFormat="1" applyFont="1" applyFill="1" applyBorder="1" applyAlignment="1">
      <alignment horizontal="right"/>
    </xf>
    <xf numFmtId="0" fontId="24" fillId="6" borderId="93" xfId="0" applyFont="1" applyFill="1" applyBorder="1" applyAlignment="1">
      <alignment horizontal="center" vertical="center"/>
    </xf>
    <xf numFmtId="0" fontId="18" fillId="6" borderId="82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 wrapText="1"/>
    </xf>
    <xf numFmtId="0" fontId="19" fillId="0" borderId="20" xfId="0" applyFont="1" applyBorder="1" applyAlignment="1"/>
    <xf numFmtId="168" fontId="35" fillId="6" borderId="94" xfId="0" applyNumberFormat="1" applyFont="1" applyFill="1" applyBorder="1"/>
    <xf numFmtId="168" fontId="36" fillId="6" borderId="91" xfId="0" applyNumberFormat="1" applyFont="1" applyFill="1" applyBorder="1"/>
    <xf numFmtId="168" fontId="35" fillId="0" borderId="56" xfId="0" applyNumberFormat="1" applyFont="1" applyFill="1" applyBorder="1"/>
    <xf numFmtId="168" fontId="35" fillId="6" borderId="91" xfId="0" applyNumberFormat="1" applyFont="1" applyFill="1" applyBorder="1"/>
    <xf numFmtId="167" fontId="35" fillId="0" borderId="56" xfId="0" applyNumberFormat="1" applyFont="1" applyFill="1" applyBorder="1"/>
    <xf numFmtId="0" fontId="19" fillId="0" borderId="35" xfId="0" applyFont="1" applyBorder="1" applyAlignment="1"/>
    <xf numFmtId="168" fontId="35" fillId="6" borderId="14" xfId="0" applyNumberFormat="1" applyFont="1" applyFill="1" applyBorder="1"/>
    <xf numFmtId="168" fontId="36" fillId="6" borderId="40" xfId="0" applyNumberFormat="1" applyFont="1" applyFill="1" applyBorder="1"/>
    <xf numFmtId="168" fontId="35" fillId="0" borderId="15" xfId="0" applyNumberFormat="1" applyFont="1" applyFill="1" applyBorder="1"/>
    <xf numFmtId="168" fontId="35" fillId="6" borderId="40" xfId="0" applyNumberFormat="1" applyFont="1" applyFill="1" applyBorder="1"/>
    <xf numFmtId="167" fontId="35" fillId="0" borderId="15" xfId="0" applyNumberFormat="1" applyFont="1" applyFill="1" applyBorder="1"/>
    <xf numFmtId="0" fontId="19" fillId="0" borderId="64" xfId="0" applyFont="1" applyBorder="1" applyAlignment="1"/>
    <xf numFmtId="168" fontId="35" fillId="6" borderId="50" xfId="0" applyNumberFormat="1" applyFont="1" applyFill="1" applyBorder="1"/>
    <xf numFmtId="168" fontId="36" fillId="6" borderId="62" xfId="0" applyNumberFormat="1" applyFont="1" applyFill="1" applyBorder="1"/>
    <xf numFmtId="168" fontId="35" fillId="0" borderId="59" xfId="0" applyNumberFormat="1" applyFont="1" applyFill="1" applyBorder="1"/>
    <xf numFmtId="168" fontId="35" fillId="6" borderId="62" xfId="0" applyNumberFormat="1" applyFont="1" applyFill="1" applyBorder="1"/>
    <xf numFmtId="167" fontId="35" fillId="0" borderId="59" xfId="0" applyNumberFormat="1" applyFont="1" applyFill="1" applyBorder="1"/>
    <xf numFmtId="0" fontId="36" fillId="0" borderId="38" xfId="0" applyFont="1" applyBorder="1" applyAlignment="1">
      <alignment horizontal="left"/>
    </xf>
    <xf numFmtId="168" fontId="36" fillId="6" borderId="39" xfId="0" applyNumberFormat="1" applyFont="1" applyFill="1" applyBorder="1"/>
    <xf numFmtId="168" fontId="36" fillId="6" borderId="53" xfId="0" applyNumberFormat="1" applyFont="1" applyFill="1" applyBorder="1"/>
    <xf numFmtId="168" fontId="36" fillId="0" borderId="3" xfId="0" applyNumberFormat="1" applyFont="1" applyFill="1" applyBorder="1"/>
    <xf numFmtId="167" fontId="36" fillId="0" borderId="3" xfId="0" applyNumberFormat="1" applyFont="1" applyFill="1" applyBorder="1"/>
    <xf numFmtId="0" fontId="26" fillId="0" borderId="0" xfId="0" applyFont="1"/>
    <xf numFmtId="0" fontId="12" fillId="0" borderId="43" xfId="8" applyFont="1" applyBorder="1" applyAlignment="1">
      <alignment horizontal="center" vertical="center" wrapText="1"/>
    </xf>
    <xf numFmtId="0" fontId="12" fillId="0" borderId="44" xfId="8" applyFont="1" applyBorder="1" applyAlignment="1">
      <alignment horizontal="center" vertical="center" wrapText="1"/>
    </xf>
    <xf numFmtId="0" fontId="15" fillId="0" borderId="19" xfId="8" applyFont="1" applyBorder="1" applyAlignment="1">
      <alignment horizontal="center" vertical="center" wrapText="1"/>
    </xf>
    <xf numFmtId="0" fontId="12" fillId="0" borderId="35" xfId="0" applyFont="1" applyFill="1" applyBorder="1"/>
    <xf numFmtId="3" fontId="3" fillId="0" borderId="1" xfId="0" applyNumberFormat="1" applyFont="1" applyFill="1" applyBorder="1"/>
    <xf numFmtId="164" fontId="7" fillId="0" borderId="60" xfId="0" applyNumberFormat="1" applyFont="1" applyFill="1" applyBorder="1"/>
    <xf numFmtId="164" fontId="3" fillId="0" borderId="53" xfId="0" applyNumberFormat="1" applyFont="1" applyFill="1" applyBorder="1"/>
    <xf numFmtId="3" fontId="3" fillId="0" borderId="69" xfId="0" applyNumberFormat="1" applyFont="1" applyBorder="1"/>
    <xf numFmtId="3" fontId="7" fillId="0" borderId="43" xfId="0" applyNumberFormat="1" applyFont="1" applyBorder="1"/>
    <xf numFmtId="3" fontId="3" fillId="0" borderId="44" xfId="0" applyNumberFormat="1" applyFont="1" applyBorder="1"/>
    <xf numFmtId="3" fontId="3" fillId="0" borderId="48" xfId="0" applyNumberFormat="1" applyFont="1" applyBorder="1"/>
    <xf numFmtId="0" fontId="12" fillId="0" borderId="96" xfId="0" applyFont="1" applyBorder="1" applyAlignment="1">
      <alignment horizontal="centerContinuous" vertical="center"/>
    </xf>
    <xf numFmtId="0" fontId="12" fillId="0" borderId="97" xfId="0" applyFont="1" applyBorder="1" applyAlignment="1">
      <alignment horizontal="center" vertical="center"/>
    </xf>
    <xf numFmtId="0" fontId="12" fillId="0" borderId="102" xfId="0" applyFont="1" applyBorder="1" applyAlignment="1">
      <alignment horizontal="left" vertical="center" wrapText="1"/>
    </xf>
    <xf numFmtId="167" fontId="7" fillId="6" borderId="5" xfId="0" applyNumberFormat="1" applyFont="1" applyFill="1" applyBorder="1"/>
    <xf numFmtId="167" fontId="1" fillId="6" borderId="69" xfId="0" applyNumberFormat="1" applyFont="1" applyFill="1" applyBorder="1"/>
    <xf numFmtId="167" fontId="7" fillId="6" borderId="22" xfId="0" applyNumberFormat="1" applyFont="1" applyFill="1" applyBorder="1"/>
    <xf numFmtId="167" fontId="7" fillId="6" borderId="30" xfId="0" applyNumberFormat="1" applyFont="1" applyFill="1" applyBorder="1"/>
    <xf numFmtId="167" fontId="7" fillId="6" borderId="103" xfId="0" applyNumberFormat="1" applyFont="1" applyFill="1" applyBorder="1"/>
    <xf numFmtId="0" fontId="12" fillId="0" borderId="104" xfId="0" applyFont="1" applyBorder="1" applyAlignment="1">
      <alignment horizontal="left" vertical="center" wrapText="1"/>
    </xf>
    <xf numFmtId="2" fontId="7" fillId="6" borderId="13" xfId="0" applyNumberFormat="1" applyFont="1" applyFill="1" applyBorder="1"/>
    <xf numFmtId="167" fontId="1" fillId="6" borderId="40" xfId="0" applyNumberFormat="1" applyFont="1" applyFill="1" applyBorder="1"/>
    <xf numFmtId="167" fontId="7" fillId="6" borderId="21" xfId="0" applyNumberFormat="1" applyFont="1" applyFill="1" applyBorder="1"/>
    <xf numFmtId="167" fontId="7" fillId="6" borderId="35" xfId="0" applyNumberFormat="1" applyFont="1" applyFill="1" applyBorder="1"/>
    <xf numFmtId="167" fontId="7" fillId="6" borderId="105" xfId="0" applyNumberFormat="1" applyFont="1" applyFill="1" applyBorder="1"/>
    <xf numFmtId="167" fontId="7" fillId="6" borderId="13" xfId="0" applyNumberFormat="1" applyFont="1" applyFill="1" applyBorder="1"/>
    <xf numFmtId="0" fontId="12" fillId="0" borderId="104" xfId="0" applyFont="1" applyBorder="1" applyAlignment="1">
      <alignment horizontal="left" vertical="center"/>
    </xf>
    <xf numFmtId="0" fontId="12" fillId="0" borderId="106" xfId="0" applyFont="1" applyBorder="1" applyAlignment="1">
      <alignment horizontal="left" vertical="center"/>
    </xf>
    <xf numFmtId="167" fontId="7" fillId="6" borderId="60" xfId="0" applyNumberFormat="1" applyFont="1" applyFill="1" applyBorder="1"/>
    <xf numFmtId="167" fontId="1" fillId="6" borderId="61" xfId="0" applyNumberFormat="1" applyFont="1" applyFill="1" applyBorder="1"/>
    <xf numFmtId="167" fontId="7" fillId="6" borderId="57" xfId="0" applyNumberFormat="1" applyFont="1" applyFill="1" applyBorder="1"/>
    <xf numFmtId="167" fontId="7" fillId="6" borderId="41" xfId="0" applyNumberFormat="1" applyFont="1" applyFill="1" applyBorder="1"/>
    <xf numFmtId="167" fontId="7" fillId="6" borderId="107" xfId="0" applyNumberFormat="1" applyFont="1" applyFill="1" applyBorder="1"/>
    <xf numFmtId="0" fontId="14" fillId="0" borderId="108" xfId="0" applyFont="1" applyBorder="1" applyAlignment="1">
      <alignment horizontal="left" vertical="center"/>
    </xf>
    <xf numFmtId="167" fontId="3" fillId="6" borderId="53" xfId="0" applyNumberFormat="1" applyFont="1" applyFill="1" applyBorder="1"/>
    <xf numFmtId="167" fontId="3" fillId="6" borderId="2" xfId="0" applyNumberFormat="1" applyFont="1" applyFill="1" applyBorder="1"/>
    <xf numFmtId="167" fontId="3" fillId="6" borderId="38" xfId="0" applyNumberFormat="1" applyFont="1" applyFill="1" applyBorder="1"/>
    <xf numFmtId="167" fontId="3" fillId="6" borderId="109" xfId="0" applyNumberFormat="1" applyFont="1" applyFill="1" applyBorder="1"/>
    <xf numFmtId="167" fontId="7" fillId="6" borderId="51" xfId="0" applyNumberFormat="1" applyFont="1" applyFill="1" applyBorder="1"/>
    <xf numFmtId="167" fontId="1" fillId="6" borderId="62" xfId="0" applyNumberFormat="1" applyFont="1" applyFill="1" applyBorder="1"/>
    <xf numFmtId="167" fontId="7" fillId="6" borderId="31" xfId="0" applyNumberFormat="1" applyFont="1" applyFill="1" applyBorder="1"/>
    <xf numFmtId="0" fontId="14" fillId="0" borderId="110" xfId="0" applyFont="1" applyBorder="1" applyAlignment="1">
      <alignment horizontal="left" vertical="center"/>
    </xf>
    <xf numFmtId="167" fontId="3" fillId="6" borderId="85" xfId="0" applyNumberFormat="1" applyFont="1" applyFill="1" applyBorder="1"/>
    <xf numFmtId="167" fontId="9" fillId="6" borderId="86" xfId="0" applyNumberFormat="1" applyFont="1" applyFill="1" applyBorder="1"/>
    <xf numFmtId="167" fontId="9" fillId="6" borderId="88" xfId="0" applyNumberFormat="1" applyFont="1" applyFill="1" applyBorder="1"/>
    <xf numFmtId="167" fontId="9" fillId="6" borderId="84" xfId="0" applyNumberFormat="1" applyFont="1" applyFill="1" applyBorder="1"/>
    <xf numFmtId="167" fontId="9" fillId="6" borderId="111" xfId="0" applyNumberFormat="1" applyFont="1" applyFill="1" applyBorder="1"/>
    <xf numFmtId="0" fontId="12" fillId="4" borderId="112" xfId="0" applyFont="1" applyFill="1" applyBorder="1" applyAlignment="1">
      <alignment horizontal="left" vertical="center"/>
    </xf>
    <xf numFmtId="167" fontId="1" fillId="6" borderId="113" xfId="0" applyNumberFormat="1" applyFont="1" applyFill="1" applyBorder="1"/>
    <xf numFmtId="167" fontId="1" fillId="6" borderId="114" xfId="0" applyNumberFormat="1" applyFont="1" applyFill="1" applyBorder="1"/>
    <xf numFmtId="167" fontId="1" fillId="6" borderId="115" xfId="0" applyNumberFormat="1" applyFont="1" applyFill="1" applyBorder="1"/>
    <xf numFmtId="167" fontId="1" fillId="6" borderId="116" xfId="0" applyNumberFormat="1" applyFont="1" applyFill="1" applyBorder="1"/>
    <xf numFmtId="0" fontId="12" fillId="0" borderId="4" xfId="0" applyFont="1" applyBorder="1" applyAlignment="1">
      <alignment horizontal="centerContinuous"/>
    </xf>
    <xf numFmtId="0" fontId="12" fillId="0" borderId="11" xfId="0" applyFont="1" applyBorder="1" applyAlignment="1">
      <alignment horizontal="centerContinuous"/>
    </xf>
    <xf numFmtId="0" fontId="12" fillId="0" borderId="7" xfId="0" applyFont="1" applyBorder="1" applyAlignment="1">
      <alignment horizontal="centerContinuous"/>
    </xf>
    <xf numFmtId="0" fontId="12" fillId="0" borderId="80" xfId="0" applyFont="1" applyFill="1" applyBorder="1" applyAlignment="1">
      <alignment horizontal="center" vertical="center"/>
    </xf>
    <xf numFmtId="0" fontId="13" fillId="0" borderId="81" xfId="0" applyFont="1" applyFill="1" applyBorder="1" applyAlignment="1">
      <alignment horizontal="center" vertical="center"/>
    </xf>
    <xf numFmtId="0" fontId="12" fillId="2" borderId="93" xfId="0" quotePrefix="1" applyFont="1" applyFill="1" applyBorder="1" applyAlignment="1">
      <alignment horizontal="center" vertical="center" wrapText="1"/>
    </xf>
    <xf numFmtId="0" fontId="12" fillId="2" borderId="19" xfId="0" quotePrefix="1" applyFont="1" applyFill="1" applyBorder="1" applyAlignment="1">
      <alignment horizontal="center" vertical="center" wrapText="1"/>
    </xf>
    <xf numFmtId="167" fontId="7" fillId="0" borderId="5" xfId="0" applyNumberFormat="1" applyFont="1" applyFill="1" applyBorder="1"/>
    <xf numFmtId="167" fontId="9" fillId="0" borderId="69" xfId="0" applyNumberFormat="1" applyFont="1" applyFill="1" applyBorder="1"/>
    <xf numFmtId="165" fontId="7" fillId="2" borderId="7" xfId="0" applyNumberFormat="1" applyFont="1" applyFill="1" applyBorder="1"/>
    <xf numFmtId="167" fontId="9" fillId="0" borderId="69" xfId="0" applyNumberFormat="1" applyFont="1" applyFill="1" applyBorder="1" applyAlignment="1">
      <alignment horizontal="right"/>
    </xf>
    <xf numFmtId="167" fontId="7" fillId="0" borderId="13" xfId="0" applyNumberFormat="1" applyFont="1" applyFill="1" applyBorder="1"/>
    <xf numFmtId="167" fontId="9" fillId="0" borderId="40" xfId="0" applyNumberFormat="1" applyFont="1" applyFill="1" applyBorder="1"/>
    <xf numFmtId="165" fontId="7" fillId="2" borderId="59" xfId="0" applyNumberFormat="1" applyFont="1" applyFill="1" applyBorder="1"/>
    <xf numFmtId="167" fontId="9" fillId="0" borderId="40" xfId="0" applyNumberFormat="1" applyFont="1" applyFill="1" applyBorder="1" applyAlignment="1">
      <alignment horizontal="right"/>
    </xf>
    <xf numFmtId="167" fontId="7" fillId="0" borderId="13" xfId="0" applyNumberFormat="1" applyFont="1" applyFill="1" applyBorder="1" applyAlignment="1"/>
    <xf numFmtId="165" fontId="7" fillId="2" borderId="15" xfId="0" applyNumberFormat="1" applyFont="1" applyFill="1" applyBorder="1"/>
    <xf numFmtId="167" fontId="7" fillId="0" borderId="60" xfId="0" applyNumberFormat="1" applyFont="1" applyFill="1" applyBorder="1" applyAlignment="1"/>
    <xf numFmtId="167" fontId="3" fillId="0" borderId="48" xfId="0" applyNumberFormat="1" applyFont="1" applyFill="1" applyBorder="1" applyAlignment="1"/>
    <xf numFmtId="167" fontId="3" fillId="0" borderId="53" xfId="0" applyNumberFormat="1" applyFont="1" applyFill="1" applyBorder="1"/>
    <xf numFmtId="167" fontId="3" fillId="0" borderId="53" xfId="0" applyNumberFormat="1" applyFont="1" applyFill="1" applyBorder="1" applyAlignment="1">
      <alignment horizontal="right"/>
    </xf>
    <xf numFmtId="167" fontId="7" fillId="0" borderId="60" xfId="0" applyNumberFormat="1" applyFont="1" applyFill="1" applyBorder="1"/>
    <xf numFmtId="167" fontId="9" fillId="0" borderId="61" xfId="0" applyNumberFormat="1" applyFont="1" applyFill="1" applyBorder="1"/>
    <xf numFmtId="167" fontId="9" fillId="0" borderId="61" xfId="0" applyNumberFormat="1" applyFont="1" applyFill="1" applyBorder="1" applyAlignment="1">
      <alignment horizontal="right"/>
    </xf>
    <xf numFmtId="165" fontId="7" fillId="2" borderId="87" xfId="0" applyNumberFormat="1" applyFont="1" applyFill="1" applyBorder="1"/>
    <xf numFmtId="167" fontId="9" fillId="0" borderId="85" xfId="0" applyNumberFormat="1" applyFont="1" applyFill="1" applyBorder="1"/>
    <xf numFmtId="167" fontId="9" fillId="0" borderId="86" xfId="0" applyNumberFormat="1" applyFont="1" applyFill="1" applyBorder="1"/>
    <xf numFmtId="165" fontId="9" fillId="2" borderId="117" xfId="0" applyNumberFormat="1" applyFont="1" applyFill="1" applyBorder="1"/>
    <xf numFmtId="167" fontId="9" fillId="0" borderId="86" xfId="0" applyNumberFormat="1" applyFont="1" applyFill="1" applyBorder="1" applyAlignment="1">
      <alignment horizontal="right"/>
    </xf>
    <xf numFmtId="165" fontId="9" fillId="2" borderId="87" xfId="0" applyNumberFormat="1" applyFont="1" applyFill="1" applyBorder="1"/>
    <xf numFmtId="167" fontId="7" fillId="0" borderId="80" xfId="0" applyNumberFormat="1" applyFont="1" applyFill="1" applyBorder="1"/>
    <xf numFmtId="167" fontId="3" fillId="0" borderId="81" xfId="0" applyNumberFormat="1" applyFont="1" applyFill="1" applyBorder="1"/>
    <xf numFmtId="165" fontId="7" fillId="2" borderId="92" xfId="0" applyNumberFormat="1" applyFont="1" applyFill="1" applyBorder="1"/>
    <xf numFmtId="167" fontId="3" fillId="0" borderId="81" xfId="0" applyNumberFormat="1" applyFont="1" applyFill="1" applyBorder="1" applyAlignment="1">
      <alignment horizontal="right"/>
    </xf>
    <xf numFmtId="0" fontId="12" fillId="0" borderId="38" xfId="0" applyFont="1" applyBorder="1"/>
    <xf numFmtId="164" fontId="7" fillId="0" borderId="48" xfId="0" applyNumberFormat="1" applyFont="1" applyBorder="1" applyProtection="1">
      <protection locked="0"/>
    </xf>
    <xf numFmtId="164" fontId="7" fillId="0" borderId="53" xfId="0" applyNumberFormat="1" applyFont="1" applyBorder="1" applyProtection="1">
      <protection locked="0"/>
    </xf>
    <xf numFmtId="167" fontId="1" fillId="5" borderId="17" xfId="0" applyNumberFormat="1" applyFont="1" applyFill="1" applyBorder="1"/>
    <xf numFmtId="164" fontId="7" fillId="0" borderId="48" xfId="1" applyNumberFormat="1" applyFont="1" applyBorder="1" applyProtection="1">
      <protection locked="0"/>
    </xf>
    <xf numFmtId="167" fontId="7" fillId="5" borderId="2" xfId="0" applyNumberFormat="1" applyFont="1" applyFill="1" applyBorder="1"/>
    <xf numFmtId="164" fontId="7" fillId="0" borderId="53" xfId="0" applyNumberFormat="1" applyFont="1" applyFill="1" applyBorder="1"/>
    <xf numFmtId="167" fontId="7" fillId="6" borderId="17" xfId="0" applyNumberFormat="1" applyFont="1" applyFill="1" applyBorder="1"/>
    <xf numFmtId="164" fontId="7" fillId="0" borderId="5" xfId="1" applyNumberFormat="1" applyFont="1" applyBorder="1" applyProtection="1">
      <protection locked="0"/>
    </xf>
    <xf numFmtId="164" fontId="7" fillId="0" borderId="13" xfId="1" applyNumberFormat="1" applyFont="1" applyBorder="1" applyProtection="1">
      <protection locked="0"/>
    </xf>
    <xf numFmtId="164" fontId="7" fillId="0" borderId="43" xfId="0" applyNumberFormat="1" applyFont="1" applyBorder="1" applyProtection="1">
      <protection locked="0"/>
    </xf>
    <xf numFmtId="164" fontId="7" fillId="0" borderId="44" xfId="0" applyNumberFormat="1" applyFont="1" applyBorder="1" applyProtection="1">
      <protection locked="0"/>
    </xf>
    <xf numFmtId="164" fontId="7" fillId="0" borderId="43" xfId="1" applyNumberFormat="1" applyFont="1" applyBorder="1" applyProtection="1">
      <protection locked="0"/>
    </xf>
    <xf numFmtId="164" fontId="7" fillId="0" borderId="44" xfId="0" applyNumberFormat="1" applyFont="1" applyFill="1" applyBorder="1"/>
    <xf numFmtId="3" fontId="9" fillId="0" borderId="53" xfId="0" applyNumberFormat="1" applyFont="1" applyFill="1" applyBorder="1" applyAlignment="1" applyProtection="1">
      <alignment vertical="center"/>
      <protection locked="0"/>
    </xf>
    <xf numFmtId="3" fontId="9" fillId="0" borderId="48" xfId="0" applyNumberFormat="1" applyFont="1" applyFill="1" applyBorder="1" applyAlignment="1" applyProtection="1">
      <alignment vertical="center"/>
      <protection locked="0"/>
    </xf>
    <xf numFmtId="167" fontId="9" fillId="5" borderId="3" xfId="0" applyNumberFormat="1" applyFont="1" applyFill="1" applyBorder="1" applyAlignment="1">
      <alignment vertical="center"/>
    </xf>
    <xf numFmtId="167" fontId="3" fillId="5" borderId="2" xfId="0" applyNumberFormat="1" applyFont="1" applyFill="1" applyBorder="1" applyAlignment="1">
      <alignment vertical="center"/>
    </xf>
    <xf numFmtId="167" fontId="3" fillId="6" borderId="3" xfId="0" applyNumberFormat="1" applyFont="1" applyFill="1" applyBorder="1" applyAlignment="1">
      <alignment vertical="center"/>
    </xf>
    <xf numFmtId="0" fontId="32" fillId="2" borderId="19" xfId="0" applyFont="1" applyFill="1" applyBorder="1" applyAlignment="1">
      <alignment horizontal="center" vertical="center" wrapText="1"/>
    </xf>
    <xf numFmtId="164" fontId="0" fillId="0" borderId="0" xfId="0" applyNumberFormat="1" applyBorder="1"/>
    <xf numFmtId="165" fontId="7" fillId="2" borderId="69" xfId="0" applyNumberFormat="1" applyFont="1" applyFill="1" applyBorder="1"/>
    <xf numFmtId="164" fontId="0" fillId="0" borderId="18" xfId="0" applyNumberFormat="1" applyBorder="1"/>
    <xf numFmtId="165" fontId="7" fillId="2" borderId="44" xfId="0" applyNumberFormat="1" applyFont="1" applyFill="1" applyBorder="1"/>
    <xf numFmtId="165" fontId="7" fillId="2" borderId="57" xfId="0" applyNumberFormat="1" applyFont="1" applyFill="1" applyBorder="1"/>
    <xf numFmtId="165" fontId="3" fillId="2" borderId="39" xfId="0" applyNumberFormat="1" applyFont="1" applyFill="1" applyBorder="1"/>
    <xf numFmtId="167" fontId="7" fillId="0" borderId="48" xfId="0" applyNumberFormat="1" applyFont="1" applyFill="1" applyBorder="1"/>
    <xf numFmtId="167" fontId="9" fillId="0" borderId="53" xfId="0" applyNumberFormat="1" applyFont="1" applyFill="1" applyBorder="1"/>
    <xf numFmtId="167" fontId="7" fillId="0" borderId="43" xfId="0" applyNumberFormat="1" applyFont="1" applyFill="1" applyBorder="1"/>
    <xf numFmtId="167" fontId="9" fillId="0" borderId="44" xfId="0" applyNumberFormat="1" applyFont="1" applyFill="1" applyBorder="1"/>
    <xf numFmtId="167" fontId="7" fillId="0" borderId="51" xfId="0" applyNumberFormat="1" applyFont="1" applyFill="1" applyBorder="1"/>
    <xf numFmtId="167" fontId="9" fillId="0" borderId="62" xfId="0" applyNumberFormat="1" applyFont="1" applyFill="1" applyBorder="1"/>
    <xf numFmtId="167" fontId="9" fillId="0" borderId="48" xfId="0" applyNumberFormat="1" applyFont="1" applyFill="1" applyBorder="1"/>
    <xf numFmtId="0" fontId="12" fillId="0" borderId="60" xfId="0" applyFont="1" applyBorder="1" applyAlignment="1">
      <alignment horizontal="center" vertical="top"/>
    </xf>
    <xf numFmtId="0" fontId="12" fillId="0" borderId="61" xfId="0" applyFont="1" applyBorder="1" applyAlignment="1">
      <alignment horizontal="center" vertical="top"/>
    </xf>
    <xf numFmtId="0" fontId="12" fillId="4" borderId="34" xfId="0" applyFont="1" applyFill="1" applyBorder="1" applyAlignment="1">
      <alignment horizontal="center" vertical="top"/>
    </xf>
    <xf numFmtId="0" fontId="14" fillId="0" borderId="118" xfId="0" applyFont="1" applyBorder="1" applyAlignment="1">
      <alignment vertical="center"/>
    </xf>
    <xf numFmtId="167" fontId="3" fillId="6" borderId="1" xfId="0" applyNumberFormat="1" applyFont="1" applyFill="1" applyBorder="1"/>
    <xf numFmtId="0" fontId="12" fillId="0" borderId="119" xfId="0" applyFont="1" applyBorder="1" applyAlignment="1">
      <alignment vertical="center"/>
    </xf>
    <xf numFmtId="167" fontId="0" fillId="6" borderId="5" xfId="0" applyNumberFormat="1" applyFill="1" applyBorder="1"/>
    <xf numFmtId="167" fontId="0" fillId="6" borderId="69" xfId="0" applyNumberFormat="1" applyFill="1" applyBorder="1"/>
    <xf numFmtId="167" fontId="0" fillId="6" borderId="4" xfId="0" applyNumberFormat="1" applyFill="1" applyBorder="1"/>
    <xf numFmtId="167" fontId="0" fillId="6" borderId="20" xfId="0" applyNumberFormat="1" applyFill="1" applyBorder="1"/>
    <xf numFmtId="0" fontId="12" fillId="0" borderId="120" xfId="0" applyFont="1" applyBorder="1" applyAlignment="1">
      <alignment vertical="center"/>
    </xf>
    <xf numFmtId="167" fontId="0" fillId="6" borderId="13" xfId="0" applyNumberFormat="1" applyFill="1" applyBorder="1"/>
    <xf numFmtId="167" fontId="0" fillId="6" borderId="40" xfId="0" applyNumberFormat="1" applyFill="1" applyBorder="1"/>
    <xf numFmtId="167" fontId="0" fillId="6" borderId="12" xfId="0" applyNumberFormat="1" applyFill="1" applyBorder="1"/>
    <xf numFmtId="167" fontId="0" fillId="6" borderId="35" xfId="0" applyNumberFormat="1" applyFill="1" applyBorder="1"/>
    <xf numFmtId="0" fontId="12" fillId="0" borderId="121" xfId="0" applyFont="1" applyBorder="1" applyAlignment="1">
      <alignment vertical="center"/>
    </xf>
    <xf numFmtId="167" fontId="0" fillId="6" borderId="43" xfId="0" applyNumberFormat="1" applyFill="1" applyBorder="1"/>
    <xf numFmtId="167" fontId="0" fillId="6" borderId="44" xfId="0" applyNumberFormat="1" applyFill="1" applyBorder="1"/>
    <xf numFmtId="167" fontId="0" fillId="6" borderId="42" xfId="0" applyNumberFormat="1" applyFill="1" applyBorder="1"/>
    <xf numFmtId="167" fontId="0" fillId="6" borderId="64" xfId="0" applyNumberFormat="1" applyFill="1" applyBorder="1"/>
    <xf numFmtId="0" fontId="14" fillId="0" borderId="122" xfId="0" applyFont="1" applyBorder="1" applyAlignment="1">
      <alignment vertical="center"/>
    </xf>
    <xf numFmtId="167" fontId="3" fillId="6" borderId="60" xfId="0" applyNumberFormat="1" applyFont="1" applyFill="1" applyBorder="1"/>
    <xf numFmtId="167" fontId="3" fillId="6" borderId="67" xfId="0" applyNumberFormat="1" applyFont="1" applyFill="1" applyBorder="1"/>
    <xf numFmtId="167" fontId="3" fillId="6" borderId="41" xfId="0" applyNumberFormat="1" applyFont="1" applyFill="1" applyBorder="1"/>
    <xf numFmtId="0" fontId="12" fillId="0" borderId="123" xfId="0" applyFont="1" applyBorder="1" applyAlignment="1">
      <alignment vertical="center"/>
    </xf>
    <xf numFmtId="167" fontId="0" fillId="6" borderId="51" xfId="0" applyNumberFormat="1" applyFill="1" applyBorder="1"/>
    <xf numFmtId="167" fontId="0" fillId="6" borderId="58" xfId="0" applyNumberFormat="1" applyFill="1" applyBorder="1"/>
    <xf numFmtId="167" fontId="0" fillId="6" borderId="30" xfId="0" applyNumberFormat="1" applyFill="1" applyBorder="1"/>
    <xf numFmtId="167" fontId="3" fillId="6" borderId="61" xfId="0" applyNumberFormat="1" applyFont="1" applyFill="1" applyBorder="1"/>
    <xf numFmtId="0" fontId="12" fillId="0" borderId="124" xfId="0" applyFont="1" applyBorder="1" applyAlignment="1">
      <alignment vertical="center"/>
    </xf>
    <xf numFmtId="167" fontId="0" fillId="6" borderId="46" xfId="0" applyNumberFormat="1" applyFill="1" applyBorder="1"/>
    <xf numFmtId="167" fontId="0" fillId="6" borderId="70" xfId="0" applyNumberFormat="1" applyFill="1" applyBorder="1"/>
    <xf numFmtId="167" fontId="0" fillId="6" borderId="63" xfId="0" applyNumberFormat="1" applyFill="1" applyBorder="1"/>
    <xf numFmtId="167" fontId="3" fillId="6" borderId="48" xfId="0" applyNumberFormat="1" applyFont="1" applyFill="1" applyBorder="1" applyAlignment="1">
      <alignment vertical="center"/>
    </xf>
    <xf numFmtId="167" fontId="3" fillId="6" borderId="53" xfId="0" applyNumberFormat="1" applyFont="1" applyFill="1" applyBorder="1" applyAlignment="1">
      <alignment vertical="center"/>
    </xf>
    <xf numFmtId="167" fontId="3" fillId="6" borderId="1" xfId="0" applyNumberFormat="1" applyFont="1" applyFill="1" applyBorder="1" applyAlignment="1">
      <alignment vertical="center"/>
    </xf>
    <xf numFmtId="167" fontId="3" fillId="6" borderId="38" xfId="0" applyNumberFormat="1" applyFont="1" applyFill="1" applyBorder="1" applyAlignment="1">
      <alignment vertical="center"/>
    </xf>
    <xf numFmtId="0" fontId="13" fillId="0" borderId="125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12" fillId="0" borderId="42" xfId="0" applyFont="1" applyBorder="1" applyAlignment="1">
      <alignment vertical="center"/>
    </xf>
    <xf numFmtId="0" fontId="14" fillId="0" borderId="67" xfId="0" applyFont="1" applyBorder="1" applyAlignment="1">
      <alignment vertical="center"/>
    </xf>
    <xf numFmtId="0" fontId="12" fillId="0" borderId="58" xfId="0" applyFont="1" applyBorder="1" applyAlignment="1">
      <alignment vertical="center"/>
    </xf>
    <xf numFmtId="0" fontId="12" fillId="0" borderId="70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164" fontId="8" fillId="0" borderId="0" xfId="0" applyNumberFormat="1" applyFont="1" applyFill="1" applyBorder="1" applyAlignment="1">
      <alignment horizontal="center"/>
    </xf>
    <xf numFmtId="0" fontId="13" fillId="0" borderId="0" xfId="0" applyFont="1" applyBorder="1"/>
    <xf numFmtId="3" fontId="9" fillId="0" borderId="0" xfId="0" applyNumberFormat="1" applyFont="1" applyFill="1" applyBorder="1" applyAlignment="1" applyProtection="1">
      <alignment vertical="center"/>
      <protection locked="0"/>
    </xf>
    <xf numFmtId="164" fontId="7" fillId="0" borderId="1" xfId="0" applyNumberFormat="1" applyFont="1" applyBorder="1" applyProtection="1">
      <protection locked="0"/>
    </xf>
    <xf numFmtId="164" fontId="7" fillId="0" borderId="3" xfId="0" applyNumberFormat="1" applyFont="1" applyBorder="1" applyProtection="1">
      <protection locked="0"/>
    </xf>
    <xf numFmtId="164" fontId="7" fillId="0" borderId="48" xfId="0" applyNumberFormat="1" applyFont="1" applyFill="1" applyBorder="1"/>
    <xf numFmtId="164" fontId="0" fillId="0" borderId="0" xfId="0" applyNumberFormat="1" applyFill="1" applyBorder="1"/>
    <xf numFmtId="3" fontId="7" fillId="0" borderId="48" xfId="0" applyNumberFormat="1" applyFont="1" applyFill="1" applyBorder="1"/>
    <xf numFmtId="164" fontId="7" fillId="0" borderId="23" xfId="0" applyNumberFormat="1" applyFont="1" applyBorder="1" applyProtection="1">
      <protection locked="0"/>
    </xf>
    <xf numFmtId="164" fontId="0" fillId="0" borderId="6" xfId="0" applyNumberFormat="1" applyFill="1" applyBorder="1"/>
    <xf numFmtId="3" fontId="7" fillId="0" borderId="5" xfId="0" applyNumberFormat="1" applyFont="1" applyFill="1" applyBorder="1"/>
    <xf numFmtId="164" fontId="7" fillId="0" borderId="12" xfId="0" applyNumberFormat="1" applyFont="1" applyBorder="1" applyProtection="1">
      <protection locked="0"/>
    </xf>
    <xf numFmtId="164" fontId="7" fillId="0" borderId="37" xfId="0" applyNumberFormat="1" applyFont="1" applyBorder="1" applyProtection="1">
      <protection locked="0"/>
    </xf>
    <xf numFmtId="164" fontId="0" fillId="0" borderId="14" xfId="0" applyNumberFormat="1" applyFill="1" applyBorder="1"/>
    <xf numFmtId="164" fontId="7" fillId="0" borderId="42" xfId="0" applyNumberFormat="1" applyFont="1" applyBorder="1" applyProtection="1">
      <protection locked="0"/>
    </xf>
    <xf numFmtId="164" fontId="7" fillId="0" borderId="19" xfId="0" applyNumberFormat="1" applyFont="1" applyBorder="1" applyProtection="1">
      <protection locked="0"/>
    </xf>
    <xf numFmtId="164" fontId="0" fillId="0" borderId="18" xfId="0" applyNumberFormat="1" applyFill="1" applyBorder="1"/>
    <xf numFmtId="3" fontId="7" fillId="0" borderId="43" xfId="0" applyNumberFormat="1" applyFont="1" applyFill="1" applyBorder="1"/>
    <xf numFmtId="164" fontId="7" fillId="0" borderId="58" xfId="0" applyNumberFormat="1" applyFont="1" applyBorder="1" applyProtection="1">
      <protection locked="0"/>
    </xf>
    <xf numFmtId="164" fontId="7" fillId="0" borderId="32" xfId="0" applyNumberFormat="1" applyFont="1" applyBorder="1" applyProtection="1">
      <protection locked="0"/>
    </xf>
    <xf numFmtId="164" fontId="7" fillId="0" borderId="51" xfId="0" applyNumberFormat="1" applyFont="1" applyFill="1" applyBorder="1"/>
    <xf numFmtId="3" fontId="7" fillId="0" borderId="60" xfId="0" applyNumberFormat="1" applyFont="1" applyFill="1" applyBorder="1"/>
    <xf numFmtId="3" fontId="3" fillId="0" borderId="48" xfId="0" applyNumberFormat="1" applyFont="1" applyFill="1" applyBorder="1"/>
    <xf numFmtId="167" fontId="7" fillId="2" borderId="23" xfId="0" applyNumberFormat="1" applyFont="1" applyFill="1" applyBorder="1"/>
    <xf numFmtId="167" fontId="7" fillId="2" borderId="40" xfId="0" applyNumberFormat="1" applyFont="1" applyFill="1" applyBorder="1"/>
    <xf numFmtId="167" fontId="7" fillId="0" borderId="46" xfId="0" applyNumberFormat="1" applyFont="1" applyFill="1" applyBorder="1"/>
    <xf numFmtId="167" fontId="9" fillId="0" borderId="52" xfId="0" applyNumberFormat="1" applyFont="1" applyFill="1" applyBorder="1"/>
    <xf numFmtId="167" fontId="7" fillId="2" borderId="37" xfId="0" applyNumberFormat="1" applyFont="1" applyFill="1" applyBorder="1"/>
    <xf numFmtId="167" fontId="7" fillId="2" borderId="19" xfId="0" applyNumberFormat="1" applyFont="1" applyFill="1" applyBorder="1"/>
    <xf numFmtId="167" fontId="9" fillId="0" borderId="81" xfId="0" applyNumberFormat="1" applyFont="1" applyFill="1" applyBorder="1"/>
    <xf numFmtId="167" fontId="9" fillId="2" borderId="3" xfId="0" applyNumberFormat="1" applyFont="1" applyFill="1" applyBorder="1"/>
    <xf numFmtId="0" fontId="12" fillId="0" borderId="96" xfId="0" applyFont="1" applyBorder="1" applyAlignment="1">
      <alignment horizontal="center" vertical="center"/>
    </xf>
    <xf numFmtId="0" fontId="12" fillId="0" borderId="126" xfId="0" applyFont="1" applyBorder="1" applyAlignment="1">
      <alignment horizontal="center" vertical="center"/>
    </xf>
    <xf numFmtId="167" fontId="3" fillId="6" borderId="127" xfId="0" applyNumberFormat="1" applyFont="1" applyFill="1" applyBorder="1"/>
    <xf numFmtId="167" fontId="0" fillId="6" borderId="128" xfId="0" applyNumberFormat="1" applyFill="1" applyBorder="1"/>
    <xf numFmtId="167" fontId="0" fillId="6" borderId="129" xfId="0" applyNumberFormat="1" applyFill="1" applyBorder="1"/>
    <xf numFmtId="167" fontId="0" fillId="6" borderId="130" xfId="0" applyNumberFormat="1" applyFill="1" applyBorder="1"/>
    <xf numFmtId="167" fontId="3" fillId="6" borderId="131" xfId="0" applyNumberFormat="1" applyFont="1" applyFill="1" applyBorder="1"/>
    <xf numFmtId="167" fontId="0" fillId="6" borderId="6" xfId="0" applyNumberFormat="1" applyFill="1" applyBorder="1"/>
    <xf numFmtId="167" fontId="0" fillId="6" borderId="62" xfId="0" applyNumberFormat="1" applyFill="1" applyBorder="1"/>
    <xf numFmtId="167" fontId="0" fillId="6" borderId="132" xfId="0" applyNumberFormat="1" applyFill="1" applyBorder="1"/>
    <xf numFmtId="167" fontId="0" fillId="6" borderId="52" xfId="0" applyNumberFormat="1" applyFill="1" applyBorder="1"/>
    <xf numFmtId="167" fontId="0" fillId="6" borderId="133" xfId="0" applyNumberFormat="1" applyFill="1" applyBorder="1"/>
    <xf numFmtId="167" fontId="3" fillId="6" borderId="127" xfId="0" applyNumberFormat="1" applyFont="1" applyFill="1" applyBorder="1" applyAlignment="1">
      <alignment vertical="center"/>
    </xf>
    <xf numFmtId="167" fontId="3" fillId="6" borderId="134" xfId="0" applyNumberFormat="1" applyFont="1" applyFill="1" applyBorder="1" applyAlignment="1">
      <alignment vertical="center"/>
    </xf>
    <xf numFmtId="167" fontId="3" fillId="6" borderId="135" xfId="0" applyNumberFormat="1" applyFont="1" applyFill="1" applyBorder="1" applyAlignment="1">
      <alignment vertical="center"/>
    </xf>
    <xf numFmtId="167" fontId="3" fillId="6" borderId="136" xfId="0" applyNumberFormat="1" applyFont="1" applyFill="1" applyBorder="1" applyAlignment="1">
      <alignment vertical="center"/>
    </xf>
    <xf numFmtId="167" fontId="3" fillId="6" borderId="137" xfId="0" applyNumberFormat="1" applyFont="1" applyFill="1" applyBorder="1" applyAlignment="1">
      <alignment vertical="center"/>
    </xf>
    <xf numFmtId="167" fontId="3" fillId="6" borderId="138" xfId="0" applyNumberFormat="1" applyFont="1" applyFill="1" applyBorder="1" applyAlignment="1">
      <alignment vertical="center"/>
    </xf>
    <xf numFmtId="0" fontId="12" fillId="0" borderId="20" xfId="0" applyFont="1" applyBorder="1" applyAlignment="1">
      <alignment wrapText="1"/>
    </xf>
    <xf numFmtId="0" fontId="12" fillId="0" borderId="30" xfId="0" applyFont="1" applyBorder="1" applyAlignment="1">
      <alignment wrapText="1"/>
    </xf>
    <xf numFmtId="0" fontId="12" fillId="0" borderId="35" xfId="0" applyFont="1" applyBorder="1" applyAlignment="1">
      <alignment wrapText="1"/>
    </xf>
    <xf numFmtId="0" fontId="12" fillId="0" borderId="35" xfId="0" applyFont="1" applyFill="1" applyBorder="1" applyAlignment="1">
      <alignment wrapText="1"/>
    </xf>
    <xf numFmtId="0" fontId="12" fillId="0" borderId="63" xfId="0" applyFont="1" applyBorder="1" applyAlignment="1">
      <alignment wrapText="1"/>
    </xf>
    <xf numFmtId="164" fontId="7" fillId="0" borderId="46" xfId="0" applyNumberFormat="1" applyFont="1" applyBorder="1"/>
    <xf numFmtId="164" fontId="3" fillId="0" borderId="52" xfId="0" applyNumberFormat="1" applyFont="1" applyBorder="1"/>
    <xf numFmtId="165" fontId="0" fillId="2" borderId="17" xfId="0" applyNumberFormat="1" applyFont="1" applyFill="1" applyBorder="1"/>
    <xf numFmtId="0" fontId="6" fillId="0" borderId="47" xfId="0" applyFont="1" applyBorder="1"/>
    <xf numFmtId="167" fontId="3" fillId="0" borderId="80" xfId="0" applyNumberFormat="1" applyFont="1" applyFill="1" applyBorder="1"/>
    <xf numFmtId="165" fontId="3" fillId="2" borderId="17" xfId="0" applyNumberFormat="1" applyFont="1" applyFill="1" applyBorder="1"/>
    <xf numFmtId="0" fontId="12" fillId="4" borderId="3" xfId="0" applyFont="1" applyFill="1" applyBorder="1" applyAlignment="1">
      <alignment horizontal="center" vertical="center"/>
    </xf>
    <xf numFmtId="0" fontId="12" fillId="0" borderId="58" xfId="0" applyFont="1" applyBorder="1" applyAlignment="1">
      <alignment horizontal="left" wrapText="1"/>
    </xf>
    <xf numFmtId="164" fontId="34" fillId="0" borderId="58" xfId="0" applyNumberFormat="1" applyFont="1" applyBorder="1"/>
    <xf numFmtId="164" fontId="4" fillId="0" borderId="51" xfId="0" applyNumberFormat="1" applyFont="1" applyBorder="1"/>
    <xf numFmtId="164" fontId="4" fillId="0" borderId="32" xfId="0" applyNumberFormat="1" applyFont="1" applyBorder="1"/>
    <xf numFmtId="168" fontId="4" fillId="10" borderId="51" xfId="0" applyNumberFormat="1" applyFont="1" applyFill="1" applyBorder="1"/>
    <xf numFmtId="168" fontId="4" fillId="10" borderId="32" xfId="0" applyNumberFormat="1" applyFont="1" applyFill="1" applyBorder="1"/>
    <xf numFmtId="0" fontId="12" fillId="0" borderId="12" xfId="0" applyFont="1" applyBorder="1" applyAlignment="1">
      <alignment horizontal="left" wrapText="1"/>
    </xf>
    <xf numFmtId="164" fontId="34" fillId="0" borderId="12" xfId="0" applyNumberFormat="1" applyFont="1" applyBorder="1"/>
    <xf numFmtId="164" fontId="4" fillId="0" borderId="13" xfId="0" applyNumberFormat="1" applyFont="1" applyBorder="1"/>
    <xf numFmtId="164" fontId="4" fillId="0" borderId="37" xfId="0" applyNumberFormat="1" applyFont="1" applyBorder="1"/>
    <xf numFmtId="168" fontId="4" fillId="10" borderId="13" xfId="0" applyNumberFormat="1" applyFont="1" applyFill="1" applyBorder="1"/>
    <xf numFmtId="168" fontId="4" fillId="10" borderId="37" xfId="0" applyNumberFormat="1" applyFont="1" applyFill="1" applyBorder="1"/>
    <xf numFmtId="0" fontId="13" fillId="0" borderId="1" xfId="0" applyFont="1" applyBorder="1"/>
    <xf numFmtId="164" fontId="34" fillId="0" borderId="1" xfId="0" applyNumberFormat="1" applyFont="1" applyBorder="1"/>
    <xf numFmtId="164" fontId="34" fillId="0" borderId="3" xfId="0" applyNumberFormat="1" applyFont="1" applyBorder="1"/>
    <xf numFmtId="168" fontId="34" fillId="10" borderId="1" xfId="0" applyNumberFormat="1" applyFont="1" applyFill="1" applyBorder="1"/>
    <xf numFmtId="168" fontId="34" fillId="10" borderId="3" xfId="0" applyNumberFormat="1" applyFont="1" applyFill="1" applyBorder="1"/>
    <xf numFmtId="0" fontId="6" fillId="0" borderId="4" xfId="0" applyFont="1" applyBorder="1"/>
    <xf numFmtId="164" fontId="34" fillId="0" borderId="4" xfId="0" applyNumberFormat="1" applyFont="1" applyBorder="1"/>
    <xf numFmtId="0" fontId="4" fillId="0" borderId="4" xfId="0" applyFont="1" applyBorder="1"/>
    <xf numFmtId="0" fontId="4" fillId="0" borderId="23" xfId="0" applyFont="1" applyBorder="1"/>
    <xf numFmtId="0" fontId="14" fillId="0" borderId="1" xfId="0" applyFont="1" applyFill="1" applyBorder="1"/>
    <xf numFmtId="164" fontId="34" fillId="0" borderId="1" xfId="0" applyNumberFormat="1" applyFont="1" applyFill="1" applyBorder="1"/>
    <xf numFmtId="164" fontId="34" fillId="0" borderId="3" xfId="0" applyNumberFormat="1" applyFont="1" applyFill="1" applyBorder="1"/>
    <xf numFmtId="164" fontId="9" fillId="0" borderId="44" xfId="0" applyNumberFormat="1" applyFont="1" applyFill="1" applyBorder="1"/>
    <xf numFmtId="164" fontId="9" fillId="0" borderId="0" xfId="0" applyNumberFormat="1" applyFont="1" applyBorder="1"/>
    <xf numFmtId="164" fontId="9" fillId="0" borderId="53" xfId="0" applyNumberFormat="1" applyFont="1" applyBorder="1"/>
    <xf numFmtId="165" fontId="7" fillId="2" borderId="2" xfId="0" applyNumberFormat="1" applyFont="1" applyFill="1" applyBorder="1"/>
    <xf numFmtId="164" fontId="0" fillId="0" borderId="54" xfId="0" applyNumberFormat="1" applyFill="1" applyBorder="1"/>
    <xf numFmtId="164" fontId="9" fillId="0" borderId="6" xfId="0" applyNumberFormat="1" applyFont="1" applyBorder="1"/>
    <xf numFmtId="165" fontId="7" fillId="2" borderId="22" xfId="0" applyNumberFormat="1" applyFont="1" applyFill="1" applyBorder="1"/>
    <xf numFmtId="164" fontId="0" fillId="0" borderId="5" xfId="0" applyNumberFormat="1" applyFill="1" applyBorder="1"/>
    <xf numFmtId="164" fontId="9" fillId="0" borderId="14" xfId="0" applyNumberFormat="1" applyFont="1" applyBorder="1"/>
    <xf numFmtId="165" fontId="7" fillId="2" borderId="21" xfId="0" applyNumberFormat="1" applyFont="1" applyFill="1" applyBorder="1"/>
    <xf numFmtId="164" fontId="0" fillId="0" borderId="13" xfId="0" applyNumberFormat="1" applyFill="1" applyBorder="1"/>
    <xf numFmtId="164" fontId="9" fillId="0" borderId="14" xfId="0" applyNumberFormat="1" applyFont="1" applyFill="1" applyBorder="1"/>
    <xf numFmtId="164" fontId="9" fillId="0" borderId="18" xfId="0" applyNumberFormat="1" applyFont="1" applyBorder="1"/>
    <xf numFmtId="165" fontId="7" fillId="2" borderId="65" xfId="0" applyNumberFormat="1" applyFont="1" applyFill="1" applyBorder="1"/>
    <xf numFmtId="164" fontId="0" fillId="0" borderId="43" xfId="0" applyNumberFormat="1" applyFill="1" applyBorder="1"/>
    <xf numFmtId="164" fontId="9" fillId="0" borderId="18" xfId="0" applyNumberFormat="1" applyFont="1" applyFill="1" applyBorder="1"/>
    <xf numFmtId="164" fontId="9" fillId="0" borderId="6" xfId="0" applyNumberFormat="1" applyFont="1" applyFill="1" applyBorder="1"/>
    <xf numFmtId="165" fontId="7" fillId="2" borderId="31" xfId="0" applyNumberFormat="1" applyFont="1" applyFill="1" applyBorder="1"/>
    <xf numFmtId="165" fontId="3" fillId="2" borderId="9" xfId="0" applyNumberFormat="1" applyFont="1" applyFill="1" applyBorder="1"/>
    <xf numFmtId="3" fontId="3" fillId="0" borderId="53" xfId="0" applyNumberFormat="1" applyFont="1" applyFill="1" applyBorder="1"/>
    <xf numFmtId="0" fontId="12" fillId="0" borderId="43" xfId="0" applyFon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0" borderId="30" xfId="0" applyFont="1" applyFill="1" applyBorder="1" applyAlignment="1">
      <alignment wrapText="1"/>
    </xf>
    <xf numFmtId="164" fontId="7" fillId="0" borderId="23" xfId="0" applyNumberFormat="1" applyFont="1" applyBorder="1"/>
    <xf numFmtId="164" fontId="7" fillId="0" borderId="37" xfId="0" applyNumberFormat="1" applyFont="1" applyFill="1" applyBorder="1"/>
    <xf numFmtId="0" fontId="12" fillId="0" borderId="35" xfId="0" applyFont="1" applyFill="1" applyBorder="1" applyAlignment="1">
      <alignment vertical="center" wrapText="1"/>
    </xf>
    <xf numFmtId="0" fontId="12" fillId="0" borderId="63" xfId="0" applyFont="1" applyFill="1" applyBorder="1" applyAlignment="1">
      <alignment wrapText="1"/>
    </xf>
    <xf numFmtId="164" fontId="7" fillId="0" borderId="52" xfId="0" applyNumberFormat="1" applyFont="1" applyBorder="1"/>
    <xf numFmtId="164" fontId="7" fillId="0" borderId="36" xfId="0" applyNumberFormat="1" applyFont="1" applyBorder="1"/>
    <xf numFmtId="167" fontId="7" fillId="5" borderId="36" xfId="0" applyNumberFormat="1" applyFont="1" applyFill="1" applyBorder="1"/>
    <xf numFmtId="164" fontId="0" fillId="0" borderId="52" xfId="0" applyNumberFormat="1" applyBorder="1"/>
    <xf numFmtId="167" fontId="39" fillId="6" borderId="36" xfId="0" applyNumberFormat="1" applyFont="1" applyFill="1" applyBorder="1"/>
    <xf numFmtId="0" fontId="13" fillId="0" borderId="38" xfId="0" applyFont="1" applyFill="1" applyBorder="1"/>
    <xf numFmtId="164" fontId="9" fillId="0" borderId="48" xfId="0" applyNumberFormat="1" applyFont="1" applyBorder="1"/>
    <xf numFmtId="164" fontId="9" fillId="0" borderId="3" xfId="0" applyNumberFormat="1" applyFont="1" applyBorder="1"/>
    <xf numFmtId="167" fontId="9" fillId="5" borderId="3" xfId="0" applyNumberFormat="1" applyFont="1" applyFill="1" applyBorder="1"/>
    <xf numFmtId="167" fontId="9" fillId="5" borderId="2" xfId="0" applyNumberFormat="1" applyFont="1" applyFill="1" applyBorder="1"/>
    <xf numFmtId="167" fontId="9" fillId="6" borderId="3" xfId="0" applyNumberFormat="1" applyFont="1" applyFill="1" applyBorder="1"/>
    <xf numFmtId="0" fontId="6" fillId="0" borderId="41" xfId="0" applyFont="1" applyFill="1" applyBorder="1"/>
    <xf numFmtId="167" fontId="7" fillId="5" borderId="34" xfId="0" applyNumberFormat="1" applyFont="1" applyFill="1" applyBorder="1"/>
    <xf numFmtId="167" fontId="7" fillId="5" borderId="57" xfId="0" applyNumberFormat="1" applyFont="1" applyFill="1" applyBorder="1"/>
    <xf numFmtId="0" fontId="0" fillId="0" borderId="0" xfId="0" applyFill="1" applyBorder="1"/>
    <xf numFmtId="164" fontId="3" fillId="0" borderId="62" xfId="0" applyNumberFormat="1" applyFont="1" applyBorder="1" applyAlignment="1">
      <alignment horizontal="right"/>
    </xf>
    <xf numFmtId="165" fontId="12" fillId="2" borderId="37" xfId="0" applyNumberFormat="1" applyFont="1" applyFill="1" applyBorder="1"/>
    <xf numFmtId="164" fontId="9" fillId="0" borderId="44" xfId="0" applyNumberFormat="1" applyFont="1" applyBorder="1"/>
    <xf numFmtId="165" fontId="9" fillId="2" borderId="19" xfId="0" applyNumberFormat="1" applyFont="1" applyFill="1" applyBorder="1"/>
    <xf numFmtId="164" fontId="0" fillId="0" borderId="43" xfId="0" applyNumberFormat="1" applyFont="1" applyBorder="1"/>
    <xf numFmtId="3" fontId="9" fillId="0" borderId="53" xfId="0" applyNumberFormat="1" applyFont="1" applyBorder="1"/>
    <xf numFmtId="0" fontId="6" fillId="0" borderId="41" xfId="0" applyFont="1" applyBorder="1"/>
    <xf numFmtId="164" fontId="0" fillId="0" borderId="48" xfId="0" applyNumberFormat="1" applyFont="1" applyBorder="1"/>
    <xf numFmtId="164" fontId="0" fillId="0" borderId="53" xfId="0" applyNumberFormat="1" applyFont="1" applyBorder="1"/>
    <xf numFmtId="165" fontId="0" fillId="2" borderId="3" xfId="0" applyNumberFormat="1" applyFont="1" applyFill="1" applyBorder="1"/>
    <xf numFmtId="164" fontId="7" fillId="0" borderId="12" xfId="0" applyNumberFormat="1" applyFont="1" applyBorder="1"/>
    <xf numFmtId="164" fontId="7" fillId="0" borderId="14" xfId="0" applyNumberFormat="1" applyFont="1" applyBorder="1"/>
    <xf numFmtId="165" fontId="0" fillId="2" borderId="37" xfId="0" applyNumberFormat="1" applyFont="1" applyFill="1" applyBorder="1"/>
    <xf numFmtId="167" fontId="0" fillId="0" borderId="60" xfId="0" applyNumberFormat="1" applyFont="1" applyFill="1" applyBorder="1"/>
    <xf numFmtId="165" fontId="0" fillId="9" borderId="37" xfId="0" applyNumberFormat="1" applyFont="1" applyFill="1" applyBorder="1"/>
    <xf numFmtId="165" fontId="0" fillId="2" borderId="34" xfId="0" applyNumberFormat="1" applyFont="1" applyFill="1" applyBorder="1"/>
    <xf numFmtId="167" fontId="0" fillId="0" borderId="13" xfId="0" applyNumberFormat="1" applyFont="1" applyFill="1" applyBorder="1"/>
    <xf numFmtId="167" fontId="3" fillId="0" borderId="40" xfId="0" applyNumberFormat="1" applyFont="1" applyFill="1" applyBorder="1"/>
    <xf numFmtId="165" fontId="0" fillId="9" borderId="36" xfId="0" applyNumberFormat="1" applyFont="1" applyFill="1" applyBorder="1"/>
    <xf numFmtId="167" fontId="3" fillId="0" borderId="52" xfId="0" applyNumberFormat="1" applyFont="1" applyFill="1" applyBorder="1"/>
    <xf numFmtId="167" fontId="3" fillId="0" borderId="48" xfId="0" applyNumberFormat="1" applyFont="1" applyFill="1" applyBorder="1"/>
    <xf numFmtId="0" fontId="12" fillId="0" borderId="4" xfId="0" applyFont="1" applyFill="1" applyBorder="1"/>
    <xf numFmtId="164" fontId="7" fillId="0" borderId="4" xfId="0" applyNumberFormat="1" applyFont="1" applyBorder="1"/>
    <xf numFmtId="164" fontId="7" fillId="0" borderId="11" xfId="0" applyNumberFormat="1" applyFont="1" applyBorder="1"/>
    <xf numFmtId="167" fontId="1" fillId="5" borderId="40" xfId="0" applyNumberFormat="1" applyFont="1" applyFill="1" applyBorder="1"/>
    <xf numFmtId="164" fontId="0" fillId="0" borderId="69" xfId="0" applyNumberFormat="1" applyBorder="1"/>
    <xf numFmtId="0" fontId="12" fillId="0" borderId="12" xfId="0" applyFont="1" applyFill="1" applyBorder="1"/>
    <xf numFmtId="164" fontId="7" fillId="0" borderId="24" xfId="0" applyNumberFormat="1" applyFont="1" applyBorder="1"/>
    <xf numFmtId="164" fontId="1" fillId="0" borderId="24" xfId="0" applyNumberFormat="1" applyFont="1" applyBorder="1"/>
    <xf numFmtId="164" fontId="1" fillId="0" borderId="12" xfId="0" applyNumberFormat="1" applyFont="1" applyBorder="1"/>
    <xf numFmtId="164" fontId="7" fillId="0" borderId="21" xfId="0" applyNumberFormat="1" applyFont="1" applyBorder="1"/>
    <xf numFmtId="164" fontId="1" fillId="0" borderId="70" xfId="0" applyNumberFormat="1" applyFont="1" applyBorder="1"/>
    <xf numFmtId="164" fontId="1" fillId="0" borderId="52" xfId="0" applyNumberFormat="1" applyFont="1" applyBorder="1"/>
    <xf numFmtId="164" fontId="1" fillId="0" borderId="139" xfId="0" applyNumberFormat="1" applyFont="1" applyBorder="1"/>
    <xf numFmtId="164" fontId="1" fillId="0" borderId="46" xfId="0" applyNumberFormat="1" applyFont="1" applyBorder="1"/>
    <xf numFmtId="167" fontId="7" fillId="6" borderId="37" xfId="0" applyNumberFormat="1" applyFont="1" applyFill="1" applyBorder="1"/>
    <xf numFmtId="164" fontId="7" fillId="0" borderId="42" xfId="0" applyNumberFormat="1" applyFont="1" applyBorder="1"/>
    <xf numFmtId="164" fontId="1" fillId="0" borderId="140" xfId="0" applyNumberFormat="1" applyFont="1" applyBorder="1"/>
    <xf numFmtId="164" fontId="1" fillId="0" borderId="43" xfId="0" applyNumberFormat="1" applyFont="1" applyBorder="1"/>
    <xf numFmtId="167" fontId="1" fillId="5" borderId="66" xfId="0" applyNumberFormat="1" applyFont="1" applyFill="1" applyBorder="1"/>
    <xf numFmtId="167" fontId="7" fillId="6" borderId="19" xfId="0" applyNumberFormat="1" applyFont="1" applyFill="1" applyBorder="1"/>
    <xf numFmtId="0" fontId="40" fillId="0" borderId="38" xfId="0" applyFont="1" applyFill="1" applyBorder="1"/>
    <xf numFmtId="164" fontId="9" fillId="0" borderId="80" xfId="0" applyNumberFormat="1" applyFont="1" applyBorder="1"/>
    <xf numFmtId="164" fontId="9" fillId="0" borderId="81" xfId="0" applyNumberFormat="1" applyFont="1" applyBorder="1"/>
    <xf numFmtId="164" fontId="9" fillId="0" borderId="82" xfId="0" applyNumberFormat="1" applyFont="1" applyBorder="1"/>
    <xf numFmtId="164" fontId="1" fillId="0" borderId="141" xfId="0" applyNumberFormat="1" applyFont="1" applyBorder="1"/>
    <xf numFmtId="164" fontId="1" fillId="0" borderId="91" xfId="0" applyNumberFormat="1" applyFont="1" applyBorder="1"/>
    <xf numFmtId="164" fontId="1" fillId="0" borderId="142" xfId="0" applyNumberFormat="1" applyFont="1" applyBorder="1"/>
    <xf numFmtId="167" fontId="1" fillId="5" borderId="10" xfId="0" applyNumberFormat="1" applyFont="1" applyFill="1" applyBorder="1"/>
    <xf numFmtId="167" fontId="1" fillId="5" borderId="142" xfId="0" applyNumberFormat="1" applyFont="1" applyFill="1" applyBorder="1"/>
    <xf numFmtId="167" fontId="7" fillId="6" borderId="10" xfId="0" applyNumberFormat="1" applyFont="1" applyFill="1" applyBorder="1"/>
    <xf numFmtId="164" fontId="9" fillId="0" borderId="2" xfId="0" applyNumberFormat="1" applyFont="1" applyBorder="1"/>
    <xf numFmtId="0" fontId="12" fillId="0" borderId="4" xfId="0" applyFont="1" applyBorder="1"/>
    <xf numFmtId="165" fontId="7" fillId="2" borderId="0" xfId="0" applyNumberFormat="1" applyFont="1" applyFill="1" applyBorder="1"/>
    <xf numFmtId="164" fontId="7" fillId="0" borderId="5" xfId="0" applyNumberFormat="1" applyFont="1" applyBorder="1" applyAlignment="1">
      <alignment horizontal="right"/>
    </xf>
    <xf numFmtId="165" fontId="7" fillId="2" borderId="56" xfId="0" applyNumberFormat="1" applyFont="1" applyFill="1" applyBorder="1"/>
    <xf numFmtId="0" fontId="12" fillId="0" borderId="12" xfId="0" applyFont="1" applyBorder="1"/>
    <xf numFmtId="164" fontId="7" fillId="0" borderId="13" xfId="0" applyNumberFormat="1" applyFont="1" applyBorder="1" applyAlignment="1">
      <alignment horizontal="right"/>
    </xf>
    <xf numFmtId="164" fontId="7" fillId="0" borderId="46" xfId="0" applyNumberFormat="1" applyFont="1" applyBorder="1" applyAlignment="1">
      <alignment horizontal="right"/>
    </xf>
    <xf numFmtId="164" fontId="3" fillId="0" borderId="44" xfId="0" applyNumberFormat="1" applyFont="1" applyBorder="1"/>
    <xf numFmtId="0" fontId="6" fillId="0" borderId="38" xfId="0" applyFont="1" applyBorder="1" applyAlignment="1">
      <alignment wrapText="1"/>
    </xf>
    <xf numFmtId="0" fontId="12" fillId="0" borderId="67" xfId="0" applyFont="1" applyBorder="1"/>
    <xf numFmtId="164" fontId="2" fillId="0" borderId="5" xfId="0" applyNumberFormat="1" applyFont="1" applyBorder="1"/>
    <xf numFmtId="164" fontId="3" fillId="0" borderId="50" xfId="0" applyNumberFormat="1" applyFont="1" applyFill="1" applyBorder="1"/>
    <xf numFmtId="164" fontId="3" fillId="0" borderId="40" xfId="0" applyNumberFormat="1" applyFont="1" applyFill="1" applyBorder="1"/>
    <xf numFmtId="164" fontId="3" fillId="0" borderId="52" xfId="0" applyNumberFormat="1" applyFont="1" applyFill="1" applyBorder="1"/>
    <xf numFmtId="165" fontId="7" fillId="2" borderId="45" xfId="0" applyNumberFormat="1" applyFont="1" applyFill="1" applyBorder="1"/>
    <xf numFmtId="0" fontId="11" fillId="0" borderId="72" xfId="0" applyFont="1" applyBorder="1" applyAlignment="1">
      <alignment horizontal="center" vertical="center" wrapText="1"/>
    </xf>
    <xf numFmtId="0" fontId="40" fillId="4" borderId="143" xfId="0" applyFont="1" applyFill="1" applyBorder="1"/>
    <xf numFmtId="164" fontId="3" fillId="0" borderId="144" xfId="0" applyNumberFormat="1" applyFont="1" applyBorder="1"/>
    <xf numFmtId="164" fontId="3" fillId="0" borderId="145" xfId="0" applyNumberFormat="1" applyFont="1" applyBorder="1"/>
    <xf numFmtId="164" fontId="3" fillId="0" borderId="146" xfId="0" applyNumberFormat="1" applyFont="1" applyBorder="1"/>
    <xf numFmtId="167" fontId="3" fillId="5" borderId="146" xfId="0" applyNumberFormat="1" applyFont="1" applyFill="1" applyBorder="1"/>
    <xf numFmtId="167" fontId="3" fillId="5" borderId="147" xfId="0" applyNumberFormat="1" applyFont="1" applyFill="1" applyBorder="1"/>
    <xf numFmtId="167" fontId="3" fillId="6" borderId="146" xfId="0" applyNumberFormat="1" applyFont="1" applyFill="1" applyBorder="1"/>
    <xf numFmtId="0" fontId="40" fillId="4" borderId="25" xfId="0" applyFont="1" applyFill="1" applyBorder="1"/>
    <xf numFmtId="164" fontId="3" fillId="0" borderId="71" xfId="0" applyNumberFormat="1" applyFont="1" applyBorder="1"/>
    <xf numFmtId="164" fontId="3" fillId="0" borderId="72" xfId="0" applyNumberFormat="1" applyFont="1" applyBorder="1"/>
    <xf numFmtId="164" fontId="3" fillId="0" borderId="28" xfId="0" applyNumberFormat="1" applyFont="1" applyBorder="1"/>
    <xf numFmtId="167" fontId="3" fillId="5" borderId="28" xfId="0" applyNumberFormat="1" applyFont="1" applyFill="1" applyBorder="1"/>
    <xf numFmtId="167" fontId="3" fillId="5" borderId="27" xfId="0" applyNumberFormat="1" applyFont="1" applyFill="1" applyBorder="1"/>
    <xf numFmtId="171" fontId="3" fillId="0" borderId="72" xfId="0" applyNumberFormat="1" applyFont="1" applyBorder="1"/>
    <xf numFmtId="167" fontId="3" fillId="6" borderId="28" xfId="0" applyNumberFormat="1" applyFont="1" applyFill="1" applyBorder="1"/>
    <xf numFmtId="0" fontId="12" fillId="4" borderId="35" xfId="0" applyFont="1" applyFill="1" applyBorder="1"/>
    <xf numFmtId="164" fontId="7" fillId="0" borderId="90" xfId="0" applyNumberFormat="1" applyFont="1" applyFill="1" applyBorder="1"/>
    <xf numFmtId="167" fontId="7" fillId="6" borderId="36" xfId="0" applyNumberFormat="1" applyFont="1" applyFill="1" applyBorder="1"/>
    <xf numFmtId="3" fontId="1" fillId="0" borderId="53" xfId="0" applyNumberFormat="1" applyFont="1" applyBorder="1"/>
    <xf numFmtId="3" fontId="1" fillId="0" borderId="40" xfId="0" applyNumberFormat="1" applyFont="1" applyBorder="1"/>
    <xf numFmtId="0" fontId="14" fillId="4" borderId="148" xfId="0" applyFont="1" applyFill="1" applyBorder="1"/>
    <xf numFmtId="167" fontId="3" fillId="0" borderId="149" xfId="0" applyNumberFormat="1" applyFont="1" applyFill="1" applyBorder="1"/>
    <xf numFmtId="167" fontId="3" fillId="0" borderId="150" xfId="0" applyNumberFormat="1" applyFont="1" applyFill="1" applyBorder="1"/>
    <xf numFmtId="165" fontId="3" fillId="2" borderId="151" xfId="0" applyNumberFormat="1" applyFont="1" applyFill="1" applyBorder="1"/>
    <xf numFmtId="0" fontId="12" fillId="0" borderId="38" xfId="0" applyFont="1" applyFill="1" applyBorder="1"/>
    <xf numFmtId="164" fontId="7" fillId="0" borderId="1" xfId="0" applyNumberFormat="1" applyFont="1" applyFill="1" applyBorder="1" applyProtection="1">
      <protection locked="0"/>
    </xf>
    <xf numFmtId="164" fontId="7" fillId="0" borderId="53" xfId="0" applyNumberFormat="1" applyFont="1" applyFill="1" applyBorder="1" applyProtection="1">
      <protection locked="0"/>
    </xf>
    <xf numFmtId="164" fontId="7" fillId="0" borderId="3" xfId="0" applyNumberFormat="1" applyFont="1" applyFill="1" applyBorder="1" applyProtection="1">
      <protection locked="0"/>
    </xf>
    <xf numFmtId="164" fontId="7" fillId="0" borderId="48" xfId="0" applyNumberFormat="1" applyFont="1" applyFill="1" applyBorder="1" applyProtection="1">
      <protection locked="0"/>
    </xf>
    <xf numFmtId="167" fontId="7" fillId="5" borderId="3" xfId="0" applyNumberFormat="1" applyFont="1" applyFill="1" applyBorder="1"/>
    <xf numFmtId="167" fontId="0" fillId="6" borderId="3" xfId="0" applyNumberFormat="1" applyFill="1" applyBorder="1"/>
    <xf numFmtId="0" fontId="12" fillId="0" borderId="20" xfId="0" applyFont="1" applyFill="1" applyBorder="1"/>
    <xf numFmtId="164" fontId="7" fillId="0" borderId="4" xfId="0" applyNumberFormat="1" applyFont="1" applyFill="1" applyBorder="1" applyProtection="1">
      <protection locked="0"/>
    </xf>
    <xf numFmtId="164" fontId="7" fillId="0" borderId="69" xfId="0" applyNumberFormat="1" applyFont="1" applyFill="1" applyBorder="1" applyProtection="1">
      <protection locked="0"/>
    </xf>
    <xf numFmtId="164" fontId="7" fillId="0" borderId="23" xfId="0" applyNumberFormat="1" applyFont="1" applyFill="1" applyBorder="1" applyProtection="1">
      <protection locked="0"/>
    </xf>
    <xf numFmtId="164" fontId="7" fillId="0" borderId="5" xfId="0" applyNumberFormat="1" applyFont="1" applyFill="1" applyBorder="1" applyProtection="1">
      <protection locked="0"/>
    </xf>
    <xf numFmtId="164" fontId="7" fillId="0" borderId="12" xfId="0" applyNumberFormat="1" applyFont="1" applyFill="1" applyBorder="1" applyProtection="1">
      <protection locked="0"/>
    </xf>
    <xf numFmtId="164" fontId="7" fillId="0" borderId="40" xfId="0" applyNumberFormat="1" applyFont="1" applyFill="1" applyBorder="1" applyProtection="1">
      <protection locked="0"/>
    </xf>
    <xf numFmtId="164" fontId="7" fillId="0" borderId="37" xfId="0" applyNumberFormat="1" applyFont="1" applyFill="1" applyBorder="1" applyProtection="1">
      <protection locked="0"/>
    </xf>
    <xf numFmtId="164" fontId="7" fillId="0" borderId="13" xfId="0" applyNumberFormat="1" applyFont="1" applyFill="1" applyBorder="1" applyProtection="1">
      <protection locked="0"/>
    </xf>
    <xf numFmtId="0" fontId="12" fillId="0" borderId="64" xfId="0" applyFont="1" applyFill="1" applyBorder="1"/>
    <xf numFmtId="164" fontId="7" fillId="0" borderId="42" xfId="0" applyNumberFormat="1" applyFont="1" applyFill="1" applyBorder="1" applyProtection="1">
      <protection locked="0"/>
    </xf>
    <xf numFmtId="164" fontId="7" fillId="0" borderId="44" xfId="0" applyNumberFormat="1" applyFont="1" applyFill="1" applyBorder="1" applyProtection="1">
      <protection locked="0"/>
    </xf>
    <xf numFmtId="164" fontId="7" fillId="0" borderId="19" xfId="0" applyNumberFormat="1" applyFont="1" applyFill="1" applyBorder="1" applyProtection="1">
      <protection locked="0"/>
    </xf>
    <xf numFmtId="164" fontId="7" fillId="0" borderId="43" xfId="0" applyNumberFormat="1" applyFont="1" applyFill="1" applyBorder="1" applyProtection="1">
      <protection locked="0"/>
    </xf>
    <xf numFmtId="167" fontId="7" fillId="5" borderId="11" xfId="0" applyNumberFormat="1" applyFont="1" applyFill="1" applyBorder="1"/>
    <xf numFmtId="167" fontId="7" fillId="5" borderId="24" xfId="0" applyNumberFormat="1" applyFont="1" applyFill="1" applyBorder="1"/>
    <xf numFmtId="167" fontId="7" fillId="5" borderId="140" xfId="0" applyNumberFormat="1" applyFont="1" applyFill="1" applyBorder="1"/>
    <xf numFmtId="0" fontId="12" fillId="0" borderId="30" xfId="0" applyFont="1" applyFill="1" applyBorder="1"/>
    <xf numFmtId="164" fontId="7" fillId="0" borderId="58" xfId="0" applyNumberFormat="1" applyFont="1" applyFill="1" applyBorder="1" applyProtection="1">
      <protection locked="0"/>
    </xf>
    <xf numFmtId="164" fontId="7" fillId="0" borderId="62" xfId="0" applyNumberFormat="1" applyFont="1" applyFill="1" applyBorder="1" applyProtection="1">
      <protection locked="0"/>
    </xf>
    <xf numFmtId="164" fontId="7" fillId="0" borderId="32" xfId="0" applyNumberFormat="1" applyFont="1" applyFill="1" applyBorder="1" applyProtection="1">
      <protection locked="0"/>
    </xf>
    <xf numFmtId="164" fontId="7" fillId="0" borderId="51" xfId="0" applyNumberFormat="1" applyFont="1" applyFill="1" applyBorder="1" applyProtection="1">
      <protection locked="0"/>
    </xf>
    <xf numFmtId="167" fontId="7" fillId="6" borderId="34" xfId="0" applyNumberFormat="1" applyFont="1" applyFill="1" applyBorder="1"/>
    <xf numFmtId="1" fontId="3" fillId="0" borderId="53" xfId="0" applyNumberFormat="1" applyFont="1" applyFill="1" applyBorder="1"/>
    <xf numFmtId="3" fontId="3" fillId="0" borderId="49" xfId="0" applyNumberFormat="1" applyFont="1" applyFill="1" applyBorder="1"/>
    <xf numFmtId="3" fontId="3" fillId="0" borderId="9" xfId="0" applyNumberFormat="1" applyFont="1" applyFill="1" applyBorder="1"/>
    <xf numFmtId="164" fontId="3" fillId="0" borderId="2" xfId="0" applyNumberFormat="1" applyFont="1" applyFill="1" applyBorder="1"/>
    <xf numFmtId="167" fontId="3" fillId="0" borderId="44" xfId="0" applyNumberFormat="1" applyFont="1" applyFill="1" applyBorder="1"/>
    <xf numFmtId="167" fontId="3" fillId="0" borderId="62" xfId="0" applyNumberFormat="1" applyFont="1" applyFill="1" applyBorder="1"/>
    <xf numFmtId="167" fontId="3" fillId="0" borderId="61" xfId="0" applyNumberFormat="1" applyFont="1" applyFill="1" applyBorder="1"/>
    <xf numFmtId="0" fontId="12" fillId="0" borderId="4" xfId="0" applyFont="1" applyBorder="1" applyAlignment="1">
      <alignment horizontal="left" wrapText="1"/>
    </xf>
    <xf numFmtId="164" fontId="7" fillId="0" borderId="7" xfId="0" applyNumberFormat="1" applyFont="1" applyBorder="1"/>
    <xf numFmtId="0" fontId="12" fillId="0" borderId="12" xfId="0" applyFont="1" applyBorder="1" applyAlignment="1">
      <alignment horizontal="left"/>
    </xf>
    <xf numFmtId="164" fontId="7" fillId="0" borderId="15" xfId="0" applyNumberFormat="1" applyFont="1" applyBorder="1"/>
    <xf numFmtId="164" fontId="7" fillId="0" borderId="83" xfId="0" applyNumberFormat="1" applyFont="1" applyBorder="1"/>
    <xf numFmtId="167" fontId="1" fillId="5" borderId="36" xfId="0" applyNumberFormat="1" applyFont="1" applyFill="1" applyBorder="1"/>
    <xf numFmtId="164" fontId="0" fillId="0" borderId="52" xfId="0" applyNumberFormat="1" applyFill="1" applyBorder="1"/>
    <xf numFmtId="0" fontId="14" fillId="0" borderId="1" xfId="0" applyFont="1" applyBorder="1"/>
    <xf numFmtId="164" fontId="3" fillId="0" borderId="39" xfId="0" applyNumberFormat="1" applyFont="1" applyBorder="1"/>
    <xf numFmtId="0" fontId="12" fillId="0" borderId="30" xfId="0" applyFont="1" applyBorder="1" applyAlignment="1">
      <alignment horizontal="left" wrapText="1"/>
    </xf>
    <xf numFmtId="169" fontId="7" fillId="0" borderId="51" xfId="0" applyNumberFormat="1" applyFont="1" applyBorder="1"/>
    <xf numFmtId="169" fontId="9" fillId="0" borderId="62" xfId="0" applyNumberFormat="1" applyFont="1" applyFill="1" applyBorder="1"/>
    <xf numFmtId="0" fontId="0" fillId="0" borderId="0" xfId="0" applyAlignment="1">
      <alignment vertical="center"/>
    </xf>
    <xf numFmtId="167" fontId="9" fillId="0" borderId="0" xfId="0" applyNumberFormat="1" applyFont="1" applyFill="1" applyBorder="1"/>
    <xf numFmtId="0" fontId="12" fillId="4" borderId="17" xfId="0" applyFont="1" applyFill="1" applyBorder="1" applyAlignment="1">
      <alignment horizontal="center" vertical="center"/>
    </xf>
    <xf numFmtId="0" fontId="12" fillId="0" borderId="20" xfId="0" applyFont="1" applyBorder="1" applyAlignment="1">
      <alignment horizontal="left"/>
    </xf>
    <xf numFmtId="0" fontId="41" fillId="0" borderId="63" xfId="0" applyFont="1" applyBorder="1" applyAlignment="1">
      <alignment horizontal="left"/>
    </xf>
    <xf numFmtId="167" fontId="7" fillId="6" borderId="23" xfId="0" applyNumberFormat="1" applyFont="1" applyFill="1" applyBorder="1"/>
    <xf numFmtId="0" fontId="41" fillId="0" borderId="35" xfId="0" applyFont="1" applyBorder="1" applyAlignment="1">
      <alignment horizontal="left"/>
    </xf>
    <xf numFmtId="0" fontId="13" fillId="0" borderId="38" xfId="0" applyFont="1" applyBorder="1" applyAlignment="1">
      <alignment horizontal="left"/>
    </xf>
    <xf numFmtId="164" fontId="3" fillId="0" borderId="60" xfId="0" applyNumberFormat="1" applyFont="1" applyBorder="1"/>
    <xf numFmtId="164" fontId="3" fillId="0" borderId="34" xfId="0" applyNumberFormat="1" applyFont="1" applyBorder="1"/>
    <xf numFmtId="164" fontId="3" fillId="0" borderId="67" xfId="0" applyNumberFormat="1" applyFont="1" applyBorder="1"/>
    <xf numFmtId="167" fontId="3" fillId="5" borderId="57" xfId="0" applyNumberFormat="1" applyFont="1" applyFill="1" applyBorder="1"/>
    <xf numFmtId="0" fontId="12" fillId="0" borderId="8" xfId="0" applyFont="1" applyBorder="1" applyAlignment="1">
      <alignment horizontal="left" vertical="center"/>
    </xf>
    <xf numFmtId="164" fontId="7" fillId="0" borderId="141" xfId="0" applyNumberFormat="1" applyFont="1" applyBorder="1" applyAlignment="1">
      <alignment horizontal="right" vertical="center"/>
    </xf>
    <xf numFmtId="164" fontId="9" fillId="0" borderId="91" xfId="0" applyNumberFormat="1" applyFont="1" applyBorder="1" applyAlignment="1">
      <alignment horizontal="right" vertical="center"/>
    </xf>
    <xf numFmtId="0" fontId="12" fillId="0" borderId="63" xfId="0" applyFont="1" applyBorder="1" applyAlignment="1">
      <alignment horizontal="left"/>
    </xf>
    <xf numFmtId="164" fontId="9" fillId="0" borderId="40" xfId="0" applyNumberFormat="1" applyFont="1" applyBorder="1"/>
    <xf numFmtId="0" fontId="12" fillId="0" borderId="30" xfId="0" applyFont="1" applyBorder="1" applyAlignment="1">
      <alignment horizontal="left"/>
    </xf>
    <xf numFmtId="164" fontId="9" fillId="0" borderId="69" xfId="0" applyNumberFormat="1" applyFont="1" applyBorder="1"/>
    <xf numFmtId="165" fontId="7" fillId="2" borderId="52" xfId="0" applyNumberFormat="1" applyFont="1" applyFill="1" applyBorder="1"/>
    <xf numFmtId="167" fontId="3" fillId="0" borderId="69" xfId="0" applyNumberFormat="1" applyFont="1" applyFill="1" applyBorder="1"/>
    <xf numFmtId="167" fontId="7" fillId="0" borderId="0" xfId="0" applyNumberFormat="1" applyFont="1" applyBorder="1"/>
    <xf numFmtId="167" fontId="3" fillId="0" borderId="141" xfId="0" applyNumberFormat="1" applyFont="1" applyFill="1" applyBorder="1"/>
    <xf numFmtId="167" fontId="3" fillId="0" borderId="91" xfId="0" applyNumberFormat="1" applyFont="1" applyFill="1" applyBorder="1"/>
    <xf numFmtId="167" fontId="3" fillId="0" borderId="60" xfId="0" applyNumberFormat="1" applyFont="1" applyFill="1" applyBorder="1"/>
    <xf numFmtId="166" fontId="0" fillId="0" borderId="58" xfId="0" applyNumberFormat="1" applyBorder="1"/>
    <xf numFmtId="166" fontId="0" fillId="0" borderId="62" xfId="0" applyNumberFormat="1" applyBorder="1"/>
    <xf numFmtId="166" fontId="0" fillId="0" borderId="32" xfId="0" applyNumberFormat="1" applyBorder="1"/>
    <xf numFmtId="166" fontId="0" fillId="0" borderId="13" xfId="0" applyNumberFormat="1" applyBorder="1"/>
    <xf numFmtId="166" fontId="0" fillId="0" borderId="14" xfId="0" applyNumberFormat="1" applyBorder="1"/>
    <xf numFmtId="166" fontId="0" fillId="0" borderId="40" xfId="0" applyNumberFormat="1" applyBorder="1"/>
    <xf numFmtId="166" fontId="0" fillId="0" borderId="37" xfId="0" applyNumberFormat="1" applyBorder="1"/>
    <xf numFmtId="167" fontId="0" fillId="5" borderId="37" xfId="0" applyNumberFormat="1" applyFill="1" applyBorder="1"/>
    <xf numFmtId="167" fontId="0" fillId="5" borderId="40" xfId="0" applyNumberFormat="1" applyFill="1" applyBorder="1"/>
    <xf numFmtId="166" fontId="0" fillId="0" borderId="12" xfId="0" applyNumberFormat="1" applyBorder="1"/>
    <xf numFmtId="0" fontId="12" fillId="0" borderId="63" xfId="0" applyFont="1" applyBorder="1"/>
    <xf numFmtId="166" fontId="0" fillId="0" borderId="52" xfId="0" applyNumberFormat="1" applyBorder="1"/>
    <xf numFmtId="167" fontId="0" fillId="5" borderId="36" xfId="0" applyNumberFormat="1" applyFill="1" applyBorder="1"/>
    <xf numFmtId="167" fontId="0" fillId="5" borderId="52" xfId="0" applyNumberFormat="1" applyFill="1" applyBorder="1"/>
    <xf numFmtId="166" fontId="0" fillId="0" borderId="44" xfId="0" applyNumberFormat="1" applyBorder="1"/>
    <xf numFmtId="167" fontId="0" fillId="5" borderId="19" xfId="0" applyNumberFormat="1" applyFill="1" applyBorder="1"/>
    <xf numFmtId="167" fontId="0" fillId="5" borderId="44" xfId="0" applyNumberFormat="1" applyFill="1" applyBorder="1"/>
    <xf numFmtId="166" fontId="3" fillId="0" borderId="53" xfId="0" applyNumberFormat="1" applyFont="1" applyBorder="1"/>
    <xf numFmtId="164" fontId="1" fillId="0" borderId="68" xfId="0" applyNumberFormat="1" applyFont="1" applyBorder="1"/>
    <xf numFmtId="3" fontId="1" fillId="0" borderId="43" xfId="0" applyNumberFormat="1" applyFont="1" applyBorder="1"/>
    <xf numFmtId="168" fontId="7" fillId="0" borderId="5" xfId="0" applyNumberFormat="1" applyFont="1" applyFill="1" applyBorder="1"/>
    <xf numFmtId="168" fontId="3" fillId="0" borderId="69" xfId="0" applyNumberFormat="1" applyFont="1" applyFill="1" applyBorder="1"/>
    <xf numFmtId="168" fontId="0" fillId="0" borderId="40" xfId="0" applyNumberFormat="1" applyFont="1" applyFill="1" applyBorder="1"/>
    <xf numFmtId="168" fontId="3" fillId="0" borderId="62" xfId="0" applyNumberFormat="1" applyFont="1" applyFill="1" applyBorder="1"/>
    <xf numFmtId="168" fontId="0" fillId="0" borderId="13" xfId="0" applyNumberFormat="1" applyFont="1" applyFill="1" applyBorder="1"/>
    <xf numFmtId="168" fontId="3" fillId="0" borderId="40" xfId="0" applyNumberFormat="1" applyFont="1" applyFill="1" applyBorder="1"/>
    <xf numFmtId="168" fontId="7" fillId="0" borderId="13" xfId="0" applyNumberFormat="1" applyFont="1" applyFill="1" applyBorder="1"/>
    <xf numFmtId="167" fontId="7" fillId="0" borderId="58" xfId="0" applyNumberFormat="1" applyFont="1" applyFill="1" applyBorder="1"/>
    <xf numFmtId="169" fontId="7" fillId="0" borderId="58" xfId="0" applyNumberFormat="1" applyFont="1" applyBorder="1"/>
    <xf numFmtId="168" fontId="7" fillId="0" borderId="51" xfId="0" applyNumberFormat="1" applyFont="1" applyFill="1" applyBorder="1"/>
    <xf numFmtId="169" fontId="3" fillId="0" borderId="62" xfId="0" applyNumberFormat="1" applyFont="1" applyBorder="1"/>
    <xf numFmtId="0" fontId="12" fillId="0" borderId="16" xfId="0" applyFont="1" applyBorder="1"/>
    <xf numFmtId="168" fontId="7" fillId="0" borderId="80" xfId="0" applyNumberFormat="1" applyFont="1" applyFill="1" applyBorder="1"/>
    <xf numFmtId="168" fontId="3" fillId="0" borderId="81" xfId="0" applyNumberFormat="1" applyFont="1" applyFill="1" applyBorder="1"/>
    <xf numFmtId="165" fontId="3" fillId="2" borderId="82" xfId="0" applyNumberFormat="1" applyFont="1" applyFill="1" applyBorder="1"/>
    <xf numFmtId="168" fontId="3" fillId="0" borderId="48" xfId="0" applyNumberFormat="1" applyFont="1" applyFill="1" applyBorder="1"/>
    <xf numFmtId="168" fontId="3" fillId="0" borderId="53" xfId="0" applyNumberFormat="1" applyFont="1" applyFill="1" applyBorder="1"/>
    <xf numFmtId="165" fontId="3" fillId="2" borderId="2" xfId="0" applyNumberFormat="1" applyFont="1" applyFill="1" applyBorder="1"/>
    <xf numFmtId="167" fontId="7" fillId="0" borderId="13" xfId="0" applyNumberFormat="1" applyFont="1" applyBorder="1"/>
    <xf numFmtId="167" fontId="7" fillId="0" borderId="67" xfId="0" applyNumberFormat="1" applyFont="1" applyBorder="1"/>
    <xf numFmtId="0" fontId="12" fillId="0" borderId="58" xfId="3" applyFont="1" applyFill="1" applyBorder="1" applyAlignment="1">
      <alignment horizontal="center" vertical="center"/>
    </xf>
    <xf numFmtId="164" fontId="7" fillId="0" borderId="6" xfId="0" applyNumberFormat="1" applyFont="1" applyBorder="1"/>
    <xf numFmtId="0" fontId="12" fillId="0" borderId="67" xfId="0" applyFont="1" applyFill="1" applyBorder="1"/>
    <xf numFmtId="164" fontId="7" fillId="0" borderId="66" xfId="0" applyNumberFormat="1" applyFont="1" applyBorder="1"/>
    <xf numFmtId="164" fontId="3" fillId="0" borderId="1" xfId="0" applyNumberFormat="1" applyFont="1" applyBorder="1"/>
    <xf numFmtId="0" fontId="3" fillId="0" borderId="53" xfId="0" applyFont="1" applyBorder="1"/>
    <xf numFmtId="167" fontId="7" fillId="6" borderId="3" xfId="0" applyNumberFormat="1" applyFont="1" applyFill="1" applyBorder="1"/>
    <xf numFmtId="0" fontId="15" fillId="2" borderId="19" xfId="0" quotePrefix="1" applyFont="1" applyFill="1" applyBorder="1" applyAlignment="1">
      <alignment horizontal="center" vertical="center" wrapText="1"/>
    </xf>
    <xf numFmtId="164" fontId="9" fillId="0" borderId="43" xfId="0" applyNumberFormat="1" applyFont="1" applyBorder="1" applyProtection="1">
      <protection locked="0"/>
    </xf>
    <xf numFmtId="0" fontId="12" fillId="0" borderId="108" xfId="0" applyFont="1" applyBorder="1"/>
    <xf numFmtId="167" fontId="0" fillId="0" borderId="48" xfId="0" applyNumberFormat="1" applyFont="1" applyFill="1" applyBorder="1"/>
    <xf numFmtId="165" fontId="7" fillId="2" borderId="156" xfId="0" applyNumberFormat="1" applyFont="1" applyFill="1" applyBorder="1"/>
    <xf numFmtId="0" fontId="12" fillId="0" borderId="102" xfId="0" applyFont="1" applyBorder="1"/>
    <xf numFmtId="167" fontId="0" fillId="0" borderId="5" xfId="0" applyNumberFormat="1" applyFont="1" applyFill="1" applyBorder="1"/>
    <xf numFmtId="165" fontId="7" fillId="2" borderId="157" xfId="0" applyNumberFormat="1" applyFont="1" applyFill="1" applyBorder="1"/>
    <xf numFmtId="0" fontId="12" fillId="0" borderId="104" xfId="0" applyFont="1" applyBorder="1"/>
    <xf numFmtId="165" fontId="7" fillId="2" borderId="158" xfId="0" applyNumberFormat="1" applyFont="1" applyFill="1" applyBorder="1"/>
    <xf numFmtId="0" fontId="12" fillId="0" borderId="159" xfId="0" applyFont="1" applyBorder="1"/>
    <xf numFmtId="167" fontId="0" fillId="0" borderId="43" xfId="0" applyNumberFormat="1" applyFont="1" applyFill="1" applyBorder="1"/>
    <xf numFmtId="165" fontId="7" fillId="2" borderId="160" xfId="0" applyNumberFormat="1" applyFont="1" applyFill="1" applyBorder="1"/>
    <xf numFmtId="0" fontId="12" fillId="0" borderId="161" xfId="0" applyFont="1" applyBorder="1"/>
    <xf numFmtId="167" fontId="0" fillId="0" borderId="51" xfId="0" applyNumberFormat="1" applyFont="1" applyFill="1" applyBorder="1"/>
    <xf numFmtId="165" fontId="7" fillId="2" borderId="162" xfId="0" applyNumberFormat="1" applyFont="1" applyFill="1" applyBorder="1"/>
    <xf numFmtId="165" fontId="7" fillId="2" borderId="163" xfId="0" applyNumberFormat="1" applyFont="1" applyFill="1" applyBorder="1"/>
    <xf numFmtId="0" fontId="13" fillId="0" borderId="164" xfId="0" applyFont="1" applyBorder="1"/>
    <xf numFmtId="167" fontId="9" fillId="0" borderId="134" xfId="0" applyNumberFormat="1" applyFont="1" applyFill="1" applyBorder="1"/>
    <xf numFmtId="167" fontId="9" fillId="0" borderId="135" xfId="0" applyNumberFormat="1" applyFont="1" applyFill="1" applyBorder="1"/>
    <xf numFmtId="165" fontId="9" fillId="2" borderId="165" xfId="0" applyNumberFormat="1" applyFont="1" applyFill="1" applyBorder="1"/>
    <xf numFmtId="165" fontId="9" fillId="2" borderId="166" xfId="0" applyNumberFormat="1" applyFont="1" applyFill="1" applyBorder="1"/>
    <xf numFmtId="0" fontId="1" fillId="0" borderId="33" xfId="1" applyBorder="1" applyAlignment="1">
      <alignment horizontal="centerContinuous"/>
    </xf>
    <xf numFmtId="164" fontId="7" fillId="0" borderId="5" xfId="0" applyNumberFormat="1" applyFont="1" applyFill="1" applyBorder="1" applyAlignment="1">
      <alignment horizontal="right"/>
    </xf>
    <xf numFmtId="165" fontId="0" fillId="2" borderId="22" xfId="0" applyNumberFormat="1" applyFont="1" applyFill="1" applyBorder="1"/>
    <xf numFmtId="165" fontId="0" fillId="2" borderId="23" xfId="0" applyNumberFormat="1" applyFont="1" applyFill="1" applyBorder="1"/>
    <xf numFmtId="0" fontId="42" fillId="0" borderId="12" xfId="0" applyFont="1" applyBorder="1" applyAlignment="1">
      <alignment vertical="center" wrapText="1"/>
    </xf>
    <xf numFmtId="164" fontId="7" fillId="0" borderId="13" xfId="0" applyNumberFormat="1" applyFont="1" applyFill="1" applyBorder="1" applyAlignment="1">
      <alignment horizontal="right"/>
    </xf>
    <xf numFmtId="165" fontId="0" fillId="2" borderId="21" xfId="0" applyNumberFormat="1" applyFont="1" applyFill="1" applyBorder="1"/>
    <xf numFmtId="0" fontId="42" fillId="0" borderId="12" xfId="0" applyFont="1" applyFill="1" applyBorder="1" applyAlignment="1">
      <alignment vertical="center" wrapText="1"/>
    </xf>
    <xf numFmtId="164" fontId="3" fillId="0" borderId="40" xfId="0" applyNumberFormat="1" applyFont="1" applyBorder="1" applyProtection="1">
      <protection locked="0"/>
    </xf>
    <xf numFmtId="0" fontId="42" fillId="0" borderId="58" xfId="0" applyFont="1" applyBorder="1" applyAlignment="1">
      <alignment vertical="center" wrapText="1"/>
    </xf>
    <xf numFmtId="0" fontId="42" fillId="0" borderId="70" xfId="0" applyFont="1" applyFill="1" applyBorder="1" applyAlignment="1">
      <alignment vertical="center" wrapText="1"/>
    </xf>
    <xf numFmtId="164" fontId="7" fillId="0" borderId="46" xfId="0" applyNumberFormat="1" applyFont="1" applyFill="1" applyBorder="1" applyAlignment="1">
      <alignment horizontal="right"/>
    </xf>
    <xf numFmtId="164" fontId="9" fillId="0" borderId="52" xfId="0" applyNumberFormat="1" applyFont="1" applyBorder="1"/>
    <xf numFmtId="165" fontId="0" fillId="2" borderId="66" xfId="0" applyNumberFormat="1" applyFont="1" applyFill="1" applyBorder="1"/>
    <xf numFmtId="165" fontId="0" fillId="2" borderId="36" xfId="0" applyNumberFormat="1" applyFont="1" applyFill="1" applyBorder="1"/>
    <xf numFmtId="0" fontId="43" fillId="0" borderId="1" xfId="0" applyFont="1" applyBorder="1" applyAlignment="1">
      <alignment vertical="center" wrapText="1"/>
    </xf>
    <xf numFmtId="164" fontId="7" fillId="0" borderId="48" xfId="0" applyNumberFormat="1" applyFont="1" applyFill="1" applyBorder="1" applyAlignment="1">
      <alignment horizontal="right"/>
    </xf>
    <xf numFmtId="165" fontId="0" fillId="2" borderId="2" xfId="0" applyNumberFormat="1" applyFont="1" applyFill="1" applyBorder="1"/>
    <xf numFmtId="164" fontId="7" fillId="0" borderId="51" xfId="0" applyNumberFormat="1" applyFont="1" applyFill="1" applyBorder="1" applyAlignment="1">
      <alignment horizontal="right"/>
    </xf>
    <xf numFmtId="164" fontId="9" fillId="0" borderId="62" xfId="0" applyNumberFormat="1" applyFont="1" applyBorder="1"/>
    <xf numFmtId="165" fontId="0" fillId="2" borderId="31" xfId="0" applyNumberFormat="1" applyFont="1" applyFill="1" applyBorder="1"/>
    <xf numFmtId="165" fontId="0" fillId="2" borderId="32" xfId="0" applyNumberFormat="1" applyFont="1" applyFill="1" applyBorder="1"/>
    <xf numFmtId="0" fontId="42" fillId="0" borderId="70" xfId="0" applyFont="1" applyBorder="1" applyAlignment="1">
      <alignment vertical="center" wrapText="1"/>
    </xf>
    <xf numFmtId="0" fontId="42" fillId="0" borderId="67" xfId="0" applyFont="1" applyBorder="1" applyAlignment="1">
      <alignment vertical="center"/>
    </xf>
    <xf numFmtId="164" fontId="7" fillId="0" borderId="60" xfId="0" applyNumberFormat="1" applyFont="1" applyFill="1" applyBorder="1" applyAlignment="1">
      <alignment horizontal="right"/>
    </xf>
    <xf numFmtId="164" fontId="9" fillId="0" borderId="61" xfId="0" applyNumberFormat="1" applyFont="1" applyBorder="1"/>
    <xf numFmtId="165" fontId="0" fillId="2" borderId="57" xfId="0" applyNumberFormat="1" applyFont="1" applyFill="1" applyBorder="1"/>
    <xf numFmtId="0" fontId="21" fillId="0" borderId="38" xfId="0" applyFont="1" applyBorder="1" applyAlignment="1">
      <alignment vertical="center"/>
    </xf>
    <xf numFmtId="3" fontId="9" fillId="0" borderId="2" xfId="0" applyNumberFormat="1" applyFont="1" applyFill="1" applyBorder="1" applyAlignment="1" applyProtection="1">
      <alignment vertical="center"/>
      <protection locked="0"/>
    </xf>
    <xf numFmtId="164" fontId="7" fillId="0" borderId="48" xfId="1" applyNumberFormat="1" applyFont="1" applyBorder="1"/>
    <xf numFmtId="164" fontId="9" fillId="0" borderId="53" xfId="1" applyNumberFormat="1" applyFont="1" applyBorder="1"/>
    <xf numFmtId="165" fontId="7" fillId="2" borderId="53" xfId="1" applyNumberFormat="1" applyFont="1" applyFill="1" applyBorder="1"/>
    <xf numFmtId="168" fontId="7" fillId="6" borderId="38" xfId="1" applyNumberFormat="1" applyFont="1" applyFill="1" applyBorder="1"/>
    <xf numFmtId="164" fontId="7" fillId="0" borderId="5" xfId="1" applyNumberFormat="1" applyFont="1" applyBorder="1"/>
    <xf numFmtId="164" fontId="9" fillId="0" borderId="69" xfId="1" applyNumberFormat="1" applyFont="1" applyBorder="1"/>
    <xf numFmtId="165" fontId="7" fillId="2" borderId="69" xfId="1" applyNumberFormat="1" applyFont="1" applyFill="1" applyBorder="1"/>
    <xf numFmtId="164" fontId="9" fillId="0" borderId="52" xfId="1" applyNumberFormat="1" applyFont="1" applyBorder="1"/>
    <xf numFmtId="168" fontId="7" fillId="6" borderId="20" xfId="1" applyNumberFormat="1" applyFont="1" applyFill="1" applyBorder="1"/>
    <xf numFmtId="164" fontId="7" fillId="0" borderId="13" xfId="1" applyNumberFormat="1" applyFont="1" applyBorder="1"/>
    <xf numFmtId="164" fontId="9" fillId="0" borderId="40" xfId="1" applyNumberFormat="1" applyFont="1" applyBorder="1"/>
    <xf numFmtId="165" fontId="7" fillId="2" borderId="40" xfId="1" applyNumberFormat="1" applyFont="1" applyFill="1" applyBorder="1"/>
    <xf numFmtId="168" fontId="7" fillId="6" borderId="35" xfId="1" applyNumberFormat="1" applyFont="1" applyFill="1" applyBorder="1"/>
    <xf numFmtId="164" fontId="7" fillId="0" borderId="46" xfId="1" applyNumberFormat="1" applyFont="1" applyBorder="1"/>
    <xf numFmtId="165" fontId="7" fillId="2" borderId="52" xfId="1" applyNumberFormat="1" applyFont="1" applyFill="1" applyBorder="1"/>
    <xf numFmtId="164" fontId="9" fillId="0" borderId="61" xfId="1" applyNumberFormat="1" applyFont="1" applyBorder="1"/>
    <xf numFmtId="168" fontId="7" fillId="6" borderId="63" xfId="1" applyNumberFormat="1" applyFont="1" applyFill="1" applyBorder="1"/>
    <xf numFmtId="164" fontId="9" fillId="0" borderId="91" xfId="1" applyNumberFormat="1" applyFont="1" applyBorder="1"/>
    <xf numFmtId="164" fontId="7" fillId="0" borderId="43" xfId="1" applyNumberFormat="1" applyFont="1" applyBorder="1"/>
    <xf numFmtId="164" fontId="9" fillId="0" borderId="44" xfId="1" applyNumberFormat="1" applyFont="1" applyBorder="1"/>
    <xf numFmtId="165" fontId="7" fillId="2" borderId="44" xfId="1" applyNumberFormat="1" applyFont="1" applyFill="1" applyBorder="1"/>
    <xf numFmtId="164" fontId="9" fillId="0" borderId="81" xfId="1" applyNumberFormat="1" applyFont="1" applyBorder="1"/>
    <xf numFmtId="168" fontId="7" fillId="6" borderId="64" xfId="1" applyNumberFormat="1" applyFont="1" applyFill="1" applyBorder="1"/>
    <xf numFmtId="164" fontId="7" fillId="0" borderId="51" xfId="1" applyNumberFormat="1" applyFont="1" applyBorder="1"/>
    <xf numFmtId="164" fontId="9" fillId="0" borderId="62" xfId="1" applyNumberFormat="1" applyFont="1" applyBorder="1"/>
    <xf numFmtId="165" fontId="7" fillId="2" borderId="62" xfId="1" applyNumberFormat="1" applyFont="1" applyFill="1" applyBorder="1"/>
    <xf numFmtId="168" fontId="7" fillId="6" borderId="30" xfId="1" applyNumberFormat="1" applyFont="1" applyFill="1" applyBorder="1"/>
    <xf numFmtId="164" fontId="7" fillId="0" borderId="60" xfId="1" applyNumberFormat="1" applyFont="1" applyBorder="1"/>
    <xf numFmtId="165" fontId="7" fillId="2" borderId="57" xfId="1" applyNumberFormat="1" applyFont="1" applyFill="1" applyBorder="1"/>
    <xf numFmtId="168" fontId="7" fillId="6" borderId="41" xfId="1" applyNumberFormat="1" applyFont="1" applyFill="1" applyBorder="1"/>
    <xf numFmtId="0" fontId="13" fillId="0" borderId="38" xfId="1" applyFont="1" applyBorder="1"/>
    <xf numFmtId="3" fontId="3" fillId="0" borderId="53" xfId="1" applyNumberFormat="1" applyFont="1" applyBorder="1"/>
    <xf numFmtId="165" fontId="3" fillId="2" borderId="3" xfId="1" applyNumberFormat="1" applyFont="1" applyFill="1" applyBorder="1"/>
    <xf numFmtId="3" fontId="9" fillId="0" borderId="53" xfId="1" applyNumberFormat="1" applyFont="1" applyBorder="1"/>
    <xf numFmtId="165" fontId="9" fillId="2" borderId="3" xfId="1" applyNumberFormat="1" applyFont="1" applyFill="1" applyBorder="1"/>
    <xf numFmtId="168" fontId="9" fillId="6" borderId="38" xfId="1" applyNumberFormat="1" applyFont="1" applyFill="1" applyBorder="1"/>
    <xf numFmtId="164" fontId="45" fillId="0" borderId="51" xfId="0" applyNumberFormat="1" applyFont="1" applyBorder="1"/>
    <xf numFmtId="164" fontId="46" fillId="0" borderId="62" xfId="0" applyNumberFormat="1" applyFont="1" applyBorder="1"/>
    <xf numFmtId="165" fontId="45" fillId="2" borderId="32" xfId="0" applyNumberFormat="1" applyFont="1" applyFill="1" applyBorder="1"/>
    <xf numFmtId="164" fontId="45" fillId="0" borderId="50" xfId="0" applyNumberFormat="1" applyFont="1" applyBorder="1"/>
    <xf numFmtId="164" fontId="45" fillId="0" borderId="13" xfId="0" applyNumberFormat="1" applyFont="1" applyBorder="1"/>
    <xf numFmtId="164" fontId="46" fillId="0" borderId="40" xfId="0" applyNumberFormat="1" applyFont="1" applyBorder="1"/>
    <xf numFmtId="165" fontId="45" fillId="2" borderId="37" xfId="0" applyNumberFormat="1" applyFont="1" applyFill="1" applyBorder="1"/>
    <xf numFmtId="164" fontId="45" fillId="0" borderId="14" xfId="0" applyNumberFormat="1" applyFont="1" applyBorder="1"/>
    <xf numFmtId="164" fontId="21" fillId="0" borderId="40" xfId="0" applyNumberFormat="1" applyFont="1" applyBorder="1"/>
    <xf numFmtId="0" fontId="43" fillId="0" borderId="1" xfId="0" applyFont="1" applyBorder="1" applyAlignment="1">
      <alignment vertical="center"/>
    </xf>
    <xf numFmtId="164" fontId="46" fillId="0" borderId="48" xfId="0" applyNumberFormat="1" applyFont="1" applyBorder="1"/>
    <xf numFmtId="164" fontId="46" fillId="0" borderId="53" xfId="0" applyNumberFormat="1" applyFont="1" applyBorder="1"/>
    <xf numFmtId="165" fontId="46" fillId="2" borderId="3" xfId="0" applyNumberFormat="1" applyFont="1" applyFill="1" applyBorder="1"/>
    <xf numFmtId="164" fontId="46" fillId="0" borderId="39" xfId="0" applyNumberFormat="1" applyFont="1" applyBorder="1"/>
    <xf numFmtId="0" fontId="42" fillId="0" borderId="58" xfId="0" applyFont="1" applyBorder="1" applyAlignment="1">
      <alignment vertical="center"/>
    </xf>
    <xf numFmtId="164" fontId="45" fillId="0" borderId="48" xfId="0" applyNumberFormat="1" applyFont="1" applyBorder="1"/>
    <xf numFmtId="165" fontId="45" fillId="2" borderId="3" xfId="0" applyNumberFormat="1" applyFont="1" applyFill="1" applyBorder="1"/>
    <xf numFmtId="164" fontId="45" fillId="0" borderId="39" xfId="0" applyNumberFormat="1" applyFont="1" applyBorder="1"/>
    <xf numFmtId="164" fontId="45" fillId="0" borderId="51" xfId="0" applyNumberFormat="1" applyFont="1" applyFill="1" applyBorder="1"/>
    <xf numFmtId="164" fontId="46" fillId="0" borderId="62" xfId="0" applyNumberFormat="1" applyFont="1" applyFill="1" applyBorder="1"/>
    <xf numFmtId="165" fontId="45" fillId="2" borderId="34" xfId="0" applyNumberFormat="1" applyFont="1" applyFill="1" applyBorder="1"/>
    <xf numFmtId="164" fontId="45" fillId="0" borderId="50" xfId="0" applyNumberFormat="1" applyFont="1" applyFill="1" applyBorder="1"/>
    <xf numFmtId="164" fontId="21" fillId="0" borderId="53" xfId="0" applyNumberFormat="1" applyFont="1" applyBorder="1" applyAlignment="1">
      <alignment vertical="center"/>
    </xf>
    <xf numFmtId="164" fontId="7" fillId="0" borderId="62" xfId="0" applyNumberFormat="1" applyFont="1" applyFill="1" applyBorder="1"/>
    <xf numFmtId="167" fontId="7" fillId="6" borderId="32" xfId="0" applyNumberFormat="1" applyFont="1" applyFill="1" applyBorder="1"/>
    <xf numFmtId="164" fontId="7" fillId="0" borderId="60" xfId="0" applyNumberFormat="1" applyFont="1" applyBorder="1" applyProtection="1">
      <protection locked="0"/>
    </xf>
    <xf numFmtId="164" fontId="7" fillId="0" borderId="61" xfId="0" applyNumberFormat="1" applyFont="1" applyBorder="1" applyProtection="1">
      <protection locked="0"/>
    </xf>
    <xf numFmtId="164" fontId="9" fillId="0" borderId="48" xfId="0" applyNumberFormat="1" applyFont="1" applyBorder="1" applyProtection="1">
      <protection locked="0"/>
    </xf>
    <xf numFmtId="164" fontId="9" fillId="0" borderId="53" xfId="0" applyNumberFormat="1" applyFont="1" applyBorder="1" applyProtection="1">
      <protection locked="0"/>
    </xf>
    <xf numFmtId="164" fontId="9" fillId="0" borderId="53" xfId="0" applyNumberFormat="1" applyFont="1" applyFill="1" applyBorder="1"/>
    <xf numFmtId="164" fontId="9" fillId="0" borderId="60" xfId="0" applyNumberFormat="1" applyFont="1" applyBorder="1" applyProtection="1">
      <protection locked="0"/>
    </xf>
    <xf numFmtId="164" fontId="9" fillId="0" borderId="61" xfId="0" applyNumberFormat="1" applyFont="1" applyBorder="1" applyProtection="1">
      <protection locked="0"/>
    </xf>
    <xf numFmtId="167" fontId="9" fillId="5" borderId="34" xfId="0" applyNumberFormat="1" applyFont="1" applyFill="1" applyBorder="1"/>
    <xf numFmtId="167" fontId="9" fillId="5" borderId="57" xfId="0" applyNumberFormat="1" applyFont="1" applyFill="1" applyBorder="1"/>
    <xf numFmtId="164" fontId="9" fillId="0" borderId="61" xfId="0" applyNumberFormat="1" applyFont="1" applyFill="1" applyBorder="1"/>
    <xf numFmtId="167" fontId="9" fillId="6" borderId="34" xfId="0" applyNumberFormat="1" applyFont="1" applyFill="1" applyBorder="1"/>
    <xf numFmtId="0" fontId="2" fillId="0" borderId="80" xfId="6" applyFont="1" applyBorder="1" applyAlignment="1">
      <alignment horizontal="center" vertical="center"/>
    </xf>
    <xf numFmtId="0" fontId="21" fillId="0" borderId="81" xfId="6" applyFont="1" applyBorder="1" applyAlignment="1">
      <alignment horizontal="center" vertical="center"/>
    </xf>
    <xf numFmtId="164" fontId="45" fillId="0" borderId="51" xfId="6" applyNumberFormat="1" applyFont="1" applyBorder="1"/>
    <xf numFmtId="164" fontId="46" fillId="0" borderId="62" xfId="6" applyNumberFormat="1" applyFont="1" applyBorder="1"/>
    <xf numFmtId="165" fontId="45" fillId="2" borderId="32" xfId="6" applyNumberFormat="1" applyFont="1" applyFill="1" applyBorder="1"/>
    <xf numFmtId="164" fontId="45" fillId="0" borderId="50" xfId="6" applyNumberFormat="1" applyFont="1" applyBorder="1"/>
    <xf numFmtId="167" fontId="45" fillId="6" borderId="30" xfId="6" applyNumberFormat="1" applyFont="1" applyFill="1" applyBorder="1"/>
    <xf numFmtId="0" fontId="42" fillId="0" borderId="12" xfId="6" applyFont="1" applyBorder="1" applyAlignment="1">
      <alignment vertical="center" wrapText="1"/>
    </xf>
    <xf numFmtId="164" fontId="45" fillId="0" borderId="13" xfId="6" applyNumberFormat="1" applyFont="1" applyBorder="1"/>
    <xf numFmtId="164" fontId="46" fillId="0" borderId="40" xfId="6" applyNumberFormat="1" applyFont="1" applyBorder="1"/>
    <xf numFmtId="165" fontId="45" fillId="2" borderId="37" xfId="6" applyNumberFormat="1" applyFont="1" applyFill="1" applyBorder="1"/>
    <xf numFmtId="164" fontId="45" fillId="0" borderId="14" xfId="6" applyNumberFormat="1" applyFont="1" applyBorder="1"/>
    <xf numFmtId="167" fontId="45" fillId="6" borderId="35" xfId="6" applyNumberFormat="1" applyFont="1" applyFill="1" applyBorder="1"/>
    <xf numFmtId="165" fontId="45" fillId="2" borderId="36" xfId="6" applyNumberFormat="1" applyFont="1" applyFill="1" applyBorder="1"/>
    <xf numFmtId="0" fontId="21" fillId="0" borderId="38" xfId="6" applyFont="1" applyBorder="1" applyAlignment="1">
      <alignment vertical="center"/>
    </xf>
    <xf numFmtId="164" fontId="21" fillId="0" borderId="53" xfId="6" applyNumberFormat="1" applyFont="1" applyBorder="1" applyAlignment="1">
      <alignment vertical="center"/>
    </xf>
    <xf numFmtId="165" fontId="45" fillId="2" borderId="3" xfId="6" applyNumberFormat="1" applyFont="1" applyFill="1" applyBorder="1"/>
    <xf numFmtId="167" fontId="21" fillId="6" borderId="38" xfId="6" applyNumberFormat="1" applyFont="1" applyFill="1" applyBorder="1" applyAlignment="1">
      <alignment vertical="center"/>
    </xf>
    <xf numFmtId="164" fontId="7" fillId="0" borderId="39" xfId="0" applyNumberFormat="1" applyFont="1" applyBorder="1" applyProtection="1">
      <protection locked="0"/>
    </xf>
    <xf numFmtId="164" fontId="7" fillId="0" borderId="6" xfId="0" applyNumberFormat="1" applyFont="1" applyBorder="1" applyProtection="1">
      <protection locked="0"/>
    </xf>
    <xf numFmtId="164" fontId="7" fillId="0" borderId="14" xfId="0" applyNumberFormat="1" applyFont="1" applyBorder="1" applyProtection="1">
      <protection locked="0"/>
    </xf>
    <xf numFmtId="164" fontId="7" fillId="0" borderId="18" xfId="0" applyNumberFormat="1" applyFont="1" applyBorder="1" applyProtection="1">
      <protection locked="0"/>
    </xf>
    <xf numFmtId="164" fontId="7" fillId="0" borderId="50" xfId="0" applyNumberFormat="1" applyFont="1" applyBorder="1" applyProtection="1">
      <protection locked="0"/>
    </xf>
    <xf numFmtId="164" fontId="1" fillId="0" borderId="53" xfId="1" applyNumberFormat="1" applyFont="1" applyBorder="1"/>
    <xf numFmtId="165" fontId="7" fillId="2" borderId="2" xfId="1" applyNumberFormat="1" applyFont="1" applyFill="1" applyBorder="1"/>
    <xf numFmtId="164" fontId="1" fillId="0" borderId="141" xfId="1" applyNumberFormat="1" applyFont="1" applyBorder="1"/>
    <xf numFmtId="165" fontId="7" fillId="2" borderId="10" xfId="1" applyNumberFormat="1" applyFont="1" applyFill="1" applyBorder="1"/>
    <xf numFmtId="164" fontId="1" fillId="0" borderId="69" xfId="1" applyNumberFormat="1" applyFont="1" applyBorder="1"/>
    <xf numFmtId="165" fontId="7" fillId="2" borderId="22" xfId="1" applyNumberFormat="1" applyFont="1" applyFill="1" applyBorder="1"/>
    <xf numFmtId="164" fontId="1" fillId="0" borderId="5" xfId="1" applyNumberFormat="1" applyFont="1" applyBorder="1"/>
    <xf numFmtId="165" fontId="7" fillId="2" borderId="23" xfId="1" applyNumberFormat="1" applyFont="1" applyFill="1" applyBorder="1"/>
    <xf numFmtId="164" fontId="1" fillId="0" borderId="40" xfId="1" applyNumberFormat="1" applyFont="1" applyBorder="1"/>
    <xf numFmtId="165" fontId="7" fillId="2" borderId="21" xfId="1" applyNumberFormat="1" applyFont="1" applyFill="1" applyBorder="1"/>
    <xf numFmtId="164" fontId="1" fillId="0" borderId="13" xfId="1" applyNumberFormat="1" applyFont="1" applyBorder="1"/>
    <xf numFmtId="165" fontId="7" fillId="2" borderId="37" xfId="1" applyNumberFormat="1" applyFont="1" applyFill="1" applyBorder="1"/>
    <xf numFmtId="164" fontId="1" fillId="0" borderId="52" xfId="1" applyNumberFormat="1" applyFont="1" applyBorder="1"/>
    <xf numFmtId="165" fontId="7" fillId="2" borderId="66" xfId="1" applyNumberFormat="1" applyFont="1" applyFill="1" applyBorder="1"/>
    <xf numFmtId="164" fontId="1" fillId="0" borderId="46" xfId="1" applyNumberFormat="1" applyFont="1" applyBorder="1"/>
    <xf numFmtId="165" fontId="7" fillId="2" borderId="36" xfId="1" applyNumberFormat="1" applyFont="1" applyFill="1" applyBorder="1"/>
    <xf numFmtId="164" fontId="1" fillId="0" borderId="43" xfId="1" applyNumberFormat="1" applyFont="1" applyBorder="1"/>
    <xf numFmtId="165" fontId="7" fillId="2" borderId="65" xfId="1" applyNumberFormat="1" applyFont="1" applyFill="1" applyBorder="1"/>
    <xf numFmtId="165" fontId="7" fillId="2" borderId="19" xfId="1" applyNumberFormat="1" applyFont="1" applyFill="1" applyBorder="1"/>
    <xf numFmtId="164" fontId="1" fillId="0" borderId="62" xfId="1" applyNumberFormat="1" applyFont="1" applyBorder="1"/>
    <xf numFmtId="165" fontId="7" fillId="2" borderId="31" xfId="1" applyNumberFormat="1" applyFont="1" applyFill="1" applyBorder="1"/>
    <xf numFmtId="164" fontId="1" fillId="0" borderId="51" xfId="1" applyNumberFormat="1" applyFont="1" applyBorder="1"/>
    <xf numFmtId="165" fontId="7" fillId="2" borderId="32" xfId="1" applyNumberFormat="1" applyFont="1" applyFill="1" applyBorder="1"/>
    <xf numFmtId="164" fontId="1" fillId="0" borderId="40" xfId="1" applyNumberFormat="1" applyFont="1" applyFill="1" applyBorder="1"/>
    <xf numFmtId="164" fontId="9" fillId="0" borderId="40" xfId="1" applyNumberFormat="1" applyFont="1" applyFill="1" applyBorder="1"/>
    <xf numFmtId="164" fontId="1" fillId="0" borderId="13" xfId="1" applyNumberFormat="1" applyFont="1" applyFill="1" applyBorder="1"/>
    <xf numFmtId="164" fontId="1" fillId="0" borderId="44" xfId="1" applyNumberFormat="1" applyFont="1" applyBorder="1"/>
    <xf numFmtId="165" fontId="7" fillId="2" borderId="17" xfId="1" applyNumberFormat="1" applyFont="1" applyFill="1" applyBorder="1"/>
    <xf numFmtId="164" fontId="3" fillId="0" borderId="53" xfId="1" applyNumberFormat="1" applyFont="1" applyBorder="1"/>
    <xf numFmtId="165" fontId="3" fillId="2" borderId="2" xfId="1" applyNumberFormat="1" applyFont="1" applyFill="1" applyBorder="1"/>
    <xf numFmtId="3" fontId="9" fillId="0" borderId="80" xfId="1" applyNumberFormat="1" applyFont="1" applyBorder="1"/>
    <xf numFmtId="3" fontId="9" fillId="0" borderId="81" xfId="1" applyNumberFormat="1" applyFont="1" applyBorder="1"/>
    <xf numFmtId="165" fontId="9" fillId="2" borderId="17" xfId="1" applyNumberFormat="1" applyFont="1" applyFill="1" applyBorder="1"/>
    <xf numFmtId="0" fontId="32" fillId="2" borderId="16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/>
    </xf>
    <xf numFmtId="0" fontId="2" fillId="0" borderId="59" xfId="0" applyFont="1" applyBorder="1"/>
    <xf numFmtId="0" fontId="2" fillId="0" borderId="30" xfId="0" applyFont="1" applyBorder="1" applyAlignment="1">
      <alignment horizontal="center"/>
    </xf>
    <xf numFmtId="167" fontId="2" fillId="2" borderId="59" xfId="0" applyNumberFormat="1" applyFont="1" applyFill="1" applyBorder="1" applyAlignment="1">
      <alignment horizontal="right" vertical="center"/>
    </xf>
    <xf numFmtId="0" fontId="2" fillId="0" borderId="59" xfId="0" applyFont="1" applyBorder="1" applyAlignment="1">
      <alignment wrapText="1"/>
    </xf>
    <xf numFmtId="0" fontId="2" fillId="0" borderId="33" xfId="0" applyFont="1" applyBorder="1" applyAlignment="1">
      <alignment wrapText="1"/>
    </xf>
    <xf numFmtId="0" fontId="2" fillId="0" borderId="30" xfId="3" applyFont="1" applyFill="1" applyBorder="1" applyAlignment="1">
      <alignment horizontal="left" vertical="center" wrapText="1"/>
    </xf>
    <xf numFmtId="0" fontId="4" fillId="0" borderId="35" xfId="3" applyFont="1" applyFill="1" applyBorder="1" applyAlignment="1">
      <alignment horizontal="left" vertical="center" wrapText="1"/>
    </xf>
    <xf numFmtId="0" fontId="2" fillId="0" borderId="33" xfId="0" applyFont="1" applyBorder="1"/>
    <xf numFmtId="0" fontId="2" fillId="0" borderId="35" xfId="0" applyFont="1" applyBorder="1" applyAlignment="1">
      <alignment horizontal="center"/>
    </xf>
    <xf numFmtId="0" fontId="2" fillId="0" borderId="15" xfId="0" applyFont="1" applyBorder="1" applyAlignment="1">
      <alignment wrapText="1"/>
    </xf>
    <xf numFmtId="164" fontId="21" fillId="0" borderId="1" xfId="0" applyNumberFormat="1" applyFont="1" applyBorder="1"/>
    <xf numFmtId="164" fontId="21" fillId="0" borderId="3" xfId="0" applyNumberFormat="1" applyFont="1" applyBorder="1"/>
    <xf numFmtId="0" fontId="49" fillId="0" borderId="38" xfId="0" applyFont="1" applyBorder="1" applyAlignment="1">
      <alignment horizontal="center" vertical="center" wrapText="1"/>
    </xf>
    <xf numFmtId="0" fontId="50" fillId="0" borderId="48" xfId="0" applyFont="1" applyBorder="1" applyAlignment="1">
      <alignment horizontal="center" vertical="center" wrapText="1"/>
    </xf>
    <xf numFmtId="0" fontId="51" fillId="0" borderId="39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164" fontId="21" fillId="0" borderId="58" xfId="0" applyNumberFormat="1" applyFont="1" applyBorder="1" applyAlignment="1">
      <alignment horizontal="right" vertical="center" wrapText="1"/>
    </xf>
    <xf numFmtId="164" fontId="2" fillId="0" borderId="51" xfId="0" applyNumberFormat="1" applyFont="1" applyBorder="1" applyAlignment="1">
      <alignment horizontal="center" vertical="center" wrapText="1"/>
    </xf>
    <xf numFmtId="164" fontId="2" fillId="0" borderId="32" xfId="0" applyNumberFormat="1" applyFont="1" applyBorder="1" applyAlignment="1">
      <alignment horizontal="center" vertical="center" wrapText="1"/>
    </xf>
    <xf numFmtId="0" fontId="52" fillId="0" borderId="33" xfId="0" applyFont="1" applyBorder="1" applyAlignment="1">
      <alignment horizontal="left" vertical="center" wrapText="1"/>
    </xf>
    <xf numFmtId="164" fontId="2" fillId="0" borderId="51" xfId="0" applyNumberFormat="1" applyFont="1" applyBorder="1" applyAlignment="1">
      <alignment horizontal="right" vertical="center" wrapText="1"/>
    </xf>
    <xf numFmtId="164" fontId="2" fillId="0" borderId="40" xfId="0" applyNumberFormat="1" applyFont="1" applyBorder="1" applyAlignment="1">
      <alignment horizontal="center" vertical="center" wrapText="1"/>
    </xf>
    <xf numFmtId="164" fontId="2" fillId="0" borderId="40" xfId="0" applyNumberFormat="1" applyFont="1" applyBorder="1" applyAlignment="1">
      <alignment horizontal="right" vertical="center" wrapText="1"/>
    </xf>
    <xf numFmtId="0" fontId="52" fillId="0" borderId="33" xfId="0" applyFont="1" applyBorder="1"/>
    <xf numFmtId="164" fontId="21" fillId="0" borderId="58" xfId="0" applyNumberFormat="1" applyFont="1" applyBorder="1"/>
    <xf numFmtId="164" fontId="2" fillId="0" borderId="51" xfId="0" applyNumberFormat="1" applyFont="1" applyBorder="1"/>
    <xf numFmtId="164" fontId="2" fillId="0" borderId="40" xfId="0" applyNumberFormat="1" applyFont="1" applyBorder="1"/>
    <xf numFmtId="164" fontId="2" fillId="0" borderId="32" xfId="0" applyNumberFormat="1" applyFont="1" applyBorder="1"/>
    <xf numFmtId="164" fontId="2" fillId="0" borderId="13" xfId="0" applyNumberFormat="1" applyFont="1" applyBorder="1"/>
    <xf numFmtId="164" fontId="2" fillId="0" borderId="37" xfId="0" applyNumberFormat="1" applyFont="1" applyBorder="1"/>
    <xf numFmtId="0" fontId="52" fillId="0" borderId="33" xfId="0" applyFont="1" applyBorder="1" applyAlignment="1">
      <alignment wrapText="1"/>
    </xf>
    <xf numFmtId="0" fontId="52" fillId="0" borderId="30" xfId="3" applyFont="1" applyFill="1" applyBorder="1" applyAlignment="1">
      <alignment horizontal="left" vertical="center" wrapText="1"/>
    </xf>
    <xf numFmtId="164" fontId="21" fillId="0" borderId="58" xfId="0" applyNumberFormat="1" applyFont="1" applyBorder="1" applyAlignment="1">
      <alignment wrapText="1"/>
    </xf>
    <xf numFmtId="164" fontId="2" fillId="0" borderId="13" xfId="0" applyNumberFormat="1" applyFont="1" applyBorder="1" applyAlignment="1">
      <alignment wrapText="1"/>
    </xf>
    <xf numFmtId="164" fontId="2" fillId="0" borderId="40" xfId="0" applyNumberFormat="1" applyFont="1" applyBorder="1" applyAlignment="1">
      <alignment wrapText="1"/>
    </xf>
    <xf numFmtId="164" fontId="2" fillId="0" borderId="37" xfId="0" applyNumberFormat="1" applyFont="1" applyBorder="1" applyAlignment="1">
      <alignment wrapText="1"/>
    </xf>
    <xf numFmtId="0" fontId="52" fillId="0" borderId="24" xfId="0" applyFont="1" applyBorder="1"/>
    <xf numFmtId="164" fontId="21" fillId="0" borderId="12" xfId="0" applyNumberFormat="1" applyFont="1" applyBorder="1"/>
    <xf numFmtId="0" fontId="52" fillId="0" borderId="35" xfId="0" applyFont="1" applyBorder="1"/>
    <xf numFmtId="0" fontId="2" fillId="0" borderId="47" xfId="0" applyFont="1" applyBorder="1" applyAlignment="1">
      <alignment horizontal="center"/>
    </xf>
    <xf numFmtId="164" fontId="21" fillId="0" borderId="47" xfId="0" applyNumberFormat="1" applyFont="1" applyBorder="1" applyAlignment="1">
      <alignment horizontal="right"/>
    </xf>
    <xf numFmtId="164" fontId="2" fillId="0" borderId="47" xfId="0" applyNumberFormat="1" applyFont="1" applyBorder="1" applyAlignment="1">
      <alignment horizontal="right"/>
    </xf>
    <xf numFmtId="164" fontId="2" fillId="0" borderId="82" xfId="0" applyNumberFormat="1" applyFont="1" applyBorder="1" applyAlignment="1">
      <alignment horizontal="right"/>
    </xf>
    <xf numFmtId="164" fontId="2" fillId="0" borderId="81" xfId="0" applyNumberFormat="1" applyFont="1" applyBorder="1" applyAlignment="1">
      <alignment horizontal="right"/>
    </xf>
    <xf numFmtId="164" fontId="2" fillId="0" borderId="93" xfId="0" applyNumberFormat="1" applyFont="1" applyBorder="1" applyAlignment="1">
      <alignment horizontal="right"/>
    </xf>
    <xf numFmtId="164" fontId="2" fillId="0" borderId="17" xfId="0" applyNumberFormat="1" applyFont="1" applyBorder="1" applyAlignment="1">
      <alignment horizontal="right"/>
    </xf>
    <xf numFmtId="164" fontId="21" fillId="0" borderId="48" xfId="0" applyNumberFormat="1" applyFont="1" applyBorder="1" applyAlignment="1">
      <alignment horizontal="right"/>
    </xf>
    <xf numFmtId="164" fontId="21" fillId="0" borderId="53" xfId="0" applyNumberFormat="1" applyFont="1" applyBorder="1" applyAlignment="1">
      <alignment horizontal="right"/>
    </xf>
    <xf numFmtId="164" fontId="21" fillId="0" borderId="2" xfId="0" applyNumberFormat="1" applyFont="1" applyBorder="1" applyAlignment="1">
      <alignment horizontal="right"/>
    </xf>
    <xf numFmtId="164" fontId="21" fillId="0" borderId="9" xfId="0" applyNumberFormat="1" applyFont="1" applyBorder="1" applyAlignment="1">
      <alignment horizontal="right"/>
    </xf>
    <xf numFmtId="164" fontId="21" fillId="0" borderId="3" xfId="0" applyNumberFormat="1" applyFont="1" applyBorder="1" applyAlignment="1">
      <alignment horizontal="right"/>
    </xf>
    <xf numFmtId="164" fontId="7" fillId="0" borderId="2" xfId="0" applyNumberFormat="1" applyFont="1" applyBorder="1" applyProtection="1">
      <protection locked="0"/>
    </xf>
    <xf numFmtId="164" fontId="7" fillId="0" borderId="22" xfId="0" applyNumberFormat="1" applyFont="1" applyBorder="1" applyProtection="1">
      <protection locked="0"/>
    </xf>
    <xf numFmtId="164" fontId="7" fillId="0" borderId="21" xfId="0" applyNumberFormat="1" applyFont="1" applyBorder="1" applyProtection="1">
      <protection locked="0"/>
    </xf>
    <xf numFmtId="164" fontId="7" fillId="0" borderId="65" xfId="0" applyNumberFormat="1" applyFont="1" applyBorder="1" applyProtection="1">
      <protection locked="0"/>
    </xf>
    <xf numFmtId="164" fontId="7" fillId="0" borderId="31" xfId="0" applyNumberFormat="1" applyFont="1" applyBorder="1" applyProtection="1">
      <protection locked="0"/>
    </xf>
    <xf numFmtId="167" fontId="45" fillId="6" borderId="30" xfId="0" applyNumberFormat="1" applyFont="1" applyFill="1" applyBorder="1"/>
    <xf numFmtId="0" fontId="42" fillId="0" borderId="12" xfId="0" applyFont="1" applyBorder="1" applyAlignment="1">
      <alignment vertical="center"/>
    </xf>
    <xf numFmtId="167" fontId="45" fillId="6" borderId="35" xfId="0" applyNumberFormat="1" applyFont="1" applyFill="1" applyBorder="1"/>
    <xf numFmtId="165" fontId="45" fillId="2" borderId="36" xfId="0" applyNumberFormat="1" applyFont="1" applyFill="1" applyBorder="1"/>
    <xf numFmtId="167" fontId="21" fillId="6" borderId="38" xfId="0" applyNumberFormat="1" applyFont="1" applyFill="1" applyBorder="1" applyAlignment="1">
      <alignment vertical="center"/>
    </xf>
    <xf numFmtId="1" fontId="3" fillId="0" borderId="1" xfId="0" applyNumberFormat="1" applyFont="1" applyFill="1" applyBorder="1"/>
    <xf numFmtId="164" fontId="7" fillId="0" borderId="1" xfId="0" applyNumberFormat="1" applyFont="1" applyBorder="1"/>
    <xf numFmtId="164" fontId="9" fillId="0" borderId="53" xfId="0" applyNumberFormat="1" applyFont="1" applyFill="1" applyBorder="1" applyProtection="1">
      <protection locked="0"/>
    </xf>
    <xf numFmtId="164" fontId="0" fillId="0" borderId="67" xfId="0" applyNumberFormat="1" applyFill="1" applyBorder="1"/>
    <xf numFmtId="164" fontId="9" fillId="0" borderId="69" xfId="0" applyNumberFormat="1" applyFont="1" applyFill="1" applyBorder="1" applyProtection="1">
      <protection locked="0"/>
    </xf>
    <xf numFmtId="164" fontId="0" fillId="0" borderId="11" xfId="0" applyNumberFormat="1" applyFill="1" applyBorder="1"/>
    <xf numFmtId="164" fontId="0" fillId="0" borderId="4" xfId="0" applyNumberFormat="1" applyFill="1" applyBorder="1"/>
    <xf numFmtId="164" fontId="9" fillId="0" borderId="40" xfId="0" applyNumberFormat="1" applyFont="1" applyFill="1" applyBorder="1" applyProtection="1">
      <protection locked="0"/>
    </xf>
    <xf numFmtId="164" fontId="0" fillId="0" borderId="24" xfId="0" applyNumberFormat="1" applyFill="1" applyBorder="1"/>
    <xf numFmtId="164" fontId="0" fillId="0" borderId="12" xfId="0" applyNumberFormat="1" applyFill="1" applyBorder="1"/>
    <xf numFmtId="164" fontId="9" fillId="0" borderId="44" xfId="0" applyNumberFormat="1" applyFont="1" applyFill="1" applyBorder="1" applyProtection="1">
      <protection locked="0"/>
    </xf>
    <xf numFmtId="164" fontId="0" fillId="0" borderId="140" xfId="0" applyNumberFormat="1" applyFill="1" applyBorder="1"/>
    <xf numFmtId="164" fontId="0" fillId="0" borderId="42" xfId="0" applyNumberFormat="1" applyFill="1" applyBorder="1"/>
    <xf numFmtId="164" fontId="7" fillId="0" borderId="58" xfId="0" applyNumberFormat="1" applyFont="1" applyBorder="1"/>
    <xf numFmtId="164" fontId="9" fillId="0" borderId="62" xfId="0" applyNumberFormat="1" applyFont="1" applyFill="1" applyBorder="1" applyProtection="1">
      <protection locked="0"/>
    </xf>
    <xf numFmtId="164" fontId="7" fillId="0" borderId="67" xfId="0" applyNumberFormat="1" applyFont="1" applyBorder="1"/>
    <xf numFmtId="0" fontId="26" fillId="0" borderId="0" xfId="0" applyFont="1" applyAlignment="1">
      <alignment horizontal="left" wrapText="1"/>
    </xf>
    <xf numFmtId="0" fontId="54" fillId="0" borderId="12" xfId="6" applyFont="1" applyBorder="1" applyAlignment="1">
      <alignment horizontal="left" vertical="center" wrapText="1"/>
    </xf>
    <xf numFmtId="0" fontId="55" fillId="0" borderId="12" xfId="6" applyFont="1" applyBorder="1" applyAlignment="1">
      <alignment horizontal="left" vertical="center" wrapText="1"/>
    </xf>
    <xf numFmtId="0" fontId="55" fillId="0" borderId="12" xfId="6" applyFont="1" applyBorder="1" applyAlignment="1">
      <alignment vertical="center" wrapText="1"/>
    </xf>
    <xf numFmtId="0" fontId="54" fillId="0" borderId="70" xfId="6" applyFont="1" applyBorder="1" applyAlignment="1">
      <alignment horizontal="left" vertical="center" wrapText="1"/>
    </xf>
    <xf numFmtId="164" fontId="46" fillId="0" borderId="52" xfId="6" applyNumberFormat="1" applyFont="1" applyBorder="1"/>
    <xf numFmtId="167" fontId="45" fillId="6" borderId="63" xfId="6" applyNumberFormat="1" applyFont="1" applyFill="1" applyBorder="1"/>
    <xf numFmtId="164" fontId="45" fillId="0" borderId="13" xfId="6" applyNumberFormat="1" applyFont="1" applyFill="1" applyBorder="1"/>
    <xf numFmtId="0" fontId="54" fillId="0" borderId="64" xfId="6" applyFont="1" applyBorder="1" applyAlignment="1">
      <alignment horizontal="left" vertical="center" wrapText="1"/>
    </xf>
    <xf numFmtId="164" fontId="46" fillId="0" borderId="44" xfId="6" applyNumberFormat="1" applyFont="1" applyBorder="1"/>
    <xf numFmtId="165" fontId="45" fillId="2" borderId="19" xfId="6" applyNumberFormat="1" applyFont="1" applyFill="1" applyBorder="1"/>
    <xf numFmtId="167" fontId="45" fillId="6" borderId="64" xfId="6" applyNumberFormat="1" applyFont="1" applyFill="1" applyBorder="1"/>
    <xf numFmtId="0" fontId="21" fillId="0" borderId="38" xfId="6" applyFont="1" applyBorder="1" applyAlignment="1">
      <alignment horizontal="left" vertical="center" wrapText="1"/>
    </xf>
    <xf numFmtId="0" fontId="46" fillId="0" borderId="0" xfId="6" applyFont="1" applyFill="1" applyAlignment="1">
      <alignment horizontal="right" wrapText="1"/>
    </xf>
    <xf numFmtId="0" fontId="46" fillId="0" borderId="0" xfId="6" applyFont="1" applyFill="1" applyAlignment="1">
      <alignment vertical="center"/>
    </xf>
    <xf numFmtId="0" fontId="45" fillId="0" borderId="0" xfId="6" applyFont="1" applyFill="1" applyAlignment="1"/>
    <xf numFmtId="0" fontId="42" fillId="0" borderId="12" xfId="6" applyFont="1" applyFill="1" applyBorder="1" applyAlignment="1">
      <alignment vertical="center" wrapText="1"/>
    </xf>
    <xf numFmtId="164" fontId="45" fillId="0" borderId="51" xfId="6" applyNumberFormat="1" applyFont="1" applyFill="1" applyBorder="1"/>
    <xf numFmtId="164" fontId="45" fillId="0" borderId="50" xfId="6" applyNumberFormat="1" applyFont="1" applyFill="1" applyBorder="1"/>
    <xf numFmtId="0" fontId="42" fillId="0" borderId="12" xfId="6" applyFont="1" applyBorder="1" applyAlignment="1">
      <alignment horizontal="left" vertical="center" wrapText="1"/>
    </xf>
    <xf numFmtId="164" fontId="45" fillId="0" borderId="60" xfId="6" applyNumberFormat="1" applyFont="1" applyBorder="1"/>
    <xf numFmtId="164" fontId="45" fillId="0" borderId="79" xfId="6" applyNumberFormat="1" applyFont="1" applyBorder="1"/>
    <xf numFmtId="0" fontId="42" fillId="0" borderId="64" xfId="6" applyFont="1" applyBorder="1" applyAlignment="1">
      <alignment vertical="center" wrapText="1"/>
    </xf>
    <xf numFmtId="164" fontId="45" fillId="12" borderId="43" xfId="6" applyNumberFormat="1" applyFont="1" applyFill="1" applyBorder="1"/>
    <xf numFmtId="164" fontId="45" fillId="12" borderId="18" xfId="6" applyNumberFormat="1" applyFont="1" applyFill="1" applyBorder="1"/>
    <xf numFmtId="164" fontId="21" fillId="0" borderId="48" xfId="6" applyNumberFormat="1" applyFont="1" applyBorder="1" applyAlignment="1">
      <alignment vertical="center"/>
    </xf>
    <xf numFmtId="0" fontId="30" fillId="0" borderId="0" xfId="0" applyFont="1"/>
    <xf numFmtId="0" fontId="21" fillId="0" borderId="0" xfId="10" applyFont="1" applyFill="1" applyBorder="1"/>
    <xf numFmtId="0" fontId="2" fillId="0" borderId="0" xfId="10" applyFont="1" applyFill="1" applyBorder="1" applyAlignment="1">
      <alignment horizontal="center"/>
    </xf>
    <xf numFmtId="0" fontId="2" fillId="0" borderId="0" xfId="10" applyFont="1" applyFill="1" applyBorder="1"/>
    <xf numFmtId="0" fontId="2" fillId="0" borderId="0" xfId="10" applyFont="1" applyFill="1" applyBorder="1" applyAlignment="1">
      <alignment horizontal="right"/>
    </xf>
    <xf numFmtId="0" fontId="2" fillId="0" borderId="0" xfId="0" applyFont="1"/>
    <xf numFmtId="0" fontId="2" fillId="0" borderId="0" xfId="5"/>
    <xf numFmtId="0" fontId="58" fillId="0" borderId="30" xfId="7" applyNumberFormat="1" applyFont="1" applyFill="1" applyBorder="1" applyAlignment="1">
      <alignment horizontal="center" vertical="top" wrapText="1" readingOrder="1"/>
    </xf>
    <xf numFmtId="0" fontId="58" fillId="0" borderId="33" xfId="7" applyNumberFormat="1" applyFont="1" applyFill="1" applyBorder="1" applyAlignment="1">
      <alignment horizontal="left" vertical="top" wrapText="1" readingOrder="1"/>
    </xf>
    <xf numFmtId="0" fontId="58" fillId="0" borderId="35" xfId="7" applyNumberFormat="1" applyFont="1" applyFill="1" applyBorder="1" applyAlignment="1">
      <alignment horizontal="center" vertical="top" wrapText="1" readingOrder="1"/>
    </xf>
    <xf numFmtId="0" fontId="58" fillId="0" borderId="24" xfId="7" applyNumberFormat="1" applyFont="1" applyFill="1" applyBorder="1" applyAlignment="1">
      <alignment horizontal="left" vertical="top" wrapText="1" readingOrder="1"/>
    </xf>
    <xf numFmtId="173" fontId="57" fillId="0" borderId="38" xfId="7" applyNumberFormat="1" applyFont="1" applyFill="1" applyBorder="1" applyAlignment="1">
      <alignment horizontal="right" vertical="center" wrapText="1" readingOrder="1"/>
    </xf>
    <xf numFmtId="165" fontId="46" fillId="2" borderId="38" xfId="6" applyNumberFormat="1" applyFont="1" applyFill="1" applyBorder="1" applyAlignment="1">
      <alignment horizontal="right" vertical="center"/>
    </xf>
    <xf numFmtId="173" fontId="58" fillId="0" borderId="35" xfId="7" applyNumberFormat="1" applyFont="1" applyFill="1" applyBorder="1" applyAlignment="1">
      <alignment horizontal="right" vertical="center" wrapText="1" readingOrder="1"/>
    </xf>
    <xf numFmtId="165" fontId="46" fillId="2" borderId="35" xfId="6" applyNumberFormat="1" applyFont="1" applyFill="1" applyBorder="1" applyAlignment="1">
      <alignment horizontal="right" vertical="center"/>
    </xf>
    <xf numFmtId="174" fontId="58" fillId="0" borderId="35" xfId="7" applyNumberFormat="1" applyFont="1" applyFill="1" applyBorder="1" applyAlignment="1">
      <alignment horizontal="center" vertical="top" wrapText="1" readingOrder="1"/>
    </xf>
    <xf numFmtId="172" fontId="58" fillId="0" borderId="35" xfId="7" applyNumberFormat="1" applyFont="1" applyFill="1" applyBorder="1" applyAlignment="1">
      <alignment horizontal="right" vertical="center" wrapText="1" readingOrder="1"/>
    </xf>
    <xf numFmtId="0" fontId="2" fillId="0" borderId="24" xfId="3" applyFont="1" applyFill="1" applyBorder="1" applyAlignment="1">
      <alignment wrapText="1"/>
    </xf>
    <xf numFmtId="0" fontId="2" fillId="0" borderId="24" xfId="3" applyFont="1" applyFill="1" applyBorder="1" applyAlignment="1">
      <alignment horizontal="left" vertical="center" wrapText="1"/>
    </xf>
    <xf numFmtId="172" fontId="58" fillId="0" borderId="38" xfId="7" applyNumberFormat="1" applyFont="1" applyFill="1" applyBorder="1" applyAlignment="1">
      <alignment horizontal="right" vertical="center" wrapText="1" readingOrder="1"/>
    </xf>
    <xf numFmtId="0" fontId="2" fillId="0" borderId="70" xfId="3" applyFont="1" applyFill="1" applyBorder="1" applyAlignment="1">
      <alignment horizontal="left" vertical="center"/>
    </xf>
    <xf numFmtId="0" fontId="45" fillId="0" borderId="37" xfId="6" applyFont="1" applyFill="1" applyBorder="1" applyAlignment="1">
      <alignment horizontal="left" vertical="center" wrapText="1"/>
    </xf>
    <xf numFmtId="0" fontId="2" fillId="0" borderId="37" xfId="3" applyFont="1" applyFill="1" applyBorder="1" applyAlignment="1">
      <alignment horizontal="left" vertical="center" wrapText="1"/>
    </xf>
    <xf numFmtId="172" fontId="58" fillId="0" borderId="63" xfId="7" applyNumberFormat="1" applyFont="1" applyFill="1" applyBorder="1" applyAlignment="1">
      <alignment horizontal="right" vertical="center" wrapText="1" readingOrder="1"/>
    </xf>
    <xf numFmtId="172" fontId="58" fillId="0" borderId="30" xfId="7" applyNumberFormat="1" applyFont="1" applyFill="1" applyBorder="1" applyAlignment="1">
      <alignment horizontal="right" vertical="center" wrapText="1" readingOrder="1"/>
    </xf>
    <xf numFmtId="0" fontId="2" fillId="0" borderId="12" xfId="3" applyFont="1" applyFill="1" applyBorder="1" applyAlignment="1">
      <alignment horizontal="left" vertical="center"/>
    </xf>
    <xf numFmtId="173" fontId="58" fillId="11" borderId="35" xfId="7" applyNumberFormat="1" applyFont="1" applyFill="1" applyBorder="1" applyAlignment="1">
      <alignment horizontal="right" vertical="center" wrapText="1" readingOrder="1"/>
    </xf>
    <xf numFmtId="0" fontId="2" fillId="0" borderId="139" xfId="3" applyFont="1" applyFill="1" applyBorder="1" applyAlignment="1">
      <alignment wrapText="1"/>
    </xf>
    <xf numFmtId="165" fontId="46" fillId="2" borderId="63" xfId="6" applyNumberFormat="1" applyFont="1" applyFill="1" applyBorder="1" applyAlignment="1">
      <alignment horizontal="right" vertical="center"/>
    </xf>
    <xf numFmtId="0" fontId="2" fillId="0" borderId="33" xfId="3" applyFont="1" applyFill="1" applyBorder="1" applyAlignment="1">
      <alignment wrapText="1"/>
    </xf>
    <xf numFmtId="165" fontId="46" fillId="2" borderId="30" xfId="6" applyNumberFormat="1" applyFont="1" applyFill="1" applyBorder="1" applyAlignment="1">
      <alignment horizontal="right" vertical="center"/>
    </xf>
    <xf numFmtId="0" fontId="2" fillId="0" borderId="15" xfId="3" applyFont="1" applyFill="1" applyBorder="1" applyAlignment="1">
      <alignment wrapText="1"/>
    </xf>
    <xf numFmtId="0" fontId="2" fillId="0" borderId="83" xfId="3" applyFont="1" applyFill="1" applyBorder="1" applyAlignment="1">
      <alignment wrapText="1"/>
    </xf>
    <xf numFmtId="173" fontId="21" fillId="0" borderId="38" xfId="0" applyNumberFormat="1" applyFont="1" applyBorder="1" applyAlignment="1">
      <alignment horizontal="right"/>
    </xf>
    <xf numFmtId="0" fontId="21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Alignment="1">
      <alignment horizontal="right"/>
    </xf>
    <xf numFmtId="0" fontId="12" fillId="0" borderId="80" xfId="5" applyFont="1" applyBorder="1" applyAlignment="1">
      <alignment horizontal="center" vertical="center"/>
    </xf>
    <xf numFmtId="0" fontId="12" fillId="0" borderId="81" xfId="5" applyFont="1" applyBorder="1" applyAlignment="1">
      <alignment horizontal="center" vertical="center"/>
    </xf>
    <xf numFmtId="0" fontId="12" fillId="4" borderId="17" xfId="5" applyFont="1" applyFill="1" applyBorder="1" applyAlignment="1">
      <alignment horizontal="center" vertical="center"/>
    </xf>
    <xf numFmtId="0" fontId="13" fillId="5" borderId="92" xfId="5" applyFont="1" applyFill="1" applyBorder="1" applyAlignment="1">
      <alignment horizontal="center" vertical="center" wrapText="1"/>
    </xf>
    <xf numFmtId="0" fontId="12" fillId="0" borderId="167" xfId="5" applyFont="1" applyBorder="1" applyAlignment="1">
      <alignment horizontal="center" vertical="center"/>
    </xf>
    <xf numFmtId="0" fontId="7" fillId="0" borderId="20" xfId="5" applyFont="1" applyBorder="1" applyAlignment="1">
      <alignment vertical="center"/>
    </xf>
    <xf numFmtId="167" fontId="1" fillId="5" borderId="15" xfId="0" applyNumberFormat="1" applyFont="1" applyFill="1" applyBorder="1"/>
    <xf numFmtId="167" fontId="2" fillId="6" borderId="30" xfId="5" applyNumberFormat="1" applyFill="1" applyBorder="1"/>
    <xf numFmtId="0" fontId="7" fillId="0" borderId="35" xfId="5" applyFont="1" applyBorder="1" applyAlignment="1">
      <alignment vertical="center"/>
    </xf>
    <xf numFmtId="0" fontId="7" fillId="0" borderId="63" xfId="5" applyFont="1" applyBorder="1" applyAlignment="1">
      <alignment vertical="center"/>
    </xf>
    <xf numFmtId="167" fontId="2" fillId="6" borderId="41" xfId="5" applyNumberFormat="1" applyFill="1" applyBorder="1"/>
    <xf numFmtId="0" fontId="60" fillId="0" borderId="54" xfId="5" applyFont="1" applyBorder="1" applyAlignment="1">
      <alignment vertical="center"/>
    </xf>
    <xf numFmtId="164" fontId="3" fillId="0" borderId="94" xfId="5" applyNumberFormat="1" applyFont="1" applyBorder="1"/>
    <xf numFmtId="164" fontId="3" fillId="0" borderId="91" xfId="5" applyNumberFormat="1" applyFont="1" applyBorder="1"/>
    <xf numFmtId="164" fontId="3" fillId="0" borderId="10" xfId="5" applyNumberFormat="1" applyFont="1" applyBorder="1"/>
    <xf numFmtId="164" fontId="3" fillId="0" borderId="141" xfId="5" applyNumberFormat="1" applyFont="1" applyBorder="1"/>
    <xf numFmtId="167" fontId="3" fillId="5" borderId="10" xfId="5" applyNumberFormat="1" applyFont="1" applyFill="1" applyBorder="1"/>
    <xf numFmtId="167" fontId="3" fillId="5" borderId="142" xfId="5" applyNumberFormat="1" applyFont="1" applyFill="1" applyBorder="1"/>
    <xf numFmtId="167" fontId="2" fillId="6" borderId="84" xfId="5" applyNumberFormat="1" applyFill="1" applyBorder="1"/>
    <xf numFmtId="0" fontId="61" fillId="0" borderId="168" xfId="5" applyFont="1" applyBorder="1" applyAlignment="1">
      <alignment vertical="center"/>
    </xf>
    <xf numFmtId="164" fontId="3" fillId="0" borderId="170" xfId="5" applyNumberFormat="1" applyFont="1" applyBorder="1"/>
    <xf numFmtId="164" fontId="3" fillId="0" borderId="150" xfId="5" applyNumberFormat="1" applyFont="1" applyBorder="1"/>
    <xf numFmtId="164" fontId="3" fillId="0" borderId="151" xfId="5" applyNumberFormat="1" applyFont="1" applyBorder="1"/>
    <xf numFmtId="164" fontId="3" fillId="0" borderId="149" xfId="5" applyNumberFormat="1" applyFont="1" applyBorder="1"/>
    <xf numFmtId="167" fontId="7" fillId="5" borderId="151" xfId="5" applyNumberFormat="1" applyFont="1" applyFill="1" applyBorder="1"/>
    <xf numFmtId="167" fontId="7" fillId="5" borderId="171" xfId="5" applyNumberFormat="1" applyFont="1" applyFill="1" applyBorder="1"/>
    <xf numFmtId="0" fontId="2" fillId="0" borderId="47" xfId="5" applyBorder="1" applyAlignment="1">
      <alignment vertical="center"/>
    </xf>
    <xf numFmtId="164" fontId="21" fillId="0" borderId="172" xfId="5" applyNumberFormat="1" applyFont="1" applyBorder="1" applyAlignment="1">
      <alignment vertical="center"/>
    </xf>
    <xf numFmtId="167" fontId="3" fillId="5" borderId="89" xfId="5" applyNumberFormat="1" applyFont="1" applyFill="1" applyBorder="1" applyAlignment="1">
      <alignment vertical="center"/>
    </xf>
    <xf numFmtId="167" fontId="3" fillId="5" borderId="173" xfId="5" applyNumberFormat="1" applyFont="1" applyFill="1" applyBorder="1" applyAlignment="1">
      <alignment vertical="center"/>
    </xf>
    <xf numFmtId="167" fontId="21" fillId="6" borderId="174" xfId="5" applyNumberFormat="1" applyFont="1" applyFill="1" applyBorder="1" applyAlignment="1">
      <alignment vertical="center"/>
    </xf>
    <xf numFmtId="0" fontId="13" fillId="0" borderId="8" xfId="5" applyFont="1" applyBorder="1" applyAlignment="1">
      <alignment vertical="center" shrinkToFit="1"/>
    </xf>
    <xf numFmtId="0" fontId="13" fillId="0" borderId="16" xfId="5" applyFont="1" applyBorder="1" applyAlignment="1">
      <alignment vertical="center" shrinkToFit="1"/>
    </xf>
    <xf numFmtId="164" fontId="7" fillId="0" borderId="48" xfId="1" applyNumberFormat="1" applyFont="1" applyFill="1" applyBorder="1"/>
    <xf numFmtId="168" fontId="7" fillId="0" borderId="48" xfId="1" applyNumberFormat="1" applyFont="1" applyBorder="1"/>
    <xf numFmtId="168" fontId="9" fillId="0" borderId="53" xfId="1" applyNumberFormat="1" applyFont="1" applyBorder="1"/>
    <xf numFmtId="165" fontId="7" fillId="2" borderId="3" xfId="1" applyNumberFormat="1" applyFont="1" applyFill="1" applyBorder="1"/>
    <xf numFmtId="164" fontId="7" fillId="0" borderId="51" xfId="1" applyNumberFormat="1" applyFont="1" applyFill="1" applyBorder="1"/>
    <xf numFmtId="168" fontId="7" fillId="0" borderId="51" xfId="1" applyNumberFormat="1" applyFont="1" applyBorder="1"/>
    <xf numFmtId="168" fontId="9" fillId="0" borderId="62" xfId="1" applyNumberFormat="1" applyFont="1" applyBorder="1"/>
    <xf numFmtId="164" fontId="7" fillId="0" borderId="13" xfId="1" applyNumberFormat="1" applyFont="1" applyFill="1" applyBorder="1"/>
    <xf numFmtId="168" fontId="7" fillId="0" borderId="13" xfId="1" applyNumberFormat="1" applyFont="1" applyBorder="1"/>
    <xf numFmtId="168" fontId="9" fillId="0" borderId="40" xfId="1" applyNumberFormat="1" applyFont="1" applyBorder="1"/>
    <xf numFmtId="164" fontId="7" fillId="0" borderId="43" xfId="1" applyNumberFormat="1" applyFont="1" applyFill="1" applyBorder="1"/>
    <xf numFmtId="168" fontId="7" fillId="0" borderId="43" xfId="1" applyNumberFormat="1" applyFont="1" applyBorder="1"/>
    <xf numFmtId="164" fontId="7" fillId="0" borderId="5" xfId="1" applyNumberFormat="1" applyFont="1" applyFill="1" applyBorder="1"/>
    <xf numFmtId="168" fontId="7" fillId="0" borderId="5" xfId="1" applyNumberFormat="1" applyFont="1" applyBorder="1"/>
    <xf numFmtId="168" fontId="9" fillId="0" borderId="91" xfId="1" applyNumberFormat="1" applyFont="1" applyBorder="1"/>
    <xf numFmtId="164" fontId="3" fillId="0" borderId="40" xfId="1" applyNumberFormat="1" applyFont="1" applyBorder="1"/>
    <xf numFmtId="168" fontId="3" fillId="0" borderId="40" xfId="1" applyNumberFormat="1" applyFont="1" applyBorder="1"/>
    <xf numFmtId="168" fontId="9" fillId="0" borderId="44" xfId="1" applyNumberFormat="1" applyFont="1" applyBorder="1"/>
    <xf numFmtId="165" fontId="10" fillId="2" borderId="40" xfId="1" applyNumberFormat="1" applyFont="1" applyFill="1" applyBorder="1"/>
    <xf numFmtId="164" fontId="7" fillId="0" borderId="60" xfId="1" applyNumberFormat="1" applyFont="1" applyFill="1" applyBorder="1"/>
    <xf numFmtId="164" fontId="9" fillId="0" borderId="44" xfId="1" applyNumberFormat="1" applyFont="1" applyFill="1" applyBorder="1"/>
    <xf numFmtId="168" fontId="7" fillId="0" borderId="43" xfId="1" applyNumberFormat="1" applyFont="1" applyFill="1" applyBorder="1"/>
    <xf numFmtId="168" fontId="9" fillId="0" borderId="62" xfId="1" applyNumberFormat="1" applyFont="1" applyFill="1" applyBorder="1"/>
    <xf numFmtId="3" fontId="3" fillId="0" borderId="53" xfId="1" applyNumberFormat="1" applyFont="1" applyFill="1" applyBorder="1"/>
    <xf numFmtId="168" fontId="9" fillId="0" borderId="53" xfId="1" applyNumberFormat="1" applyFont="1" applyFill="1" applyBorder="1"/>
    <xf numFmtId="165" fontId="0" fillId="2" borderId="32" xfId="0" applyNumberFormat="1" applyFill="1" applyBorder="1"/>
    <xf numFmtId="164" fontId="0" fillId="0" borderId="35" xfId="0" applyNumberFormat="1" applyBorder="1"/>
    <xf numFmtId="165" fontId="0" fillId="2" borderId="21" xfId="0" applyNumberFormat="1" applyFill="1" applyBorder="1"/>
    <xf numFmtId="165" fontId="0" fillId="2" borderId="37" xfId="0" applyNumberFormat="1" applyFill="1" applyBorder="1"/>
    <xf numFmtId="0" fontId="12" fillId="0" borderId="35" xfId="0" applyFont="1" applyBorder="1" applyAlignment="1">
      <alignment horizontal="left" vertical="center" wrapText="1"/>
    </xf>
    <xf numFmtId="3" fontId="0" fillId="0" borderId="35" xfId="0" applyNumberFormat="1" applyBorder="1"/>
    <xf numFmtId="164" fontId="45" fillId="0" borderId="46" xfId="0" applyNumberFormat="1" applyFont="1" applyBorder="1"/>
    <xf numFmtId="165" fontId="0" fillId="2" borderId="34" xfId="0" applyNumberFormat="1" applyFill="1" applyBorder="1"/>
    <xf numFmtId="0" fontId="3" fillId="0" borderId="38" xfId="0" applyFont="1" applyFill="1" applyBorder="1" applyAlignment="1">
      <alignment horizontal="left" vertical="center" wrapText="1"/>
    </xf>
    <xf numFmtId="164" fontId="9" fillId="0" borderId="1" xfId="0" applyNumberFormat="1" applyFont="1" applyBorder="1"/>
    <xf numFmtId="0" fontId="9" fillId="0" borderId="1" xfId="0" applyFont="1" applyBorder="1"/>
    <xf numFmtId="167" fontId="0" fillId="6" borderId="38" xfId="0" applyNumberFormat="1" applyFill="1" applyBorder="1"/>
    <xf numFmtId="3" fontId="0" fillId="0" borderId="38" xfId="0" applyNumberFormat="1" applyBorder="1"/>
    <xf numFmtId="168" fontId="3" fillId="6" borderId="38" xfId="1" applyNumberFormat="1" applyFont="1" applyFill="1" applyBorder="1"/>
    <xf numFmtId="171" fontId="2" fillId="0" borderId="13" xfId="0" applyNumberFormat="1" applyFont="1" applyBorder="1"/>
    <xf numFmtId="168" fontId="2" fillId="0" borderId="51" xfId="0" applyNumberFormat="1" applyFont="1" applyFill="1" applyBorder="1"/>
    <xf numFmtId="168" fontId="3" fillId="0" borderId="31" xfId="0" applyNumberFormat="1" applyFont="1" applyFill="1" applyBorder="1"/>
    <xf numFmtId="0" fontId="12" fillId="0" borderId="35" xfId="11" applyFont="1" applyBorder="1" applyAlignment="1">
      <alignment wrapText="1"/>
    </xf>
    <xf numFmtId="168" fontId="2" fillId="0" borderId="13" xfId="0" applyNumberFormat="1" applyFont="1" applyFill="1" applyBorder="1"/>
    <xf numFmtId="168" fontId="3" fillId="0" borderId="21" xfId="0" applyNumberFormat="1" applyFont="1" applyFill="1" applyBorder="1"/>
    <xf numFmtId="165" fontId="62" fillId="2" borderId="36" xfId="0" applyNumberFormat="1" applyFont="1" applyFill="1" applyBorder="1"/>
    <xf numFmtId="0" fontId="12" fillId="0" borderId="35" xfId="11" applyFont="1" applyFill="1" applyBorder="1" applyAlignment="1">
      <alignment wrapText="1"/>
    </xf>
    <xf numFmtId="171" fontId="2" fillId="0" borderId="13" xfId="0" applyNumberFormat="1" applyFont="1" applyFill="1" applyBorder="1"/>
    <xf numFmtId="165" fontId="0" fillId="2" borderId="36" xfId="0" applyNumberFormat="1" applyFill="1" applyBorder="1"/>
    <xf numFmtId="0" fontId="3" fillId="0" borderId="38" xfId="0" applyFont="1" applyFill="1" applyBorder="1" applyAlignment="1">
      <alignment vertical="center" wrapText="1"/>
    </xf>
    <xf numFmtId="171" fontId="18" fillId="0" borderId="48" xfId="0" applyNumberFormat="1" applyFont="1" applyBorder="1"/>
    <xf numFmtId="165" fontId="0" fillId="2" borderId="3" xfId="0" applyNumberFormat="1" applyFill="1" applyBorder="1"/>
    <xf numFmtId="168" fontId="21" fillId="0" borderId="48" xfId="0" applyNumberFormat="1" applyFont="1" applyFill="1" applyBorder="1"/>
    <xf numFmtId="168" fontId="3" fillId="0" borderId="2" xfId="0" applyNumberFormat="1" applyFont="1" applyFill="1" applyBorder="1"/>
    <xf numFmtId="0" fontId="42" fillId="0" borderId="58" xfId="6" applyFont="1" applyBorder="1" applyAlignment="1">
      <alignment vertical="center" wrapText="1"/>
    </xf>
    <xf numFmtId="164" fontId="46" fillId="0" borderId="40" xfId="6" applyNumberFormat="1" applyFont="1" applyFill="1" applyBorder="1"/>
    <xf numFmtId="164" fontId="46" fillId="0" borderId="62" xfId="6" applyNumberFormat="1" applyFont="1" applyFill="1" applyBorder="1"/>
    <xf numFmtId="165" fontId="0" fillId="2" borderId="155" xfId="0" applyNumberFormat="1" applyFill="1" applyBorder="1"/>
    <xf numFmtId="165" fontId="0" fillId="2" borderId="15" xfId="0" applyNumberFormat="1" applyFill="1" applyBorder="1"/>
    <xf numFmtId="165" fontId="0" fillId="2" borderId="19" xfId="0" applyNumberFormat="1" applyFill="1" applyBorder="1"/>
    <xf numFmtId="164" fontId="21" fillId="0" borderId="48" xfId="6" applyNumberFormat="1" applyFont="1" applyFill="1" applyBorder="1" applyAlignment="1">
      <alignment vertical="center"/>
    </xf>
    <xf numFmtId="0" fontId="12" fillId="0" borderId="80" xfId="3" applyFont="1" applyBorder="1" applyAlignment="1">
      <alignment horizontal="center" vertical="center"/>
    </xf>
    <xf numFmtId="0" fontId="12" fillId="0" borderId="81" xfId="3" applyFont="1" applyBorder="1" applyAlignment="1">
      <alignment horizontal="center" vertical="center"/>
    </xf>
    <xf numFmtId="0" fontId="12" fillId="4" borderId="17" xfId="3" applyFont="1" applyFill="1" applyBorder="1" applyAlignment="1">
      <alignment horizontal="center" vertical="center"/>
    </xf>
    <xf numFmtId="164" fontId="7" fillId="0" borderId="58" xfId="3" applyNumberFormat="1" applyFont="1" applyBorder="1"/>
    <xf numFmtId="164" fontId="7" fillId="0" borderId="40" xfId="3" applyNumberFormat="1" applyFont="1" applyBorder="1"/>
    <xf numFmtId="164" fontId="7" fillId="0" borderId="37" xfId="3" applyNumberFormat="1" applyFont="1" applyBorder="1"/>
    <xf numFmtId="164" fontId="7" fillId="0" borderId="21" xfId="3" applyNumberFormat="1" applyFont="1" applyBorder="1"/>
    <xf numFmtId="167" fontId="1" fillId="5" borderId="37" xfId="3" applyNumberFormat="1" applyFont="1" applyFill="1" applyBorder="1"/>
    <xf numFmtId="167" fontId="1" fillId="5" borderId="32" xfId="3" applyNumberFormat="1" applyFont="1" applyFill="1" applyBorder="1"/>
    <xf numFmtId="164" fontId="7" fillId="0" borderId="12" xfId="3" applyNumberFormat="1" applyFont="1" applyBorder="1"/>
    <xf numFmtId="167" fontId="1" fillId="5" borderId="15" xfId="3" applyNumberFormat="1" applyFont="1" applyFill="1" applyBorder="1"/>
    <xf numFmtId="0" fontId="12" fillId="0" borderId="58" xfId="3" applyFont="1" applyBorder="1" applyAlignment="1">
      <alignment wrapText="1"/>
    </xf>
    <xf numFmtId="0" fontId="12" fillId="0" borderId="58" xfId="3" applyFont="1" applyBorder="1" applyAlignment="1">
      <alignment vertical="center" wrapText="1"/>
    </xf>
    <xf numFmtId="164" fontId="7" fillId="0" borderId="44" xfId="3" applyNumberFormat="1" applyFont="1" applyBorder="1"/>
    <xf numFmtId="164" fontId="7" fillId="0" borderId="19" xfId="3" applyNumberFormat="1" applyFont="1" applyBorder="1"/>
    <xf numFmtId="164" fontId="9" fillId="0" borderId="48" xfId="3" applyNumberFormat="1" applyFont="1" applyBorder="1"/>
    <xf numFmtId="164" fontId="9" fillId="0" borderId="53" xfId="3" applyNumberFormat="1" applyFont="1" applyBorder="1"/>
    <xf numFmtId="164" fontId="9" fillId="0" borderId="3" xfId="3" applyNumberFormat="1" applyFont="1" applyBorder="1"/>
    <xf numFmtId="167" fontId="9" fillId="5" borderId="49" xfId="3" applyNumberFormat="1" applyFont="1" applyFill="1" applyBorder="1"/>
    <xf numFmtId="167" fontId="9" fillId="5" borderId="3" xfId="3" applyNumberFormat="1" applyFont="1" applyFill="1" applyBorder="1"/>
    <xf numFmtId="3" fontId="9" fillId="0" borderId="39" xfId="0" applyNumberFormat="1" applyFont="1" applyFill="1" applyBorder="1" applyAlignment="1" applyProtection="1">
      <alignment vertical="center"/>
      <protection locked="0"/>
    </xf>
    <xf numFmtId="164" fontId="0" fillId="0" borderId="141" xfId="0" applyNumberFormat="1" applyBorder="1"/>
    <xf numFmtId="164" fontId="0" fillId="0" borderId="5" xfId="0" applyNumberFormat="1" applyBorder="1"/>
    <xf numFmtId="164" fontId="0" fillId="0" borderId="13" xfId="0" applyNumberFormat="1" applyBorder="1"/>
    <xf numFmtId="164" fontId="0" fillId="0" borderId="43" xfId="0" applyNumberFormat="1" applyBorder="1"/>
    <xf numFmtId="0" fontId="13" fillId="0" borderId="38" xfId="0" applyFont="1" applyFill="1" applyBorder="1" applyAlignment="1">
      <alignment horizontal="center" vertical="center"/>
    </xf>
    <xf numFmtId="0" fontId="63" fillId="0" borderId="49" xfId="0" applyFont="1" applyFill="1" applyBorder="1" applyAlignment="1">
      <alignment horizontal="left" vertical="center" wrapText="1"/>
    </xf>
    <xf numFmtId="164" fontId="34" fillId="0" borderId="38" xfId="0" applyNumberFormat="1" applyFont="1" applyFill="1" applyBorder="1"/>
    <xf numFmtId="164" fontId="4" fillId="0" borderId="9" xfId="0" applyNumberFormat="1" applyFont="1" applyFill="1" applyBorder="1"/>
    <xf numFmtId="164" fontId="4" fillId="0" borderId="48" xfId="0" applyNumberFormat="1" applyFont="1" applyFill="1" applyBorder="1"/>
    <xf numFmtId="164" fontId="4" fillId="0" borderId="53" xfId="0" applyNumberFormat="1" applyFont="1" applyFill="1" applyBorder="1"/>
    <xf numFmtId="164" fontId="4" fillId="0" borderId="2" xfId="0" applyNumberFormat="1" applyFont="1" applyFill="1" applyBorder="1"/>
    <xf numFmtId="164" fontId="4" fillId="0" borderId="3" xfId="0" applyNumberFormat="1" applyFont="1" applyFill="1" applyBorder="1"/>
    <xf numFmtId="0" fontId="6" fillId="0" borderId="35" xfId="0" applyFont="1" applyFill="1" applyBorder="1" applyAlignment="1">
      <alignment horizontal="center"/>
    </xf>
    <xf numFmtId="164" fontId="34" fillId="0" borderId="35" xfId="0" applyNumberFormat="1" applyFont="1" applyFill="1" applyBorder="1"/>
    <xf numFmtId="164" fontId="4" fillId="0" borderId="24" xfId="0" applyNumberFormat="1" applyFont="1" applyFill="1" applyBorder="1"/>
    <xf numFmtId="0" fontId="15" fillId="0" borderId="15" xfId="3" applyFont="1" applyFill="1" applyBorder="1" applyAlignment="1">
      <alignment vertical="center" wrapText="1"/>
    </xf>
    <xf numFmtId="164" fontId="4" fillId="0" borderId="40" xfId="0" applyNumberFormat="1" applyFont="1" applyFill="1" applyBorder="1"/>
    <xf numFmtId="164" fontId="4" fillId="0" borderId="21" xfId="0" applyNumberFormat="1" applyFont="1" applyFill="1" applyBorder="1"/>
    <xf numFmtId="164" fontId="4" fillId="0" borderId="37" xfId="0" applyNumberFormat="1" applyFont="1" applyFill="1" applyBorder="1"/>
    <xf numFmtId="164" fontId="4" fillId="0" borderId="51" xfId="0" applyNumberFormat="1" applyFont="1" applyFill="1" applyBorder="1"/>
    <xf numFmtId="164" fontId="4" fillId="0" borderId="13" xfId="0" applyNumberFormat="1" applyFont="1" applyFill="1" applyBorder="1"/>
    <xf numFmtId="164" fontId="34" fillId="0" borderId="9" xfId="0" applyNumberFormat="1" applyFont="1" applyFill="1" applyBorder="1"/>
    <xf numFmtId="0" fontId="6" fillId="0" borderId="35" xfId="3" applyFont="1" applyFill="1" applyBorder="1" applyAlignment="1">
      <alignment horizontal="left" vertical="center" wrapText="1"/>
    </xf>
    <xf numFmtId="0" fontId="13" fillId="0" borderId="38" xfId="0" applyFont="1" applyFill="1" applyBorder="1" applyAlignment="1">
      <alignment horizontal="center"/>
    </xf>
    <xf numFmtId="164" fontId="34" fillId="0" borderId="48" xfId="0" applyNumberFormat="1" applyFont="1" applyFill="1" applyBorder="1"/>
    <xf numFmtId="164" fontId="34" fillId="0" borderId="53" xfId="0" applyNumberFormat="1" applyFont="1" applyFill="1" applyBorder="1"/>
    <xf numFmtId="164" fontId="34" fillId="0" borderId="2" xfId="0" applyNumberFormat="1" applyFont="1" applyFill="1" applyBorder="1"/>
    <xf numFmtId="0" fontId="6" fillId="0" borderId="12" xfId="3" applyFont="1" applyFill="1" applyBorder="1" applyAlignment="1">
      <alignment horizontal="center" vertical="center"/>
    </xf>
    <xf numFmtId="0" fontId="64" fillId="0" borderId="49" xfId="3" applyFont="1" applyFill="1" applyBorder="1" applyAlignment="1">
      <alignment vertical="center" wrapText="1"/>
    </xf>
    <xf numFmtId="0" fontId="6" fillId="0" borderId="63" xfId="3" applyFont="1" applyFill="1" applyBorder="1" applyAlignment="1">
      <alignment horizontal="left" vertical="center" wrapText="1"/>
    </xf>
    <xf numFmtId="0" fontId="12" fillId="0" borderId="38" xfId="1" applyFont="1" applyBorder="1"/>
    <xf numFmtId="168" fontId="7" fillId="6" borderId="1" xfId="1" applyNumberFormat="1" applyFont="1" applyFill="1" applyBorder="1"/>
    <xf numFmtId="164" fontId="7" fillId="0" borderId="1" xfId="1" applyNumberFormat="1" applyFont="1" applyFill="1" applyBorder="1"/>
    <xf numFmtId="164" fontId="7" fillId="0" borderId="53" xfId="1" applyNumberFormat="1" applyFont="1" applyFill="1" applyBorder="1"/>
    <xf numFmtId="164" fontId="7" fillId="0" borderId="3" xfId="1" applyNumberFormat="1" applyFont="1" applyFill="1" applyBorder="1"/>
    <xf numFmtId="168" fontId="7" fillId="6" borderId="4" xfId="1" applyNumberFormat="1" applyFont="1" applyFill="1" applyBorder="1"/>
    <xf numFmtId="164" fontId="7" fillId="0" borderId="62" xfId="1" applyNumberFormat="1" applyFont="1" applyFill="1" applyBorder="1"/>
    <xf numFmtId="164" fontId="7" fillId="0" borderId="32" xfId="1" applyNumberFormat="1" applyFont="1" applyFill="1" applyBorder="1"/>
    <xf numFmtId="168" fontId="7" fillId="6" borderId="12" xfId="1" applyNumberFormat="1" applyFont="1" applyFill="1" applyBorder="1"/>
    <xf numFmtId="164" fontId="7" fillId="0" borderId="40" xfId="1" applyNumberFormat="1" applyFont="1" applyFill="1" applyBorder="1"/>
    <xf numFmtId="0" fontId="12" fillId="0" borderId="64" xfId="1" applyFont="1" applyBorder="1"/>
    <xf numFmtId="168" fontId="7" fillId="6" borderId="42" xfId="1" applyNumberFormat="1" applyFont="1" applyFill="1" applyBorder="1"/>
    <xf numFmtId="164" fontId="7" fillId="0" borderId="44" xfId="1" applyNumberFormat="1" applyFont="1" applyFill="1" applyBorder="1"/>
    <xf numFmtId="164" fontId="7" fillId="0" borderId="19" xfId="1" applyNumberFormat="1" applyFont="1" applyFill="1" applyBorder="1"/>
    <xf numFmtId="164" fontId="7" fillId="0" borderId="80" xfId="1" applyNumberFormat="1" applyFont="1" applyFill="1" applyBorder="1"/>
    <xf numFmtId="164" fontId="7" fillId="0" borderId="81" xfId="1" applyNumberFormat="1" applyFont="1" applyFill="1" applyBorder="1"/>
    <xf numFmtId="164" fontId="7" fillId="0" borderId="17" xfId="1" applyNumberFormat="1" applyFont="1" applyFill="1" applyBorder="1"/>
    <xf numFmtId="164" fontId="9" fillId="0" borderId="69" xfId="1" applyNumberFormat="1" applyFont="1" applyFill="1" applyBorder="1"/>
    <xf numFmtId="168" fontId="7" fillId="6" borderId="58" xfId="1" applyNumberFormat="1" applyFont="1" applyFill="1" applyBorder="1"/>
    <xf numFmtId="168" fontId="7" fillId="6" borderId="67" xfId="1" applyNumberFormat="1" applyFont="1" applyFill="1" applyBorder="1"/>
    <xf numFmtId="164" fontId="7" fillId="0" borderId="70" xfId="1" applyNumberFormat="1" applyFont="1" applyFill="1" applyBorder="1"/>
    <xf numFmtId="0" fontId="13" fillId="0" borderId="38" xfId="1" applyFont="1" applyBorder="1" applyAlignment="1">
      <alignment vertical="center"/>
    </xf>
    <xf numFmtId="3" fontId="9" fillId="0" borderId="53" xfId="1" applyNumberFormat="1" applyFont="1" applyBorder="1" applyAlignment="1">
      <alignment vertical="center"/>
    </xf>
    <xf numFmtId="165" fontId="9" fillId="2" borderId="3" xfId="1" applyNumberFormat="1" applyFont="1" applyFill="1" applyBorder="1" applyAlignment="1">
      <alignment vertical="center"/>
    </xf>
    <xf numFmtId="168" fontId="9" fillId="6" borderId="1" xfId="1" applyNumberFormat="1" applyFont="1" applyFill="1" applyBorder="1" applyAlignment="1">
      <alignment vertical="center"/>
    </xf>
    <xf numFmtId="3" fontId="9" fillId="0" borderId="48" xfId="1" applyNumberFormat="1" applyFont="1" applyFill="1" applyBorder="1" applyAlignment="1">
      <alignment vertical="center"/>
    </xf>
    <xf numFmtId="3" fontId="9" fillId="0" borderId="39" xfId="1" applyNumberFormat="1" applyFont="1" applyFill="1" applyBorder="1" applyAlignment="1">
      <alignment vertical="center"/>
    </xf>
    <xf numFmtId="164" fontId="9" fillId="0" borderId="49" xfId="1" applyNumberFormat="1" applyFont="1" applyFill="1" applyBorder="1" applyAlignment="1">
      <alignment vertical="center"/>
    </xf>
    <xf numFmtId="164" fontId="7" fillId="0" borderId="1" xfId="1" applyNumberFormat="1" applyFont="1" applyBorder="1"/>
    <xf numFmtId="164" fontId="7" fillId="0" borderId="53" xfId="1" applyNumberFormat="1" applyFont="1" applyBorder="1"/>
    <xf numFmtId="164" fontId="7" fillId="0" borderId="3" xfId="1" applyNumberFormat="1" applyFont="1" applyBorder="1"/>
    <xf numFmtId="164" fontId="7" fillId="0" borderId="80" xfId="1" applyNumberFormat="1" applyFont="1" applyBorder="1"/>
    <xf numFmtId="164" fontId="7" fillId="0" borderId="52" xfId="1" applyNumberFormat="1" applyFont="1" applyFill="1" applyBorder="1"/>
    <xf numFmtId="164" fontId="7" fillId="0" borderId="36" xfId="1" applyNumberFormat="1" applyFont="1" applyFill="1" applyBorder="1"/>
    <xf numFmtId="3" fontId="9" fillId="0" borderId="48" xfId="1" applyNumberFormat="1" applyFont="1" applyBorder="1" applyAlignment="1">
      <alignment vertical="center"/>
    </xf>
    <xf numFmtId="3" fontId="9" fillId="0" borderId="39" xfId="1" applyNumberFormat="1" applyFont="1" applyBorder="1" applyAlignment="1">
      <alignment vertical="center"/>
    </xf>
    <xf numFmtId="164" fontId="9" fillId="0" borderId="49" xfId="1" applyNumberFormat="1" applyFont="1" applyBorder="1" applyAlignment="1">
      <alignment vertical="center"/>
    </xf>
    <xf numFmtId="0" fontId="19" fillId="0" borderId="20" xfId="5" applyFont="1" applyBorder="1"/>
    <xf numFmtId="0" fontId="19" fillId="0" borderId="35" xfId="5" applyFont="1" applyBorder="1"/>
    <xf numFmtId="0" fontId="19" fillId="0" borderId="63" xfId="5" applyFont="1" applyBorder="1"/>
    <xf numFmtId="0" fontId="0" fillId="0" borderId="0" xfId="0" applyAlignment="1">
      <alignment horizontal="left"/>
    </xf>
    <xf numFmtId="165" fontId="3" fillId="2" borderId="17" xfId="1" applyNumberFormat="1" applyFont="1" applyFill="1" applyBorder="1"/>
    <xf numFmtId="3" fontId="9" fillId="0" borderId="53" xfId="1" applyNumberFormat="1" applyFont="1" applyFill="1" applyBorder="1"/>
    <xf numFmtId="0" fontId="45" fillId="0" borderId="0" xfId="12" applyFont="1" applyFill="1"/>
    <xf numFmtId="0" fontId="45" fillId="0" borderId="0" xfId="12" applyFont="1"/>
    <xf numFmtId="0" fontId="2" fillId="0" borderId="43" xfId="12" applyFont="1" applyBorder="1" applyAlignment="1">
      <alignment horizontal="center" vertical="center"/>
    </xf>
    <xf numFmtId="0" fontId="21" fillId="0" borderId="44" xfId="12" applyFont="1" applyBorder="1" applyAlignment="1">
      <alignment horizontal="center" vertical="center"/>
    </xf>
    <xf numFmtId="0" fontId="2" fillId="2" borderId="19" xfId="12" quotePrefix="1" applyFont="1" applyFill="1" applyBorder="1" applyAlignment="1">
      <alignment horizontal="center" vertical="center" wrapText="1"/>
    </xf>
    <xf numFmtId="164" fontId="45" fillId="0" borderId="48" xfId="12" applyNumberFormat="1" applyFont="1" applyBorder="1"/>
    <xf numFmtId="164" fontId="46" fillId="0" borderId="53" xfId="12" applyNumberFormat="1" applyFont="1" applyBorder="1"/>
    <xf numFmtId="165" fontId="45" fillId="2" borderId="3" xfId="12" applyNumberFormat="1" applyFont="1" applyFill="1" applyBorder="1"/>
    <xf numFmtId="0" fontId="45" fillId="0" borderId="51" xfId="12" applyFont="1" applyFill="1" applyBorder="1"/>
    <xf numFmtId="0" fontId="45" fillId="0" borderId="31" xfId="12" applyFont="1" applyFill="1" applyBorder="1" applyAlignment="1">
      <alignment wrapText="1"/>
    </xf>
    <xf numFmtId="164" fontId="45" fillId="0" borderId="51" xfId="12" applyNumberFormat="1" applyFont="1" applyBorder="1"/>
    <xf numFmtId="164" fontId="46" fillId="0" borderId="62" xfId="12" applyNumberFormat="1" applyFont="1" applyBorder="1"/>
    <xf numFmtId="165" fontId="45" fillId="2" borderId="32" xfId="12" applyNumberFormat="1" applyFont="1" applyFill="1" applyBorder="1"/>
    <xf numFmtId="0" fontId="45" fillId="0" borderId="13" xfId="12" applyFont="1" applyFill="1" applyBorder="1"/>
    <xf numFmtId="0" fontId="45" fillId="0" borderId="21" xfId="12" applyFont="1" applyFill="1" applyBorder="1" applyAlignment="1">
      <alignment wrapText="1"/>
    </xf>
    <xf numFmtId="164" fontId="45" fillId="0" borderId="13" xfId="12" applyNumberFormat="1" applyFont="1" applyBorder="1"/>
    <xf numFmtId="165" fontId="45" fillId="2" borderId="37" xfId="12" applyNumberFormat="1" applyFont="1" applyFill="1" applyBorder="1"/>
    <xf numFmtId="0" fontId="46" fillId="0" borderId="48" xfId="12" applyFont="1" applyFill="1" applyBorder="1" applyAlignment="1">
      <alignment vertical="center"/>
    </xf>
    <xf numFmtId="164" fontId="46" fillId="0" borderId="40" xfId="12" applyNumberFormat="1" applyFont="1" applyBorder="1"/>
    <xf numFmtId="0" fontId="45" fillId="0" borderId="60" xfId="12" applyFont="1" applyFill="1" applyBorder="1"/>
    <xf numFmtId="0" fontId="45" fillId="0" borderId="57" xfId="12" applyFont="1" applyFill="1" applyBorder="1" applyAlignment="1">
      <alignment wrapText="1"/>
    </xf>
    <xf numFmtId="164" fontId="45" fillId="0" borderId="60" xfId="12" applyNumberFormat="1" applyFont="1" applyFill="1" applyBorder="1"/>
    <xf numFmtId="164" fontId="46" fillId="0" borderId="61" xfId="12" applyNumberFormat="1" applyFont="1" applyBorder="1"/>
    <xf numFmtId="165" fontId="45" fillId="2" borderId="34" xfId="12" applyNumberFormat="1" applyFont="1" applyFill="1" applyBorder="1"/>
    <xf numFmtId="164" fontId="45" fillId="0" borderId="13" xfId="12" applyNumberFormat="1" applyFont="1" applyFill="1" applyBorder="1"/>
    <xf numFmtId="0" fontId="46" fillId="0" borderId="48" xfId="12" applyFont="1" applyFill="1" applyBorder="1"/>
    <xf numFmtId="0" fontId="45" fillId="0" borderId="2" xfId="12" applyFont="1" applyFill="1" applyBorder="1" applyAlignment="1">
      <alignment wrapText="1"/>
    </xf>
    <xf numFmtId="164" fontId="46" fillId="0" borderId="48" xfId="12" applyNumberFormat="1" applyFont="1" applyBorder="1"/>
    <xf numFmtId="0" fontId="45" fillId="0" borderId="0" xfId="12" applyFont="1" applyFill="1" applyAlignment="1">
      <alignment wrapText="1"/>
    </xf>
    <xf numFmtId="0" fontId="45" fillId="0" borderId="51" xfId="12" applyFont="1" applyBorder="1"/>
    <xf numFmtId="0" fontId="45" fillId="0" borderId="31" xfId="12" applyFont="1" applyBorder="1" applyAlignment="1">
      <alignment wrapText="1"/>
    </xf>
    <xf numFmtId="0" fontId="45" fillId="0" borderId="13" xfId="12" applyFont="1" applyBorder="1"/>
    <xf numFmtId="0" fontId="45" fillId="0" borderId="21" xfId="12" applyFont="1" applyBorder="1" applyAlignment="1">
      <alignment wrapText="1"/>
    </xf>
    <xf numFmtId="0" fontId="46" fillId="0" borderId="48" xfId="12" applyFont="1" applyBorder="1" applyAlignment="1">
      <alignment vertical="center"/>
    </xf>
    <xf numFmtId="164" fontId="45" fillId="0" borderId="12" xfId="12" applyNumberFormat="1" applyFont="1" applyFill="1" applyBorder="1"/>
    <xf numFmtId="0" fontId="45" fillId="0" borderId="60" xfId="12" applyFont="1" applyBorder="1"/>
    <xf numFmtId="0" fontId="45" fillId="0" borderId="57" xfId="12" applyFont="1" applyBorder="1" applyAlignment="1">
      <alignment wrapText="1"/>
    </xf>
    <xf numFmtId="164" fontId="45" fillId="0" borderId="67" xfId="12" applyNumberFormat="1" applyFont="1" applyFill="1" applyBorder="1"/>
    <xf numFmtId="164" fontId="2" fillId="0" borderId="12" xfId="12" applyNumberFormat="1" applyFont="1" applyFill="1" applyBorder="1"/>
    <xf numFmtId="164" fontId="45" fillId="0" borderId="1" xfId="12" applyNumberFormat="1" applyFont="1" applyFill="1" applyBorder="1"/>
    <xf numFmtId="0" fontId="46" fillId="0" borderId="48" xfId="12" applyFont="1" applyBorder="1"/>
    <xf numFmtId="0" fontId="45" fillId="0" borderId="2" xfId="12" applyFont="1" applyBorder="1" applyAlignment="1">
      <alignment wrapText="1"/>
    </xf>
    <xf numFmtId="3" fontId="21" fillId="0" borderId="1" xfId="5" applyNumberFormat="1" applyFont="1" applyBorder="1"/>
    <xf numFmtId="0" fontId="45" fillId="0" borderId="0" xfId="12" applyFont="1" applyAlignment="1">
      <alignment wrapText="1"/>
    </xf>
    <xf numFmtId="0" fontId="12" fillId="0" borderId="4" xfId="1" applyFont="1" applyBorder="1"/>
    <xf numFmtId="0" fontId="12" fillId="0" borderId="11" xfId="1" applyFont="1" applyBorder="1" applyAlignment="1">
      <alignment horizontal="center"/>
    </xf>
    <xf numFmtId="0" fontId="12" fillId="0" borderId="7" xfId="1" applyFont="1" applyBorder="1" applyAlignment="1">
      <alignment horizontal="centerContinuous"/>
    </xf>
    <xf numFmtId="0" fontId="12" fillId="0" borderId="4" xfId="1" applyFont="1" applyBorder="1" applyAlignment="1">
      <alignment horizontal="centerContinuous"/>
    </xf>
    <xf numFmtId="0" fontId="12" fillId="0" borderId="11" xfId="1" applyFont="1" applyBorder="1" applyAlignment="1">
      <alignment horizontal="centerContinuous"/>
    </xf>
    <xf numFmtId="0" fontId="12" fillId="0" borderId="61" xfId="1" applyFont="1" applyBorder="1" applyAlignment="1">
      <alignment horizontal="center"/>
    </xf>
    <xf numFmtId="0" fontId="13" fillId="0" borderId="61" xfId="1" applyFont="1" applyBorder="1" applyAlignment="1">
      <alignment horizontal="center"/>
    </xf>
    <xf numFmtId="0" fontId="12" fillId="0" borderId="38" xfId="2" applyFont="1" applyBorder="1"/>
    <xf numFmtId="164" fontId="9" fillId="0" borderId="53" xfId="1" applyNumberFormat="1" applyFont="1" applyFill="1" applyBorder="1"/>
    <xf numFmtId="0" fontId="12" fillId="0" borderId="30" xfId="2" applyFont="1" applyBorder="1"/>
    <xf numFmtId="164" fontId="7" fillId="0" borderId="4" xfId="1" applyNumberFormat="1" applyFont="1" applyFill="1" applyBorder="1"/>
    <xf numFmtId="164" fontId="7" fillId="0" borderId="69" xfId="1" applyNumberFormat="1" applyFont="1" applyFill="1" applyBorder="1"/>
    <xf numFmtId="164" fontId="9" fillId="0" borderId="52" xfId="1" applyNumberFormat="1" applyFont="1" applyFill="1" applyBorder="1"/>
    <xf numFmtId="0" fontId="12" fillId="0" borderId="35" xfId="2" applyFont="1" applyBorder="1"/>
    <xf numFmtId="164" fontId="7" fillId="0" borderId="12" xfId="1" applyNumberFormat="1" applyFont="1" applyFill="1" applyBorder="1"/>
    <xf numFmtId="0" fontId="12" fillId="0" borderId="64" xfId="2" applyFont="1" applyBorder="1"/>
    <xf numFmtId="164" fontId="7" fillId="0" borderId="42" xfId="1" applyNumberFormat="1" applyFont="1" applyFill="1" applyBorder="1"/>
    <xf numFmtId="164" fontId="7" fillId="0" borderId="58" xfId="1" applyNumberFormat="1" applyFont="1" applyFill="1" applyBorder="1"/>
    <xf numFmtId="164" fontId="7" fillId="0" borderId="67" xfId="1" applyNumberFormat="1" applyFont="1" applyFill="1" applyBorder="1"/>
    <xf numFmtId="164" fontId="7" fillId="0" borderId="61" xfId="1" applyNumberFormat="1" applyFont="1" applyFill="1" applyBorder="1"/>
    <xf numFmtId="164" fontId="3" fillId="0" borderId="2" xfId="1" applyNumberFormat="1" applyFont="1" applyFill="1" applyBorder="1"/>
    <xf numFmtId="164" fontId="3" fillId="0" borderId="53" xfId="1" applyNumberFormat="1" applyFont="1" applyFill="1" applyBorder="1"/>
    <xf numFmtId="0" fontId="37" fillId="0" borderId="0" xfId="8"/>
    <xf numFmtId="0" fontId="12" fillId="0" borderId="0" xfId="2" applyFont="1" applyFill="1" applyBorder="1"/>
    <xf numFmtId="0" fontId="0" fillId="0" borderId="0" xfId="0" applyFont="1"/>
    <xf numFmtId="164" fontId="52" fillId="0" borderId="5" xfId="0" applyNumberFormat="1" applyFont="1" applyFill="1" applyBorder="1" applyAlignment="1">
      <alignment vertical="center"/>
    </xf>
    <xf numFmtId="164" fontId="52" fillId="0" borderId="23" xfId="0" applyNumberFormat="1" applyFont="1" applyFill="1" applyBorder="1" applyAlignment="1">
      <alignment vertical="center"/>
    </xf>
    <xf numFmtId="164" fontId="52" fillId="0" borderId="32" xfId="0" applyNumberFormat="1" applyFont="1" applyFill="1" applyBorder="1" applyAlignment="1">
      <alignment vertical="center"/>
    </xf>
    <xf numFmtId="164" fontId="52" fillId="0" borderId="13" xfId="0" applyNumberFormat="1" applyFont="1" applyFill="1" applyBorder="1" applyAlignment="1">
      <alignment vertical="center"/>
    </xf>
    <xf numFmtId="164" fontId="52" fillId="0" borderId="37" xfId="0" applyNumberFormat="1" applyFont="1" applyFill="1" applyBorder="1" applyAlignment="1">
      <alignment vertical="center"/>
    </xf>
    <xf numFmtId="164" fontId="52" fillId="0" borderId="51" xfId="0" applyNumberFormat="1" applyFont="1" applyFill="1" applyBorder="1" applyAlignment="1">
      <alignment vertical="center"/>
    </xf>
    <xf numFmtId="0" fontId="32" fillId="0" borderId="12" xfId="6" applyFont="1" applyFill="1" applyBorder="1" applyAlignment="1">
      <alignment vertical="center" wrapText="1"/>
    </xf>
    <xf numFmtId="164" fontId="0" fillId="0" borderId="32" xfId="0" applyNumberFormat="1" applyFill="1" applyBorder="1" applyAlignment="1"/>
    <xf numFmtId="164" fontId="0" fillId="0" borderId="12" xfId="0" applyNumberFormat="1" applyFill="1" applyBorder="1" applyAlignment="1"/>
    <xf numFmtId="164" fontId="0" fillId="0" borderId="37" xfId="0" applyNumberFormat="1" applyFill="1" applyBorder="1" applyAlignment="1"/>
    <xf numFmtId="164" fontId="52" fillId="0" borderId="12" xfId="0" applyNumberFormat="1" applyFont="1" applyFill="1" applyBorder="1" applyAlignment="1">
      <alignment vertical="center"/>
    </xf>
    <xf numFmtId="167" fontId="31" fillId="10" borderId="3" xfId="0" applyNumberFormat="1" applyFont="1" applyFill="1" applyBorder="1" applyAlignment="1"/>
    <xf numFmtId="164" fontId="52" fillId="0" borderId="51" xfId="0" applyNumberFormat="1" applyFont="1" applyFill="1" applyBorder="1" applyAlignment="1"/>
    <xf numFmtId="164" fontId="52" fillId="0" borderId="32" xfId="0" applyNumberFormat="1" applyFont="1" applyFill="1" applyBorder="1" applyAlignment="1"/>
    <xf numFmtId="164" fontId="52" fillId="0" borderId="13" xfId="0" applyNumberFormat="1" applyFont="1" applyFill="1" applyBorder="1" applyAlignment="1"/>
    <xf numFmtId="164" fontId="52" fillId="0" borderId="37" xfId="0" applyNumberFormat="1" applyFont="1" applyFill="1" applyBorder="1" applyAlignment="1"/>
    <xf numFmtId="164" fontId="31" fillId="0" borderId="48" xfId="0" applyNumberFormat="1" applyFont="1" applyFill="1" applyBorder="1" applyAlignment="1"/>
    <xf numFmtId="164" fontId="31" fillId="0" borderId="3" xfId="0" applyNumberFormat="1" applyFont="1" applyFill="1" applyBorder="1" applyAlignment="1"/>
    <xf numFmtId="164" fontId="52" fillId="0" borderId="12" xfId="0" applyNumberFormat="1" applyFont="1" applyFill="1" applyBorder="1" applyAlignment="1"/>
    <xf numFmtId="164" fontId="52" fillId="0" borderId="139" xfId="0" applyNumberFormat="1" applyFont="1" applyFill="1" applyBorder="1" applyAlignment="1"/>
    <xf numFmtId="0" fontId="13" fillId="5" borderId="17" xfId="5" applyFont="1" applyFill="1" applyBorder="1" applyAlignment="1">
      <alignment horizontal="center" vertical="center" wrapText="1"/>
    </xf>
    <xf numFmtId="0" fontId="0" fillId="0" borderId="20" xfId="0" applyBorder="1" applyAlignment="1">
      <alignment horizontal="right"/>
    </xf>
    <xf numFmtId="164" fontId="9" fillId="0" borderId="5" xfId="0" applyNumberFormat="1" applyFont="1" applyBorder="1"/>
    <xf numFmtId="0" fontId="0" fillId="0" borderId="35" xfId="0" applyBorder="1" applyAlignment="1">
      <alignment horizontal="right"/>
    </xf>
    <xf numFmtId="164" fontId="9" fillId="0" borderId="13" xfId="0" applyNumberFormat="1" applyFont="1" applyBorder="1"/>
    <xf numFmtId="164" fontId="9" fillId="0" borderId="51" xfId="0" applyNumberFormat="1" applyFont="1" applyBorder="1"/>
    <xf numFmtId="164" fontId="7" fillId="0" borderId="62" xfId="0" applyNumberFormat="1" applyFont="1" applyBorder="1"/>
    <xf numFmtId="164" fontId="7" fillId="0" borderId="32" xfId="0" applyNumberFormat="1" applyFont="1" applyBorder="1"/>
    <xf numFmtId="0" fontId="12" fillId="0" borderId="35" xfId="0" applyFont="1" applyBorder="1" applyAlignment="1">
      <alignment vertical="center" wrapText="1" shrinkToFit="1"/>
    </xf>
    <xf numFmtId="0" fontId="12" fillId="0" borderId="41" xfId="0" applyFont="1" applyFill="1" applyBorder="1" applyAlignment="1">
      <alignment vertical="center" wrapText="1"/>
    </xf>
    <xf numFmtId="164" fontId="7" fillId="0" borderId="14" xfId="0" applyNumberFormat="1" applyFont="1" applyFill="1" applyBorder="1"/>
    <xf numFmtId="164" fontId="0" fillId="0" borderId="37" xfId="0" applyNumberFormat="1" applyBorder="1"/>
    <xf numFmtId="164" fontId="9" fillId="0" borderId="46" xfId="0" applyNumberFormat="1" applyFont="1" applyBorder="1"/>
    <xf numFmtId="164" fontId="0" fillId="0" borderId="36" xfId="0" applyNumberFormat="1" applyBorder="1"/>
    <xf numFmtId="164" fontId="0" fillId="0" borderId="68" xfId="0" applyNumberFormat="1" applyBorder="1"/>
    <xf numFmtId="164" fontId="0" fillId="0" borderId="46" xfId="0" applyNumberFormat="1" applyBorder="1"/>
    <xf numFmtId="164" fontId="9" fillId="0" borderId="141" xfId="0" applyNumberFormat="1" applyFont="1" applyBorder="1"/>
    <xf numFmtId="164" fontId="3" fillId="0" borderId="91" xfId="0" applyNumberFormat="1" applyFont="1" applyBorder="1"/>
    <xf numFmtId="164" fontId="3" fillId="0" borderId="10" xfId="0" applyNumberFormat="1" applyFont="1" applyBorder="1"/>
    <xf numFmtId="167" fontId="3" fillId="5" borderId="10" xfId="0" applyNumberFormat="1" applyFont="1" applyFill="1" applyBorder="1"/>
    <xf numFmtId="164" fontId="3" fillId="0" borderId="141" xfId="0" applyNumberFormat="1" applyFont="1" applyBorder="1"/>
    <xf numFmtId="167" fontId="3" fillId="5" borderId="142" xfId="0" applyNumberFormat="1" applyFont="1" applyFill="1" applyBorder="1"/>
    <xf numFmtId="167" fontId="0" fillId="6" borderId="84" xfId="0" applyNumberFormat="1" applyFill="1" applyBorder="1"/>
    <xf numFmtId="164" fontId="9" fillId="0" borderId="149" xfId="0" applyNumberFormat="1" applyFont="1" applyBorder="1"/>
    <xf numFmtId="164" fontId="7" fillId="0" borderId="150" xfId="0" applyNumberFormat="1" applyFont="1" applyBorder="1"/>
    <xf numFmtId="164" fontId="7" fillId="0" borderId="151" xfId="0" applyNumberFormat="1" applyFont="1" applyBorder="1"/>
    <xf numFmtId="164" fontId="0" fillId="0" borderId="149" xfId="0" applyNumberFormat="1" applyFont="1" applyBorder="1"/>
    <xf numFmtId="167" fontId="7" fillId="5" borderId="151" xfId="0" applyNumberFormat="1" applyFont="1" applyFill="1" applyBorder="1"/>
    <xf numFmtId="164" fontId="7" fillId="0" borderId="149" xfId="0" applyNumberFormat="1" applyFont="1" applyBorder="1"/>
    <xf numFmtId="167" fontId="7" fillId="5" borderId="171" xfId="0" applyNumberFormat="1" applyFont="1" applyFill="1" applyBorder="1"/>
    <xf numFmtId="164" fontId="3" fillId="0" borderId="177" xfId="0" applyNumberFormat="1" applyFont="1" applyBorder="1"/>
    <xf numFmtId="164" fontId="3" fillId="0" borderId="90" xfId="0" applyNumberFormat="1" applyFont="1" applyBorder="1"/>
    <xf numFmtId="164" fontId="3" fillId="0" borderId="89" xfId="0" applyNumberFormat="1" applyFont="1" applyBorder="1"/>
    <xf numFmtId="164" fontId="9" fillId="0" borderId="177" xfId="0" applyNumberFormat="1" applyFont="1" applyBorder="1"/>
    <xf numFmtId="167" fontId="3" fillId="5" borderId="89" xfId="0" applyNumberFormat="1" applyFont="1" applyFill="1" applyBorder="1"/>
    <xf numFmtId="167" fontId="3" fillId="5" borderId="173" xfId="0" applyNumberFormat="1" applyFont="1" applyFill="1" applyBorder="1"/>
    <xf numFmtId="167" fontId="3" fillId="6" borderId="174" xfId="0" applyNumberFormat="1" applyFont="1" applyFill="1" applyBorder="1"/>
    <xf numFmtId="0" fontId="68" fillId="4" borderId="0" xfId="0" applyFont="1" applyFill="1" applyBorder="1" applyAlignment="1">
      <alignment horizontal="center"/>
    </xf>
    <xf numFmtId="167" fontId="7" fillId="0" borderId="0" xfId="0" applyNumberFormat="1" applyFont="1" applyFill="1" applyBorder="1"/>
    <xf numFmtId="0" fontId="7" fillId="0" borderId="0" xfId="0" applyFont="1" applyFill="1"/>
    <xf numFmtId="164" fontId="0" fillId="0" borderId="5" xfId="0" applyNumberFormat="1" applyFont="1" applyBorder="1"/>
    <xf numFmtId="164" fontId="0" fillId="0" borderId="13" xfId="0" applyNumberFormat="1" applyFont="1" applyBorder="1"/>
    <xf numFmtId="164" fontId="0" fillId="0" borderId="51" xfId="0" applyNumberFormat="1" applyFont="1" applyBorder="1"/>
    <xf numFmtId="164" fontId="0" fillId="0" borderId="46" xfId="0" applyNumberFormat="1" applyFont="1" applyBorder="1"/>
    <xf numFmtId="164" fontId="9" fillId="0" borderId="68" xfId="0" applyNumberFormat="1" applyFont="1" applyBorder="1"/>
    <xf numFmtId="164" fontId="9" fillId="0" borderId="94" xfId="0" applyNumberFormat="1" applyFont="1" applyBorder="1"/>
    <xf numFmtId="164" fontId="0" fillId="0" borderId="170" xfId="0" applyNumberFormat="1" applyFont="1" applyBorder="1"/>
    <xf numFmtId="164" fontId="3" fillId="0" borderId="172" xfId="0" applyNumberFormat="1" applyFont="1" applyBorder="1"/>
    <xf numFmtId="0" fontId="26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1" fillId="0" borderId="0" xfId="3" applyAlignment="1"/>
    <xf numFmtId="0" fontId="12" fillId="0" borderId="0" xfId="3" applyFont="1"/>
    <xf numFmtId="0" fontId="12" fillId="0" borderId="0" xfId="3" applyFont="1" applyBorder="1"/>
    <xf numFmtId="0" fontId="13" fillId="0" borderId="1" xfId="3" applyFont="1" applyFill="1" applyBorder="1" applyAlignment="1">
      <alignment horizontal="center" vertical="center"/>
    </xf>
    <xf numFmtId="0" fontId="13" fillId="0" borderId="38" xfId="3" applyFont="1" applyFill="1" applyBorder="1" applyAlignment="1">
      <alignment horizontal="left" vertical="center" wrapText="1"/>
    </xf>
    <xf numFmtId="0" fontId="12" fillId="0" borderId="58" xfId="3" applyFont="1" applyFill="1" applyBorder="1" applyAlignment="1">
      <alignment horizontal="center"/>
    </xf>
    <xf numFmtId="0" fontId="12" fillId="0" borderId="30" xfId="3" applyFont="1" applyFill="1" applyBorder="1" applyAlignment="1">
      <alignment wrapText="1"/>
    </xf>
    <xf numFmtId="0" fontId="12" fillId="0" borderId="12" xfId="3" applyFont="1" applyFill="1" applyBorder="1" applyAlignment="1">
      <alignment horizontal="center"/>
    </xf>
    <xf numFmtId="0" fontId="12" fillId="0" borderId="12" xfId="3" applyFont="1" applyFill="1" applyBorder="1" applyAlignment="1">
      <alignment horizontal="center" vertical="center"/>
    </xf>
    <xf numFmtId="0" fontId="12" fillId="0" borderId="70" xfId="3" applyFont="1" applyFill="1" applyBorder="1" applyAlignment="1">
      <alignment horizontal="center"/>
    </xf>
    <xf numFmtId="0" fontId="12" fillId="0" borderId="63" xfId="3" applyFont="1" applyFill="1" applyBorder="1" applyAlignment="1">
      <alignment wrapText="1"/>
    </xf>
    <xf numFmtId="0" fontId="6" fillId="0" borderId="58" xfId="3" applyFont="1" applyFill="1" applyBorder="1" applyAlignment="1">
      <alignment horizontal="center" vertical="center"/>
    </xf>
    <xf numFmtId="0" fontId="6" fillId="0" borderId="30" xfId="3" applyFont="1" applyFill="1" applyBorder="1" applyAlignment="1">
      <alignment horizontal="left" vertical="center" wrapText="1"/>
    </xf>
    <xf numFmtId="0" fontId="12" fillId="0" borderId="67" xfId="3" applyFont="1" applyFill="1" applyBorder="1" applyAlignment="1">
      <alignment horizontal="center"/>
    </xf>
    <xf numFmtId="0" fontId="12" fillId="0" borderId="41" xfId="3" applyFont="1" applyFill="1" applyBorder="1" applyAlignment="1">
      <alignment wrapText="1"/>
    </xf>
    <xf numFmtId="0" fontId="12" fillId="0" borderId="35" xfId="3" applyFont="1" applyFill="1" applyBorder="1" applyAlignment="1">
      <alignment horizontal="left" vertical="center" wrapText="1"/>
    </xf>
    <xf numFmtId="0" fontId="6" fillId="0" borderId="4" xfId="3" applyFont="1" applyFill="1" applyBorder="1" applyAlignment="1">
      <alignment horizontal="center" vertical="center"/>
    </xf>
    <xf numFmtId="0" fontId="6" fillId="0" borderId="20" xfId="3" applyFont="1" applyFill="1" applyBorder="1" applyAlignment="1">
      <alignment horizontal="left" vertical="center" wrapText="1"/>
    </xf>
    <xf numFmtId="0" fontId="12" fillId="0" borderId="30" xfId="3" applyFont="1" applyFill="1" applyBorder="1" applyAlignment="1">
      <alignment horizontal="left" vertical="center" wrapText="1"/>
    </xf>
    <xf numFmtId="0" fontId="6" fillId="0" borderId="70" xfId="3" applyFont="1" applyFill="1" applyBorder="1" applyAlignment="1">
      <alignment horizontal="center" vertical="center"/>
    </xf>
    <xf numFmtId="0" fontId="12" fillId="0" borderId="70" xfId="3" applyFont="1" applyFill="1" applyBorder="1" applyAlignment="1">
      <alignment horizontal="center" vertical="center"/>
    </xf>
    <xf numFmtId="0" fontId="6" fillId="0" borderId="58" xfId="3" applyFont="1" applyFill="1" applyBorder="1" applyAlignment="1">
      <alignment horizontal="center" vertical="center" wrapText="1"/>
    </xf>
    <xf numFmtId="0" fontId="6" fillId="0" borderId="12" xfId="3" applyFont="1" applyFill="1" applyBorder="1" applyAlignment="1">
      <alignment horizontal="center" vertical="center" wrapText="1"/>
    </xf>
    <xf numFmtId="0" fontId="6" fillId="0" borderId="70" xfId="3" applyFont="1" applyFill="1" applyBorder="1" applyAlignment="1">
      <alignment horizontal="center" vertical="center" wrapText="1"/>
    </xf>
    <xf numFmtId="0" fontId="6" fillId="0" borderId="41" xfId="3" applyFont="1" applyFill="1" applyBorder="1" applyAlignment="1">
      <alignment horizontal="left" vertical="center" wrapText="1"/>
    </xf>
    <xf numFmtId="0" fontId="6" fillId="0" borderId="67" xfId="3" applyFont="1" applyFill="1" applyBorder="1" applyAlignment="1">
      <alignment horizontal="center" vertical="center"/>
    </xf>
    <xf numFmtId="0" fontId="7" fillId="0" borderId="47" xfId="4" applyFont="1" applyBorder="1" applyAlignment="1">
      <alignment horizontal="center" vertical="center"/>
    </xf>
    <xf numFmtId="0" fontId="7" fillId="0" borderId="17" xfId="4" applyFont="1" applyBorder="1" applyAlignment="1">
      <alignment horizontal="center" vertical="center"/>
    </xf>
    <xf numFmtId="0" fontId="12" fillId="0" borderId="20" xfId="4" applyFont="1" applyBorder="1"/>
    <xf numFmtId="3" fontId="3" fillId="0" borderId="58" xfId="4" applyNumberFormat="1" applyFont="1" applyBorder="1"/>
    <xf numFmtId="3" fontId="3" fillId="0" borderId="32" xfId="4" applyNumberFormat="1" applyFont="1" applyBorder="1"/>
    <xf numFmtId="165" fontId="1" fillId="9" borderId="33" xfId="4" applyNumberFormat="1" applyFont="1" applyFill="1" applyBorder="1"/>
    <xf numFmtId="164" fontId="1" fillId="0" borderId="5" xfId="4" applyNumberFormat="1" applyFont="1" applyFill="1" applyBorder="1"/>
    <xf numFmtId="164" fontId="1" fillId="0" borderId="69" xfId="4" applyNumberFormat="1" applyFont="1" applyFill="1" applyBorder="1"/>
    <xf numFmtId="164" fontId="1" fillId="0" borderId="23" xfId="4" applyNumberFormat="1" applyFont="1" applyFill="1" applyBorder="1"/>
    <xf numFmtId="0" fontId="12" fillId="0" borderId="35" xfId="4" applyFont="1" applyBorder="1"/>
    <xf numFmtId="3" fontId="3" fillId="0" borderId="12" xfId="4" applyNumberFormat="1" applyFont="1" applyBorder="1"/>
    <xf numFmtId="3" fontId="3" fillId="0" borderId="37" xfId="4" applyNumberFormat="1" applyFont="1" applyBorder="1"/>
    <xf numFmtId="165" fontId="7" fillId="2" borderId="32" xfId="4" applyNumberFormat="1" applyFont="1" applyFill="1" applyBorder="1"/>
    <xf numFmtId="164" fontId="1" fillId="0" borderId="13" xfId="4" applyNumberFormat="1" applyFont="1" applyFill="1" applyBorder="1"/>
    <xf numFmtId="164" fontId="1" fillId="0" borderId="40" xfId="4" applyNumberFormat="1" applyFont="1" applyFill="1" applyBorder="1"/>
    <xf numFmtId="164" fontId="1" fillId="0" borderId="37" xfId="4" applyNumberFormat="1" applyFont="1" applyFill="1" applyBorder="1"/>
    <xf numFmtId="168" fontId="1" fillId="9" borderId="35" xfId="4" applyNumberFormat="1" applyFont="1" applyFill="1" applyBorder="1"/>
    <xf numFmtId="164" fontId="7" fillId="0" borderId="60" xfId="4" applyNumberFormat="1" applyFont="1" applyBorder="1"/>
    <xf numFmtId="164" fontId="7" fillId="0" borderId="61" xfId="4" applyNumberFormat="1" applyFont="1" applyBorder="1"/>
    <xf numFmtId="164" fontId="7" fillId="0" borderId="34" xfId="4" applyNumberFormat="1" applyFont="1" applyBorder="1"/>
    <xf numFmtId="3" fontId="3" fillId="0" borderId="12" xfId="4" applyNumberFormat="1" applyFont="1" applyFill="1" applyBorder="1"/>
    <xf numFmtId="3" fontId="3" fillId="0" borderId="37" xfId="4" applyNumberFormat="1" applyFont="1" applyFill="1" applyBorder="1"/>
    <xf numFmtId="165" fontId="7" fillId="2" borderId="30" xfId="4" applyNumberFormat="1" applyFont="1" applyFill="1" applyBorder="1"/>
    <xf numFmtId="164" fontId="7" fillId="0" borderId="13" xfId="4" applyNumberFormat="1" applyFont="1" applyBorder="1"/>
    <xf numFmtId="164" fontId="7" fillId="0" borderId="40" xfId="4" applyNumberFormat="1" applyFont="1" applyFill="1" applyBorder="1"/>
    <xf numFmtId="164" fontId="7" fillId="0" borderId="37" xfId="4" applyNumberFormat="1" applyFont="1" applyFill="1" applyBorder="1"/>
    <xf numFmtId="0" fontId="12" fillId="0" borderId="35" xfId="4" applyFont="1" applyFill="1" applyBorder="1"/>
    <xf numFmtId="165" fontId="1" fillId="9" borderId="24" xfId="4" applyNumberFormat="1" applyFont="1" applyFill="1" applyBorder="1"/>
    <xf numFmtId="164" fontId="7" fillId="0" borderId="13" xfId="4" applyNumberFormat="1" applyFont="1" applyFill="1" applyBorder="1"/>
    <xf numFmtId="164" fontId="7" fillId="0" borderId="40" xfId="4" applyNumberFormat="1" applyFont="1" applyBorder="1"/>
    <xf numFmtId="164" fontId="7" fillId="0" borderId="37" xfId="4" applyNumberFormat="1" applyFont="1" applyBorder="1"/>
    <xf numFmtId="0" fontId="12" fillId="0" borderId="41" xfId="4" applyFont="1" applyBorder="1"/>
    <xf numFmtId="3" fontId="3" fillId="0" borderId="34" xfId="4" applyNumberFormat="1" applyFont="1" applyFill="1" applyBorder="1"/>
    <xf numFmtId="165" fontId="7" fillId="2" borderId="41" xfId="4" applyNumberFormat="1" applyFont="1" applyFill="1" applyBorder="1"/>
    <xf numFmtId="0" fontId="14" fillId="0" borderId="38" xfId="4" applyFont="1" applyBorder="1"/>
    <xf numFmtId="3" fontId="3" fillId="0" borderId="1" xfId="4" applyNumberFormat="1" applyFont="1" applyFill="1" applyBorder="1"/>
    <xf numFmtId="3" fontId="3" fillId="0" borderId="3" xfId="4" applyNumberFormat="1" applyFont="1" applyFill="1" applyBorder="1"/>
    <xf numFmtId="165" fontId="7" fillId="2" borderId="38" xfId="4" applyNumberFormat="1" applyFont="1" applyFill="1" applyBorder="1"/>
    <xf numFmtId="164" fontId="3" fillId="0" borderId="48" xfId="4" applyNumberFormat="1" applyFont="1" applyBorder="1"/>
    <xf numFmtId="164" fontId="3" fillId="0" borderId="53" xfId="4" applyNumberFormat="1" applyFont="1" applyBorder="1"/>
    <xf numFmtId="164" fontId="3" fillId="0" borderId="3" xfId="4" applyNumberFormat="1" applyFont="1" applyBorder="1"/>
    <xf numFmtId="3" fontId="3" fillId="0" borderId="67" xfId="4" applyNumberFormat="1" applyFont="1" applyFill="1" applyBorder="1"/>
    <xf numFmtId="164" fontId="7" fillId="0" borderId="60" xfId="4" applyNumberFormat="1" applyFont="1" applyFill="1" applyBorder="1"/>
    <xf numFmtId="164" fontId="7" fillId="0" borderId="61" xfId="4" applyNumberFormat="1" applyFont="1" applyFill="1" applyBorder="1"/>
    <xf numFmtId="164" fontId="7" fillId="0" borderId="34" xfId="4" applyNumberFormat="1" applyFont="1" applyFill="1" applyBorder="1"/>
    <xf numFmtId="0" fontId="14" fillId="0" borderId="38" xfId="4" applyFont="1" applyFill="1" applyBorder="1"/>
    <xf numFmtId="164" fontId="3" fillId="0" borderId="48" xfId="4" applyNumberFormat="1" applyFont="1" applyFill="1" applyBorder="1"/>
    <xf numFmtId="164" fontId="3" fillId="0" borderId="53" xfId="4" applyNumberFormat="1" applyFont="1" applyFill="1" applyBorder="1"/>
    <xf numFmtId="164" fontId="3" fillId="0" borderId="3" xfId="4" applyNumberFormat="1" applyFont="1" applyFill="1" applyBorder="1"/>
    <xf numFmtId="0" fontId="12" fillId="0" borderId="16" xfId="13" applyFont="1" applyBorder="1"/>
    <xf numFmtId="3" fontId="3" fillId="0" borderId="47" xfId="4" applyNumberFormat="1" applyFont="1" applyBorder="1"/>
    <xf numFmtId="3" fontId="3" fillId="0" borderId="17" xfId="4" applyNumberFormat="1" applyFont="1" applyBorder="1"/>
    <xf numFmtId="164" fontId="7" fillId="0" borderId="48" xfId="4" applyNumberFormat="1" applyFont="1" applyBorder="1"/>
    <xf numFmtId="164" fontId="7" fillId="0" borderId="53" xfId="4" applyNumberFormat="1" applyFont="1" applyBorder="1"/>
    <xf numFmtId="164" fontId="7" fillId="0" borderId="3" xfId="4" applyNumberFormat="1" applyFont="1" applyBorder="1"/>
    <xf numFmtId="0" fontId="12" fillId="0" borderId="46" xfId="8" applyFont="1" applyBorder="1" applyAlignment="1">
      <alignment horizontal="center" vertical="center" wrapText="1"/>
    </xf>
    <xf numFmtId="0" fontId="12" fillId="0" borderId="83" xfId="8" applyFont="1" applyBorder="1" applyAlignment="1">
      <alignment horizontal="center" vertical="center" wrapText="1"/>
    </xf>
    <xf numFmtId="0" fontId="12" fillId="0" borderId="47" xfId="1" applyFont="1" applyBorder="1"/>
    <xf numFmtId="3" fontId="37" fillId="0" borderId="1" xfId="8" applyNumberFormat="1" applyFill="1" applyBorder="1"/>
    <xf numFmtId="3" fontId="37" fillId="0" borderId="3" xfId="8" applyNumberFormat="1" applyFill="1" applyBorder="1"/>
    <xf numFmtId="3" fontId="37" fillId="0" borderId="48" xfId="8" applyNumberFormat="1" applyFill="1" applyBorder="1"/>
    <xf numFmtId="3" fontId="37" fillId="0" borderId="49" xfId="8" applyNumberFormat="1" applyFill="1" applyBorder="1"/>
    <xf numFmtId="164" fontId="37" fillId="0" borderId="39" xfId="8" applyNumberFormat="1" applyFill="1" applyBorder="1"/>
    <xf numFmtId="164" fontId="37" fillId="0" borderId="53" xfId="8" applyNumberFormat="1" applyBorder="1"/>
    <xf numFmtId="164" fontId="37" fillId="0" borderId="3" xfId="8" applyNumberFormat="1" applyBorder="1"/>
    <xf numFmtId="3" fontId="37" fillId="0" borderId="58" xfId="8" applyNumberFormat="1" applyFill="1" applyBorder="1"/>
    <xf numFmtId="3" fontId="37" fillId="0" borderId="32" xfId="8" applyNumberFormat="1" applyFill="1" applyBorder="1"/>
    <xf numFmtId="165" fontId="37" fillId="9" borderId="58" xfId="8" applyNumberFormat="1" applyFill="1" applyBorder="1"/>
    <xf numFmtId="3" fontId="37" fillId="0" borderId="51" xfId="8" applyNumberFormat="1" applyFill="1" applyBorder="1"/>
    <xf numFmtId="3" fontId="37" fillId="0" borderId="59" xfId="8" applyNumberFormat="1" applyFill="1" applyBorder="1"/>
    <xf numFmtId="164" fontId="37" fillId="0" borderId="50" xfId="8" applyNumberFormat="1" applyFill="1" applyBorder="1"/>
    <xf numFmtId="164" fontId="37" fillId="0" borderId="62" xfId="8" applyNumberFormat="1" applyFill="1" applyBorder="1"/>
    <xf numFmtId="164" fontId="37" fillId="0" borderId="32" xfId="8" applyNumberFormat="1" applyFill="1" applyBorder="1"/>
    <xf numFmtId="0" fontId="12" fillId="0" borderId="12" xfId="1" applyFont="1" applyBorder="1"/>
    <xf numFmtId="164" fontId="37" fillId="0" borderId="40" xfId="8" applyNumberFormat="1" applyFill="1" applyBorder="1"/>
    <xf numFmtId="164" fontId="37" fillId="0" borderId="37" xfId="8" applyNumberFormat="1" applyFill="1" applyBorder="1"/>
    <xf numFmtId="164" fontId="37" fillId="0" borderId="40" xfId="8" applyNumberFormat="1" applyBorder="1"/>
    <xf numFmtId="164" fontId="37" fillId="0" borderId="37" xfId="8" applyNumberFormat="1" applyBorder="1"/>
    <xf numFmtId="0" fontId="12" fillId="0" borderId="70" xfId="1" applyFont="1" applyBorder="1"/>
    <xf numFmtId="3" fontId="37" fillId="0" borderId="42" xfId="8" applyNumberFormat="1" applyFill="1" applyBorder="1"/>
    <xf numFmtId="3" fontId="37" fillId="0" borderId="19" xfId="8" applyNumberFormat="1" applyFill="1" applyBorder="1"/>
    <xf numFmtId="165" fontId="37" fillId="9" borderId="42" xfId="8" applyNumberFormat="1" applyFill="1" applyBorder="1"/>
    <xf numFmtId="3" fontId="37" fillId="0" borderId="43" xfId="8" applyNumberFormat="1" applyFill="1" applyBorder="1"/>
    <xf numFmtId="3" fontId="37" fillId="0" borderId="45" xfId="8" applyNumberFormat="1" applyFill="1" applyBorder="1"/>
    <xf numFmtId="164" fontId="37" fillId="0" borderId="18" xfId="8" applyNumberFormat="1" applyFill="1" applyBorder="1"/>
    <xf numFmtId="164" fontId="37" fillId="0" borderId="44" xfId="8" applyNumberFormat="1" applyBorder="1"/>
    <xf numFmtId="164" fontId="37" fillId="0" borderId="36" xfId="8" applyNumberFormat="1" applyBorder="1"/>
    <xf numFmtId="164" fontId="37" fillId="0" borderId="62" xfId="8" applyNumberFormat="1" applyBorder="1"/>
    <xf numFmtId="164" fontId="37" fillId="0" borderId="23" xfId="8" applyNumberFormat="1" applyBorder="1"/>
    <xf numFmtId="0" fontId="12" fillId="0" borderId="42" xfId="1" applyFont="1" applyBorder="1"/>
    <xf numFmtId="164" fontId="37" fillId="0" borderId="19" xfId="8" applyNumberFormat="1" applyBorder="1"/>
    <xf numFmtId="0" fontId="12" fillId="0" borderId="58" xfId="1" applyFont="1" applyBorder="1"/>
    <xf numFmtId="164" fontId="37" fillId="0" borderId="32" xfId="8" applyNumberFormat="1" applyBorder="1"/>
    <xf numFmtId="165" fontId="37" fillId="9" borderId="67" xfId="8" applyNumberFormat="1" applyFill="1" applyBorder="1"/>
    <xf numFmtId="164" fontId="37" fillId="0" borderId="52" xfId="8" applyNumberFormat="1" applyBorder="1"/>
    <xf numFmtId="0" fontId="13" fillId="0" borderId="1" xfId="1" applyFont="1" applyBorder="1"/>
    <xf numFmtId="3" fontId="3" fillId="0" borderId="1" xfId="8" applyNumberFormat="1" applyFont="1" applyFill="1" applyBorder="1" applyAlignment="1">
      <alignment horizontal="right" vertical="center"/>
    </xf>
    <xf numFmtId="3" fontId="3" fillId="0" borderId="3" xfId="8" applyNumberFormat="1" applyFont="1" applyFill="1" applyBorder="1" applyAlignment="1">
      <alignment horizontal="right" vertical="center"/>
    </xf>
    <xf numFmtId="165" fontId="3" fillId="9" borderId="1" xfId="8" applyNumberFormat="1" applyFont="1" applyFill="1" applyBorder="1" applyAlignment="1">
      <alignment horizontal="right" vertical="center"/>
    </xf>
    <xf numFmtId="3" fontId="3" fillId="0" borderId="39" xfId="8" applyNumberFormat="1" applyFont="1" applyFill="1" applyBorder="1" applyAlignment="1">
      <alignment horizontal="right" vertical="center"/>
    </xf>
    <xf numFmtId="3" fontId="3" fillId="0" borderId="53" xfId="8" applyNumberFormat="1" applyFont="1" applyFill="1" applyBorder="1"/>
    <xf numFmtId="3" fontId="3" fillId="0" borderId="3" xfId="8" applyNumberFormat="1" applyFont="1" applyFill="1" applyBorder="1"/>
    <xf numFmtId="3" fontId="37" fillId="0" borderId="60" xfId="8" applyNumberFormat="1" applyFill="1" applyBorder="1"/>
    <xf numFmtId="3" fontId="37" fillId="0" borderId="155" xfId="8" applyNumberFormat="1" applyFill="1" applyBorder="1"/>
    <xf numFmtId="3" fontId="3" fillId="0" borderId="48" xfId="8" applyNumberFormat="1" applyFont="1" applyFill="1" applyBorder="1" applyAlignment="1">
      <alignment horizontal="right" vertical="center"/>
    </xf>
    <xf numFmtId="3" fontId="3" fillId="0" borderId="49" xfId="8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/>
    <xf numFmtId="0" fontId="6" fillId="0" borderId="0" xfId="0" applyFont="1" applyFill="1" applyBorder="1" applyAlignment="1">
      <alignment shrinkToFit="1"/>
    </xf>
    <xf numFmtId="0" fontId="6" fillId="0" borderId="0" xfId="0" applyFont="1" applyFill="1"/>
    <xf numFmtId="0" fontId="0" fillId="0" borderId="0" xfId="0" applyFont="1" applyFill="1"/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14" fillId="0" borderId="48" xfId="0" applyFont="1" applyFill="1" applyBorder="1" applyAlignment="1">
      <alignment horizontal="center" vertical="center" wrapText="1" shrinkToFit="1"/>
    </xf>
    <xf numFmtId="0" fontId="14" fillId="0" borderId="3" xfId="0" applyFont="1" applyFill="1" applyBorder="1" applyAlignment="1">
      <alignment horizontal="center" vertical="center" wrapText="1" shrinkToFit="1"/>
    </xf>
    <xf numFmtId="0" fontId="13" fillId="0" borderId="39" xfId="0" applyFont="1" applyFill="1" applyBorder="1" applyAlignment="1">
      <alignment horizontal="center" vertical="center" wrapText="1" shrinkToFit="1"/>
    </xf>
    <xf numFmtId="167" fontId="13" fillId="0" borderId="53" xfId="0" applyNumberFormat="1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center" vertical="center" wrapText="1" shrinkToFit="1"/>
    </xf>
    <xf numFmtId="167" fontId="13" fillId="0" borderId="2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0" fontId="13" fillId="0" borderId="1" xfId="0" applyFont="1" applyFill="1" applyBorder="1" applyAlignment="1">
      <alignment horizontal="center" vertical="center"/>
    </xf>
    <xf numFmtId="0" fontId="13" fillId="0" borderId="38" xfId="0" applyFont="1" applyFill="1" applyBorder="1" applyAlignment="1">
      <alignment horizontal="left" vertical="center" wrapText="1"/>
    </xf>
    <xf numFmtId="164" fontId="13" fillId="0" borderId="9" xfId="0" applyNumberFormat="1" applyFont="1" applyFill="1" applyBorder="1"/>
    <xf numFmtId="164" fontId="13" fillId="0" borderId="48" xfId="0" applyNumberFormat="1" applyFont="1" applyFill="1" applyBorder="1"/>
    <xf numFmtId="164" fontId="13" fillId="0" borderId="3" xfId="0" applyNumberFormat="1" applyFont="1" applyFill="1" applyBorder="1"/>
    <xf numFmtId="164" fontId="13" fillId="0" borderId="1" xfId="0" applyNumberFormat="1" applyFont="1" applyFill="1" applyBorder="1"/>
    <xf numFmtId="164" fontId="13" fillId="0" borderId="53" xfId="0" applyNumberFormat="1" applyFont="1" applyFill="1" applyBorder="1"/>
    <xf numFmtId="164" fontId="13" fillId="0" borderId="38" xfId="0" applyNumberFormat="1" applyFont="1" applyFill="1" applyBorder="1"/>
    <xf numFmtId="164" fontId="12" fillId="0" borderId="33" xfId="0" applyNumberFormat="1" applyFont="1" applyFill="1" applyBorder="1"/>
    <xf numFmtId="164" fontId="12" fillId="0" borderId="51" xfId="0" applyNumberFormat="1" applyFont="1" applyFill="1" applyBorder="1"/>
    <xf numFmtId="164" fontId="12" fillId="0" borderId="32" xfId="0" applyNumberFormat="1" applyFont="1" applyFill="1" applyBorder="1"/>
    <xf numFmtId="164" fontId="12" fillId="0" borderId="50" xfId="0" applyNumberFormat="1" applyFont="1" applyFill="1" applyBorder="1"/>
    <xf numFmtId="164" fontId="12" fillId="0" borderId="30" xfId="0" applyNumberFormat="1" applyFont="1" applyFill="1" applyBorder="1"/>
    <xf numFmtId="164" fontId="12" fillId="0" borderId="24" xfId="0" applyNumberFormat="1" applyFont="1" applyFill="1" applyBorder="1"/>
    <xf numFmtId="164" fontId="12" fillId="0" borderId="13" xfId="0" applyNumberFormat="1" applyFont="1" applyFill="1" applyBorder="1"/>
    <xf numFmtId="164" fontId="12" fillId="0" borderId="37" xfId="0" applyNumberFormat="1" applyFont="1" applyFill="1" applyBorder="1"/>
    <xf numFmtId="164" fontId="12" fillId="0" borderId="14" xfId="0" applyNumberFormat="1" applyFont="1" applyFill="1" applyBorder="1"/>
    <xf numFmtId="164" fontId="12" fillId="0" borderId="35" xfId="0" applyNumberFormat="1" applyFont="1" applyFill="1" applyBorder="1"/>
    <xf numFmtId="164" fontId="6" fillId="0" borderId="24" xfId="0" applyNumberFormat="1" applyFont="1" applyFill="1" applyBorder="1"/>
    <xf numFmtId="164" fontId="6" fillId="0" borderId="13" xfId="0" applyNumberFormat="1" applyFont="1" applyFill="1" applyBorder="1"/>
    <xf numFmtId="164" fontId="6" fillId="0" borderId="37" xfId="0" applyNumberFormat="1" applyFont="1" applyFill="1" applyBorder="1"/>
    <xf numFmtId="164" fontId="6" fillId="0" borderId="14" xfId="0" applyNumberFormat="1" applyFont="1" applyFill="1" applyBorder="1"/>
    <xf numFmtId="164" fontId="6" fillId="0" borderId="35" xfId="0" applyNumberFormat="1" applyFont="1" applyFill="1" applyBorder="1"/>
    <xf numFmtId="164" fontId="14" fillId="0" borderId="13" xfId="0" applyNumberFormat="1" applyFont="1" applyFill="1" applyBorder="1"/>
    <xf numFmtId="164" fontId="14" fillId="0" borderId="37" xfId="0" applyNumberFormat="1" applyFont="1" applyFill="1" applyBorder="1"/>
    <xf numFmtId="164" fontId="14" fillId="0" borderId="14" xfId="0" applyNumberFormat="1" applyFont="1" applyFill="1" applyBorder="1"/>
    <xf numFmtId="164" fontId="14" fillId="0" borderId="35" xfId="0" applyNumberFormat="1" applyFont="1" applyFill="1" applyBorder="1"/>
    <xf numFmtId="164" fontId="12" fillId="0" borderId="139" xfId="0" applyNumberFormat="1" applyFont="1" applyFill="1" applyBorder="1"/>
    <xf numFmtId="164" fontId="12" fillId="0" borderId="46" xfId="0" applyNumberFormat="1" applyFont="1" applyFill="1" applyBorder="1"/>
    <xf numFmtId="164" fontId="12" fillId="0" borderId="36" xfId="0" applyNumberFormat="1" applyFont="1" applyFill="1" applyBorder="1"/>
    <xf numFmtId="164" fontId="12" fillId="0" borderId="68" xfId="0" applyNumberFormat="1" applyFont="1" applyFill="1" applyBorder="1"/>
    <xf numFmtId="164" fontId="12" fillId="0" borderId="63" xfId="0" applyNumberFormat="1" applyFont="1" applyFill="1" applyBorder="1"/>
    <xf numFmtId="164" fontId="13" fillId="0" borderId="39" xfId="0" applyNumberFormat="1" applyFont="1" applyFill="1" applyBorder="1"/>
    <xf numFmtId="164" fontId="6" fillId="0" borderId="33" xfId="0" applyNumberFormat="1" applyFont="1" applyFill="1" applyBorder="1"/>
    <xf numFmtId="164" fontId="6" fillId="0" borderId="51" xfId="0" applyNumberFormat="1" applyFont="1" applyFill="1" applyBorder="1"/>
    <xf numFmtId="164" fontId="6" fillId="0" borderId="32" xfId="0" applyNumberFormat="1" applyFont="1" applyFill="1" applyBorder="1"/>
    <xf numFmtId="164" fontId="6" fillId="0" borderId="4" xfId="0" applyNumberFormat="1" applyFont="1" applyFill="1" applyBorder="1"/>
    <xf numFmtId="164" fontId="6" fillId="0" borderId="23" xfId="0" applyNumberFormat="1" applyFont="1" applyFill="1" applyBorder="1"/>
    <xf numFmtId="164" fontId="6" fillId="0" borderId="50" xfId="0" applyNumberFormat="1" applyFont="1" applyFill="1" applyBorder="1"/>
    <xf numFmtId="164" fontId="6" fillId="0" borderId="30" xfId="0" applyNumberFormat="1" applyFont="1" applyFill="1" applyBorder="1"/>
    <xf numFmtId="164" fontId="13" fillId="0" borderId="35" xfId="0" applyNumberFormat="1" applyFont="1" applyFill="1" applyBorder="1"/>
    <xf numFmtId="164" fontId="12" fillId="0" borderId="19" xfId="0" applyNumberFormat="1" applyFont="1" applyFill="1" applyBorder="1"/>
    <xf numFmtId="0" fontId="9" fillId="0" borderId="0" xfId="0" applyFont="1" applyFill="1"/>
    <xf numFmtId="0" fontId="13" fillId="0" borderId="0" xfId="0" applyFont="1" applyFill="1"/>
    <xf numFmtId="164" fontId="6" fillId="0" borderId="139" xfId="0" applyNumberFormat="1" applyFont="1" applyFill="1" applyBorder="1"/>
    <xf numFmtId="164" fontId="6" fillId="0" borderId="46" xfId="0" applyNumberFormat="1" applyFont="1" applyFill="1" applyBorder="1"/>
    <xf numFmtId="164" fontId="6" fillId="0" borderId="36" xfId="0" applyNumberFormat="1" applyFont="1" applyFill="1" applyBorder="1"/>
    <xf numFmtId="164" fontId="6" fillId="0" borderId="68" xfId="0" applyNumberFormat="1" applyFont="1" applyFill="1" applyBorder="1"/>
    <xf numFmtId="164" fontId="6" fillId="0" borderId="63" xfId="0" applyNumberFormat="1" applyFont="1" applyFill="1" applyBorder="1"/>
    <xf numFmtId="164" fontId="6" fillId="0" borderId="24" xfId="0" applyNumberFormat="1" applyFont="1" applyFill="1" applyBorder="1" applyAlignment="1">
      <alignment horizontal="right"/>
    </xf>
    <xf numFmtId="164" fontId="12" fillId="0" borderId="24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164" fontId="6" fillId="0" borderId="60" xfId="0" applyNumberFormat="1" applyFont="1" applyFill="1" applyBorder="1"/>
    <xf numFmtId="164" fontId="6" fillId="0" borderId="34" xfId="0" applyNumberFormat="1" applyFont="1" applyFill="1" applyBorder="1"/>
    <xf numFmtId="164" fontId="6" fillId="0" borderId="79" xfId="0" applyNumberFormat="1" applyFont="1" applyFill="1" applyBorder="1"/>
    <xf numFmtId="164" fontId="6" fillId="0" borderId="41" xfId="0" applyNumberFormat="1" applyFont="1" applyFill="1" applyBorder="1"/>
    <xf numFmtId="164" fontId="13" fillId="0" borderId="9" xfId="0" applyNumberFormat="1" applyFont="1" applyFill="1" applyBorder="1" applyAlignment="1">
      <alignment horizontal="right"/>
    </xf>
    <xf numFmtId="164" fontId="12" fillId="0" borderId="33" xfId="0" applyNumberFormat="1" applyFont="1" applyFill="1" applyBorder="1" applyAlignment="1">
      <alignment horizontal="right"/>
    </xf>
    <xf numFmtId="0" fontId="12" fillId="0" borderId="63" xfId="3" applyFont="1" applyFill="1" applyBorder="1" applyAlignment="1">
      <alignment horizontal="left" vertical="center" wrapText="1"/>
    </xf>
    <xf numFmtId="0" fontId="6" fillId="0" borderId="30" xfId="3" applyFont="1" applyFill="1" applyBorder="1" applyAlignment="1">
      <alignment wrapText="1"/>
    </xf>
    <xf numFmtId="164" fontId="0" fillId="0" borderId="37" xfId="0" applyNumberFormat="1" applyFill="1" applyBorder="1"/>
    <xf numFmtId="164" fontId="0" fillId="0" borderId="35" xfId="0" applyNumberFormat="1" applyFill="1" applyBorder="1"/>
    <xf numFmtId="164" fontId="0" fillId="0" borderId="46" xfId="0" applyNumberFormat="1" applyFill="1" applyBorder="1"/>
    <xf numFmtId="164" fontId="0" fillId="0" borderId="36" xfId="0" applyNumberFormat="1" applyFill="1" applyBorder="1"/>
    <xf numFmtId="164" fontId="0" fillId="0" borderId="32" xfId="0" applyNumberFormat="1" applyFill="1" applyBorder="1"/>
    <xf numFmtId="164" fontId="0" fillId="0" borderId="51" xfId="0" applyNumberFormat="1" applyFill="1" applyBorder="1"/>
    <xf numFmtId="164" fontId="0" fillId="0" borderId="48" xfId="0" applyNumberFormat="1" applyFill="1" applyBorder="1"/>
    <xf numFmtId="164" fontId="0" fillId="0" borderId="3" xfId="0" applyNumberFormat="1" applyFill="1" applyBorder="1"/>
    <xf numFmtId="164" fontId="0" fillId="0" borderId="39" xfId="0" applyNumberFormat="1" applyFill="1" applyBorder="1"/>
    <xf numFmtId="164" fontId="0" fillId="0" borderId="38" xfId="0" applyNumberFormat="1" applyFill="1" applyBorder="1"/>
    <xf numFmtId="164" fontId="6" fillId="0" borderId="38" xfId="0" applyNumberFormat="1" applyFont="1" applyFill="1" applyBorder="1"/>
    <xf numFmtId="164" fontId="6" fillId="0" borderId="48" xfId="0" applyNumberFormat="1" applyFont="1" applyFill="1" applyBorder="1"/>
    <xf numFmtId="164" fontId="6" fillId="0" borderId="3" xfId="0" applyNumberFormat="1" applyFont="1" applyFill="1" applyBorder="1"/>
    <xf numFmtId="164" fontId="6" fillId="0" borderId="39" xfId="0" applyNumberFormat="1" applyFont="1" applyFill="1" applyBorder="1"/>
    <xf numFmtId="164" fontId="9" fillId="0" borderId="9" xfId="0" applyNumberFormat="1" applyFont="1" applyFill="1" applyBorder="1"/>
    <xf numFmtId="164" fontId="9" fillId="0" borderId="48" xfId="0" applyNumberFormat="1" applyFont="1" applyFill="1" applyBorder="1"/>
    <xf numFmtId="164" fontId="9" fillId="0" borderId="3" xfId="0" applyNumberFormat="1" applyFont="1" applyFill="1" applyBorder="1"/>
    <xf numFmtId="164" fontId="9" fillId="0" borderId="39" xfId="0" applyNumberFormat="1" applyFont="1" applyFill="1" applyBorder="1"/>
    <xf numFmtId="164" fontId="9" fillId="0" borderId="38" xfId="0" applyNumberFormat="1" applyFont="1" applyFill="1" applyBorder="1"/>
    <xf numFmtId="0" fontId="26" fillId="0" borderId="0" xfId="0" applyFont="1" applyFill="1" applyAlignment="1">
      <alignment horizontal="left" vertical="center"/>
    </xf>
    <xf numFmtId="0" fontId="9" fillId="0" borderId="48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0" fillId="0" borderId="51" xfId="0" applyBorder="1"/>
    <xf numFmtId="164" fontId="0" fillId="0" borderId="33" xfId="0" applyNumberFormat="1" applyBorder="1"/>
    <xf numFmtId="164" fontId="0" fillId="0" borderId="31" xfId="0" applyNumberFormat="1" applyBorder="1"/>
    <xf numFmtId="0" fontId="0" fillId="0" borderId="13" xfId="0" applyBorder="1"/>
    <xf numFmtId="164" fontId="0" fillId="0" borderId="21" xfId="0" applyNumberFormat="1" applyBorder="1"/>
    <xf numFmtId="164" fontId="3" fillId="0" borderId="9" xfId="0" applyNumberFormat="1" applyFont="1" applyBorder="1"/>
    <xf numFmtId="164" fontId="3" fillId="0" borderId="2" xfId="0" applyNumberFormat="1" applyFont="1" applyBorder="1"/>
    <xf numFmtId="164" fontId="0" fillId="0" borderId="24" xfId="0" applyNumberFormat="1" applyBorder="1"/>
    <xf numFmtId="0" fontId="0" fillId="0" borderId="24" xfId="0" applyBorder="1"/>
    <xf numFmtId="0" fontId="12" fillId="0" borderId="48" xfId="8" applyFont="1" applyBorder="1" applyAlignment="1">
      <alignment horizontal="center" vertical="center" wrapText="1"/>
    </xf>
    <xf numFmtId="0" fontId="12" fillId="0" borderId="9" xfId="8" applyFont="1" applyBorder="1" applyAlignment="1">
      <alignment horizontal="center" vertical="center" wrapText="1"/>
    </xf>
    <xf numFmtId="0" fontId="12" fillId="0" borderId="20" xfId="13" applyFont="1" applyBorder="1"/>
    <xf numFmtId="3" fontId="5" fillId="0" borderId="51" xfId="13" applyNumberFormat="1" applyFont="1" applyBorder="1"/>
    <xf numFmtId="3" fontId="5" fillId="0" borderId="33" xfId="13" applyNumberFormat="1" applyFont="1" applyBorder="1"/>
    <xf numFmtId="168" fontId="10" fillId="9" borderId="20" xfId="8" applyNumberFormat="1" applyFont="1" applyFill="1" applyBorder="1"/>
    <xf numFmtId="3" fontId="5" fillId="0" borderId="32" xfId="13" applyNumberFormat="1" applyFont="1" applyBorder="1"/>
    <xf numFmtId="164" fontId="10" fillId="0" borderId="51" xfId="13" applyNumberFormat="1" applyFont="1" applyBorder="1"/>
    <xf numFmtId="164" fontId="10" fillId="0" borderId="62" xfId="13" applyNumberFormat="1" applyFont="1" applyBorder="1"/>
    <xf numFmtId="164" fontId="10" fillId="0" borderId="32" xfId="13" applyNumberFormat="1" applyFont="1" applyBorder="1"/>
    <xf numFmtId="0" fontId="12" fillId="0" borderId="35" xfId="13" applyFont="1" applyBorder="1"/>
    <xf numFmtId="3" fontId="5" fillId="0" borderId="13" xfId="13" applyNumberFormat="1" applyFont="1" applyBorder="1"/>
    <xf numFmtId="3" fontId="5" fillId="0" borderId="24" xfId="13" applyNumberFormat="1" applyFont="1" applyBorder="1"/>
    <xf numFmtId="168" fontId="10" fillId="9" borderId="30" xfId="13" applyNumberFormat="1" applyFont="1" applyFill="1" applyBorder="1"/>
    <xf numFmtId="3" fontId="5" fillId="0" borderId="37" xfId="13" applyNumberFormat="1" applyFont="1" applyBorder="1"/>
    <xf numFmtId="164" fontId="10" fillId="0" borderId="13" xfId="13" applyNumberFormat="1" applyFont="1" applyBorder="1"/>
    <xf numFmtId="164" fontId="10" fillId="0" borderId="40" xfId="13" applyNumberFormat="1" applyFont="1" applyBorder="1"/>
    <xf numFmtId="164" fontId="10" fillId="0" borderId="37" xfId="13" applyNumberFormat="1" applyFont="1" applyBorder="1"/>
    <xf numFmtId="168" fontId="10" fillId="9" borderId="41" xfId="13" applyNumberFormat="1" applyFont="1" applyFill="1" applyBorder="1"/>
    <xf numFmtId="3" fontId="5" fillId="0" borderId="60" xfId="13" applyNumberFormat="1" applyFont="1" applyBorder="1"/>
    <xf numFmtId="3" fontId="5" fillId="0" borderId="34" xfId="13" applyNumberFormat="1" applyFont="1" applyBorder="1"/>
    <xf numFmtId="164" fontId="10" fillId="0" borderId="60" xfId="13" applyNumberFormat="1" applyFont="1" applyBorder="1"/>
    <xf numFmtId="164" fontId="10" fillId="0" borderId="61" xfId="13" applyNumberFormat="1" applyFont="1" applyBorder="1"/>
    <xf numFmtId="164" fontId="10" fillId="0" borderId="34" xfId="13" applyNumberFormat="1" applyFont="1" applyBorder="1"/>
    <xf numFmtId="3" fontId="5" fillId="0" borderId="13" xfId="13" applyNumberFormat="1" applyFont="1" applyFill="1" applyBorder="1"/>
    <xf numFmtId="3" fontId="5" fillId="0" borderId="24" xfId="13" applyNumberFormat="1" applyFont="1" applyFill="1" applyBorder="1"/>
    <xf numFmtId="168" fontId="10" fillId="9" borderId="35" xfId="13" applyNumberFormat="1" applyFont="1" applyFill="1" applyBorder="1"/>
    <xf numFmtId="3" fontId="5" fillId="0" borderId="37" xfId="13" applyNumberFormat="1" applyFont="1" applyFill="1" applyBorder="1"/>
    <xf numFmtId="0" fontId="12" fillId="0" borderId="35" xfId="13" applyFont="1" applyFill="1" applyBorder="1"/>
    <xf numFmtId="0" fontId="12" fillId="0" borderId="41" xfId="13" applyFont="1" applyBorder="1"/>
    <xf numFmtId="3" fontId="5" fillId="0" borderId="43" xfId="13" applyNumberFormat="1" applyFont="1" applyFill="1" applyBorder="1"/>
    <xf numFmtId="3" fontId="5" fillId="0" borderId="140" xfId="13" applyNumberFormat="1" applyFont="1" applyFill="1" applyBorder="1"/>
    <xf numFmtId="3" fontId="5" fillId="0" borderId="60" xfId="13" applyNumberFormat="1" applyFont="1" applyFill="1" applyBorder="1"/>
    <xf numFmtId="3" fontId="5" fillId="0" borderId="34" xfId="13" applyNumberFormat="1" applyFont="1" applyFill="1" applyBorder="1"/>
    <xf numFmtId="0" fontId="14" fillId="0" borderId="38" xfId="13" applyFont="1" applyBorder="1"/>
    <xf numFmtId="3" fontId="5" fillId="0" borderId="48" xfId="13" applyNumberFormat="1" applyFont="1" applyFill="1" applyBorder="1"/>
    <xf numFmtId="3" fontId="5" fillId="0" borderId="9" xfId="13" applyNumberFormat="1" applyFont="1" applyFill="1" applyBorder="1"/>
    <xf numFmtId="168" fontId="10" fillId="9" borderId="38" xfId="13" applyNumberFormat="1" applyFont="1" applyFill="1" applyBorder="1"/>
    <xf numFmtId="3" fontId="5" fillId="0" borderId="3" xfId="13" applyNumberFormat="1" applyFont="1" applyFill="1" applyBorder="1"/>
    <xf numFmtId="164" fontId="5" fillId="0" borderId="48" xfId="13" applyNumberFormat="1" applyFont="1" applyBorder="1"/>
    <xf numFmtId="164" fontId="5" fillId="0" borderId="53" xfId="13" applyNumberFormat="1" applyFont="1" applyBorder="1"/>
    <xf numFmtId="164" fontId="5" fillId="0" borderId="3" xfId="13" applyNumberFormat="1" applyFont="1" applyBorder="1"/>
    <xf numFmtId="3" fontId="5" fillId="0" borderId="0" xfId="13" applyNumberFormat="1" applyFont="1" applyFill="1" applyBorder="1"/>
    <xf numFmtId="164" fontId="10" fillId="0" borderId="60" xfId="13" applyNumberFormat="1" applyFont="1" applyFill="1" applyBorder="1"/>
    <xf numFmtId="164" fontId="10" fillId="0" borderId="61" xfId="13" applyNumberFormat="1" applyFont="1" applyFill="1" applyBorder="1"/>
    <xf numFmtId="164" fontId="10" fillId="0" borderId="34" xfId="13" applyNumberFormat="1" applyFont="1" applyFill="1" applyBorder="1"/>
    <xf numFmtId="0" fontId="14" fillId="0" borderId="38" xfId="13" applyFont="1" applyFill="1" applyBorder="1"/>
    <xf numFmtId="164" fontId="5" fillId="0" borderId="48" xfId="13" applyNumberFormat="1" applyFont="1" applyFill="1" applyBorder="1"/>
    <xf numFmtId="164" fontId="5" fillId="0" borderId="53" xfId="13" applyNumberFormat="1" applyFont="1" applyFill="1" applyBorder="1"/>
    <xf numFmtId="164" fontId="5" fillId="0" borderId="3" xfId="13" applyNumberFormat="1" applyFont="1" applyFill="1" applyBorder="1"/>
    <xf numFmtId="3" fontId="5" fillId="0" borderId="80" xfId="13" applyNumberFormat="1" applyFont="1" applyBorder="1"/>
    <xf numFmtId="3" fontId="5" fillId="0" borderId="93" xfId="13" applyNumberFormat="1" applyFont="1" applyBorder="1"/>
    <xf numFmtId="168" fontId="10" fillId="9" borderId="16" xfId="13" applyNumberFormat="1" applyFont="1" applyFill="1" applyBorder="1"/>
    <xf numFmtId="3" fontId="5" fillId="0" borderId="17" xfId="13" applyNumberFormat="1" applyFont="1" applyBorder="1"/>
    <xf numFmtId="164" fontId="10" fillId="0" borderId="48" xfId="13" applyNumberFormat="1" applyFont="1" applyBorder="1"/>
    <xf numFmtId="164" fontId="10" fillId="0" borderId="53" xfId="13" applyNumberFormat="1" applyFont="1" applyBorder="1"/>
    <xf numFmtId="164" fontId="10" fillId="0" borderId="3" xfId="13" applyNumberFormat="1" applyFont="1" applyBorder="1"/>
    <xf numFmtId="3" fontId="10" fillId="0" borderId="47" xfId="1" applyNumberFormat="1" applyFont="1" applyBorder="1"/>
    <xf numFmtId="3" fontId="70" fillId="0" borderId="3" xfId="8" applyNumberFormat="1" applyFont="1" applyFill="1" applyBorder="1"/>
    <xf numFmtId="168" fontId="70" fillId="9" borderId="38" xfId="8" applyNumberFormat="1" applyFont="1" applyFill="1" applyBorder="1"/>
    <xf numFmtId="3" fontId="70" fillId="0" borderId="9" xfId="8" applyNumberFormat="1" applyFont="1" applyFill="1" applyBorder="1"/>
    <xf numFmtId="3" fontId="70" fillId="0" borderId="53" xfId="8" applyNumberFormat="1" applyFont="1" applyFill="1" applyBorder="1"/>
    <xf numFmtId="3" fontId="70" fillId="0" borderId="49" xfId="8" applyNumberFormat="1" applyFont="1" applyFill="1" applyBorder="1"/>
    <xf numFmtId="3" fontId="70" fillId="0" borderId="48" xfId="8" applyNumberFormat="1" applyFont="1" applyFill="1" applyBorder="1"/>
    <xf numFmtId="3" fontId="70" fillId="0" borderId="1" xfId="8" applyNumberFormat="1" applyFont="1" applyFill="1" applyBorder="1"/>
    <xf numFmtId="3" fontId="10" fillId="0" borderId="58" xfId="1" applyNumberFormat="1" applyFont="1" applyBorder="1"/>
    <xf numFmtId="3" fontId="70" fillId="0" borderId="32" xfId="8" applyNumberFormat="1" applyFont="1" applyFill="1" applyBorder="1"/>
    <xf numFmtId="168" fontId="70" fillId="9" borderId="30" xfId="8" applyNumberFormat="1" applyFont="1" applyFill="1" applyBorder="1"/>
    <xf numFmtId="3" fontId="70" fillId="0" borderId="33" xfId="8" applyNumberFormat="1" applyFont="1" applyFill="1" applyBorder="1"/>
    <xf numFmtId="3" fontId="70" fillId="0" borderId="62" xfId="8" applyNumberFormat="1" applyFont="1" applyFill="1" applyBorder="1"/>
    <xf numFmtId="3" fontId="70" fillId="0" borderId="59" xfId="8" applyNumberFormat="1" applyFont="1" applyFill="1" applyBorder="1"/>
    <xf numFmtId="3" fontId="70" fillId="0" borderId="51" xfId="8" applyNumberFormat="1" applyFont="1" applyFill="1" applyBorder="1"/>
    <xf numFmtId="3" fontId="70" fillId="0" borderId="58" xfId="8" applyNumberFormat="1" applyFont="1" applyFill="1" applyBorder="1"/>
    <xf numFmtId="3" fontId="10" fillId="0" borderId="70" xfId="1" applyNumberFormat="1" applyFont="1" applyBorder="1"/>
    <xf numFmtId="3" fontId="70" fillId="0" borderId="36" xfId="8" applyNumberFormat="1" applyFont="1" applyFill="1" applyBorder="1"/>
    <xf numFmtId="168" fontId="70" fillId="9" borderId="63" xfId="8" applyNumberFormat="1" applyFont="1" applyFill="1" applyBorder="1"/>
    <xf numFmtId="3" fontId="70" fillId="0" borderId="139" xfId="8" applyNumberFormat="1" applyFont="1" applyFill="1" applyBorder="1"/>
    <xf numFmtId="3" fontId="70" fillId="0" borderId="52" xfId="8" applyNumberFormat="1" applyFont="1" applyFill="1" applyBorder="1"/>
    <xf numFmtId="3" fontId="70" fillId="0" borderId="83" xfId="8" applyNumberFormat="1" applyFont="1" applyFill="1" applyBorder="1"/>
    <xf numFmtId="3" fontId="70" fillId="0" borderId="46" xfId="8" applyNumberFormat="1" applyFont="1" applyFill="1" applyBorder="1"/>
    <xf numFmtId="3" fontId="70" fillId="0" borderId="70" xfId="8" applyNumberFormat="1" applyFont="1" applyFill="1" applyBorder="1"/>
    <xf numFmtId="3" fontId="10" fillId="0" borderId="4" xfId="1" applyNumberFormat="1" applyFont="1" applyBorder="1"/>
    <xf numFmtId="3" fontId="70" fillId="0" borderId="23" xfId="8" applyNumberFormat="1" applyFont="1" applyFill="1" applyBorder="1"/>
    <xf numFmtId="168" fontId="70" fillId="9" borderId="20" xfId="8" applyNumberFormat="1" applyFont="1" applyFill="1" applyBorder="1"/>
    <xf numFmtId="3" fontId="70" fillId="0" borderId="11" xfId="8" applyNumberFormat="1" applyFont="1" applyFill="1" applyBorder="1"/>
    <xf numFmtId="3" fontId="70" fillId="0" borderId="69" xfId="8" applyNumberFormat="1" applyFont="1" applyFill="1" applyBorder="1"/>
    <xf numFmtId="3" fontId="70" fillId="0" borderId="7" xfId="8" applyNumberFormat="1" applyFont="1" applyFill="1" applyBorder="1"/>
    <xf numFmtId="3" fontId="70" fillId="0" borderId="5" xfId="8" applyNumberFormat="1" applyFont="1" applyFill="1" applyBorder="1"/>
    <xf numFmtId="3" fontId="70" fillId="0" borderId="4" xfId="8" applyNumberFormat="1" applyFont="1" applyFill="1" applyBorder="1"/>
    <xf numFmtId="3" fontId="10" fillId="0" borderId="42" xfId="1" applyNumberFormat="1" applyFont="1" applyBorder="1"/>
    <xf numFmtId="3" fontId="70" fillId="0" borderId="19" xfId="8" applyNumberFormat="1" applyFont="1" applyFill="1" applyBorder="1"/>
    <xf numFmtId="168" fontId="70" fillId="9" borderId="64" xfId="8" applyNumberFormat="1" applyFont="1" applyFill="1" applyBorder="1"/>
    <xf numFmtId="3" fontId="70" fillId="0" borderId="140" xfId="8" applyNumberFormat="1" applyFont="1" applyFill="1" applyBorder="1"/>
    <xf numFmtId="3" fontId="70" fillId="0" borderId="44" xfId="8" applyNumberFormat="1" applyFont="1" applyFill="1" applyBorder="1"/>
    <xf numFmtId="3" fontId="70" fillId="0" borderId="45" xfId="8" applyNumberFormat="1" applyFont="1" applyFill="1" applyBorder="1"/>
    <xf numFmtId="3" fontId="70" fillId="0" borderId="43" xfId="8" applyNumberFormat="1" applyFont="1" applyFill="1" applyBorder="1"/>
    <xf numFmtId="3" fontId="70" fillId="0" borderId="42" xfId="8" applyNumberFormat="1" applyFont="1" applyFill="1" applyBorder="1"/>
    <xf numFmtId="3" fontId="70" fillId="0" borderId="81" xfId="8" applyNumberFormat="1" applyFont="1" applyFill="1" applyBorder="1"/>
    <xf numFmtId="3" fontId="5" fillId="0" borderId="1" xfId="1" applyNumberFormat="1" applyFont="1" applyBorder="1"/>
    <xf numFmtId="3" fontId="5" fillId="0" borderId="3" xfId="8" applyNumberFormat="1" applyFont="1" applyFill="1" applyBorder="1" applyAlignment="1">
      <alignment horizontal="right" vertical="center"/>
    </xf>
    <xf numFmtId="168" fontId="5" fillId="9" borderId="38" xfId="8" applyNumberFormat="1" applyFont="1" applyFill="1" applyBorder="1" applyAlignment="1">
      <alignment horizontal="right" vertical="center"/>
    </xf>
    <xf numFmtId="3" fontId="5" fillId="0" borderId="39" xfId="8" applyNumberFormat="1" applyFont="1" applyFill="1" applyBorder="1" applyAlignment="1">
      <alignment horizontal="right" vertical="center"/>
    </xf>
    <xf numFmtId="3" fontId="5" fillId="0" borderId="53" xfId="8" applyNumberFormat="1" applyFont="1" applyFill="1" applyBorder="1"/>
    <xf numFmtId="3" fontId="5" fillId="0" borderId="2" xfId="8" applyNumberFormat="1" applyFont="1" applyFill="1" applyBorder="1"/>
    <xf numFmtId="3" fontId="5" fillId="0" borderId="3" xfId="8" applyNumberFormat="1" applyFont="1" applyFill="1" applyBorder="1"/>
    <xf numFmtId="3" fontId="36" fillId="0" borderId="48" xfId="13" applyNumberFormat="1" applyFont="1" applyBorder="1"/>
    <xf numFmtId="3" fontId="36" fillId="0" borderId="9" xfId="13" applyNumberFormat="1" applyFont="1" applyBorder="1"/>
    <xf numFmtId="3" fontId="36" fillId="0" borderId="1" xfId="13" applyNumberFormat="1" applyFont="1" applyBorder="1"/>
    <xf numFmtId="3" fontId="36" fillId="0" borderId="3" xfId="13" applyNumberFormat="1" applyFont="1" applyBorder="1"/>
    <xf numFmtId="0" fontId="0" fillId="0" borderId="0" xfId="0" applyFill="1" applyAlignment="1"/>
    <xf numFmtId="0" fontId="12" fillId="0" borderId="0" xfId="0" applyFont="1" applyFill="1" applyBorder="1" applyAlignment="1">
      <alignment shrinkToFit="1"/>
    </xf>
    <xf numFmtId="167" fontId="14" fillId="0" borderId="53" xfId="0" applyNumberFormat="1" applyFont="1" applyFill="1" applyBorder="1" applyAlignment="1">
      <alignment horizontal="center" vertical="center" wrapText="1"/>
    </xf>
    <xf numFmtId="0" fontId="14" fillId="0" borderId="53" xfId="0" applyFont="1" applyFill="1" applyBorder="1" applyAlignment="1">
      <alignment horizontal="center" vertical="center" wrapText="1" shrinkToFit="1"/>
    </xf>
    <xf numFmtId="167" fontId="14" fillId="0" borderId="2" xfId="0" applyNumberFormat="1" applyFont="1" applyFill="1" applyBorder="1" applyAlignment="1">
      <alignment horizontal="center" vertical="center" wrapText="1"/>
    </xf>
    <xf numFmtId="164" fontId="14" fillId="0" borderId="9" xfId="0" applyNumberFormat="1" applyFont="1" applyFill="1" applyBorder="1"/>
    <xf numFmtId="164" fontId="14" fillId="0" borderId="48" xfId="0" applyNumberFormat="1" applyFont="1" applyFill="1" applyBorder="1"/>
    <xf numFmtId="164" fontId="14" fillId="0" borderId="3" xfId="0" applyNumberFormat="1" applyFont="1" applyFill="1" applyBorder="1"/>
    <xf numFmtId="164" fontId="14" fillId="0" borderId="1" xfId="0" applyNumberFormat="1" applyFont="1" applyFill="1" applyBorder="1"/>
    <xf numFmtId="164" fontId="14" fillId="0" borderId="2" xfId="0" applyNumberFormat="1" applyFont="1" applyFill="1" applyBorder="1"/>
    <xf numFmtId="164" fontId="14" fillId="0" borderId="53" xfId="0" applyNumberFormat="1" applyFont="1" applyFill="1" applyBorder="1"/>
    <xf numFmtId="164" fontId="14" fillId="0" borderId="39" xfId="0" applyNumberFormat="1" applyFont="1" applyFill="1" applyBorder="1"/>
    <xf numFmtId="164" fontId="14" fillId="0" borderId="38" xfId="0" applyNumberFormat="1" applyFont="1" applyFill="1" applyBorder="1"/>
    <xf numFmtId="164" fontId="12" fillId="0" borderId="62" xfId="0" applyNumberFormat="1" applyFont="1" applyFill="1" applyBorder="1"/>
    <xf numFmtId="164" fontId="12" fillId="0" borderId="31" xfId="0" applyNumberFormat="1" applyFont="1" applyFill="1" applyBorder="1"/>
    <xf numFmtId="164" fontId="12" fillId="0" borderId="40" xfId="0" applyNumberFormat="1" applyFont="1" applyFill="1" applyBorder="1"/>
    <xf numFmtId="164" fontId="12" fillId="0" borderId="21" xfId="0" applyNumberFormat="1" applyFont="1" applyFill="1" applyBorder="1"/>
    <xf numFmtId="164" fontId="14" fillId="0" borderId="40" xfId="0" applyNumberFormat="1" applyFont="1" applyFill="1" applyBorder="1"/>
    <xf numFmtId="164" fontId="12" fillId="0" borderId="52" xfId="0" applyNumberFormat="1" applyFont="1" applyFill="1" applyBorder="1"/>
    <xf numFmtId="164" fontId="12" fillId="0" borderId="66" xfId="0" applyNumberFormat="1" applyFont="1" applyFill="1" applyBorder="1"/>
    <xf numFmtId="0" fontId="14" fillId="0" borderId="0" xfId="0" applyFont="1" applyFill="1"/>
    <xf numFmtId="164" fontId="12" fillId="0" borderId="4" xfId="0" applyNumberFormat="1" applyFont="1" applyFill="1" applyBorder="1"/>
    <xf numFmtId="164" fontId="12" fillId="0" borderId="23" xfId="0" applyNumberFormat="1" applyFont="1" applyFill="1" applyBorder="1"/>
    <xf numFmtId="164" fontId="13" fillId="0" borderId="2" xfId="0" applyNumberFormat="1" applyFont="1" applyFill="1" applyBorder="1"/>
    <xf numFmtId="164" fontId="6" fillId="0" borderId="40" xfId="0" applyNumberFormat="1" applyFont="1" applyFill="1" applyBorder="1"/>
    <xf numFmtId="164" fontId="6" fillId="0" borderId="21" xfId="0" applyNumberFormat="1" applyFont="1" applyFill="1" applyBorder="1"/>
    <xf numFmtId="164" fontId="12" fillId="0" borderId="0" xfId="0" applyNumberFormat="1" applyFont="1" applyFill="1" applyBorder="1" applyAlignment="1">
      <alignment horizontal="right"/>
    </xf>
    <xf numFmtId="164" fontId="12" fillId="0" borderId="60" xfId="0" applyNumberFormat="1" applyFont="1" applyFill="1" applyBorder="1"/>
    <xf numFmtId="164" fontId="12" fillId="0" borderId="34" xfId="0" applyNumberFormat="1" applyFont="1" applyFill="1" applyBorder="1"/>
    <xf numFmtId="164" fontId="12" fillId="0" borderId="79" xfId="0" applyNumberFormat="1" applyFont="1" applyFill="1" applyBorder="1"/>
    <xf numFmtId="164" fontId="12" fillId="0" borderId="61" xfId="0" applyNumberFormat="1" applyFont="1" applyFill="1" applyBorder="1"/>
    <xf numFmtId="164" fontId="12" fillId="0" borderId="57" xfId="0" applyNumberFormat="1" applyFont="1" applyFill="1" applyBorder="1"/>
    <xf numFmtId="164" fontId="12" fillId="0" borderId="41" xfId="0" applyNumberFormat="1" applyFont="1" applyFill="1" applyBorder="1"/>
    <xf numFmtId="164" fontId="14" fillId="0" borderId="9" xfId="0" applyNumberFormat="1" applyFont="1" applyFill="1" applyBorder="1" applyAlignment="1">
      <alignment horizontal="right"/>
    </xf>
    <xf numFmtId="164" fontId="0" fillId="0" borderId="40" xfId="0" applyNumberFormat="1" applyFill="1" applyBorder="1"/>
    <xf numFmtId="164" fontId="0" fillId="0" borderId="21" xfId="0" applyNumberFormat="1" applyFill="1" applyBorder="1"/>
    <xf numFmtId="164" fontId="0" fillId="0" borderId="53" xfId="0" applyNumberFormat="1" applyFill="1" applyBorder="1"/>
    <xf numFmtId="164" fontId="0" fillId="0" borderId="2" xfId="0" applyNumberFormat="1" applyFill="1" applyBorder="1"/>
    <xf numFmtId="164" fontId="0" fillId="0" borderId="62" xfId="0" applyNumberFormat="1" applyFill="1" applyBorder="1"/>
    <xf numFmtId="164" fontId="9" fillId="0" borderId="2" xfId="0" applyNumberFormat="1" applyFont="1" applyFill="1" applyBorder="1"/>
    <xf numFmtId="0" fontId="0" fillId="0" borderId="33" xfId="0" applyBorder="1"/>
    <xf numFmtId="167" fontId="0" fillId="9" borderId="30" xfId="0" applyNumberFormat="1" applyFill="1" applyBorder="1"/>
    <xf numFmtId="167" fontId="0" fillId="9" borderId="35" xfId="0" applyNumberFormat="1" applyFill="1" applyBorder="1"/>
    <xf numFmtId="0" fontId="0" fillId="0" borderId="60" xfId="0" applyBorder="1"/>
    <xf numFmtId="167" fontId="9" fillId="9" borderId="38" xfId="0" applyNumberFormat="1" applyFont="1" applyFill="1" applyBorder="1"/>
    <xf numFmtId="0" fontId="26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 wrapText="1"/>
    </xf>
    <xf numFmtId="0" fontId="14" fillId="0" borderId="0" xfId="0" applyFont="1" applyBorder="1"/>
    <xf numFmtId="167" fontId="3" fillId="0" borderId="0" xfId="0" applyNumberFormat="1" applyFont="1" applyFill="1" applyBorder="1"/>
    <xf numFmtId="165" fontId="2" fillId="2" borderId="37" xfId="6" applyNumberFormat="1" applyFont="1" applyFill="1" applyBorder="1"/>
    <xf numFmtId="167" fontId="45" fillId="0" borderId="50" xfId="6" applyNumberFormat="1" applyFont="1" applyBorder="1"/>
    <xf numFmtId="167" fontId="46" fillId="0" borderId="40" xfId="6" applyNumberFormat="1" applyFont="1" applyBorder="1"/>
    <xf numFmtId="167" fontId="45" fillId="0" borderId="50" xfId="6" applyNumberFormat="1" applyFont="1" applyFill="1" applyBorder="1"/>
    <xf numFmtId="167" fontId="45" fillId="0" borderId="79" xfId="6" applyNumberFormat="1" applyFont="1" applyBorder="1"/>
    <xf numFmtId="167" fontId="46" fillId="0" borderId="52" xfId="6" applyNumberFormat="1" applyFont="1" applyBorder="1"/>
    <xf numFmtId="167" fontId="45" fillId="12" borderId="18" xfId="6" applyNumberFormat="1" applyFont="1" applyFill="1" applyBorder="1"/>
    <xf numFmtId="167" fontId="46" fillId="0" borderId="44" xfId="6" applyNumberFormat="1" applyFont="1" applyBorder="1"/>
    <xf numFmtId="167" fontId="21" fillId="0" borderId="48" xfId="6" applyNumberFormat="1" applyFont="1" applyBorder="1" applyAlignment="1">
      <alignment vertical="center"/>
    </xf>
    <xf numFmtId="167" fontId="21" fillId="0" borderId="53" xfId="6" applyNumberFormat="1" applyFont="1" applyBorder="1" applyAlignment="1">
      <alignment vertical="center"/>
    </xf>
    <xf numFmtId="165" fontId="10" fillId="2" borderId="37" xfId="1" applyNumberFormat="1" applyFont="1" applyFill="1" applyBorder="1"/>
    <xf numFmtId="165" fontId="7" fillId="2" borderId="34" xfId="1" applyNumberFormat="1" applyFont="1" applyFill="1" applyBorder="1"/>
    <xf numFmtId="164" fontId="9" fillId="0" borderId="1" xfId="0" applyNumberFormat="1" applyFont="1" applyFill="1" applyBorder="1"/>
    <xf numFmtId="0" fontId="44" fillId="0" borderId="55" xfId="8" applyFont="1" applyBorder="1" applyAlignment="1">
      <alignment horizontal="centerContinuous" vertical="center"/>
    </xf>
    <xf numFmtId="0" fontId="44" fillId="0" borderId="56" xfId="8" applyFont="1" applyBorder="1" applyAlignment="1">
      <alignment horizontal="centerContinuous" vertical="center" wrapText="1"/>
    </xf>
    <xf numFmtId="0" fontId="12" fillId="0" borderId="1" xfId="1" applyFont="1" applyFill="1" applyBorder="1"/>
    <xf numFmtId="3" fontId="37" fillId="0" borderId="38" xfId="8" applyNumberFormat="1" applyFill="1" applyBorder="1"/>
    <xf numFmtId="3" fontId="37" fillId="0" borderId="9" xfId="8" applyNumberFormat="1" applyFill="1" applyBorder="1"/>
    <xf numFmtId="176" fontId="2" fillId="12" borderId="3" xfId="14" applyNumberFormat="1" applyFill="1" applyBorder="1"/>
    <xf numFmtId="164" fontId="7" fillId="0" borderId="1" xfId="14" applyNumberFormat="1" applyFont="1" applyBorder="1" applyProtection="1">
      <protection locked="0"/>
    </xf>
    <xf numFmtId="3" fontId="2" fillId="0" borderId="3" xfId="14" applyNumberFormat="1" applyBorder="1"/>
    <xf numFmtId="0" fontId="12" fillId="0" borderId="4" xfId="1" applyFont="1" applyFill="1" applyBorder="1"/>
    <xf numFmtId="3" fontId="37" fillId="0" borderId="20" xfId="8" applyNumberFormat="1" applyFill="1" applyBorder="1"/>
    <xf numFmtId="3" fontId="37" fillId="0" borderId="11" xfId="8" applyNumberFormat="1" applyFill="1" applyBorder="1"/>
    <xf numFmtId="3" fontId="37" fillId="0" borderId="4" xfId="8" applyNumberFormat="1" applyFill="1" applyBorder="1"/>
    <xf numFmtId="3" fontId="37" fillId="0" borderId="23" xfId="8" applyNumberFormat="1" applyFill="1" applyBorder="1"/>
    <xf numFmtId="176" fontId="2" fillId="12" borderId="23" xfId="14" applyNumberFormat="1" applyFill="1" applyBorder="1"/>
    <xf numFmtId="164" fontId="7" fillId="0" borderId="4" xfId="14" applyNumberFormat="1" applyFont="1" applyBorder="1" applyProtection="1">
      <protection locked="0"/>
    </xf>
    <xf numFmtId="3" fontId="2" fillId="0" borderId="23" xfId="14" applyNumberFormat="1" applyBorder="1"/>
    <xf numFmtId="0" fontId="12" fillId="0" borderId="12" xfId="1" applyFont="1" applyFill="1" applyBorder="1"/>
    <xf numFmtId="3" fontId="37" fillId="0" borderId="35" xfId="8" applyNumberFormat="1" applyFill="1" applyBorder="1"/>
    <xf numFmtId="3" fontId="37" fillId="0" borderId="24" xfId="8" applyNumberFormat="1" applyFill="1" applyBorder="1"/>
    <xf numFmtId="3" fontId="37" fillId="0" borderId="12" xfId="8" applyNumberFormat="1" applyFill="1" applyBorder="1"/>
    <xf numFmtId="3" fontId="37" fillId="0" borderId="37" xfId="8" applyNumberFormat="1" applyFill="1" applyBorder="1"/>
    <xf numFmtId="176" fontId="2" fillId="12" borderId="37" xfId="14" applyNumberFormat="1" applyFill="1" applyBorder="1"/>
    <xf numFmtId="164" fontId="7" fillId="0" borderId="12" xfId="14" applyNumberFormat="1" applyFont="1" applyBorder="1" applyProtection="1">
      <protection locked="0"/>
    </xf>
    <xf numFmtId="3" fontId="2" fillId="0" borderId="37" xfId="14" applyNumberFormat="1" applyBorder="1"/>
    <xf numFmtId="0" fontId="12" fillId="0" borderId="42" xfId="1" applyFont="1" applyFill="1" applyBorder="1"/>
    <xf numFmtId="3" fontId="37" fillId="0" borderId="64" xfId="8" applyNumberFormat="1" applyFill="1" applyBorder="1"/>
    <xf numFmtId="3" fontId="37" fillId="0" borderId="140" xfId="8" applyNumberFormat="1" applyFill="1" applyBorder="1"/>
    <xf numFmtId="176" fontId="2" fillId="12" borderId="19" xfId="14" applyNumberFormat="1" applyFill="1" applyBorder="1"/>
    <xf numFmtId="164" fontId="7" fillId="0" borderId="42" xfId="14" applyNumberFormat="1" applyFont="1" applyBorder="1" applyProtection="1">
      <protection locked="0"/>
    </xf>
    <xf numFmtId="3" fontId="2" fillId="0" borderId="19" xfId="14" applyNumberFormat="1" applyBorder="1"/>
    <xf numFmtId="0" fontId="12" fillId="0" borderId="58" xfId="1" applyFont="1" applyFill="1" applyBorder="1"/>
    <xf numFmtId="3" fontId="37" fillId="0" borderId="33" xfId="8" applyNumberFormat="1" applyFill="1" applyBorder="1"/>
    <xf numFmtId="164" fontId="7" fillId="0" borderId="58" xfId="14" applyNumberFormat="1" applyFont="1" applyBorder="1" applyProtection="1">
      <protection locked="0"/>
    </xf>
    <xf numFmtId="0" fontId="12" fillId="0" borderId="70" xfId="1" applyFont="1" applyFill="1" applyBorder="1"/>
    <xf numFmtId="3" fontId="37" fillId="0" borderId="139" xfId="8" applyNumberFormat="1" applyFill="1" applyBorder="1"/>
    <xf numFmtId="3" fontId="37" fillId="0" borderId="70" xfId="8" applyNumberFormat="1" applyFill="1" applyBorder="1"/>
    <xf numFmtId="3" fontId="37" fillId="0" borderId="36" xfId="8" applyNumberFormat="1" applyFill="1" applyBorder="1"/>
    <xf numFmtId="164" fontId="7" fillId="0" borderId="70" xfId="14" applyNumberFormat="1" applyFont="1" applyBorder="1" applyProtection="1">
      <protection locked="0"/>
    </xf>
    <xf numFmtId="0" fontId="13" fillId="0" borderId="1" xfId="1" applyFont="1" applyFill="1" applyBorder="1"/>
    <xf numFmtId="3" fontId="71" fillId="0" borderId="38" xfId="8" applyNumberFormat="1" applyFont="1" applyFill="1" applyBorder="1"/>
    <xf numFmtId="3" fontId="71" fillId="0" borderId="9" xfId="8" applyNumberFormat="1" applyFont="1" applyFill="1" applyBorder="1"/>
    <xf numFmtId="3" fontId="71" fillId="0" borderId="1" xfId="8" applyNumberFormat="1" applyFont="1" applyFill="1" applyBorder="1"/>
    <xf numFmtId="3" fontId="71" fillId="0" borderId="3" xfId="8" applyNumberFormat="1" applyFont="1" applyFill="1" applyBorder="1"/>
    <xf numFmtId="176" fontId="21" fillId="12" borderId="3" xfId="14" applyNumberFormat="1" applyFont="1" applyFill="1" applyBorder="1"/>
    <xf numFmtId="3" fontId="71" fillId="0" borderId="9" xfId="8" applyNumberFormat="1" applyFont="1" applyBorder="1"/>
    <xf numFmtId="3" fontId="71" fillId="0" borderId="1" xfId="8" applyNumberFormat="1" applyFont="1" applyBorder="1"/>
    <xf numFmtId="3" fontId="21" fillId="0" borderId="3" xfId="14" applyNumberFormat="1" applyFont="1" applyBorder="1"/>
    <xf numFmtId="0" fontId="12" fillId="0" borderId="12" xfId="0" applyFont="1" applyFill="1" applyBorder="1" applyAlignment="1">
      <alignment horizontal="left" wrapText="1"/>
    </xf>
    <xf numFmtId="164" fontId="7" fillId="0" borderId="4" xfId="0" applyNumberFormat="1" applyFont="1" applyFill="1" applyBorder="1"/>
    <xf numFmtId="164" fontId="7" fillId="0" borderId="23" xfId="0" applyNumberFormat="1" applyFont="1" applyFill="1" applyBorder="1"/>
    <xf numFmtId="167" fontId="0" fillId="6" borderId="32" xfId="0" applyNumberFormat="1" applyFont="1" applyFill="1" applyBorder="1"/>
    <xf numFmtId="164" fontId="7" fillId="0" borderId="12" xfId="0" applyNumberFormat="1" applyFont="1" applyFill="1" applyBorder="1"/>
    <xf numFmtId="164" fontId="7" fillId="0" borderId="70" xfId="0" applyNumberFormat="1" applyFont="1" applyFill="1" applyBorder="1"/>
    <xf numFmtId="164" fontId="7" fillId="0" borderId="52" xfId="0" applyNumberFormat="1" applyFont="1" applyFill="1" applyBorder="1"/>
    <xf numFmtId="164" fontId="7" fillId="0" borderId="36" xfId="0" applyNumberFormat="1" applyFont="1" applyFill="1" applyBorder="1"/>
    <xf numFmtId="0" fontId="13" fillId="0" borderId="1" xfId="0" applyFont="1" applyFill="1" applyBorder="1"/>
    <xf numFmtId="164" fontId="9" fillId="0" borderId="167" xfId="0" applyNumberFormat="1" applyFont="1" applyFill="1" applyBorder="1"/>
    <xf numFmtId="167" fontId="9" fillId="5" borderId="17" xfId="0" applyNumberFormat="1" applyFont="1" applyFill="1" applyBorder="1"/>
    <xf numFmtId="0" fontId="6" fillId="0" borderId="4" xfId="0" applyFont="1" applyFill="1" applyBorder="1"/>
    <xf numFmtId="164" fontId="0" fillId="0" borderId="4" xfId="0" applyNumberFormat="1" applyFont="1" applyFill="1" applyBorder="1"/>
    <xf numFmtId="164" fontId="0" fillId="0" borderId="69" xfId="0" applyNumberFormat="1" applyFont="1" applyFill="1" applyBorder="1"/>
    <xf numFmtId="164" fontId="0" fillId="0" borderId="23" xfId="0" applyNumberFormat="1" applyFont="1" applyFill="1" applyBorder="1"/>
    <xf numFmtId="164" fontId="0" fillId="0" borderId="6" xfId="0" applyNumberFormat="1" applyFont="1" applyFill="1" applyBorder="1"/>
    <xf numFmtId="167" fontId="0" fillId="5" borderId="23" xfId="0" applyNumberFormat="1" applyFont="1" applyFill="1" applyBorder="1"/>
    <xf numFmtId="167" fontId="0" fillId="5" borderId="22" xfId="0" applyNumberFormat="1" applyFont="1" applyFill="1" applyBorder="1"/>
    <xf numFmtId="164" fontId="0" fillId="0" borderId="69" xfId="0" applyNumberFormat="1" applyFont="1" applyBorder="1"/>
    <xf numFmtId="167" fontId="0" fillId="6" borderId="23" xfId="0" applyNumberFormat="1" applyFont="1" applyFill="1" applyBorder="1"/>
    <xf numFmtId="3" fontId="1" fillId="0" borderId="69" xfId="0" applyNumberFormat="1" applyFont="1" applyBorder="1"/>
    <xf numFmtId="164" fontId="0" fillId="0" borderId="50" xfId="0" applyNumberFormat="1" applyBorder="1"/>
    <xf numFmtId="0" fontId="12" fillId="0" borderId="51" xfId="1" applyFont="1" applyBorder="1" applyAlignment="1">
      <alignment horizontal="center" vertical="center" shrinkToFit="1"/>
    </xf>
    <xf numFmtId="0" fontId="12" fillId="0" borderId="50" xfId="1" applyFont="1" applyBorder="1" applyAlignment="1">
      <alignment horizontal="center" vertical="center" shrinkToFit="1"/>
    </xf>
    <xf numFmtId="0" fontId="12" fillId="5" borderId="59" xfId="1" applyFont="1" applyFill="1" applyBorder="1" applyAlignment="1">
      <alignment horizontal="center" vertical="center" shrinkToFit="1"/>
    </xf>
    <xf numFmtId="164" fontId="7" fillId="0" borderId="1" xfId="1" applyNumberFormat="1" applyFont="1" applyBorder="1" applyAlignment="1">
      <alignment vertical="center"/>
    </xf>
    <xf numFmtId="164" fontId="7" fillId="0" borderId="53" xfId="1" applyNumberFormat="1" applyFont="1" applyBorder="1" applyAlignment="1">
      <alignment vertical="center"/>
    </xf>
    <xf numFmtId="167" fontId="7" fillId="5" borderId="49" xfId="1" applyNumberFormat="1" applyFont="1" applyFill="1" applyBorder="1" applyAlignment="1">
      <alignment vertical="center"/>
    </xf>
    <xf numFmtId="164" fontId="7" fillId="0" borderId="39" xfId="1" applyNumberFormat="1" applyFont="1" applyBorder="1" applyAlignment="1">
      <alignment vertical="center"/>
    </xf>
    <xf numFmtId="167" fontId="7" fillId="5" borderId="9" xfId="1" applyNumberFormat="1" applyFont="1" applyFill="1" applyBorder="1" applyAlignment="1">
      <alignment vertical="center"/>
    </xf>
    <xf numFmtId="164" fontId="7" fillId="0" borderId="48" xfId="1" applyNumberFormat="1" applyFont="1" applyBorder="1" applyAlignment="1">
      <alignment vertical="center"/>
    </xf>
    <xf numFmtId="164" fontId="7" fillId="0" borderId="48" xfId="1" applyNumberFormat="1" applyFont="1" applyFill="1" applyBorder="1" applyAlignment="1">
      <alignment vertical="center"/>
    </xf>
    <xf numFmtId="164" fontId="7" fillId="0" borderId="53" xfId="1" applyNumberFormat="1" applyFont="1" applyFill="1" applyBorder="1" applyAlignment="1">
      <alignment vertical="center"/>
    </xf>
    <xf numFmtId="164" fontId="3" fillId="0" borderId="5" xfId="1" applyNumberFormat="1" applyFont="1" applyBorder="1" applyAlignment="1">
      <alignment vertical="center"/>
    </xf>
    <xf numFmtId="167" fontId="3" fillId="5" borderId="49" xfId="1" applyNumberFormat="1" applyFont="1" applyFill="1" applyBorder="1" applyAlignment="1">
      <alignment vertical="center"/>
    </xf>
    <xf numFmtId="164" fontId="7" fillId="0" borderId="5" xfId="1" applyNumberFormat="1" applyFont="1" applyBorder="1" applyAlignment="1">
      <alignment vertical="center"/>
    </xf>
    <xf numFmtId="164" fontId="7" fillId="0" borderId="6" xfId="1" applyNumberFormat="1" applyFont="1" applyBorder="1" applyAlignment="1">
      <alignment vertical="center"/>
    </xf>
    <xf numFmtId="167" fontId="7" fillId="5" borderId="7" xfId="1" applyNumberFormat="1" applyFont="1" applyFill="1" applyBorder="1" applyAlignment="1">
      <alignment vertical="center"/>
    </xf>
    <xf numFmtId="164" fontId="7" fillId="0" borderId="6" xfId="1" applyNumberFormat="1" applyFont="1" applyFill="1" applyBorder="1" applyAlignment="1">
      <alignment vertical="center"/>
    </xf>
    <xf numFmtId="164" fontId="7" fillId="0" borderId="69" xfId="1" applyNumberFormat="1" applyFont="1" applyBorder="1" applyAlignment="1">
      <alignment vertical="center"/>
    </xf>
    <xf numFmtId="167" fontId="7" fillId="5" borderId="22" xfId="1" applyNumberFormat="1" applyFont="1" applyFill="1" applyBorder="1" applyAlignment="1">
      <alignment vertical="center"/>
    </xf>
    <xf numFmtId="167" fontId="7" fillId="5" borderId="23" xfId="1" applyNumberFormat="1" applyFont="1" applyFill="1" applyBorder="1" applyAlignment="1">
      <alignment vertical="center"/>
    </xf>
    <xf numFmtId="164" fontId="7" fillId="0" borderId="79" xfId="1" applyNumberFormat="1" applyFont="1" applyFill="1" applyBorder="1" applyAlignment="1">
      <alignment vertical="center"/>
    </xf>
    <xf numFmtId="164" fontId="7" fillId="0" borderId="61" xfId="1" applyNumberFormat="1" applyFont="1" applyFill="1" applyBorder="1" applyAlignment="1">
      <alignment vertical="center"/>
    </xf>
    <xf numFmtId="164" fontId="3" fillId="0" borderId="69" xfId="1" applyNumberFormat="1" applyFont="1" applyFill="1" applyBorder="1" applyAlignment="1">
      <alignment vertical="center"/>
    </xf>
    <xf numFmtId="167" fontId="3" fillId="5" borderId="23" xfId="1" applyNumberFormat="1" applyFont="1" applyFill="1" applyBorder="1" applyAlignment="1">
      <alignment vertical="center"/>
    </xf>
    <xf numFmtId="164" fontId="7" fillId="0" borderId="13" xfId="1" applyNumberFormat="1" applyFont="1" applyBorder="1" applyAlignment="1">
      <alignment vertical="center"/>
    </xf>
    <xf numFmtId="164" fontId="7" fillId="0" borderId="14" xfId="1" applyNumberFormat="1" applyFont="1" applyBorder="1" applyAlignment="1">
      <alignment vertical="center"/>
    </xf>
    <xf numFmtId="167" fontId="7" fillId="5" borderId="15" xfId="1" applyNumberFormat="1" applyFont="1" applyFill="1" applyBorder="1" applyAlignment="1">
      <alignment vertical="center"/>
    </xf>
    <xf numFmtId="164" fontId="7" fillId="0" borderId="40" xfId="1" applyNumberFormat="1" applyFont="1" applyBorder="1" applyAlignment="1">
      <alignment vertical="center"/>
    </xf>
    <xf numFmtId="167" fontId="7" fillId="5" borderId="21" xfId="1" applyNumberFormat="1" applyFont="1" applyFill="1" applyBorder="1" applyAlignment="1">
      <alignment vertical="center"/>
    </xf>
    <xf numFmtId="167" fontId="7" fillId="5" borderId="37" xfId="1" applyNumberFormat="1" applyFont="1" applyFill="1" applyBorder="1" applyAlignment="1">
      <alignment vertical="center"/>
    </xf>
    <xf numFmtId="164" fontId="7" fillId="0" borderId="68" xfId="1" applyNumberFormat="1" applyFont="1" applyFill="1" applyBorder="1" applyAlignment="1">
      <alignment vertical="center"/>
    </xf>
    <xf numFmtId="164" fontId="7" fillId="0" borderId="52" xfId="1" applyNumberFormat="1" applyFont="1" applyFill="1" applyBorder="1" applyAlignment="1">
      <alignment vertical="center"/>
    </xf>
    <xf numFmtId="164" fontId="3" fillId="0" borderId="13" xfId="1" applyNumberFormat="1" applyFont="1" applyBorder="1" applyAlignment="1">
      <alignment vertical="center"/>
    </xf>
    <xf numFmtId="167" fontId="3" fillId="5" borderId="37" xfId="1" applyNumberFormat="1" applyFont="1" applyFill="1" applyBorder="1" applyAlignment="1">
      <alignment vertical="center"/>
    </xf>
    <xf numFmtId="164" fontId="7" fillId="0" borderId="43" xfId="1" applyNumberFormat="1" applyFont="1" applyBorder="1" applyAlignment="1">
      <alignment vertical="center"/>
    </xf>
    <xf numFmtId="164" fontId="7" fillId="0" borderId="18" xfId="1" applyNumberFormat="1" applyFont="1" applyBorder="1" applyAlignment="1">
      <alignment vertical="center"/>
    </xf>
    <xf numFmtId="167" fontId="7" fillId="5" borderId="45" xfId="1" applyNumberFormat="1" applyFont="1" applyFill="1" applyBorder="1" applyAlignment="1">
      <alignment vertical="center"/>
    </xf>
    <xf numFmtId="164" fontId="7" fillId="0" borderId="44" xfId="1" applyNumberFormat="1" applyFont="1" applyBorder="1" applyAlignment="1">
      <alignment vertical="center"/>
    </xf>
    <xf numFmtId="167" fontId="7" fillId="5" borderId="65" xfId="1" applyNumberFormat="1" applyFont="1" applyFill="1" applyBorder="1" applyAlignment="1">
      <alignment vertical="center"/>
    </xf>
    <xf numFmtId="167" fontId="7" fillId="5" borderId="19" xfId="1" applyNumberFormat="1" applyFont="1" applyFill="1" applyBorder="1" applyAlignment="1">
      <alignment vertical="center"/>
    </xf>
    <xf numFmtId="164" fontId="7" fillId="0" borderId="44" xfId="1" applyNumberFormat="1" applyFont="1" applyFill="1" applyBorder="1" applyAlignment="1">
      <alignment vertical="center"/>
    </xf>
    <xf numFmtId="167" fontId="3" fillId="5" borderId="19" xfId="1" applyNumberFormat="1" applyFont="1" applyFill="1" applyBorder="1" applyAlignment="1">
      <alignment vertical="center"/>
    </xf>
    <xf numFmtId="164" fontId="7" fillId="0" borderId="69" xfId="1" applyNumberFormat="1" applyFont="1" applyFill="1" applyBorder="1" applyAlignment="1">
      <alignment vertical="center"/>
    </xf>
    <xf numFmtId="164" fontId="7" fillId="0" borderId="14" xfId="1" applyNumberFormat="1" applyFont="1" applyFill="1" applyBorder="1" applyAlignment="1">
      <alignment vertical="center"/>
    </xf>
    <xf numFmtId="164" fontId="7" fillId="0" borderId="51" xfId="1" applyNumberFormat="1" applyFont="1" applyBorder="1" applyAlignment="1">
      <alignment vertical="center"/>
    </xf>
    <xf numFmtId="164" fontId="7" fillId="0" borderId="50" xfId="1" applyNumberFormat="1" applyFont="1" applyBorder="1" applyAlignment="1">
      <alignment vertical="center"/>
    </xf>
    <xf numFmtId="167" fontId="7" fillId="5" borderId="59" xfId="1" applyNumberFormat="1" applyFont="1" applyFill="1" applyBorder="1" applyAlignment="1">
      <alignment vertical="center"/>
    </xf>
    <xf numFmtId="164" fontId="7" fillId="0" borderId="62" xfId="1" applyNumberFormat="1" applyFont="1" applyBorder="1" applyAlignment="1">
      <alignment vertical="center"/>
    </xf>
    <xf numFmtId="167" fontId="7" fillId="5" borderId="31" xfId="1" applyNumberFormat="1" applyFont="1" applyFill="1" applyBorder="1" applyAlignment="1">
      <alignment vertical="center"/>
    </xf>
    <xf numFmtId="167" fontId="7" fillId="5" borderId="32" xfId="1" applyNumberFormat="1" applyFont="1" applyFill="1" applyBorder="1" applyAlignment="1">
      <alignment vertical="center"/>
    </xf>
    <xf numFmtId="167" fontId="3" fillId="5" borderId="32" xfId="1" applyNumberFormat="1" applyFont="1" applyFill="1" applyBorder="1" applyAlignment="1">
      <alignment vertical="center"/>
    </xf>
    <xf numFmtId="164" fontId="7" fillId="0" borderId="46" xfId="1" applyNumberFormat="1" applyFont="1" applyBorder="1" applyAlignment="1">
      <alignment vertical="center"/>
    </xf>
    <xf numFmtId="164" fontId="7" fillId="0" borderId="68" xfId="1" applyNumberFormat="1" applyFont="1" applyBorder="1" applyAlignment="1">
      <alignment vertical="center"/>
    </xf>
    <xf numFmtId="167" fontId="7" fillId="5" borderId="83" xfId="1" applyNumberFormat="1" applyFont="1" applyFill="1" applyBorder="1" applyAlignment="1">
      <alignment vertical="center"/>
    </xf>
    <xf numFmtId="164" fontId="7" fillId="0" borderId="52" xfId="1" applyNumberFormat="1" applyFont="1" applyBorder="1" applyAlignment="1">
      <alignment vertical="center"/>
    </xf>
    <xf numFmtId="167" fontId="7" fillId="5" borderId="66" xfId="1" applyNumberFormat="1" applyFont="1" applyFill="1" applyBorder="1" applyAlignment="1">
      <alignment vertical="center"/>
    </xf>
    <xf numFmtId="167" fontId="7" fillId="5" borderId="36" xfId="1" applyNumberFormat="1" applyFont="1" applyFill="1" applyBorder="1" applyAlignment="1">
      <alignment vertical="center"/>
    </xf>
    <xf numFmtId="167" fontId="3" fillId="5" borderId="36" xfId="1" applyNumberFormat="1" applyFont="1" applyFill="1" applyBorder="1" applyAlignment="1">
      <alignment vertical="center"/>
    </xf>
    <xf numFmtId="0" fontId="12" fillId="0" borderId="64" xfId="1" applyFont="1" applyFill="1" applyBorder="1"/>
    <xf numFmtId="164" fontId="7" fillId="0" borderId="60" xfId="1" applyNumberFormat="1" applyFont="1" applyFill="1" applyBorder="1" applyAlignment="1">
      <alignment vertical="center"/>
    </xf>
    <xf numFmtId="167" fontId="7" fillId="5" borderId="34" xfId="1" applyNumberFormat="1" applyFont="1" applyFill="1" applyBorder="1" applyAlignment="1">
      <alignment vertical="center"/>
    </xf>
    <xf numFmtId="167" fontId="7" fillId="5" borderId="57" xfId="1" applyNumberFormat="1" applyFont="1" applyFill="1" applyBorder="1" applyAlignment="1">
      <alignment vertical="center"/>
    </xf>
    <xf numFmtId="164" fontId="3" fillId="0" borderId="40" xfId="1" applyNumberFormat="1" applyFont="1" applyBorder="1" applyAlignment="1">
      <alignment vertical="center"/>
    </xf>
    <xf numFmtId="0" fontId="14" fillId="0" borderId="47" xfId="1" applyFont="1" applyFill="1" applyBorder="1"/>
    <xf numFmtId="3" fontId="3" fillId="0" borderId="48" xfId="1" applyNumberFormat="1" applyFont="1" applyBorder="1" applyAlignment="1"/>
    <xf numFmtId="3" fontId="3" fillId="0" borderId="53" xfId="1" applyNumberFormat="1" applyFont="1" applyBorder="1" applyAlignment="1"/>
    <xf numFmtId="167" fontId="3" fillId="5" borderId="3" xfId="1" applyNumberFormat="1" applyFont="1" applyFill="1" applyBorder="1" applyAlignment="1"/>
    <xf numFmtId="167" fontId="3" fillId="5" borderId="2" xfId="1" applyNumberFormat="1" applyFont="1" applyFill="1" applyBorder="1" applyAlignment="1"/>
    <xf numFmtId="3" fontId="3" fillId="0" borderId="53" xfId="1" applyNumberFormat="1" applyFont="1" applyFill="1" applyBorder="1" applyAlignment="1"/>
    <xf numFmtId="3" fontId="3" fillId="0" borderId="39" xfId="1" applyNumberFormat="1" applyFont="1" applyFill="1" applyBorder="1" applyAlignment="1"/>
    <xf numFmtId="0" fontId="42" fillId="15" borderId="12" xfId="0" applyFont="1" applyFill="1" applyBorder="1" applyAlignment="1">
      <alignment vertical="center" wrapText="1"/>
    </xf>
    <xf numFmtId="164" fontId="9" fillId="0" borderId="39" xfId="0" applyNumberFormat="1" applyFont="1" applyBorder="1"/>
    <xf numFmtId="164" fontId="7" fillId="0" borderId="50" xfId="0" applyNumberFormat="1" applyFont="1" applyBorder="1"/>
    <xf numFmtId="164" fontId="9" fillId="0" borderId="60" xfId="0" applyNumberFormat="1" applyFont="1" applyBorder="1"/>
    <xf numFmtId="164" fontId="9" fillId="0" borderId="34" xfId="0" applyNumberFormat="1" applyFont="1" applyBorder="1"/>
    <xf numFmtId="164" fontId="9" fillId="0" borderId="79" xfId="0" applyNumberFormat="1" applyFont="1" applyBorder="1"/>
    <xf numFmtId="164" fontId="9" fillId="0" borderId="62" xfId="1" applyNumberFormat="1" applyFont="1" applyFill="1" applyBorder="1"/>
    <xf numFmtId="165" fontId="1" fillId="2" borderId="37" xfId="1" applyNumberFormat="1" applyFont="1" applyFill="1" applyBorder="1"/>
    <xf numFmtId="164" fontId="3" fillId="0" borderId="40" xfId="1" applyNumberFormat="1" applyFont="1" applyFill="1" applyBorder="1"/>
    <xf numFmtId="0" fontId="12" fillId="0" borderId="11" xfId="0" applyFont="1" applyBorder="1" applyAlignment="1">
      <alignment horizontal="center" vertical="center"/>
    </xf>
    <xf numFmtId="0" fontId="26" fillId="0" borderId="0" xfId="0" applyFont="1" applyAlignment="1">
      <alignment horizontal="left" wrapText="1"/>
    </xf>
    <xf numFmtId="0" fontId="36" fillId="0" borderId="2" xfId="0" applyFont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16" borderId="3" xfId="0" applyFont="1" applyFill="1" applyBorder="1" applyAlignment="1">
      <alignment horizontal="center" vertical="center" shrinkToFit="1"/>
    </xf>
    <xf numFmtId="0" fontId="49" fillId="0" borderId="38" xfId="0" applyFont="1" applyFill="1" applyBorder="1" applyAlignment="1">
      <alignment horizontal="center" vertical="center"/>
    </xf>
    <xf numFmtId="164" fontId="35" fillId="0" borderId="48" xfId="0" applyNumberFormat="1" applyFont="1" applyBorder="1" applyAlignment="1">
      <alignment vertical="center"/>
    </xf>
    <xf numFmtId="164" fontId="36" fillId="0" borderId="53" xfId="0" applyNumberFormat="1" applyFont="1" applyBorder="1" applyAlignment="1">
      <alignment vertical="center"/>
    </xf>
    <xf numFmtId="167" fontId="35" fillId="2" borderId="49" xfId="0" applyNumberFormat="1" applyFont="1" applyFill="1" applyBorder="1" applyAlignment="1">
      <alignment vertical="center"/>
    </xf>
    <xf numFmtId="167" fontId="35" fillId="16" borderId="3" xfId="0" applyNumberFormat="1" applyFont="1" applyFill="1" applyBorder="1" applyAlignment="1">
      <alignment vertical="center"/>
    </xf>
    <xf numFmtId="164" fontId="35" fillId="0" borderId="141" xfId="0" applyNumberFormat="1" applyFont="1" applyBorder="1" applyAlignment="1">
      <alignment vertical="center"/>
    </xf>
    <xf numFmtId="164" fontId="36" fillId="0" borderId="91" xfId="0" applyNumberFormat="1" applyFont="1" applyBorder="1" applyAlignment="1">
      <alignment vertical="center"/>
    </xf>
    <xf numFmtId="167" fontId="35" fillId="2" borderId="56" xfId="0" applyNumberFormat="1" applyFont="1" applyFill="1" applyBorder="1" applyAlignment="1">
      <alignment vertical="center"/>
    </xf>
    <xf numFmtId="167" fontId="35" fillId="16" borderId="10" xfId="0" applyNumberFormat="1" applyFont="1" applyFill="1" applyBorder="1" applyAlignment="1">
      <alignment vertical="center"/>
    </xf>
    <xf numFmtId="164" fontId="35" fillId="0" borderId="43" xfId="0" applyNumberFormat="1" applyFont="1" applyBorder="1" applyAlignment="1">
      <alignment vertical="center"/>
    </xf>
    <xf numFmtId="164" fontId="36" fillId="0" borderId="44" xfId="0" applyNumberFormat="1" applyFont="1" applyBorder="1" applyAlignment="1">
      <alignment vertical="center"/>
    </xf>
    <xf numFmtId="167" fontId="35" fillId="2" borderId="140" xfId="0" applyNumberFormat="1" applyFont="1" applyFill="1" applyBorder="1" applyAlignment="1">
      <alignment vertical="center"/>
    </xf>
    <xf numFmtId="167" fontId="35" fillId="16" borderId="19" xfId="0" applyNumberFormat="1" applyFont="1" applyFill="1" applyBorder="1" applyAlignment="1">
      <alignment vertical="center"/>
    </xf>
    <xf numFmtId="164" fontId="35" fillId="0" borderId="5" xfId="0" applyNumberFormat="1" applyFont="1" applyBorder="1" applyAlignment="1">
      <alignment vertical="center"/>
    </xf>
    <xf numFmtId="164" fontId="36" fillId="0" borderId="69" xfId="0" applyNumberFormat="1" applyFont="1" applyBorder="1" applyAlignment="1">
      <alignment vertical="center"/>
    </xf>
    <xf numFmtId="167" fontId="35" fillId="2" borderId="11" xfId="0" applyNumberFormat="1" applyFont="1" applyFill="1" applyBorder="1" applyAlignment="1">
      <alignment vertical="center"/>
    </xf>
    <xf numFmtId="167" fontId="35" fillId="16" borderId="23" xfId="0" applyNumberFormat="1" applyFont="1" applyFill="1" applyBorder="1" applyAlignment="1">
      <alignment vertical="center"/>
    </xf>
    <xf numFmtId="164" fontId="35" fillId="0" borderId="51" xfId="0" applyNumberFormat="1" applyFont="1" applyBorder="1" applyAlignment="1">
      <alignment vertical="center"/>
    </xf>
    <xf numFmtId="164" fontId="36" fillId="0" borderId="62" xfId="0" applyNumberFormat="1" applyFont="1" applyBorder="1" applyAlignment="1">
      <alignment vertical="center"/>
    </xf>
    <xf numFmtId="167" fontId="35" fillId="2" borderId="59" xfId="0" applyNumberFormat="1" applyFont="1" applyFill="1" applyBorder="1" applyAlignment="1">
      <alignment vertical="center"/>
    </xf>
    <xf numFmtId="167" fontId="35" fillId="16" borderId="32" xfId="0" applyNumberFormat="1" applyFont="1" applyFill="1" applyBorder="1" applyAlignment="1">
      <alignment vertical="center"/>
    </xf>
    <xf numFmtId="167" fontId="35" fillId="2" borderId="92" xfId="0" applyNumberFormat="1" applyFont="1" applyFill="1" applyBorder="1" applyAlignment="1">
      <alignment vertical="center"/>
    </xf>
    <xf numFmtId="164" fontId="36" fillId="0" borderId="81" xfId="0" applyNumberFormat="1" applyFont="1" applyBorder="1" applyAlignment="1">
      <alignment vertical="center"/>
    </xf>
    <xf numFmtId="167" fontId="35" fillId="2" borderId="7" xfId="0" applyNumberFormat="1" applyFont="1" applyFill="1" applyBorder="1" applyAlignment="1">
      <alignment vertical="center"/>
    </xf>
    <xf numFmtId="167" fontId="35" fillId="16" borderId="37" xfId="0" applyNumberFormat="1" applyFont="1" applyFill="1" applyBorder="1" applyAlignment="1">
      <alignment vertical="center"/>
    </xf>
    <xf numFmtId="164" fontId="35" fillId="0" borderId="13" xfId="0" applyNumberFormat="1" applyFont="1" applyBorder="1" applyAlignment="1">
      <alignment vertical="center"/>
    </xf>
    <xf numFmtId="164" fontId="36" fillId="0" borderId="40" xfId="0" applyNumberFormat="1" applyFont="1" applyBorder="1" applyAlignment="1">
      <alignment vertical="center"/>
    </xf>
    <xf numFmtId="167" fontId="35" fillId="2" borderId="15" xfId="0" applyNumberFormat="1" applyFont="1" applyFill="1" applyBorder="1" applyAlignment="1">
      <alignment vertical="center"/>
    </xf>
    <xf numFmtId="164" fontId="35" fillId="0" borderId="80" xfId="0" applyNumberFormat="1" applyFont="1" applyBorder="1" applyAlignment="1">
      <alignment vertical="center"/>
    </xf>
    <xf numFmtId="0" fontId="49" fillId="0" borderId="16" xfId="0" applyFont="1" applyFill="1" applyBorder="1" applyAlignment="1">
      <alignment vertical="center"/>
    </xf>
    <xf numFmtId="164" fontId="35" fillId="0" borderId="60" xfId="0" applyNumberFormat="1" applyFont="1" applyBorder="1" applyAlignment="1">
      <alignment vertical="center"/>
    </xf>
    <xf numFmtId="164" fontId="36" fillId="0" borderId="61" xfId="0" applyNumberFormat="1" applyFont="1" applyBorder="1" applyAlignment="1">
      <alignment vertical="center"/>
    </xf>
    <xf numFmtId="167" fontId="35" fillId="2" borderId="155" xfId="0" applyNumberFormat="1" applyFont="1" applyFill="1" applyBorder="1" applyAlignment="1">
      <alignment vertical="center"/>
    </xf>
    <xf numFmtId="167" fontId="35" fillId="16" borderId="34" xfId="0" applyNumberFormat="1" applyFont="1" applyFill="1" applyBorder="1" applyAlignment="1">
      <alignment vertical="center"/>
    </xf>
    <xf numFmtId="164" fontId="36" fillId="0" borderId="48" xfId="0" applyNumberFormat="1" applyFont="1" applyBorder="1" applyAlignment="1">
      <alignment vertical="center"/>
    </xf>
    <xf numFmtId="3" fontId="36" fillId="0" borderId="53" xfId="0" applyNumberFormat="1" applyFont="1" applyBorder="1" applyAlignment="1">
      <alignment vertical="center"/>
    </xf>
    <xf numFmtId="167" fontId="36" fillId="2" borderId="3" xfId="0" applyNumberFormat="1" applyFont="1" applyFill="1" applyBorder="1" applyAlignment="1">
      <alignment vertical="center"/>
    </xf>
    <xf numFmtId="3" fontId="36" fillId="0" borderId="2" xfId="0" applyNumberFormat="1" applyFont="1" applyBorder="1" applyAlignment="1">
      <alignment vertical="center"/>
    </xf>
    <xf numFmtId="3" fontId="36" fillId="0" borderId="9" xfId="0" applyNumberFormat="1" applyFont="1" applyBorder="1"/>
    <xf numFmtId="167" fontId="35" fillId="16" borderId="3" xfId="0" applyNumberFormat="1" applyFont="1" applyFill="1" applyBorder="1"/>
    <xf numFmtId="167" fontId="35" fillId="2" borderId="32" xfId="0" applyNumberFormat="1" applyFont="1" applyFill="1" applyBorder="1"/>
    <xf numFmtId="164" fontId="35" fillId="0" borderId="51" xfId="0" applyNumberFormat="1" applyFont="1" applyBorder="1"/>
    <xf numFmtId="164" fontId="36" fillId="0" borderId="33" xfId="0" applyNumberFormat="1" applyFont="1" applyBorder="1"/>
    <xf numFmtId="167" fontId="35" fillId="16" borderId="32" xfId="0" applyNumberFormat="1" applyFont="1" applyFill="1" applyBorder="1"/>
    <xf numFmtId="167" fontId="35" fillId="2" borderId="37" xfId="0" applyNumberFormat="1" applyFont="1" applyFill="1" applyBorder="1"/>
    <xf numFmtId="164" fontId="35" fillId="0" borderId="13" xfId="0" applyNumberFormat="1" applyFont="1" applyBorder="1"/>
    <xf numFmtId="164" fontId="36" fillId="0" borderId="24" xfId="0" applyNumberFormat="1" applyFont="1" applyBorder="1"/>
    <xf numFmtId="167" fontId="35" fillId="16" borderId="37" xfId="0" applyNumberFormat="1" applyFont="1" applyFill="1" applyBorder="1"/>
    <xf numFmtId="167" fontId="35" fillId="2" borderId="36" xfId="0" applyNumberFormat="1" applyFont="1" applyFill="1" applyBorder="1"/>
    <xf numFmtId="164" fontId="35" fillId="0" borderId="46" xfId="0" applyNumberFormat="1" applyFont="1" applyBorder="1"/>
    <xf numFmtId="164" fontId="36" fillId="0" borderId="139" xfId="0" applyNumberFormat="1" applyFont="1" applyBorder="1"/>
    <xf numFmtId="167" fontId="35" fillId="2" borderId="23" xfId="0" applyNumberFormat="1" applyFont="1" applyFill="1" applyBorder="1"/>
    <xf numFmtId="164" fontId="35" fillId="0" borderId="5" xfId="0" applyNumberFormat="1" applyFont="1" applyBorder="1"/>
    <xf numFmtId="164" fontId="36" fillId="0" borderId="11" xfId="0" applyNumberFormat="1" applyFont="1" applyBorder="1"/>
    <xf numFmtId="167" fontId="35" fillId="16" borderId="23" xfId="0" applyNumberFormat="1" applyFont="1" applyFill="1" applyBorder="1"/>
    <xf numFmtId="0" fontId="35" fillId="0" borderId="42" xfId="0" applyFont="1" applyFill="1" applyBorder="1"/>
    <xf numFmtId="167" fontId="35" fillId="2" borderId="19" xfId="0" applyNumberFormat="1" applyFont="1" applyFill="1" applyBorder="1"/>
    <xf numFmtId="164" fontId="35" fillId="0" borderId="43" xfId="0" applyNumberFormat="1" applyFont="1" applyBorder="1"/>
    <xf numFmtId="164" fontId="36" fillId="0" borderId="140" xfId="0" applyNumberFormat="1" applyFont="1" applyBorder="1"/>
    <xf numFmtId="167" fontId="35" fillId="16" borderId="19" xfId="0" applyNumberFormat="1" applyFont="1" applyFill="1" applyBorder="1"/>
    <xf numFmtId="0" fontId="36" fillId="0" borderId="1" xfId="0" applyFont="1" applyBorder="1"/>
    <xf numFmtId="164" fontId="36" fillId="0" borderId="48" xfId="0" applyNumberFormat="1" applyFont="1" applyBorder="1"/>
    <xf numFmtId="167" fontId="36" fillId="2" borderId="3" xfId="0" applyNumberFormat="1" applyFont="1" applyFill="1" applyBorder="1"/>
    <xf numFmtId="3" fontId="36" fillId="0" borderId="53" xfId="0" applyNumberFormat="1" applyFont="1" applyBorder="1"/>
    <xf numFmtId="0" fontId="36" fillId="0" borderId="1" xfId="0" applyFont="1" applyFill="1" applyBorder="1" applyAlignment="1">
      <alignment horizontal="center" vertical="center"/>
    </xf>
    <xf numFmtId="0" fontId="19" fillId="0" borderId="38" xfId="0" applyFont="1" applyBorder="1" applyAlignment="1">
      <alignment vertical="center" wrapText="1"/>
    </xf>
    <xf numFmtId="0" fontId="19" fillId="0" borderId="20" xfId="0" applyFont="1" applyBorder="1" applyAlignment="1">
      <alignment vertical="center" wrapText="1"/>
    </xf>
    <xf numFmtId="0" fontId="19" fillId="0" borderId="6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63" xfId="0" applyFont="1" applyBorder="1" applyAlignment="1">
      <alignment vertical="center" wrapText="1"/>
    </xf>
    <xf numFmtId="0" fontId="19" fillId="0" borderId="35" xfId="0" applyFont="1" applyFill="1" applyBorder="1" applyAlignment="1">
      <alignment vertical="center" wrapText="1"/>
    </xf>
    <xf numFmtId="0" fontId="19" fillId="0" borderId="64" xfId="0" applyFont="1" applyFill="1" applyBorder="1" applyAlignment="1">
      <alignment horizontal="left" vertical="center" wrapText="1"/>
    </xf>
    <xf numFmtId="0" fontId="19" fillId="0" borderId="3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center" wrapText="1"/>
    </xf>
    <xf numFmtId="0" fontId="19" fillId="0" borderId="64" xfId="0" applyFont="1" applyFill="1" applyBorder="1" applyAlignment="1">
      <alignment vertical="center" wrapText="1"/>
    </xf>
    <xf numFmtId="167" fontId="35" fillId="16" borderId="17" xfId="0" applyNumberFormat="1" applyFont="1" applyFill="1" applyBorder="1" applyAlignment="1">
      <alignment vertical="center"/>
    </xf>
    <xf numFmtId="164" fontId="36" fillId="0" borderId="80" xfId="0" applyNumberFormat="1" applyFont="1" applyBorder="1" applyAlignment="1">
      <alignment vertical="center"/>
    </xf>
    <xf numFmtId="3" fontId="36" fillId="0" borderId="81" xfId="0" applyNumberFormat="1" applyFont="1" applyBorder="1" applyAlignment="1">
      <alignment vertical="center"/>
    </xf>
    <xf numFmtId="167" fontId="36" fillId="2" borderId="17" xfId="0" applyNumberFormat="1" applyFont="1" applyFill="1" applyBorder="1" applyAlignment="1">
      <alignment vertical="center"/>
    </xf>
    <xf numFmtId="164" fontId="36" fillId="0" borderId="167" xfId="0" applyNumberFormat="1" applyFont="1" applyBorder="1" applyAlignment="1">
      <alignment vertical="center"/>
    </xf>
    <xf numFmtId="164" fontId="35" fillId="0" borderId="141" xfId="0" applyNumberFormat="1" applyFont="1" applyBorder="1"/>
    <xf numFmtId="164" fontId="36" fillId="0" borderId="55" xfId="0" applyNumberFormat="1" applyFont="1" applyBorder="1"/>
    <xf numFmtId="167" fontId="35" fillId="2" borderId="10" xfId="0" applyNumberFormat="1" applyFont="1" applyFill="1" applyBorder="1"/>
    <xf numFmtId="167" fontId="35" fillId="16" borderId="10" xfId="0" applyNumberFormat="1" applyFont="1" applyFill="1" applyBorder="1"/>
    <xf numFmtId="0" fontId="47" fillId="0" borderId="47" xfId="0" applyFont="1" applyBorder="1" applyAlignment="1">
      <alignment vertical="center"/>
    </xf>
    <xf numFmtId="0" fontId="47" fillId="0" borderId="3" xfId="0" applyFont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5" borderId="3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 wrapText="1"/>
    </xf>
    <xf numFmtId="164" fontId="36" fillId="0" borderId="4" xfId="0" applyNumberFormat="1" applyFont="1" applyBorder="1" applyAlignment="1">
      <alignment vertical="center"/>
    </xf>
    <xf numFmtId="164" fontId="36" fillId="0" borderId="23" xfId="0" applyNumberFormat="1" applyFont="1" applyFill="1" applyBorder="1" applyAlignment="1">
      <alignment vertical="center"/>
    </xf>
    <xf numFmtId="167" fontId="52" fillId="5" borderId="7" xfId="0" applyNumberFormat="1" applyFont="1" applyFill="1" applyBorder="1" applyAlignment="1">
      <alignment vertical="center"/>
    </xf>
    <xf numFmtId="164" fontId="52" fillId="0" borderId="5" xfId="0" applyNumberFormat="1" applyFont="1" applyBorder="1" applyAlignment="1">
      <alignment vertical="center"/>
    </xf>
    <xf numFmtId="164" fontId="52" fillId="0" borderId="11" xfId="0" applyNumberFormat="1" applyFont="1" applyFill="1" applyBorder="1" applyAlignment="1">
      <alignment vertical="center"/>
    </xf>
    <xf numFmtId="167" fontId="52" fillId="5" borderId="23" xfId="0" applyNumberFormat="1" applyFont="1" applyFill="1" applyBorder="1" applyAlignment="1">
      <alignment vertical="center"/>
    </xf>
    <xf numFmtId="0" fontId="10" fillId="0" borderId="58" xfId="0" applyFont="1" applyBorder="1" applyAlignment="1">
      <alignment horizontal="left" wrapText="1"/>
    </xf>
    <xf numFmtId="164" fontId="36" fillId="0" borderId="58" xfId="0" applyNumberFormat="1" applyFont="1" applyBorder="1" applyAlignment="1">
      <alignment vertical="center"/>
    </xf>
    <xf numFmtId="164" fontId="36" fillId="0" borderId="32" xfId="0" applyNumberFormat="1" applyFont="1" applyFill="1" applyBorder="1" applyAlignment="1">
      <alignment vertical="center"/>
    </xf>
    <xf numFmtId="167" fontId="52" fillId="5" borderId="59" xfId="0" applyNumberFormat="1" applyFont="1" applyFill="1" applyBorder="1" applyAlignment="1">
      <alignment vertical="center"/>
    </xf>
    <xf numFmtId="164" fontId="52" fillId="0" borderId="51" xfId="0" applyNumberFormat="1" applyFont="1" applyBorder="1" applyAlignment="1">
      <alignment vertical="center"/>
    </xf>
    <xf numFmtId="167" fontId="52" fillId="5" borderId="37" xfId="0" applyNumberFormat="1" applyFont="1" applyFill="1" applyBorder="1" applyAlignment="1">
      <alignment vertical="center"/>
    </xf>
    <xf numFmtId="167" fontId="52" fillId="5" borderId="155" xfId="0" applyNumberFormat="1" applyFont="1" applyFill="1" applyBorder="1" applyAlignment="1">
      <alignment vertical="center"/>
    </xf>
    <xf numFmtId="164" fontId="52" fillId="0" borderId="33" xfId="0" applyNumberFormat="1" applyFont="1" applyFill="1" applyBorder="1" applyAlignment="1">
      <alignment vertical="center"/>
    </xf>
    <xf numFmtId="164" fontId="31" fillId="0" borderId="31" xfId="0" applyNumberFormat="1" applyFont="1" applyBorder="1" applyAlignment="1">
      <alignment vertical="center"/>
    </xf>
    <xf numFmtId="167" fontId="52" fillId="5" borderId="32" xfId="0" applyNumberFormat="1" applyFont="1" applyFill="1" applyBorder="1" applyAlignment="1">
      <alignment vertical="center"/>
    </xf>
    <xf numFmtId="0" fontId="10" fillId="0" borderId="12" xfId="0" applyFont="1" applyBorder="1" applyAlignment="1">
      <alignment horizontal="left" wrapText="1"/>
    </xf>
    <xf numFmtId="164" fontId="36" fillId="0" borderId="12" xfId="0" applyNumberFormat="1" applyFont="1" applyBorder="1" applyAlignment="1">
      <alignment vertical="center"/>
    </xf>
    <xf numFmtId="164" fontId="36" fillId="0" borderId="37" xfId="0" applyNumberFormat="1" applyFont="1" applyFill="1" applyBorder="1" applyAlignment="1">
      <alignment vertical="center"/>
    </xf>
    <xf numFmtId="167" fontId="52" fillId="5" borderId="15" xfId="0" applyNumberFormat="1" applyFont="1" applyFill="1" applyBorder="1" applyAlignment="1">
      <alignment vertical="center"/>
    </xf>
    <xf numFmtId="164" fontId="52" fillId="0" borderId="13" xfId="0" applyNumberFormat="1" applyFont="1" applyBorder="1" applyAlignment="1">
      <alignment vertical="center"/>
    </xf>
    <xf numFmtId="164" fontId="52" fillId="0" borderId="24" xfId="0" applyNumberFormat="1" applyFont="1" applyBorder="1" applyAlignment="1">
      <alignment vertical="center"/>
    </xf>
    <xf numFmtId="164" fontId="31" fillId="0" borderId="21" xfId="0" applyNumberFormat="1" applyFont="1" applyBorder="1" applyAlignment="1">
      <alignment vertical="center"/>
    </xf>
    <xf numFmtId="0" fontId="10" fillId="0" borderId="70" xfId="0" applyFont="1" applyBorder="1" applyAlignment="1">
      <alignment horizontal="left"/>
    </xf>
    <xf numFmtId="164" fontId="36" fillId="0" borderId="70" xfId="0" applyNumberFormat="1" applyFont="1" applyBorder="1" applyAlignment="1">
      <alignment vertical="center"/>
    </xf>
    <xf numFmtId="164" fontId="36" fillId="0" borderId="36" xfId="0" applyNumberFormat="1" applyFont="1" applyFill="1" applyBorder="1" applyAlignment="1">
      <alignment vertical="center"/>
    </xf>
    <xf numFmtId="167" fontId="52" fillId="5" borderId="83" xfId="0" applyNumberFormat="1" applyFont="1" applyFill="1" applyBorder="1" applyAlignment="1">
      <alignment vertical="center"/>
    </xf>
    <xf numFmtId="164" fontId="52" fillId="0" borderId="46" xfId="0" applyNumberFormat="1" applyFont="1" applyBorder="1" applyAlignment="1">
      <alignment vertical="center"/>
    </xf>
    <xf numFmtId="164" fontId="52" fillId="0" borderId="139" xfId="0" applyNumberFormat="1" applyFont="1" applyBorder="1" applyAlignment="1">
      <alignment vertical="center"/>
    </xf>
    <xf numFmtId="164" fontId="31" fillId="0" borderId="66" xfId="0" applyNumberFormat="1" applyFont="1" applyBorder="1" applyAlignment="1">
      <alignment vertical="center"/>
    </xf>
    <xf numFmtId="167" fontId="52" fillId="5" borderId="36" xfId="0" applyNumberFormat="1" applyFont="1" applyFill="1" applyBorder="1" applyAlignment="1">
      <alignment vertical="center"/>
    </xf>
    <xf numFmtId="0" fontId="10" fillId="0" borderId="42" xfId="0" applyFont="1" applyFill="1" applyBorder="1" applyAlignment="1">
      <alignment horizontal="left" vertical="center"/>
    </xf>
    <xf numFmtId="164" fontId="36" fillId="0" borderId="42" xfId="0" applyNumberFormat="1" applyFont="1" applyBorder="1" applyAlignment="1">
      <alignment vertical="center"/>
    </xf>
    <xf numFmtId="164" fontId="36" fillId="0" borderId="19" xfId="0" applyNumberFormat="1" applyFont="1" applyFill="1" applyBorder="1" applyAlignment="1">
      <alignment vertical="center"/>
    </xf>
    <xf numFmtId="167" fontId="52" fillId="5" borderId="45" xfId="0" applyNumberFormat="1" applyFont="1" applyFill="1" applyBorder="1" applyAlignment="1">
      <alignment vertical="center"/>
    </xf>
    <xf numFmtId="164" fontId="52" fillId="0" borderId="43" xfId="0" applyNumberFormat="1" applyFont="1" applyBorder="1" applyAlignment="1">
      <alignment vertical="center"/>
    </xf>
    <xf numFmtId="164" fontId="52" fillId="0" borderId="140" xfId="0" applyNumberFormat="1" applyFont="1" applyBorder="1" applyAlignment="1">
      <alignment vertical="center"/>
    </xf>
    <xf numFmtId="164" fontId="31" fillId="0" borderId="65" xfId="0" applyNumberFormat="1" applyFont="1" applyBorder="1" applyAlignment="1">
      <alignment vertical="center"/>
    </xf>
    <xf numFmtId="167" fontId="52" fillId="5" borderId="19" xfId="0" applyNumberFormat="1" applyFont="1" applyFill="1" applyBorder="1" applyAlignment="1">
      <alignment vertical="center"/>
    </xf>
    <xf numFmtId="0" fontId="5" fillId="0" borderId="1" xfId="0" applyFont="1" applyBorder="1" applyAlignment="1">
      <alignment horizontal="left"/>
    </xf>
    <xf numFmtId="164" fontId="36" fillId="0" borderId="1" xfId="0" applyNumberFormat="1" applyFont="1" applyBorder="1" applyAlignment="1">
      <alignment vertical="center"/>
    </xf>
    <xf numFmtId="164" fontId="36" fillId="0" borderId="3" xfId="0" applyNumberFormat="1" applyFont="1" applyFill="1" applyBorder="1" applyAlignment="1">
      <alignment vertical="center"/>
    </xf>
    <xf numFmtId="167" fontId="31" fillId="5" borderId="49" xfId="0" applyNumberFormat="1" applyFont="1" applyFill="1" applyBorder="1" applyAlignment="1">
      <alignment vertical="center"/>
    </xf>
    <xf numFmtId="164" fontId="31" fillId="0" borderId="48" xfId="0" applyNumberFormat="1" applyFont="1" applyBorder="1" applyAlignment="1">
      <alignment vertical="center"/>
    </xf>
    <xf numFmtId="164" fontId="31" fillId="0" borderId="39" xfId="0" applyNumberFormat="1" applyFont="1" applyBorder="1" applyAlignment="1">
      <alignment vertical="center"/>
    </xf>
    <xf numFmtId="164" fontId="31" fillId="0" borderId="9" xfId="0" applyNumberFormat="1" applyFont="1" applyBorder="1" applyAlignment="1">
      <alignment vertical="center"/>
    </xf>
    <xf numFmtId="164" fontId="31" fillId="0" borderId="2" xfId="0" applyNumberFormat="1" applyFont="1" applyFill="1" applyBorder="1" applyAlignment="1">
      <alignment vertical="center"/>
    </xf>
    <xf numFmtId="167" fontId="31" fillId="5" borderId="3" xfId="0" applyNumberFormat="1" applyFont="1" applyFill="1" applyBorder="1" applyAlignment="1">
      <alignment vertical="center"/>
    </xf>
    <xf numFmtId="0" fontId="10" fillId="0" borderId="67" xfId="0" applyFont="1" applyBorder="1" applyAlignment="1">
      <alignment horizontal="left"/>
    </xf>
    <xf numFmtId="164" fontId="36" fillId="0" borderId="67" xfId="0" applyNumberFormat="1" applyFont="1" applyBorder="1" applyAlignment="1">
      <alignment vertical="center"/>
    </xf>
    <xf numFmtId="164" fontId="36" fillId="0" borderId="34" xfId="0" applyNumberFormat="1" applyFont="1" applyFill="1" applyBorder="1" applyAlignment="1">
      <alignment vertical="center"/>
    </xf>
    <xf numFmtId="164" fontId="52" fillId="0" borderId="60" xfId="0" applyNumberFormat="1" applyFont="1" applyBorder="1" applyAlignment="1">
      <alignment vertical="center"/>
    </xf>
    <xf numFmtId="164" fontId="31" fillId="0" borderId="79" xfId="0" applyNumberFormat="1" applyFont="1" applyBorder="1" applyAlignment="1">
      <alignment vertical="center"/>
    </xf>
    <xf numFmtId="164" fontId="52" fillId="0" borderId="0" xfId="0" applyNumberFormat="1" applyFont="1" applyBorder="1" applyAlignment="1">
      <alignment vertical="center"/>
    </xf>
    <xf numFmtId="167" fontId="52" fillId="5" borderId="34" xfId="0" applyNumberFormat="1" applyFont="1" applyFill="1" applyBorder="1" applyAlignment="1">
      <alignment vertical="center"/>
    </xf>
    <xf numFmtId="0" fontId="5" fillId="0" borderId="175" xfId="0" applyFont="1" applyBorder="1" applyAlignment="1">
      <alignment horizontal="left"/>
    </xf>
    <xf numFmtId="164" fontId="36" fillId="0" borderId="175" xfId="0" applyNumberFormat="1" applyFont="1" applyBorder="1" applyAlignment="1">
      <alignment vertical="center"/>
    </xf>
    <xf numFmtId="164" fontId="36" fillId="0" borderId="87" xfId="0" applyNumberFormat="1" applyFont="1" applyFill="1" applyBorder="1" applyAlignment="1">
      <alignment vertical="center"/>
    </xf>
    <xf numFmtId="167" fontId="31" fillId="5" borderId="176" xfId="0" applyNumberFormat="1" applyFont="1" applyFill="1" applyBorder="1" applyAlignment="1">
      <alignment vertical="center"/>
    </xf>
    <xf numFmtId="164" fontId="31" fillId="0" borderId="85" xfId="0" applyNumberFormat="1" applyFont="1" applyBorder="1" applyAlignment="1">
      <alignment vertical="center"/>
    </xf>
    <xf numFmtId="164" fontId="31" fillId="0" borderId="178" xfId="0" applyNumberFormat="1" applyFont="1" applyBorder="1" applyAlignment="1">
      <alignment vertical="center"/>
    </xf>
    <xf numFmtId="164" fontId="31" fillId="0" borderId="179" xfId="0" applyNumberFormat="1" applyFont="1" applyBorder="1" applyAlignment="1">
      <alignment vertical="center"/>
    </xf>
    <xf numFmtId="164" fontId="31" fillId="0" borderId="88" xfId="0" applyNumberFormat="1" applyFont="1" applyBorder="1" applyAlignment="1">
      <alignment vertical="center"/>
    </xf>
    <xf numFmtId="167" fontId="31" fillId="5" borderId="87" xfId="0" applyNumberFormat="1" applyFont="1" applyFill="1" applyBorder="1" applyAlignment="1">
      <alignment vertical="center"/>
    </xf>
    <xf numFmtId="0" fontId="10" fillId="4" borderId="47" xfId="0" applyFont="1" applyFill="1" applyBorder="1" applyAlignment="1">
      <alignment horizontal="left"/>
    </xf>
    <xf numFmtId="164" fontId="36" fillId="0" borderId="47" xfId="0" applyNumberFormat="1" applyFont="1" applyBorder="1" applyAlignment="1">
      <alignment vertical="center"/>
    </xf>
    <xf numFmtId="164" fontId="36" fillId="0" borderId="17" xfId="0" applyNumberFormat="1" applyFont="1" applyFill="1" applyBorder="1" applyAlignment="1">
      <alignment vertical="center"/>
    </xf>
    <xf numFmtId="167" fontId="52" fillId="5" borderId="92" xfId="0" applyNumberFormat="1" applyFont="1" applyFill="1" applyBorder="1" applyAlignment="1">
      <alignment vertical="center"/>
    </xf>
    <xf numFmtId="164" fontId="52" fillId="0" borderId="80" xfId="0" applyNumberFormat="1" applyFont="1" applyBorder="1" applyAlignment="1">
      <alignment vertical="center"/>
    </xf>
    <xf numFmtId="164" fontId="31" fillId="0" borderId="167" xfId="0" applyNumberFormat="1" applyFont="1" applyBorder="1" applyAlignment="1">
      <alignment vertical="center"/>
    </xf>
    <xf numFmtId="164" fontId="52" fillId="0" borderId="93" xfId="0" applyNumberFormat="1" applyFont="1" applyFill="1" applyBorder="1" applyAlignment="1">
      <alignment vertical="center"/>
    </xf>
    <xf numFmtId="164" fontId="31" fillId="0" borderId="82" xfId="0" applyNumberFormat="1" applyFont="1" applyBorder="1" applyAlignment="1">
      <alignment vertical="center"/>
    </xf>
    <xf numFmtId="167" fontId="52" fillId="5" borderId="17" xfId="0" applyNumberFormat="1" applyFont="1" applyFill="1" applyBorder="1" applyAlignment="1">
      <alignment vertical="center"/>
    </xf>
    <xf numFmtId="0" fontId="52" fillId="0" borderId="48" xfId="0" applyFont="1" applyBorder="1" applyAlignment="1">
      <alignment horizontal="center" vertical="center"/>
    </xf>
    <xf numFmtId="0" fontId="52" fillId="0" borderId="167" xfId="0" applyFont="1" applyBorder="1" applyAlignment="1">
      <alignment horizontal="center" vertical="center"/>
    </xf>
    <xf numFmtId="0" fontId="32" fillId="2" borderId="92" xfId="0" applyFont="1" applyFill="1" applyBorder="1" applyAlignment="1">
      <alignment horizontal="center"/>
    </xf>
    <xf numFmtId="0" fontId="32" fillId="2" borderId="3" xfId="0" applyFont="1" applyFill="1" applyBorder="1" applyAlignment="1">
      <alignment horizontal="center"/>
    </xf>
    <xf numFmtId="164" fontId="36" fillId="0" borderId="20" xfId="0" applyNumberFormat="1" applyFont="1" applyBorder="1"/>
    <xf numFmtId="164" fontId="52" fillId="0" borderId="5" xfId="0" applyNumberFormat="1" applyFont="1" applyFill="1" applyBorder="1"/>
    <xf numFmtId="164" fontId="31" fillId="0" borderId="6" xfId="0" applyNumberFormat="1" applyFont="1" applyBorder="1"/>
    <xf numFmtId="165" fontId="52" fillId="2" borderId="7" xfId="0" applyNumberFormat="1" applyFont="1" applyFill="1" applyBorder="1"/>
    <xf numFmtId="164" fontId="31" fillId="0" borderId="69" xfId="0" applyNumberFormat="1" applyFont="1" applyFill="1" applyBorder="1"/>
    <xf numFmtId="164" fontId="52" fillId="0" borderId="11" xfId="0" applyNumberFormat="1" applyFont="1" applyFill="1" applyBorder="1"/>
    <xf numFmtId="164" fontId="31" fillId="0" borderId="22" xfId="0" applyNumberFormat="1" applyFont="1" applyBorder="1"/>
    <xf numFmtId="165" fontId="52" fillId="2" borderId="23" xfId="0" applyNumberFormat="1" applyFont="1" applyFill="1" applyBorder="1"/>
    <xf numFmtId="164" fontId="36" fillId="0" borderId="30" xfId="0" applyNumberFormat="1" applyFont="1" applyBorder="1"/>
    <xf numFmtId="164" fontId="52" fillId="0" borderId="51" xfId="0" applyNumberFormat="1" applyFont="1" applyFill="1" applyBorder="1"/>
    <xf numFmtId="164" fontId="31" fillId="0" borderId="50" xfId="0" applyNumberFormat="1" applyFont="1" applyBorder="1"/>
    <xf numFmtId="165" fontId="52" fillId="2" borderId="59" xfId="0" applyNumberFormat="1" applyFont="1" applyFill="1" applyBorder="1"/>
    <xf numFmtId="164" fontId="31" fillId="0" borderId="62" xfId="0" applyNumberFormat="1" applyFont="1" applyFill="1" applyBorder="1"/>
    <xf numFmtId="164" fontId="52" fillId="0" borderId="33" xfId="0" applyNumberFormat="1" applyFont="1" applyFill="1" applyBorder="1"/>
    <xf numFmtId="164" fontId="31" fillId="0" borderId="31" xfId="0" applyNumberFormat="1" applyFont="1" applyBorder="1"/>
    <xf numFmtId="165" fontId="52" fillId="2" borderId="32" xfId="0" applyNumberFormat="1" applyFont="1" applyFill="1" applyBorder="1"/>
    <xf numFmtId="164" fontId="36" fillId="0" borderId="35" xfId="0" applyNumberFormat="1" applyFont="1" applyBorder="1"/>
    <xf numFmtId="164" fontId="52" fillId="0" borderId="13" xfId="0" applyNumberFormat="1" applyFont="1" applyFill="1" applyBorder="1"/>
    <xf numFmtId="164" fontId="31" fillId="0" borderId="14" xfId="0" applyNumberFormat="1" applyFont="1" applyBorder="1"/>
    <xf numFmtId="165" fontId="52" fillId="2" borderId="15" xfId="0" applyNumberFormat="1" applyFont="1" applyFill="1" applyBorder="1"/>
    <xf numFmtId="164" fontId="31" fillId="0" borderId="40" xfId="0" applyNumberFormat="1" applyFont="1" applyFill="1" applyBorder="1"/>
    <xf numFmtId="164" fontId="52" fillId="0" borderId="24" xfId="0" applyNumberFormat="1" applyFont="1" applyFill="1" applyBorder="1"/>
    <xf numFmtId="164" fontId="31" fillId="0" borderId="21" xfId="0" applyNumberFormat="1" applyFont="1" applyBorder="1"/>
    <xf numFmtId="165" fontId="52" fillId="2" borderId="37" xfId="0" applyNumberFormat="1" applyFont="1" applyFill="1" applyBorder="1"/>
    <xf numFmtId="164" fontId="31" fillId="0" borderId="21" xfId="0" applyNumberFormat="1" applyFont="1" applyFill="1" applyBorder="1"/>
    <xf numFmtId="164" fontId="36" fillId="0" borderId="63" xfId="0" applyNumberFormat="1" applyFont="1" applyBorder="1"/>
    <xf numFmtId="164" fontId="52" fillId="0" borderId="46" xfId="0" applyNumberFormat="1" applyFont="1" applyFill="1" applyBorder="1"/>
    <xf numFmtId="164" fontId="31" fillId="0" borderId="68" xfId="0" applyNumberFormat="1" applyFont="1" applyBorder="1"/>
    <xf numFmtId="165" fontId="52" fillId="2" borderId="83" xfId="0" applyNumberFormat="1" applyFont="1" applyFill="1" applyBorder="1"/>
    <xf numFmtId="164" fontId="31" fillId="0" borderId="52" xfId="0" applyNumberFormat="1" applyFont="1" applyFill="1" applyBorder="1"/>
    <xf numFmtId="164" fontId="52" fillId="0" borderId="139" xfId="0" applyNumberFormat="1" applyFont="1" applyFill="1" applyBorder="1"/>
    <xf numFmtId="164" fontId="31" fillId="0" borderId="66" xfId="0" applyNumberFormat="1" applyFont="1" applyFill="1" applyBorder="1"/>
    <xf numFmtId="165" fontId="52" fillId="2" borderId="36" xfId="0" applyNumberFormat="1" applyFont="1" applyFill="1" applyBorder="1"/>
    <xf numFmtId="0" fontId="10" fillId="0" borderId="70" xfId="0" applyFont="1" applyFill="1" applyBorder="1" applyAlignment="1">
      <alignment horizontal="left"/>
    </xf>
    <xf numFmtId="164" fontId="36" fillId="0" borderId="38" xfId="0" applyNumberFormat="1" applyFont="1" applyBorder="1"/>
    <xf numFmtId="164" fontId="31" fillId="0" borderId="48" xfId="0" applyNumberFormat="1" applyFont="1" applyFill="1" applyBorder="1"/>
    <xf numFmtId="164" fontId="31" fillId="0" borderId="39" xfId="0" applyNumberFormat="1" applyFont="1" applyBorder="1"/>
    <xf numFmtId="165" fontId="31" fillId="2" borderId="49" xfId="0" applyNumberFormat="1" applyFont="1" applyFill="1" applyBorder="1"/>
    <xf numFmtId="164" fontId="31" fillId="0" borderId="53" xfId="0" applyNumberFormat="1" applyFont="1" applyFill="1" applyBorder="1"/>
    <xf numFmtId="164" fontId="31" fillId="0" borderId="9" xfId="0" applyNumberFormat="1" applyFont="1" applyFill="1" applyBorder="1"/>
    <xf numFmtId="164" fontId="31" fillId="0" borderId="2" xfId="0" applyNumberFormat="1" applyFont="1" applyBorder="1"/>
    <xf numFmtId="165" fontId="31" fillId="2" borderId="3" xfId="0" applyNumberFormat="1" applyFont="1" applyFill="1" applyBorder="1"/>
    <xf numFmtId="164" fontId="36" fillId="0" borderId="41" xfId="0" applyNumberFormat="1" applyFont="1" applyBorder="1"/>
    <xf numFmtId="164" fontId="52" fillId="0" borderId="60" xfId="0" applyNumberFormat="1" applyFont="1" applyFill="1" applyBorder="1"/>
    <xf numFmtId="164" fontId="31" fillId="0" borderId="79" xfId="0" applyNumberFormat="1" applyFont="1" applyBorder="1"/>
    <xf numFmtId="165" fontId="52" fillId="2" borderId="155" xfId="0" applyNumberFormat="1" applyFont="1" applyFill="1" applyBorder="1"/>
    <xf numFmtId="164" fontId="31" fillId="0" borderId="61" xfId="0" applyNumberFormat="1" applyFont="1" applyFill="1" applyBorder="1"/>
    <xf numFmtId="164" fontId="52" fillId="0" borderId="0" xfId="0" applyNumberFormat="1" applyFont="1" applyFill="1" applyBorder="1"/>
    <xf numFmtId="164" fontId="31" fillId="0" borderId="57" xfId="0" applyNumberFormat="1" applyFont="1" applyBorder="1"/>
    <xf numFmtId="165" fontId="52" fillId="2" borderId="34" xfId="0" applyNumberFormat="1" applyFont="1" applyFill="1" applyBorder="1"/>
    <xf numFmtId="164" fontId="36" fillId="0" borderId="84" xfId="0" applyNumberFormat="1" applyFont="1" applyBorder="1"/>
    <xf numFmtId="164" fontId="31" fillId="0" borderId="85" xfId="0" applyNumberFormat="1" applyFont="1" applyFill="1" applyBorder="1"/>
    <xf numFmtId="164" fontId="31" fillId="0" borderId="178" xfId="0" applyNumberFormat="1" applyFont="1" applyBorder="1"/>
    <xf numFmtId="165" fontId="31" fillId="2" borderId="176" xfId="0" applyNumberFormat="1" applyFont="1" applyFill="1" applyBorder="1"/>
    <xf numFmtId="164" fontId="31" fillId="0" borderId="86" xfId="0" applyNumberFormat="1" applyFont="1" applyFill="1" applyBorder="1"/>
    <xf numFmtId="164" fontId="31" fillId="0" borderId="179" xfId="0" applyNumberFormat="1" applyFont="1" applyFill="1" applyBorder="1"/>
    <xf numFmtId="164" fontId="31" fillId="0" borderId="88" xfId="0" applyNumberFormat="1" applyFont="1" applyBorder="1"/>
    <xf numFmtId="165" fontId="31" fillId="2" borderId="87" xfId="0" applyNumberFormat="1" applyFont="1" applyFill="1" applyBorder="1"/>
    <xf numFmtId="164" fontId="36" fillId="0" borderId="16" xfId="0" applyNumberFormat="1" applyFont="1" applyBorder="1"/>
    <xf numFmtId="164" fontId="52" fillId="0" borderId="80" xfId="0" applyNumberFormat="1" applyFont="1" applyFill="1" applyBorder="1"/>
    <xf numFmtId="164" fontId="31" fillId="0" borderId="167" xfId="0" applyNumberFormat="1" applyFont="1" applyBorder="1"/>
    <xf numFmtId="165" fontId="52" fillId="2" borderId="92" xfId="0" applyNumberFormat="1" applyFont="1" applyFill="1" applyBorder="1"/>
    <xf numFmtId="164" fontId="31" fillId="0" borderId="81" xfId="0" applyNumberFormat="1" applyFont="1" applyFill="1" applyBorder="1"/>
    <xf numFmtId="164" fontId="52" fillId="0" borderId="93" xfId="0" applyNumberFormat="1" applyFont="1" applyFill="1" applyBorder="1"/>
    <xf numFmtId="164" fontId="31" fillId="0" borderId="82" xfId="0" applyNumberFormat="1" applyFont="1" applyBorder="1"/>
    <xf numFmtId="165" fontId="52" fillId="2" borderId="17" xfId="0" applyNumberFormat="1" applyFont="1" applyFill="1" applyBorder="1"/>
    <xf numFmtId="0" fontId="47" fillId="0" borderId="92" xfId="0" applyFont="1" applyFill="1" applyBorder="1" applyAlignment="1">
      <alignment horizontal="center" vertical="center" wrapText="1"/>
    </xf>
    <xf numFmtId="0" fontId="47" fillId="0" borderId="3" xfId="0" applyFont="1" applyFill="1" applyBorder="1" applyAlignment="1">
      <alignment horizontal="center" vertical="center" wrapText="1"/>
    </xf>
    <xf numFmtId="0" fontId="10" fillId="0" borderId="20" xfId="0" applyFont="1" applyBorder="1" applyAlignment="1">
      <alignment horizontal="left" wrapText="1"/>
    </xf>
    <xf numFmtId="177" fontId="36" fillId="17" borderId="11" xfId="0" applyNumberFormat="1" applyFont="1" applyFill="1" applyBorder="1"/>
    <xf numFmtId="177" fontId="35" fillId="17" borderId="4" xfId="0" applyNumberFormat="1" applyFont="1" applyFill="1" applyBorder="1"/>
    <xf numFmtId="177" fontId="36" fillId="17" borderId="69" xfId="0" applyNumberFormat="1" applyFont="1" applyFill="1" applyBorder="1"/>
    <xf numFmtId="167" fontId="35" fillId="0" borderId="7" xfId="0" applyNumberFormat="1" applyFont="1" applyFill="1" applyBorder="1"/>
    <xf numFmtId="177" fontId="35" fillId="17" borderId="6" xfId="0" applyNumberFormat="1" applyFont="1" applyFill="1" applyBorder="1"/>
    <xf numFmtId="177" fontId="35" fillId="17" borderId="22" xfId="0" applyNumberFormat="1" applyFont="1" applyFill="1" applyBorder="1"/>
    <xf numFmtId="177" fontId="36" fillId="17" borderId="22" xfId="0" applyNumberFormat="1" applyFont="1" applyFill="1" applyBorder="1"/>
    <xf numFmtId="167" fontId="35" fillId="0" borderId="23" xfId="0" applyNumberFormat="1" applyFont="1" applyFill="1" applyBorder="1"/>
    <xf numFmtId="0" fontId="10" fillId="0" borderId="30" xfId="0" applyFont="1" applyBorder="1" applyAlignment="1">
      <alignment horizontal="left" wrapText="1"/>
    </xf>
    <xf numFmtId="177" fontId="36" fillId="17" borderId="33" xfId="0" applyNumberFormat="1" applyFont="1" applyFill="1" applyBorder="1"/>
    <xf numFmtId="177" fontId="35" fillId="17" borderId="58" xfId="0" applyNumberFormat="1" applyFont="1" applyFill="1" applyBorder="1"/>
    <xf numFmtId="177" fontId="36" fillId="17" borderId="62" xfId="0" applyNumberFormat="1" applyFont="1" applyFill="1" applyBorder="1"/>
    <xf numFmtId="177" fontId="35" fillId="17" borderId="50" xfId="0" applyNumberFormat="1" applyFont="1" applyFill="1" applyBorder="1"/>
    <xf numFmtId="177" fontId="35" fillId="17" borderId="31" xfId="0" applyNumberFormat="1" applyFont="1" applyFill="1" applyBorder="1"/>
    <xf numFmtId="177" fontId="36" fillId="17" borderId="31" xfId="0" applyNumberFormat="1" applyFont="1" applyFill="1" applyBorder="1"/>
    <xf numFmtId="167" fontId="35" fillId="0" borderId="32" xfId="0" applyNumberFormat="1" applyFont="1" applyFill="1" applyBorder="1"/>
    <xf numFmtId="0" fontId="10" fillId="0" borderId="35" xfId="0" applyFont="1" applyBorder="1" applyAlignment="1">
      <alignment horizontal="left" wrapText="1"/>
    </xf>
    <xf numFmtId="177" fontId="36" fillId="17" borderId="24" xfId="0" applyNumberFormat="1" applyFont="1" applyFill="1" applyBorder="1"/>
    <xf numFmtId="177" fontId="35" fillId="17" borderId="12" xfId="0" applyNumberFormat="1" applyFont="1" applyFill="1" applyBorder="1"/>
    <xf numFmtId="177" fontId="36" fillId="17" borderId="40" xfId="0" applyNumberFormat="1" applyFont="1" applyFill="1" applyBorder="1"/>
    <xf numFmtId="177" fontId="35" fillId="17" borderId="14" xfId="0" applyNumberFormat="1" applyFont="1" applyFill="1" applyBorder="1"/>
    <xf numFmtId="177" fontId="35" fillId="17" borderId="21" xfId="0" applyNumberFormat="1" applyFont="1" applyFill="1" applyBorder="1"/>
    <xf numFmtId="177" fontId="36" fillId="17" borderId="21" xfId="0" applyNumberFormat="1" applyFont="1" applyFill="1" applyBorder="1"/>
    <xf numFmtId="167" fontId="35" fillId="0" borderId="37" xfId="0" applyNumberFormat="1" applyFont="1" applyFill="1" applyBorder="1"/>
    <xf numFmtId="0" fontId="10" fillId="0" borderId="35" xfId="0" applyFont="1" applyBorder="1" applyAlignment="1">
      <alignment horizontal="left"/>
    </xf>
    <xf numFmtId="0" fontId="10" fillId="0" borderId="41" xfId="0" applyFont="1" applyBorder="1" applyAlignment="1">
      <alignment horizontal="left"/>
    </xf>
    <xf numFmtId="177" fontId="36" fillId="17" borderId="0" xfId="0" applyNumberFormat="1" applyFont="1" applyFill="1" applyBorder="1"/>
    <xf numFmtId="177" fontId="35" fillId="17" borderId="67" xfId="0" applyNumberFormat="1" applyFont="1" applyFill="1" applyBorder="1"/>
    <xf numFmtId="177" fontId="36" fillId="17" borderId="61" xfId="0" applyNumberFormat="1" applyFont="1" applyFill="1" applyBorder="1"/>
    <xf numFmtId="167" fontId="35" fillId="0" borderId="155" xfId="0" applyNumberFormat="1" applyFont="1" applyFill="1" applyBorder="1"/>
    <xf numFmtId="177" fontId="35" fillId="17" borderId="79" xfId="0" applyNumberFormat="1" applyFont="1" applyFill="1" applyBorder="1"/>
    <xf numFmtId="177" fontId="35" fillId="17" borderId="57" xfId="0" applyNumberFormat="1" applyFont="1" applyFill="1" applyBorder="1"/>
    <xf numFmtId="177" fontId="36" fillId="17" borderId="57" xfId="0" applyNumberFormat="1" applyFont="1" applyFill="1" applyBorder="1"/>
    <xf numFmtId="167" fontId="35" fillId="0" borderId="34" xfId="0" applyNumberFormat="1" applyFont="1" applyFill="1" applyBorder="1"/>
    <xf numFmtId="0" fontId="5" fillId="0" borderId="38" xfId="0" applyFont="1" applyBorder="1" applyAlignment="1">
      <alignment horizontal="left"/>
    </xf>
    <xf numFmtId="177" fontId="36" fillId="17" borderId="9" xfId="0" applyNumberFormat="1" applyFont="1" applyFill="1" applyBorder="1"/>
    <xf numFmtId="177" fontId="36" fillId="17" borderId="1" xfId="0" applyNumberFormat="1" applyFont="1" applyFill="1" applyBorder="1"/>
    <xf numFmtId="177" fontId="36" fillId="17" borderId="53" xfId="0" applyNumberFormat="1" applyFont="1" applyFill="1" applyBorder="1"/>
    <xf numFmtId="167" fontId="36" fillId="0" borderId="49" xfId="0" applyNumberFormat="1" applyFont="1" applyFill="1" applyBorder="1"/>
    <xf numFmtId="177" fontId="36" fillId="17" borderId="39" xfId="0" applyNumberFormat="1" applyFont="1" applyFill="1" applyBorder="1"/>
    <xf numFmtId="177" fontId="36" fillId="17" borderId="2" xfId="0" applyNumberFormat="1" applyFont="1" applyFill="1" applyBorder="1"/>
    <xf numFmtId="167" fontId="74" fillId="0" borderId="155" xfId="0" applyNumberFormat="1" applyFont="1" applyFill="1" applyBorder="1"/>
    <xf numFmtId="0" fontId="5" fillId="0" borderId="84" xfId="0" applyFont="1" applyBorder="1" applyAlignment="1">
      <alignment horizontal="left"/>
    </xf>
    <xf numFmtId="168" fontId="36" fillId="17" borderId="179" xfId="0" applyNumberFormat="1" applyFont="1" applyFill="1" applyBorder="1"/>
    <xf numFmtId="168" fontId="36" fillId="17" borderId="175" xfId="0" applyNumberFormat="1" applyFont="1" applyFill="1" applyBorder="1"/>
    <xf numFmtId="168" fontId="36" fillId="17" borderId="86" xfId="0" applyNumberFormat="1" applyFont="1" applyFill="1" applyBorder="1"/>
    <xf numFmtId="167" fontId="36" fillId="0" borderId="176" xfId="0" applyNumberFormat="1" applyFont="1" applyFill="1" applyBorder="1"/>
    <xf numFmtId="168" fontId="36" fillId="17" borderId="178" xfId="0" applyNumberFormat="1" applyFont="1" applyFill="1" applyBorder="1"/>
    <xf numFmtId="167" fontId="36" fillId="17" borderId="86" xfId="0" applyNumberFormat="1" applyFont="1" applyFill="1" applyBorder="1"/>
    <xf numFmtId="169" fontId="36" fillId="17" borderId="88" xfId="0" applyNumberFormat="1" applyFont="1" applyFill="1" applyBorder="1"/>
    <xf numFmtId="167" fontId="36" fillId="0" borderId="87" xfId="0" applyNumberFormat="1" applyFont="1" applyFill="1" applyBorder="1"/>
    <xf numFmtId="0" fontId="10" fillId="4" borderId="16" xfId="0" applyFont="1" applyFill="1" applyBorder="1" applyAlignment="1">
      <alignment horizontal="left"/>
    </xf>
    <xf numFmtId="177" fontId="36" fillId="17" borderId="93" xfId="0" applyNumberFormat="1" applyFont="1" applyFill="1" applyBorder="1"/>
    <xf numFmtId="177" fontId="35" fillId="17" borderId="47" xfId="0" applyNumberFormat="1" applyFont="1" applyFill="1" applyBorder="1"/>
    <xf numFmtId="168" fontId="36" fillId="17" borderId="81" xfId="0" applyNumberFormat="1" applyFont="1" applyFill="1" applyBorder="1"/>
    <xf numFmtId="167" fontId="74" fillId="0" borderId="92" xfId="0" applyNumberFormat="1" applyFont="1" applyFill="1" applyBorder="1"/>
    <xf numFmtId="168" fontId="35" fillId="17" borderId="167" xfId="0" applyNumberFormat="1" applyFont="1" applyFill="1" applyBorder="1"/>
    <xf numFmtId="177" fontId="36" fillId="17" borderId="81" xfId="0" applyNumberFormat="1" applyFont="1" applyFill="1" applyBorder="1"/>
    <xf numFmtId="167" fontId="35" fillId="0" borderId="92" xfId="0" applyNumberFormat="1" applyFont="1" applyFill="1" applyBorder="1"/>
    <xf numFmtId="177" fontId="35" fillId="17" borderId="82" xfId="0" applyNumberFormat="1" applyFont="1" applyFill="1" applyBorder="1"/>
    <xf numFmtId="177" fontId="36" fillId="17" borderId="82" xfId="0" applyNumberFormat="1" applyFont="1" applyFill="1" applyBorder="1"/>
    <xf numFmtId="167" fontId="35" fillId="0" borderId="17" xfId="0" applyNumberFormat="1" applyFont="1" applyFill="1" applyBorder="1"/>
    <xf numFmtId="0" fontId="73" fillId="0" borderId="0" xfId="0" applyFont="1" applyAlignment="1">
      <alignment horizontal="center" vertical="center"/>
    </xf>
    <xf numFmtId="0" fontId="32" fillId="2" borderId="92" xfId="0" applyFont="1" applyFill="1" applyBorder="1" applyAlignment="1">
      <alignment horizontal="center" vertical="center"/>
    </xf>
    <xf numFmtId="0" fontId="32" fillId="2" borderId="3" xfId="0" applyFont="1" applyFill="1" applyBorder="1" applyAlignment="1">
      <alignment horizontal="center" vertical="center"/>
    </xf>
    <xf numFmtId="164" fontId="36" fillId="0" borderId="7" xfId="0" applyNumberFormat="1" applyFont="1" applyBorder="1"/>
    <xf numFmtId="164" fontId="31" fillId="0" borderId="69" xfId="0" applyNumberFormat="1" applyFont="1" applyBorder="1"/>
    <xf numFmtId="164" fontId="36" fillId="0" borderId="59" xfId="0" applyNumberFormat="1" applyFont="1" applyBorder="1"/>
    <xf numFmtId="164" fontId="31" fillId="0" borderId="62" xfId="0" applyNumberFormat="1" applyFont="1" applyBorder="1"/>
    <xf numFmtId="164" fontId="36" fillId="0" borderId="15" xfId="0" applyNumberFormat="1" applyFont="1" applyBorder="1"/>
    <xf numFmtId="164" fontId="31" fillId="0" borderId="40" xfId="0" applyNumberFormat="1" applyFont="1" applyBorder="1" applyAlignment="1"/>
    <xf numFmtId="164" fontId="31" fillId="0" borderId="40" xfId="0" applyNumberFormat="1" applyFont="1" applyBorder="1"/>
    <xf numFmtId="0" fontId="10" fillId="0" borderId="63" xfId="0" applyFont="1" applyBorder="1" applyAlignment="1">
      <alignment horizontal="left"/>
    </xf>
    <xf numFmtId="164" fontId="36" fillId="0" borderId="83" xfId="0" applyNumberFormat="1" applyFont="1" applyBorder="1"/>
    <xf numFmtId="164" fontId="31" fillId="0" borderId="52" xfId="0" applyNumberFormat="1" applyFont="1" applyBorder="1"/>
    <xf numFmtId="164" fontId="31" fillId="0" borderId="66" xfId="0" applyNumberFormat="1" applyFont="1" applyBorder="1"/>
    <xf numFmtId="0" fontId="10" fillId="0" borderId="64" xfId="0" applyFont="1" applyFill="1" applyBorder="1" applyAlignment="1">
      <alignment horizontal="left"/>
    </xf>
    <xf numFmtId="164" fontId="36" fillId="0" borderId="45" xfId="0" applyNumberFormat="1" applyFont="1" applyBorder="1"/>
    <xf numFmtId="164" fontId="52" fillId="0" borderId="43" xfId="0" applyNumberFormat="1" applyFont="1" applyFill="1" applyBorder="1"/>
    <xf numFmtId="164" fontId="31" fillId="0" borderId="18" xfId="0" applyNumberFormat="1" applyFont="1" applyBorder="1"/>
    <xf numFmtId="165" fontId="52" fillId="2" borderId="45" xfId="0" applyNumberFormat="1" applyFont="1" applyFill="1" applyBorder="1"/>
    <xf numFmtId="164" fontId="31" fillId="0" borderId="44" xfId="0" applyNumberFormat="1" applyFont="1" applyBorder="1"/>
    <xf numFmtId="164" fontId="52" fillId="0" borderId="140" xfId="0" applyNumberFormat="1" applyFont="1" applyFill="1" applyBorder="1"/>
    <xf numFmtId="164" fontId="31" fillId="0" borderId="65" xfId="0" applyNumberFormat="1" applyFont="1" applyBorder="1"/>
    <xf numFmtId="165" fontId="52" fillId="2" borderId="19" xfId="0" applyNumberFormat="1" applyFont="1" applyFill="1" applyBorder="1"/>
    <xf numFmtId="164" fontId="36" fillId="0" borderId="49" xfId="0" applyNumberFormat="1" applyFont="1" applyBorder="1"/>
    <xf numFmtId="164" fontId="31" fillId="0" borderId="53" xfId="0" applyNumberFormat="1" applyFont="1" applyBorder="1"/>
    <xf numFmtId="164" fontId="31" fillId="0" borderId="2" xfId="0" applyNumberFormat="1" applyFont="1" applyFill="1" applyBorder="1"/>
    <xf numFmtId="164" fontId="36" fillId="0" borderId="155" xfId="0" applyNumberFormat="1" applyFont="1" applyBorder="1"/>
    <xf numFmtId="164" fontId="31" fillId="0" borderId="61" xfId="0" applyNumberFormat="1" applyFont="1" applyBorder="1"/>
    <xf numFmtId="164" fontId="36" fillId="0" borderId="176" xfId="0" applyNumberFormat="1" applyFont="1" applyBorder="1"/>
    <xf numFmtId="164" fontId="31" fillId="0" borderId="86" xfId="0" applyNumberFormat="1" applyFont="1" applyBorder="1"/>
    <xf numFmtId="164" fontId="36" fillId="0" borderId="92" xfId="0" applyNumberFormat="1" applyFont="1" applyBorder="1"/>
    <xf numFmtId="164" fontId="31" fillId="0" borderId="81" xfId="0" applyNumberFormat="1" applyFont="1" applyBorder="1"/>
    <xf numFmtId="177" fontId="35" fillId="17" borderId="5" xfId="0" applyNumberFormat="1" applyFont="1" applyFill="1" applyBorder="1"/>
    <xf numFmtId="177" fontId="35" fillId="17" borderId="51" xfId="0" applyNumberFormat="1" applyFont="1" applyFill="1" applyBorder="1"/>
    <xf numFmtId="177" fontId="35" fillId="17" borderId="13" xfId="0" applyNumberFormat="1" applyFont="1" applyFill="1" applyBorder="1"/>
    <xf numFmtId="177" fontId="36" fillId="17" borderId="139" xfId="0" applyNumberFormat="1" applyFont="1" applyFill="1" applyBorder="1"/>
    <xf numFmtId="177" fontId="35" fillId="17" borderId="70" xfId="0" applyNumberFormat="1" applyFont="1" applyFill="1" applyBorder="1"/>
    <xf numFmtId="177" fontId="36" fillId="17" borderId="52" xfId="0" applyNumberFormat="1" applyFont="1" applyFill="1" applyBorder="1"/>
    <xf numFmtId="167" fontId="35" fillId="0" borderId="83" xfId="0" applyNumberFormat="1" applyFont="1" applyFill="1" applyBorder="1"/>
    <xf numFmtId="177" fontId="35" fillId="17" borderId="46" xfId="0" applyNumberFormat="1" applyFont="1" applyFill="1" applyBorder="1"/>
    <xf numFmtId="177" fontId="35" fillId="17" borderId="66" xfId="0" applyNumberFormat="1" applyFont="1" applyFill="1" applyBorder="1"/>
    <xf numFmtId="177" fontId="36" fillId="17" borderId="66" xfId="0" applyNumberFormat="1" applyFont="1" applyFill="1" applyBorder="1"/>
    <xf numFmtId="167" fontId="35" fillId="0" borderId="36" xfId="0" applyNumberFormat="1" applyFont="1" applyFill="1" applyBorder="1"/>
    <xf numFmtId="177" fontId="36" fillId="17" borderId="140" xfId="0" applyNumberFormat="1" applyFont="1" applyFill="1" applyBorder="1"/>
    <xf numFmtId="177" fontId="35" fillId="17" borderId="42" xfId="0" applyNumberFormat="1" applyFont="1" applyFill="1" applyBorder="1"/>
    <xf numFmtId="177" fontId="36" fillId="17" borderId="44" xfId="0" applyNumberFormat="1" applyFont="1" applyFill="1" applyBorder="1"/>
    <xf numFmtId="167" fontId="35" fillId="0" borderId="45" xfId="0" applyNumberFormat="1" applyFont="1" applyFill="1" applyBorder="1"/>
    <xf numFmtId="177" fontId="35" fillId="17" borderId="43" xfId="0" applyNumberFormat="1" applyFont="1" applyFill="1" applyBorder="1"/>
    <xf numFmtId="177" fontId="35" fillId="17" borderId="65" xfId="0" applyNumberFormat="1" applyFont="1" applyFill="1" applyBorder="1"/>
    <xf numFmtId="177" fontId="36" fillId="17" borderId="65" xfId="0" applyNumberFormat="1" applyFont="1" applyFill="1" applyBorder="1"/>
    <xf numFmtId="167" fontId="35" fillId="0" borderId="19" xfId="0" applyNumberFormat="1" applyFont="1" applyFill="1" applyBorder="1"/>
    <xf numFmtId="177" fontId="36" fillId="17" borderId="48" xfId="0" applyNumberFormat="1" applyFont="1" applyFill="1" applyBorder="1"/>
    <xf numFmtId="177" fontId="35" fillId="17" borderId="60" xfId="0" applyNumberFormat="1" applyFont="1" applyFill="1" applyBorder="1"/>
    <xf numFmtId="168" fontId="36" fillId="17" borderId="85" xfId="0" applyNumberFormat="1" applyFont="1" applyFill="1" applyBorder="1"/>
    <xf numFmtId="167" fontId="36" fillId="17" borderId="88" xfId="0" applyNumberFormat="1" applyFont="1" applyFill="1" applyBorder="1"/>
    <xf numFmtId="168" fontId="35" fillId="17" borderId="80" xfId="0" applyNumberFormat="1" applyFont="1" applyFill="1" applyBorder="1"/>
    <xf numFmtId="0" fontId="32" fillId="0" borderId="80" xfId="0" applyFont="1" applyBorder="1" applyAlignment="1">
      <alignment horizontal="center" vertical="center"/>
    </xf>
    <xf numFmtId="0" fontId="32" fillId="0" borderId="167" xfId="0" applyFont="1" applyBorder="1" applyAlignment="1">
      <alignment horizontal="center" vertical="center"/>
    </xf>
    <xf numFmtId="164" fontId="31" fillId="0" borderId="12" xfId="0" applyNumberFormat="1" applyFont="1" applyBorder="1"/>
    <xf numFmtId="164" fontId="52" fillId="0" borderId="58" xfId="0" applyNumberFormat="1" applyFont="1" applyBorder="1"/>
    <xf numFmtId="164" fontId="31" fillId="0" borderId="32" xfId="0" applyNumberFormat="1" applyFont="1" applyBorder="1"/>
    <xf numFmtId="164" fontId="52" fillId="0" borderId="50" xfId="0" applyNumberFormat="1" applyFont="1" applyBorder="1"/>
    <xf numFmtId="164" fontId="52" fillId="0" borderId="51" xfId="0" applyNumberFormat="1" applyFont="1" applyBorder="1"/>
    <xf numFmtId="164" fontId="36" fillId="0" borderId="12" xfId="0" applyNumberFormat="1" applyFont="1" applyBorder="1"/>
    <xf numFmtId="164" fontId="52" fillId="0" borderId="12" xfId="0" applyNumberFormat="1" applyFont="1" applyBorder="1"/>
    <xf numFmtId="164" fontId="31" fillId="0" borderId="37" xfId="0" applyNumberFormat="1" applyFont="1" applyBorder="1"/>
    <xf numFmtId="164" fontId="52" fillId="0" borderId="14" xfId="0" applyNumberFormat="1" applyFont="1" applyBorder="1"/>
    <xf numFmtId="164" fontId="52" fillId="0" borderId="13" xfId="0" applyNumberFormat="1" applyFont="1" applyBorder="1"/>
    <xf numFmtId="164" fontId="36" fillId="0" borderId="70" xfId="0" applyNumberFormat="1" applyFont="1" applyBorder="1"/>
    <xf numFmtId="164" fontId="52" fillId="0" borderId="70" xfId="0" applyNumberFormat="1" applyFont="1" applyBorder="1"/>
    <xf numFmtId="164" fontId="31" fillId="0" borderId="36" xfId="0" applyNumberFormat="1" applyFont="1" applyBorder="1"/>
    <xf numFmtId="164" fontId="52" fillId="0" borderId="68" xfId="0" applyNumberFormat="1" applyFont="1" applyBorder="1"/>
    <xf numFmtId="164" fontId="52" fillId="0" borderId="46" xfId="0" applyNumberFormat="1" applyFont="1" applyBorder="1"/>
    <xf numFmtId="164" fontId="36" fillId="0" borderId="42" xfId="0" applyNumberFormat="1" applyFont="1" applyBorder="1"/>
    <xf numFmtId="164" fontId="52" fillId="0" borderId="42" xfId="0" applyNumberFormat="1" applyFont="1" applyFill="1" applyBorder="1"/>
    <xf numFmtId="164" fontId="31" fillId="0" borderId="19" xfId="0" applyNumberFormat="1" applyFont="1" applyBorder="1"/>
    <xf numFmtId="164" fontId="52" fillId="0" borderId="18" xfId="0" applyNumberFormat="1" applyFont="1" applyFill="1" applyBorder="1"/>
    <xf numFmtId="164" fontId="36" fillId="0" borderId="1" xfId="0" applyNumberFormat="1" applyFont="1" applyBorder="1"/>
    <xf numFmtId="164" fontId="31" fillId="0" borderId="1" xfId="0" applyNumberFormat="1" applyFont="1" applyBorder="1"/>
    <xf numFmtId="164" fontId="31" fillId="0" borderId="3" xfId="0" applyNumberFormat="1" applyFont="1" applyBorder="1"/>
    <xf numFmtId="164" fontId="31" fillId="0" borderId="48" xfId="0" applyNumberFormat="1" applyFont="1" applyBorder="1"/>
    <xf numFmtId="164" fontId="36" fillId="0" borderId="47" xfId="0" applyNumberFormat="1" applyFont="1" applyBorder="1"/>
    <xf numFmtId="164" fontId="31" fillId="0" borderId="47" xfId="0" applyNumberFormat="1" applyFont="1" applyBorder="1"/>
    <xf numFmtId="164" fontId="31" fillId="0" borderId="17" xfId="0" applyNumberFormat="1" applyFont="1" applyBorder="1"/>
    <xf numFmtId="164" fontId="31" fillId="0" borderId="80" xfId="0" applyNumberFormat="1" applyFont="1" applyBorder="1"/>
    <xf numFmtId="164" fontId="36" fillId="0" borderId="175" xfId="0" applyNumberFormat="1" applyFont="1" applyBorder="1"/>
    <xf numFmtId="164" fontId="31" fillId="0" borderId="175" xfId="0" applyNumberFormat="1" applyFont="1" applyBorder="1"/>
    <xf numFmtId="164" fontId="31" fillId="0" borderId="87" xfId="0" applyNumberFormat="1" applyFont="1" applyBorder="1"/>
    <xf numFmtId="164" fontId="31" fillId="0" borderId="85" xfId="0" applyNumberFormat="1" applyFont="1" applyBorder="1"/>
    <xf numFmtId="164" fontId="52" fillId="0" borderId="47" xfId="0" applyNumberFormat="1" applyFont="1" applyBorder="1"/>
    <xf numFmtId="164" fontId="52" fillId="0" borderId="167" xfId="0" applyNumberFormat="1" applyFont="1" applyBorder="1"/>
    <xf numFmtId="164" fontId="52" fillId="0" borderId="80" xfId="0" applyNumberFormat="1" applyFont="1" applyBorder="1"/>
    <xf numFmtId="0" fontId="32" fillId="0" borderId="48" xfId="0" applyFont="1" applyBorder="1" applyAlignment="1">
      <alignment horizontal="center" vertical="center"/>
    </xf>
    <xf numFmtId="177" fontId="36" fillId="17" borderId="58" xfId="0" applyNumberFormat="1" applyFont="1" applyFill="1" applyBorder="1"/>
    <xf numFmtId="177" fontId="52" fillId="17" borderId="51" xfId="0" applyNumberFormat="1" applyFont="1" applyFill="1" applyBorder="1"/>
    <xf numFmtId="177" fontId="31" fillId="17" borderId="32" xfId="0" applyNumberFormat="1" applyFont="1" applyFill="1" applyBorder="1"/>
    <xf numFmtId="177" fontId="52" fillId="17" borderId="50" xfId="0" applyNumberFormat="1" applyFont="1" applyFill="1" applyBorder="1"/>
    <xf numFmtId="177" fontId="31" fillId="17" borderId="31" xfId="0" applyNumberFormat="1" applyFont="1" applyFill="1" applyBorder="1"/>
    <xf numFmtId="177" fontId="52" fillId="17" borderId="58" xfId="0" applyNumberFormat="1" applyFont="1" applyFill="1" applyBorder="1"/>
    <xf numFmtId="177" fontId="36" fillId="17" borderId="12" xfId="0" applyNumberFormat="1" applyFont="1" applyFill="1" applyBorder="1"/>
    <xf numFmtId="177" fontId="52" fillId="17" borderId="13" xfId="0" applyNumberFormat="1" applyFont="1" applyFill="1" applyBorder="1"/>
    <xf numFmtId="177" fontId="31" fillId="17" borderId="37" xfId="0" applyNumberFormat="1" applyFont="1" applyFill="1" applyBorder="1"/>
    <xf numFmtId="177" fontId="52" fillId="17" borderId="14" xfId="0" applyNumberFormat="1" applyFont="1" applyFill="1" applyBorder="1"/>
    <xf numFmtId="177" fontId="31" fillId="17" borderId="21" xfId="0" applyNumberFormat="1" applyFont="1" applyFill="1" applyBorder="1"/>
    <xf numFmtId="177" fontId="52" fillId="17" borderId="12" xfId="0" applyNumberFormat="1" applyFont="1" applyFill="1" applyBorder="1"/>
    <xf numFmtId="168" fontId="36" fillId="17" borderId="58" xfId="0" applyNumberFormat="1" applyFont="1" applyFill="1" applyBorder="1"/>
    <xf numFmtId="168" fontId="52" fillId="17" borderId="13" xfId="0" applyNumberFormat="1" applyFont="1" applyFill="1" applyBorder="1"/>
    <xf numFmtId="177" fontId="52" fillId="17" borderId="33" xfId="0" applyNumberFormat="1" applyFont="1" applyFill="1" applyBorder="1"/>
    <xf numFmtId="177" fontId="36" fillId="17" borderId="70" xfId="0" applyNumberFormat="1" applyFont="1" applyFill="1" applyBorder="1"/>
    <xf numFmtId="177" fontId="52" fillId="17" borderId="46" xfId="0" applyNumberFormat="1" applyFont="1" applyFill="1" applyBorder="1"/>
    <xf numFmtId="177" fontId="31" fillId="17" borderId="36" xfId="0" applyNumberFormat="1" applyFont="1" applyFill="1" applyBorder="1"/>
    <xf numFmtId="177" fontId="52" fillId="17" borderId="68" xfId="0" applyNumberFormat="1" applyFont="1" applyFill="1" applyBorder="1"/>
    <xf numFmtId="177" fontId="31" fillId="17" borderId="66" xfId="0" applyNumberFormat="1" applyFont="1" applyFill="1" applyBorder="1"/>
    <xf numFmtId="177" fontId="52" fillId="17" borderId="70" xfId="0" applyNumberFormat="1" applyFont="1" applyFill="1" applyBorder="1"/>
    <xf numFmtId="0" fontId="10" fillId="0" borderId="42" xfId="0" applyFont="1" applyFill="1" applyBorder="1" applyAlignment="1">
      <alignment horizontal="left"/>
    </xf>
    <xf numFmtId="177" fontId="36" fillId="17" borderId="42" xfId="0" applyNumberFormat="1" applyFont="1" applyFill="1" applyBorder="1"/>
    <xf numFmtId="177" fontId="52" fillId="17" borderId="43" xfId="0" applyNumberFormat="1" applyFont="1" applyFill="1" applyBorder="1"/>
    <xf numFmtId="177" fontId="31" fillId="17" borderId="19" xfId="0" applyNumberFormat="1" applyFont="1" applyFill="1" applyBorder="1"/>
    <xf numFmtId="177" fontId="52" fillId="17" borderId="18" xfId="0" applyNumberFormat="1" applyFont="1" applyFill="1" applyBorder="1"/>
    <xf numFmtId="177" fontId="31" fillId="17" borderId="65" xfId="0" applyNumberFormat="1" applyFont="1" applyFill="1" applyBorder="1"/>
    <xf numFmtId="177" fontId="52" fillId="17" borderId="42" xfId="0" applyNumberFormat="1" applyFont="1" applyFill="1" applyBorder="1"/>
    <xf numFmtId="0" fontId="5" fillId="0" borderId="180" xfId="0" applyFont="1" applyBorder="1" applyAlignment="1">
      <alignment horizontal="left"/>
    </xf>
    <xf numFmtId="177" fontId="36" fillId="17" borderId="180" xfId="0" applyNumberFormat="1" applyFont="1" applyFill="1" applyBorder="1"/>
    <xf numFmtId="177" fontId="52" fillId="17" borderId="181" xfId="0" applyNumberFormat="1" applyFont="1" applyFill="1" applyBorder="1"/>
    <xf numFmtId="177" fontId="31" fillId="17" borderId="182" xfId="0" applyNumberFormat="1" applyFont="1" applyFill="1" applyBorder="1"/>
    <xf numFmtId="177" fontId="52" fillId="17" borderId="183" xfId="0" applyNumberFormat="1" applyFont="1" applyFill="1" applyBorder="1"/>
    <xf numFmtId="177" fontId="31" fillId="17" borderId="184" xfId="0" applyNumberFormat="1" applyFont="1" applyFill="1" applyBorder="1"/>
    <xf numFmtId="177" fontId="52" fillId="17" borderId="180" xfId="0" applyNumberFormat="1" applyFont="1" applyFill="1" applyBorder="1"/>
    <xf numFmtId="177" fontId="52" fillId="17" borderId="47" xfId="0" applyNumberFormat="1" applyFont="1" applyFill="1" applyBorder="1"/>
    <xf numFmtId="177" fontId="52" fillId="17" borderId="80" xfId="0" applyNumberFormat="1" applyFont="1" applyFill="1" applyBorder="1"/>
    <xf numFmtId="177" fontId="31" fillId="17" borderId="17" xfId="0" applyNumberFormat="1" applyFont="1" applyFill="1" applyBorder="1"/>
    <xf numFmtId="177" fontId="52" fillId="17" borderId="167" xfId="0" applyNumberFormat="1" applyFont="1" applyFill="1" applyBorder="1"/>
    <xf numFmtId="177" fontId="31" fillId="17" borderId="82" xfId="0" applyNumberFormat="1" applyFont="1" applyFill="1" applyBorder="1"/>
    <xf numFmtId="164" fontId="36" fillId="0" borderId="64" xfId="0" applyNumberFormat="1" applyFont="1" applyBorder="1"/>
    <xf numFmtId="164" fontId="52" fillId="0" borderId="16" xfId="0" applyNumberFormat="1" applyFont="1" applyBorder="1"/>
    <xf numFmtId="0" fontId="10" fillId="0" borderId="0" xfId="0" applyFont="1" applyFill="1" applyBorder="1" applyAlignment="1">
      <alignment horizontal="left"/>
    </xf>
    <xf numFmtId="177" fontId="52" fillId="0" borderId="0" xfId="0" applyNumberFormat="1" applyFont="1" applyFill="1" applyBorder="1"/>
    <xf numFmtId="177" fontId="31" fillId="0" borderId="0" xfId="0" applyNumberFormat="1" applyFont="1" applyFill="1" applyBorder="1"/>
    <xf numFmtId="0" fontId="73" fillId="0" borderId="0" xfId="0" applyFont="1" applyAlignment="1">
      <alignment horizontal="left" vertical="center"/>
    </xf>
    <xf numFmtId="0" fontId="32" fillId="8" borderId="17" xfId="0" applyFont="1" applyFill="1" applyBorder="1" applyAlignment="1">
      <alignment horizontal="center" vertical="center" wrapText="1"/>
    </xf>
    <xf numFmtId="0" fontId="76" fillId="0" borderId="80" xfId="0" applyFont="1" applyFill="1" applyBorder="1" applyAlignment="1">
      <alignment horizontal="center" vertical="center" wrapText="1"/>
    </xf>
    <xf numFmtId="0" fontId="76" fillId="0" borderId="81" xfId="0" applyFont="1" applyFill="1" applyBorder="1" applyAlignment="1">
      <alignment horizontal="center" vertical="center" wrapText="1"/>
    </xf>
    <xf numFmtId="0" fontId="76" fillId="0" borderId="17" xfId="0" applyFont="1" applyFill="1" applyBorder="1" applyAlignment="1">
      <alignment horizontal="center" vertical="center" wrapText="1"/>
    </xf>
    <xf numFmtId="0" fontId="76" fillId="0" borderId="92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178" fontId="36" fillId="0" borderId="30" xfId="0" applyNumberFormat="1" applyFont="1" applyBorder="1" applyAlignment="1">
      <alignment vertical="center"/>
    </xf>
    <xf numFmtId="177" fontId="31" fillId="8" borderId="23" xfId="0" applyNumberFormat="1" applyFont="1" applyFill="1" applyBorder="1" applyAlignment="1">
      <alignment vertical="center"/>
    </xf>
    <xf numFmtId="177" fontId="31" fillId="8" borderId="32" xfId="0" applyNumberFormat="1" applyFont="1" applyFill="1" applyBorder="1" applyAlignment="1">
      <alignment vertical="center"/>
    </xf>
    <xf numFmtId="0" fontId="77" fillId="0" borderId="58" xfId="0" applyFont="1" applyBorder="1"/>
    <xf numFmtId="164" fontId="77" fillId="0" borderId="30" xfId="0" applyNumberFormat="1" applyFont="1" applyBorder="1"/>
    <xf numFmtId="164" fontId="77" fillId="0" borderId="31" xfId="0" applyNumberFormat="1" applyFont="1" applyBorder="1"/>
    <xf numFmtId="164" fontId="77" fillId="0" borderId="51" xfId="0" applyNumberFormat="1" applyFont="1" applyBorder="1"/>
    <xf numFmtId="164" fontId="77" fillId="0" borderId="62" xfId="0" applyNumberFormat="1" applyFont="1" applyBorder="1"/>
    <xf numFmtId="164" fontId="77" fillId="0" borderId="32" xfId="0" applyNumberFormat="1" applyFont="1" applyBorder="1"/>
    <xf numFmtId="0" fontId="10" fillId="0" borderId="12" xfId="0" applyFont="1" applyBorder="1" applyAlignment="1">
      <alignment horizontal="left" vertical="center" wrapText="1"/>
    </xf>
    <xf numFmtId="178" fontId="36" fillId="0" borderId="35" xfId="0" applyNumberFormat="1" applyFont="1" applyBorder="1" applyAlignment="1">
      <alignment vertical="center"/>
    </xf>
    <xf numFmtId="177" fontId="31" fillId="8" borderId="37" xfId="0" applyNumberFormat="1" applyFont="1" applyFill="1" applyBorder="1" applyAlignment="1">
      <alignment vertical="center"/>
    </xf>
    <xf numFmtId="0" fontId="77" fillId="0" borderId="12" xfId="0" applyFont="1" applyBorder="1"/>
    <xf numFmtId="164" fontId="77" fillId="0" borderId="35" xfId="0" applyNumberFormat="1" applyFont="1" applyBorder="1"/>
    <xf numFmtId="164" fontId="77" fillId="0" borderId="21" xfId="0" applyNumberFormat="1" applyFont="1" applyBorder="1"/>
    <xf numFmtId="164" fontId="77" fillId="0" borderId="13" xfId="0" applyNumberFormat="1" applyFont="1" applyBorder="1"/>
    <xf numFmtId="164" fontId="77" fillId="0" borderId="40" xfId="0" applyNumberFormat="1" applyFont="1" applyBorder="1"/>
    <xf numFmtId="164" fontId="77" fillId="0" borderId="37" xfId="0" applyNumberFormat="1" applyFont="1" applyBorder="1"/>
    <xf numFmtId="0" fontId="10" fillId="0" borderId="70" xfId="0" applyFont="1" applyBorder="1" applyAlignment="1">
      <alignment horizontal="left" vertical="center"/>
    </xf>
    <xf numFmtId="178" fontId="36" fillId="0" borderId="63" xfId="0" applyNumberFormat="1" applyFont="1" applyBorder="1" applyAlignment="1">
      <alignment vertical="center"/>
    </xf>
    <xf numFmtId="177" fontId="31" fillId="8" borderId="36" xfId="0" applyNumberFormat="1" applyFont="1" applyFill="1" applyBorder="1" applyAlignment="1">
      <alignment vertical="center"/>
    </xf>
    <xf numFmtId="178" fontId="36" fillId="0" borderId="64" xfId="0" applyNumberFormat="1" applyFont="1" applyBorder="1" applyAlignment="1">
      <alignment vertical="center"/>
    </xf>
    <xf numFmtId="177" fontId="31" fillId="8" borderId="19" xfId="0" applyNumberFormat="1" applyFont="1" applyFill="1" applyBorder="1" applyAlignment="1">
      <alignment vertical="center"/>
    </xf>
    <xf numFmtId="0" fontId="5" fillId="0" borderId="175" xfId="0" applyFont="1" applyBorder="1" applyAlignment="1">
      <alignment horizontal="left" vertical="center"/>
    </xf>
    <xf numFmtId="3" fontId="36" fillId="0" borderId="84" xfId="0" applyNumberFormat="1" applyFont="1" applyBorder="1" applyAlignment="1">
      <alignment vertical="center"/>
    </xf>
    <xf numFmtId="177" fontId="31" fillId="8" borderId="87" xfId="0" applyNumberFormat="1" applyFont="1" applyFill="1" applyBorder="1" applyAlignment="1">
      <alignment vertical="center"/>
    </xf>
    <xf numFmtId="0" fontId="10" fillId="4" borderId="47" xfId="0" applyFont="1" applyFill="1" applyBorder="1" applyAlignment="1">
      <alignment horizontal="left" vertical="center"/>
    </xf>
    <xf numFmtId="178" fontId="52" fillId="0" borderId="16" xfId="0" applyNumberFormat="1" applyFont="1" applyBorder="1" applyAlignment="1">
      <alignment vertical="center"/>
    </xf>
    <xf numFmtId="177" fontId="52" fillId="8" borderId="17" xfId="0" applyNumberFormat="1" applyFont="1" applyFill="1" applyBorder="1" applyAlignment="1">
      <alignment vertical="center"/>
    </xf>
    <xf numFmtId="0" fontId="77" fillId="0" borderId="70" xfId="0" applyFont="1" applyBorder="1"/>
    <xf numFmtId="164" fontId="77" fillId="0" borderId="63" xfId="0" applyNumberFormat="1" applyFont="1" applyBorder="1"/>
    <xf numFmtId="164" fontId="77" fillId="0" borderId="66" xfId="0" applyNumberFormat="1" applyFont="1" applyBorder="1"/>
    <xf numFmtId="164" fontId="77" fillId="0" borderId="46" xfId="0" applyNumberFormat="1" applyFont="1" applyBorder="1"/>
    <xf numFmtId="164" fontId="77" fillId="0" borderId="52" xfId="0" applyNumberFormat="1" applyFont="1" applyBorder="1"/>
    <xf numFmtId="164" fontId="77" fillId="0" borderId="36" xfId="0" applyNumberFormat="1" applyFont="1" applyBorder="1"/>
    <xf numFmtId="0" fontId="18" fillId="0" borderId="1" xfId="0" applyFont="1" applyBorder="1"/>
    <xf numFmtId="164" fontId="75" fillId="0" borderId="2" xfId="0" applyNumberFormat="1" applyFont="1" applyBorder="1"/>
    <xf numFmtId="164" fontId="75" fillId="0" borderId="48" xfId="0" applyNumberFormat="1" applyFont="1" applyBorder="1"/>
    <xf numFmtId="164" fontId="75" fillId="0" borderId="53" xfId="0" applyNumberFormat="1" applyFont="1" applyBorder="1"/>
    <xf numFmtId="164" fontId="75" fillId="0" borderId="3" xfId="0" applyNumberFormat="1" applyFont="1" applyBorder="1"/>
    <xf numFmtId="164" fontId="75" fillId="0" borderId="38" xfId="0" applyNumberFormat="1" applyFont="1" applyBorder="1"/>
    <xf numFmtId="0" fontId="75" fillId="0" borderId="38" xfId="0" applyFont="1" applyBorder="1"/>
    <xf numFmtId="164" fontId="75" fillId="0" borderId="30" xfId="0" applyNumberFormat="1" applyFont="1" applyBorder="1"/>
    <xf numFmtId="164" fontId="75" fillId="0" borderId="35" xfId="0" applyNumberFormat="1" applyFont="1" applyBorder="1"/>
    <xf numFmtId="164" fontId="75" fillId="0" borderId="63" xfId="0" applyNumberFormat="1" applyFont="1" applyBorder="1"/>
    <xf numFmtId="164" fontId="18" fillId="0" borderId="38" xfId="0" applyNumberFormat="1" applyFont="1" applyBorder="1"/>
    <xf numFmtId="0" fontId="19" fillId="0" borderId="1" xfId="0" applyFont="1" applyBorder="1" applyAlignment="1">
      <alignment horizontal="center" vertical="center" wrapText="1"/>
    </xf>
    <xf numFmtId="0" fontId="78" fillId="0" borderId="48" xfId="0" applyFont="1" applyBorder="1" applyAlignment="1">
      <alignment horizontal="center" vertical="center" wrapText="1"/>
    </xf>
    <xf numFmtId="0" fontId="78" fillId="0" borderId="53" xfId="0" applyFont="1" applyBorder="1" applyAlignment="1">
      <alignment horizontal="center" vertical="center" wrapText="1"/>
    </xf>
    <xf numFmtId="0" fontId="78" fillId="0" borderId="9" xfId="0" applyFont="1" applyBorder="1" applyAlignment="1">
      <alignment horizontal="center" vertical="center" wrapText="1"/>
    </xf>
    <xf numFmtId="0" fontId="65" fillId="0" borderId="38" xfId="0" applyFont="1" applyBorder="1" applyAlignment="1">
      <alignment horizontal="center" vertical="center" wrapText="1"/>
    </xf>
    <xf numFmtId="0" fontId="78" fillId="0" borderId="49" xfId="0" applyFont="1" applyBorder="1" applyAlignment="1">
      <alignment horizontal="center" vertical="center" wrapText="1"/>
    </xf>
    <xf numFmtId="164" fontId="35" fillId="0" borderId="40" xfId="0" applyNumberFormat="1" applyFont="1" applyBorder="1"/>
    <xf numFmtId="164" fontId="35" fillId="0" borderId="24" xfId="0" applyNumberFormat="1" applyFont="1" applyBorder="1"/>
    <xf numFmtId="164" fontId="35" fillId="0" borderId="15" xfId="0" applyNumberFormat="1" applyFont="1" applyBorder="1"/>
    <xf numFmtId="0" fontId="77" fillId="0" borderId="42" xfId="0" applyFont="1" applyBorder="1"/>
    <xf numFmtId="164" fontId="35" fillId="0" borderId="44" xfId="0" applyNumberFormat="1" applyFont="1" applyBorder="1"/>
    <xf numFmtId="164" fontId="35" fillId="0" borderId="140" xfId="0" applyNumberFormat="1" applyFont="1" applyBorder="1"/>
    <xf numFmtId="164" fontId="35" fillId="0" borderId="45" xfId="0" applyNumberFormat="1" applyFont="1" applyBorder="1"/>
    <xf numFmtId="0" fontId="65" fillId="0" borderId="42" xfId="0" applyFont="1" applyBorder="1"/>
    <xf numFmtId="164" fontId="36" fillId="0" borderId="43" xfId="0" applyNumberFormat="1" applyFont="1" applyBorder="1"/>
    <xf numFmtId="164" fontId="36" fillId="0" borderId="44" xfId="0" applyNumberFormat="1" applyFont="1" applyBorder="1"/>
    <xf numFmtId="0" fontId="19" fillId="0" borderId="48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 wrapText="1"/>
    </xf>
    <xf numFmtId="177" fontId="35" fillId="6" borderId="13" xfId="0" applyNumberFormat="1" applyFont="1" applyFill="1" applyBorder="1"/>
    <xf numFmtId="177" fontId="35" fillId="6" borderId="40" xfId="0" applyNumberFormat="1" applyFont="1" applyFill="1" applyBorder="1"/>
    <xf numFmtId="177" fontId="35" fillId="6" borderId="24" xfId="0" applyNumberFormat="1" applyFont="1" applyFill="1" applyBorder="1"/>
    <xf numFmtId="177" fontId="36" fillId="6" borderId="35" xfId="0" applyNumberFormat="1" applyFont="1" applyFill="1" applyBorder="1"/>
    <xf numFmtId="177" fontId="35" fillId="6" borderId="15" xfId="0" applyNumberFormat="1" applyFont="1" applyFill="1" applyBorder="1"/>
    <xf numFmtId="177" fontId="35" fillId="6" borderId="43" xfId="0" applyNumberFormat="1" applyFont="1" applyFill="1" applyBorder="1"/>
    <xf numFmtId="177" fontId="35" fillId="6" borderId="44" xfId="0" applyNumberFormat="1" applyFont="1" applyFill="1" applyBorder="1"/>
    <xf numFmtId="177" fontId="35" fillId="6" borderId="140" xfId="0" applyNumberFormat="1" applyFont="1" applyFill="1" applyBorder="1"/>
    <xf numFmtId="177" fontId="36" fillId="6" borderId="64" xfId="0" applyNumberFormat="1" applyFont="1" applyFill="1" applyBorder="1"/>
    <xf numFmtId="177" fontId="35" fillId="6" borderId="45" xfId="0" applyNumberFormat="1" applyFont="1" applyFill="1" applyBorder="1"/>
    <xf numFmtId="177" fontId="36" fillId="6" borderId="43" xfId="0" applyNumberFormat="1" applyFont="1" applyFill="1" applyBorder="1"/>
    <xf numFmtId="177" fontId="36" fillId="6" borderId="44" xfId="0" applyNumberFormat="1" applyFont="1" applyFill="1" applyBorder="1"/>
    <xf numFmtId="177" fontId="36" fillId="6" borderId="140" xfId="0" applyNumberFormat="1" applyFont="1" applyFill="1" applyBorder="1"/>
    <xf numFmtId="177" fontId="36" fillId="6" borderId="45" xfId="0" applyNumberFormat="1" applyFont="1" applyFill="1" applyBorder="1"/>
    <xf numFmtId="0" fontId="49" fillId="0" borderId="44" xfId="0" applyFont="1" applyBorder="1" applyAlignment="1">
      <alignment horizontal="center" vertical="center"/>
    </xf>
    <xf numFmtId="0" fontId="32" fillId="9" borderId="19" xfId="0" applyFont="1" applyFill="1" applyBorder="1" applyAlignment="1">
      <alignment horizontal="center" vertical="center"/>
    </xf>
    <xf numFmtId="0" fontId="32" fillId="4" borderId="18" xfId="0" applyFont="1" applyFill="1" applyBorder="1" applyAlignment="1">
      <alignment horizontal="center" vertical="center"/>
    </xf>
    <xf numFmtId="0" fontId="32" fillId="17" borderId="44" xfId="0" applyFont="1" applyFill="1" applyBorder="1" applyAlignment="1">
      <alignment horizontal="center" vertical="center"/>
    </xf>
    <xf numFmtId="0" fontId="32" fillId="4" borderId="44" xfId="0" applyFont="1" applyFill="1" applyBorder="1" applyAlignment="1">
      <alignment horizontal="center" vertical="center"/>
    </xf>
    <xf numFmtId="0" fontId="32" fillId="17" borderId="19" xfId="0" applyFont="1" applyFill="1" applyBorder="1" applyAlignment="1">
      <alignment horizontal="center" vertical="center"/>
    </xf>
    <xf numFmtId="0" fontId="32" fillId="0" borderId="20" xfId="0" applyFont="1" applyBorder="1" applyAlignment="1">
      <alignment vertical="center"/>
    </xf>
    <xf numFmtId="3" fontId="2" fillId="0" borderId="69" xfId="15" applyNumberFormat="1" applyFont="1" applyBorder="1" applyAlignment="1">
      <alignment horizontal="right" vertical="center"/>
    </xf>
    <xf numFmtId="3" fontId="21" fillId="0" borderId="69" xfId="0" applyNumberFormat="1" applyFont="1" applyBorder="1" applyAlignment="1">
      <alignment horizontal="right" vertical="center"/>
    </xf>
    <xf numFmtId="167" fontId="2" fillId="9" borderId="23" xfId="0" applyNumberFormat="1" applyFont="1" applyFill="1" applyBorder="1" applyAlignment="1">
      <alignment horizontal="right" vertical="center"/>
    </xf>
    <xf numFmtId="3" fontId="2" fillId="4" borderId="6" xfId="0" applyNumberFormat="1" applyFont="1" applyFill="1" applyBorder="1" applyAlignment="1">
      <alignment vertical="center"/>
    </xf>
    <xf numFmtId="167" fontId="2" fillId="17" borderId="69" xfId="0" applyNumberFormat="1" applyFont="1" applyFill="1" applyBorder="1" applyAlignment="1">
      <alignment vertical="center"/>
    </xf>
    <xf numFmtId="0" fontId="2" fillId="4" borderId="69" xfId="0" applyFont="1" applyFill="1" applyBorder="1" applyAlignment="1">
      <alignment horizontal="right" vertical="center"/>
    </xf>
    <xf numFmtId="167" fontId="2" fillId="17" borderId="23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 vertical="center"/>
    </xf>
    <xf numFmtId="0" fontId="32" fillId="0" borderId="35" xfId="0" applyFont="1" applyBorder="1" applyAlignment="1">
      <alignment vertical="center"/>
    </xf>
    <xf numFmtId="3" fontId="2" fillId="0" borderId="40" xfId="15" applyNumberFormat="1" applyFont="1" applyBorder="1" applyAlignment="1">
      <alignment horizontal="right" vertical="center"/>
    </xf>
    <xf numFmtId="3" fontId="21" fillId="0" borderId="40" xfId="0" applyNumberFormat="1" applyFont="1" applyBorder="1" applyAlignment="1">
      <alignment horizontal="right" vertical="center"/>
    </xf>
    <xf numFmtId="167" fontId="2" fillId="9" borderId="37" xfId="0" applyNumberFormat="1" applyFont="1" applyFill="1" applyBorder="1" applyAlignment="1">
      <alignment horizontal="right" vertical="center"/>
    </xf>
    <xf numFmtId="3" fontId="2" fillId="4" borderId="14" xfId="0" applyNumberFormat="1" applyFont="1" applyFill="1" applyBorder="1" applyAlignment="1">
      <alignment vertical="center"/>
    </xf>
    <xf numFmtId="167" fontId="2" fillId="17" borderId="40" xfId="0" applyNumberFormat="1" applyFont="1" applyFill="1" applyBorder="1" applyAlignment="1">
      <alignment vertical="center"/>
    </xf>
    <xf numFmtId="0" fontId="2" fillId="4" borderId="40" xfId="0" applyFont="1" applyFill="1" applyBorder="1" applyAlignment="1">
      <alignment horizontal="right" vertical="center"/>
    </xf>
    <xf numFmtId="167" fontId="2" fillId="17" borderId="37" xfId="0" applyNumberFormat="1" applyFont="1" applyFill="1" applyBorder="1" applyAlignment="1">
      <alignment vertical="center"/>
    </xf>
    <xf numFmtId="164" fontId="2" fillId="0" borderId="14" xfId="0" applyNumberFormat="1" applyFont="1" applyFill="1" applyBorder="1" applyAlignment="1">
      <alignment horizontal="right" vertical="center"/>
    </xf>
    <xf numFmtId="167" fontId="52" fillId="9" borderId="37" xfId="0" applyNumberFormat="1" applyFont="1" applyFill="1" applyBorder="1" applyAlignment="1">
      <alignment horizontal="right" vertical="center"/>
    </xf>
    <xf numFmtId="0" fontId="32" fillId="0" borderId="63" xfId="0" applyFont="1" applyBorder="1" applyAlignment="1">
      <alignment vertical="center"/>
    </xf>
    <xf numFmtId="3" fontId="2" fillId="0" borderId="52" xfId="15" applyNumberFormat="1" applyFont="1" applyBorder="1" applyAlignment="1">
      <alignment horizontal="right" vertical="center"/>
    </xf>
    <xf numFmtId="3" fontId="21" fillId="0" borderId="52" xfId="0" applyNumberFormat="1" applyFont="1" applyBorder="1" applyAlignment="1">
      <alignment horizontal="right" vertical="center"/>
    </xf>
    <xf numFmtId="167" fontId="2" fillId="9" borderId="36" xfId="0" applyNumberFormat="1" applyFont="1" applyFill="1" applyBorder="1" applyAlignment="1">
      <alignment horizontal="right" vertical="center"/>
    </xf>
    <xf numFmtId="3" fontId="2" fillId="4" borderId="68" xfId="0" applyNumberFormat="1" applyFont="1" applyFill="1" applyBorder="1" applyAlignment="1">
      <alignment vertical="center"/>
    </xf>
    <xf numFmtId="167" fontId="2" fillId="17" borderId="52" xfId="0" applyNumberFormat="1" applyFont="1" applyFill="1" applyBorder="1" applyAlignment="1">
      <alignment vertical="center"/>
    </xf>
    <xf numFmtId="0" fontId="2" fillId="4" borderId="52" xfId="0" applyFont="1" applyFill="1" applyBorder="1" applyAlignment="1">
      <alignment horizontal="right" vertical="center"/>
    </xf>
    <xf numFmtId="167" fontId="2" fillId="17" borderId="36" xfId="0" applyNumberFormat="1" applyFont="1" applyFill="1" applyBorder="1" applyAlignment="1">
      <alignment vertical="center"/>
    </xf>
    <xf numFmtId="164" fontId="2" fillId="0" borderId="68" xfId="0" applyNumberFormat="1" applyFont="1" applyFill="1" applyBorder="1" applyAlignment="1">
      <alignment horizontal="right" vertical="center"/>
    </xf>
    <xf numFmtId="0" fontId="65" fillId="0" borderId="38" xfId="0" applyFont="1" applyBorder="1" applyAlignment="1">
      <alignment vertical="center"/>
    </xf>
    <xf numFmtId="3" fontId="21" fillId="0" borderId="53" xfId="0" applyNumberFormat="1" applyFont="1" applyBorder="1" applyAlignment="1">
      <alignment horizontal="right" vertical="center"/>
    </xf>
    <xf numFmtId="167" fontId="2" fillId="9" borderId="3" xfId="0" applyNumberFormat="1" applyFont="1" applyFill="1" applyBorder="1" applyAlignment="1">
      <alignment horizontal="right" vertical="center"/>
    </xf>
    <xf numFmtId="3" fontId="21" fillId="4" borderId="39" xfId="0" applyNumberFormat="1" applyFont="1" applyFill="1" applyBorder="1" applyAlignment="1">
      <alignment vertical="center"/>
    </xf>
    <xf numFmtId="167" fontId="2" fillId="17" borderId="53" xfId="0" applyNumberFormat="1" applyFont="1" applyFill="1" applyBorder="1" applyAlignment="1">
      <alignment vertical="center"/>
    </xf>
    <xf numFmtId="3" fontId="21" fillId="4" borderId="53" xfId="0" applyNumberFormat="1" applyFont="1" applyFill="1" applyBorder="1" applyAlignment="1">
      <alignment horizontal="right" vertical="center"/>
    </xf>
    <xf numFmtId="167" fontId="2" fillId="17" borderId="3" xfId="0" applyNumberFormat="1" applyFont="1" applyFill="1" applyBorder="1" applyAlignment="1">
      <alignment vertical="center"/>
    </xf>
    <xf numFmtId="3" fontId="21" fillId="4" borderId="39" xfId="0" applyNumberFormat="1" applyFont="1" applyFill="1" applyBorder="1" applyAlignment="1">
      <alignment horizontal="right" vertical="center"/>
    </xf>
    <xf numFmtId="0" fontId="79" fillId="0" borderId="0" xfId="16" applyFont="1" applyFill="1" applyBorder="1"/>
    <xf numFmtId="0" fontId="79" fillId="0" borderId="58" xfId="16" applyFont="1" applyFill="1" applyBorder="1"/>
    <xf numFmtId="0" fontId="79" fillId="0" borderId="30" xfId="16" applyFont="1" applyFill="1" applyBorder="1"/>
    <xf numFmtId="164" fontId="80" fillId="0" borderId="30" xfId="16" applyNumberFormat="1" applyFont="1" applyFill="1" applyBorder="1"/>
    <xf numFmtId="164" fontId="79" fillId="0" borderId="50" xfId="16" applyNumberFormat="1" applyFont="1" applyFill="1" applyBorder="1"/>
    <xf numFmtId="164" fontId="80" fillId="0" borderId="31" xfId="16" applyNumberFormat="1" applyFont="1" applyFill="1" applyBorder="1"/>
    <xf numFmtId="164" fontId="79" fillId="0" borderId="51" xfId="16" applyNumberFormat="1" applyFont="1" applyFill="1" applyBorder="1"/>
    <xf numFmtId="164" fontId="80" fillId="0" borderId="32" xfId="16" applyNumberFormat="1" applyFont="1" applyFill="1" applyBorder="1"/>
    <xf numFmtId="164" fontId="79" fillId="0" borderId="0" xfId="16" applyNumberFormat="1" applyFont="1" applyFill="1" applyBorder="1"/>
    <xf numFmtId="0" fontId="79" fillId="0" borderId="12" xfId="16" applyFont="1" applyFill="1" applyBorder="1"/>
    <xf numFmtId="0" fontId="79" fillId="0" borderId="35" xfId="16" applyFont="1" applyFill="1" applyBorder="1"/>
    <xf numFmtId="164" fontId="80" fillId="0" borderId="35" xfId="16" applyNumberFormat="1" applyFont="1" applyFill="1" applyBorder="1"/>
    <xf numFmtId="164" fontId="79" fillId="0" borderId="14" xfId="16" applyNumberFormat="1" applyFont="1" applyFill="1" applyBorder="1"/>
    <xf numFmtId="164" fontId="80" fillId="0" borderId="21" xfId="16" applyNumberFormat="1" applyFont="1" applyFill="1" applyBorder="1"/>
    <xf numFmtId="164" fontId="79" fillId="0" borderId="13" xfId="16" applyNumberFormat="1" applyFont="1" applyFill="1" applyBorder="1"/>
    <xf numFmtId="164" fontId="80" fillId="0" borderId="37" xfId="16" applyNumberFormat="1" applyFont="1" applyFill="1" applyBorder="1"/>
    <xf numFmtId="0" fontId="79" fillId="0" borderId="12" xfId="16" applyFont="1" applyFill="1" applyBorder="1" applyAlignment="1">
      <alignment vertical="center"/>
    </xf>
    <xf numFmtId="0" fontId="79" fillId="0" borderId="35" xfId="16" applyFont="1" applyFill="1" applyBorder="1" applyAlignment="1">
      <alignment horizontal="left" vertical="center" wrapText="1"/>
    </xf>
    <xf numFmtId="164" fontId="79" fillId="3" borderId="14" xfId="16" applyNumberFormat="1" applyFont="1" applyFill="1" applyBorder="1"/>
    <xf numFmtId="164" fontId="79" fillId="3" borderId="13" xfId="16" applyNumberFormat="1" applyFont="1" applyFill="1" applyBorder="1"/>
    <xf numFmtId="0" fontId="79" fillId="3" borderId="35" xfId="16" applyFont="1" applyFill="1" applyBorder="1"/>
    <xf numFmtId="164" fontId="79" fillId="18" borderId="0" xfId="16" applyNumberFormat="1" applyFont="1" applyFill="1" applyBorder="1"/>
    <xf numFmtId="0" fontId="26" fillId="0" borderId="0" xfId="0" applyFont="1" applyAlignment="1"/>
    <xf numFmtId="0" fontId="19" fillId="0" borderId="167" xfId="0" applyFont="1" applyBorder="1" applyAlignment="1">
      <alignment horizontal="center" vertical="center"/>
    </xf>
    <xf numFmtId="0" fontId="79" fillId="0" borderId="12" xfId="0" applyFont="1" applyFill="1" applyBorder="1" applyAlignment="1">
      <alignment vertical="center"/>
    </xf>
    <xf numFmtId="0" fontId="79" fillId="0" borderId="35" xfId="0" applyFont="1" applyFill="1" applyBorder="1" applyAlignment="1">
      <alignment horizontal="left" vertical="center" wrapText="1"/>
    </xf>
    <xf numFmtId="177" fontId="80" fillId="10" borderId="35" xfId="0" applyNumberFormat="1" applyFont="1" applyFill="1" applyBorder="1"/>
    <xf numFmtId="177" fontId="79" fillId="10" borderId="14" xfId="0" applyNumberFormat="1" applyFont="1" applyFill="1" applyBorder="1"/>
    <xf numFmtId="177" fontId="80" fillId="10" borderId="21" xfId="0" applyNumberFormat="1" applyFont="1" applyFill="1" applyBorder="1"/>
    <xf numFmtId="177" fontId="79" fillId="10" borderId="13" xfId="0" applyNumberFormat="1" applyFont="1" applyFill="1" applyBorder="1"/>
    <xf numFmtId="177" fontId="80" fillId="10" borderId="37" xfId="0" applyNumberFormat="1" applyFont="1" applyFill="1" applyBorder="1"/>
    <xf numFmtId="0" fontId="79" fillId="0" borderId="12" xfId="0" applyFont="1" applyFill="1" applyBorder="1"/>
    <xf numFmtId="177" fontId="80" fillId="10" borderId="38" xfId="0" applyNumberFormat="1" applyFont="1" applyFill="1" applyBorder="1"/>
    <xf numFmtId="177" fontId="80" fillId="10" borderId="2" xfId="0" applyNumberFormat="1" applyFont="1" applyFill="1" applyBorder="1"/>
    <xf numFmtId="177" fontId="80" fillId="10" borderId="3" xfId="0" applyNumberFormat="1" applyFont="1" applyFill="1" applyBorder="1"/>
    <xf numFmtId="164" fontId="80" fillId="0" borderId="35" xfId="0" applyNumberFormat="1" applyFont="1" applyFill="1" applyBorder="1"/>
    <xf numFmtId="164" fontId="79" fillId="0" borderId="14" xfId="0" applyNumberFormat="1" applyFont="1" applyFill="1" applyBorder="1"/>
    <xf numFmtId="164" fontId="80" fillId="0" borderId="21" xfId="0" applyNumberFormat="1" applyFont="1" applyFill="1" applyBorder="1"/>
    <xf numFmtId="164" fontId="79" fillId="0" borderId="13" xfId="0" applyNumberFormat="1" applyFont="1" applyFill="1" applyBorder="1"/>
    <xf numFmtId="164" fontId="80" fillId="0" borderId="37" xfId="0" applyNumberFormat="1" applyFont="1" applyFill="1" applyBorder="1"/>
    <xf numFmtId="164" fontId="80" fillId="0" borderId="38" xfId="0" applyNumberFormat="1" applyFont="1" applyFill="1" applyBorder="1"/>
    <xf numFmtId="164" fontId="80" fillId="0" borderId="2" xfId="0" applyNumberFormat="1" applyFont="1" applyFill="1" applyBorder="1"/>
    <xf numFmtId="164" fontId="80" fillId="0" borderId="3" xfId="0" applyNumberFormat="1" applyFont="1" applyFill="1" applyBorder="1"/>
    <xf numFmtId="164" fontId="36" fillId="0" borderId="174" xfId="0" applyNumberFormat="1" applyFont="1" applyBorder="1"/>
    <xf numFmtId="0" fontId="49" fillId="0" borderId="17" xfId="0" applyFont="1" applyBorder="1" applyAlignment="1">
      <alignment horizontal="center" vertical="center"/>
    </xf>
    <xf numFmtId="0" fontId="49" fillId="0" borderId="82" xfId="0" applyFont="1" applyBorder="1" applyAlignment="1">
      <alignment horizontal="center" vertical="center"/>
    </xf>
    <xf numFmtId="164" fontId="36" fillId="0" borderId="58" xfId="0" applyNumberFormat="1" applyFont="1" applyBorder="1"/>
    <xf numFmtId="168" fontId="36" fillId="0" borderId="30" xfId="0" applyNumberFormat="1" applyFont="1" applyBorder="1"/>
    <xf numFmtId="168" fontId="52" fillId="0" borderId="58" xfId="0" applyNumberFormat="1" applyFont="1" applyBorder="1"/>
    <xf numFmtId="168" fontId="31" fillId="0" borderId="32" xfId="0" applyNumberFormat="1" applyFont="1" applyBorder="1"/>
    <xf numFmtId="168" fontId="52" fillId="0" borderId="50" xfId="0" applyNumberFormat="1" applyFont="1" applyBorder="1"/>
    <xf numFmtId="168" fontId="31" fillId="0" borderId="31" xfId="0" applyNumberFormat="1" applyFont="1" applyBorder="1"/>
    <xf numFmtId="168" fontId="52" fillId="0" borderId="51" xfId="0" applyNumberFormat="1" applyFont="1" applyBorder="1"/>
    <xf numFmtId="168" fontId="36" fillId="0" borderId="35" xfId="0" applyNumberFormat="1" applyFont="1" applyBorder="1"/>
    <xf numFmtId="168" fontId="52" fillId="0" borderId="12" xfId="0" applyNumberFormat="1" applyFont="1" applyBorder="1"/>
    <xf numFmtId="168" fontId="31" fillId="0" borderId="37" xfId="0" applyNumberFormat="1" applyFont="1" applyBorder="1"/>
    <xf numFmtId="168" fontId="52" fillId="0" borderId="14" xfId="0" applyNumberFormat="1" applyFont="1" applyBorder="1"/>
    <xf numFmtId="168" fontId="31" fillId="0" borderId="21" xfId="0" applyNumberFormat="1" applyFont="1" applyBorder="1"/>
    <xf numFmtId="168" fontId="52" fillId="0" borderId="13" xfId="0" applyNumberFormat="1" applyFont="1" applyBorder="1"/>
    <xf numFmtId="168" fontId="36" fillId="0" borderId="63" xfId="0" applyNumberFormat="1" applyFont="1" applyBorder="1"/>
    <xf numFmtId="168" fontId="52" fillId="0" borderId="70" xfId="0" applyNumberFormat="1" applyFont="1" applyBorder="1"/>
    <xf numFmtId="168" fontId="31" fillId="0" borderId="36" xfId="0" applyNumberFormat="1" applyFont="1" applyBorder="1"/>
    <xf numFmtId="168" fontId="52" fillId="0" borderId="68" xfId="0" applyNumberFormat="1" applyFont="1" applyBorder="1"/>
    <xf numFmtId="168" fontId="31" fillId="0" borderId="66" xfId="0" applyNumberFormat="1" applyFont="1" applyBorder="1"/>
    <xf numFmtId="168" fontId="52" fillId="0" borderId="46" xfId="0" applyNumberFormat="1" applyFont="1" applyBorder="1"/>
    <xf numFmtId="168" fontId="36" fillId="0" borderId="64" xfId="0" applyNumberFormat="1" applyFont="1" applyBorder="1"/>
    <xf numFmtId="168" fontId="52" fillId="0" borderId="42" xfId="0" applyNumberFormat="1" applyFont="1" applyFill="1" applyBorder="1"/>
    <xf numFmtId="168" fontId="31" fillId="0" borderId="19" xfId="0" applyNumberFormat="1" applyFont="1" applyBorder="1"/>
    <xf numFmtId="168" fontId="52" fillId="0" borderId="18" xfId="0" applyNumberFormat="1" applyFont="1" applyFill="1" applyBorder="1"/>
    <xf numFmtId="168" fontId="31" fillId="0" borderId="65" xfId="0" applyNumberFormat="1" applyFont="1" applyBorder="1"/>
    <xf numFmtId="168" fontId="52" fillId="0" borderId="43" xfId="0" applyNumberFormat="1" applyFont="1" applyFill="1" applyBorder="1"/>
    <xf numFmtId="168" fontId="36" fillId="0" borderId="84" xfId="0" applyNumberFormat="1" applyFont="1" applyBorder="1"/>
    <xf numFmtId="168" fontId="31" fillId="0" borderId="175" xfId="0" applyNumberFormat="1" applyFont="1" applyBorder="1"/>
    <xf numFmtId="168" fontId="31" fillId="0" borderId="87" xfId="0" applyNumberFormat="1" applyFont="1" applyBorder="1"/>
    <xf numFmtId="168" fontId="31" fillId="0" borderId="178" xfId="0" applyNumberFormat="1" applyFont="1" applyBorder="1"/>
    <xf numFmtId="168" fontId="31" fillId="0" borderId="88" xfId="0" applyNumberFormat="1" applyFont="1" applyBorder="1"/>
    <xf numFmtId="168" fontId="31" fillId="0" borderId="85" xfId="0" applyNumberFormat="1" applyFont="1" applyBorder="1"/>
    <xf numFmtId="168" fontId="52" fillId="0" borderId="16" xfId="0" applyNumberFormat="1" applyFont="1" applyBorder="1"/>
    <xf numFmtId="168" fontId="52" fillId="0" borderId="47" xfId="0" applyNumberFormat="1" applyFont="1" applyBorder="1"/>
    <xf numFmtId="168" fontId="31" fillId="0" borderId="17" xfId="0" applyNumberFormat="1" applyFont="1" applyBorder="1"/>
    <xf numFmtId="168" fontId="52" fillId="0" borderId="167" xfId="0" applyNumberFormat="1" applyFont="1" applyBorder="1"/>
    <xf numFmtId="168" fontId="31" fillId="0" borderId="82" xfId="0" applyNumberFormat="1" applyFont="1" applyBorder="1"/>
    <xf numFmtId="168" fontId="52" fillId="0" borderId="80" xfId="0" applyNumberFormat="1" applyFont="1" applyBorder="1"/>
    <xf numFmtId="0" fontId="81" fillId="0" borderId="38" xfId="0" applyFont="1" applyBorder="1" applyAlignment="1">
      <alignment horizontal="center" vertical="center" wrapText="1"/>
    </xf>
    <xf numFmtId="177" fontId="83" fillId="0" borderId="13" xfId="0" applyNumberFormat="1" applyFont="1" applyBorder="1"/>
    <xf numFmtId="177" fontId="83" fillId="0" borderId="40" xfId="0" applyNumberFormat="1" applyFont="1" applyBorder="1"/>
    <xf numFmtId="177" fontId="83" fillId="0" borderId="24" xfId="0" applyNumberFormat="1" applyFont="1" applyBorder="1"/>
    <xf numFmtId="177" fontId="83" fillId="0" borderId="35" xfId="0" applyNumberFormat="1" applyFont="1" applyBorder="1"/>
    <xf numFmtId="177" fontId="83" fillId="0" borderId="15" xfId="0" applyNumberFormat="1" applyFont="1" applyBorder="1"/>
    <xf numFmtId="177" fontId="83" fillId="0" borderId="43" xfId="0" applyNumberFormat="1" applyFont="1" applyBorder="1"/>
    <xf numFmtId="177" fontId="83" fillId="0" borderId="44" xfId="0" applyNumberFormat="1" applyFont="1" applyBorder="1"/>
    <xf numFmtId="177" fontId="83" fillId="0" borderId="139" xfId="0" applyNumberFormat="1" applyFont="1" applyBorder="1"/>
    <xf numFmtId="177" fontId="83" fillId="0" borderId="64" xfId="0" applyNumberFormat="1" applyFont="1" applyBorder="1"/>
    <xf numFmtId="177" fontId="83" fillId="0" borderId="45" xfId="0" applyNumberFormat="1" applyFont="1" applyBorder="1"/>
    <xf numFmtId="177" fontId="36" fillId="0" borderId="48" xfId="0" applyNumberFormat="1" applyFont="1" applyBorder="1"/>
    <xf numFmtId="177" fontId="36" fillId="0" borderId="53" xfId="0" applyNumberFormat="1" applyFont="1" applyBorder="1"/>
    <xf numFmtId="177" fontId="84" fillId="0" borderId="3" xfId="0" applyNumberFormat="1" applyFont="1" applyBorder="1"/>
    <xf numFmtId="177" fontId="36" fillId="0" borderId="38" xfId="0" applyNumberFormat="1" applyFont="1" applyBorder="1"/>
    <xf numFmtId="177" fontId="36" fillId="0" borderId="49" xfId="0" applyNumberFormat="1" applyFont="1" applyBorder="1"/>
    <xf numFmtId="164" fontId="80" fillId="0" borderId="0" xfId="16" applyNumberFormat="1" applyFont="1" applyFill="1" applyBorder="1"/>
    <xf numFmtId="168" fontId="80" fillId="0" borderId="35" xfId="0" applyNumberFormat="1" applyFont="1" applyFill="1" applyBorder="1"/>
    <xf numFmtId="168" fontId="79" fillId="0" borderId="14" xfId="0" applyNumberFormat="1" applyFont="1" applyFill="1" applyBorder="1"/>
    <xf numFmtId="168" fontId="80" fillId="0" borderId="21" xfId="0" applyNumberFormat="1" applyFont="1" applyFill="1" applyBorder="1"/>
    <xf numFmtId="168" fontId="79" fillId="0" borderId="13" xfId="0" applyNumberFormat="1" applyFont="1" applyFill="1" applyBorder="1"/>
    <xf numFmtId="168" fontId="80" fillId="0" borderId="37" xfId="0" applyNumberFormat="1" applyFont="1" applyFill="1" applyBorder="1"/>
    <xf numFmtId="168" fontId="80" fillId="0" borderId="38" xfId="0" applyNumberFormat="1" applyFont="1" applyFill="1" applyBorder="1"/>
    <xf numFmtId="168" fontId="80" fillId="0" borderId="2" xfId="0" applyNumberFormat="1" applyFont="1" applyFill="1" applyBorder="1"/>
    <xf numFmtId="168" fontId="80" fillId="0" borderId="3" xfId="0" applyNumberFormat="1" applyFont="1" applyFill="1" applyBorder="1"/>
    <xf numFmtId="0" fontId="24" fillId="0" borderId="48" xfId="0" applyFont="1" applyBorder="1" applyAlignment="1">
      <alignment horizontal="center" vertical="center" textRotation="90" wrapText="1"/>
    </xf>
    <xf numFmtId="0" fontId="24" fillId="0" borderId="53" xfId="0" applyFont="1" applyBorder="1" applyAlignment="1">
      <alignment horizontal="center" vertical="center" textRotation="90" wrapText="1"/>
    </xf>
    <xf numFmtId="0" fontId="24" fillId="0" borderId="53" xfId="0" applyFont="1" applyFill="1" applyBorder="1" applyAlignment="1">
      <alignment horizontal="center" vertical="center" textRotation="90" wrapText="1"/>
    </xf>
    <xf numFmtId="0" fontId="24" fillId="0" borderId="53" xfId="0" applyFont="1" applyFill="1" applyBorder="1" applyAlignment="1">
      <alignment horizontal="center" vertical="center" textRotation="90" wrapText="1" shrinkToFit="1"/>
    </xf>
    <xf numFmtId="0" fontId="24" fillId="0" borderId="53" xfId="0" applyFont="1" applyFill="1" applyBorder="1" applyAlignment="1">
      <alignment horizontal="center" vertical="center" textRotation="90" shrinkToFit="1"/>
    </xf>
    <xf numFmtId="0" fontId="65" fillId="0" borderId="3" xfId="0" applyFont="1" applyFill="1" applyBorder="1" applyAlignment="1">
      <alignment horizontal="center" vertical="center" textRotation="255"/>
    </xf>
    <xf numFmtId="0" fontId="85" fillId="0" borderId="22" xfId="0" applyFont="1" applyFill="1" applyBorder="1" applyAlignment="1"/>
    <xf numFmtId="0" fontId="85" fillId="0" borderId="11" xfId="0" applyFont="1" applyFill="1" applyBorder="1" applyAlignment="1"/>
    <xf numFmtId="0" fontId="85" fillId="0" borderId="7" xfId="0" applyFont="1" applyFill="1" applyBorder="1" applyAlignment="1"/>
    <xf numFmtId="164" fontId="76" fillId="0" borderId="5" xfId="0" applyNumberFormat="1" applyFont="1" applyFill="1" applyBorder="1"/>
    <xf numFmtId="164" fontId="76" fillId="0" borderId="69" xfId="0" applyNumberFormat="1" applyFont="1" applyFill="1" applyBorder="1"/>
    <xf numFmtId="164" fontId="2" fillId="0" borderId="22" xfId="0" applyNumberFormat="1" applyFont="1" applyFill="1" applyBorder="1"/>
    <xf numFmtId="164" fontId="75" fillId="0" borderId="23" xfId="0" applyNumberFormat="1" applyFont="1" applyFill="1" applyBorder="1"/>
    <xf numFmtId="164" fontId="76" fillId="0" borderId="51" xfId="0" applyNumberFormat="1" applyFont="1" applyFill="1" applyBorder="1"/>
    <xf numFmtId="164" fontId="76" fillId="0" borderId="62" xfId="0" applyNumberFormat="1" applyFont="1" applyFill="1" applyBorder="1"/>
    <xf numFmtId="164" fontId="2" fillId="0" borderId="31" xfId="0" applyNumberFormat="1" applyFont="1" applyFill="1" applyBorder="1"/>
    <xf numFmtId="164" fontId="75" fillId="0" borderId="32" xfId="0" applyNumberFormat="1" applyFont="1" applyFill="1" applyBorder="1"/>
    <xf numFmtId="0" fontId="85" fillId="0" borderId="21" xfId="0" applyFont="1" applyFill="1" applyBorder="1" applyAlignment="1">
      <alignment vertical="center"/>
    </xf>
    <xf numFmtId="0" fontId="85" fillId="0" borderId="40" xfId="0" applyFont="1" applyFill="1" applyBorder="1"/>
    <xf numFmtId="0" fontId="85" fillId="0" borderId="37" xfId="0" applyFont="1" applyFill="1" applyBorder="1"/>
    <xf numFmtId="0" fontId="85" fillId="0" borderId="21" xfId="0" applyFont="1" applyFill="1" applyBorder="1" applyAlignment="1"/>
    <xf numFmtId="0" fontId="85" fillId="0" borderId="24" xfId="0" applyFont="1" applyFill="1" applyBorder="1" applyAlignment="1"/>
    <xf numFmtId="0" fontId="85" fillId="0" borderId="15" xfId="0" applyFont="1" applyFill="1" applyBorder="1" applyAlignment="1"/>
    <xf numFmtId="164" fontId="76" fillId="0" borderId="13" xfId="0" applyNumberFormat="1" applyFont="1" applyFill="1" applyBorder="1"/>
    <xf numFmtId="164" fontId="76" fillId="0" borderId="40" xfId="0" applyNumberFormat="1" applyFont="1" applyFill="1" applyBorder="1"/>
    <xf numFmtId="164" fontId="76" fillId="0" borderId="21" xfId="0" applyNumberFormat="1" applyFont="1" applyFill="1" applyBorder="1"/>
    <xf numFmtId="164" fontId="75" fillId="0" borderId="37" xfId="0" applyNumberFormat="1" applyFont="1" applyFill="1" applyBorder="1"/>
    <xf numFmtId="0" fontId="85" fillId="0" borderId="65" xfId="0" applyFont="1" applyFill="1" applyBorder="1" applyAlignment="1"/>
    <xf numFmtId="164" fontId="76" fillId="0" borderId="46" xfId="0" applyNumberFormat="1" applyFont="1" applyFill="1" applyBorder="1"/>
    <xf numFmtId="164" fontId="76" fillId="0" borderId="52" xfId="0" applyNumberFormat="1" applyFont="1" applyFill="1" applyBorder="1"/>
    <xf numFmtId="164" fontId="76" fillId="0" borderId="66" xfId="0" applyNumberFormat="1" applyFont="1" applyFill="1" applyBorder="1"/>
    <xf numFmtId="164" fontId="75" fillId="0" borderId="36" xfId="0" applyNumberFormat="1" applyFont="1" applyFill="1" applyBorder="1"/>
    <xf numFmtId="0" fontId="85" fillId="0" borderId="50" xfId="0" applyFont="1" applyBorder="1" applyAlignment="1">
      <alignment horizontal="left"/>
    </xf>
    <xf numFmtId="0" fontId="85" fillId="0" borderId="22" xfId="0" applyFont="1" applyFill="1" applyBorder="1"/>
    <xf numFmtId="0" fontId="85" fillId="0" borderId="11" xfId="0" applyFont="1" applyFill="1" applyBorder="1"/>
    <xf numFmtId="164" fontId="2" fillId="0" borderId="5" xfId="0" applyNumberFormat="1" applyFont="1" applyFill="1" applyBorder="1"/>
    <xf numFmtId="164" fontId="2" fillId="0" borderId="69" xfId="0" applyNumberFormat="1" applyFont="1" applyFill="1" applyBorder="1"/>
    <xf numFmtId="164" fontId="20" fillId="0" borderId="22" xfId="0" applyNumberFormat="1" applyFont="1" applyFill="1" applyBorder="1"/>
    <xf numFmtId="0" fontId="85" fillId="0" borderId="14" xfId="0" applyFont="1" applyBorder="1" applyAlignment="1">
      <alignment horizontal="left"/>
    </xf>
    <xf numFmtId="0" fontId="85" fillId="0" borderId="21" xfId="0" applyFont="1" applyFill="1" applyBorder="1"/>
    <xf numFmtId="0" fontId="85" fillId="0" borderId="24" xfId="0" applyFont="1" applyFill="1" applyBorder="1"/>
    <xf numFmtId="0" fontId="85" fillId="0" borderId="15" xfId="0" applyFont="1" applyFill="1" applyBorder="1"/>
    <xf numFmtId="0" fontId="86" fillId="0" borderId="82" xfId="0" applyFont="1" applyFill="1" applyBorder="1"/>
    <xf numFmtId="0" fontId="85" fillId="0" borderId="93" xfId="0" applyFont="1" applyFill="1" applyBorder="1"/>
    <xf numFmtId="164" fontId="76" fillId="0" borderId="43" xfId="0" applyNumberFormat="1" applyFont="1" applyFill="1" applyBorder="1"/>
    <xf numFmtId="164" fontId="76" fillId="0" borderId="44" xfId="0" applyNumberFormat="1" applyFont="1" applyFill="1" applyBorder="1"/>
    <xf numFmtId="164" fontId="75" fillId="0" borderId="19" xfId="0" applyNumberFormat="1" applyFont="1" applyFill="1" applyBorder="1"/>
    <xf numFmtId="0" fontId="85" fillId="0" borderId="65" xfId="0" applyFont="1" applyFill="1" applyBorder="1"/>
    <xf numFmtId="0" fontId="85" fillId="0" borderId="140" xfId="0" applyFont="1" applyFill="1" applyBorder="1"/>
    <xf numFmtId="0" fontId="85" fillId="0" borderId="142" xfId="0" applyFont="1" applyFill="1" applyBorder="1"/>
    <xf numFmtId="0" fontId="85" fillId="0" borderId="55" xfId="0" applyFont="1" applyFill="1" applyBorder="1"/>
    <xf numFmtId="0" fontId="85" fillId="0" borderId="56" xfId="0" applyFont="1" applyFill="1" applyBorder="1"/>
    <xf numFmtId="164" fontId="76" fillId="0" borderId="60" xfId="0" applyNumberFormat="1" applyFont="1" applyFill="1" applyBorder="1"/>
    <xf numFmtId="164" fontId="76" fillId="0" borderId="61" xfId="0" applyNumberFormat="1" applyFont="1" applyFill="1" applyBorder="1"/>
    <xf numFmtId="164" fontId="75" fillId="0" borderId="34" xfId="0" applyNumberFormat="1" applyFont="1" applyFill="1" applyBorder="1"/>
    <xf numFmtId="0" fontId="85" fillId="0" borderId="140" xfId="0" applyFont="1" applyFill="1" applyBorder="1" applyAlignment="1"/>
    <xf numFmtId="0" fontId="85" fillId="0" borderId="45" xfId="0" applyFont="1" applyFill="1" applyBorder="1" applyAlignment="1"/>
    <xf numFmtId="164" fontId="76" fillId="0" borderId="80" xfId="0" applyNumberFormat="1" applyFont="1" applyFill="1" applyBorder="1"/>
    <xf numFmtId="164" fontId="76" fillId="0" borderId="81" xfId="0" applyNumberFormat="1" applyFont="1" applyFill="1" applyBorder="1"/>
    <xf numFmtId="164" fontId="76" fillId="0" borderId="82" xfId="0" applyNumberFormat="1" applyFont="1" applyFill="1" applyBorder="1"/>
    <xf numFmtId="164" fontId="75" fillId="0" borderId="17" xfId="0" applyNumberFormat="1" applyFont="1" applyFill="1" applyBorder="1"/>
    <xf numFmtId="0" fontId="85" fillId="0" borderId="1" xfId="0" applyFont="1" applyBorder="1" applyAlignment="1"/>
    <xf numFmtId="0" fontId="85" fillId="0" borderId="9" xfId="0" applyFont="1" applyBorder="1" applyAlignment="1"/>
    <xf numFmtId="0" fontId="85" fillId="0" borderId="49" xfId="0" applyFont="1" applyBorder="1" applyAlignment="1"/>
    <xf numFmtId="164" fontId="76" fillId="0" borderId="48" xfId="0" applyNumberFormat="1" applyFont="1" applyFill="1" applyBorder="1"/>
    <xf numFmtId="164" fontId="76" fillId="0" borderId="53" xfId="0" applyNumberFormat="1" applyFont="1" applyFill="1" applyBorder="1"/>
    <xf numFmtId="164" fontId="76" fillId="0" borderId="2" xfId="0" applyNumberFormat="1" applyFont="1" applyFill="1" applyBorder="1"/>
    <xf numFmtId="164" fontId="75" fillId="0" borderId="3" xfId="0" applyNumberFormat="1" applyFont="1" applyFill="1" applyBorder="1"/>
    <xf numFmtId="0" fontId="85" fillId="0" borderId="11" xfId="0" applyFont="1" applyFill="1" applyBorder="1" applyAlignment="1">
      <alignment wrapText="1"/>
    </xf>
    <xf numFmtId="0" fontId="85" fillId="0" borderId="7" xfId="0" applyFont="1" applyFill="1" applyBorder="1" applyAlignment="1">
      <alignment wrapText="1"/>
    </xf>
    <xf numFmtId="164" fontId="76" fillId="0" borderId="22" xfId="0" applyNumberFormat="1" applyFont="1" applyFill="1" applyBorder="1"/>
    <xf numFmtId="0" fontId="85" fillId="0" borderId="140" xfId="0" applyFont="1" applyFill="1" applyBorder="1" applyAlignment="1">
      <alignment vertical="center"/>
    </xf>
    <xf numFmtId="164" fontId="76" fillId="0" borderId="65" xfId="0" applyNumberFormat="1" applyFont="1" applyFill="1" applyBorder="1"/>
    <xf numFmtId="164" fontId="76" fillId="0" borderId="31" xfId="0" applyNumberFormat="1" applyFont="1" applyFill="1" applyBorder="1"/>
    <xf numFmtId="0" fontId="85" fillId="0" borderId="40" xfId="0" applyFont="1" applyBorder="1" applyAlignment="1">
      <alignment vertical="center"/>
    </xf>
    <xf numFmtId="0" fontId="85" fillId="0" borderId="33" xfId="0" applyFont="1" applyFill="1" applyBorder="1" applyAlignment="1">
      <alignment vertical="center"/>
    </xf>
    <xf numFmtId="0" fontId="85" fillId="0" borderId="40" xfId="0" applyFont="1" applyFill="1" applyBorder="1" applyAlignment="1">
      <alignment vertical="center" wrapText="1"/>
    </xf>
    <xf numFmtId="0" fontId="85" fillId="0" borderId="24" xfId="0" applyFont="1" applyFill="1" applyBorder="1" applyAlignment="1">
      <alignment vertical="center"/>
    </xf>
    <xf numFmtId="0" fontId="85" fillId="0" borderId="15" xfId="0" applyFont="1" applyFill="1" applyBorder="1" applyAlignment="1">
      <alignment vertical="center"/>
    </xf>
    <xf numFmtId="0" fontId="85" fillId="0" borderId="65" xfId="0" applyFont="1" applyFill="1" applyBorder="1" applyAlignment="1">
      <alignment vertical="center"/>
    </xf>
    <xf numFmtId="164" fontId="21" fillId="0" borderId="48" xfId="0" applyNumberFormat="1" applyFont="1" applyFill="1" applyBorder="1"/>
    <xf numFmtId="164" fontId="21" fillId="0" borderId="53" xfId="0" applyNumberFormat="1" applyFont="1" applyFill="1" applyBorder="1"/>
    <xf numFmtId="164" fontId="21" fillId="0" borderId="2" xfId="0" applyNumberFormat="1" applyFont="1" applyFill="1" applyBorder="1"/>
    <xf numFmtId="164" fontId="21" fillId="0" borderId="3" xfId="0" applyNumberFormat="1" applyFont="1" applyFill="1" applyBorder="1"/>
    <xf numFmtId="0" fontId="65" fillId="0" borderId="48" xfId="5" applyFont="1" applyBorder="1" applyAlignment="1">
      <alignment horizontal="center" vertical="center" wrapText="1"/>
    </xf>
    <xf numFmtId="0" fontId="65" fillId="6" borderId="49" xfId="5" applyFont="1" applyFill="1" applyBorder="1" applyAlignment="1">
      <alignment horizontal="center" vertical="center" wrapText="1"/>
    </xf>
    <xf numFmtId="0" fontId="35" fillId="0" borderId="38" xfId="5" applyFont="1" applyBorder="1"/>
    <xf numFmtId="3" fontId="35" fillId="0" borderId="38" xfId="5" applyNumberFormat="1" applyFont="1" applyBorder="1"/>
    <xf numFmtId="3" fontId="35" fillId="0" borderId="48" xfId="5" applyNumberFormat="1" applyFont="1" applyBorder="1"/>
    <xf numFmtId="167" fontId="35" fillId="6" borderId="49" xfId="5" applyNumberFormat="1" applyFont="1" applyFill="1" applyBorder="1"/>
    <xf numFmtId="164" fontId="35" fillId="0" borderId="48" xfId="5" applyNumberFormat="1" applyFont="1" applyBorder="1"/>
    <xf numFmtId="0" fontId="35" fillId="0" borderId="20" xfId="5" applyFont="1" applyBorder="1"/>
    <xf numFmtId="3" fontId="35" fillId="0" borderId="20" xfId="5" applyNumberFormat="1" applyFont="1" applyFill="1" applyBorder="1"/>
    <xf numFmtId="3" fontId="35" fillId="0" borderId="5" xfId="5" applyNumberFormat="1" applyFont="1" applyBorder="1"/>
    <xf numFmtId="167" fontId="35" fillId="6" borderId="7" xfId="5" applyNumberFormat="1" applyFont="1" applyFill="1" applyBorder="1"/>
    <xf numFmtId="164" fontId="35" fillId="0" borderId="5" xfId="5" applyNumberFormat="1" applyFont="1" applyFill="1" applyBorder="1"/>
    <xf numFmtId="164" fontId="35" fillId="0" borderId="5" xfId="5" applyNumberFormat="1" applyFont="1" applyBorder="1"/>
    <xf numFmtId="0" fontId="35" fillId="0" borderId="35" xfId="5" applyFont="1" applyBorder="1"/>
    <xf numFmtId="3" fontId="35" fillId="0" borderId="35" xfId="5" applyNumberFormat="1" applyFont="1" applyFill="1" applyBorder="1"/>
    <xf numFmtId="3" fontId="35" fillId="0" borderId="13" xfId="5" applyNumberFormat="1" applyFont="1" applyBorder="1"/>
    <xf numFmtId="167" fontId="35" fillId="6" borderId="15" xfId="5" applyNumberFormat="1" applyFont="1" applyFill="1" applyBorder="1"/>
    <xf numFmtId="164" fontId="35" fillId="0" borderId="13" xfId="5" applyNumberFormat="1" applyFont="1" applyBorder="1"/>
    <xf numFmtId="0" fontId="35" fillId="0" borderId="64" xfId="5" applyFont="1" applyBorder="1"/>
    <xf numFmtId="3" fontId="35" fillId="0" borderId="64" xfId="5" applyNumberFormat="1" applyFont="1" applyFill="1" applyBorder="1"/>
    <xf numFmtId="3" fontId="35" fillId="0" borderId="43" xfId="5" applyNumberFormat="1" applyFont="1" applyBorder="1"/>
    <xf numFmtId="167" fontId="35" fillId="6" borderId="45" xfId="5" applyNumberFormat="1" applyFont="1" applyFill="1" applyBorder="1"/>
    <xf numFmtId="164" fontId="35" fillId="0" borderId="43" xfId="5" applyNumberFormat="1" applyFont="1" applyFill="1" applyBorder="1"/>
    <xf numFmtId="164" fontId="35" fillId="0" borderId="43" xfId="5" applyNumberFormat="1" applyFont="1" applyBorder="1"/>
    <xf numFmtId="3" fontId="35" fillId="0" borderId="5" xfId="5" applyNumberFormat="1" applyFont="1" applyFill="1" applyBorder="1"/>
    <xf numFmtId="3" fontId="35" fillId="0" borderId="13" xfId="5" applyNumberFormat="1" applyFont="1" applyFill="1" applyBorder="1"/>
    <xf numFmtId="3" fontId="35" fillId="0" borderId="35" xfId="5" applyNumberFormat="1" applyFont="1" applyBorder="1"/>
    <xf numFmtId="3" fontId="35" fillId="0" borderId="64" xfId="5" applyNumberFormat="1" applyFont="1" applyBorder="1"/>
    <xf numFmtId="0" fontId="35" fillId="0" borderId="30" xfId="5" applyFont="1" applyBorder="1"/>
    <xf numFmtId="3" fontId="35" fillId="0" borderId="30" xfId="5" applyNumberFormat="1" applyFont="1" applyBorder="1"/>
    <xf numFmtId="3" fontId="35" fillId="0" borderId="51" xfId="5" applyNumberFormat="1" applyFont="1" applyBorder="1"/>
    <xf numFmtId="167" fontId="35" fillId="6" borderId="59" xfId="5" applyNumberFormat="1" applyFont="1" applyFill="1" applyBorder="1"/>
    <xf numFmtId="164" fontId="35" fillId="0" borderId="51" xfId="5" applyNumberFormat="1" applyFont="1" applyBorder="1"/>
    <xf numFmtId="0" fontId="35" fillId="0" borderId="63" xfId="5" applyFont="1" applyBorder="1"/>
    <xf numFmtId="3" fontId="35" fillId="0" borderId="63" xfId="5" applyNumberFormat="1" applyFont="1" applyBorder="1"/>
    <xf numFmtId="3" fontId="35" fillId="0" borderId="46" xfId="5" applyNumberFormat="1" applyFont="1" applyBorder="1"/>
    <xf numFmtId="167" fontId="35" fillId="6" borderId="83" xfId="5" applyNumberFormat="1" applyFont="1" applyFill="1" applyBorder="1"/>
    <xf numFmtId="164" fontId="35" fillId="0" borderId="46" xfId="5" applyNumberFormat="1" applyFont="1" applyBorder="1"/>
    <xf numFmtId="0" fontId="18" fillId="0" borderId="38" xfId="5" applyFont="1" applyBorder="1" applyAlignment="1">
      <alignment horizontal="left" vertical="center"/>
    </xf>
    <xf numFmtId="3" fontId="36" fillId="0" borderId="38" xfId="5" applyNumberFormat="1" applyFont="1" applyBorder="1"/>
    <xf numFmtId="3" fontId="36" fillId="0" borderId="48" xfId="5" applyNumberFormat="1" applyFont="1" applyFill="1" applyBorder="1"/>
    <xf numFmtId="167" fontId="36" fillId="6" borderId="49" xfId="5" applyNumberFormat="1" applyFont="1" applyFill="1" applyBorder="1"/>
    <xf numFmtId="3" fontId="36" fillId="0" borderId="48" xfId="5" applyNumberFormat="1" applyFont="1" applyBorder="1"/>
    <xf numFmtId="164" fontId="36" fillId="0" borderId="48" xfId="5" applyNumberFormat="1" applyFont="1" applyBorder="1"/>
    <xf numFmtId="0" fontId="78" fillId="0" borderId="64" xfId="5" applyFont="1" applyBorder="1" applyAlignment="1">
      <alignment horizontal="center" vertical="center" wrapText="1"/>
    </xf>
    <xf numFmtId="0" fontId="19" fillId="0" borderId="64" xfId="5" applyFont="1" applyBorder="1" applyAlignment="1">
      <alignment horizontal="center" vertical="center"/>
    </xf>
    <xf numFmtId="0" fontId="19" fillId="6" borderId="64" xfId="5" applyFont="1" applyFill="1" applyBorder="1" applyAlignment="1">
      <alignment horizontal="center"/>
    </xf>
    <xf numFmtId="164" fontId="24" fillId="0" borderId="51" xfId="5" applyNumberFormat="1" applyFont="1" applyBorder="1" applyAlignment="1">
      <alignment vertical="center"/>
    </xf>
    <xf numFmtId="164" fontId="24" fillId="0" borderId="32" xfId="5" applyNumberFormat="1" applyFont="1" applyBorder="1" applyAlignment="1">
      <alignment vertical="center"/>
    </xf>
    <xf numFmtId="164" fontId="24" fillId="0" borderId="59" xfId="5" applyNumberFormat="1" applyFont="1" applyBorder="1" applyAlignment="1">
      <alignment vertical="center"/>
    </xf>
    <xf numFmtId="164" fontId="2" fillId="0" borderId="20" xfId="5" applyNumberFormat="1" applyBorder="1" applyAlignment="1">
      <alignment vertical="center"/>
    </xf>
    <xf numFmtId="167" fontId="2" fillId="6" borderId="20" xfId="5" applyNumberFormat="1" applyFill="1" applyBorder="1" applyAlignment="1">
      <alignment vertical="center"/>
    </xf>
    <xf numFmtId="164" fontId="24" fillId="0" borderId="13" xfId="5" applyNumberFormat="1" applyFont="1" applyBorder="1" applyAlignment="1">
      <alignment vertical="center"/>
    </xf>
    <xf numFmtId="164" fontId="24" fillId="0" borderId="37" xfId="5" applyNumberFormat="1" applyFont="1" applyBorder="1" applyAlignment="1">
      <alignment vertical="center"/>
    </xf>
    <xf numFmtId="164" fontId="24" fillId="0" borderId="15" xfId="5" applyNumberFormat="1" applyFont="1" applyBorder="1" applyAlignment="1">
      <alignment vertical="center"/>
    </xf>
    <xf numFmtId="164" fontId="2" fillId="0" borderId="35" xfId="5" applyNumberFormat="1" applyBorder="1" applyAlignment="1">
      <alignment vertical="center"/>
    </xf>
    <xf numFmtId="167" fontId="2" fillId="6" borderId="35" xfId="5" applyNumberFormat="1" applyFill="1" applyBorder="1" applyAlignment="1">
      <alignment vertical="center"/>
    </xf>
    <xf numFmtId="164" fontId="2" fillId="0" borderId="30" xfId="5" applyNumberFormat="1" applyBorder="1" applyAlignment="1">
      <alignment vertical="center"/>
    </xf>
    <xf numFmtId="164" fontId="2" fillId="0" borderId="35" xfId="5" applyNumberFormat="1" applyFill="1" applyBorder="1" applyAlignment="1">
      <alignment vertical="center"/>
    </xf>
    <xf numFmtId="164" fontId="24" fillId="0" borderId="46" xfId="5" applyNumberFormat="1" applyFont="1" applyBorder="1" applyAlignment="1">
      <alignment vertical="center"/>
    </xf>
    <xf numFmtId="164" fontId="24" fillId="0" borderId="36" xfId="5" applyNumberFormat="1" applyFont="1" applyBorder="1" applyAlignment="1">
      <alignment vertical="center"/>
    </xf>
    <xf numFmtId="164" fontId="24" fillId="0" borderId="83" xfId="5" applyNumberFormat="1" applyFont="1" applyBorder="1" applyAlignment="1">
      <alignment vertical="center"/>
    </xf>
    <xf numFmtId="164" fontId="2" fillId="0" borderId="63" xfId="5" applyNumberFormat="1" applyBorder="1" applyAlignment="1">
      <alignment vertical="center"/>
    </xf>
    <xf numFmtId="167" fontId="2" fillId="6" borderId="63" xfId="5" applyNumberFormat="1" applyFill="1" applyBorder="1" applyAlignment="1">
      <alignment vertical="center"/>
    </xf>
    <xf numFmtId="164" fontId="2" fillId="0" borderId="41" xfId="5" applyNumberFormat="1" applyBorder="1" applyAlignment="1">
      <alignment vertical="center"/>
    </xf>
    <xf numFmtId="0" fontId="18" fillId="0" borderId="38" xfId="5" applyFont="1" applyBorder="1"/>
    <xf numFmtId="3" fontId="18" fillId="0" borderId="48" xfId="5" applyNumberFormat="1" applyFont="1" applyBorder="1" applyAlignment="1">
      <alignment vertical="center"/>
    </xf>
    <xf numFmtId="3" fontId="18" fillId="0" borderId="3" xfId="5" applyNumberFormat="1" applyFont="1" applyBorder="1" applyAlignment="1">
      <alignment vertical="center"/>
    </xf>
    <xf numFmtId="3" fontId="18" fillId="0" borderId="49" xfId="5" applyNumberFormat="1" applyFont="1" applyBorder="1" applyAlignment="1">
      <alignment vertical="center"/>
    </xf>
    <xf numFmtId="3" fontId="18" fillId="0" borderId="38" xfId="5" applyNumberFormat="1" applyFont="1" applyBorder="1" applyAlignment="1">
      <alignment vertical="center"/>
    </xf>
    <xf numFmtId="167" fontId="18" fillId="6" borderId="38" xfId="5" applyNumberFormat="1" applyFont="1" applyFill="1" applyBorder="1" applyAlignment="1">
      <alignment vertical="center"/>
    </xf>
    <xf numFmtId="0" fontId="65" fillId="0" borderId="43" xfId="5" applyFont="1" applyBorder="1" applyAlignment="1">
      <alignment horizontal="center" vertical="center" wrapText="1"/>
    </xf>
    <xf numFmtId="0" fontId="49" fillId="0" borderId="65" xfId="5" applyFont="1" applyBorder="1" applyAlignment="1">
      <alignment horizontal="center" vertical="center" wrapText="1"/>
    </xf>
    <xf numFmtId="3" fontId="19" fillId="0" borderId="48" xfId="5" applyNumberFormat="1" applyFont="1" applyBorder="1" applyAlignment="1">
      <alignment vertical="center"/>
    </xf>
    <xf numFmtId="3" fontId="19" fillId="0" borderId="2" xfId="5" applyNumberFormat="1" applyFont="1" applyBorder="1" applyAlignment="1">
      <alignment vertical="center"/>
    </xf>
    <xf numFmtId="165" fontId="12" fillId="2" borderId="2" xfId="14" applyNumberFormat="1" applyFont="1" applyFill="1" applyBorder="1"/>
    <xf numFmtId="164" fontId="19" fillId="0" borderId="48" xfId="5" applyNumberFormat="1" applyFont="1" applyBorder="1" applyAlignment="1">
      <alignment vertical="center"/>
    </xf>
    <xf numFmtId="164" fontId="19" fillId="0" borderId="39" xfId="5" applyNumberFormat="1" applyFont="1" applyBorder="1" applyAlignment="1">
      <alignment vertical="center"/>
    </xf>
    <xf numFmtId="165" fontId="12" fillId="2" borderId="3" xfId="14" applyNumberFormat="1" applyFont="1" applyFill="1" applyBorder="1"/>
    <xf numFmtId="3" fontId="19" fillId="0" borderId="39" xfId="5" applyNumberFormat="1" applyFont="1" applyBorder="1" applyAlignment="1">
      <alignment vertical="center"/>
    </xf>
    <xf numFmtId="167" fontId="19" fillId="6" borderId="1" xfId="5" applyNumberFormat="1" applyFont="1" applyFill="1" applyBorder="1" applyAlignment="1">
      <alignment vertical="center"/>
    </xf>
    <xf numFmtId="167" fontId="19" fillId="6" borderId="2" xfId="5" applyNumberFormat="1" applyFont="1" applyFill="1" applyBorder="1" applyAlignment="1">
      <alignment vertical="center"/>
    </xf>
    <xf numFmtId="165" fontId="12" fillId="2" borderId="38" xfId="14" applyNumberFormat="1" applyFont="1" applyFill="1" applyBorder="1"/>
    <xf numFmtId="3" fontId="19" fillId="0" borderId="51" xfId="5" applyNumberFormat="1" applyFont="1" applyBorder="1" applyAlignment="1">
      <alignment vertical="center"/>
    </xf>
    <xf numFmtId="3" fontId="19" fillId="0" borderId="31" xfId="5" applyNumberFormat="1" applyFont="1" applyBorder="1" applyAlignment="1">
      <alignment vertical="center"/>
    </xf>
    <xf numFmtId="165" fontId="12" fillId="2" borderId="22" xfId="14" applyNumberFormat="1" applyFont="1" applyFill="1" applyBorder="1"/>
    <xf numFmtId="164" fontId="19" fillId="0" borderId="51" xfId="5" applyNumberFormat="1" applyFont="1" applyBorder="1" applyAlignment="1">
      <alignment vertical="center"/>
    </xf>
    <xf numFmtId="164" fontId="19" fillId="0" borderId="50" xfId="5" applyNumberFormat="1" applyFont="1" applyBorder="1" applyAlignment="1">
      <alignment vertical="center"/>
    </xf>
    <xf numFmtId="165" fontId="12" fillId="2" borderId="23" xfId="14" applyNumberFormat="1" applyFont="1" applyFill="1" applyBorder="1"/>
    <xf numFmtId="3" fontId="19" fillId="0" borderId="50" xfId="5" applyNumberFormat="1" applyFont="1" applyBorder="1" applyAlignment="1">
      <alignment vertical="center"/>
    </xf>
    <xf numFmtId="167" fontId="19" fillId="6" borderId="58" xfId="5" applyNumberFormat="1" applyFont="1" applyFill="1" applyBorder="1" applyAlignment="1">
      <alignment vertical="center"/>
    </xf>
    <xf numFmtId="167" fontId="19" fillId="6" borderId="31" xfId="5" applyNumberFormat="1" applyFont="1" applyFill="1" applyBorder="1" applyAlignment="1">
      <alignment vertical="center"/>
    </xf>
    <xf numFmtId="165" fontId="12" fillId="2" borderId="20" xfId="14" applyNumberFormat="1" applyFont="1" applyFill="1" applyBorder="1"/>
    <xf numFmtId="3" fontId="19" fillId="0" borderId="13" xfId="5" applyNumberFormat="1" applyFont="1" applyBorder="1" applyAlignment="1">
      <alignment vertical="center"/>
    </xf>
    <xf numFmtId="3" fontId="19" fillId="0" borderId="21" xfId="5" applyNumberFormat="1" applyFont="1" applyBorder="1" applyAlignment="1">
      <alignment vertical="center"/>
    </xf>
    <xf numFmtId="165" fontId="12" fillId="2" borderId="21" xfId="14" applyNumberFormat="1" applyFont="1" applyFill="1" applyBorder="1"/>
    <xf numFmtId="164" fontId="19" fillId="0" borderId="13" xfId="5" applyNumberFormat="1" applyFont="1" applyBorder="1" applyAlignment="1">
      <alignment vertical="center"/>
    </xf>
    <xf numFmtId="164" fontId="19" fillId="0" borderId="14" xfId="5" applyNumberFormat="1" applyFont="1" applyBorder="1" applyAlignment="1">
      <alignment vertical="center"/>
    </xf>
    <xf numFmtId="165" fontId="12" fillId="2" borderId="37" xfId="14" applyNumberFormat="1" applyFont="1" applyFill="1" applyBorder="1"/>
    <xf numFmtId="3" fontId="19" fillId="0" borderId="14" xfId="5" applyNumberFormat="1" applyFont="1" applyBorder="1" applyAlignment="1">
      <alignment vertical="center"/>
    </xf>
    <xf numFmtId="167" fontId="19" fillId="6" borderId="12" xfId="5" applyNumberFormat="1" applyFont="1" applyFill="1" applyBorder="1" applyAlignment="1">
      <alignment vertical="center"/>
    </xf>
    <xf numFmtId="167" fontId="19" fillId="6" borderId="21" xfId="5" applyNumberFormat="1" applyFont="1" applyFill="1" applyBorder="1" applyAlignment="1">
      <alignment vertical="center"/>
    </xf>
    <xf numFmtId="165" fontId="12" fillId="2" borderId="35" xfId="14" applyNumberFormat="1" applyFont="1" applyFill="1" applyBorder="1"/>
    <xf numFmtId="3" fontId="19" fillId="0" borderId="46" xfId="5" applyNumberFormat="1" applyFont="1" applyBorder="1" applyAlignment="1">
      <alignment vertical="center"/>
    </xf>
    <xf numFmtId="3" fontId="19" fillId="0" borderId="66" xfId="5" applyNumberFormat="1" applyFont="1" applyBorder="1" applyAlignment="1">
      <alignment vertical="center"/>
    </xf>
    <xf numFmtId="165" fontId="12" fillId="2" borderId="65" xfId="14" applyNumberFormat="1" applyFont="1" applyFill="1" applyBorder="1"/>
    <xf numFmtId="164" fontId="19" fillId="0" borderId="46" xfId="5" applyNumberFormat="1" applyFont="1" applyBorder="1" applyAlignment="1">
      <alignment vertical="center"/>
    </xf>
    <xf numFmtId="164" fontId="19" fillId="0" borderId="68" xfId="5" applyNumberFormat="1" applyFont="1" applyBorder="1" applyAlignment="1">
      <alignment vertical="center"/>
    </xf>
    <xf numFmtId="165" fontId="12" fillId="2" borderId="19" xfId="14" applyNumberFormat="1" applyFont="1" applyFill="1" applyBorder="1"/>
    <xf numFmtId="3" fontId="19" fillId="0" borderId="68" xfId="5" applyNumberFormat="1" applyFont="1" applyBorder="1" applyAlignment="1">
      <alignment vertical="center"/>
    </xf>
    <xf numFmtId="167" fontId="19" fillId="6" borderId="70" xfId="5" applyNumberFormat="1" applyFont="1" applyFill="1" applyBorder="1" applyAlignment="1">
      <alignment vertical="center"/>
    </xf>
    <xf numFmtId="167" fontId="19" fillId="6" borderId="66" xfId="5" applyNumberFormat="1" applyFont="1" applyFill="1" applyBorder="1" applyAlignment="1">
      <alignment vertical="center"/>
    </xf>
    <xf numFmtId="165" fontId="12" fillId="2" borderId="64" xfId="14" applyNumberFormat="1" applyFont="1" applyFill="1" applyBorder="1"/>
    <xf numFmtId="3" fontId="19" fillId="0" borderId="5" xfId="5" applyNumberFormat="1" applyFont="1" applyBorder="1" applyAlignment="1">
      <alignment vertical="center"/>
    </xf>
    <xf numFmtId="3" fontId="19" fillId="0" borderId="22" xfId="5" applyNumberFormat="1" applyFont="1" applyBorder="1" applyAlignment="1">
      <alignment vertical="center"/>
    </xf>
    <xf numFmtId="164" fontId="19" fillId="0" borderId="5" xfId="5" applyNumberFormat="1" applyFont="1" applyBorder="1" applyAlignment="1">
      <alignment vertical="center"/>
    </xf>
    <xf numFmtId="164" fontId="19" fillId="0" borderId="6" xfId="5" applyNumberFormat="1" applyFont="1" applyBorder="1" applyAlignment="1">
      <alignment vertical="center"/>
    </xf>
    <xf numFmtId="3" fontId="19" fillId="0" borderId="6" xfId="5" applyNumberFormat="1" applyFont="1" applyBorder="1" applyAlignment="1">
      <alignment vertical="center"/>
    </xf>
    <xf numFmtId="168" fontId="12" fillId="2" borderId="23" xfId="14" applyNumberFormat="1" applyFont="1" applyFill="1" applyBorder="1"/>
    <xf numFmtId="167" fontId="19" fillId="6" borderId="4" xfId="5" applyNumberFormat="1" applyFont="1" applyFill="1" applyBorder="1" applyAlignment="1">
      <alignment vertical="center"/>
    </xf>
    <xf numFmtId="167" fontId="19" fillId="6" borderId="22" xfId="5" applyNumberFormat="1" applyFont="1" applyFill="1" applyBorder="1" applyAlignment="1">
      <alignment vertical="center"/>
    </xf>
    <xf numFmtId="3" fontId="19" fillId="0" borderId="43" xfId="5" applyNumberFormat="1" applyFont="1" applyBorder="1" applyAlignment="1">
      <alignment vertical="center"/>
    </xf>
    <xf numFmtId="3" fontId="19" fillId="0" borderId="65" xfId="5" applyNumberFormat="1" applyFont="1" applyBorder="1" applyAlignment="1">
      <alignment vertical="center"/>
    </xf>
    <xf numFmtId="164" fontId="19" fillId="0" borderId="43" xfId="5" applyNumberFormat="1" applyFont="1" applyBorder="1" applyAlignment="1">
      <alignment vertical="center"/>
    </xf>
    <xf numFmtId="164" fontId="19" fillId="0" borderId="18" xfId="5" applyNumberFormat="1" applyFont="1" applyBorder="1" applyAlignment="1">
      <alignment vertical="center"/>
    </xf>
    <xf numFmtId="3" fontId="19" fillId="0" borderId="18" xfId="5" applyNumberFormat="1" applyFont="1" applyBorder="1" applyAlignment="1">
      <alignment vertical="center"/>
    </xf>
    <xf numFmtId="167" fontId="19" fillId="6" borderId="42" xfId="5" applyNumberFormat="1" applyFont="1" applyFill="1" applyBorder="1" applyAlignment="1">
      <alignment vertical="center"/>
    </xf>
    <xf numFmtId="167" fontId="19" fillId="6" borderId="65" xfId="5" applyNumberFormat="1" applyFont="1" applyFill="1" applyBorder="1" applyAlignment="1">
      <alignment vertical="center"/>
    </xf>
    <xf numFmtId="165" fontId="12" fillId="2" borderId="31" xfId="14" applyNumberFormat="1" applyFont="1" applyFill="1" applyBorder="1"/>
    <xf numFmtId="165" fontId="12" fillId="2" borderId="32" xfId="14" applyNumberFormat="1" applyFont="1" applyFill="1" applyBorder="1"/>
    <xf numFmtId="165" fontId="12" fillId="2" borderId="30" xfId="14" applyNumberFormat="1" applyFont="1" applyFill="1" applyBorder="1"/>
    <xf numFmtId="165" fontId="12" fillId="2" borderId="57" xfId="14" applyNumberFormat="1" applyFont="1" applyFill="1" applyBorder="1"/>
    <xf numFmtId="167" fontId="19" fillId="6" borderId="67" xfId="5" applyNumberFormat="1" applyFont="1" applyFill="1" applyBorder="1" applyAlignment="1">
      <alignment vertical="center"/>
    </xf>
    <xf numFmtId="167" fontId="19" fillId="6" borderId="57" xfId="5" applyNumberFormat="1" applyFont="1" applyFill="1" applyBorder="1" applyAlignment="1">
      <alignment vertical="center"/>
    </xf>
    <xf numFmtId="0" fontId="18" fillId="0" borderId="38" xfId="5" applyFont="1" applyBorder="1" applyAlignment="1">
      <alignment vertical="center"/>
    </xf>
    <xf numFmtId="3" fontId="65" fillId="0" borderId="48" xfId="5" applyNumberFormat="1" applyFont="1" applyBorder="1" applyAlignment="1">
      <alignment vertical="center"/>
    </xf>
    <xf numFmtId="3" fontId="65" fillId="0" borderId="2" xfId="5" applyNumberFormat="1" applyFont="1" applyBorder="1" applyAlignment="1">
      <alignment vertical="center"/>
    </xf>
    <xf numFmtId="165" fontId="13" fillId="2" borderId="3" xfId="14" applyNumberFormat="1" applyFont="1" applyFill="1" applyBorder="1"/>
    <xf numFmtId="3" fontId="65" fillId="0" borderId="39" xfId="5" applyNumberFormat="1" applyFont="1" applyBorder="1" applyAlignment="1">
      <alignment vertical="center"/>
    </xf>
    <xf numFmtId="167" fontId="65" fillId="6" borderId="1" xfId="5" applyNumberFormat="1" applyFont="1" applyFill="1" applyBorder="1" applyAlignment="1">
      <alignment vertical="center"/>
    </xf>
    <xf numFmtId="167" fontId="65" fillId="6" borderId="2" xfId="5" applyNumberFormat="1" applyFont="1" applyFill="1" applyBorder="1" applyAlignment="1">
      <alignment vertical="center"/>
    </xf>
    <xf numFmtId="165" fontId="13" fillId="2" borderId="38" xfId="14" applyNumberFormat="1" applyFont="1" applyFill="1" applyBorder="1"/>
    <xf numFmtId="0" fontId="64" fillId="0" borderId="1" xfId="18" applyFont="1" applyFill="1" applyBorder="1" applyAlignment="1">
      <alignment horizontal="center" vertical="center"/>
    </xf>
    <xf numFmtId="0" fontId="63" fillId="0" borderId="38" xfId="18" applyFont="1" applyFill="1" applyBorder="1" applyAlignment="1">
      <alignment horizontal="left" vertical="center" wrapText="1"/>
    </xf>
    <xf numFmtId="164" fontId="49" fillId="0" borderId="38" xfId="18" applyNumberFormat="1" applyFont="1" applyFill="1" applyBorder="1" applyAlignment="1">
      <alignment horizontal="right" vertical="center" wrapText="1"/>
    </xf>
    <xf numFmtId="164" fontId="65" fillId="0" borderId="38" xfId="5" applyNumberFormat="1" applyFont="1" applyBorder="1" applyAlignment="1">
      <alignment horizontal="right" vertical="center" wrapText="1"/>
    </xf>
    <xf numFmtId="167" fontId="65" fillId="10" borderId="38" xfId="5" applyNumberFormat="1" applyFont="1" applyFill="1" applyBorder="1" applyAlignment="1">
      <alignment horizontal="right" vertical="center" wrapText="1"/>
    </xf>
    <xf numFmtId="164" fontId="65" fillId="0" borderId="38" xfId="5" applyNumberFormat="1" applyFont="1" applyBorder="1" applyAlignment="1">
      <alignment horizontal="right" vertical="center"/>
    </xf>
    <xf numFmtId="167" fontId="65" fillId="10" borderId="38" xfId="5" applyNumberFormat="1" applyFont="1" applyFill="1" applyBorder="1" applyAlignment="1">
      <alignment horizontal="right" vertical="center"/>
    </xf>
    <xf numFmtId="0" fontId="15" fillId="0" borderId="12" xfId="18" applyFont="1" applyBorder="1" applyAlignment="1">
      <alignment horizontal="left"/>
    </xf>
    <xf numFmtId="0" fontId="15" fillId="0" borderId="35" xfId="18" applyFont="1" applyBorder="1" applyAlignment="1">
      <alignment wrapText="1"/>
    </xf>
    <xf numFmtId="164" fontId="19" fillId="0" borderId="35" xfId="5" applyNumberFormat="1" applyFont="1" applyBorder="1" applyAlignment="1">
      <alignment horizontal="right" vertical="center" wrapText="1"/>
    </xf>
    <xf numFmtId="167" fontId="19" fillId="10" borderId="35" xfId="5" applyNumberFormat="1" applyFont="1" applyFill="1" applyBorder="1" applyAlignment="1">
      <alignment horizontal="right" vertical="center" wrapText="1"/>
    </xf>
    <xf numFmtId="164" fontId="19" fillId="0" borderId="35" xfId="5" applyNumberFormat="1" applyFont="1" applyBorder="1" applyAlignment="1">
      <alignment horizontal="right" vertical="center"/>
    </xf>
    <xf numFmtId="168" fontId="19" fillId="10" borderId="35" xfId="5" applyNumberFormat="1" applyFont="1" applyFill="1" applyBorder="1" applyAlignment="1">
      <alignment horizontal="right" vertical="center"/>
    </xf>
    <xf numFmtId="0" fontId="15" fillId="0" borderId="12" xfId="18" applyFont="1" applyBorder="1"/>
    <xf numFmtId="3" fontId="12" fillId="0" borderId="35" xfId="18" applyNumberFormat="1" applyFont="1" applyBorder="1" applyAlignment="1">
      <alignment horizontal="right" vertical="center" wrapText="1"/>
    </xf>
    <xf numFmtId="164" fontId="19" fillId="0" borderId="63" xfId="5" applyNumberFormat="1" applyFont="1" applyBorder="1" applyAlignment="1">
      <alignment horizontal="right" vertical="center" wrapText="1"/>
    </xf>
    <xf numFmtId="164" fontId="19" fillId="0" borderId="63" xfId="5" applyNumberFormat="1" applyFont="1" applyBorder="1" applyAlignment="1">
      <alignment horizontal="right" vertical="center"/>
    </xf>
    <xf numFmtId="168" fontId="19" fillId="10" borderId="63" xfId="5" applyNumberFormat="1" applyFont="1" applyFill="1" applyBorder="1" applyAlignment="1">
      <alignment horizontal="right" vertical="center"/>
    </xf>
    <xf numFmtId="168" fontId="65" fillId="10" borderId="38" xfId="5" applyNumberFormat="1" applyFont="1" applyFill="1" applyBorder="1" applyAlignment="1">
      <alignment horizontal="right" vertical="center"/>
    </xf>
    <xf numFmtId="0" fontId="15" fillId="0" borderId="58" xfId="18" applyFont="1" applyBorder="1" applyAlignment="1">
      <alignment horizontal="left"/>
    </xf>
    <xf numFmtId="0" fontId="15" fillId="0" borderId="30" xfId="18" applyFont="1" applyFill="1" applyBorder="1" applyAlignment="1">
      <alignment wrapText="1"/>
    </xf>
    <xf numFmtId="164" fontId="12" fillId="0" borderId="35" xfId="18" applyNumberFormat="1" applyFont="1" applyBorder="1" applyAlignment="1">
      <alignment vertical="center" wrapText="1"/>
    </xf>
    <xf numFmtId="167" fontId="19" fillId="10" borderId="30" xfId="5" applyNumberFormat="1" applyFont="1" applyFill="1" applyBorder="1" applyAlignment="1">
      <alignment horizontal="right" vertical="center" wrapText="1"/>
    </xf>
    <xf numFmtId="164" fontId="19" fillId="0" borderId="30" xfId="5" applyNumberFormat="1" applyFont="1" applyBorder="1" applyAlignment="1">
      <alignment horizontal="right" vertical="center" wrapText="1"/>
    </xf>
    <xf numFmtId="164" fontId="19" fillId="0" borderId="30" xfId="5" applyNumberFormat="1" applyFont="1" applyBorder="1" applyAlignment="1">
      <alignment horizontal="right" vertical="center"/>
    </xf>
    <xf numFmtId="168" fontId="19" fillId="10" borderId="30" xfId="5" applyNumberFormat="1" applyFont="1" applyFill="1" applyBorder="1" applyAlignment="1">
      <alignment horizontal="right" vertical="center"/>
    </xf>
    <xf numFmtId="0" fontId="15" fillId="0" borderId="35" xfId="18" applyFont="1" applyFill="1" applyBorder="1" applyAlignment="1">
      <alignment wrapText="1"/>
    </xf>
    <xf numFmtId="0" fontId="15" fillId="0" borderId="63" xfId="18" applyFont="1" applyFill="1" applyBorder="1" applyAlignment="1">
      <alignment wrapText="1"/>
    </xf>
    <xf numFmtId="0" fontId="15" fillId="0" borderId="70" xfId="18" applyFont="1" applyBorder="1" applyAlignment="1">
      <alignment horizontal="left"/>
    </xf>
    <xf numFmtId="0" fontId="19" fillId="0" borderId="63" xfId="5" applyFont="1" applyBorder="1" applyAlignment="1">
      <alignment horizontal="right" vertical="center" wrapText="1"/>
    </xf>
    <xf numFmtId="168" fontId="19" fillId="10" borderId="63" xfId="5" applyNumberFormat="1" applyFont="1" applyFill="1" applyBorder="1" applyAlignment="1">
      <alignment horizontal="right" vertical="center" wrapText="1"/>
    </xf>
    <xf numFmtId="0" fontId="19" fillId="0" borderId="63" xfId="5" applyFont="1" applyBorder="1" applyAlignment="1">
      <alignment horizontal="right" vertical="center"/>
    </xf>
    <xf numFmtId="0" fontId="64" fillId="0" borderId="38" xfId="18" applyFont="1" applyFill="1" applyBorder="1" applyAlignment="1">
      <alignment wrapText="1"/>
    </xf>
    <xf numFmtId="164" fontId="13" fillId="0" borderId="38" xfId="18" applyNumberFormat="1" applyFont="1" applyFill="1" applyBorder="1" applyAlignment="1">
      <alignment vertical="center" wrapText="1"/>
    </xf>
    <xf numFmtId="164" fontId="12" fillId="0" borderId="63" xfId="18" applyNumberFormat="1" applyFont="1" applyFill="1" applyBorder="1" applyAlignment="1">
      <alignment vertical="center" wrapText="1"/>
    </xf>
    <xf numFmtId="164" fontId="12" fillId="0" borderId="35" xfId="18" applyNumberFormat="1" applyFont="1" applyFill="1" applyBorder="1" applyAlignment="1">
      <alignment vertical="center" wrapText="1"/>
    </xf>
    <xf numFmtId="0" fontId="15" fillId="0" borderId="12" xfId="18" applyFont="1" applyFill="1" applyBorder="1" applyAlignment="1">
      <alignment horizontal="left"/>
    </xf>
    <xf numFmtId="164" fontId="12" fillId="0" borderId="30" xfId="18" applyNumberFormat="1" applyFont="1" applyFill="1" applyBorder="1" applyAlignment="1">
      <alignment vertical="center" wrapText="1"/>
    </xf>
    <xf numFmtId="3" fontId="12" fillId="0" borderId="30" xfId="18" applyNumberFormat="1" applyFont="1" applyFill="1" applyBorder="1" applyAlignment="1">
      <alignment vertical="center" wrapText="1"/>
    </xf>
    <xf numFmtId="167" fontId="19" fillId="10" borderId="63" xfId="5" applyNumberFormat="1" applyFont="1" applyFill="1" applyBorder="1" applyAlignment="1">
      <alignment horizontal="right" vertical="center" wrapText="1"/>
    </xf>
    <xf numFmtId="164" fontId="19" fillId="0" borderId="64" xfId="5" applyNumberFormat="1" applyFont="1" applyBorder="1" applyAlignment="1">
      <alignment horizontal="right" vertical="center" wrapText="1"/>
    </xf>
    <xf numFmtId="167" fontId="19" fillId="10" borderId="64" xfId="5" applyNumberFormat="1" applyFont="1" applyFill="1" applyBorder="1" applyAlignment="1">
      <alignment horizontal="right" vertical="center" wrapText="1"/>
    </xf>
    <xf numFmtId="164" fontId="19" fillId="0" borderId="64" xfId="5" applyNumberFormat="1" applyFont="1" applyBorder="1" applyAlignment="1">
      <alignment horizontal="right" vertical="center"/>
    </xf>
    <xf numFmtId="168" fontId="19" fillId="10" borderId="64" xfId="5" applyNumberFormat="1" applyFont="1" applyFill="1" applyBorder="1" applyAlignment="1">
      <alignment horizontal="right" vertical="center"/>
    </xf>
    <xf numFmtId="164" fontId="12" fillId="0" borderId="30" xfId="18" applyNumberFormat="1" applyFont="1" applyFill="1" applyBorder="1" applyAlignment="1">
      <alignment horizontal="right" vertical="center" wrapText="1"/>
    </xf>
    <xf numFmtId="164" fontId="32" fillId="0" borderId="30" xfId="5" applyNumberFormat="1" applyFont="1" applyBorder="1" applyAlignment="1">
      <alignment horizontal="right" vertical="center"/>
    </xf>
    <xf numFmtId="167" fontId="32" fillId="10" borderId="30" xfId="5" applyNumberFormat="1" applyFont="1" applyFill="1" applyBorder="1" applyAlignment="1">
      <alignment horizontal="right" vertical="center"/>
    </xf>
    <xf numFmtId="168" fontId="32" fillId="10" borderId="30" xfId="5" applyNumberFormat="1" applyFont="1" applyFill="1" applyBorder="1" applyAlignment="1">
      <alignment horizontal="right" vertical="center"/>
    </xf>
    <xf numFmtId="164" fontId="32" fillId="0" borderId="35" xfId="5" applyNumberFormat="1" applyFont="1" applyBorder="1" applyAlignment="1">
      <alignment horizontal="right" vertical="center"/>
    </xf>
    <xf numFmtId="167" fontId="32" fillId="10" borderId="35" xfId="5" applyNumberFormat="1" applyFont="1" applyFill="1" applyBorder="1" applyAlignment="1">
      <alignment horizontal="right" vertical="center"/>
    </xf>
    <xf numFmtId="168" fontId="32" fillId="10" borderId="35" xfId="5" applyNumberFormat="1" applyFont="1" applyFill="1" applyBorder="1" applyAlignment="1">
      <alignment horizontal="right" vertical="center"/>
    </xf>
    <xf numFmtId="164" fontId="32" fillId="0" borderId="35" xfId="5" applyNumberFormat="1" applyFont="1" applyFill="1" applyBorder="1" applyAlignment="1">
      <alignment horizontal="right" vertical="center"/>
    </xf>
    <xf numFmtId="164" fontId="12" fillId="0" borderId="35" xfId="18" applyNumberFormat="1" applyFont="1" applyFill="1" applyBorder="1" applyAlignment="1">
      <alignment horizontal="right" vertical="center" wrapText="1"/>
    </xf>
    <xf numFmtId="0" fontId="15" fillId="0" borderId="67" xfId="18" applyFont="1" applyBorder="1" applyAlignment="1">
      <alignment horizontal="left"/>
    </xf>
    <xf numFmtId="0" fontId="15" fillId="0" borderId="41" xfId="18" applyFont="1" applyFill="1" applyBorder="1" applyAlignment="1">
      <alignment wrapText="1"/>
    </xf>
    <xf numFmtId="0" fontId="11" fillId="0" borderId="4" xfId="18" applyFont="1" applyFill="1" applyBorder="1" applyAlignment="1">
      <alignment horizontal="left" vertical="center"/>
    </xf>
    <xf numFmtId="0" fontId="47" fillId="0" borderId="20" xfId="18" applyFont="1" applyFill="1" applyBorder="1" applyAlignment="1">
      <alignment horizontal="left" vertical="center" wrapText="1"/>
    </xf>
    <xf numFmtId="0" fontId="32" fillId="0" borderId="30" xfId="18" applyFont="1" applyFill="1" applyBorder="1" applyAlignment="1">
      <alignment horizontal="right" vertical="center" wrapText="1"/>
    </xf>
    <xf numFmtId="0" fontId="15" fillId="0" borderId="12" xfId="18" applyFont="1" applyBorder="1" applyAlignment="1">
      <alignment horizontal="left" vertical="center"/>
    </xf>
    <xf numFmtId="0" fontId="15" fillId="0" borderId="35" xfId="18" applyFont="1" applyFill="1" applyBorder="1" applyAlignment="1">
      <alignment vertical="center" wrapText="1"/>
    </xf>
    <xf numFmtId="0" fontId="15" fillId="0" borderId="4" xfId="18" applyFont="1" applyBorder="1" applyAlignment="1">
      <alignment horizontal="left"/>
    </xf>
    <xf numFmtId="0" fontId="12" fillId="0" borderId="30" xfId="18" applyFont="1" applyFill="1" applyBorder="1" applyAlignment="1">
      <alignment vertical="center" wrapText="1"/>
    </xf>
    <xf numFmtId="164" fontId="6" fillId="0" borderId="20" xfId="18" applyNumberFormat="1" applyFont="1" applyBorder="1" applyAlignment="1">
      <alignment horizontal="right" vertical="center"/>
    </xf>
    <xf numFmtId="168" fontId="6" fillId="10" borderId="20" xfId="18" applyNumberFormat="1" applyFont="1" applyFill="1" applyBorder="1" applyAlignment="1">
      <alignment horizontal="right" vertical="center"/>
    </xf>
    <xf numFmtId="164" fontId="6" fillId="0" borderId="35" xfId="18" applyNumberFormat="1" applyFont="1" applyBorder="1" applyAlignment="1">
      <alignment horizontal="right" vertical="center"/>
    </xf>
    <xf numFmtId="167" fontId="6" fillId="10" borderId="35" xfId="18" applyNumberFormat="1" applyFont="1" applyFill="1" applyBorder="1" applyAlignment="1">
      <alignment horizontal="right" vertical="center"/>
    </xf>
    <xf numFmtId="0" fontId="6" fillId="0" borderId="30" xfId="18" applyFont="1" applyBorder="1" applyAlignment="1">
      <alignment horizontal="right" vertical="center"/>
    </xf>
    <xf numFmtId="168" fontId="6" fillId="10" borderId="35" xfId="18" applyNumberFormat="1" applyFont="1" applyFill="1" applyBorder="1" applyAlignment="1">
      <alignment horizontal="right" vertical="center"/>
    </xf>
    <xf numFmtId="0" fontId="15" fillId="0" borderId="35" xfId="18" applyFont="1" applyBorder="1" applyAlignment="1">
      <alignment horizontal="left"/>
    </xf>
    <xf numFmtId="164" fontId="13" fillId="0" borderId="38" xfId="18" applyNumberFormat="1" applyFont="1" applyFill="1" applyBorder="1" applyAlignment="1">
      <alignment horizontal="right" vertical="center"/>
    </xf>
    <xf numFmtId="167" fontId="13" fillId="10" borderId="38" xfId="18" applyNumberFormat="1" applyFont="1" applyFill="1" applyBorder="1" applyAlignment="1">
      <alignment horizontal="right" vertical="center"/>
    </xf>
    <xf numFmtId="164" fontId="13" fillId="0" borderId="38" xfId="18" applyNumberFormat="1" applyFont="1" applyBorder="1" applyAlignment="1">
      <alignment horizontal="right" vertical="center"/>
    </xf>
    <xf numFmtId="168" fontId="13" fillId="10" borderId="38" xfId="18" applyNumberFormat="1" applyFont="1" applyFill="1" applyBorder="1" applyAlignment="1">
      <alignment horizontal="right" vertical="center"/>
    </xf>
    <xf numFmtId="0" fontId="15" fillId="0" borderId="58" xfId="18" applyFont="1" applyBorder="1" applyAlignment="1">
      <alignment horizontal="left" vertical="center"/>
    </xf>
    <xf numFmtId="164" fontId="6" fillId="0" borderId="30" xfId="18" applyNumberFormat="1" applyFont="1" applyFill="1" applyBorder="1" applyAlignment="1">
      <alignment horizontal="right" vertical="center"/>
    </xf>
    <xf numFmtId="167" fontId="6" fillId="10" borderId="30" xfId="18" applyNumberFormat="1" applyFont="1" applyFill="1" applyBorder="1" applyAlignment="1">
      <alignment horizontal="right" vertical="center"/>
    </xf>
    <xf numFmtId="164" fontId="6" fillId="0" borderId="30" xfId="18" applyNumberFormat="1" applyFont="1" applyBorder="1" applyAlignment="1">
      <alignment vertical="center"/>
    </xf>
    <xf numFmtId="164" fontId="6" fillId="0" borderId="30" xfId="18" applyNumberFormat="1" applyFont="1" applyBorder="1" applyAlignment="1">
      <alignment horizontal="right" vertical="center"/>
    </xf>
    <xf numFmtId="168" fontId="6" fillId="10" borderId="30" xfId="18" applyNumberFormat="1" applyFont="1" applyFill="1" applyBorder="1" applyAlignment="1">
      <alignment horizontal="right" vertical="center"/>
    </xf>
    <xf numFmtId="164" fontId="6" fillId="0" borderId="35" xfId="18" applyNumberFormat="1" applyFont="1" applyBorder="1" applyAlignment="1">
      <alignment vertical="center"/>
    </xf>
    <xf numFmtId="164" fontId="13" fillId="0" borderId="38" xfId="18" applyNumberFormat="1" applyFont="1" applyBorder="1" applyAlignment="1">
      <alignment vertical="center"/>
    </xf>
    <xf numFmtId="0" fontId="15" fillId="0" borderId="30" xfId="18" applyFont="1" applyFill="1" applyBorder="1" applyAlignment="1">
      <alignment vertical="center" wrapText="1"/>
    </xf>
    <xf numFmtId="164" fontId="12" fillId="0" borderId="63" xfId="18" applyNumberFormat="1" applyFont="1" applyFill="1" applyBorder="1" applyAlignment="1">
      <alignment horizontal="right" vertical="center" wrapText="1"/>
    </xf>
    <xf numFmtId="164" fontId="6" fillId="0" borderId="63" xfId="18" applyNumberFormat="1" applyFont="1" applyBorder="1" applyAlignment="1">
      <alignment horizontal="right" vertical="center"/>
    </xf>
    <xf numFmtId="167" fontId="6" fillId="10" borderId="63" xfId="18" applyNumberFormat="1" applyFont="1" applyFill="1" applyBorder="1" applyAlignment="1">
      <alignment horizontal="right" vertical="center"/>
    </xf>
    <xf numFmtId="164" fontId="6" fillId="0" borderId="63" xfId="18" applyNumberFormat="1" applyFont="1" applyBorder="1" applyAlignment="1">
      <alignment vertical="center"/>
    </xf>
    <xf numFmtId="168" fontId="6" fillId="10" borderId="63" xfId="18" applyNumberFormat="1" applyFont="1" applyFill="1" applyBorder="1" applyAlignment="1">
      <alignment horizontal="right" vertical="center"/>
    </xf>
    <xf numFmtId="164" fontId="13" fillId="0" borderId="38" xfId="18" applyNumberFormat="1" applyFont="1" applyFill="1" applyBorder="1" applyAlignment="1">
      <alignment vertical="center"/>
    </xf>
    <xf numFmtId="0" fontId="15" fillId="0" borderId="58" xfId="18" applyFont="1" applyBorder="1" applyAlignment="1">
      <alignment horizontal="left" vertical="center" wrapText="1"/>
    </xf>
    <xf numFmtId="0" fontId="15" fillId="0" borderId="12" xfId="18" applyFont="1" applyBorder="1" applyAlignment="1">
      <alignment horizontal="left" wrapText="1"/>
    </xf>
    <xf numFmtId="0" fontId="15" fillId="0" borderId="12" xfId="18" applyFont="1" applyBorder="1" applyAlignment="1">
      <alignment horizontal="left" vertical="center" wrapText="1"/>
    </xf>
    <xf numFmtId="0" fontId="6" fillId="0" borderId="35" xfId="18" applyFont="1" applyBorder="1" applyAlignment="1">
      <alignment horizontal="right" vertical="center"/>
    </xf>
    <xf numFmtId="0" fontId="6" fillId="0" borderId="35" xfId="18" applyFont="1" applyBorder="1" applyAlignment="1">
      <alignment vertical="center"/>
    </xf>
    <xf numFmtId="164" fontId="12" fillId="0" borderId="41" xfId="18" applyNumberFormat="1" applyFont="1" applyFill="1" applyBorder="1" applyAlignment="1">
      <alignment vertical="center" wrapText="1"/>
    </xf>
    <xf numFmtId="0" fontId="12" fillId="0" borderId="63" xfId="18" applyFont="1" applyFill="1" applyBorder="1" applyAlignment="1">
      <alignment vertical="center" wrapText="1"/>
    </xf>
    <xf numFmtId="0" fontId="15" fillId="0" borderId="64" xfId="18" applyFont="1" applyFill="1" applyBorder="1" applyAlignment="1">
      <alignment wrapText="1"/>
    </xf>
    <xf numFmtId="164" fontId="12" fillId="0" borderId="64" xfId="18" applyNumberFormat="1" applyFont="1" applyFill="1" applyBorder="1" applyAlignment="1">
      <alignment vertical="center" wrapText="1"/>
    </xf>
    <xf numFmtId="0" fontId="64" fillId="0" borderId="1" xfId="18" applyFont="1" applyBorder="1" applyAlignment="1">
      <alignment horizontal="center"/>
    </xf>
    <xf numFmtId="0" fontId="15" fillId="0" borderId="58" xfId="18" applyFont="1" applyFill="1" applyBorder="1" applyAlignment="1">
      <alignment horizontal="left"/>
    </xf>
    <xf numFmtId="0" fontId="15" fillId="0" borderId="58" xfId="18" applyFont="1" applyFill="1" applyBorder="1" applyAlignment="1">
      <alignment horizontal="left" vertical="center"/>
    </xf>
    <xf numFmtId="0" fontId="15" fillId="0" borderId="70" xfId="18" applyFont="1" applyFill="1" applyBorder="1" applyAlignment="1">
      <alignment horizontal="left"/>
    </xf>
    <xf numFmtId="0" fontId="15" fillId="0" borderId="35" xfId="18" applyFont="1" applyBorder="1" applyAlignment="1">
      <alignment vertical="center" wrapText="1"/>
    </xf>
    <xf numFmtId="164" fontId="12" fillId="0" borderId="63" xfId="18" applyNumberFormat="1" applyFont="1" applyBorder="1" applyAlignment="1">
      <alignment vertical="center" wrapText="1"/>
    </xf>
    <xf numFmtId="0" fontId="64" fillId="0" borderId="38" xfId="18" applyFont="1" applyBorder="1" applyAlignment="1">
      <alignment wrapText="1"/>
    </xf>
    <xf numFmtId="164" fontId="13" fillId="0" borderId="38" xfId="18" applyNumberFormat="1" applyFont="1" applyBorder="1" applyAlignment="1">
      <alignment vertical="center" wrapText="1"/>
    </xf>
    <xf numFmtId="0" fontId="15" fillId="0" borderId="30" xfId="18" applyFont="1" applyBorder="1" applyAlignment="1">
      <alignment wrapText="1"/>
    </xf>
    <xf numFmtId="164" fontId="6" fillId="0" borderId="35" xfId="18" applyNumberFormat="1" applyFont="1" applyFill="1" applyBorder="1" applyAlignment="1">
      <alignment horizontal="right" vertical="center"/>
    </xf>
    <xf numFmtId="168" fontId="6" fillId="10" borderId="38" xfId="18" applyNumberFormat="1" applyFont="1" applyFill="1" applyBorder="1" applyAlignment="1">
      <alignment horizontal="right" vertical="center"/>
    </xf>
    <xf numFmtId="0" fontId="64" fillId="0" borderId="47" xfId="18" applyFont="1" applyBorder="1" applyAlignment="1">
      <alignment horizontal="left"/>
    </xf>
    <xf numFmtId="0" fontId="64" fillId="0" borderId="92" xfId="18" applyFont="1" applyBorder="1" applyAlignment="1">
      <alignment horizontal="left"/>
    </xf>
    <xf numFmtId="164" fontId="13" fillId="0" borderId="92" xfId="18" applyNumberFormat="1" applyFont="1" applyBorder="1" applyAlignment="1">
      <alignment horizontal="right" vertical="center"/>
    </xf>
    <xf numFmtId="168" fontId="6" fillId="10" borderId="92" xfId="18" applyNumberFormat="1" applyFont="1" applyFill="1" applyBorder="1" applyAlignment="1">
      <alignment horizontal="right" vertical="center"/>
    </xf>
    <xf numFmtId="3" fontId="14" fillId="0" borderId="92" xfId="18" applyNumberFormat="1" applyFont="1" applyBorder="1" applyAlignment="1">
      <alignment horizontal="right" vertical="center"/>
    </xf>
    <xf numFmtId="168" fontId="14" fillId="10" borderId="92" xfId="18" applyNumberFormat="1" applyFont="1" applyFill="1" applyBorder="1" applyAlignment="1">
      <alignment horizontal="right" vertical="center"/>
    </xf>
    <xf numFmtId="3" fontId="13" fillId="0" borderId="49" xfId="18" applyNumberFormat="1" applyFont="1" applyBorder="1" applyAlignment="1">
      <alignment horizontal="right" vertical="center"/>
    </xf>
    <xf numFmtId="168" fontId="13" fillId="10" borderId="49" xfId="18" applyNumberFormat="1" applyFont="1" applyFill="1" applyBorder="1" applyAlignment="1">
      <alignment horizontal="right" vertical="center"/>
    </xf>
    <xf numFmtId="0" fontId="2" fillId="14" borderId="47" xfId="0" applyFont="1" applyFill="1" applyBorder="1" applyAlignment="1">
      <alignment horizontal="center" vertical="center" wrapText="1"/>
    </xf>
    <xf numFmtId="0" fontId="21" fillId="0" borderId="65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/>
    </xf>
    <xf numFmtId="0" fontId="89" fillId="0" borderId="0" xfId="0" applyFont="1" applyAlignment="1">
      <alignment horizontal="center"/>
    </xf>
    <xf numFmtId="0" fontId="12" fillId="0" borderId="30" xfId="0" applyFont="1" applyFill="1" applyBorder="1" applyAlignment="1">
      <alignment horizontal="left" vertical="center" wrapText="1"/>
    </xf>
    <xf numFmtId="164" fontId="0" fillId="14" borderId="50" xfId="0" applyNumberFormat="1" applyFont="1" applyFill="1" applyBorder="1"/>
    <xf numFmtId="164" fontId="3" fillId="0" borderId="62" xfId="0" applyNumberFormat="1" applyFont="1" applyFill="1" applyBorder="1"/>
    <xf numFmtId="164" fontId="1" fillId="14" borderId="62" xfId="0" applyNumberFormat="1" applyFont="1" applyFill="1" applyBorder="1"/>
    <xf numFmtId="164" fontId="0" fillId="14" borderId="40" xfId="0" applyNumberFormat="1" applyFont="1" applyFill="1" applyBorder="1"/>
    <xf numFmtId="3" fontId="24" fillId="14" borderId="50" xfId="0" applyNumberFormat="1" applyFont="1" applyFill="1" applyBorder="1"/>
    <xf numFmtId="3" fontId="3" fillId="0" borderId="62" xfId="0" applyNumberFormat="1" applyFont="1" applyFill="1" applyBorder="1"/>
    <xf numFmtId="3" fontId="90" fillId="0" borderId="0" xfId="0" applyNumberFormat="1" applyFont="1"/>
    <xf numFmtId="0" fontId="12" fillId="0" borderId="35" xfId="0" applyFont="1" applyFill="1" applyBorder="1" applyAlignment="1">
      <alignment horizontal="left" vertical="center" wrapText="1"/>
    </xf>
    <xf numFmtId="0" fontId="91" fillId="0" borderId="0" xfId="0" applyFont="1"/>
    <xf numFmtId="0" fontId="89" fillId="0" borderId="0" xfId="0" applyFont="1" applyFill="1" applyBorder="1" applyAlignment="1">
      <alignment horizontal="center"/>
    </xf>
    <xf numFmtId="3" fontId="92" fillId="0" borderId="0" xfId="0" applyNumberFormat="1" applyFont="1" applyBorder="1"/>
    <xf numFmtId="164" fontId="3" fillId="14" borderId="40" xfId="0" applyNumberFormat="1" applyFont="1" applyFill="1" applyBorder="1"/>
    <xf numFmtId="0" fontId="93" fillId="0" borderId="0" xfId="0" applyFont="1" applyFill="1"/>
    <xf numFmtId="0" fontId="13" fillId="0" borderId="38" xfId="0" applyFont="1" applyBorder="1" applyAlignment="1">
      <alignment horizontal="left" vertical="center" wrapText="1"/>
    </xf>
    <xf numFmtId="164" fontId="21" fillId="14" borderId="39" xfId="0" applyNumberFormat="1" applyFont="1" applyFill="1" applyBorder="1"/>
    <xf numFmtId="164" fontId="18" fillId="0" borderId="53" xfId="0" applyNumberFormat="1" applyFont="1" applyFill="1" applyBorder="1"/>
    <xf numFmtId="164" fontId="18" fillId="14" borderId="39" xfId="0" applyNumberFormat="1" applyFont="1" applyFill="1" applyBorder="1"/>
    <xf numFmtId="164" fontId="18" fillId="14" borderId="48" xfId="0" applyNumberFormat="1" applyFont="1" applyFill="1" applyBorder="1"/>
    <xf numFmtId="0" fontId="21" fillId="0" borderId="82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left" vertical="center" wrapText="1"/>
    </xf>
    <xf numFmtId="168" fontId="7" fillId="6" borderId="50" xfId="0" applyNumberFormat="1" applyFont="1" applyFill="1" applyBorder="1"/>
    <xf numFmtId="168" fontId="3" fillId="6" borderId="62" xfId="0" applyNumberFormat="1" applyFont="1" applyFill="1" applyBorder="1"/>
    <xf numFmtId="168" fontId="7" fillId="6" borderId="51" xfId="0" applyNumberFormat="1" applyFont="1" applyFill="1" applyBorder="1"/>
    <xf numFmtId="168" fontId="3" fillId="6" borderId="32" xfId="0" applyNumberFormat="1" applyFont="1" applyFill="1" applyBorder="1"/>
    <xf numFmtId="168" fontId="24" fillId="6" borderId="51" xfId="0" applyNumberFormat="1" applyFont="1" applyFill="1" applyBorder="1"/>
    <xf numFmtId="168" fontId="7" fillId="6" borderId="14" xfId="0" applyNumberFormat="1" applyFont="1" applyFill="1" applyBorder="1"/>
    <xf numFmtId="168" fontId="3" fillId="6" borderId="40" xfId="0" applyNumberFormat="1" applyFont="1" applyFill="1" applyBorder="1"/>
    <xf numFmtId="168" fontId="7" fillId="6" borderId="13" xfId="0" applyNumberFormat="1" applyFont="1" applyFill="1" applyBorder="1"/>
    <xf numFmtId="168" fontId="3" fillId="6" borderId="37" xfId="0" applyNumberFormat="1" applyFont="1" applyFill="1" applyBorder="1"/>
    <xf numFmtId="168" fontId="24" fillId="6" borderId="13" xfId="0" applyNumberFormat="1" applyFont="1" applyFill="1" applyBorder="1"/>
    <xf numFmtId="168" fontId="0" fillId="6" borderId="13" xfId="0" applyNumberFormat="1" applyFill="1" applyBorder="1"/>
    <xf numFmtId="168" fontId="7" fillId="6" borderId="68" xfId="0" applyNumberFormat="1" applyFont="1" applyFill="1" applyBorder="1"/>
    <xf numFmtId="168" fontId="3" fillId="6" borderId="52" xfId="0" applyNumberFormat="1" applyFont="1" applyFill="1" applyBorder="1"/>
    <xf numFmtId="168" fontId="0" fillId="6" borderId="46" xfId="0" applyNumberFormat="1" applyFill="1" applyBorder="1"/>
    <xf numFmtId="168" fontId="3" fillId="6" borderId="36" xfId="0" applyNumberFormat="1" applyFont="1" applyFill="1" applyBorder="1"/>
    <xf numFmtId="168" fontId="24" fillId="6" borderId="46" xfId="0" applyNumberFormat="1" applyFont="1" applyFill="1" applyBorder="1"/>
    <xf numFmtId="168" fontId="21" fillId="6" borderId="39" xfId="0" applyNumberFormat="1" applyFont="1" applyFill="1" applyBorder="1"/>
    <xf numFmtId="168" fontId="21" fillId="6" borderId="53" xfId="0" applyNumberFormat="1" applyFont="1" applyFill="1" applyBorder="1"/>
    <xf numFmtId="168" fontId="21" fillId="6" borderId="48" xfId="0" applyNumberFormat="1" applyFont="1" applyFill="1" applyBorder="1"/>
    <xf numFmtId="168" fontId="21" fillId="6" borderId="3" xfId="0" applyNumberFormat="1" applyFont="1" applyFill="1" applyBorder="1"/>
    <xf numFmtId="0" fontId="52" fillId="14" borderId="67" xfId="0" applyFont="1" applyFill="1" applyBorder="1" applyAlignment="1">
      <alignment horizontal="center" vertical="center" wrapText="1"/>
    </xf>
    <xf numFmtId="0" fontId="21" fillId="0" borderId="57" xfId="0" applyFont="1" applyFill="1" applyBorder="1" applyAlignment="1">
      <alignment horizontal="center" vertical="center" wrapText="1"/>
    </xf>
    <xf numFmtId="0" fontId="52" fillId="14" borderId="54" xfId="0" applyFont="1" applyFill="1" applyBorder="1" applyAlignment="1">
      <alignment horizontal="center" vertical="center" wrapText="1"/>
    </xf>
    <xf numFmtId="0" fontId="21" fillId="0" borderId="142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/>
    </xf>
    <xf numFmtId="0" fontId="12" fillId="0" borderId="1" xfId="1" applyFont="1" applyBorder="1"/>
    <xf numFmtId="164" fontId="10" fillId="14" borderId="48" xfId="0" applyNumberFormat="1" applyFont="1" applyFill="1" applyBorder="1"/>
    <xf numFmtId="164" fontId="10" fillId="14" borderId="141" xfId="20" applyNumberFormat="1" applyFont="1" applyFill="1" applyBorder="1"/>
    <xf numFmtId="164" fontId="31" fillId="0" borderId="56" xfId="19" applyNumberFormat="1" applyFont="1" applyFill="1" applyBorder="1"/>
    <xf numFmtId="164" fontId="10" fillId="14" borderId="94" xfId="0" applyNumberFormat="1" applyFont="1" applyFill="1" applyBorder="1"/>
    <xf numFmtId="164" fontId="31" fillId="0" borderId="10" xfId="19" applyNumberFormat="1" applyFont="1" applyFill="1" applyBorder="1"/>
    <xf numFmtId="164" fontId="84" fillId="0" borderId="2" xfId="0" applyNumberFormat="1" applyFont="1" applyBorder="1"/>
    <xf numFmtId="165" fontId="35" fillId="2" borderId="38" xfId="0" applyNumberFormat="1" applyFont="1" applyFill="1" applyBorder="1"/>
    <xf numFmtId="164" fontId="10" fillId="14" borderId="5" xfId="0" applyNumberFormat="1" applyFont="1" applyFill="1" applyBorder="1"/>
    <xf numFmtId="164" fontId="31" fillId="0" borderId="11" xfId="19" applyNumberFormat="1" applyFont="1" applyFill="1" applyBorder="1"/>
    <xf numFmtId="164" fontId="10" fillId="14" borderId="5" xfId="20" applyNumberFormat="1" applyFont="1" applyFill="1" applyBorder="1"/>
    <xf numFmtId="164" fontId="31" fillId="0" borderId="7" xfId="19" applyNumberFormat="1" applyFont="1" applyFill="1" applyBorder="1"/>
    <xf numFmtId="164" fontId="10" fillId="14" borderId="6" xfId="0" applyNumberFormat="1" applyFont="1" applyFill="1" applyBorder="1"/>
    <xf numFmtId="164" fontId="31" fillId="0" borderId="23" xfId="19" applyNumberFormat="1" applyFont="1" applyFill="1" applyBorder="1"/>
    <xf numFmtId="164" fontId="84" fillId="0" borderId="23" xfId="0" applyNumberFormat="1" applyFont="1" applyBorder="1"/>
    <xf numFmtId="165" fontId="35" fillId="2" borderId="7" xfId="0" applyNumberFormat="1" applyFont="1" applyFill="1" applyBorder="1"/>
    <xf numFmtId="164" fontId="10" fillId="14" borderId="13" xfId="0" applyNumberFormat="1" applyFont="1" applyFill="1" applyBorder="1"/>
    <xf numFmtId="164" fontId="31" fillId="0" borderId="24" xfId="19" applyNumberFormat="1" applyFont="1" applyFill="1" applyBorder="1"/>
    <xf numFmtId="164" fontId="10" fillId="14" borderId="13" xfId="20" applyNumberFormat="1" applyFont="1" applyFill="1" applyBorder="1"/>
    <xf numFmtId="164" fontId="31" fillId="0" borderId="15" xfId="19" applyNumberFormat="1" applyFont="1" applyFill="1" applyBorder="1"/>
    <xf numFmtId="164" fontId="10" fillId="14" borderId="14" xfId="0" applyNumberFormat="1" applyFont="1" applyFill="1" applyBorder="1"/>
    <xf numFmtId="164" fontId="31" fillId="0" borderId="37" xfId="19" applyNumberFormat="1" applyFont="1" applyFill="1" applyBorder="1"/>
    <xf numFmtId="164" fontId="84" fillId="0" borderId="37" xfId="0" applyNumberFormat="1" applyFont="1" applyBorder="1"/>
    <xf numFmtId="165" fontId="35" fillId="2" borderId="15" xfId="0" applyNumberFormat="1" applyFont="1" applyFill="1" applyBorder="1"/>
    <xf numFmtId="164" fontId="10" fillId="14" borderId="43" xfId="0" applyNumberFormat="1" applyFont="1" applyFill="1" applyBorder="1"/>
    <xf numFmtId="164" fontId="31" fillId="0" borderId="140" xfId="19" applyNumberFormat="1" applyFont="1" applyFill="1" applyBorder="1"/>
    <xf numFmtId="164" fontId="10" fillId="14" borderId="43" xfId="20" applyNumberFormat="1" applyFont="1" applyFill="1" applyBorder="1"/>
    <xf numFmtId="164" fontId="31" fillId="0" borderId="45" xfId="19" applyNumberFormat="1" applyFont="1" applyFill="1" applyBorder="1"/>
    <xf numFmtId="164" fontId="10" fillId="14" borderId="18" xfId="0" applyNumberFormat="1" applyFont="1" applyFill="1" applyBorder="1"/>
    <xf numFmtId="164" fontId="31" fillId="0" borderId="19" xfId="19" applyNumberFormat="1" applyFont="1" applyFill="1" applyBorder="1"/>
    <xf numFmtId="164" fontId="10" fillId="14" borderId="167" xfId="0" applyNumberFormat="1" applyFont="1" applyFill="1" applyBorder="1"/>
    <xf numFmtId="164" fontId="84" fillId="0" borderId="17" xfId="0" applyNumberFormat="1" applyFont="1" applyBorder="1"/>
    <xf numFmtId="165" fontId="35" fillId="2" borderId="45" xfId="0" applyNumberFormat="1" applyFont="1" applyFill="1" applyBorder="1"/>
    <xf numFmtId="164" fontId="31" fillId="0" borderId="33" xfId="19" applyNumberFormat="1" applyFont="1" applyFill="1" applyBorder="1"/>
    <xf numFmtId="164" fontId="10" fillId="14" borderId="50" xfId="0" applyNumberFormat="1" applyFont="1" applyFill="1" applyBorder="1"/>
    <xf numFmtId="164" fontId="31" fillId="0" borderId="32" xfId="19" applyNumberFormat="1" applyFont="1" applyFill="1" applyBorder="1"/>
    <xf numFmtId="165" fontId="35" fillId="2" borderId="59" xfId="0" applyNumberFormat="1" applyFont="1" applyFill="1" applyBorder="1"/>
    <xf numFmtId="164" fontId="10" fillId="14" borderId="80" xfId="0" applyNumberFormat="1" applyFont="1" applyFill="1" applyBorder="1"/>
    <xf numFmtId="165" fontId="35" fillId="2" borderId="83" xfId="0" applyNumberFormat="1" applyFont="1" applyFill="1" applyBorder="1"/>
    <xf numFmtId="164" fontId="10" fillId="14" borderId="51" xfId="0" applyNumberFormat="1" applyFont="1" applyFill="1" applyBorder="1"/>
    <xf numFmtId="164" fontId="10" fillId="14" borderId="51" xfId="20" applyNumberFormat="1" applyFont="1" applyFill="1" applyBorder="1"/>
    <xf numFmtId="164" fontId="31" fillId="0" borderId="59" xfId="19" applyNumberFormat="1" applyFont="1" applyFill="1" applyBorder="1"/>
    <xf numFmtId="164" fontId="84" fillId="0" borderId="32" xfId="0" applyNumberFormat="1" applyFont="1" applyBorder="1"/>
    <xf numFmtId="3" fontId="84" fillId="14" borderId="93" xfId="0" applyNumberFormat="1" applyFont="1" applyFill="1" applyBorder="1"/>
    <xf numFmtId="3" fontId="84" fillId="0" borderId="17" xfId="0" applyNumberFormat="1" applyFont="1" applyFill="1" applyBorder="1"/>
    <xf numFmtId="3" fontId="36" fillId="14" borderId="80" xfId="0" applyNumberFormat="1" applyFont="1" applyFill="1" applyBorder="1"/>
    <xf numFmtId="3" fontId="36" fillId="14" borderId="167" xfId="0" applyNumberFormat="1" applyFont="1" applyFill="1" applyBorder="1"/>
    <xf numFmtId="165" fontId="31" fillId="2" borderId="38" xfId="0" applyNumberFormat="1" applyFont="1" applyFill="1" applyBorder="1"/>
    <xf numFmtId="0" fontId="7" fillId="0" borderId="1" xfId="20" applyBorder="1" applyAlignment="1">
      <alignment horizontal="center" vertical="center" textRotation="90" wrapText="1"/>
    </xf>
    <xf numFmtId="0" fontId="7" fillId="0" borderId="2" xfId="20" applyBorder="1" applyAlignment="1">
      <alignment horizontal="center" vertical="center" textRotation="90" wrapText="1"/>
    </xf>
    <xf numFmtId="0" fontId="7" fillId="0" borderId="3" xfId="20" applyBorder="1" applyAlignment="1">
      <alignment horizontal="center" vertical="center" textRotation="90" wrapText="1"/>
    </xf>
    <xf numFmtId="0" fontId="12" fillId="0" borderId="47" xfId="1" applyFont="1" applyFill="1" applyBorder="1"/>
    <xf numFmtId="164" fontId="7" fillId="0" borderId="48" xfId="20" applyNumberFormat="1" applyFill="1" applyBorder="1"/>
    <xf numFmtId="164" fontId="7" fillId="0" borderId="53" xfId="20" applyNumberFormat="1" applyFill="1" applyBorder="1"/>
    <xf numFmtId="164" fontId="7" fillId="0" borderId="2" xfId="20" applyNumberFormat="1" applyFill="1" applyBorder="1"/>
    <xf numFmtId="164" fontId="7" fillId="0" borderId="1" xfId="20" applyNumberFormat="1" applyFill="1" applyBorder="1"/>
    <xf numFmtId="164" fontId="7" fillId="0" borderId="3" xfId="20" applyNumberFormat="1" applyFill="1" applyBorder="1"/>
    <xf numFmtId="164" fontId="7" fillId="0" borderId="49" xfId="20" applyNumberFormat="1" applyFill="1" applyBorder="1"/>
    <xf numFmtId="164" fontId="21" fillId="0" borderId="38" xfId="20" applyNumberFormat="1" applyFont="1" applyFill="1" applyBorder="1"/>
    <xf numFmtId="164" fontId="21" fillId="0" borderId="49" xfId="20" applyNumberFormat="1" applyFont="1" applyFill="1" applyBorder="1"/>
    <xf numFmtId="164" fontId="7" fillId="0" borderId="51" xfId="20" applyNumberFormat="1" applyFill="1" applyBorder="1"/>
    <xf numFmtId="164" fontId="7" fillId="0" borderId="62" xfId="20" applyNumberFormat="1" applyFill="1" applyBorder="1"/>
    <xf numFmtId="164" fontId="7" fillId="0" borderId="31" xfId="20" applyNumberFormat="1" applyFill="1" applyBorder="1"/>
    <xf numFmtId="164" fontId="7" fillId="0" borderId="58" xfId="20" applyNumberFormat="1" applyFill="1" applyBorder="1"/>
    <xf numFmtId="164" fontId="7" fillId="0" borderId="32" xfId="20" applyNumberFormat="1" applyFill="1" applyBorder="1"/>
    <xf numFmtId="164" fontId="7" fillId="0" borderId="59" xfId="20" applyNumberFormat="1" applyFill="1" applyBorder="1"/>
    <xf numFmtId="164" fontId="21" fillId="0" borderId="30" xfId="20" applyNumberFormat="1" applyFont="1" applyFill="1" applyBorder="1"/>
    <xf numFmtId="164" fontId="7" fillId="0" borderId="5" xfId="20" applyNumberFormat="1" applyFill="1" applyBorder="1"/>
    <xf numFmtId="164" fontId="7" fillId="0" borderId="69" xfId="20" applyNumberFormat="1" applyFill="1" applyBorder="1"/>
    <xf numFmtId="164" fontId="7" fillId="0" borderId="22" xfId="20" applyNumberFormat="1" applyFill="1" applyBorder="1"/>
    <xf numFmtId="164" fontId="7" fillId="0" borderId="4" xfId="20" applyNumberFormat="1" applyFill="1" applyBorder="1"/>
    <xf numFmtId="164" fontId="7" fillId="0" borderId="23" xfId="20" applyNumberFormat="1" applyFill="1" applyBorder="1"/>
    <xf numFmtId="164" fontId="7" fillId="0" borderId="7" xfId="20" applyNumberFormat="1" applyFill="1" applyBorder="1"/>
    <xf numFmtId="164" fontId="21" fillId="0" borderId="33" xfId="20" applyNumberFormat="1" applyFont="1" applyFill="1" applyBorder="1"/>
    <xf numFmtId="164" fontId="21" fillId="0" borderId="155" xfId="20" applyNumberFormat="1" applyFont="1" applyFill="1" applyBorder="1"/>
    <xf numFmtId="164" fontId="7" fillId="0" borderId="13" xfId="20" applyNumberFormat="1" applyFill="1" applyBorder="1"/>
    <xf numFmtId="164" fontId="7" fillId="0" borderId="40" xfId="20" applyNumberFormat="1" applyFill="1" applyBorder="1"/>
    <xf numFmtId="164" fontId="7" fillId="0" borderId="21" xfId="20" applyNumberFormat="1" applyFill="1" applyBorder="1"/>
    <xf numFmtId="164" fontId="7" fillId="0" borderId="12" xfId="20" applyNumberFormat="1" applyFill="1" applyBorder="1"/>
    <xf numFmtId="164" fontId="7" fillId="0" borderId="37" xfId="20" applyNumberFormat="1" applyFill="1" applyBorder="1"/>
    <xf numFmtId="164" fontId="7" fillId="0" borderId="15" xfId="20" applyNumberFormat="1" applyFill="1" applyBorder="1"/>
    <xf numFmtId="164" fontId="21" fillId="0" borderId="35" xfId="20" applyNumberFormat="1" applyFont="1" applyFill="1" applyBorder="1"/>
    <xf numFmtId="164" fontId="21" fillId="0" borderId="24" xfId="20" applyNumberFormat="1" applyFont="1" applyFill="1" applyBorder="1"/>
    <xf numFmtId="164" fontId="7" fillId="0" borderId="43" xfId="20" applyNumberFormat="1" applyFill="1" applyBorder="1"/>
    <xf numFmtId="164" fontId="7" fillId="0" borderId="44" xfId="20" applyNumberFormat="1" applyFill="1" applyBorder="1"/>
    <xf numFmtId="164" fontId="7" fillId="0" borderId="65" xfId="20" applyNumberFormat="1" applyFill="1" applyBorder="1"/>
    <xf numFmtId="164" fontId="7" fillId="0" borderId="42" xfId="20" applyNumberFormat="1" applyFill="1" applyBorder="1"/>
    <xf numFmtId="164" fontId="7" fillId="0" borderId="19" xfId="20" applyNumberFormat="1" applyFill="1" applyBorder="1"/>
    <xf numFmtId="164" fontId="7" fillId="0" borderId="45" xfId="20" applyNumberFormat="1" applyFill="1" applyBorder="1"/>
    <xf numFmtId="164" fontId="21" fillId="14" borderId="64" xfId="20" applyNumberFormat="1" applyFont="1" applyFill="1" applyBorder="1"/>
    <xf numFmtId="164" fontId="21" fillId="0" borderId="140" xfId="20" applyNumberFormat="1" applyFont="1" applyFill="1" applyBorder="1"/>
    <xf numFmtId="164" fontId="21" fillId="0" borderId="63" xfId="20" applyNumberFormat="1" applyFont="1" applyFill="1" applyBorder="1"/>
    <xf numFmtId="164" fontId="21" fillId="14" borderId="30" xfId="20" applyNumberFormat="1" applyFont="1" applyFill="1" applyBorder="1"/>
    <xf numFmtId="164" fontId="21" fillId="0" borderId="20" xfId="20" applyNumberFormat="1" applyFont="1" applyFill="1" applyBorder="1"/>
    <xf numFmtId="164" fontId="7" fillId="14" borderId="13" xfId="20" applyNumberFormat="1" applyFill="1" applyBorder="1"/>
    <xf numFmtId="164" fontId="7" fillId="14" borderId="40" xfId="20" applyNumberFormat="1" applyFill="1" applyBorder="1"/>
    <xf numFmtId="164" fontId="7" fillId="14" borderId="21" xfId="20" applyNumberFormat="1" applyFill="1" applyBorder="1"/>
    <xf numFmtId="164" fontId="7" fillId="14" borderId="12" xfId="20" applyNumberFormat="1" applyFill="1" applyBorder="1"/>
    <xf numFmtId="164" fontId="7" fillId="14" borderId="37" xfId="20" applyNumberFormat="1" applyFill="1" applyBorder="1"/>
    <xf numFmtId="164" fontId="7" fillId="14" borderId="15" xfId="20" applyNumberFormat="1" applyFill="1" applyBorder="1"/>
    <xf numFmtId="164" fontId="21" fillId="14" borderId="35" xfId="20" applyNumberFormat="1" applyFont="1" applyFill="1" applyBorder="1"/>
    <xf numFmtId="164" fontId="21" fillId="0" borderId="64" xfId="20" applyNumberFormat="1" applyFont="1" applyFill="1" applyBorder="1"/>
    <xf numFmtId="164" fontId="21" fillId="0" borderId="139" xfId="20" applyNumberFormat="1" applyFont="1" applyFill="1" applyBorder="1"/>
    <xf numFmtId="164" fontId="21" fillId="0" borderId="80" xfId="20" applyNumberFormat="1" applyFont="1" applyFill="1" applyBorder="1"/>
    <xf numFmtId="164" fontId="21" fillId="0" borderId="81" xfId="20" applyNumberFormat="1" applyFont="1" applyFill="1" applyBorder="1"/>
    <xf numFmtId="164" fontId="21" fillId="0" borderId="82" xfId="20" applyNumberFormat="1" applyFont="1" applyFill="1" applyBorder="1"/>
    <xf numFmtId="164" fontId="21" fillId="0" borderId="47" xfId="20" applyNumberFormat="1" applyFont="1" applyFill="1" applyBorder="1"/>
    <xf numFmtId="164" fontId="21" fillId="0" borderId="17" xfId="20" applyNumberFormat="1" applyFont="1" applyFill="1" applyBorder="1"/>
    <xf numFmtId="164" fontId="21" fillId="0" borderId="93" xfId="20" applyNumberFormat="1" applyFont="1" applyFill="1" applyBorder="1"/>
    <xf numFmtId="164" fontId="21" fillId="0" borderId="16" xfId="20" applyNumberFormat="1" applyFont="1" applyFill="1" applyBorder="1"/>
    <xf numFmtId="0" fontId="96" fillId="0" borderId="0" xfId="0" applyFont="1"/>
    <xf numFmtId="0" fontId="97" fillId="0" borderId="0" xfId="0" applyFont="1"/>
    <xf numFmtId="0" fontId="98" fillId="0" borderId="0" xfId="0" applyFont="1"/>
    <xf numFmtId="3" fontId="99" fillId="0" borderId="0" xfId="0" applyNumberFormat="1" applyFont="1"/>
    <xf numFmtId="3" fontId="99" fillId="14" borderId="0" xfId="0" applyNumberFormat="1" applyFont="1" applyFill="1"/>
    <xf numFmtId="0" fontId="47" fillId="0" borderId="44" xfId="0" applyFont="1" applyBorder="1" applyAlignment="1" applyProtection="1">
      <alignment horizontal="center" vertical="center" textRotation="90" wrapText="1"/>
    </xf>
    <xf numFmtId="0" fontId="47" fillId="0" borderId="39" xfId="0" applyFont="1" applyBorder="1" applyAlignment="1" applyProtection="1">
      <alignment horizontal="center" vertical="center" wrapText="1"/>
    </xf>
    <xf numFmtId="0" fontId="47" fillId="0" borderId="53" xfId="0" applyFont="1" applyBorder="1" applyAlignment="1" applyProtection="1">
      <alignment horizontal="center" vertical="center" wrapText="1"/>
    </xf>
    <xf numFmtId="0" fontId="47" fillId="0" borderId="2" xfId="0" applyFont="1" applyBorder="1" applyAlignment="1" applyProtection="1">
      <alignment horizontal="center" vertical="center" wrapText="1"/>
    </xf>
    <xf numFmtId="0" fontId="47" fillId="0" borderId="38" xfId="0" applyFont="1" applyBorder="1" applyAlignment="1" applyProtection="1">
      <alignment horizontal="center" vertical="center" wrapText="1"/>
    </xf>
    <xf numFmtId="0" fontId="47" fillId="0" borderId="21" xfId="0" applyFont="1" applyBorder="1" applyAlignment="1" applyProtection="1">
      <alignment horizontal="left" vertical="center"/>
      <protection locked="0"/>
    </xf>
    <xf numFmtId="0" fontId="100" fillId="0" borderId="0" xfId="0" applyFont="1"/>
    <xf numFmtId="0" fontId="101" fillId="0" borderId="0" xfId="0" applyFont="1"/>
    <xf numFmtId="0" fontId="0" fillId="14" borderId="0" xfId="0" applyFill="1"/>
    <xf numFmtId="0" fontId="47" fillId="0" borderId="94" xfId="0" applyFont="1" applyBorder="1" applyAlignment="1" applyProtection="1">
      <alignment horizontal="center" vertical="center" wrapText="1"/>
    </xf>
    <xf numFmtId="0" fontId="47" fillId="0" borderId="91" xfId="0" applyFont="1" applyBorder="1" applyAlignment="1" applyProtection="1">
      <alignment horizontal="center" vertical="center" wrapText="1"/>
    </xf>
    <xf numFmtId="0" fontId="47" fillId="0" borderId="91" xfId="0" applyFont="1" applyFill="1" applyBorder="1" applyAlignment="1" applyProtection="1">
      <alignment horizontal="center" vertical="center" wrapText="1"/>
    </xf>
    <xf numFmtId="0" fontId="47" fillId="0" borderId="142" xfId="0" applyFont="1" applyBorder="1" applyAlignment="1" applyProtection="1">
      <alignment horizontal="center" vertical="center" wrapText="1"/>
    </xf>
    <xf numFmtId="0" fontId="47" fillId="0" borderId="8" xfId="0" applyFont="1" applyBorder="1" applyAlignment="1" applyProtection="1">
      <alignment horizontal="center" vertical="center" wrapText="1"/>
    </xf>
    <xf numFmtId="0" fontId="2" fillId="0" borderId="23" xfId="0" applyFont="1" applyBorder="1" applyProtection="1">
      <protection locked="0"/>
    </xf>
    <xf numFmtId="0" fontId="2" fillId="0" borderId="37" xfId="0" applyFont="1" applyBorder="1" applyProtection="1">
      <protection locked="0"/>
    </xf>
    <xf numFmtId="0" fontId="2" fillId="0" borderId="19" xfId="0" applyFont="1" applyBorder="1" applyProtection="1">
      <protection locked="0"/>
    </xf>
    <xf numFmtId="0" fontId="5" fillId="0" borderId="38" xfId="0" applyFont="1" applyFill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10" fillId="0" borderId="58" xfId="0" applyFont="1" applyBorder="1"/>
    <xf numFmtId="164" fontId="2" fillId="14" borderId="5" xfId="0" applyNumberFormat="1" applyFont="1" applyFill="1" applyBorder="1" applyAlignment="1" applyProtection="1">
      <alignment vertical="center" wrapText="1"/>
    </xf>
    <xf numFmtId="164" fontId="21" fillId="14" borderId="69" xfId="0" applyNumberFormat="1" applyFont="1" applyFill="1" applyBorder="1" applyAlignment="1" applyProtection="1">
      <alignment vertical="center" wrapText="1"/>
    </xf>
    <xf numFmtId="164" fontId="0" fillId="14" borderId="20" xfId="0" applyNumberFormat="1" applyFont="1" applyFill="1" applyBorder="1"/>
    <xf numFmtId="164" fontId="9" fillId="0" borderId="50" xfId="0" applyNumberFormat="1" applyFont="1" applyBorder="1"/>
    <xf numFmtId="164" fontId="7" fillId="0" borderId="5" xfId="20" applyNumberFormat="1" applyFont="1" applyBorder="1"/>
    <xf numFmtId="164" fontId="1" fillId="0" borderId="6" xfId="20" applyNumberFormat="1" applyFont="1" applyBorder="1"/>
    <xf numFmtId="0" fontId="10" fillId="0" borderId="12" xfId="0" applyFont="1" applyBorder="1"/>
    <xf numFmtId="164" fontId="2" fillId="14" borderId="13" xfId="0" applyNumberFormat="1" applyFont="1" applyFill="1" applyBorder="1" applyAlignment="1" applyProtection="1">
      <alignment vertical="center" wrapText="1"/>
    </xf>
    <xf numFmtId="164" fontId="0" fillId="14" borderId="35" xfId="0" applyNumberFormat="1" applyFont="1" applyFill="1" applyBorder="1"/>
    <xf numFmtId="164" fontId="7" fillId="0" borderId="12" xfId="20" applyNumberFormat="1" applyFont="1" applyBorder="1"/>
    <xf numFmtId="164" fontId="1" fillId="0" borderId="40" xfId="20" applyNumberFormat="1" applyFont="1" applyBorder="1"/>
    <xf numFmtId="164" fontId="21" fillId="0" borderId="40" xfId="0" applyNumberFormat="1" applyFont="1" applyFill="1" applyBorder="1" applyAlignment="1" applyProtection="1">
      <alignment vertical="center" wrapText="1"/>
    </xf>
    <xf numFmtId="165" fontId="1" fillId="2" borderId="21" xfId="0" applyNumberFormat="1" applyFont="1" applyFill="1" applyBorder="1"/>
    <xf numFmtId="164" fontId="7" fillId="0" borderId="13" xfId="20" applyNumberFormat="1" applyFont="1" applyBorder="1"/>
    <xf numFmtId="164" fontId="7" fillId="0" borderId="24" xfId="20" applyNumberFormat="1" applyFont="1" applyBorder="1"/>
    <xf numFmtId="164" fontId="7" fillId="0" borderId="12" xfId="20" applyNumberFormat="1" applyFont="1" applyFill="1" applyBorder="1"/>
    <xf numFmtId="164" fontId="1" fillId="0" borderId="40" xfId="20" applyNumberFormat="1" applyFont="1" applyFill="1" applyBorder="1"/>
    <xf numFmtId="0" fontId="10" fillId="0" borderId="42" xfId="0" applyFont="1" applyBorder="1"/>
    <xf numFmtId="164" fontId="2" fillId="14" borderId="43" xfId="0" applyNumberFormat="1" applyFont="1" applyFill="1" applyBorder="1" applyAlignment="1" applyProtection="1">
      <alignment vertical="center" wrapText="1"/>
    </xf>
    <xf numFmtId="164" fontId="0" fillId="14" borderId="64" xfId="0" applyNumberFormat="1" applyFont="1" applyFill="1" applyBorder="1"/>
    <xf numFmtId="164" fontId="7" fillId="0" borderId="42" xfId="20" applyNumberFormat="1" applyFont="1" applyFill="1" applyBorder="1"/>
    <xf numFmtId="164" fontId="1" fillId="0" borderId="44" xfId="20" applyNumberFormat="1" applyFont="1" applyFill="1" applyBorder="1"/>
    <xf numFmtId="0" fontId="7" fillId="0" borderId="38" xfId="0" applyFont="1" applyBorder="1"/>
    <xf numFmtId="3" fontId="3" fillId="14" borderId="167" xfId="0" applyNumberFormat="1" applyFont="1" applyFill="1" applyBorder="1"/>
    <xf numFmtId="164" fontId="0" fillId="14" borderId="30" xfId="0" applyNumberFormat="1" applyFont="1" applyFill="1" applyBorder="1"/>
    <xf numFmtId="3" fontId="3" fillId="0" borderId="81" xfId="0" applyNumberFormat="1" applyFont="1" applyFill="1" applyBorder="1"/>
    <xf numFmtId="0" fontId="10" fillId="0" borderId="38" xfId="0" applyFont="1" applyFill="1" applyBorder="1"/>
    <xf numFmtId="3" fontId="3" fillId="14" borderId="48" xfId="0" applyNumberFormat="1" applyFont="1" applyFill="1" applyBorder="1"/>
    <xf numFmtId="3" fontId="3" fillId="14" borderId="1" xfId="0" applyNumberFormat="1" applyFont="1" applyFill="1" applyBorder="1"/>
    <xf numFmtId="0" fontId="24" fillId="0" borderId="44" xfId="0" applyFont="1" applyBorder="1" applyAlignment="1" applyProtection="1">
      <alignment horizontal="center" vertical="center" textRotation="90" wrapText="1"/>
      <protection locked="0"/>
    </xf>
    <xf numFmtId="0" fontId="19" fillId="0" borderId="35" xfId="0" applyFont="1" applyBorder="1" applyProtection="1"/>
    <xf numFmtId="164" fontId="2" fillId="0" borderId="13" xfId="21" applyNumberFormat="1" applyFont="1" applyFill="1" applyBorder="1" applyProtection="1">
      <protection locked="0"/>
    </xf>
    <xf numFmtId="164" fontId="2" fillId="0" borderId="62" xfId="21" applyNumberFormat="1" applyFont="1" applyFill="1" applyBorder="1" applyProtection="1">
      <protection locked="0"/>
    </xf>
    <xf numFmtId="164" fontId="45" fillId="0" borderId="31" xfId="21" applyNumberFormat="1" applyFont="1" applyFill="1" applyBorder="1" applyProtection="1">
      <protection locked="0"/>
    </xf>
    <xf numFmtId="164" fontId="45" fillId="0" borderId="69" xfId="21" applyNumberFormat="1" applyFont="1" applyFill="1" applyBorder="1" applyProtection="1">
      <protection locked="0"/>
    </xf>
    <xf numFmtId="164" fontId="45" fillId="0" borderId="23" xfId="21" applyNumberFormat="1" applyFont="1" applyFill="1" applyBorder="1" applyProtection="1">
      <protection locked="0"/>
    </xf>
    <xf numFmtId="164" fontId="9" fillId="0" borderId="30" xfId="0" applyNumberFormat="1" applyFont="1" applyBorder="1"/>
    <xf numFmtId="165" fontId="0" fillId="2" borderId="56" xfId="0" applyNumberFormat="1" applyFill="1" applyBorder="1"/>
    <xf numFmtId="0" fontId="19" fillId="0" borderId="58" xfId="0" applyFont="1" applyBorder="1"/>
    <xf numFmtId="164" fontId="2" fillId="0" borderId="40" xfId="21" applyNumberFormat="1" applyFont="1" applyFill="1" applyBorder="1" applyProtection="1">
      <protection locked="0"/>
    </xf>
    <xf numFmtId="164" fontId="45" fillId="0" borderId="21" xfId="21" applyNumberFormat="1" applyFont="1" applyFill="1" applyBorder="1" applyProtection="1">
      <protection locked="0"/>
    </xf>
    <xf numFmtId="164" fontId="45" fillId="0" borderId="40" xfId="21" applyNumberFormat="1" applyFont="1" applyFill="1" applyBorder="1" applyProtection="1">
      <protection locked="0"/>
    </xf>
    <xf numFmtId="164" fontId="45" fillId="0" borderId="37" xfId="21" applyNumberFormat="1" applyFont="1" applyFill="1" applyBorder="1" applyProtection="1">
      <protection locked="0"/>
    </xf>
    <xf numFmtId="165" fontId="0" fillId="2" borderId="35" xfId="0" applyNumberFormat="1" applyFill="1" applyBorder="1"/>
    <xf numFmtId="165" fontId="0" fillId="2" borderId="63" xfId="0" applyNumberFormat="1" applyFill="1" applyBorder="1"/>
    <xf numFmtId="0" fontId="19" fillId="0" borderId="12" xfId="0" applyFont="1" applyBorder="1"/>
    <xf numFmtId="164" fontId="2" fillId="0" borderId="46" xfId="21" applyNumberFormat="1" applyFont="1" applyFill="1" applyBorder="1" applyProtection="1">
      <protection locked="0"/>
    </xf>
    <xf numFmtId="164" fontId="2" fillId="0" borderId="52" xfId="21" applyNumberFormat="1" applyFont="1" applyFill="1" applyBorder="1" applyProtection="1">
      <protection locked="0"/>
    </xf>
    <xf numFmtId="164" fontId="2" fillId="0" borderId="51" xfId="21" applyNumberFormat="1" applyFont="1" applyFill="1" applyBorder="1" applyProtection="1">
      <protection locked="0"/>
    </xf>
    <xf numFmtId="0" fontId="19" fillId="0" borderId="12" xfId="0" applyFont="1" applyBorder="1" applyAlignment="1">
      <alignment horizontal="left"/>
    </xf>
    <xf numFmtId="164" fontId="45" fillId="0" borderId="66" xfId="21" applyNumberFormat="1" applyFont="1" applyFill="1" applyBorder="1" applyProtection="1">
      <protection locked="0"/>
    </xf>
    <xf numFmtId="165" fontId="7" fillId="2" borderId="35" xfId="0" applyNumberFormat="1" applyFont="1" applyFill="1" applyBorder="1"/>
    <xf numFmtId="0" fontId="19" fillId="0" borderId="63" xfId="0" applyFont="1" applyBorder="1" applyProtection="1">
      <protection locked="0"/>
    </xf>
    <xf numFmtId="165" fontId="12" fillId="2" borderId="35" xfId="0" applyNumberFormat="1" applyFont="1" applyFill="1" applyBorder="1"/>
    <xf numFmtId="0" fontId="19" fillId="0" borderId="63" xfId="0" applyFont="1" applyBorder="1" applyProtection="1"/>
    <xf numFmtId="0" fontId="19" fillId="0" borderId="70" xfId="0" applyFont="1" applyBorder="1"/>
    <xf numFmtId="164" fontId="45" fillId="0" borderId="44" xfId="21" applyNumberFormat="1" applyFont="1" applyFill="1" applyBorder="1" applyProtection="1">
      <protection locked="0"/>
    </xf>
    <xf numFmtId="164" fontId="45" fillId="0" borderId="19" xfId="21" applyNumberFormat="1" applyFont="1" applyFill="1" applyBorder="1" applyProtection="1">
      <protection locked="0"/>
    </xf>
    <xf numFmtId="164" fontId="3" fillId="14" borderId="38" xfId="0" applyNumberFormat="1" applyFont="1" applyFill="1" applyBorder="1"/>
    <xf numFmtId="164" fontId="3" fillId="0" borderId="48" xfId="0" applyNumberFormat="1" applyFont="1" applyFill="1" applyBorder="1"/>
    <xf numFmtId="164" fontId="3" fillId="0" borderId="49" xfId="0" applyNumberFormat="1" applyFont="1" applyFill="1" applyBorder="1"/>
    <xf numFmtId="165" fontId="3" fillId="2" borderId="38" xfId="0" applyNumberFormat="1" applyFont="1" applyFill="1" applyBorder="1"/>
    <xf numFmtId="0" fontId="13" fillId="0" borderId="16" xfId="0" applyFont="1" applyBorder="1" applyAlignment="1">
      <alignment horizontal="center"/>
    </xf>
    <xf numFmtId="0" fontId="13" fillId="0" borderId="167" xfId="0" applyFont="1" applyBorder="1" applyAlignment="1">
      <alignment horizontal="center"/>
    </xf>
    <xf numFmtId="0" fontId="13" fillId="0" borderId="82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93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164" fontId="4" fillId="14" borderId="30" xfId="0" applyNumberFormat="1" applyFont="1" applyFill="1" applyBorder="1"/>
    <xf numFmtId="0" fontId="2" fillId="14" borderId="67" xfId="0" applyFont="1" applyFill="1" applyBorder="1" applyAlignment="1">
      <alignment horizontal="center" vertical="center" wrapText="1"/>
    </xf>
    <xf numFmtId="3" fontId="21" fillId="0" borderId="23" xfId="0" applyNumberFormat="1" applyFont="1" applyFill="1" applyBorder="1"/>
    <xf numFmtId="165" fontId="0" fillId="2" borderId="30" xfId="0" applyNumberFormat="1" applyFill="1" applyBorder="1"/>
    <xf numFmtId="164" fontId="46" fillId="0" borderId="19" xfId="0" applyNumberFormat="1" applyFont="1" applyBorder="1" applyAlignment="1">
      <alignment wrapText="1"/>
    </xf>
    <xf numFmtId="0" fontId="36" fillId="0" borderId="38" xfId="0" applyFont="1" applyBorder="1"/>
    <xf numFmtId="3" fontId="21" fillId="0" borderId="3" xfId="0" applyNumberFormat="1" applyFont="1" applyFill="1" applyBorder="1"/>
    <xf numFmtId="165" fontId="18" fillId="2" borderId="38" xfId="0" applyNumberFormat="1" applyFont="1" applyFill="1" applyBorder="1"/>
    <xf numFmtId="164" fontId="0" fillId="14" borderId="43" xfId="0" applyNumberFormat="1" applyFont="1" applyFill="1" applyBorder="1" applyAlignment="1">
      <alignment horizontal="center" vertical="center"/>
    </xf>
    <xf numFmtId="0" fontId="18" fillId="14" borderId="19" xfId="0" applyFont="1" applyFill="1" applyBorder="1" applyAlignment="1">
      <alignment horizontal="center"/>
    </xf>
    <xf numFmtId="0" fontId="0" fillId="9" borderId="45" xfId="0" applyFill="1" applyBorder="1" applyAlignment="1">
      <alignment horizontal="center" vertical="center"/>
    </xf>
    <xf numFmtId="164" fontId="1" fillId="14" borderId="51" xfId="0" applyNumberFormat="1" applyFont="1" applyFill="1" applyBorder="1"/>
    <xf numFmtId="164" fontId="18" fillId="0" borderId="32" xfId="0" applyNumberFormat="1" applyFont="1" applyBorder="1"/>
    <xf numFmtId="165" fontId="0" fillId="2" borderId="33" xfId="0" applyNumberFormat="1" applyFill="1" applyBorder="1"/>
    <xf numFmtId="164" fontId="24" fillId="0" borderId="5" xfId="0" applyNumberFormat="1" applyFont="1" applyBorder="1"/>
    <xf numFmtId="164" fontId="24" fillId="0" borderId="6" xfId="0" applyNumberFormat="1" applyFont="1" applyBorder="1"/>
    <xf numFmtId="164" fontId="0" fillId="0" borderId="23" xfId="0" applyNumberFormat="1" applyBorder="1"/>
    <xf numFmtId="0" fontId="0" fillId="0" borderId="51" xfId="0" applyFill="1" applyBorder="1"/>
    <xf numFmtId="0" fontId="0" fillId="0" borderId="33" xfId="0" applyFill="1" applyBorder="1"/>
    <xf numFmtId="164" fontId="24" fillId="0" borderId="60" xfId="0" applyNumberFormat="1" applyFont="1" applyBorder="1"/>
    <xf numFmtId="164" fontId="24" fillId="0" borderId="79" xfId="0" applyNumberFormat="1" applyFont="1" applyBorder="1"/>
    <xf numFmtId="164" fontId="0" fillId="0" borderId="34" xfId="0" applyNumberFormat="1" applyBorder="1"/>
    <xf numFmtId="165" fontId="0" fillId="2" borderId="12" xfId="0" applyNumberFormat="1" applyFill="1" applyBorder="1"/>
    <xf numFmtId="164" fontId="24" fillId="0" borderId="13" xfId="0" applyNumberFormat="1" applyFont="1" applyBorder="1"/>
    <xf numFmtId="164" fontId="24" fillId="0" borderId="14" xfId="0" applyNumberFormat="1" applyFont="1" applyBorder="1"/>
    <xf numFmtId="0" fontId="0" fillId="14" borderId="51" xfId="0" applyFill="1" applyBorder="1"/>
    <xf numFmtId="0" fontId="0" fillId="14" borderId="33" xfId="0" applyFill="1" applyBorder="1"/>
    <xf numFmtId="164" fontId="24" fillId="0" borderId="50" xfId="0" applyNumberFormat="1" applyFont="1" applyBorder="1"/>
    <xf numFmtId="164" fontId="0" fillId="0" borderId="32" xfId="0" applyNumberFormat="1" applyBorder="1"/>
    <xf numFmtId="0" fontId="0" fillId="0" borderId="46" xfId="0" applyBorder="1"/>
    <xf numFmtId="0" fontId="0" fillId="0" borderId="139" xfId="0" applyBorder="1"/>
    <xf numFmtId="164" fontId="1" fillId="14" borderId="60" xfId="0" applyNumberFormat="1" applyFont="1" applyFill="1" applyBorder="1"/>
    <xf numFmtId="164" fontId="18" fillId="0" borderId="28" xfId="0" applyNumberFormat="1" applyFont="1" applyBorder="1"/>
    <xf numFmtId="165" fontId="0" fillId="2" borderId="29" xfId="0" applyNumberFormat="1" applyFill="1" applyBorder="1"/>
    <xf numFmtId="164" fontId="24" fillId="0" borderId="46" xfId="0" applyNumberFormat="1" applyFont="1" applyBorder="1"/>
    <xf numFmtId="0" fontId="19" fillId="0" borderId="74" xfId="0" applyFont="1" applyFill="1" applyBorder="1"/>
    <xf numFmtId="0" fontId="0" fillId="0" borderId="185" xfId="0" applyBorder="1"/>
    <xf numFmtId="164" fontId="1" fillId="14" borderId="74" xfId="0" applyNumberFormat="1" applyFont="1" applyFill="1" applyBorder="1"/>
    <xf numFmtId="164" fontId="24" fillId="0" borderId="144" xfId="0" applyNumberFormat="1" applyFont="1" applyBorder="1"/>
    <xf numFmtId="164" fontId="24" fillId="0" borderId="186" xfId="0" applyNumberFormat="1" applyFont="1" applyBorder="1"/>
    <xf numFmtId="164" fontId="0" fillId="0" borderId="145" xfId="0" applyNumberFormat="1" applyBorder="1"/>
    <xf numFmtId="164" fontId="0" fillId="0" borderId="76" xfId="0" applyNumberFormat="1" applyBorder="1"/>
    <xf numFmtId="0" fontId="19" fillId="0" borderId="13" xfId="0" applyFont="1" applyFill="1" applyBorder="1"/>
    <xf numFmtId="0" fontId="0" fillId="0" borderId="24" xfId="0" applyFill="1" applyBorder="1"/>
    <xf numFmtId="164" fontId="18" fillId="14" borderId="32" xfId="0" applyNumberFormat="1" applyFont="1" applyFill="1" applyBorder="1"/>
    <xf numFmtId="164" fontId="24" fillId="14" borderId="13" xfId="0" applyNumberFormat="1" applyFont="1" applyFill="1" applyBorder="1"/>
    <xf numFmtId="164" fontId="24" fillId="14" borderId="14" xfId="0" applyNumberFormat="1" applyFont="1" applyFill="1" applyBorder="1"/>
    <xf numFmtId="164" fontId="0" fillId="14" borderId="40" xfId="0" applyNumberFormat="1" applyFill="1" applyBorder="1"/>
    <xf numFmtId="164" fontId="0" fillId="14" borderId="37" xfId="0" applyNumberFormat="1" applyFill="1" applyBorder="1"/>
    <xf numFmtId="0" fontId="19" fillId="14" borderId="71" xfId="0" applyFont="1" applyFill="1" applyBorder="1"/>
    <xf numFmtId="0" fontId="0" fillId="14" borderId="29" xfId="0" applyFill="1" applyBorder="1"/>
    <xf numFmtId="164" fontId="1" fillId="14" borderId="71" xfId="0" applyNumberFormat="1" applyFont="1" applyFill="1" applyBorder="1"/>
    <xf numFmtId="164" fontId="18" fillId="14" borderId="28" xfId="0" applyNumberFormat="1" applyFont="1" applyFill="1" applyBorder="1"/>
    <xf numFmtId="165" fontId="0" fillId="9" borderId="26" xfId="0" applyNumberFormat="1" applyFill="1" applyBorder="1"/>
    <xf numFmtId="0" fontId="19" fillId="0" borderId="144" xfId="0" applyFont="1" applyFill="1" applyBorder="1"/>
    <xf numFmtId="0" fontId="0" fillId="0" borderId="187" xfId="0" applyBorder="1"/>
    <xf numFmtId="164" fontId="24" fillId="0" borderId="74" xfId="0" applyNumberFormat="1" applyFont="1" applyBorder="1"/>
    <xf numFmtId="164" fontId="0" fillId="0" borderId="75" xfId="0" applyNumberFormat="1" applyBorder="1"/>
    <xf numFmtId="0" fontId="19" fillId="0" borderId="21" xfId="0" applyFont="1" applyFill="1" applyBorder="1"/>
    <xf numFmtId="0" fontId="19" fillId="0" borderId="21" xfId="0" applyFont="1" applyBorder="1"/>
    <xf numFmtId="0" fontId="19" fillId="14" borderId="21" xfId="0" applyFont="1" applyFill="1" applyBorder="1"/>
    <xf numFmtId="165" fontId="0" fillId="9" borderId="33" xfId="0" applyNumberFormat="1" applyFill="1" applyBorder="1"/>
    <xf numFmtId="0" fontId="19" fillId="14" borderId="27" xfId="0" applyFont="1" applyFill="1" applyBorder="1"/>
    <xf numFmtId="164" fontId="18" fillId="14" borderId="34" xfId="0" applyNumberFormat="1" applyFont="1" applyFill="1" applyBorder="1"/>
    <xf numFmtId="165" fontId="0" fillId="9" borderId="0" xfId="0" applyNumberFormat="1" applyFill="1" applyBorder="1"/>
    <xf numFmtId="164" fontId="24" fillId="14" borderId="71" xfId="0" applyNumberFormat="1" applyFont="1" applyFill="1" applyBorder="1"/>
    <xf numFmtId="164" fontId="0" fillId="14" borderId="72" xfId="0" applyNumberFormat="1" applyFill="1" applyBorder="1"/>
    <xf numFmtId="164" fontId="0" fillId="14" borderId="28" xfId="0" applyNumberFormat="1" applyFill="1" applyBorder="1"/>
    <xf numFmtId="164" fontId="1" fillId="14" borderId="149" xfId="0" applyNumberFormat="1" applyFont="1" applyFill="1" applyBorder="1"/>
    <xf numFmtId="164" fontId="18" fillId="14" borderId="151" xfId="0" applyNumberFormat="1" applyFont="1" applyFill="1" applyBorder="1"/>
    <xf numFmtId="165" fontId="0" fillId="9" borderId="190" xfId="0" applyNumberFormat="1" applyFill="1" applyBorder="1"/>
    <xf numFmtId="164" fontId="24" fillId="14" borderId="149" xfId="0" applyNumberFormat="1" applyFont="1" applyFill="1" applyBorder="1"/>
    <xf numFmtId="164" fontId="24" fillId="14" borderId="170" xfId="0" applyNumberFormat="1" applyFont="1" applyFill="1" applyBorder="1"/>
    <xf numFmtId="164" fontId="0" fillId="14" borderId="150" xfId="0" applyNumberFormat="1" applyFill="1" applyBorder="1"/>
    <xf numFmtId="164" fontId="0" fillId="14" borderId="151" xfId="0" applyNumberFormat="1" applyFill="1" applyBorder="1"/>
    <xf numFmtId="0" fontId="19" fillId="14" borderId="78" xfId="0" applyFont="1" applyFill="1" applyBorder="1"/>
    <xf numFmtId="164" fontId="0" fillId="14" borderId="51" xfId="0" applyNumberFormat="1" applyFill="1" applyBorder="1"/>
    <xf numFmtId="164" fontId="0" fillId="14" borderId="62" xfId="0" applyNumberFormat="1" applyFill="1" applyBorder="1"/>
    <xf numFmtId="164" fontId="0" fillId="14" borderId="32" xfId="0" applyNumberFormat="1" applyFill="1" applyBorder="1"/>
    <xf numFmtId="164" fontId="18" fillId="14" borderId="76" xfId="0" applyNumberFormat="1" applyFont="1" applyFill="1" applyBorder="1"/>
    <xf numFmtId="165" fontId="0" fillId="9" borderId="185" xfId="0" applyNumberFormat="1" applyFill="1" applyBorder="1"/>
    <xf numFmtId="164" fontId="24" fillId="14" borderId="74" xfId="0" applyNumberFormat="1" applyFont="1" applyFill="1" applyBorder="1"/>
    <xf numFmtId="164" fontId="0" fillId="14" borderId="75" xfId="0" applyNumberFormat="1" applyFill="1" applyBorder="1"/>
    <xf numFmtId="164" fontId="0" fillId="14" borderId="76" xfId="0" applyNumberFormat="1" applyFill="1" applyBorder="1"/>
    <xf numFmtId="165" fontId="0" fillId="9" borderId="29" xfId="0" applyNumberFormat="1" applyFill="1" applyBorder="1"/>
    <xf numFmtId="0" fontId="19" fillId="14" borderId="65" xfId="0" applyFont="1" applyFill="1" applyBorder="1"/>
    <xf numFmtId="164" fontId="1" fillId="14" borderId="43" xfId="0" applyNumberFormat="1" applyFont="1" applyFill="1" applyBorder="1"/>
    <xf numFmtId="164" fontId="18" fillId="14" borderId="19" xfId="0" applyNumberFormat="1" applyFont="1" applyFill="1" applyBorder="1"/>
    <xf numFmtId="165" fontId="0" fillId="9" borderId="42" xfId="0" applyNumberFormat="1" applyFill="1" applyBorder="1"/>
    <xf numFmtId="164" fontId="24" fillId="14" borderId="43" xfId="0" applyNumberFormat="1" applyFont="1" applyFill="1" applyBorder="1"/>
    <xf numFmtId="164" fontId="0" fillId="14" borderId="44" xfId="0" applyNumberFormat="1" applyFill="1" applyBorder="1"/>
    <xf numFmtId="164" fontId="0" fillId="14" borderId="19" xfId="0" applyNumberFormat="1" applyFill="1" applyBorder="1"/>
    <xf numFmtId="0" fontId="52" fillId="0" borderId="47" xfId="0" applyFont="1" applyFill="1" applyBorder="1" applyAlignment="1">
      <alignment horizontal="center" vertical="center" wrapText="1"/>
    </xf>
    <xf numFmtId="0" fontId="31" fillId="0" borderId="65" xfId="0" applyFont="1" applyFill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3" fontId="52" fillId="14" borderId="141" xfId="0" applyNumberFormat="1" applyFont="1" applyFill="1" applyBorder="1"/>
    <xf numFmtId="3" fontId="31" fillId="0" borderId="2" xfId="0" applyNumberFormat="1" applyFont="1" applyFill="1" applyBorder="1"/>
    <xf numFmtId="164" fontId="35" fillId="14" borderId="53" xfId="0" applyNumberFormat="1" applyFont="1" applyFill="1" applyBorder="1"/>
    <xf numFmtId="164" fontId="10" fillId="14" borderId="53" xfId="0" applyNumberFormat="1" applyFont="1" applyFill="1" applyBorder="1"/>
    <xf numFmtId="164" fontId="52" fillId="14" borderId="3" xfId="0" applyNumberFormat="1" applyFont="1" applyFill="1" applyBorder="1"/>
    <xf numFmtId="3" fontId="52" fillId="14" borderId="5" xfId="0" applyNumberFormat="1" applyFont="1" applyFill="1" applyBorder="1"/>
    <xf numFmtId="3" fontId="31" fillId="0" borderId="31" xfId="0" applyNumberFormat="1" applyFont="1" applyFill="1" applyBorder="1"/>
    <xf numFmtId="164" fontId="10" fillId="14" borderId="62" xfId="0" applyNumberFormat="1" applyFont="1" applyFill="1" applyBorder="1"/>
    <xf numFmtId="164" fontId="35" fillId="14" borderId="40" xfId="0" applyNumberFormat="1" applyFont="1" applyFill="1" applyBorder="1"/>
    <xf numFmtId="164" fontId="10" fillId="14" borderId="40" xfId="0" applyNumberFormat="1" applyFont="1" applyFill="1" applyBorder="1"/>
    <xf numFmtId="164" fontId="52" fillId="14" borderId="23" xfId="0" applyNumberFormat="1" applyFont="1" applyFill="1" applyBorder="1"/>
    <xf numFmtId="0" fontId="12" fillId="14" borderId="35" xfId="1" applyFont="1" applyFill="1" applyBorder="1"/>
    <xf numFmtId="3" fontId="52" fillId="14" borderId="13" xfId="0" applyNumberFormat="1" applyFont="1" applyFill="1" applyBorder="1"/>
    <xf numFmtId="3" fontId="36" fillId="0" borderId="31" xfId="0" applyNumberFormat="1" applyFont="1" applyFill="1" applyBorder="1"/>
    <xf numFmtId="164" fontId="52" fillId="14" borderId="37" xfId="0" applyNumberFormat="1" applyFont="1" applyFill="1" applyBorder="1"/>
    <xf numFmtId="3" fontId="36" fillId="14" borderId="21" xfId="0" applyNumberFormat="1" applyFont="1" applyFill="1" applyBorder="1"/>
    <xf numFmtId="3" fontId="52" fillId="14" borderId="43" xfId="0" applyNumberFormat="1" applyFont="1" applyFill="1" applyBorder="1"/>
    <xf numFmtId="3" fontId="36" fillId="14" borderId="65" xfId="0" applyNumberFormat="1" applyFont="1" applyFill="1" applyBorder="1"/>
    <xf numFmtId="164" fontId="35" fillId="14" borderId="44" xfId="0" applyNumberFormat="1" applyFont="1" applyFill="1" applyBorder="1"/>
    <xf numFmtId="164" fontId="10" fillId="14" borderId="44" xfId="0" applyNumberFormat="1" applyFont="1" applyFill="1" applyBorder="1"/>
    <xf numFmtId="164" fontId="52" fillId="14" borderId="19" xfId="0" applyNumberFormat="1" applyFont="1" applyFill="1" applyBorder="1"/>
    <xf numFmtId="3" fontId="36" fillId="14" borderId="31" xfId="0" applyNumberFormat="1" applyFont="1" applyFill="1" applyBorder="1"/>
    <xf numFmtId="164" fontId="35" fillId="14" borderId="62" xfId="0" applyNumberFormat="1" applyFont="1" applyFill="1" applyBorder="1"/>
    <xf numFmtId="164" fontId="52" fillId="14" borderId="32" xfId="0" applyNumberFormat="1" applyFont="1" applyFill="1" applyBorder="1"/>
    <xf numFmtId="164" fontId="10" fillId="14" borderId="37" xfId="0" applyNumberFormat="1" applyFont="1" applyFill="1" applyBorder="1"/>
    <xf numFmtId="0" fontId="12" fillId="14" borderId="64" xfId="1" applyFont="1" applyFill="1" applyBorder="1"/>
    <xf numFmtId="3" fontId="36" fillId="14" borderId="66" xfId="0" applyNumberFormat="1" applyFont="1" applyFill="1" applyBorder="1"/>
    <xf numFmtId="164" fontId="35" fillId="14" borderId="52" xfId="0" applyNumberFormat="1" applyFont="1" applyFill="1" applyBorder="1"/>
    <xf numFmtId="164" fontId="10" fillId="14" borderId="52" xfId="0" applyNumberFormat="1" applyFont="1" applyFill="1" applyBorder="1"/>
    <xf numFmtId="164" fontId="10" fillId="14" borderId="36" xfId="0" applyNumberFormat="1" applyFont="1" applyFill="1" applyBorder="1"/>
    <xf numFmtId="3" fontId="36" fillId="14" borderId="22" xfId="0" applyNumberFormat="1" applyFont="1" applyFill="1" applyBorder="1"/>
    <xf numFmtId="164" fontId="35" fillId="14" borderId="69" xfId="0" applyNumberFormat="1" applyFont="1" applyFill="1" applyBorder="1"/>
    <xf numFmtId="164" fontId="10" fillId="14" borderId="69" xfId="0" applyNumberFormat="1" applyFont="1" applyFill="1" applyBorder="1"/>
    <xf numFmtId="164" fontId="35" fillId="0" borderId="44" xfId="0" applyNumberFormat="1" applyFont="1" applyFill="1" applyBorder="1"/>
    <xf numFmtId="164" fontId="10" fillId="0" borderId="44" xfId="0" applyNumberFormat="1" applyFont="1" applyFill="1" applyBorder="1"/>
    <xf numFmtId="164" fontId="52" fillId="0" borderId="19" xfId="0" applyNumberFormat="1" applyFont="1" applyFill="1" applyBorder="1"/>
    <xf numFmtId="3" fontId="31" fillId="0" borderId="80" xfId="0" applyNumberFormat="1" applyFont="1" applyFill="1" applyBorder="1"/>
    <xf numFmtId="3" fontId="31" fillId="14" borderId="81" xfId="0" applyNumberFormat="1" applyFont="1" applyFill="1" applyBorder="1"/>
    <xf numFmtId="164" fontId="31" fillId="14" borderId="81" xfId="0" applyNumberFormat="1" applyFont="1" applyFill="1" applyBorder="1"/>
    <xf numFmtId="3" fontId="31" fillId="0" borderId="17" xfId="0" applyNumberFormat="1" applyFont="1" applyFill="1" applyBorder="1"/>
    <xf numFmtId="0" fontId="0" fillId="2" borderId="34" xfId="22" applyFont="1" applyFill="1" applyBorder="1" applyAlignment="1">
      <alignment horizontal="center" wrapText="1"/>
    </xf>
    <xf numFmtId="0" fontId="7" fillId="2" borderId="57" xfId="22" applyFont="1" applyFill="1" applyBorder="1" applyAlignment="1">
      <alignment horizontal="center"/>
    </xf>
    <xf numFmtId="0" fontId="0" fillId="9" borderId="34" xfId="22" applyFont="1" applyFill="1" applyBorder="1" applyAlignment="1">
      <alignment horizontal="center" wrapText="1"/>
    </xf>
    <xf numFmtId="0" fontId="12" fillId="14" borderId="46" xfId="22" applyFont="1" applyFill="1" applyBorder="1" applyAlignment="1">
      <alignment horizontal="center" vertical="center"/>
    </xf>
    <xf numFmtId="0" fontId="13" fillId="0" borderId="65" xfId="22" applyFont="1" applyBorder="1" applyAlignment="1">
      <alignment horizontal="center" vertical="center"/>
    </xf>
    <xf numFmtId="0" fontId="7" fillId="2" borderId="17" xfId="22" applyFont="1" applyFill="1" applyBorder="1" applyAlignment="1">
      <alignment horizontal="center"/>
    </xf>
    <xf numFmtId="0" fontId="7" fillId="2" borderId="82" xfId="22" applyFont="1" applyFill="1" applyBorder="1" applyAlignment="1">
      <alignment horizontal="center"/>
    </xf>
    <xf numFmtId="0" fontId="7" fillId="9" borderId="34" xfId="22" applyFont="1" applyFill="1" applyBorder="1" applyAlignment="1">
      <alignment horizontal="center"/>
    </xf>
    <xf numFmtId="0" fontId="12" fillId="0" borderId="1" xfId="22" applyFont="1" applyBorder="1"/>
    <xf numFmtId="3" fontId="7" fillId="14" borderId="48" xfId="22" applyNumberFormat="1" applyFont="1" applyFill="1" applyBorder="1"/>
    <xf numFmtId="3" fontId="21" fillId="14" borderId="9" xfId="22" applyNumberFormat="1" applyFont="1" applyFill="1" applyBorder="1"/>
    <xf numFmtId="165" fontId="7" fillId="2" borderId="2" xfId="22" applyNumberFormat="1" applyFont="1" applyFill="1" applyBorder="1"/>
    <xf numFmtId="165" fontId="7" fillId="2" borderId="9" xfId="22" applyNumberFormat="1" applyFont="1" applyFill="1" applyBorder="1"/>
    <xf numFmtId="167" fontId="2" fillId="9" borderId="20" xfId="22" applyNumberFormat="1" applyFont="1" applyFill="1" applyBorder="1"/>
    <xf numFmtId="0" fontId="12" fillId="0" borderId="58" xfId="22" applyFont="1" applyBorder="1"/>
    <xf numFmtId="3" fontId="7" fillId="14" borderId="5" xfId="22" applyNumberFormat="1" applyFont="1" applyFill="1" applyBorder="1"/>
    <xf numFmtId="3" fontId="21" fillId="14" borderId="0" xfId="22" applyNumberFormat="1" applyFont="1" applyFill="1"/>
    <xf numFmtId="165" fontId="7" fillId="2" borderId="31" xfId="22" applyNumberFormat="1" applyFont="1" applyFill="1" applyBorder="1"/>
    <xf numFmtId="167" fontId="2" fillId="9" borderId="35" xfId="22" applyNumberFormat="1" applyFont="1" applyFill="1" applyBorder="1"/>
    <xf numFmtId="0" fontId="12" fillId="0" borderId="12" xfId="22" applyFont="1" applyBorder="1"/>
    <xf numFmtId="3" fontId="7" fillId="14" borderId="13" xfId="22" applyNumberFormat="1" applyFont="1" applyFill="1" applyBorder="1"/>
    <xf numFmtId="3" fontId="3" fillId="14" borderId="24" xfId="22" applyNumberFormat="1" applyFont="1" applyFill="1" applyBorder="1"/>
    <xf numFmtId="165" fontId="7" fillId="2" borderId="21" xfId="22" applyNumberFormat="1" applyFont="1" applyFill="1" applyBorder="1"/>
    <xf numFmtId="0" fontId="12" fillId="0" borderId="70" xfId="22" applyFont="1" applyBorder="1"/>
    <xf numFmtId="3" fontId="7" fillId="14" borderId="43" xfId="22" applyNumberFormat="1" applyFont="1" applyFill="1" applyBorder="1"/>
    <xf numFmtId="3" fontId="3" fillId="14" borderId="139" xfId="22" applyNumberFormat="1" applyFont="1" applyFill="1" applyBorder="1"/>
    <xf numFmtId="165" fontId="7" fillId="2" borderId="66" xfId="22" applyNumberFormat="1" applyFont="1" applyFill="1" applyBorder="1"/>
    <xf numFmtId="167" fontId="2" fillId="9" borderId="64" xfId="22" applyNumberFormat="1" applyFont="1" applyFill="1" applyBorder="1"/>
    <xf numFmtId="0" fontId="12" fillId="0" borderId="4" xfId="22" applyFont="1" applyBorder="1"/>
    <xf numFmtId="3" fontId="3" fillId="14" borderId="11" xfId="22" applyNumberFormat="1" applyFont="1" applyFill="1" applyBorder="1"/>
    <xf numFmtId="165" fontId="7" fillId="2" borderId="22" xfId="22" applyNumberFormat="1" applyFont="1" applyFill="1" applyBorder="1"/>
    <xf numFmtId="0" fontId="12" fillId="0" borderId="42" xfId="22" applyFont="1" applyBorder="1"/>
    <xf numFmtId="3" fontId="3" fillId="14" borderId="140" xfId="22" applyNumberFormat="1" applyFont="1" applyFill="1" applyBorder="1"/>
    <xf numFmtId="165" fontId="7" fillId="2" borderId="65" xfId="22" applyNumberFormat="1" applyFont="1" applyFill="1" applyBorder="1"/>
    <xf numFmtId="3" fontId="3" fillId="14" borderId="33" xfId="22" applyNumberFormat="1" applyFont="1" applyFill="1" applyBorder="1"/>
    <xf numFmtId="165" fontId="7" fillId="2" borderId="33" xfId="22" applyNumberFormat="1" applyFont="1" applyFill="1" applyBorder="1"/>
    <xf numFmtId="165" fontId="7" fillId="2" borderId="24" xfId="22" applyNumberFormat="1" applyFont="1" applyFill="1" applyBorder="1"/>
    <xf numFmtId="165" fontId="7" fillId="2" borderId="139" xfId="22" applyNumberFormat="1" applyFont="1" applyFill="1" applyBorder="1"/>
    <xf numFmtId="0" fontId="12" fillId="0" borderId="41" xfId="22" applyFont="1" applyBorder="1"/>
    <xf numFmtId="3" fontId="7" fillId="14" borderId="60" xfId="22" applyNumberFormat="1" applyFont="1" applyFill="1" applyBorder="1"/>
    <xf numFmtId="3" fontId="3" fillId="14" borderId="57" xfId="22" applyNumberFormat="1" applyFont="1" applyFill="1" applyBorder="1"/>
    <xf numFmtId="165" fontId="7" fillId="2" borderId="19" xfId="22" applyNumberFormat="1" applyFont="1" applyFill="1" applyBorder="1"/>
    <xf numFmtId="164" fontId="7" fillId="14" borderId="80" xfId="22" applyNumberFormat="1" applyFont="1" applyFill="1" applyBorder="1"/>
    <xf numFmtId="164" fontId="21" fillId="14" borderId="81" xfId="22" applyNumberFormat="1" applyFont="1" applyFill="1" applyBorder="1"/>
    <xf numFmtId="0" fontId="14" fillId="0" borderId="38" xfId="22" applyFont="1" applyBorder="1"/>
    <xf numFmtId="3" fontId="3" fillId="14" borderId="48" xfId="22" applyNumberFormat="1" applyFont="1" applyFill="1" applyBorder="1"/>
    <xf numFmtId="3" fontId="3" fillId="0" borderId="2" xfId="22" applyNumberFormat="1" applyFont="1" applyBorder="1"/>
    <xf numFmtId="165" fontId="3" fillId="2" borderId="3" xfId="22" applyNumberFormat="1" applyFont="1" applyFill="1" applyBorder="1"/>
    <xf numFmtId="3" fontId="3" fillId="14" borderId="80" xfId="22" applyNumberFormat="1" applyFont="1" applyFill="1" applyBorder="1"/>
    <xf numFmtId="3" fontId="21" fillId="0" borderId="93" xfId="22" applyNumberFormat="1" applyFont="1" applyBorder="1"/>
    <xf numFmtId="165" fontId="3" fillId="2" borderId="2" xfId="22" applyNumberFormat="1" applyFont="1" applyFill="1" applyBorder="1"/>
    <xf numFmtId="167" fontId="21" fillId="9" borderId="38" xfId="22" applyNumberFormat="1" applyFont="1" applyFill="1" applyBorder="1"/>
    <xf numFmtId="0" fontId="2" fillId="0" borderId="0" xfId="23"/>
    <xf numFmtId="17" fontId="2" fillId="0" borderId="0" xfId="23" applyNumberFormat="1"/>
    <xf numFmtId="0" fontId="2" fillId="0" borderId="91" xfId="23" applyFont="1" applyBorder="1" applyAlignment="1">
      <alignment horizontal="center" vertical="center"/>
    </xf>
    <xf numFmtId="0" fontId="18" fillId="0" borderId="91" xfId="23" applyFont="1" applyBorder="1" applyAlignment="1">
      <alignment horizontal="center" vertical="center"/>
    </xf>
    <xf numFmtId="0" fontId="24" fillId="2" borderId="3" xfId="23" applyFont="1" applyFill="1" applyBorder="1" applyAlignment="1">
      <alignment horizontal="center" vertical="center"/>
    </xf>
    <xf numFmtId="164" fontId="2" fillId="0" borderId="4" xfId="23" applyNumberFormat="1" applyFont="1" applyBorder="1" applyAlignment="1">
      <alignment horizontal="right" vertical="center"/>
    </xf>
    <xf numFmtId="164" fontId="9" fillId="0" borderId="20" xfId="23" applyNumberFormat="1" applyFont="1" applyBorder="1" applyAlignment="1">
      <alignment horizontal="right" vertical="center"/>
    </xf>
    <xf numFmtId="165" fontId="2" fillId="2" borderId="59" xfId="23" applyNumberFormat="1" applyFont="1" applyFill="1" applyBorder="1" applyAlignment="1">
      <alignment horizontal="right" vertical="center"/>
    </xf>
    <xf numFmtId="164" fontId="2" fillId="0" borderId="12" xfId="23" applyNumberFormat="1" applyFont="1" applyBorder="1" applyAlignment="1">
      <alignment horizontal="right" vertical="center"/>
    </xf>
    <xf numFmtId="164" fontId="9" fillId="0" borderId="35" xfId="23" applyNumberFormat="1" applyFont="1" applyBorder="1" applyAlignment="1">
      <alignment horizontal="right" vertical="center"/>
    </xf>
    <xf numFmtId="3" fontId="2" fillId="0" borderId="0" xfId="23" applyNumberFormat="1"/>
    <xf numFmtId="164" fontId="2" fillId="0" borderId="42" xfId="23" applyNumberFormat="1" applyFont="1" applyBorder="1" applyAlignment="1">
      <alignment horizontal="right" vertical="center"/>
    </xf>
    <xf numFmtId="164" fontId="9" fillId="0" borderId="64" xfId="23" applyNumberFormat="1" applyFont="1" applyBorder="1" applyAlignment="1">
      <alignment horizontal="right" vertical="center"/>
    </xf>
    <xf numFmtId="165" fontId="2" fillId="2" borderId="45" xfId="23" applyNumberFormat="1" applyFont="1" applyFill="1" applyBorder="1" applyAlignment="1">
      <alignment horizontal="right" vertical="center"/>
    </xf>
    <xf numFmtId="164" fontId="2" fillId="0" borderId="0" xfId="23" applyNumberFormat="1"/>
    <xf numFmtId="0" fontId="18" fillId="0" borderId="38" xfId="23" applyFont="1" applyBorder="1" applyAlignment="1">
      <alignment horizontal="center" vertical="center" wrapText="1"/>
    </xf>
    <xf numFmtId="0" fontId="2" fillId="0" borderId="53" xfId="23" applyFont="1" applyBorder="1" applyAlignment="1">
      <alignment horizontal="center" vertical="center"/>
    </xf>
    <xf numFmtId="0" fontId="21" fillId="4" borderId="141" xfId="23" applyFont="1" applyFill="1" applyBorder="1" applyAlignment="1">
      <alignment horizontal="center" vertical="center"/>
    </xf>
    <xf numFmtId="0" fontId="7" fillId="0" borderId="38" xfId="23" applyFont="1" applyBorder="1" applyAlignment="1">
      <alignment vertical="center"/>
    </xf>
    <xf numFmtId="164" fontId="1" fillId="0" borderId="142" xfId="23" applyNumberFormat="1" applyFont="1" applyBorder="1" applyAlignment="1">
      <alignment vertical="center"/>
    </xf>
    <xf numFmtId="164" fontId="3" fillId="0" borderId="8" xfId="23" applyNumberFormat="1" applyFont="1" applyBorder="1" applyAlignment="1">
      <alignment vertical="center"/>
    </xf>
    <xf numFmtId="165" fontId="2" fillId="2" borderId="49" xfId="23" applyNumberFormat="1" applyFont="1" applyFill="1" applyBorder="1" applyAlignment="1">
      <alignment vertical="center"/>
    </xf>
    <xf numFmtId="0" fontId="7" fillId="0" borderId="4" xfId="23" applyFont="1" applyBorder="1" applyAlignment="1">
      <alignment vertical="center"/>
    </xf>
    <xf numFmtId="164" fontId="1" fillId="0" borderId="4" xfId="23" applyNumberFormat="1" applyFont="1" applyBorder="1" applyAlignment="1">
      <alignment vertical="center"/>
    </xf>
    <xf numFmtId="164" fontId="3" fillId="0" borderId="20" xfId="23" applyNumberFormat="1" applyFont="1" applyBorder="1" applyAlignment="1">
      <alignment vertical="center"/>
    </xf>
    <xf numFmtId="165" fontId="2" fillId="2" borderId="56" xfId="23" applyNumberFormat="1" applyFont="1" applyFill="1" applyBorder="1" applyAlignment="1">
      <alignment vertical="center"/>
    </xf>
    <xf numFmtId="0" fontId="7" fillId="0" borderId="12" xfId="23" applyFont="1" applyBorder="1" applyAlignment="1">
      <alignment vertical="center"/>
    </xf>
    <xf numFmtId="164" fontId="1" fillId="0" borderId="12" xfId="23" applyNumberFormat="1" applyFont="1" applyBorder="1" applyAlignment="1">
      <alignment vertical="center"/>
    </xf>
    <xf numFmtId="164" fontId="3" fillId="0" borderId="35" xfId="23" applyNumberFormat="1" applyFont="1" applyBorder="1" applyAlignment="1">
      <alignment vertical="center"/>
    </xf>
    <xf numFmtId="165" fontId="2" fillId="2" borderId="15" xfId="23" applyNumberFormat="1" applyFont="1" applyFill="1" applyBorder="1" applyAlignment="1">
      <alignment vertical="center"/>
    </xf>
    <xf numFmtId="0" fontId="7" fillId="0" borderId="42" xfId="23" applyFont="1" applyBorder="1" applyAlignment="1">
      <alignment vertical="center" wrapText="1"/>
    </xf>
    <xf numFmtId="164" fontId="1" fillId="0" borderId="42" xfId="23" applyNumberFormat="1" applyFont="1" applyBorder="1" applyAlignment="1">
      <alignment vertical="center"/>
    </xf>
    <xf numFmtId="164" fontId="3" fillId="0" borderId="64" xfId="23" applyNumberFormat="1" applyFont="1" applyBorder="1" applyAlignment="1">
      <alignment vertical="center"/>
    </xf>
    <xf numFmtId="165" fontId="2" fillId="2" borderId="92" xfId="23" applyNumberFormat="1" applyFont="1" applyFill="1" applyBorder="1" applyAlignment="1">
      <alignment vertical="center"/>
    </xf>
    <xf numFmtId="0" fontId="49" fillId="0" borderId="44" xfId="0" applyFont="1" applyFill="1" applyBorder="1" applyAlignment="1">
      <alignment horizontal="center" vertical="center"/>
    </xf>
    <xf numFmtId="49" fontId="49" fillId="0" borderId="80" xfId="0" applyNumberFormat="1" applyFont="1" applyFill="1" applyBorder="1" applyAlignment="1">
      <alignment horizontal="center" vertical="center" wrapText="1"/>
    </xf>
    <xf numFmtId="49" fontId="63" fillId="6" borderId="82" xfId="0" applyNumberFormat="1" applyFont="1" applyFill="1" applyBorder="1" applyAlignment="1">
      <alignment horizontal="center" vertical="center" wrapText="1"/>
    </xf>
    <xf numFmtId="49" fontId="49" fillId="0" borderId="43" xfId="0" applyNumberFormat="1" applyFont="1" applyFill="1" applyBorder="1" applyAlignment="1">
      <alignment horizontal="center" vertical="center"/>
    </xf>
    <xf numFmtId="49" fontId="63" fillId="6" borderId="19" xfId="0" applyNumberFormat="1" applyFont="1" applyFill="1" applyBorder="1" applyAlignment="1">
      <alignment horizontal="center" vertical="center" wrapText="1"/>
    </xf>
    <xf numFmtId="3" fontId="65" fillId="0" borderId="69" xfId="0" applyNumberFormat="1" applyFont="1" applyFill="1" applyBorder="1" applyAlignment="1">
      <alignment vertical="center"/>
    </xf>
    <xf numFmtId="165" fontId="19" fillId="2" borderId="31" xfId="0" applyNumberFormat="1" applyFont="1" applyFill="1" applyBorder="1" applyAlignment="1">
      <alignment vertical="center"/>
    </xf>
    <xf numFmtId="167" fontId="19" fillId="6" borderId="23" xfId="0" applyNumberFormat="1" applyFont="1" applyFill="1" applyBorder="1" applyAlignment="1">
      <alignment vertical="center"/>
    </xf>
    <xf numFmtId="3" fontId="19" fillId="0" borderId="40" xfId="0" applyNumberFormat="1" applyFont="1" applyFill="1" applyBorder="1" applyAlignment="1">
      <alignment vertical="center"/>
    </xf>
    <xf numFmtId="167" fontId="19" fillId="6" borderId="32" xfId="0" applyNumberFormat="1" applyFont="1" applyFill="1" applyBorder="1" applyAlignment="1">
      <alignment vertical="center"/>
    </xf>
    <xf numFmtId="3" fontId="19" fillId="0" borderId="35" xfId="0" applyNumberFormat="1" applyFont="1" applyFill="1" applyBorder="1" applyAlignment="1">
      <alignment vertical="center"/>
    </xf>
    <xf numFmtId="3" fontId="32" fillId="0" borderId="14" xfId="0" applyNumberFormat="1" applyFont="1" applyFill="1" applyBorder="1" applyAlignment="1">
      <alignment vertical="center"/>
    </xf>
    <xf numFmtId="3" fontId="65" fillId="0" borderId="40" xfId="0" applyNumberFormat="1" applyFont="1" applyFill="1" applyBorder="1" applyAlignment="1">
      <alignment vertical="center"/>
    </xf>
    <xf numFmtId="3" fontId="19" fillId="0" borderId="40" xfId="0" applyNumberFormat="1" applyFont="1" applyBorder="1" applyAlignment="1">
      <alignment vertical="center"/>
    </xf>
    <xf numFmtId="3" fontId="19" fillId="0" borderId="25" xfId="0" applyNumberFormat="1" applyFont="1" applyFill="1" applyBorder="1" applyAlignment="1">
      <alignment vertical="center"/>
    </xf>
    <xf numFmtId="3" fontId="65" fillId="0" borderId="72" xfId="0" applyNumberFormat="1" applyFont="1" applyFill="1" applyBorder="1" applyAlignment="1">
      <alignment vertical="center"/>
    </xf>
    <xf numFmtId="165" fontId="19" fillId="2" borderId="72" xfId="0" applyNumberFormat="1" applyFont="1" applyFill="1" applyBorder="1" applyAlignment="1">
      <alignment vertical="center"/>
    </xf>
    <xf numFmtId="3" fontId="19" fillId="0" borderId="71" xfId="0" applyNumberFormat="1" applyFont="1" applyBorder="1" applyAlignment="1">
      <alignment vertical="center"/>
    </xf>
    <xf numFmtId="167" fontId="19" fillId="6" borderId="28" xfId="0" applyNumberFormat="1" applyFont="1" applyFill="1" applyBorder="1" applyAlignment="1">
      <alignment vertical="center"/>
    </xf>
    <xf numFmtId="3" fontId="19" fillId="0" borderId="72" xfId="0" applyNumberFormat="1" applyFont="1" applyBorder="1" applyAlignment="1">
      <alignment vertical="center"/>
    </xf>
    <xf numFmtId="3" fontId="19" fillId="0" borderId="30" xfId="0" applyNumberFormat="1" applyFont="1" applyFill="1" applyBorder="1" applyAlignment="1">
      <alignment vertical="center"/>
    </xf>
    <xf numFmtId="3" fontId="65" fillId="0" borderId="62" xfId="0" applyNumberFormat="1" applyFont="1" applyFill="1" applyBorder="1" applyAlignment="1">
      <alignment vertical="center"/>
    </xf>
    <xf numFmtId="3" fontId="19" fillId="0" borderId="62" xfId="0" applyNumberFormat="1" applyFont="1" applyBorder="1" applyAlignment="1">
      <alignment vertical="center"/>
    </xf>
    <xf numFmtId="3" fontId="19" fillId="0" borderId="63" xfId="0" applyNumberFormat="1" applyFont="1" applyFill="1" applyBorder="1" applyAlignment="1">
      <alignment vertical="center"/>
    </xf>
    <xf numFmtId="3" fontId="19" fillId="0" borderId="64" xfId="0" applyNumberFormat="1" applyFont="1" applyFill="1" applyBorder="1" applyAlignment="1">
      <alignment vertical="center"/>
    </xf>
    <xf numFmtId="164" fontId="65" fillId="0" borderId="40" xfId="0" applyNumberFormat="1" applyFont="1" applyFill="1" applyBorder="1" applyAlignment="1">
      <alignment vertical="center"/>
    </xf>
    <xf numFmtId="167" fontId="19" fillId="6" borderId="34" xfId="0" applyNumberFormat="1" applyFont="1" applyFill="1" applyBorder="1" applyAlignment="1">
      <alignment vertical="center"/>
    </xf>
    <xf numFmtId="3" fontId="49" fillId="0" borderId="1" xfId="0" applyNumberFormat="1" applyFont="1" applyFill="1" applyBorder="1" applyAlignment="1">
      <alignment vertical="center"/>
    </xf>
    <xf numFmtId="3" fontId="49" fillId="0" borderId="1" xfId="0" applyNumberFormat="1" applyFont="1" applyFill="1" applyBorder="1" applyAlignment="1">
      <alignment horizontal="right" vertical="center"/>
    </xf>
    <xf numFmtId="3" fontId="65" fillId="0" borderId="53" xfId="0" applyNumberFormat="1" applyFont="1" applyFill="1" applyBorder="1" applyAlignment="1">
      <alignment vertical="center"/>
    </xf>
    <xf numFmtId="165" fontId="19" fillId="2" borderId="53" xfId="0" applyNumberFormat="1" applyFont="1" applyFill="1" applyBorder="1" applyAlignment="1">
      <alignment vertical="center"/>
    </xf>
    <xf numFmtId="167" fontId="19" fillId="6" borderId="3" xfId="0" applyNumberFormat="1" applyFont="1" applyFill="1" applyBorder="1" applyAlignment="1">
      <alignment vertical="center"/>
    </xf>
    <xf numFmtId="3" fontId="49" fillId="0" borderId="48" xfId="0" applyNumberFormat="1" applyFont="1" applyFill="1" applyBorder="1" applyAlignment="1">
      <alignment vertical="center"/>
    </xf>
    <xf numFmtId="3" fontId="65" fillId="0" borderId="39" xfId="0" applyNumberFormat="1" applyFont="1" applyFill="1" applyBorder="1" applyAlignment="1">
      <alignment vertical="center"/>
    </xf>
    <xf numFmtId="49" fontId="49" fillId="0" borderId="48" xfId="0" applyNumberFormat="1" applyFont="1" applyFill="1" applyBorder="1" applyAlignment="1">
      <alignment horizontal="center" vertical="center" wrapText="1"/>
    </xf>
    <xf numFmtId="49" fontId="49" fillId="0" borderId="53" xfId="0" applyNumberFormat="1" applyFont="1" applyFill="1" applyBorder="1" applyAlignment="1">
      <alignment horizontal="center" vertical="center" wrapText="1"/>
    </xf>
    <xf numFmtId="49" fontId="49" fillId="0" borderId="49" xfId="0" applyNumberFormat="1" applyFont="1" applyFill="1" applyBorder="1" applyAlignment="1">
      <alignment horizontal="center" vertical="center" wrapText="1"/>
    </xf>
    <xf numFmtId="3" fontId="32" fillId="0" borderId="8" xfId="0" applyNumberFormat="1" applyFont="1" applyFill="1" applyBorder="1" applyAlignment="1">
      <alignment vertical="center" wrapText="1"/>
    </xf>
    <xf numFmtId="3" fontId="32" fillId="0" borderId="5" xfId="0" applyNumberFormat="1" applyFont="1" applyBorder="1" applyAlignment="1">
      <alignment vertical="center"/>
    </xf>
    <xf numFmtId="3" fontId="49" fillId="0" borderId="69" xfId="0" applyNumberFormat="1" applyFont="1" applyBorder="1" applyAlignment="1">
      <alignment vertical="center"/>
    </xf>
    <xf numFmtId="165" fontId="32" fillId="2" borderId="10" xfId="0" applyNumberFormat="1" applyFont="1" applyFill="1" applyBorder="1" applyAlignment="1">
      <alignment vertical="center"/>
    </xf>
    <xf numFmtId="3" fontId="32" fillId="0" borderId="40" xfId="0" applyNumberFormat="1" applyFont="1" applyBorder="1" applyAlignment="1">
      <alignment horizontal="right" vertical="center"/>
    </xf>
    <xf numFmtId="3" fontId="32" fillId="0" borderId="40" xfId="0" applyNumberFormat="1" applyFont="1" applyBorder="1" applyAlignment="1">
      <alignment vertical="center"/>
    </xf>
    <xf numFmtId="3" fontId="32" fillId="0" borderId="21" xfId="0" applyNumberFormat="1" applyFont="1" applyBorder="1" applyAlignment="1">
      <alignment horizontal="right" vertical="center"/>
    </xf>
    <xf numFmtId="3" fontId="32" fillId="0" borderId="69" xfId="0" applyNumberFormat="1" applyFont="1" applyBorder="1" applyAlignment="1">
      <alignment vertical="center"/>
    </xf>
    <xf numFmtId="3" fontId="32" fillId="0" borderId="23" xfId="0" applyNumberFormat="1" applyFont="1" applyBorder="1" applyAlignment="1">
      <alignment vertical="center"/>
    </xf>
    <xf numFmtId="3" fontId="32" fillId="0" borderId="63" xfId="0" applyNumberFormat="1" applyFont="1" applyFill="1" applyBorder="1" applyAlignment="1">
      <alignment vertical="center"/>
    </xf>
    <xf numFmtId="3" fontId="32" fillId="0" borderId="13" xfId="0" applyNumberFormat="1" applyFont="1" applyBorder="1" applyAlignment="1">
      <alignment vertical="center"/>
    </xf>
    <xf numFmtId="3" fontId="49" fillId="0" borderId="40" xfId="0" applyNumberFormat="1" applyFont="1" applyBorder="1" applyAlignment="1">
      <alignment vertical="center"/>
    </xf>
    <xf numFmtId="165" fontId="32" fillId="2" borderId="37" xfId="0" applyNumberFormat="1" applyFont="1" applyFill="1" applyBorder="1" applyAlignment="1">
      <alignment vertical="center"/>
    </xf>
    <xf numFmtId="3" fontId="32" fillId="0" borderId="37" xfId="0" applyNumberFormat="1" applyFont="1" applyBorder="1" applyAlignment="1">
      <alignment vertical="center"/>
    </xf>
    <xf numFmtId="3" fontId="32" fillId="0" borderId="35" xfId="0" applyNumberFormat="1" applyFont="1" applyFill="1" applyBorder="1" applyAlignment="1">
      <alignment vertical="center"/>
    </xf>
    <xf numFmtId="3" fontId="49" fillId="0" borderId="44" xfId="0" applyNumberFormat="1" applyFont="1" applyBorder="1" applyAlignment="1">
      <alignment vertical="center"/>
    </xf>
    <xf numFmtId="3" fontId="49" fillId="0" borderId="38" xfId="0" applyNumberFormat="1" applyFont="1" applyFill="1" applyBorder="1" applyAlignment="1">
      <alignment vertical="center"/>
    </xf>
    <xf numFmtId="165" fontId="19" fillId="2" borderId="37" xfId="0" applyNumberFormat="1" applyFont="1" applyFill="1" applyBorder="1" applyAlignment="1">
      <alignment vertical="center"/>
    </xf>
    <xf numFmtId="3" fontId="32" fillId="0" borderId="71" xfId="0" applyNumberFormat="1" applyFont="1" applyBorder="1" applyAlignment="1">
      <alignment vertical="center"/>
    </xf>
    <xf numFmtId="165" fontId="19" fillId="2" borderId="34" xfId="0" applyNumberFormat="1" applyFont="1" applyFill="1" applyBorder="1" applyAlignment="1">
      <alignment vertical="center"/>
    </xf>
    <xf numFmtId="0" fontId="49" fillId="0" borderId="53" xfId="0" applyFont="1" applyFill="1" applyBorder="1" applyAlignment="1">
      <alignment horizontal="center" vertical="center"/>
    </xf>
    <xf numFmtId="49" fontId="49" fillId="2" borderId="2" xfId="0" applyNumberFormat="1" applyFont="1" applyFill="1" applyBorder="1" applyAlignment="1">
      <alignment horizontal="center" vertical="center"/>
    </xf>
    <xf numFmtId="49" fontId="49" fillId="6" borderId="3" xfId="0" applyNumberFormat="1" applyFont="1" applyFill="1" applyBorder="1" applyAlignment="1">
      <alignment horizontal="center" vertical="center"/>
    </xf>
    <xf numFmtId="3" fontId="32" fillId="0" borderId="8" xfId="0" applyNumberFormat="1" applyFont="1" applyBorder="1" applyAlignment="1">
      <alignment vertical="center"/>
    </xf>
    <xf numFmtId="3" fontId="49" fillId="0" borderId="40" xfId="0" applyNumberFormat="1" applyFont="1" applyBorder="1" applyAlignment="1">
      <alignment horizontal="right" vertical="center"/>
    </xf>
    <xf numFmtId="165" fontId="32" fillId="2" borderId="69" xfId="0" applyNumberFormat="1" applyFont="1" applyFill="1" applyBorder="1" applyAlignment="1">
      <alignment horizontal="right" vertical="center"/>
    </xf>
    <xf numFmtId="167" fontId="32" fillId="6" borderId="23" xfId="0" applyNumberFormat="1" applyFont="1" applyFill="1" applyBorder="1" applyAlignment="1">
      <alignment horizontal="right" vertical="center"/>
    </xf>
    <xf numFmtId="3" fontId="32" fillId="0" borderId="35" xfId="0" applyNumberFormat="1" applyFont="1" applyBorder="1" applyAlignment="1">
      <alignment vertical="center"/>
    </xf>
    <xf numFmtId="165" fontId="32" fillId="2" borderId="40" xfId="0" applyNumberFormat="1" applyFont="1" applyFill="1" applyBorder="1" applyAlignment="1">
      <alignment horizontal="right" vertical="center"/>
    </xf>
    <xf numFmtId="167" fontId="32" fillId="6" borderId="37" xfId="0" applyNumberFormat="1" applyFont="1" applyFill="1" applyBorder="1" applyAlignment="1">
      <alignment horizontal="right" vertical="center"/>
    </xf>
    <xf numFmtId="3" fontId="32" fillId="0" borderId="16" xfId="0" applyNumberFormat="1" applyFont="1" applyBorder="1" applyAlignment="1">
      <alignment vertical="center"/>
    </xf>
    <xf numFmtId="3" fontId="32" fillId="0" borderId="61" xfId="0" applyNumberFormat="1" applyFont="1" applyBorder="1" applyAlignment="1">
      <alignment horizontal="right" vertical="center"/>
    </xf>
    <xf numFmtId="3" fontId="49" fillId="0" borderId="52" xfId="0" applyNumberFormat="1" applyFont="1" applyBorder="1" applyAlignment="1">
      <alignment horizontal="right" vertical="center"/>
    </xf>
    <xf numFmtId="165" fontId="32" fillId="2" borderId="44" xfId="0" applyNumberFormat="1" applyFont="1" applyFill="1" applyBorder="1" applyAlignment="1">
      <alignment horizontal="right" vertical="center"/>
    </xf>
    <xf numFmtId="167" fontId="32" fillId="6" borderId="19" xfId="0" applyNumberFormat="1" applyFont="1" applyFill="1" applyBorder="1" applyAlignment="1">
      <alignment horizontal="right" vertical="center"/>
    </xf>
    <xf numFmtId="3" fontId="49" fillId="0" borderId="39" xfId="0" applyNumberFormat="1" applyFont="1" applyFill="1" applyBorder="1" applyAlignment="1">
      <alignment vertical="center"/>
    </xf>
    <xf numFmtId="165" fontId="65" fillId="2" borderId="2" xfId="0" applyNumberFormat="1" applyFont="1" applyFill="1" applyBorder="1" applyAlignment="1">
      <alignment horizontal="right" vertical="center"/>
    </xf>
    <xf numFmtId="167" fontId="65" fillId="6" borderId="3" xfId="0" applyNumberFormat="1" applyFont="1" applyFill="1" applyBorder="1" applyAlignment="1">
      <alignment horizontal="right" vertical="center"/>
    </xf>
    <xf numFmtId="0" fontId="49" fillId="0" borderId="47" xfId="0" applyFont="1" applyBorder="1" applyAlignment="1">
      <alignment horizontal="center" vertical="center" wrapText="1"/>
    </xf>
    <xf numFmtId="0" fontId="49" fillId="0" borderId="82" xfId="0" applyFont="1" applyBorder="1" applyAlignment="1">
      <alignment horizontal="center" vertical="center" wrapText="1"/>
    </xf>
    <xf numFmtId="0" fontId="49" fillId="0" borderId="81" xfId="0" applyFont="1" applyBorder="1" applyAlignment="1">
      <alignment horizontal="center" vertical="center" wrapText="1"/>
    </xf>
    <xf numFmtId="0" fontId="49" fillId="0" borderId="17" xfId="0" applyFont="1" applyBorder="1" applyAlignment="1">
      <alignment horizontal="center" vertical="center" wrapText="1"/>
    </xf>
    <xf numFmtId="0" fontId="19" fillId="0" borderId="58" xfId="0" applyFont="1" applyBorder="1" applyAlignment="1">
      <alignment horizontal="left" vertical="center"/>
    </xf>
    <xf numFmtId="0" fontId="19" fillId="0" borderId="12" xfId="0" applyFont="1" applyBorder="1" applyAlignment="1">
      <alignment horizontal="left" vertical="center"/>
    </xf>
    <xf numFmtId="0" fontId="19" fillId="0" borderId="42" xfId="0" applyFont="1" applyBorder="1" applyAlignment="1">
      <alignment horizontal="left"/>
    </xf>
    <xf numFmtId="0" fontId="65" fillId="0" borderId="47" xfId="0" applyFont="1" applyBorder="1"/>
    <xf numFmtId="3" fontId="18" fillId="0" borderId="53" xfId="0" applyNumberFormat="1" applyFont="1" applyBorder="1"/>
    <xf numFmtId="0" fontId="65" fillId="0" borderId="44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 wrapText="1"/>
    </xf>
    <xf numFmtId="0" fontId="65" fillId="0" borderId="44" xfId="0" applyFont="1" applyBorder="1" applyAlignment="1">
      <alignment horizontal="center" vertical="center" wrapText="1"/>
    </xf>
    <xf numFmtId="0" fontId="65" fillId="0" borderId="19" xfId="0" applyFont="1" applyBorder="1" applyAlignment="1">
      <alignment horizontal="center" vertical="center" wrapText="1"/>
    </xf>
    <xf numFmtId="164" fontId="2" fillId="0" borderId="14" xfId="0" applyNumberFormat="1" applyFont="1" applyBorder="1"/>
    <xf numFmtId="164" fontId="24" fillId="0" borderId="40" xfId="0" applyNumberFormat="1" applyFont="1" applyFill="1" applyBorder="1" applyAlignment="1">
      <alignment horizontal="right" vertical="center"/>
    </xf>
    <xf numFmtId="165" fontId="24" fillId="2" borderId="37" xfId="2" applyNumberFormat="1" applyFont="1" applyFill="1" applyBorder="1" applyAlignment="1">
      <alignment horizontal="right" vertical="center"/>
    </xf>
    <xf numFmtId="164" fontId="24" fillId="0" borderId="13" xfId="0" applyNumberFormat="1" applyFont="1" applyFill="1" applyBorder="1" applyAlignment="1">
      <alignment horizontal="right" vertical="center"/>
    </xf>
    <xf numFmtId="164" fontId="24" fillId="0" borderId="14" xfId="0" applyNumberFormat="1" applyFont="1" applyFill="1" applyBorder="1" applyAlignment="1">
      <alignment horizontal="right" vertical="center"/>
    </xf>
    <xf numFmtId="164" fontId="77" fillId="0" borderId="40" xfId="0" applyNumberFormat="1" applyFont="1" applyFill="1" applyBorder="1" applyAlignment="1">
      <alignment horizontal="right" vertical="center"/>
    </xf>
    <xf numFmtId="164" fontId="24" fillId="14" borderId="13" xfId="0" applyNumberFormat="1" applyFont="1" applyFill="1" applyBorder="1" applyAlignment="1">
      <alignment horizontal="right" vertical="center"/>
    </xf>
    <xf numFmtId="164" fontId="24" fillId="14" borderId="14" xfId="0" applyNumberFormat="1" applyFont="1" applyFill="1" applyBorder="1" applyAlignment="1">
      <alignment horizontal="right" vertical="center"/>
    </xf>
    <xf numFmtId="164" fontId="24" fillId="14" borderId="40" xfId="0" applyNumberFormat="1" applyFont="1" applyFill="1" applyBorder="1" applyAlignment="1">
      <alignment horizontal="right" vertical="center"/>
    </xf>
    <xf numFmtId="164" fontId="24" fillId="14" borderId="51" xfId="0" applyNumberFormat="1" applyFont="1" applyFill="1" applyBorder="1" applyAlignment="1">
      <alignment horizontal="right" vertical="center"/>
    </xf>
    <xf numFmtId="164" fontId="24" fillId="14" borderId="50" xfId="0" applyNumberFormat="1" applyFont="1" applyFill="1" applyBorder="1" applyAlignment="1">
      <alignment horizontal="right" vertical="center"/>
    </xf>
    <xf numFmtId="164" fontId="24" fillId="14" borderId="62" xfId="0" applyNumberFormat="1" applyFont="1" applyFill="1" applyBorder="1" applyAlignment="1">
      <alignment horizontal="right" vertical="center"/>
    </xf>
    <xf numFmtId="165" fontId="24" fillId="2" borderId="32" xfId="2" applyNumberFormat="1" applyFont="1" applyFill="1" applyBorder="1" applyAlignment="1">
      <alignment horizontal="right" vertical="center"/>
    </xf>
    <xf numFmtId="0" fontId="24" fillId="14" borderId="13" xfId="0" applyFont="1" applyFill="1" applyBorder="1" applyAlignment="1">
      <alignment horizontal="right" vertical="center"/>
    </xf>
    <xf numFmtId="0" fontId="24" fillId="14" borderId="14" xfId="0" applyFont="1" applyFill="1" applyBorder="1" applyAlignment="1">
      <alignment horizontal="right" vertical="center"/>
    </xf>
    <xf numFmtId="0" fontId="24" fillId="14" borderId="40" xfId="0" applyFont="1" applyFill="1" applyBorder="1" applyAlignment="1">
      <alignment horizontal="right" vertical="center"/>
    </xf>
    <xf numFmtId="0" fontId="12" fillId="0" borderId="46" xfId="0" applyFont="1" applyBorder="1" applyAlignment="1">
      <alignment horizontal="center"/>
    </xf>
    <xf numFmtId="0" fontId="14" fillId="0" borderId="66" xfId="0" applyFont="1" applyBorder="1" applyAlignment="1">
      <alignment horizontal="center"/>
    </xf>
    <xf numFmtId="0" fontId="12" fillId="0" borderId="68" xfId="0" applyFont="1" applyBorder="1" applyAlignment="1">
      <alignment horizontal="center"/>
    </xf>
    <xf numFmtId="0" fontId="12" fillId="0" borderId="1" xfId="0" applyFont="1" applyBorder="1"/>
    <xf numFmtId="164" fontId="7" fillId="0" borderId="39" xfId="0" applyNumberFormat="1" applyFont="1" applyBorder="1"/>
    <xf numFmtId="0" fontId="12" fillId="0" borderId="58" xfId="0" applyFont="1" applyBorder="1"/>
    <xf numFmtId="164" fontId="3" fillId="0" borderId="22" xfId="0" applyNumberFormat="1" applyFont="1" applyBorder="1"/>
    <xf numFmtId="164" fontId="3" fillId="0" borderId="21" xfId="0" applyNumberFormat="1" applyFont="1" applyBorder="1"/>
    <xf numFmtId="0" fontId="12" fillId="0" borderId="70" xfId="0" applyFont="1" applyBorder="1"/>
    <xf numFmtId="164" fontId="3" fillId="0" borderId="65" xfId="0" applyNumberFormat="1" applyFont="1" applyBorder="1"/>
    <xf numFmtId="0" fontId="12" fillId="0" borderId="42" xfId="0" applyFont="1" applyBorder="1"/>
    <xf numFmtId="164" fontId="7" fillId="0" borderId="18" xfId="0" applyNumberFormat="1" applyFont="1" applyBorder="1"/>
    <xf numFmtId="164" fontId="3" fillId="0" borderId="31" xfId="0" applyNumberFormat="1" applyFont="1" applyBorder="1"/>
    <xf numFmtId="164" fontId="3" fillId="0" borderId="66" xfId="0" applyNumberFormat="1" applyFont="1" applyBorder="1"/>
    <xf numFmtId="0" fontId="1" fillId="0" borderId="43" xfId="1" applyFont="1" applyBorder="1" applyAlignment="1">
      <alignment horizontal="center"/>
    </xf>
    <xf numFmtId="0" fontId="3" fillId="0" borderId="19" xfId="1" applyFont="1" applyBorder="1" applyAlignment="1">
      <alignment horizontal="center"/>
    </xf>
    <xf numFmtId="164" fontId="1" fillId="14" borderId="14" xfId="1" applyNumberFormat="1" applyFont="1" applyFill="1" applyBorder="1"/>
    <xf numFmtId="164" fontId="9" fillId="0" borderId="21" xfId="1" applyNumberFormat="1" applyFont="1" applyBorder="1" applyAlignment="1">
      <alignment horizontal="right"/>
    </xf>
    <xf numFmtId="164" fontId="1" fillId="14" borderId="13" xfId="1" applyNumberFormat="1" applyFill="1" applyBorder="1"/>
    <xf numFmtId="164" fontId="7" fillId="14" borderId="13" xfId="1" applyNumberFormat="1" applyFont="1" applyFill="1" applyBorder="1"/>
    <xf numFmtId="164" fontId="1" fillId="14" borderId="13" xfId="1" applyNumberFormat="1" applyFont="1" applyFill="1" applyBorder="1"/>
    <xf numFmtId="164" fontId="9" fillId="0" borderId="37" xfId="1" applyNumberFormat="1" applyFont="1" applyBorder="1" applyAlignment="1">
      <alignment horizontal="right"/>
    </xf>
    <xf numFmtId="164" fontId="3" fillId="0" borderId="21" xfId="1" applyNumberFormat="1" applyFont="1" applyBorder="1" applyAlignment="1">
      <alignment horizontal="right"/>
    </xf>
    <xf numFmtId="164" fontId="3" fillId="0" borderId="37" xfId="1" applyNumberFormat="1" applyFont="1" applyBorder="1" applyAlignment="1">
      <alignment horizontal="right"/>
    </xf>
    <xf numFmtId="164" fontId="9" fillId="0" borderId="66" xfId="1" applyNumberFormat="1" applyFont="1" applyBorder="1" applyAlignment="1">
      <alignment horizontal="right"/>
    </xf>
    <xf numFmtId="168" fontId="7" fillId="2" borderId="37" xfId="1" applyNumberFormat="1" applyFont="1" applyFill="1" applyBorder="1"/>
    <xf numFmtId="164" fontId="9" fillId="0" borderId="36" xfId="1" applyNumberFormat="1" applyFont="1" applyBorder="1" applyAlignment="1">
      <alignment horizontal="right"/>
    </xf>
    <xf numFmtId="0" fontId="3" fillId="0" borderId="38" xfId="1" applyFont="1" applyBorder="1"/>
    <xf numFmtId="3" fontId="3" fillId="14" borderId="1" xfId="1" applyNumberFormat="1" applyFont="1" applyFill="1" applyBorder="1"/>
    <xf numFmtId="1" fontId="3" fillId="14" borderId="9" xfId="1" applyNumberFormat="1" applyFont="1" applyFill="1" applyBorder="1"/>
    <xf numFmtId="3" fontId="9" fillId="0" borderId="3" xfId="1" applyNumberFormat="1" applyFont="1" applyBorder="1"/>
    <xf numFmtId="3" fontId="3" fillId="0" borderId="3" xfId="1" applyNumberFormat="1" applyFont="1" applyBorder="1"/>
    <xf numFmtId="166" fontId="1" fillId="14" borderId="48" xfId="1" applyNumberFormat="1" applyFont="1" applyFill="1" applyBorder="1"/>
    <xf numFmtId="166" fontId="9" fillId="0" borderId="53" xfId="1" applyNumberFormat="1" applyFont="1" applyBorder="1"/>
    <xf numFmtId="166" fontId="1" fillId="14" borderId="1" xfId="1" applyNumberFormat="1" applyFill="1" applyBorder="1"/>
    <xf numFmtId="166" fontId="1" fillId="0" borderId="3" xfId="1" applyNumberFormat="1" applyBorder="1"/>
    <xf numFmtId="166" fontId="1" fillId="14" borderId="2" xfId="1" applyNumberFormat="1" applyFill="1" applyBorder="1"/>
    <xf numFmtId="166" fontId="1" fillId="14" borderId="51" xfId="1" applyNumberFormat="1" applyFont="1" applyFill="1" applyBorder="1"/>
    <xf numFmtId="166" fontId="9" fillId="0" borderId="22" xfId="1" applyNumberFormat="1" applyFont="1" applyBorder="1"/>
    <xf numFmtId="166" fontId="1" fillId="14" borderId="58" xfId="1" applyNumberFormat="1" applyFill="1" applyBorder="1"/>
    <xf numFmtId="166" fontId="1" fillId="0" borderId="32" xfId="1" applyNumberFormat="1" applyBorder="1"/>
    <xf numFmtId="166" fontId="1" fillId="14" borderId="31" xfId="1" applyNumberFormat="1" applyFill="1" applyBorder="1"/>
    <xf numFmtId="166" fontId="9" fillId="0" borderId="21" xfId="1" applyNumberFormat="1" applyFont="1" applyBorder="1"/>
    <xf numFmtId="166" fontId="1" fillId="0" borderId="37" xfId="1" applyNumberFormat="1" applyBorder="1"/>
    <xf numFmtId="166" fontId="1" fillId="14" borderId="60" xfId="1" applyNumberFormat="1" applyFont="1" applyFill="1" applyBorder="1"/>
    <xf numFmtId="166" fontId="9" fillId="0" borderId="66" xfId="1" applyNumberFormat="1" applyFont="1" applyBorder="1"/>
    <xf numFmtId="166" fontId="1" fillId="14" borderId="67" xfId="1" applyNumberFormat="1" applyFill="1" applyBorder="1"/>
    <xf numFmtId="166" fontId="1" fillId="0" borderId="36" xfId="1" applyNumberFormat="1" applyBorder="1"/>
    <xf numFmtId="166" fontId="1" fillId="14" borderId="57" xfId="1" applyNumberFormat="1" applyFill="1" applyBorder="1"/>
    <xf numFmtId="166" fontId="1" fillId="14" borderId="5" xfId="1" applyNumberFormat="1" applyFont="1" applyFill="1" applyBorder="1"/>
    <xf numFmtId="166" fontId="1" fillId="14" borderId="4" xfId="1" applyNumberFormat="1" applyFill="1" applyBorder="1"/>
    <xf numFmtId="166" fontId="1" fillId="0" borderId="23" xfId="1" applyNumberFormat="1" applyBorder="1"/>
    <xf numFmtId="166" fontId="1" fillId="14" borderId="22" xfId="1" applyNumberFormat="1" applyFill="1" applyBorder="1"/>
    <xf numFmtId="166" fontId="9" fillId="0" borderId="40" xfId="1" applyNumberFormat="1" applyFont="1" applyBorder="1"/>
    <xf numFmtId="165" fontId="7" fillId="2" borderId="15" xfId="1" applyNumberFormat="1" applyFont="1" applyFill="1" applyBorder="1"/>
    <xf numFmtId="166" fontId="7" fillId="0" borderId="37" xfId="1" applyNumberFormat="1" applyFont="1" applyBorder="1"/>
    <xf numFmtId="166" fontId="1" fillId="14" borderId="80" xfId="1" applyNumberFormat="1" applyFont="1" applyFill="1" applyBorder="1"/>
    <xf numFmtId="166" fontId="9" fillId="0" borderId="44" xfId="1" applyNumberFormat="1" applyFont="1" applyBorder="1"/>
    <xf numFmtId="166" fontId="1" fillId="14" borderId="47" xfId="1" applyNumberFormat="1" applyFill="1" applyBorder="1"/>
    <xf numFmtId="166" fontId="1" fillId="0" borderId="19" xfId="1" applyNumberFormat="1" applyBorder="1"/>
    <xf numFmtId="166" fontId="1" fillId="14" borderId="82" xfId="1" applyNumberFormat="1" applyFill="1" applyBorder="1"/>
    <xf numFmtId="166" fontId="9" fillId="0" borderId="69" xfId="1" applyNumberFormat="1" applyFont="1" applyBorder="1"/>
    <xf numFmtId="166" fontId="3" fillId="0" borderId="44" xfId="1" applyNumberFormat="1" applyFont="1" applyBorder="1"/>
    <xf numFmtId="165" fontId="7" fillId="2" borderId="45" xfId="1" applyNumberFormat="1" applyFont="1" applyFill="1" applyBorder="1"/>
    <xf numFmtId="0" fontId="12" fillId="0" borderId="67" xfId="1" applyFont="1" applyBorder="1"/>
    <xf numFmtId="166" fontId="3" fillId="0" borderId="81" xfId="1" applyNumberFormat="1" applyFont="1" applyBorder="1"/>
    <xf numFmtId="165" fontId="7" fillId="2" borderId="155" xfId="1" applyNumberFormat="1" applyFont="1" applyFill="1" applyBorder="1"/>
    <xf numFmtId="166" fontId="1" fillId="0" borderId="17" xfId="1" applyNumberFormat="1" applyBorder="1"/>
    <xf numFmtId="166" fontId="3" fillId="14" borderId="48" xfId="1" applyNumberFormat="1" applyFont="1" applyFill="1" applyBorder="1"/>
    <xf numFmtId="166" fontId="3" fillId="0" borderId="53" xfId="1" applyNumberFormat="1" applyFont="1" applyBorder="1"/>
    <xf numFmtId="166" fontId="3" fillId="0" borderId="2" xfId="1" applyNumberFormat="1" applyFont="1" applyBorder="1"/>
    <xf numFmtId="166" fontId="3" fillId="14" borderId="1" xfId="1" applyNumberFormat="1" applyFont="1" applyFill="1" applyBorder="1"/>
    <xf numFmtId="166" fontId="3" fillId="0" borderId="3" xfId="1" applyNumberFormat="1" applyFont="1" applyBorder="1"/>
    <xf numFmtId="166" fontId="3" fillId="14" borderId="53" xfId="1" applyNumberFormat="1" applyFont="1" applyFill="1" applyBorder="1"/>
    <xf numFmtId="0" fontId="21" fillId="0" borderId="2" xfId="0" applyFont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32" xfId="0" applyFont="1" applyBorder="1"/>
    <xf numFmtId="164" fontId="0" fillId="14" borderId="58" xfId="0" applyNumberFormat="1" applyFill="1" applyBorder="1"/>
    <xf numFmtId="164" fontId="0" fillId="0" borderId="69" xfId="0" applyNumberFormat="1" applyFill="1" applyBorder="1"/>
    <xf numFmtId="165" fontId="0" fillId="2" borderId="59" xfId="0" applyNumberFormat="1" applyFill="1" applyBorder="1"/>
    <xf numFmtId="164" fontId="0" fillId="0" borderId="30" xfId="0" applyNumberFormat="1" applyBorder="1"/>
    <xf numFmtId="0" fontId="2" fillId="0" borderId="37" xfId="0" applyFont="1" applyBorder="1"/>
    <xf numFmtId="0" fontId="2" fillId="0" borderId="36" xfId="0" applyFont="1" applyBorder="1"/>
    <xf numFmtId="165" fontId="0" fillId="2" borderId="24" xfId="0" applyNumberFormat="1" applyFill="1" applyBorder="1"/>
    <xf numFmtId="0" fontId="0" fillId="0" borderId="40" xfId="0" applyFill="1" applyBorder="1"/>
    <xf numFmtId="0" fontId="2" fillId="0" borderId="34" xfId="0" applyFont="1" applyBorder="1"/>
    <xf numFmtId="164" fontId="0" fillId="14" borderId="67" xfId="0" applyNumberFormat="1" applyFill="1" applyBorder="1"/>
    <xf numFmtId="164" fontId="0" fillId="0" borderId="61" xfId="0" applyNumberFormat="1" applyFill="1" applyBorder="1"/>
    <xf numFmtId="165" fontId="0" fillId="2" borderId="0" xfId="0" applyNumberFormat="1" applyFill="1" applyBorder="1"/>
    <xf numFmtId="164" fontId="0" fillId="0" borderId="34" xfId="0" applyNumberFormat="1" applyFill="1" applyBorder="1"/>
    <xf numFmtId="164" fontId="0" fillId="0" borderId="60" xfId="0" applyNumberFormat="1" applyFill="1" applyBorder="1"/>
    <xf numFmtId="164" fontId="0" fillId="0" borderId="41" xfId="0" applyNumberFormat="1" applyBorder="1"/>
    <xf numFmtId="0" fontId="18" fillId="0" borderId="3" xfId="0" applyFont="1" applyBorder="1"/>
    <xf numFmtId="3" fontId="21" fillId="14" borderId="48" xfId="0" applyNumberFormat="1" applyFont="1" applyFill="1" applyBorder="1"/>
    <xf numFmtId="3" fontId="21" fillId="0" borderId="53" xfId="0" applyNumberFormat="1" applyFont="1" applyFill="1" applyBorder="1"/>
    <xf numFmtId="165" fontId="21" fillId="2" borderId="2" xfId="0" applyNumberFormat="1" applyFont="1" applyFill="1" applyBorder="1"/>
    <xf numFmtId="164" fontId="21" fillId="14" borderId="1" xfId="0" applyNumberFormat="1" applyFont="1" applyFill="1" applyBorder="1"/>
    <xf numFmtId="165" fontId="21" fillId="2" borderId="3" xfId="0" applyNumberFormat="1" applyFont="1" applyFill="1" applyBorder="1"/>
    <xf numFmtId="164" fontId="18" fillId="0" borderId="48" xfId="0" applyNumberFormat="1" applyFont="1" applyFill="1" applyBorder="1"/>
    <xf numFmtId="164" fontId="18" fillId="0" borderId="3" xfId="0" applyNumberFormat="1" applyFont="1" applyBorder="1"/>
    <xf numFmtId="0" fontId="2" fillId="0" borderId="22" xfId="0" applyFont="1" applyBorder="1"/>
    <xf numFmtId="164" fontId="0" fillId="0" borderId="63" xfId="0" applyNumberFormat="1" applyBorder="1"/>
    <xf numFmtId="0" fontId="2" fillId="0" borderId="21" xfId="0" applyFont="1" applyBorder="1"/>
    <xf numFmtId="0" fontId="0" fillId="14" borderId="13" xfId="0" applyFill="1" applyBorder="1"/>
    <xf numFmtId="0" fontId="0" fillId="14" borderId="58" xfId="0" applyFill="1" applyBorder="1"/>
    <xf numFmtId="164" fontId="24" fillId="0" borderId="52" xfId="0" applyNumberFormat="1" applyFont="1" applyFill="1" applyBorder="1"/>
    <xf numFmtId="0" fontId="0" fillId="14" borderId="70" xfId="0" applyFill="1" applyBorder="1"/>
    <xf numFmtId="164" fontId="24" fillId="0" borderId="66" xfId="0" applyNumberFormat="1" applyFont="1" applyFill="1" applyBorder="1"/>
    <xf numFmtId="164" fontId="0" fillId="14" borderId="70" xfId="0" applyNumberFormat="1" applyFill="1" applyBorder="1"/>
    <xf numFmtId="3" fontId="18" fillId="14" borderId="48" xfId="0" applyNumberFormat="1" applyFont="1" applyFill="1" applyBorder="1"/>
    <xf numFmtId="3" fontId="18" fillId="0" borderId="2" xfId="0" applyNumberFormat="1" applyFont="1" applyFill="1" applyBorder="1"/>
    <xf numFmtId="165" fontId="18" fillId="2" borderId="2" xfId="0" applyNumberFormat="1" applyFont="1" applyFill="1" applyBorder="1"/>
    <xf numFmtId="1" fontId="18" fillId="14" borderId="1" xfId="0" applyNumberFormat="1" applyFont="1" applyFill="1" applyBorder="1"/>
    <xf numFmtId="1" fontId="18" fillId="0" borderId="53" xfId="0" applyNumberFormat="1" applyFont="1" applyFill="1" applyBorder="1"/>
    <xf numFmtId="165" fontId="18" fillId="2" borderId="3" xfId="0" applyNumberFormat="1" applyFont="1" applyFill="1" applyBorder="1"/>
    <xf numFmtId="1" fontId="18" fillId="0" borderId="3" xfId="0" applyNumberFormat="1" applyFont="1" applyFill="1" applyBorder="1"/>
    <xf numFmtId="3" fontId="18" fillId="0" borderId="48" xfId="0" applyNumberFormat="1" applyFont="1" applyFill="1" applyBorder="1"/>
    <xf numFmtId="3" fontId="18" fillId="0" borderId="3" xfId="0" applyNumberFormat="1" applyFont="1" applyFill="1" applyBorder="1"/>
    <xf numFmtId="3" fontId="18" fillId="0" borderId="38" xfId="0" applyNumberFormat="1" applyFont="1" applyFill="1" applyBorder="1"/>
    <xf numFmtId="0" fontId="52" fillId="0" borderId="43" xfId="0" applyFont="1" applyBorder="1" applyAlignment="1">
      <alignment horizontal="center" vertical="center" wrapText="1"/>
    </xf>
    <xf numFmtId="164" fontId="7" fillId="14" borderId="51" xfId="1" applyNumberFormat="1" applyFont="1" applyFill="1" applyBorder="1"/>
    <xf numFmtId="0" fontId="7" fillId="0" borderId="63" xfId="1" applyFont="1" applyBorder="1"/>
    <xf numFmtId="164" fontId="7" fillId="14" borderId="46" xfId="1" applyNumberFormat="1" applyFont="1" applyFill="1" applyBorder="1"/>
    <xf numFmtId="0" fontId="9" fillId="0" borderId="38" xfId="1" applyFont="1" applyBorder="1" applyAlignment="1">
      <alignment horizontal="left"/>
    </xf>
    <xf numFmtId="3" fontId="21" fillId="14" borderId="48" xfId="0" applyNumberFormat="1" applyFont="1" applyFill="1" applyBorder="1" applyAlignment="1">
      <alignment horizontal="right"/>
    </xf>
    <xf numFmtId="0" fontId="31" fillId="0" borderId="43" xfId="0" applyFont="1" applyBorder="1" applyAlignment="1">
      <alignment horizontal="center" vertical="center" wrapText="1"/>
    </xf>
    <xf numFmtId="3" fontId="21" fillId="0" borderId="48" xfId="0" applyNumberFormat="1" applyFont="1" applyBorder="1" applyAlignment="1">
      <alignment horizontal="right"/>
    </xf>
    <xf numFmtId="0" fontId="19" fillId="0" borderId="43" xfId="0" applyFont="1" applyBorder="1" applyAlignment="1">
      <alignment horizontal="center"/>
    </xf>
    <xf numFmtId="0" fontId="65" fillId="0" borderId="44" xfId="0" applyFont="1" applyBorder="1" applyAlignment="1">
      <alignment horizontal="center"/>
    </xf>
    <xf numFmtId="0" fontId="2" fillId="9" borderId="19" xfId="0" applyFont="1" applyFill="1" applyBorder="1" applyAlignment="1">
      <alignment horizontal="center" vertical="center" wrapText="1"/>
    </xf>
    <xf numFmtId="168" fontId="18" fillId="9" borderId="3" xfId="0" applyNumberFormat="1" applyFont="1" applyFill="1" applyBorder="1"/>
    <xf numFmtId="0" fontId="19" fillId="0" borderId="23" xfId="0" applyFont="1" applyBorder="1"/>
    <xf numFmtId="164" fontId="24" fillId="14" borderId="51" xfId="0" applyNumberFormat="1" applyFont="1" applyFill="1" applyBorder="1"/>
    <xf numFmtId="164" fontId="18" fillId="0" borderId="62" xfId="0" applyNumberFormat="1" applyFont="1" applyBorder="1"/>
    <xf numFmtId="168" fontId="24" fillId="9" borderId="32" xfId="0" applyNumberFormat="1" applyFont="1" applyFill="1" applyBorder="1"/>
    <xf numFmtId="0" fontId="19" fillId="0" borderId="37" xfId="0" applyFont="1" applyBorder="1"/>
    <xf numFmtId="164" fontId="18" fillId="0" borderId="52" xfId="0" applyNumberFormat="1" applyFont="1" applyBorder="1"/>
    <xf numFmtId="168" fontId="24" fillId="9" borderId="37" xfId="0" applyNumberFormat="1" applyFont="1" applyFill="1" applyBorder="1"/>
    <xf numFmtId="0" fontId="19" fillId="0" borderId="28" xfId="0" applyFont="1" applyBorder="1"/>
    <xf numFmtId="164" fontId="18" fillId="0" borderId="72" xfId="0" applyNumberFormat="1" applyFont="1" applyBorder="1"/>
    <xf numFmtId="168" fontId="24" fillId="9" borderId="28" xfId="0" applyNumberFormat="1" applyFont="1" applyFill="1" applyBorder="1"/>
    <xf numFmtId="0" fontId="19" fillId="0" borderId="76" xfId="0" applyFont="1" applyBorder="1"/>
    <xf numFmtId="164" fontId="18" fillId="0" borderId="75" xfId="0" applyNumberFormat="1" applyFont="1" applyBorder="1"/>
    <xf numFmtId="168" fontId="24" fillId="9" borderId="146" xfId="0" applyNumberFormat="1" applyFont="1" applyFill="1" applyBorder="1" applyAlignment="1"/>
    <xf numFmtId="0" fontId="19" fillId="0" borderId="37" xfId="0" applyFont="1" applyBorder="1" applyAlignment="1">
      <alignment vertical="center" shrinkToFit="1"/>
    </xf>
    <xf numFmtId="164" fontId="18" fillId="0" borderId="40" xfId="0" applyNumberFormat="1" applyFont="1" applyBorder="1"/>
    <xf numFmtId="168" fontId="0" fillId="9" borderId="37" xfId="0" applyNumberFormat="1" applyFill="1" applyBorder="1" applyAlignment="1"/>
    <xf numFmtId="168" fontId="0" fillId="9" borderId="182" xfId="0" applyNumberFormat="1" applyFill="1" applyBorder="1" applyAlignment="1"/>
    <xf numFmtId="1" fontId="18" fillId="0" borderId="40" xfId="0" applyNumberFormat="1" applyFont="1" applyBorder="1"/>
    <xf numFmtId="0" fontId="19" fillId="0" borderId="36" xfId="0" applyFont="1" applyBorder="1"/>
    <xf numFmtId="164" fontId="24" fillId="14" borderId="46" xfId="0" applyNumberFormat="1" applyFont="1" applyFill="1" applyBorder="1"/>
    <xf numFmtId="168" fontId="0" fillId="9" borderId="34" xfId="0" applyNumberFormat="1" applyFill="1" applyBorder="1" applyAlignment="1"/>
    <xf numFmtId="168" fontId="0" fillId="9" borderId="28" xfId="0" applyNumberFormat="1" applyFill="1" applyBorder="1" applyAlignment="1"/>
    <xf numFmtId="168" fontId="24" fillId="9" borderId="76" xfId="0" applyNumberFormat="1" applyFont="1" applyFill="1" applyBorder="1"/>
    <xf numFmtId="168" fontId="24" fillId="9" borderId="36" xfId="0" applyNumberFormat="1" applyFont="1" applyFill="1" applyBorder="1"/>
    <xf numFmtId="0" fontId="19" fillId="0" borderId="32" xfId="0" applyFont="1" applyBorder="1"/>
    <xf numFmtId="164" fontId="18" fillId="0" borderId="145" xfId="0" applyNumberFormat="1" applyFont="1" applyBorder="1"/>
    <xf numFmtId="0" fontId="19" fillId="0" borderId="19" xfId="0" applyFont="1" applyBorder="1"/>
    <xf numFmtId="164" fontId="18" fillId="0" borderId="44" xfId="0" applyNumberFormat="1" applyFont="1" applyBorder="1"/>
    <xf numFmtId="168" fontId="0" fillId="9" borderId="19" xfId="0" applyNumberFormat="1" applyFill="1" applyBorder="1" applyAlignment="1"/>
    <xf numFmtId="0" fontId="10" fillId="0" borderId="46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 wrapText="1"/>
    </xf>
    <xf numFmtId="164" fontId="10" fillId="0" borderId="43" xfId="0" applyNumberFormat="1" applyFont="1" applyFill="1" applyBorder="1" applyAlignment="1">
      <alignment horizontal="center" vertical="center" textRotation="90"/>
    </xf>
    <xf numFmtId="0" fontId="12" fillId="0" borderId="18" xfId="0" applyFont="1" applyBorder="1" applyAlignment="1">
      <alignment horizontal="center" vertical="center" textRotation="90"/>
    </xf>
    <xf numFmtId="0" fontId="12" fillId="0" borderId="19" xfId="0" applyFont="1" applyBorder="1" applyAlignment="1">
      <alignment horizontal="center" vertical="center" textRotation="90"/>
    </xf>
    <xf numFmtId="0" fontId="7" fillId="0" borderId="80" xfId="0" applyFont="1" applyBorder="1" applyAlignment="1">
      <alignment horizontal="center" vertical="center" textRotation="90"/>
    </xf>
    <xf numFmtId="0" fontId="7" fillId="0" borderId="81" xfId="0" applyFont="1" applyBorder="1" applyAlignment="1">
      <alignment horizontal="center" vertical="center" textRotation="90"/>
    </xf>
    <xf numFmtId="0" fontId="7" fillId="0" borderId="17" xfId="0" applyFont="1" applyBorder="1" applyAlignment="1">
      <alignment horizontal="center" vertical="center" textRotation="90"/>
    </xf>
    <xf numFmtId="0" fontId="12" fillId="0" borderId="167" xfId="0" applyFont="1" applyBorder="1" applyAlignment="1">
      <alignment horizontal="center" vertical="center" textRotation="90" wrapText="1"/>
    </xf>
    <xf numFmtId="0" fontId="12" fillId="0" borderId="81" xfId="0" applyFont="1" applyBorder="1" applyAlignment="1">
      <alignment horizontal="center" vertical="center" textRotation="90" wrapText="1"/>
    </xf>
    <xf numFmtId="0" fontId="12" fillId="0" borderId="82" xfId="0" applyFont="1" applyBorder="1" applyAlignment="1">
      <alignment horizontal="center" vertical="center" textRotation="90" wrapText="1"/>
    </xf>
    <xf numFmtId="0" fontId="12" fillId="0" borderId="17" xfId="0" applyFont="1" applyBorder="1" applyAlignment="1">
      <alignment horizontal="center" vertical="center" textRotation="90" wrapText="1"/>
    </xf>
    <xf numFmtId="0" fontId="7" fillId="0" borderId="48" xfId="0" applyFont="1" applyBorder="1"/>
    <xf numFmtId="164" fontId="7" fillId="0" borderId="9" xfId="0" applyNumberFormat="1" applyFont="1" applyFill="1" applyBorder="1"/>
    <xf numFmtId="0" fontId="7" fillId="0" borderId="50" xfId="0" applyFont="1" applyBorder="1"/>
    <xf numFmtId="0" fontId="3" fillId="0" borderId="62" xfId="0" applyFont="1" applyBorder="1"/>
    <xf numFmtId="164" fontId="7" fillId="0" borderId="33" xfId="0" applyNumberFormat="1" applyFont="1" applyFill="1" applyBorder="1"/>
    <xf numFmtId="164" fontId="3" fillId="0" borderId="51" xfId="0" applyNumberFormat="1" applyFont="1" applyBorder="1"/>
    <xf numFmtId="164" fontId="3" fillId="0" borderId="32" xfId="0" applyNumberFormat="1" applyFont="1" applyBorder="1"/>
    <xf numFmtId="164" fontId="3" fillId="0" borderId="50" xfId="0" applyNumberFormat="1" applyFont="1" applyBorder="1"/>
    <xf numFmtId="0" fontId="7" fillId="0" borderId="14" xfId="0" applyFont="1" applyBorder="1"/>
    <xf numFmtId="0" fontId="3" fillId="0" borderId="40" xfId="0" applyFont="1" applyBorder="1"/>
    <xf numFmtId="164" fontId="7" fillId="0" borderId="24" xfId="0" applyNumberFormat="1" applyFont="1" applyFill="1" applyBorder="1"/>
    <xf numFmtId="164" fontId="3" fillId="0" borderId="13" xfId="0" applyNumberFormat="1" applyFont="1" applyBorder="1"/>
    <xf numFmtId="164" fontId="3" fillId="0" borderId="37" xfId="0" applyNumberFormat="1" applyFont="1" applyBorder="1"/>
    <xf numFmtId="164" fontId="3" fillId="0" borderId="14" xfId="0" applyNumberFormat="1" applyFont="1" applyBorder="1"/>
    <xf numFmtId="0" fontId="7" fillId="0" borderId="68" xfId="0" applyFont="1" applyBorder="1"/>
    <xf numFmtId="0" fontId="3" fillId="0" borderId="52" xfId="0" applyFont="1" applyBorder="1"/>
    <xf numFmtId="164" fontId="7" fillId="0" borderId="139" xfId="0" applyNumberFormat="1" applyFont="1" applyFill="1" applyBorder="1"/>
    <xf numFmtId="164" fontId="3" fillId="0" borderId="46" xfId="0" applyNumberFormat="1" applyFont="1" applyBorder="1"/>
    <xf numFmtId="164" fontId="3" fillId="0" borderId="36" xfId="0" applyNumberFormat="1" applyFont="1" applyBorder="1"/>
    <xf numFmtId="164" fontId="3" fillId="0" borderId="68" xfId="0" applyNumberFormat="1" applyFont="1" applyBorder="1"/>
    <xf numFmtId="0" fontId="7" fillId="0" borderId="5" xfId="0" applyFont="1" applyBorder="1"/>
    <xf numFmtId="0" fontId="3" fillId="0" borderId="69" xfId="0" applyFont="1" applyBorder="1"/>
    <xf numFmtId="164" fontId="7" fillId="0" borderId="11" xfId="0" applyNumberFormat="1" applyFont="1" applyFill="1" applyBorder="1"/>
    <xf numFmtId="164" fontId="3" fillId="0" borderId="5" xfId="0" applyNumberFormat="1" applyFont="1" applyBorder="1"/>
    <xf numFmtId="164" fontId="3" fillId="0" borderId="23" xfId="0" applyNumberFormat="1" applyFont="1" applyBorder="1"/>
    <xf numFmtId="164" fontId="3" fillId="0" borderId="6" xfId="0" applyNumberFormat="1" applyFont="1" applyBorder="1"/>
    <xf numFmtId="0" fontId="7" fillId="0" borderId="13" xfId="0" applyFont="1" applyBorder="1"/>
    <xf numFmtId="0" fontId="7" fillId="0" borderId="43" xfId="0" applyFont="1" applyBorder="1"/>
    <xf numFmtId="0" fontId="3" fillId="0" borderId="44" xfId="0" applyFont="1" applyBorder="1"/>
    <xf numFmtId="164" fontId="7" fillId="0" borderId="140" xfId="0" applyNumberFormat="1" applyFont="1" applyFill="1" applyBorder="1"/>
    <xf numFmtId="164" fontId="3" fillId="0" borderId="43" xfId="0" applyNumberFormat="1" applyFont="1" applyBorder="1"/>
    <xf numFmtId="164" fontId="3" fillId="0" borderId="19" xfId="0" applyNumberFormat="1" applyFont="1" applyBorder="1"/>
    <xf numFmtId="164" fontId="3" fillId="0" borderId="18" xfId="0" applyNumberFormat="1" applyFont="1" applyBorder="1"/>
    <xf numFmtId="0" fontId="3" fillId="0" borderId="38" xfId="0" applyFont="1" applyFill="1" applyBorder="1"/>
    <xf numFmtId="164" fontId="3" fillId="0" borderId="9" xfId="0" applyNumberFormat="1" applyFont="1" applyFill="1" applyBorder="1"/>
    <xf numFmtId="0" fontId="2" fillId="0" borderId="0" xfId="25"/>
    <xf numFmtId="0" fontId="2" fillId="0" borderId="0" xfId="25" applyFont="1"/>
    <xf numFmtId="0" fontId="21" fillId="0" borderId="18" xfId="25" applyFont="1" applyFill="1" applyBorder="1" applyAlignment="1">
      <alignment horizontal="center" vertical="center" textRotation="90" wrapText="1"/>
    </xf>
    <xf numFmtId="0" fontId="21" fillId="0" borderId="44" xfId="25" applyFont="1" applyFill="1" applyBorder="1" applyAlignment="1">
      <alignment horizontal="center" vertical="center" textRotation="90" wrapText="1"/>
    </xf>
    <xf numFmtId="0" fontId="21" fillId="0" borderId="19" xfId="25" applyFont="1" applyFill="1" applyBorder="1" applyAlignment="1">
      <alignment horizontal="center" vertical="center" textRotation="90" wrapText="1"/>
    </xf>
    <xf numFmtId="0" fontId="21" fillId="0" borderId="43" xfId="25" applyFont="1" applyFill="1" applyBorder="1" applyAlignment="1">
      <alignment horizontal="center" vertical="center" textRotation="90" wrapText="1"/>
    </xf>
    <xf numFmtId="0" fontId="21" fillId="0" borderId="43" xfId="25" applyFont="1" applyFill="1" applyBorder="1" applyAlignment="1">
      <alignment horizontal="center" vertical="center" textRotation="90"/>
    </xf>
    <xf numFmtId="0" fontId="21" fillId="0" borderId="44" xfId="25" applyFont="1" applyFill="1" applyBorder="1" applyAlignment="1">
      <alignment horizontal="center" vertical="center" textRotation="90"/>
    </xf>
    <xf numFmtId="0" fontId="21" fillId="0" borderId="19" xfId="25" applyFont="1" applyFill="1" applyBorder="1" applyAlignment="1">
      <alignment horizontal="center" vertical="center" textRotation="90"/>
    </xf>
    <xf numFmtId="0" fontId="21" fillId="0" borderId="18" xfId="25" applyFont="1" applyFill="1" applyBorder="1" applyAlignment="1">
      <alignment horizontal="center" vertical="center" textRotation="90"/>
    </xf>
    <xf numFmtId="0" fontId="52" fillId="0" borderId="41" xfId="25" applyFont="1" applyFill="1" applyBorder="1" applyAlignment="1">
      <alignment horizontal="left" vertical="center" shrinkToFit="1"/>
    </xf>
    <xf numFmtId="164" fontId="2" fillId="0" borderId="62" xfId="25" applyNumberFormat="1" applyFont="1" applyFill="1" applyBorder="1" applyAlignment="1">
      <alignment horizontal="center" vertical="center"/>
    </xf>
    <xf numFmtId="164" fontId="21" fillId="0" borderId="32" xfId="25" applyNumberFormat="1" applyFont="1" applyFill="1" applyBorder="1" applyAlignment="1">
      <alignment horizontal="center" vertical="center"/>
    </xf>
    <xf numFmtId="164" fontId="2" fillId="0" borderId="51" xfId="25" applyNumberFormat="1" applyFont="1" applyFill="1" applyBorder="1" applyAlignment="1">
      <alignment horizontal="center" vertical="center"/>
    </xf>
    <xf numFmtId="164" fontId="21" fillId="0" borderId="37" xfId="25" applyNumberFormat="1" applyFont="1" applyFill="1" applyBorder="1" applyAlignment="1">
      <alignment horizontal="center" vertical="center"/>
    </xf>
    <xf numFmtId="164" fontId="21" fillId="0" borderId="62" xfId="25" applyNumberFormat="1" applyFont="1" applyFill="1" applyBorder="1" applyAlignment="1">
      <alignment horizontal="center" vertical="center"/>
    </xf>
    <xf numFmtId="164" fontId="2" fillId="0" borderId="5" xfId="25" applyNumberFormat="1" applyFont="1" applyFill="1" applyBorder="1" applyAlignment="1">
      <alignment horizontal="center" vertical="center"/>
    </xf>
    <xf numFmtId="164" fontId="2" fillId="0" borderId="69" xfId="25" applyNumberFormat="1" applyFont="1" applyFill="1" applyBorder="1" applyAlignment="1">
      <alignment horizontal="center" vertical="center"/>
    </xf>
    <xf numFmtId="164" fontId="21" fillId="0" borderId="23" xfId="25" applyNumberFormat="1" applyFont="1" applyFill="1" applyBorder="1" applyAlignment="1">
      <alignment horizontal="center" vertical="center"/>
    </xf>
    <xf numFmtId="0" fontId="52" fillId="0" borderId="35" xfId="25" applyFont="1" applyFill="1" applyBorder="1" applyAlignment="1">
      <alignment horizontal="left" vertical="center" shrinkToFit="1"/>
    </xf>
    <xf numFmtId="164" fontId="2" fillId="0" borderId="40" xfId="25" applyNumberFormat="1" applyFont="1" applyFill="1" applyBorder="1" applyAlignment="1">
      <alignment horizontal="center" vertical="center"/>
    </xf>
    <xf numFmtId="164" fontId="2" fillId="0" borderId="13" xfId="25" applyNumberFormat="1" applyFont="1" applyFill="1" applyBorder="1" applyAlignment="1">
      <alignment horizontal="center" vertical="center"/>
    </xf>
    <xf numFmtId="164" fontId="21" fillId="0" borderId="40" xfId="25" applyNumberFormat="1" applyFont="1" applyFill="1" applyBorder="1" applyAlignment="1">
      <alignment horizontal="center" vertical="center"/>
    </xf>
    <xf numFmtId="164" fontId="21" fillId="0" borderId="37" xfId="25" quotePrefix="1" applyNumberFormat="1" applyFont="1" applyFill="1" applyBorder="1" applyAlignment="1">
      <alignment horizontal="center" vertical="center"/>
    </xf>
    <xf numFmtId="0" fontId="21" fillId="0" borderId="38" xfId="25" applyFont="1" applyFill="1" applyBorder="1" applyAlignment="1">
      <alignment horizontal="center" vertical="center"/>
    </xf>
    <xf numFmtId="164" fontId="21" fillId="0" borderId="48" xfId="25" applyNumberFormat="1" applyFont="1" applyFill="1" applyBorder="1" applyAlignment="1">
      <alignment horizontal="center" vertical="center"/>
    </xf>
    <xf numFmtId="164" fontId="21" fillId="0" borderId="53" xfId="25" applyNumberFormat="1" applyFont="1" applyFill="1" applyBorder="1" applyAlignment="1">
      <alignment horizontal="center" vertical="center"/>
    </xf>
    <xf numFmtId="164" fontId="21" fillId="0" borderId="3" xfId="25" applyNumberFormat="1" applyFont="1" applyFill="1" applyBorder="1" applyAlignment="1">
      <alignment horizontal="center" vertical="center"/>
    </xf>
    <xf numFmtId="164" fontId="21" fillId="0" borderId="39" xfId="25" applyNumberFormat="1" applyFont="1" applyFill="1" applyBorder="1" applyAlignment="1">
      <alignment horizontal="center" vertical="center"/>
    </xf>
    <xf numFmtId="0" fontId="78" fillId="9" borderId="19" xfId="0" applyFont="1" applyFill="1" applyBorder="1" applyAlignment="1">
      <alignment horizontal="center"/>
    </xf>
    <xf numFmtId="168" fontId="0" fillId="9" borderId="23" xfId="0" applyNumberFormat="1" applyFill="1" applyBorder="1"/>
    <xf numFmtId="164" fontId="18" fillId="0" borderId="69" xfId="0" applyNumberFormat="1" applyFont="1" applyBorder="1"/>
    <xf numFmtId="164" fontId="0" fillId="14" borderId="13" xfId="0" applyNumberFormat="1" applyFill="1" applyBorder="1"/>
    <xf numFmtId="168" fontId="0" fillId="9" borderId="37" xfId="0" applyNumberFormat="1" applyFill="1" applyBorder="1"/>
    <xf numFmtId="164" fontId="0" fillId="14" borderId="46" xfId="0" applyNumberFormat="1" applyFill="1" applyBorder="1"/>
    <xf numFmtId="168" fontId="0" fillId="9" borderId="28" xfId="0" applyNumberFormat="1" applyFill="1" applyBorder="1"/>
    <xf numFmtId="168" fontId="0" fillId="9" borderId="76" xfId="0" applyNumberFormat="1" applyFill="1" applyBorder="1"/>
    <xf numFmtId="0" fontId="19" fillId="0" borderId="34" xfId="0" applyFont="1" applyBorder="1" applyAlignment="1">
      <alignment wrapText="1"/>
    </xf>
    <xf numFmtId="164" fontId="0" fillId="14" borderId="71" xfId="0" applyNumberFormat="1" applyFill="1" applyBorder="1"/>
    <xf numFmtId="164" fontId="18" fillId="0" borderId="61" xfId="0" applyNumberFormat="1" applyFont="1" applyBorder="1"/>
    <xf numFmtId="168" fontId="0" fillId="9" borderId="34" xfId="0" applyNumberFormat="1" applyFill="1" applyBorder="1"/>
    <xf numFmtId="0" fontId="19" fillId="0" borderId="146" xfId="0" applyFont="1" applyBorder="1"/>
    <xf numFmtId="164" fontId="0" fillId="14" borderId="74" xfId="0" applyNumberFormat="1" applyFill="1" applyBorder="1"/>
    <xf numFmtId="168" fontId="0" fillId="9" borderId="146" xfId="0" applyNumberFormat="1" applyFill="1" applyBorder="1"/>
    <xf numFmtId="168" fontId="0" fillId="9" borderId="146" xfId="0" applyNumberFormat="1" applyFill="1" applyBorder="1" applyAlignment="1"/>
    <xf numFmtId="168" fontId="0" fillId="9" borderId="76" xfId="0" applyNumberFormat="1" applyFill="1" applyBorder="1" applyAlignment="1"/>
    <xf numFmtId="168" fontId="0" fillId="9" borderId="32" xfId="0" applyNumberFormat="1" applyFill="1" applyBorder="1"/>
    <xf numFmtId="164" fontId="0" fillId="14" borderId="43" xfId="0" applyNumberFormat="1" applyFill="1" applyBorder="1"/>
    <xf numFmtId="168" fontId="0" fillId="9" borderId="19" xfId="0" applyNumberFormat="1" applyFill="1" applyBorder="1"/>
    <xf numFmtId="0" fontId="12" fillId="2" borderId="36" xfId="0" applyFont="1" applyFill="1" applyBorder="1" applyAlignment="1">
      <alignment horizontal="center" vertical="center"/>
    </xf>
    <xf numFmtId="0" fontId="10" fillId="0" borderId="46" xfId="0" applyFont="1" applyBorder="1" applyAlignment="1">
      <alignment horizontal="center" vertical="center" textRotation="90"/>
    </xf>
    <xf numFmtId="0" fontId="10" fillId="0" borderId="52" xfId="0" applyFont="1" applyBorder="1" applyAlignment="1">
      <alignment horizontal="center" vertical="center" textRotation="90"/>
    </xf>
    <xf numFmtId="0" fontId="10" fillId="0" borderId="36" xfId="0" applyFont="1" applyBorder="1" applyAlignment="1">
      <alignment horizontal="center" vertical="center" textRotation="90"/>
    </xf>
    <xf numFmtId="0" fontId="12" fillId="0" borderId="43" xfId="0" applyFont="1" applyBorder="1" applyAlignment="1">
      <alignment horizontal="center" vertical="center" textRotation="90" wrapText="1"/>
    </xf>
    <xf numFmtId="0" fontId="12" fillId="0" borderId="44" xfId="0" applyFont="1" applyBorder="1" applyAlignment="1">
      <alignment horizontal="center" vertical="center" textRotation="90" wrapText="1"/>
    </xf>
    <xf numFmtId="0" fontId="12" fillId="0" borderId="65" xfId="0" applyFont="1" applyFill="1" applyBorder="1" applyAlignment="1">
      <alignment horizontal="center" vertical="center" textRotation="90" wrapText="1"/>
    </xf>
    <xf numFmtId="0" fontId="12" fillId="0" borderId="19" xfId="0" applyFont="1" applyFill="1" applyBorder="1" applyAlignment="1">
      <alignment horizontal="center" vertical="center" textRotation="90" wrapText="1"/>
    </xf>
    <xf numFmtId="0" fontId="12" fillId="0" borderId="46" xfId="0" applyFont="1" applyBorder="1" applyAlignment="1">
      <alignment horizontal="center" vertical="center" textRotation="90" wrapText="1"/>
    </xf>
    <xf numFmtId="0" fontId="12" fillId="0" borderId="52" xfId="0" applyFont="1" applyBorder="1" applyAlignment="1">
      <alignment horizontal="center" vertical="center" textRotation="90" wrapText="1"/>
    </xf>
    <xf numFmtId="0" fontId="12" fillId="0" borderId="36" xfId="0" applyFont="1" applyBorder="1" applyAlignment="1">
      <alignment horizontal="center" vertical="center" textRotation="90" wrapText="1"/>
    </xf>
    <xf numFmtId="164" fontId="7" fillId="14" borderId="48" xfId="0" applyNumberFormat="1" applyFont="1" applyFill="1" applyBorder="1"/>
    <xf numFmtId="164" fontId="7" fillId="0" borderId="49" xfId="0" applyNumberFormat="1" applyFont="1" applyBorder="1"/>
    <xf numFmtId="164" fontId="7" fillId="14" borderId="51" xfId="0" applyNumberFormat="1" applyFont="1" applyFill="1" applyBorder="1"/>
    <xf numFmtId="164" fontId="7" fillId="14" borderId="13" xfId="0" applyNumberFormat="1" applyFont="1" applyFill="1" applyBorder="1"/>
    <xf numFmtId="164" fontId="7" fillId="14" borderId="43" xfId="0" applyNumberFormat="1" applyFont="1" applyFill="1" applyBorder="1"/>
    <xf numFmtId="164" fontId="7" fillId="14" borderId="46" xfId="0" applyNumberFormat="1" applyFont="1" applyFill="1" applyBorder="1"/>
    <xf numFmtId="164" fontId="7" fillId="0" borderId="44" xfId="0" applyNumberFormat="1" applyFont="1" applyBorder="1"/>
    <xf numFmtId="164" fontId="7" fillId="0" borderId="19" xfId="0" applyNumberFormat="1" applyFont="1" applyBorder="1"/>
    <xf numFmtId="164" fontId="7" fillId="14" borderId="5" xfId="0" applyNumberFormat="1" applyFont="1" applyFill="1" applyBorder="1"/>
    <xf numFmtId="164" fontId="3" fillId="14" borderId="53" xfId="0" applyNumberFormat="1" applyFont="1" applyFill="1" applyBorder="1"/>
    <xf numFmtId="0" fontId="107" fillId="0" borderId="0" xfId="27"/>
    <xf numFmtId="0" fontId="12" fillId="0" borderId="43" xfId="27" applyFont="1" applyBorder="1" applyAlignment="1">
      <alignment horizontal="center" vertical="center" wrapText="1" shrinkToFit="1"/>
    </xf>
    <xf numFmtId="0" fontId="59" fillId="0" borderId="44" xfId="27" applyFont="1" applyBorder="1" applyAlignment="1">
      <alignment horizontal="center" vertical="center" wrapText="1"/>
    </xf>
    <xf numFmtId="0" fontId="59" fillId="0" borderId="44" xfId="27" applyFont="1" applyBorder="1" applyAlignment="1">
      <alignment horizontal="center" vertical="center" wrapText="1" shrinkToFit="1"/>
    </xf>
    <xf numFmtId="0" fontId="59" fillId="0" borderId="19" xfId="27" applyFont="1" applyBorder="1" applyAlignment="1">
      <alignment horizontal="center" vertical="center" wrapText="1" shrinkToFit="1"/>
    </xf>
    <xf numFmtId="0" fontId="59" fillId="0" borderId="43" xfId="27" applyFont="1" applyBorder="1" applyAlignment="1">
      <alignment horizontal="center" vertical="center" wrapText="1" shrinkToFit="1"/>
    </xf>
    <xf numFmtId="0" fontId="59" fillId="0" borderId="18" xfId="27" applyFont="1" applyBorder="1" applyAlignment="1">
      <alignment horizontal="center" vertical="center" wrapText="1" shrinkToFit="1"/>
    </xf>
    <xf numFmtId="16" fontId="88" fillId="0" borderId="20" xfId="27" applyNumberFormat="1" applyFont="1" applyFill="1" applyBorder="1" applyAlignment="1">
      <alignment vertical="center" wrapText="1"/>
    </xf>
    <xf numFmtId="3" fontId="3" fillId="0" borderId="48" xfId="27" applyNumberFormat="1" applyFont="1" applyFill="1" applyBorder="1" applyAlignment="1">
      <alignment vertical="top"/>
    </xf>
    <xf numFmtId="3" fontId="3" fillId="0" borderId="53" xfId="27" applyNumberFormat="1" applyFont="1" applyFill="1" applyBorder="1" applyAlignment="1">
      <alignment vertical="top"/>
    </xf>
    <xf numFmtId="164" fontId="3" fillId="0" borderId="3" xfId="27" applyNumberFormat="1" applyFont="1" applyFill="1" applyBorder="1" applyAlignment="1">
      <alignment vertical="top"/>
    </xf>
    <xf numFmtId="164" fontId="3" fillId="0" borderId="48" xfId="27" applyNumberFormat="1" applyFont="1" applyFill="1" applyBorder="1" applyAlignment="1">
      <alignment vertical="top"/>
    </xf>
    <xf numFmtId="164" fontId="3" fillId="0" borderId="39" xfId="27" applyNumberFormat="1" applyFont="1" applyFill="1" applyBorder="1" applyAlignment="1">
      <alignment vertical="top"/>
    </xf>
    <xf numFmtId="16" fontId="59" fillId="0" borderId="20" xfId="27" applyNumberFormat="1" applyFont="1" applyFill="1" applyBorder="1" applyAlignment="1">
      <alignment vertical="center" wrapText="1"/>
    </xf>
    <xf numFmtId="3" fontId="7" fillId="0" borderId="5" xfId="27" applyNumberFormat="1" applyFont="1" applyFill="1" applyBorder="1" applyAlignment="1">
      <alignment vertical="center"/>
    </xf>
    <xf numFmtId="3" fontId="7" fillId="0" borderId="69" xfId="27" applyNumberFormat="1" applyFont="1" applyFill="1" applyBorder="1" applyAlignment="1">
      <alignment vertical="center"/>
    </xf>
    <xf numFmtId="164" fontId="7" fillId="0" borderId="23" xfId="27" applyNumberFormat="1" applyFont="1" applyFill="1" applyBorder="1" applyAlignment="1">
      <alignment vertical="center"/>
    </xf>
    <xf numFmtId="164" fontId="7" fillId="0" borderId="5" xfId="27" applyNumberFormat="1" applyFont="1" applyFill="1" applyBorder="1" applyAlignment="1">
      <alignment vertical="center"/>
    </xf>
    <xf numFmtId="164" fontId="7" fillId="0" borderId="6" xfId="27" applyNumberFormat="1" applyFont="1" applyFill="1" applyBorder="1" applyAlignment="1">
      <alignment vertical="center"/>
    </xf>
    <xf numFmtId="16" fontId="59" fillId="0" borderId="35" xfId="27" applyNumberFormat="1" applyFont="1" applyFill="1" applyBorder="1" applyAlignment="1">
      <alignment vertical="center" wrapText="1"/>
    </xf>
    <xf numFmtId="3" fontId="7" fillId="0" borderId="13" xfId="27" applyNumberFormat="1" applyFont="1" applyFill="1" applyBorder="1" applyAlignment="1">
      <alignment vertical="center"/>
    </xf>
    <xf numFmtId="3" fontId="7" fillId="0" borderId="40" xfId="27" applyNumberFormat="1" applyFont="1" applyFill="1" applyBorder="1" applyAlignment="1">
      <alignment vertical="center"/>
    </xf>
    <xf numFmtId="164" fontId="7" fillId="0" borderId="37" xfId="27" applyNumberFormat="1" applyFont="1" applyFill="1" applyBorder="1" applyAlignment="1">
      <alignment vertical="center"/>
    </xf>
    <xf numFmtId="164" fontId="7" fillId="0" borderId="13" xfId="27" applyNumberFormat="1" applyFont="1" applyFill="1" applyBorder="1" applyAlignment="1">
      <alignment vertical="center"/>
    </xf>
    <xf numFmtId="164" fontId="7" fillId="0" borderId="14" xfId="27" applyNumberFormat="1" applyFont="1" applyFill="1" applyBorder="1" applyAlignment="1">
      <alignment vertical="center"/>
    </xf>
    <xf numFmtId="16" fontId="59" fillId="0" borderId="64" xfId="27" applyNumberFormat="1" applyFont="1" applyFill="1" applyBorder="1" applyAlignment="1">
      <alignment vertical="center" wrapText="1"/>
    </xf>
    <xf numFmtId="3" fontId="7" fillId="0" borderId="43" xfId="27" applyNumberFormat="1" applyFont="1" applyFill="1" applyBorder="1" applyAlignment="1">
      <alignment vertical="center"/>
    </xf>
    <xf numFmtId="3" fontId="7" fillId="0" borderId="44" xfId="27" applyNumberFormat="1" applyFont="1" applyFill="1" applyBorder="1" applyAlignment="1">
      <alignment vertical="center"/>
    </xf>
    <xf numFmtId="164" fontId="7" fillId="0" borderId="19" xfId="27" applyNumberFormat="1" applyFont="1" applyFill="1" applyBorder="1" applyAlignment="1">
      <alignment vertical="center"/>
    </xf>
    <xf numFmtId="164" fontId="7" fillId="0" borderId="43" xfId="27" applyNumberFormat="1" applyFont="1" applyFill="1" applyBorder="1" applyAlignment="1">
      <alignment vertical="center"/>
    </xf>
    <xf numFmtId="164" fontId="7" fillId="0" borderId="18" xfId="27" applyNumberFormat="1" applyFont="1" applyFill="1" applyBorder="1" applyAlignment="1">
      <alignment vertical="center"/>
    </xf>
    <xf numFmtId="16" fontId="88" fillId="0" borderId="41" xfId="27" applyNumberFormat="1" applyFont="1" applyFill="1" applyBorder="1" applyAlignment="1">
      <alignment vertical="center" wrapText="1"/>
    </xf>
    <xf numFmtId="3" fontId="3" fillId="0" borderId="60" xfId="27" applyNumberFormat="1" applyFont="1" applyFill="1" applyBorder="1" applyAlignment="1">
      <alignment vertical="top"/>
    </xf>
    <xf numFmtId="3" fontId="3" fillId="0" borderId="61" xfId="27" applyNumberFormat="1" applyFont="1" applyFill="1" applyBorder="1" applyAlignment="1">
      <alignment vertical="top"/>
    </xf>
    <xf numFmtId="164" fontId="3" fillId="0" borderId="34" xfId="27" applyNumberFormat="1" applyFont="1" applyFill="1" applyBorder="1" applyAlignment="1">
      <alignment vertical="top"/>
    </xf>
    <xf numFmtId="164" fontId="3" fillId="0" borderId="60" xfId="27" applyNumberFormat="1" applyFont="1" applyFill="1" applyBorder="1" applyAlignment="1">
      <alignment vertical="top"/>
    </xf>
    <xf numFmtId="164" fontId="3" fillId="0" borderId="79" xfId="27" applyNumberFormat="1" applyFont="1" applyFill="1" applyBorder="1" applyAlignment="1">
      <alignment vertical="top"/>
    </xf>
    <xf numFmtId="16" fontId="59" fillId="0" borderId="41" xfId="27" applyNumberFormat="1" applyFont="1" applyFill="1" applyBorder="1" applyAlignment="1">
      <alignment vertical="center" wrapText="1"/>
    </xf>
    <xf numFmtId="3" fontId="7" fillId="0" borderId="46" xfId="27" applyNumberFormat="1" applyFont="1" applyFill="1" applyBorder="1" applyAlignment="1">
      <alignment vertical="center"/>
    </xf>
    <xf numFmtId="3" fontId="7" fillId="0" borderId="52" xfId="27" applyNumberFormat="1" applyFont="1" applyFill="1" applyBorder="1" applyAlignment="1">
      <alignment vertical="center"/>
    </xf>
    <xf numFmtId="164" fontId="7" fillId="0" borderId="36" xfId="27" applyNumberFormat="1" applyFont="1" applyFill="1" applyBorder="1" applyAlignment="1">
      <alignment vertical="center"/>
    </xf>
    <xf numFmtId="164" fontId="7" fillId="0" borderId="46" xfId="27" applyNumberFormat="1" applyFont="1" applyFill="1" applyBorder="1" applyAlignment="1">
      <alignment vertical="center"/>
    </xf>
    <xf numFmtId="164" fontId="7" fillId="0" borderId="68" xfId="27" applyNumberFormat="1" applyFont="1" applyFill="1" applyBorder="1" applyAlignment="1">
      <alignment vertical="center"/>
    </xf>
    <xf numFmtId="16" fontId="88" fillId="0" borderId="38" xfId="27" applyNumberFormat="1" applyFont="1" applyFill="1" applyBorder="1" applyAlignment="1">
      <alignment vertical="center" wrapText="1"/>
    </xf>
    <xf numFmtId="16" fontId="59" fillId="0" borderId="30" xfId="27" applyNumberFormat="1" applyFont="1" applyFill="1" applyBorder="1" applyAlignment="1">
      <alignment vertical="center" wrapText="1"/>
    </xf>
    <xf numFmtId="3" fontId="7" fillId="0" borderId="51" xfId="27" applyNumberFormat="1" applyFont="1" applyFill="1" applyBorder="1" applyAlignment="1">
      <alignment vertical="center"/>
    </xf>
    <xf numFmtId="3" fontId="7" fillId="0" borderId="62" xfId="27" applyNumberFormat="1" applyFont="1" applyFill="1" applyBorder="1" applyAlignment="1">
      <alignment vertical="center"/>
    </xf>
    <xf numFmtId="164" fontId="7" fillId="0" borderId="32" xfId="27" applyNumberFormat="1" applyFont="1" applyFill="1" applyBorder="1" applyAlignment="1">
      <alignment vertical="center"/>
    </xf>
    <xf numFmtId="164" fontId="7" fillId="0" borderId="51" xfId="27" applyNumberFormat="1" applyFont="1" applyFill="1" applyBorder="1" applyAlignment="1">
      <alignment vertical="center"/>
    </xf>
    <xf numFmtId="164" fontId="7" fillId="0" borderId="50" xfId="27" applyNumberFormat="1" applyFont="1" applyFill="1" applyBorder="1" applyAlignment="1">
      <alignment vertical="center"/>
    </xf>
    <xf numFmtId="16" fontId="59" fillId="0" borderId="63" xfId="27" applyNumberFormat="1" applyFont="1" applyFill="1" applyBorder="1" applyAlignment="1">
      <alignment vertical="center" wrapText="1"/>
    </xf>
    <xf numFmtId="16" fontId="3" fillId="0" borderId="38" xfId="27" applyNumberFormat="1" applyFont="1" applyFill="1" applyBorder="1" applyAlignment="1">
      <alignment vertical="center"/>
    </xf>
    <xf numFmtId="16" fontId="7" fillId="0" borderId="0" xfId="27" applyNumberFormat="1" applyFont="1" applyFill="1" applyBorder="1"/>
    <xf numFmtId="171" fontId="7" fillId="0" borderId="0" xfId="27" applyNumberFormat="1" applyFont="1" applyFill="1" applyBorder="1"/>
    <xf numFmtId="16" fontId="9" fillId="0" borderId="0" xfId="27" applyNumberFormat="1" applyFont="1" applyFill="1" applyBorder="1"/>
    <xf numFmtId="167" fontId="5" fillId="6" borderId="48" xfId="27" applyNumberFormat="1" applyFont="1" applyFill="1" applyBorder="1"/>
    <xf numFmtId="167" fontId="5" fillId="6" borderId="53" xfId="27" applyNumberFormat="1" applyFont="1" applyFill="1" applyBorder="1"/>
    <xf numFmtId="167" fontId="5" fillId="6" borderId="3" xfId="27" applyNumberFormat="1" applyFont="1" applyFill="1" applyBorder="1"/>
    <xf numFmtId="167" fontId="5" fillId="6" borderId="39" xfId="27" applyNumberFormat="1" applyFont="1" applyFill="1" applyBorder="1"/>
    <xf numFmtId="167" fontId="7" fillId="6" borderId="5" xfId="27" applyNumberFormat="1" applyFont="1" applyFill="1" applyBorder="1"/>
    <xf numFmtId="167" fontId="7" fillId="6" borderId="69" xfId="27" applyNumberFormat="1" applyFont="1" applyFill="1" applyBorder="1"/>
    <xf numFmtId="167" fontId="7" fillId="6" borderId="23" xfId="27" applyNumberFormat="1" applyFont="1" applyFill="1" applyBorder="1"/>
    <xf numFmtId="167" fontId="7" fillId="6" borderId="6" xfId="27" applyNumberFormat="1" applyFont="1" applyFill="1" applyBorder="1"/>
    <xf numFmtId="167" fontId="7" fillId="6" borderId="13" xfId="27" applyNumberFormat="1" applyFont="1" applyFill="1" applyBorder="1"/>
    <xf numFmtId="167" fontId="7" fillId="6" borderId="40" xfId="27" applyNumberFormat="1" applyFont="1" applyFill="1" applyBorder="1"/>
    <xf numFmtId="167" fontId="7" fillId="6" borderId="37" xfId="27" applyNumberFormat="1" applyFont="1" applyFill="1" applyBorder="1"/>
    <xf numFmtId="167" fontId="7" fillId="6" borderId="14" xfId="27" applyNumberFormat="1" applyFont="1" applyFill="1" applyBorder="1"/>
    <xf numFmtId="167" fontId="7" fillId="6" borderId="43" xfId="27" applyNumberFormat="1" applyFont="1" applyFill="1" applyBorder="1"/>
    <xf numFmtId="167" fontId="7" fillId="6" borderId="44" xfId="27" applyNumberFormat="1" applyFont="1" applyFill="1" applyBorder="1"/>
    <xf numFmtId="167" fontId="7" fillId="6" borderId="19" xfId="27" applyNumberFormat="1" applyFont="1" applyFill="1" applyBorder="1"/>
    <xf numFmtId="167" fontId="7" fillId="6" borderId="18" xfId="27" applyNumberFormat="1" applyFont="1" applyFill="1" applyBorder="1"/>
    <xf numFmtId="167" fontId="5" fillId="6" borderId="60" xfId="27" applyNumberFormat="1" applyFont="1" applyFill="1" applyBorder="1"/>
    <xf numFmtId="167" fontId="5" fillId="6" borderId="61" xfId="27" applyNumberFormat="1" applyFont="1" applyFill="1" applyBorder="1"/>
    <xf numFmtId="167" fontId="5" fillId="6" borderId="34" xfId="27" applyNumberFormat="1" applyFont="1" applyFill="1" applyBorder="1"/>
    <xf numFmtId="167" fontId="5" fillId="6" borderId="79" xfId="27" applyNumberFormat="1" applyFont="1" applyFill="1" applyBorder="1"/>
    <xf numFmtId="167" fontId="7" fillId="6" borderId="46" xfId="27" applyNumberFormat="1" applyFont="1" applyFill="1" applyBorder="1"/>
    <xf numFmtId="167" fontId="7" fillId="6" borderId="52" xfId="27" applyNumberFormat="1" applyFont="1" applyFill="1" applyBorder="1"/>
    <xf numFmtId="167" fontId="7" fillId="6" borderId="36" xfId="27" applyNumberFormat="1" applyFont="1" applyFill="1" applyBorder="1"/>
    <xf numFmtId="167" fontId="7" fillId="6" borderId="68" xfId="27" applyNumberFormat="1" applyFont="1" applyFill="1" applyBorder="1"/>
    <xf numFmtId="167" fontId="7" fillId="6" borderId="51" xfId="27" applyNumberFormat="1" applyFont="1" applyFill="1" applyBorder="1"/>
    <xf numFmtId="167" fontId="7" fillId="6" borderId="62" xfId="27" applyNumberFormat="1" applyFont="1" applyFill="1" applyBorder="1"/>
    <xf numFmtId="167" fontId="7" fillId="6" borderId="32" xfId="27" applyNumberFormat="1" applyFont="1" applyFill="1" applyBorder="1"/>
    <xf numFmtId="167" fontId="7" fillId="6" borderId="50" xfId="27" applyNumberFormat="1" applyFont="1" applyFill="1" applyBorder="1"/>
    <xf numFmtId="167" fontId="5" fillId="6" borderId="48" xfId="27" applyNumberFormat="1" applyFont="1" applyFill="1" applyBorder="1" applyAlignment="1">
      <alignment vertical="center"/>
    </xf>
    <xf numFmtId="167" fontId="5" fillId="6" borderId="53" xfId="27" applyNumberFormat="1" applyFont="1" applyFill="1" applyBorder="1" applyAlignment="1">
      <alignment vertical="center"/>
    </xf>
    <xf numFmtId="167" fontId="5" fillId="6" borderId="3" xfId="27" applyNumberFormat="1" applyFont="1" applyFill="1" applyBorder="1" applyAlignment="1">
      <alignment vertical="center"/>
    </xf>
    <xf numFmtId="167" fontId="5" fillId="6" borderId="39" xfId="27" applyNumberFormat="1" applyFont="1" applyFill="1" applyBorder="1" applyAlignment="1">
      <alignment vertical="center"/>
    </xf>
    <xf numFmtId="0" fontId="7" fillId="0" borderId="0" xfId="27" applyFont="1" applyFill="1"/>
    <xf numFmtId="0" fontId="107" fillId="0" borderId="0" xfId="27" applyFill="1"/>
    <xf numFmtId="0" fontId="12" fillId="0" borderId="167" xfId="27" applyFont="1" applyFill="1" applyBorder="1" applyAlignment="1">
      <alignment horizontal="center" vertical="center" wrapText="1" shrinkToFit="1"/>
    </xf>
    <xf numFmtId="0" fontId="14" fillId="0" borderId="81" xfId="27" applyFont="1" applyBorder="1" applyAlignment="1">
      <alignment horizontal="center" vertical="center" wrapText="1"/>
    </xf>
    <xf numFmtId="0" fontId="15" fillId="2" borderId="17" xfId="27" applyFont="1" applyFill="1" applyBorder="1" applyAlignment="1">
      <alignment horizontal="center" vertical="center" wrapText="1" shrinkToFit="1"/>
    </xf>
    <xf numFmtId="16" fontId="12" fillId="0" borderId="38" xfId="27" applyNumberFormat="1" applyFont="1" applyFill="1" applyBorder="1" applyAlignment="1">
      <alignment vertical="center"/>
    </xf>
    <xf numFmtId="3" fontId="1" fillId="0" borderId="53" xfId="27" applyNumberFormat="1" applyFont="1" applyFill="1" applyBorder="1" applyAlignment="1">
      <alignment vertical="center"/>
    </xf>
    <xf numFmtId="3" fontId="3" fillId="0" borderId="53" xfId="27" applyNumberFormat="1" applyFont="1" applyFill="1" applyBorder="1" applyAlignment="1">
      <alignment vertical="center"/>
    </xf>
    <xf numFmtId="165" fontId="7" fillId="2" borderId="3" xfId="27" applyNumberFormat="1" applyFont="1" applyFill="1" applyBorder="1" applyAlignment="1">
      <alignment vertical="center"/>
    </xf>
    <xf numFmtId="3" fontId="7" fillId="0" borderId="53" xfId="27" applyNumberFormat="1" applyFont="1" applyFill="1" applyBorder="1" applyAlignment="1">
      <alignment vertical="center"/>
    </xf>
    <xf numFmtId="3" fontId="3" fillId="0" borderId="69" xfId="27" applyNumberFormat="1" applyFont="1" applyFill="1" applyBorder="1" applyAlignment="1">
      <alignment vertical="center"/>
    </xf>
    <xf numFmtId="171" fontId="7" fillId="0" borderId="53" xfId="27" applyNumberFormat="1" applyFont="1" applyFill="1" applyBorder="1" applyAlignment="1">
      <alignment vertical="center"/>
    </xf>
    <xf numFmtId="171" fontId="3" fillId="0" borderId="69" xfId="27" applyNumberFormat="1" applyFont="1" applyFill="1" applyBorder="1" applyAlignment="1">
      <alignment vertical="center"/>
    </xf>
    <xf numFmtId="16" fontId="12" fillId="0" borderId="20" xfId="27" applyNumberFormat="1" applyFont="1" applyFill="1" applyBorder="1" applyAlignment="1">
      <alignment vertical="center"/>
    </xf>
    <xf numFmtId="3" fontId="1" fillId="0" borderId="69" xfId="27" applyNumberFormat="1" applyFont="1" applyFill="1" applyBorder="1" applyAlignment="1">
      <alignment vertical="center"/>
    </xf>
    <xf numFmtId="165" fontId="7" fillId="2" borderId="23" xfId="27" applyNumberFormat="1" applyFont="1" applyFill="1" applyBorder="1" applyAlignment="1">
      <alignment vertical="center"/>
    </xf>
    <xf numFmtId="171" fontId="7" fillId="0" borderId="69" xfId="27" applyNumberFormat="1" applyFont="1" applyFill="1" applyBorder="1" applyAlignment="1">
      <alignment vertical="center"/>
    </xf>
    <xf numFmtId="16" fontId="12" fillId="0" borderId="35" xfId="27" applyNumberFormat="1" applyFont="1" applyFill="1" applyBorder="1" applyAlignment="1">
      <alignment vertical="center"/>
    </xf>
    <xf numFmtId="3" fontId="1" fillId="0" borderId="40" xfId="27" applyNumberFormat="1" applyFont="1" applyFill="1" applyBorder="1" applyAlignment="1">
      <alignment vertical="center"/>
    </xf>
    <xf numFmtId="3" fontId="3" fillId="0" borderId="40" xfId="27" applyNumberFormat="1" applyFont="1" applyFill="1" applyBorder="1" applyAlignment="1">
      <alignment vertical="center"/>
    </xf>
    <xf numFmtId="165" fontId="7" fillId="2" borderId="37" xfId="27" applyNumberFormat="1" applyFont="1" applyFill="1" applyBorder="1" applyAlignment="1">
      <alignment vertical="center"/>
    </xf>
    <xf numFmtId="171" fontId="7" fillId="0" borderId="40" xfId="27" applyNumberFormat="1" applyFont="1" applyFill="1" applyBorder="1" applyAlignment="1">
      <alignment vertical="center"/>
    </xf>
    <xf numFmtId="171" fontId="3" fillId="0" borderId="40" xfId="27" applyNumberFormat="1" applyFont="1" applyFill="1" applyBorder="1" applyAlignment="1">
      <alignment vertical="center"/>
    </xf>
    <xf numFmtId="16" fontId="12" fillId="0" borderId="64" xfId="27" applyNumberFormat="1" applyFont="1" applyFill="1" applyBorder="1" applyAlignment="1">
      <alignment vertical="center"/>
    </xf>
    <xf numFmtId="3" fontId="1" fillId="0" borderId="44" xfId="27" applyNumberFormat="1" applyFont="1" applyFill="1" applyBorder="1" applyAlignment="1">
      <alignment vertical="center"/>
    </xf>
    <xf numFmtId="3" fontId="3" fillId="0" borderId="44" xfId="27" applyNumberFormat="1" applyFont="1" applyFill="1" applyBorder="1" applyAlignment="1">
      <alignment vertical="center"/>
    </xf>
    <xf numFmtId="165" fontId="7" fillId="2" borderId="19" xfId="27" applyNumberFormat="1" applyFont="1" applyFill="1" applyBorder="1" applyAlignment="1">
      <alignment vertical="center"/>
    </xf>
    <xf numFmtId="171" fontId="7" fillId="0" borderId="44" xfId="27" applyNumberFormat="1" applyFont="1" applyFill="1" applyBorder="1" applyAlignment="1">
      <alignment vertical="center"/>
    </xf>
    <xf numFmtId="171" fontId="3" fillId="0" borderId="44" xfId="27" applyNumberFormat="1" applyFont="1" applyFill="1" applyBorder="1" applyAlignment="1">
      <alignment vertical="center"/>
    </xf>
    <xf numFmtId="165" fontId="12" fillId="2" borderId="37" xfId="27" applyNumberFormat="1" applyFont="1" applyFill="1" applyBorder="1" applyAlignment="1">
      <alignment vertical="center"/>
    </xf>
    <xf numFmtId="16" fontId="12" fillId="0" borderId="30" xfId="27" applyNumberFormat="1" applyFont="1" applyFill="1" applyBorder="1" applyAlignment="1">
      <alignment vertical="center"/>
    </xf>
    <xf numFmtId="3" fontId="1" fillId="0" borderId="62" xfId="27" applyNumberFormat="1" applyFont="1" applyFill="1" applyBorder="1" applyAlignment="1">
      <alignment vertical="center"/>
    </xf>
    <xf numFmtId="3" fontId="3" fillId="0" borderId="62" xfId="27" applyNumberFormat="1" applyFont="1" applyFill="1" applyBorder="1" applyAlignment="1">
      <alignment vertical="center"/>
    </xf>
    <xf numFmtId="165" fontId="7" fillId="2" borderId="32" xfId="27" applyNumberFormat="1" applyFont="1" applyFill="1" applyBorder="1" applyAlignment="1">
      <alignment vertical="center"/>
    </xf>
    <xf numFmtId="171" fontId="7" fillId="0" borderId="62" xfId="27" applyNumberFormat="1" applyFont="1" applyFill="1" applyBorder="1" applyAlignment="1">
      <alignment vertical="center"/>
    </xf>
    <xf numFmtId="171" fontId="3" fillId="0" borderId="62" xfId="27" applyNumberFormat="1" applyFont="1" applyFill="1" applyBorder="1" applyAlignment="1">
      <alignment vertical="center"/>
    </xf>
    <xf numFmtId="16" fontId="12" fillId="0" borderId="63" xfId="27" applyNumberFormat="1" applyFont="1" applyFill="1" applyBorder="1" applyAlignment="1">
      <alignment vertical="center"/>
    </xf>
    <xf numFmtId="3" fontId="3" fillId="0" borderId="52" xfId="27" applyNumberFormat="1" applyFont="1" applyFill="1" applyBorder="1" applyAlignment="1">
      <alignment vertical="center"/>
    </xf>
    <xf numFmtId="165" fontId="7" fillId="2" borderId="36" xfId="27" applyNumberFormat="1" applyFont="1" applyFill="1" applyBorder="1" applyAlignment="1">
      <alignment vertical="center"/>
    </xf>
    <xf numFmtId="171" fontId="7" fillId="0" borderId="52" xfId="27" applyNumberFormat="1" applyFont="1" applyFill="1" applyBorder="1" applyAlignment="1">
      <alignment vertical="center"/>
    </xf>
    <xf numFmtId="171" fontId="3" fillId="0" borderId="52" xfId="27" applyNumberFormat="1" applyFont="1" applyFill="1" applyBorder="1" applyAlignment="1">
      <alignment vertical="center"/>
    </xf>
    <xf numFmtId="3" fontId="3" fillId="0" borderId="39" xfId="27" applyNumberFormat="1" applyFont="1" applyFill="1" applyBorder="1" applyAlignment="1">
      <alignment vertical="center"/>
    </xf>
    <xf numFmtId="165" fontId="3" fillId="2" borderId="3" xfId="27" applyNumberFormat="1" applyFont="1" applyFill="1" applyBorder="1" applyAlignment="1">
      <alignment vertical="center"/>
    </xf>
    <xf numFmtId="3" fontId="3" fillId="0" borderId="48" xfId="27" applyNumberFormat="1" applyFont="1" applyFill="1" applyBorder="1" applyAlignment="1">
      <alignment vertical="center"/>
    </xf>
    <xf numFmtId="0" fontId="7" fillId="0" borderId="0" xfId="27" applyFont="1"/>
    <xf numFmtId="3" fontId="7" fillId="0" borderId="0" xfId="27" applyNumberFormat="1" applyFont="1"/>
    <xf numFmtId="16" fontId="12" fillId="0" borderId="38" xfId="27" applyNumberFormat="1" applyFont="1" applyFill="1" applyBorder="1"/>
    <xf numFmtId="171" fontId="3" fillId="0" borderId="53" xfId="27" applyNumberFormat="1" applyFont="1" applyFill="1" applyBorder="1" applyAlignment="1">
      <alignment vertical="center"/>
    </xf>
    <xf numFmtId="165" fontId="7" fillId="2" borderId="3" xfId="27" applyNumberFormat="1" applyFont="1" applyFill="1" applyBorder="1"/>
    <xf numFmtId="171" fontId="7" fillId="0" borderId="53" xfId="27" applyNumberFormat="1" applyFont="1" applyFill="1" applyBorder="1"/>
    <xf numFmtId="171" fontId="3" fillId="0" borderId="53" xfId="27" applyNumberFormat="1" applyFont="1" applyFill="1" applyBorder="1"/>
    <xf numFmtId="3" fontId="1" fillId="0" borderId="69" xfId="27" applyNumberFormat="1" applyFont="1" applyFill="1" applyBorder="1"/>
    <xf numFmtId="3" fontId="3" fillId="0" borderId="69" xfId="27" applyNumberFormat="1" applyFont="1" applyFill="1" applyBorder="1"/>
    <xf numFmtId="16" fontId="12" fillId="0" borderId="20" xfId="27" applyNumberFormat="1" applyFont="1" applyFill="1" applyBorder="1"/>
    <xf numFmtId="165" fontId="7" fillId="2" borderId="23" xfId="27" applyNumberFormat="1" applyFont="1" applyFill="1" applyBorder="1"/>
    <xf numFmtId="171" fontId="7" fillId="0" borderId="69" xfId="27" applyNumberFormat="1" applyFont="1" applyFill="1" applyBorder="1"/>
    <xf numFmtId="171" fontId="3" fillId="0" borderId="69" xfId="27" applyNumberFormat="1" applyFont="1" applyFill="1" applyBorder="1"/>
    <xf numFmtId="16" fontId="12" fillId="0" borderId="35" xfId="27" applyNumberFormat="1" applyFont="1" applyFill="1" applyBorder="1"/>
    <xf numFmtId="165" fontId="7" fillId="2" borderId="37" xfId="27" applyNumberFormat="1" applyFont="1" applyFill="1" applyBorder="1"/>
    <xf numFmtId="171" fontId="7" fillId="0" borderId="40" xfId="27" applyNumberFormat="1" applyFont="1" applyFill="1" applyBorder="1"/>
    <xf numFmtId="171" fontId="3" fillId="0" borderId="40" xfId="27" applyNumberFormat="1" applyFont="1" applyFill="1" applyBorder="1"/>
    <xf numFmtId="3" fontId="1" fillId="0" borderId="40" xfId="27" applyNumberFormat="1" applyFont="1" applyFill="1" applyBorder="1"/>
    <xf numFmtId="3" fontId="3" fillId="0" borderId="40" xfId="27" applyNumberFormat="1" applyFont="1" applyFill="1" applyBorder="1"/>
    <xf numFmtId="16" fontId="12" fillId="0" borderId="64" xfId="27" applyNumberFormat="1" applyFont="1" applyFill="1" applyBorder="1"/>
    <xf numFmtId="165" fontId="7" fillId="2" borderId="19" xfId="27" applyNumberFormat="1" applyFont="1" applyFill="1" applyBorder="1"/>
    <xf numFmtId="171" fontId="7" fillId="0" borderId="44" xfId="27" applyNumberFormat="1" applyFont="1" applyFill="1" applyBorder="1"/>
    <xf numFmtId="3" fontId="1" fillId="0" borderId="44" xfId="27" applyNumberFormat="1" applyFont="1" applyFill="1" applyBorder="1"/>
    <xf numFmtId="3" fontId="3" fillId="0" borderId="44" xfId="27" applyNumberFormat="1" applyFont="1" applyFill="1" applyBorder="1"/>
    <xf numFmtId="171" fontId="3" fillId="0" borderId="91" xfId="27" applyNumberFormat="1" applyFont="1" applyFill="1" applyBorder="1" applyAlignment="1">
      <alignment vertical="center"/>
    </xf>
    <xf numFmtId="171" fontId="1" fillId="0" borderId="69" xfId="27" applyNumberFormat="1" applyFont="1" applyFill="1" applyBorder="1"/>
    <xf numFmtId="171" fontId="1" fillId="0" borderId="40" xfId="27" applyNumberFormat="1" applyFont="1" applyFill="1" applyBorder="1"/>
    <xf numFmtId="171" fontId="3" fillId="0" borderId="44" xfId="27" applyNumberFormat="1" applyFont="1" applyFill="1" applyBorder="1"/>
    <xf numFmtId="16" fontId="12" fillId="0" borderId="30" xfId="27" applyNumberFormat="1" applyFont="1" applyFill="1" applyBorder="1"/>
    <xf numFmtId="165" fontId="7" fillId="2" borderId="32" xfId="27" applyNumberFormat="1" applyFont="1" applyFill="1" applyBorder="1"/>
    <xf numFmtId="171" fontId="7" fillId="0" borderId="62" xfId="27" applyNumberFormat="1" applyFont="1" applyFill="1" applyBorder="1"/>
    <xf numFmtId="171" fontId="3" fillId="0" borderId="62" xfId="27" applyNumberFormat="1" applyFont="1" applyFill="1" applyBorder="1"/>
    <xf numFmtId="171" fontId="1" fillId="0" borderId="62" xfId="27" applyNumberFormat="1" applyFont="1" applyFill="1" applyBorder="1"/>
    <xf numFmtId="165" fontId="12" fillId="2" borderId="37" xfId="27" applyNumberFormat="1" applyFont="1" applyFill="1" applyBorder="1"/>
    <xf numFmtId="16" fontId="12" fillId="0" borderId="63" xfId="27" applyNumberFormat="1" applyFont="1" applyFill="1" applyBorder="1"/>
    <xf numFmtId="165" fontId="7" fillId="2" borderId="36" xfId="27" applyNumberFormat="1" applyFont="1" applyFill="1" applyBorder="1"/>
    <xf numFmtId="171" fontId="7" fillId="0" borderId="52" xfId="27" applyNumberFormat="1" applyFont="1" applyFill="1" applyBorder="1"/>
    <xf numFmtId="171" fontId="3" fillId="0" borderId="52" xfId="27" applyNumberFormat="1" applyFont="1" applyFill="1" applyBorder="1"/>
    <xf numFmtId="171" fontId="1" fillId="0" borderId="52" xfId="27" applyNumberFormat="1" applyFont="1" applyFill="1" applyBorder="1"/>
    <xf numFmtId="3" fontId="3" fillId="0" borderId="9" xfId="27" applyNumberFormat="1" applyFont="1" applyFill="1" applyBorder="1" applyAlignment="1">
      <alignment vertical="center"/>
    </xf>
    <xf numFmtId="1" fontId="3" fillId="0" borderId="53" xfId="27" applyNumberFormat="1" applyFont="1" applyFill="1" applyBorder="1" applyAlignment="1">
      <alignment vertical="center"/>
    </xf>
    <xf numFmtId="3" fontId="3" fillId="0" borderId="2" xfId="27" applyNumberFormat="1" applyFont="1" applyFill="1" applyBorder="1" applyAlignment="1">
      <alignment vertical="center"/>
    </xf>
    <xf numFmtId="3" fontId="9" fillId="0" borderId="53" xfId="27" applyNumberFormat="1" applyFont="1" applyFill="1" applyBorder="1" applyAlignment="1">
      <alignment vertical="center"/>
    </xf>
    <xf numFmtId="0" fontId="7" fillId="0" borderId="43" xfId="27" applyFont="1" applyBorder="1" applyAlignment="1">
      <alignment horizontal="center"/>
    </xf>
    <xf numFmtId="0" fontId="3" fillId="0" borderId="44" xfId="27" applyFont="1" applyBorder="1" applyAlignment="1">
      <alignment horizontal="center"/>
    </xf>
    <xf numFmtId="0" fontId="12" fillId="2" borderId="19" xfId="27" applyFont="1" applyFill="1" applyBorder="1" applyAlignment="1">
      <alignment horizontal="center"/>
    </xf>
    <xf numFmtId="0" fontId="3" fillId="0" borderId="19" xfId="27" applyFont="1" applyBorder="1" applyAlignment="1">
      <alignment horizontal="center"/>
    </xf>
    <xf numFmtId="0" fontId="12" fillId="0" borderId="30" xfId="27" applyFont="1" applyBorder="1"/>
    <xf numFmtId="164" fontId="7" fillId="0" borderId="58" xfId="27" applyNumberFormat="1" applyFont="1" applyBorder="1"/>
    <xf numFmtId="164" fontId="3" fillId="0" borderId="69" xfId="27" applyNumberFormat="1" applyFont="1" applyBorder="1"/>
    <xf numFmtId="164" fontId="7" fillId="0" borderId="5" xfId="27" applyNumberFormat="1" applyFont="1" applyBorder="1"/>
    <xf numFmtId="164" fontId="3" fillId="0" borderId="59" xfId="27" applyNumberFormat="1" applyFont="1" applyBorder="1"/>
    <xf numFmtId="164" fontId="3" fillId="0" borderId="7" xfId="27" applyNumberFormat="1" applyFont="1" applyBorder="1"/>
    <xf numFmtId="0" fontId="12" fillId="0" borderId="35" xfId="27" applyFont="1" applyBorder="1"/>
    <xf numFmtId="164" fontId="7" fillId="0" borderId="40" xfId="27" applyNumberFormat="1" applyFont="1" applyBorder="1"/>
    <xf numFmtId="3" fontId="18" fillId="0" borderId="40" xfId="27" applyNumberFormat="1" applyFont="1" applyBorder="1"/>
    <xf numFmtId="164" fontId="7" fillId="0" borderId="13" xfId="27" applyNumberFormat="1" applyFont="1" applyBorder="1"/>
    <xf numFmtId="164" fontId="3" fillId="0" borderId="15" xfId="27" applyNumberFormat="1" applyFont="1" applyBorder="1"/>
    <xf numFmtId="164" fontId="7" fillId="0" borderId="12" xfId="27" applyNumberFormat="1" applyFont="1" applyBorder="1"/>
    <xf numFmtId="164" fontId="3" fillId="0" borderId="32" xfId="27" applyNumberFormat="1" applyFont="1" applyBorder="1"/>
    <xf numFmtId="164" fontId="3" fillId="0" borderId="15" xfId="27" applyNumberFormat="1" applyFont="1" applyFill="1" applyBorder="1"/>
    <xf numFmtId="164" fontId="18" fillId="0" borderId="40" xfId="27" applyNumberFormat="1" applyFont="1" applyBorder="1"/>
    <xf numFmtId="0" fontId="12" fillId="0" borderId="35" xfId="27" applyFont="1" applyFill="1" applyBorder="1"/>
    <xf numFmtId="164" fontId="7" fillId="0" borderId="52" xfId="27" applyNumberFormat="1" applyFont="1" applyBorder="1"/>
    <xf numFmtId="164" fontId="3" fillId="0" borderId="40" xfId="27" applyNumberFormat="1" applyFont="1" applyBorder="1"/>
    <xf numFmtId="164" fontId="7" fillId="0" borderId="46" xfId="27" applyNumberFormat="1" applyFont="1" applyBorder="1"/>
    <xf numFmtId="164" fontId="3" fillId="0" borderId="83" xfId="27" applyNumberFormat="1" applyFont="1" applyBorder="1"/>
    <xf numFmtId="164" fontId="7" fillId="0" borderId="70" xfId="27" applyNumberFormat="1" applyFont="1" applyBorder="1"/>
    <xf numFmtId="164" fontId="3" fillId="0" borderId="37" xfId="27" applyNumberFormat="1" applyFont="1" applyBorder="1"/>
    <xf numFmtId="3" fontId="1" fillId="0" borderId="13" xfId="27" applyNumberFormat="1" applyFont="1" applyFill="1" applyBorder="1" applyAlignment="1">
      <alignment horizontal="right"/>
    </xf>
    <xf numFmtId="164" fontId="1" fillId="0" borderId="13" xfId="27" applyNumberFormat="1" applyFont="1" applyFill="1" applyBorder="1" applyAlignment="1">
      <alignment horizontal="right"/>
    </xf>
    <xf numFmtId="164" fontId="7" fillId="0" borderId="14" xfId="27" applyNumberFormat="1" applyFont="1" applyBorder="1"/>
    <xf numFmtId="0" fontId="12" fillId="0" borderId="41" xfId="27" applyFont="1" applyBorder="1"/>
    <xf numFmtId="164" fontId="7" fillId="0" borderId="62" xfId="27" applyNumberFormat="1" applyFont="1" applyBorder="1"/>
    <xf numFmtId="164" fontId="3" fillId="0" borderId="62" xfId="27" applyNumberFormat="1" applyFont="1" applyBorder="1"/>
    <xf numFmtId="164" fontId="7" fillId="0" borderId="51" xfId="27" applyNumberFormat="1" applyFont="1" applyBorder="1"/>
    <xf numFmtId="0" fontId="3" fillId="0" borderId="38" xfId="27" applyFont="1" applyBorder="1" applyAlignment="1">
      <alignment vertical="center"/>
    </xf>
    <xf numFmtId="3" fontId="3" fillId="0" borderId="48" xfId="27" applyNumberFormat="1" applyFont="1" applyBorder="1" applyAlignment="1">
      <alignment vertical="center"/>
    </xf>
    <xf numFmtId="3" fontId="3" fillId="0" borderId="53" xfId="27" applyNumberFormat="1" applyFont="1" applyBorder="1" applyAlignment="1">
      <alignment vertical="center"/>
    </xf>
    <xf numFmtId="3" fontId="3" fillId="0" borderId="49" xfId="27" applyNumberFormat="1" applyFont="1" applyFill="1" applyBorder="1" applyAlignment="1">
      <alignment vertical="center"/>
    </xf>
    <xf numFmtId="3" fontId="3" fillId="0" borderId="49" xfId="27" applyNumberFormat="1" applyFont="1" applyBorder="1" applyAlignment="1">
      <alignment vertical="center"/>
    </xf>
    <xf numFmtId="3" fontId="7" fillId="0" borderId="62" xfId="27" applyNumberFormat="1" applyFont="1" applyBorder="1"/>
    <xf numFmtId="3" fontId="18" fillId="0" borderId="69" xfId="27" applyNumberFormat="1" applyFont="1" applyBorder="1"/>
    <xf numFmtId="164" fontId="1" fillId="0" borderId="5" xfId="27" applyNumberFormat="1" applyFont="1" applyBorder="1"/>
    <xf numFmtId="3" fontId="7" fillId="0" borderId="40" xfId="27" applyNumberFormat="1" applyFont="1" applyBorder="1"/>
    <xf numFmtId="3" fontId="18" fillId="0" borderId="62" xfId="27" applyNumberFormat="1" applyFont="1" applyBorder="1"/>
    <xf numFmtId="164" fontId="1" fillId="0" borderId="51" xfId="27" applyNumberFormat="1" applyFont="1" applyBorder="1"/>
    <xf numFmtId="0" fontId="12" fillId="0" borderId="63" xfId="27" applyFont="1" applyBorder="1"/>
    <xf numFmtId="3" fontId="7" fillId="0" borderId="52" xfId="27" applyNumberFormat="1" applyFont="1" applyBorder="1"/>
    <xf numFmtId="164" fontId="18" fillId="0" borderId="61" xfId="27" applyNumberFormat="1" applyFont="1" applyBorder="1"/>
    <xf numFmtId="164" fontId="1" fillId="0" borderId="80" xfId="27" applyNumberFormat="1" applyFont="1" applyBorder="1"/>
    <xf numFmtId="0" fontId="3" fillId="0" borderId="48" xfId="27" applyFont="1" applyBorder="1" applyAlignment="1">
      <alignment vertical="center"/>
    </xf>
    <xf numFmtId="0" fontId="3" fillId="0" borderId="49" xfId="27" applyFont="1" applyBorder="1" applyAlignment="1">
      <alignment vertical="center"/>
    </xf>
    <xf numFmtId="3" fontId="3" fillId="0" borderId="3" xfId="27" applyNumberFormat="1" applyFont="1" applyBorder="1" applyAlignment="1">
      <alignment vertical="center"/>
    </xf>
    <xf numFmtId="164" fontId="1" fillId="0" borderId="141" xfId="27" applyNumberFormat="1" applyFont="1" applyBorder="1"/>
    <xf numFmtId="164" fontId="3" fillId="0" borderId="56" xfId="27" applyNumberFormat="1" applyFont="1" applyBorder="1"/>
    <xf numFmtId="164" fontId="1" fillId="0" borderId="46" xfId="27" applyNumberFormat="1" applyFont="1" applyBorder="1"/>
    <xf numFmtId="164" fontId="1" fillId="0" borderId="13" xfId="27" applyNumberFormat="1" applyFont="1" applyBorder="1"/>
    <xf numFmtId="0" fontId="12" fillId="0" borderId="41" xfId="27" applyFont="1" applyFill="1" applyBorder="1"/>
    <xf numFmtId="164" fontId="3" fillId="0" borderId="61" xfId="27" applyNumberFormat="1" applyFont="1" applyBorder="1"/>
    <xf numFmtId="165" fontId="7" fillId="2" borderId="34" xfId="27" applyNumberFormat="1" applyFont="1" applyFill="1" applyBorder="1"/>
    <xf numFmtId="164" fontId="3" fillId="0" borderId="92" xfId="27" applyNumberFormat="1" applyFont="1" applyBorder="1"/>
    <xf numFmtId="164" fontId="3" fillId="0" borderId="155" xfId="27" applyNumberFormat="1" applyFont="1" applyBorder="1"/>
    <xf numFmtId="3" fontId="3" fillId="0" borderId="2" xfId="27" applyNumberFormat="1" applyFont="1" applyBorder="1" applyAlignment="1">
      <alignment vertical="center"/>
    </xf>
    <xf numFmtId="0" fontId="12" fillId="9" borderId="19" xfId="27" applyFont="1" applyFill="1" applyBorder="1" applyAlignment="1">
      <alignment horizontal="center"/>
    </xf>
    <xf numFmtId="0" fontId="24" fillId="0" borderId="69" xfId="27" applyFont="1" applyBorder="1"/>
    <xf numFmtId="164" fontId="21" fillId="0" borderId="69" xfId="27" applyNumberFormat="1" applyFont="1" applyBorder="1"/>
    <xf numFmtId="164" fontId="3" fillId="0" borderId="7" xfId="27" applyNumberFormat="1" applyFont="1" applyFill="1" applyBorder="1"/>
    <xf numFmtId="0" fontId="24" fillId="0" borderId="40" xfId="27" applyFont="1" applyBorder="1"/>
    <xf numFmtId="164" fontId="21" fillId="0" borderId="40" xfId="27" applyNumberFormat="1" applyFont="1" applyBorder="1"/>
    <xf numFmtId="164" fontId="24" fillId="0" borderId="40" xfId="27" applyNumberFormat="1" applyFont="1" applyBorder="1"/>
    <xf numFmtId="0" fontId="24" fillId="0" borderId="43" xfId="27" applyFont="1" applyBorder="1"/>
    <xf numFmtId="164" fontId="21" fillId="0" borderId="0" xfId="27" applyNumberFormat="1" applyFont="1" applyFill="1" applyBorder="1"/>
    <xf numFmtId="164" fontId="7" fillId="0" borderId="43" xfId="27" applyNumberFormat="1" applyFont="1" applyBorder="1"/>
    <xf numFmtId="164" fontId="3" fillId="0" borderId="45" xfId="27" applyNumberFormat="1" applyFont="1" applyFill="1" applyBorder="1"/>
    <xf numFmtId="0" fontId="3" fillId="0" borderId="53" xfId="27" applyFont="1" applyBorder="1" applyAlignment="1">
      <alignment vertical="center"/>
    </xf>
    <xf numFmtId="164" fontId="3" fillId="0" borderId="48" xfId="27" applyNumberFormat="1" applyFont="1" applyBorder="1" applyAlignment="1">
      <alignment vertical="center"/>
    </xf>
    <xf numFmtId="164" fontId="3" fillId="0" borderId="49" xfId="27" applyNumberFormat="1" applyFont="1" applyBorder="1" applyAlignment="1">
      <alignment vertical="center"/>
    </xf>
    <xf numFmtId="0" fontId="3" fillId="0" borderId="39" xfId="27" applyFont="1" applyBorder="1" applyAlignment="1">
      <alignment vertical="center"/>
    </xf>
    <xf numFmtId="3" fontId="3" fillId="0" borderId="0" xfId="27" applyNumberFormat="1" applyFont="1" applyFill="1" applyBorder="1"/>
    <xf numFmtId="165" fontId="7" fillId="0" borderId="0" xfId="27" applyNumberFormat="1" applyFont="1" applyFill="1" applyBorder="1"/>
    <xf numFmtId="3" fontId="1" fillId="0" borderId="0" xfId="27" applyNumberFormat="1" applyFont="1" applyFill="1" applyBorder="1"/>
    <xf numFmtId="3" fontId="18" fillId="0" borderId="0" xfId="27" applyNumberFormat="1" applyFont="1" applyFill="1" applyBorder="1"/>
    <xf numFmtId="3" fontId="3" fillId="0" borderId="0" xfId="27" applyNumberFormat="1" applyFont="1" applyFill="1" applyBorder="1" applyAlignment="1">
      <alignment vertical="center"/>
    </xf>
    <xf numFmtId="165" fontId="7" fillId="0" borderId="0" xfId="27" applyNumberFormat="1" applyFont="1" applyFill="1" applyBorder="1" applyAlignment="1">
      <alignment vertical="center"/>
    </xf>
    <xf numFmtId="3" fontId="1" fillId="0" borderId="0" xfId="27" applyNumberFormat="1" applyFont="1" applyFill="1" applyBorder="1" applyAlignment="1">
      <alignment vertical="center"/>
    </xf>
    <xf numFmtId="0" fontId="21" fillId="0" borderId="0" xfId="27" applyFont="1"/>
    <xf numFmtId="0" fontId="107" fillId="0" borderId="0" xfId="27" quotePrefix="1"/>
    <xf numFmtId="0" fontId="24" fillId="0" borderId="80" xfId="27" applyFont="1" applyFill="1" applyBorder="1" applyAlignment="1">
      <alignment horizontal="center" vertical="center" wrapText="1"/>
    </xf>
    <xf numFmtId="0" fontId="18" fillId="0" borderId="81" xfId="27" applyFont="1" applyFill="1" applyBorder="1" applyAlignment="1">
      <alignment horizontal="center" vertical="center" wrapText="1"/>
    </xf>
    <xf numFmtId="0" fontId="32" fillId="2" borderId="17" xfId="27" applyFont="1" applyFill="1" applyBorder="1" applyAlignment="1">
      <alignment horizontal="center" vertical="center" wrapText="1"/>
    </xf>
    <xf numFmtId="0" fontId="18" fillId="0" borderId="17" xfId="27" applyFont="1" applyFill="1" applyBorder="1" applyAlignment="1">
      <alignment horizontal="center" vertical="center" wrapText="1"/>
    </xf>
    <xf numFmtId="0" fontId="24" fillId="0" borderId="141" xfId="27" applyFont="1" applyFill="1" applyBorder="1" applyAlignment="1">
      <alignment horizontal="center" vertical="center" wrapText="1"/>
    </xf>
    <xf numFmtId="0" fontId="18" fillId="0" borderId="155" xfId="27" applyFont="1" applyFill="1" applyBorder="1" applyAlignment="1">
      <alignment horizontal="center" vertical="center" wrapText="1"/>
    </xf>
    <xf numFmtId="0" fontId="32" fillId="0" borderId="20" xfId="27" applyFont="1" applyBorder="1" applyAlignment="1">
      <alignment horizontal="left"/>
    </xf>
    <xf numFmtId="164" fontId="2" fillId="0" borderId="69" xfId="27" applyNumberFormat="1" applyFont="1" applyBorder="1"/>
    <xf numFmtId="165" fontId="2" fillId="2" borderId="23" xfId="27" applyNumberFormat="1" applyFont="1" applyFill="1" applyBorder="1"/>
    <xf numFmtId="164" fontId="2" fillId="0" borderId="4" xfId="27" applyNumberFormat="1" applyFont="1" applyBorder="1"/>
    <xf numFmtId="164" fontId="2" fillId="0" borderId="23" xfId="27" applyNumberFormat="1" applyFont="1" applyBorder="1"/>
    <xf numFmtId="164" fontId="24" fillId="0" borderId="5" xfId="27" applyNumberFormat="1" applyFont="1" applyBorder="1"/>
    <xf numFmtId="164" fontId="107" fillId="0" borderId="23" xfId="27" applyNumberFormat="1" applyBorder="1"/>
    <xf numFmtId="0" fontId="32" fillId="0" borderId="35" xfId="27" applyFont="1" applyBorder="1" applyAlignment="1">
      <alignment horizontal="left"/>
    </xf>
    <xf numFmtId="164" fontId="2" fillId="0" borderId="40" xfId="27" applyNumberFormat="1" applyFont="1" applyBorder="1"/>
    <xf numFmtId="165" fontId="2" fillId="2" borderId="37" xfId="27" applyNumberFormat="1" applyFont="1" applyFill="1" applyBorder="1"/>
    <xf numFmtId="164" fontId="2" fillId="0" borderId="12" xfId="27" applyNumberFormat="1" applyFont="1" applyBorder="1"/>
    <xf numFmtId="164" fontId="2" fillId="0" borderId="37" xfId="27" applyNumberFormat="1" applyFont="1" applyBorder="1"/>
    <xf numFmtId="164" fontId="24" fillId="0" borderId="13" xfId="27" applyNumberFormat="1" applyFont="1" applyBorder="1"/>
    <xf numFmtId="164" fontId="107" fillId="0" borderId="37" xfId="27" applyNumberFormat="1" applyBorder="1"/>
    <xf numFmtId="0" fontId="32" fillId="0" borderId="63" xfId="27" applyFont="1" applyBorder="1" applyAlignment="1">
      <alignment horizontal="left"/>
    </xf>
    <xf numFmtId="164" fontId="2" fillId="0" borderId="52" xfId="27" applyNumberFormat="1" applyFont="1" applyBorder="1"/>
    <xf numFmtId="164" fontId="2" fillId="0" borderId="70" xfId="27" applyNumberFormat="1" applyFont="1" applyBorder="1"/>
    <xf numFmtId="164" fontId="2" fillId="0" borderId="36" xfId="27" applyNumberFormat="1" applyFont="1" applyBorder="1"/>
    <xf numFmtId="164" fontId="24" fillId="0" borderId="43" xfId="27" applyNumberFormat="1" applyFont="1" applyBorder="1"/>
    <xf numFmtId="164" fontId="107" fillId="0" borderId="19" xfId="27" applyNumberFormat="1" applyBorder="1"/>
    <xf numFmtId="0" fontId="65" fillId="0" borderId="38" xfId="27" applyFont="1" applyFill="1" applyBorder="1" applyAlignment="1">
      <alignment horizontal="left"/>
    </xf>
    <xf numFmtId="164" fontId="21" fillId="0" borderId="53" xfId="27" applyNumberFormat="1" applyFont="1" applyBorder="1"/>
    <xf numFmtId="165" fontId="21" fillId="2" borderId="3" xfId="27" applyNumberFormat="1" applyFont="1" applyFill="1" applyBorder="1"/>
    <xf numFmtId="164" fontId="21" fillId="0" borderId="48" xfId="27" applyNumberFormat="1" applyFont="1" applyBorder="1"/>
    <xf numFmtId="164" fontId="21" fillId="0" borderId="3" xfId="27" applyNumberFormat="1" applyFont="1" applyBorder="1"/>
    <xf numFmtId="164" fontId="18" fillId="0" borderId="80" xfId="27" applyNumberFormat="1" applyFont="1" applyBorder="1"/>
    <xf numFmtId="164" fontId="18" fillId="0" borderId="92" xfId="27" applyNumberFormat="1" applyFont="1" applyBorder="1"/>
    <xf numFmtId="0" fontId="32" fillId="0" borderId="30" xfId="27" applyFont="1" applyBorder="1" applyAlignment="1">
      <alignment horizontal="left"/>
    </xf>
    <xf numFmtId="164" fontId="2" fillId="0" borderId="62" xfId="27" applyNumberFormat="1" applyFont="1" applyBorder="1"/>
    <xf numFmtId="165" fontId="2" fillId="2" borderId="32" xfId="27" applyNumberFormat="1" applyFont="1" applyFill="1" applyBorder="1"/>
    <xf numFmtId="164" fontId="2" fillId="0" borderId="31" xfId="27" applyNumberFormat="1" applyFont="1" applyBorder="1"/>
    <xf numFmtId="164" fontId="2" fillId="0" borderId="32" xfId="27" applyNumberFormat="1" applyFont="1" applyBorder="1"/>
    <xf numFmtId="164" fontId="24" fillId="0" borderId="51" xfId="27" applyNumberFormat="1" applyFont="1" applyBorder="1"/>
    <xf numFmtId="164" fontId="24" fillId="0" borderId="59" xfId="27" applyNumberFormat="1" applyFont="1" applyBorder="1"/>
    <xf numFmtId="164" fontId="2" fillId="0" borderId="21" xfId="27" applyNumberFormat="1" applyFont="1" applyBorder="1"/>
    <xf numFmtId="164" fontId="24" fillId="0" borderId="15" xfId="27" applyNumberFormat="1" applyFont="1" applyBorder="1"/>
    <xf numFmtId="165" fontId="2" fillId="2" borderId="36" xfId="27" applyNumberFormat="1" applyFont="1" applyFill="1" applyBorder="1"/>
    <xf numFmtId="164" fontId="2" fillId="0" borderId="66" xfId="27" applyNumberFormat="1" applyFont="1" applyBorder="1"/>
    <xf numFmtId="164" fontId="24" fillId="0" borderId="46" xfId="27" applyNumberFormat="1" applyFont="1" applyBorder="1"/>
    <xf numFmtId="164" fontId="24" fillId="0" borderId="83" xfId="27" applyNumberFormat="1" applyFont="1" applyBorder="1"/>
    <xf numFmtId="164" fontId="18" fillId="0" borderId="48" xfId="27" applyNumberFormat="1" applyFont="1" applyBorder="1"/>
    <xf numFmtId="164" fontId="18" fillId="0" borderId="49" xfId="27" applyNumberFormat="1" applyFont="1" applyBorder="1"/>
    <xf numFmtId="165" fontId="7" fillId="2" borderId="10" xfId="27" applyNumberFormat="1" applyFont="1" applyFill="1" applyBorder="1"/>
    <xf numFmtId="164" fontId="24" fillId="0" borderId="7" xfId="27" applyNumberFormat="1" applyFont="1" applyBorder="1"/>
    <xf numFmtId="0" fontId="32" fillId="0" borderId="12" xfId="27" applyFont="1" applyBorder="1"/>
    <xf numFmtId="0" fontId="107" fillId="0" borderId="15" xfId="27" applyBorder="1"/>
    <xf numFmtId="164" fontId="2" fillId="0" borderId="13" xfId="27" applyNumberFormat="1" applyFont="1" applyBorder="1"/>
    <xf numFmtId="164" fontId="2" fillId="0" borderId="82" xfId="27" applyNumberFormat="1" applyFont="1" applyBorder="1"/>
    <xf numFmtId="165" fontId="7" fillId="2" borderId="17" xfId="27" applyNumberFormat="1" applyFont="1" applyFill="1" applyBorder="1"/>
    <xf numFmtId="164" fontId="3" fillId="0" borderId="13" xfId="27" applyNumberFormat="1" applyFont="1" applyFill="1" applyBorder="1" applyAlignment="1">
      <alignment horizontal="center"/>
    </xf>
    <xf numFmtId="164" fontId="2" fillId="0" borderId="17" xfId="27" applyNumberFormat="1" applyFont="1" applyBorder="1"/>
    <xf numFmtId="164" fontId="24" fillId="0" borderId="155" xfId="27" applyNumberFormat="1" applyFont="1" applyBorder="1"/>
    <xf numFmtId="0" fontId="21" fillId="0" borderId="48" xfId="27" applyFont="1" applyBorder="1"/>
    <xf numFmtId="0" fontId="107" fillId="0" borderId="2" xfId="27" applyBorder="1"/>
    <xf numFmtId="3" fontId="21" fillId="0" borderId="1" xfId="27" applyNumberFormat="1" applyFont="1" applyBorder="1"/>
    <xf numFmtId="3" fontId="21" fillId="0" borderId="2" xfId="27" applyNumberFormat="1" applyFont="1" applyBorder="1"/>
    <xf numFmtId="3" fontId="21" fillId="0" borderId="48" xfId="27" applyNumberFormat="1" applyFont="1" applyBorder="1"/>
    <xf numFmtId="3" fontId="21" fillId="0" borderId="49" xfId="27" applyNumberFormat="1" applyFont="1" applyFill="1" applyBorder="1"/>
    <xf numFmtId="3" fontId="21" fillId="0" borderId="49" xfId="27" applyNumberFormat="1" applyFont="1" applyBorder="1"/>
    <xf numFmtId="0" fontId="24" fillId="0" borderId="167" xfId="27" applyFont="1" applyFill="1" applyBorder="1" applyAlignment="1">
      <alignment horizontal="center" vertical="center" wrapText="1"/>
    </xf>
    <xf numFmtId="0" fontId="24" fillId="0" borderId="43" xfId="27" applyFont="1" applyFill="1" applyBorder="1" applyAlignment="1">
      <alignment horizontal="center" vertical="center" wrapText="1"/>
    </xf>
    <xf numFmtId="0" fontId="18" fillId="0" borderId="19" xfId="27" applyFont="1" applyFill="1" applyBorder="1" applyAlignment="1">
      <alignment horizontal="center" vertical="center" wrapText="1"/>
    </xf>
    <xf numFmtId="0" fontId="32" fillId="0" borderId="30" xfId="27" applyFont="1" applyBorder="1"/>
    <xf numFmtId="164" fontId="24" fillId="0" borderId="6" xfId="27" applyNumberFormat="1" applyFont="1" applyFill="1" applyBorder="1"/>
    <xf numFmtId="164" fontId="24" fillId="0" borderId="23" xfId="27" applyNumberFormat="1" applyFont="1" applyFill="1" applyBorder="1"/>
    <xf numFmtId="164" fontId="24" fillId="0" borderId="32" xfId="27" applyNumberFormat="1" applyFont="1" applyFill="1" applyBorder="1"/>
    <xf numFmtId="0" fontId="32" fillId="0" borderId="35" xfId="27" applyFont="1" applyBorder="1"/>
    <xf numFmtId="164" fontId="24" fillId="0" borderId="14" xfId="27" applyNumberFormat="1" applyFont="1" applyFill="1" applyBorder="1"/>
    <xf numFmtId="164" fontId="24" fillId="0" borderId="37" xfId="27" applyNumberFormat="1" applyFont="1" applyFill="1" applyBorder="1"/>
    <xf numFmtId="164" fontId="24" fillId="0" borderId="40" xfId="27" applyNumberFormat="1" applyFont="1" applyFill="1" applyBorder="1"/>
    <xf numFmtId="164" fontId="24" fillId="0" borderId="68" xfId="27" applyNumberFormat="1" applyFont="1" applyFill="1" applyBorder="1"/>
    <xf numFmtId="164" fontId="24" fillId="0" borderId="52" xfId="27" applyNumberFormat="1" applyFont="1" applyFill="1" applyBorder="1"/>
    <xf numFmtId="164" fontId="24" fillId="0" borderId="36" xfId="27" applyNumberFormat="1" applyFont="1" applyFill="1" applyBorder="1"/>
    <xf numFmtId="0" fontId="32" fillId="0" borderId="63" xfId="27" applyFont="1" applyBorder="1"/>
    <xf numFmtId="164" fontId="24" fillId="0" borderId="46" xfId="27" applyNumberFormat="1" applyFont="1" applyFill="1" applyBorder="1"/>
    <xf numFmtId="0" fontId="32" fillId="0" borderId="64" xfId="27" applyFont="1" applyBorder="1"/>
    <xf numFmtId="0" fontId="49" fillId="0" borderId="1" xfId="27" applyFont="1" applyFill="1" applyBorder="1"/>
    <xf numFmtId="3" fontId="18" fillId="0" borderId="48" xfId="27" applyNumberFormat="1" applyFont="1" applyBorder="1"/>
    <xf numFmtId="3" fontId="21" fillId="0" borderId="9" xfId="27" applyNumberFormat="1" applyFont="1" applyBorder="1"/>
    <xf numFmtId="3" fontId="18" fillId="0" borderId="48" xfId="27" applyNumberFormat="1" applyFont="1" applyFill="1" applyBorder="1"/>
    <xf numFmtId="3" fontId="18" fillId="0" borderId="49" xfId="27" applyNumberFormat="1" applyFont="1" applyFill="1" applyBorder="1"/>
    <xf numFmtId="3" fontId="18" fillId="0" borderId="1" xfId="27" applyNumberFormat="1" applyFont="1" applyBorder="1"/>
    <xf numFmtId="3" fontId="18" fillId="0" borderId="3" xfId="27" applyNumberFormat="1" applyFont="1" applyBorder="1"/>
    <xf numFmtId="0" fontId="21" fillId="0" borderId="0" xfId="27" applyFont="1" applyAlignment="1">
      <alignment horizontal="left" vertical="center"/>
    </xf>
    <xf numFmtId="0" fontId="107" fillId="0" borderId="0" xfId="27" applyAlignment="1">
      <alignment horizontal="left" indent="1"/>
    </xf>
    <xf numFmtId="3" fontId="24" fillId="0" borderId="0" xfId="27" applyNumberFormat="1" applyFont="1" applyBorder="1" applyAlignment="1">
      <alignment horizontal="right"/>
    </xf>
    <xf numFmtId="0" fontId="7" fillId="0" borderId="42" xfId="27" applyFont="1" applyFill="1" applyBorder="1" applyAlignment="1">
      <alignment horizontal="center"/>
    </xf>
    <xf numFmtId="0" fontId="3" fillId="0" borderId="19" xfId="27" applyFont="1" applyFill="1" applyBorder="1" applyAlignment="1">
      <alignment horizontal="center"/>
    </xf>
    <xf numFmtId="0" fontId="107" fillId="0" borderId="0" xfId="27" applyFill="1" applyAlignment="1">
      <alignment horizontal="right"/>
    </xf>
    <xf numFmtId="0" fontId="7" fillId="0" borderId="30" xfId="27" applyFont="1" applyFill="1" applyBorder="1"/>
    <xf numFmtId="0" fontId="7" fillId="0" borderId="5" xfId="27" applyFont="1" applyFill="1" applyBorder="1"/>
    <xf numFmtId="0" fontId="3" fillId="0" borderId="7" xfId="27" applyFont="1" applyFill="1" applyBorder="1"/>
    <xf numFmtId="3" fontId="7" fillId="0" borderId="5" xfId="27" applyNumberFormat="1" applyFont="1" applyFill="1" applyBorder="1"/>
    <xf numFmtId="3" fontId="21" fillId="0" borderId="0" xfId="27" applyNumberFormat="1" applyFont="1" applyFill="1"/>
    <xf numFmtId="165" fontId="7" fillId="2" borderId="30" xfId="27" applyNumberFormat="1" applyFont="1" applyFill="1" applyBorder="1"/>
    <xf numFmtId="3" fontId="107" fillId="0" borderId="0" xfId="27" applyNumberFormat="1" applyFill="1"/>
    <xf numFmtId="0" fontId="7" fillId="0" borderId="35" xfId="27" applyFont="1" applyFill="1" applyBorder="1"/>
    <xf numFmtId="0" fontId="7" fillId="0" borderId="13" xfId="27" applyFont="1" applyFill="1" applyBorder="1"/>
    <xf numFmtId="3" fontId="7" fillId="0" borderId="13" xfId="27" applyNumberFormat="1" applyFont="1" applyFill="1" applyBorder="1"/>
    <xf numFmtId="3" fontId="21" fillId="0" borderId="21" xfId="27" applyNumberFormat="1" applyFont="1" applyFill="1" applyBorder="1"/>
    <xf numFmtId="0" fontId="7" fillId="0" borderId="63" xfId="27" applyFont="1" applyFill="1" applyBorder="1"/>
    <xf numFmtId="0" fontId="7" fillId="0" borderId="46" xfId="27" applyFont="1" applyFill="1" applyBorder="1"/>
    <xf numFmtId="0" fontId="3" fillId="0" borderId="83" xfId="27" applyFont="1" applyFill="1" applyBorder="1"/>
    <xf numFmtId="3" fontId="7" fillId="0" borderId="46" xfId="27" applyNumberFormat="1" applyFont="1" applyFill="1" applyBorder="1"/>
    <xf numFmtId="0" fontId="7" fillId="0" borderId="64" xfId="27" applyFont="1" applyFill="1" applyBorder="1"/>
    <xf numFmtId="164" fontId="7" fillId="0" borderId="43" xfId="27" applyNumberFormat="1" applyFont="1" applyFill="1" applyBorder="1"/>
    <xf numFmtId="164" fontId="3" fillId="0" borderId="83" xfId="27" applyNumberFormat="1" applyFont="1" applyFill="1" applyBorder="1"/>
    <xf numFmtId="164" fontId="9" fillId="0" borderId="140" xfId="27" applyNumberFormat="1" applyFont="1" applyFill="1" applyBorder="1"/>
    <xf numFmtId="165" fontId="7" fillId="2" borderId="41" xfId="27" applyNumberFormat="1" applyFont="1" applyFill="1" applyBorder="1"/>
    <xf numFmtId="0" fontId="3" fillId="0" borderId="38" xfId="27" applyFont="1" applyFill="1" applyBorder="1"/>
    <xf numFmtId="0" fontId="3" fillId="0" borderId="1" xfId="27" applyFont="1" applyFill="1" applyBorder="1"/>
    <xf numFmtId="0" fontId="3" fillId="0" borderId="3" xfId="27" applyFont="1" applyFill="1" applyBorder="1"/>
    <xf numFmtId="165" fontId="7" fillId="2" borderId="38" xfId="27" applyNumberFormat="1" applyFont="1" applyFill="1" applyBorder="1"/>
    <xf numFmtId="3" fontId="3" fillId="0" borderId="48" xfId="27" applyNumberFormat="1" applyFont="1" applyFill="1" applyBorder="1"/>
    <xf numFmtId="3" fontId="3" fillId="0" borderId="9" xfId="27" applyNumberFormat="1" applyFont="1" applyFill="1" applyBorder="1"/>
    <xf numFmtId="3" fontId="3" fillId="0" borderId="1" xfId="27" applyNumberFormat="1" applyFont="1" applyFill="1" applyBorder="1"/>
    <xf numFmtId="0" fontId="21" fillId="0" borderId="0" xfId="27" applyFont="1" applyFill="1"/>
    <xf numFmtId="0" fontId="107" fillId="0" borderId="80" xfId="27" applyBorder="1" applyAlignment="1">
      <alignment horizontal="center"/>
    </xf>
    <xf numFmtId="0" fontId="107" fillId="0" borderId="81" xfId="27" applyBorder="1" applyAlignment="1">
      <alignment horizontal="center"/>
    </xf>
    <xf numFmtId="0" fontId="107" fillId="0" borderId="17" xfId="27" applyBorder="1" applyAlignment="1">
      <alignment horizontal="center"/>
    </xf>
    <xf numFmtId="0" fontId="107" fillId="0" borderId="167" xfId="27" applyBorder="1" applyAlignment="1">
      <alignment horizontal="center"/>
    </xf>
    <xf numFmtId="0" fontId="107" fillId="0" borderId="30" xfId="27" applyBorder="1"/>
    <xf numFmtId="164" fontId="107" fillId="0" borderId="51" xfId="27" applyNumberFormat="1" applyFill="1" applyBorder="1"/>
    <xf numFmtId="164" fontId="107" fillId="0" borderId="62" xfId="27" applyNumberFormat="1" applyFill="1" applyBorder="1"/>
    <xf numFmtId="164" fontId="21" fillId="0" borderId="62" xfId="27" applyNumberFormat="1" applyFont="1" applyBorder="1"/>
    <xf numFmtId="164" fontId="21" fillId="0" borderId="32" xfId="27" applyNumberFormat="1" applyFont="1" applyBorder="1"/>
    <xf numFmtId="164" fontId="107" fillId="0" borderId="50" xfId="27" applyNumberFormat="1" applyBorder="1"/>
    <xf numFmtId="164" fontId="107" fillId="0" borderId="62" xfId="27" applyNumberFormat="1" applyBorder="1"/>
    <xf numFmtId="3" fontId="21" fillId="0" borderId="40" xfId="27" applyNumberFormat="1" applyFont="1" applyBorder="1"/>
    <xf numFmtId="3" fontId="21" fillId="0" borderId="32" xfId="27" applyNumberFormat="1" applyFont="1" applyBorder="1"/>
    <xf numFmtId="0" fontId="107" fillId="0" borderId="35" xfId="27" applyBorder="1"/>
    <xf numFmtId="164" fontId="107" fillId="0" borderId="13" xfId="27" applyNumberFormat="1" applyFill="1" applyBorder="1"/>
    <xf numFmtId="164" fontId="107" fillId="0" borderId="40" xfId="27" applyNumberFormat="1" applyFill="1" applyBorder="1"/>
    <xf numFmtId="164" fontId="21" fillId="0" borderId="37" xfId="27" applyNumberFormat="1" applyFont="1" applyBorder="1"/>
    <xf numFmtId="164" fontId="107" fillId="0" borderId="14" xfId="27" applyNumberFormat="1" applyBorder="1"/>
    <xf numFmtId="164" fontId="107" fillId="0" borderId="40" xfId="27" applyNumberFormat="1" applyBorder="1"/>
    <xf numFmtId="3" fontId="21" fillId="0" borderId="37" xfId="27" applyNumberFormat="1" applyFont="1" applyBorder="1"/>
    <xf numFmtId="0" fontId="107" fillId="0" borderId="63" xfId="27" applyBorder="1"/>
    <xf numFmtId="164" fontId="107" fillId="0" borderId="46" xfId="27" applyNumberFormat="1" applyFill="1" applyBorder="1"/>
    <xf numFmtId="164" fontId="107" fillId="0" borderId="52" xfId="27" applyNumberFormat="1" applyFill="1" applyBorder="1"/>
    <xf numFmtId="164" fontId="21" fillId="0" borderId="52" xfId="27" applyNumberFormat="1" applyFont="1" applyBorder="1"/>
    <xf numFmtId="164" fontId="21" fillId="0" borderId="36" xfId="27" applyNumberFormat="1" applyFont="1" applyBorder="1"/>
    <xf numFmtId="164" fontId="107" fillId="0" borderId="68" xfId="27" applyNumberFormat="1" applyBorder="1"/>
    <xf numFmtId="164" fontId="107" fillId="0" borderId="52" xfId="27" applyNumberFormat="1" applyBorder="1"/>
    <xf numFmtId="0" fontId="18" fillId="0" borderId="38" xfId="27" applyFont="1" applyBorder="1"/>
    <xf numFmtId="164" fontId="21" fillId="0" borderId="48" xfId="27" applyNumberFormat="1" applyFont="1" applyFill="1" applyBorder="1"/>
    <xf numFmtId="164" fontId="21" fillId="0" borderId="53" xfId="27" applyNumberFormat="1" applyFont="1" applyFill="1" applyBorder="1"/>
    <xf numFmtId="164" fontId="21" fillId="0" borderId="39" xfId="27" applyNumberFormat="1" applyFont="1" applyFill="1" applyBorder="1"/>
    <xf numFmtId="3" fontId="21" fillId="0" borderId="53" xfId="27" applyNumberFormat="1" applyFont="1" applyBorder="1"/>
    <xf numFmtId="3" fontId="21" fillId="0" borderId="3" xfId="27" applyNumberFormat="1" applyFont="1" applyBorder="1"/>
    <xf numFmtId="0" fontId="3" fillId="0" borderId="44" xfId="27" applyFont="1" applyFill="1" applyBorder="1" applyAlignment="1">
      <alignment horizontal="center"/>
    </xf>
    <xf numFmtId="0" fontId="19" fillId="2" borderId="45" xfId="27" applyFont="1" applyFill="1" applyBorder="1" applyAlignment="1">
      <alignment horizontal="center"/>
    </xf>
    <xf numFmtId="0" fontId="24" fillId="0" borderId="30" xfId="27" applyFont="1" applyBorder="1"/>
    <xf numFmtId="164" fontId="18" fillId="0" borderId="62" xfId="27" applyNumberFormat="1" applyFont="1" applyBorder="1"/>
    <xf numFmtId="0" fontId="24" fillId="0" borderId="35" xfId="27" applyFont="1" applyBorder="1"/>
    <xf numFmtId="0" fontId="24" fillId="0" borderId="63" xfId="27" applyFont="1" applyBorder="1"/>
    <xf numFmtId="0" fontId="18" fillId="0" borderId="38" xfId="27" applyFont="1" applyFill="1" applyBorder="1"/>
    <xf numFmtId="164" fontId="18" fillId="0" borderId="39" xfId="27" applyNumberFormat="1" applyFont="1" applyFill="1" applyBorder="1"/>
    <xf numFmtId="164" fontId="18" fillId="0" borderId="2" xfId="27" applyNumberFormat="1" applyFont="1" applyFill="1" applyBorder="1"/>
    <xf numFmtId="0" fontId="18" fillId="0" borderId="2" xfId="27" applyFont="1" applyBorder="1"/>
    <xf numFmtId="3" fontId="18" fillId="0" borderId="2" xfId="27" applyNumberFormat="1" applyFont="1" applyBorder="1"/>
    <xf numFmtId="0" fontId="21" fillId="0" borderId="0" xfId="27" applyFont="1" applyFill="1" applyBorder="1"/>
    <xf numFmtId="164" fontId="107" fillId="0" borderId="0" xfId="27" applyNumberFormat="1"/>
    <xf numFmtId="3" fontId="18" fillId="0" borderId="53" xfId="27" applyNumberFormat="1" applyFont="1" applyBorder="1"/>
    <xf numFmtId="0" fontId="3" fillId="0" borderId="0" xfId="27" applyFont="1" applyBorder="1" applyAlignment="1">
      <alignment vertical="center"/>
    </xf>
    <xf numFmtId="3" fontId="3" fillId="0" borderId="0" xfId="27" applyNumberFormat="1" applyFont="1" applyBorder="1" applyAlignment="1">
      <alignment vertical="center"/>
    </xf>
    <xf numFmtId="165" fontId="3" fillId="0" borderId="0" xfId="27" applyNumberFormat="1" applyFont="1" applyFill="1" applyBorder="1" applyAlignment="1">
      <alignment vertical="center"/>
    </xf>
    <xf numFmtId="164" fontId="3" fillId="0" borderId="0" xfId="27" applyNumberFormat="1" applyFont="1" applyFill="1" applyBorder="1" applyAlignment="1">
      <alignment vertical="center"/>
    </xf>
    <xf numFmtId="0" fontId="3" fillId="0" borderId="0" xfId="27" applyFont="1" applyFill="1" applyBorder="1" applyAlignment="1">
      <alignment vertical="center"/>
    </xf>
    <xf numFmtId="180" fontId="7" fillId="0" borderId="31" xfId="27" applyNumberFormat="1" applyFont="1" applyFill="1" applyBorder="1"/>
    <xf numFmtId="180" fontId="3" fillId="0" borderId="31" xfId="27" applyNumberFormat="1" applyFont="1" applyFill="1" applyBorder="1"/>
    <xf numFmtId="164" fontId="1" fillId="0" borderId="33" xfId="27" applyNumberFormat="1" applyFont="1" applyBorder="1"/>
    <xf numFmtId="164" fontId="3" fillId="0" borderId="23" xfId="27" applyNumberFormat="1" applyFont="1" applyBorder="1"/>
    <xf numFmtId="3" fontId="1" fillId="0" borderId="5" xfId="27" applyNumberFormat="1" applyFont="1" applyBorder="1"/>
    <xf numFmtId="3" fontId="3" fillId="0" borderId="59" xfId="27" applyNumberFormat="1" applyFont="1" applyBorder="1"/>
    <xf numFmtId="3" fontId="7" fillId="0" borderId="21" xfId="27" applyNumberFormat="1" applyFont="1" applyFill="1" applyBorder="1"/>
    <xf numFmtId="3" fontId="3" fillId="0" borderId="21" xfId="27" applyNumberFormat="1" applyFont="1" applyFill="1" applyBorder="1"/>
    <xf numFmtId="164" fontId="1" fillId="0" borderId="13" xfId="27" applyNumberFormat="1" applyFont="1" applyFill="1" applyBorder="1"/>
    <xf numFmtId="3" fontId="1" fillId="0" borderId="13" xfId="27" applyNumberFormat="1" applyFont="1" applyBorder="1"/>
    <xf numFmtId="3" fontId="18" fillId="0" borderId="155" xfId="27" applyNumberFormat="1" applyFont="1" applyBorder="1"/>
    <xf numFmtId="3" fontId="7" fillId="0" borderId="66" xfId="27" applyNumberFormat="1" applyFont="1" applyFill="1" applyBorder="1"/>
    <xf numFmtId="3" fontId="3" fillId="0" borderId="66" xfId="27" applyNumberFormat="1" applyFont="1" applyFill="1" applyBorder="1"/>
    <xf numFmtId="3" fontId="1" fillId="0" borderId="46" xfId="27" applyNumberFormat="1" applyFont="1" applyBorder="1"/>
    <xf numFmtId="3" fontId="3" fillId="0" borderId="83" xfId="27" applyNumberFormat="1" applyFont="1" applyBorder="1"/>
    <xf numFmtId="0" fontId="12" fillId="0" borderId="64" xfId="27" applyFont="1" applyBorder="1"/>
    <xf numFmtId="3" fontId="7" fillId="0" borderId="65" xfId="27" applyNumberFormat="1" applyFont="1" applyFill="1" applyBorder="1" applyAlignment="1">
      <alignment vertical="center"/>
    </xf>
    <xf numFmtId="3" fontId="3" fillId="0" borderId="65" xfId="27" applyNumberFormat="1" applyFont="1" applyFill="1" applyBorder="1" applyAlignment="1">
      <alignment vertical="center"/>
    </xf>
    <xf numFmtId="164" fontId="1" fillId="0" borderId="43" xfId="27" applyNumberFormat="1" applyFont="1" applyBorder="1" applyAlignment="1">
      <alignment vertical="center"/>
    </xf>
    <xf numFmtId="164" fontId="3" fillId="0" borderId="45" xfId="27" applyNumberFormat="1" applyFont="1" applyBorder="1" applyAlignment="1">
      <alignment vertical="center"/>
    </xf>
    <xf numFmtId="3" fontId="1" fillId="0" borderId="43" xfId="27" applyNumberFormat="1" applyFont="1" applyBorder="1" applyAlignment="1">
      <alignment vertical="center"/>
    </xf>
    <xf numFmtId="3" fontId="3" fillId="0" borderId="45" xfId="27" applyNumberFormat="1" applyFont="1" applyBorder="1" applyAlignment="1">
      <alignment vertical="center"/>
    </xf>
    <xf numFmtId="0" fontId="45" fillId="0" borderId="0" xfId="28" applyFont="1"/>
    <xf numFmtId="0" fontId="21" fillId="0" borderId="54" xfId="29" applyFont="1" applyBorder="1" applyAlignment="1">
      <alignment horizontal="center"/>
    </xf>
    <xf numFmtId="0" fontId="2" fillId="0" borderId="11" xfId="29" applyFont="1" applyBorder="1" applyAlignment="1">
      <alignment horizontal="center"/>
    </xf>
    <xf numFmtId="0" fontId="21" fillId="0" borderId="67" xfId="29" applyFont="1" applyBorder="1" applyAlignment="1">
      <alignment horizontal="center" vertical="top" wrapText="1"/>
    </xf>
    <xf numFmtId="0" fontId="2" fillId="0" borderId="47" xfId="29" applyFont="1" applyBorder="1"/>
    <xf numFmtId="0" fontId="2" fillId="0" borderId="80" xfId="29" applyFont="1" applyBorder="1" applyAlignment="1">
      <alignment horizontal="center"/>
    </xf>
    <xf numFmtId="0" fontId="21" fillId="0" borderId="81" xfId="29" applyFont="1" applyBorder="1" applyAlignment="1">
      <alignment horizontal="center"/>
    </xf>
    <xf numFmtId="0" fontId="12" fillId="0" borderId="4" xfId="29" applyFont="1" applyBorder="1" applyAlignment="1">
      <alignment horizontal="left" wrapText="1"/>
    </xf>
    <xf numFmtId="164" fontId="45" fillId="0" borderId="51" xfId="29" applyNumberFormat="1" applyFont="1" applyFill="1" applyBorder="1"/>
    <xf numFmtId="164" fontId="46" fillId="0" borderId="62" xfId="29" applyNumberFormat="1" applyFont="1" applyBorder="1"/>
    <xf numFmtId="165" fontId="45" fillId="2" borderId="32" xfId="29" applyNumberFormat="1" applyFont="1" applyFill="1" applyBorder="1"/>
    <xf numFmtId="164" fontId="45" fillId="0" borderId="50" xfId="29" applyNumberFormat="1" applyFont="1" applyFill="1" applyBorder="1"/>
    <xf numFmtId="167" fontId="45" fillId="6" borderId="30" xfId="29" applyNumberFormat="1" applyFont="1" applyFill="1" applyBorder="1"/>
    <xf numFmtId="0" fontId="42" fillId="0" borderId="12" xfId="29" applyFont="1" applyBorder="1" applyAlignment="1">
      <alignment vertical="center"/>
    </xf>
    <xf numFmtId="164" fontId="45" fillId="0" borderId="13" xfId="29" applyNumberFormat="1" applyFont="1" applyFill="1" applyBorder="1"/>
    <xf numFmtId="164" fontId="46" fillId="0" borderId="40" xfId="29" applyNumberFormat="1" applyFont="1" applyBorder="1"/>
    <xf numFmtId="165" fontId="45" fillId="2" borderId="37" xfId="29" applyNumberFormat="1" applyFont="1" applyFill="1" applyBorder="1"/>
    <xf numFmtId="164" fontId="45" fillId="0" borderId="14" xfId="29" applyNumberFormat="1" applyFont="1" applyFill="1" applyBorder="1"/>
    <xf numFmtId="167" fontId="45" fillId="6" borderId="35" xfId="29" applyNumberFormat="1" applyFont="1" applyFill="1" applyBorder="1"/>
    <xf numFmtId="0" fontId="43" fillId="0" borderId="1" xfId="29" applyFont="1" applyBorder="1" applyAlignment="1">
      <alignment vertical="center"/>
    </xf>
    <xf numFmtId="164" fontId="46" fillId="0" borderId="53" xfId="29" applyNumberFormat="1" applyFont="1" applyBorder="1"/>
    <xf numFmtId="165" fontId="45" fillId="2" borderId="3" xfId="29" applyNumberFormat="1" applyFont="1" applyFill="1" applyBorder="1"/>
    <xf numFmtId="167" fontId="45" fillId="6" borderId="38" xfId="29" applyNumberFormat="1" applyFont="1" applyFill="1" applyBorder="1"/>
    <xf numFmtId="164" fontId="46" fillId="0" borderId="48" xfId="29" applyNumberFormat="1" applyFont="1" applyBorder="1"/>
    <xf numFmtId="0" fontId="14" fillId="0" borderId="8" xfId="1" applyFont="1" applyBorder="1" applyAlignment="1">
      <alignment horizontal="center"/>
    </xf>
    <xf numFmtId="0" fontId="12" fillId="0" borderId="11" xfId="1" applyFont="1" applyBorder="1"/>
    <xf numFmtId="0" fontId="15" fillId="0" borderId="11" xfId="1" applyFont="1" applyBorder="1" applyAlignment="1">
      <alignment horizontal="center"/>
    </xf>
    <xf numFmtId="0" fontId="12" fillId="0" borderId="7" xfId="1" applyFont="1" applyBorder="1"/>
    <xf numFmtId="0" fontId="14" fillId="0" borderId="41" xfId="1" applyFont="1" applyBorder="1" applyAlignment="1">
      <alignment horizontal="center" vertical="top" wrapText="1"/>
    </xf>
    <xf numFmtId="0" fontId="12" fillId="0" borderId="51" xfId="1" applyFont="1" applyBorder="1" applyAlignment="1">
      <alignment horizontal="center"/>
    </xf>
    <xf numFmtId="0" fontId="13" fillId="0" borderId="62" xfId="1" applyFont="1" applyBorder="1" applyAlignment="1">
      <alignment horizontal="center"/>
    </xf>
    <xf numFmtId="3" fontId="1" fillId="0" borderId="53" xfId="1" applyNumberFormat="1" applyFont="1" applyBorder="1"/>
    <xf numFmtId="3" fontId="1" fillId="0" borderId="69" xfId="1" applyNumberFormat="1" applyFont="1" applyBorder="1"/>
    <xf numFmtId="164" fontId="7" fillId="0" borderId="69" xfId="1" applyNumberFormat="1" applyFont="1" applyBorder="1"/>
    <xf numFmtId="3" fontId="1" fillId="0" borderId="40" xfId="1" applyNumberFormat="1" applyFont="1" applyBorder="1"/>
    <xf numFmtId="164" fontId="7" fillId="0" borderId="40" xfId="1" applyNumberFormat="1" applyFont="1" applyBorder="1"/>
    <xf numFmtId="3" fontId="1" fillId="0" borderId="44" xfId="1" applyNumberFormat="1" applyFont="1" applyBorder="1"/>
    <xf numFmtId="164" fontId="7" fillId="0" borderId="44" xfId="1" applyNumberFormat="1" applyFont="1" applyBorder="1"/>
    <xf numFmtId="3" fontId="1" fillId="0" borderId="62" xfId="1" applyNumberFormat="1" applyFont="1" applyBorder="1"/>
    <xf numFmtId="164" fontId="7" fillId="0" borderId="62" xfId="1" applyNumberFormat="1" applyFont="1" applyBorder="1"/>
    <xf numFmtId="164" fontId="7" fillId="0" borderId="61" xfId="1" applyNumberFormat="1" applyFont="1" applyBorder="1"/>
    <xf numFmtId="0" fontId="13" fillId="0" borderId="38" xfId="27" applyFont="1" applyBorder="1" applyAlignment="1">
      <alignment vertical="center"/>
    </xf>
    <xf numFmtId="0" fontId="21" fillId="0" borderId="0" xfId="27" applyFont="1" applyAlignment="1"/>
    <xf numFmtId="0" fontId="7" fillId="0" borderId="18" xfId="27" applyFont="1" applyBorder="1" applyAlignment="1">
      <alignment horizontal="center"/>
    </xf>
    <xf numFmtId="0" fontId="7" fillId="2" borderId="19" xfId="27" applyFont="1" applyFill="1" applyBorder="1" applyAlignment="1">
      <alignment horizontal="center"/>
    </xf>
    <xf numFmtId="0" fontId="12" fillId="0" borderId="20" xfId="27" applyFont="1" applyBorder="1"/>
    <xf numFmtId="3" fontId="1" fillId="0" borderId="69" xfId="27" applyNumberFormat="1" applyFont="1" applyBorder="1"/>
    <xf numFmtId="3" fontId="3" fillId="0" borderId="69" xfId="27" applyNumberFormat="1" applyFont="1" applyBorder="1"/>
    <xf numFmtId="3" fontId="1" fillId="0" borderId="39" xfId="27" applyNumberFormat="1" applyFont="1" applyBorder="1"/>
    <xf numFmtId="3" fontId="3" fillId="0" borderId="39" xfId="27" applyNumberFormat="1" applyFont="1" applyBorder="1"/>
    <xf numFmtId="3" fontId="3" fillId="0" borderId="40" xfId="27" applyNumberFormat="1" applyFont="1" applyBorder="1"/>
    <xf numFmtId="3" fontId="1" fillId="0" borderId="50" xfId="27" applyNumberFormat="1" applyFont="1" applyBorder="1"/>
    <xf numFmtId="3" fontId="3" fillId="0" borderId="50" xfId="27" applyNumberFormat="1" applyFont="1" applyBorder="1"/>
    <xf numFmtId="3" fontId="1" fillId="0" borderId="14" xfId="27" applyNumberFormat="1" applyFont="1" applyBorder="1"/>
    <xf numFmtId="3" fontId="3" fillId="0" borderId="14" xfId="27" applyNumberFormat="1" applyFont="1" applyBorder="1"/>
    <xf numFmtId="3" fontId="1" fillId="0" borderId="68" xfId="27" applyNumberFormat="1" applyFont="1" applyBorder="1"/>
    <xf numFmtId="3" fontId="3" fillId="0" borderId="68" xfId="27" applyNumberFormat="1" applyFont="1" applyBorder="1"/>
    <xf numFmtId="3" fontId="1" fillId="0" borderId="40" xfId="27" applyNumberFormat="1" applyFont="1" applyBorder="1"/>
    <xf numFmtId="3" fontId="3" fillId="0" borderId="44" xfId="27" applyNumberFormat="1" applyFont="1" applyBorder="1"/>
    <xf numFmtId="3" fontId="1" fillId="0" borderId="44" xfId="27" applyNumberFormat="1" applyFont="1" applyBorder="1"/>
    <xf numFmtId="3" fontId="3" fillId="0" borderId="14" xfId="27" applyNumberFormat="1" applyFont="1" applyFill="1" applyBorder="1"/>
    <xf numFmtId="0" fontId="12" fillId="0" borderId="63" xfId="1" applyFont="1" applyFill="1" applyBorder="1"/>
    <xf numFmtId="3" fontId="3" fillId="0" borderId="68" xfId="27" applyNumberFormat="1" applyFont="1" applyFill="1" applyBorder="1"/>
    <xf numFmtId="0" fontId="12" fillId="0" borderId="38" xfId="27" applyFont="1" applyFill="1" applyBorder="1" applyAlignment="1"/>
    <xf numFmtId="3" fontId="1" fillId="0" borderId="53" xfId="27" applyNumberFormat="1" applyFont="1" applyFill="1" applyBorder="1"/>
    <xf numFmtId="3" fontId="3" fillId="0" borderId="53" xfId="27" applyNumberFormat="1" applyFont="1" applyFill="1" applyBorder="1"/>
    <xf numFmtId="0" fontId="12" fillId="0" borderId="38" xfId="27" applyFont="1" applyFill="1" applyBorder="1"/>
    <xf numFmtId="0" fontId="107" fillId="0" borderId="0" xfId="27" applyBorder="1"/>
    <xf numFmtId="0" fontId="2" fillId="0" borderId="0" xfId="30"/>
    <xf numFmtId="3" fontId="2" fillId="0" borderId="40" xfId="30" applyNumberFormat="1" applyBorder="1"/>
    <xf numFmtId="3" fontId="2" fillId="0" borderId="0" xfId="30" applyNumberFormat="1"/>
    <xf numFmtId="0" fontId="2" fillId="0" borderId="0" xfId="30" applyBorder="1"/>
    <xf numFmtId="0" fontId="12" fillId="0" borderId="38" xfId="30" applyFont="1" applyBorder="1"/>
    <xf numFmtId="164" fontId="2" fillId="0" borderId="48" xfId="30" applyNumberFormat="1" applyBorder="1"/>
    <xf numFmtId="164" fontId="2" fillId="0" borderId="53" xfId="30" applyNumberFormat="1" applyBorder="1"/>
    <xf numFmtId="164" fontId="2" fillId="0" borderId="2" xfId="30" applyNumberFormat="1" applyBorder="1"/>
    <xf numFmtId="164" fontId="2" fillId="0" borderId="3" xfId="30" applyNumberFormat="1" applyBorder="1"/>
    <xf numFmtId="0" fontId="12" fillId="0" borderId="30" xfId="30" applyFont="1" applyBorder="1"/>
    <xf numFmtId="164" fontId="2" fillId="0" borderId="51" xfId="30" applyNumberFormat="1" applyBorder="1"/>
    <xf numFmtId="164" fontId="2" fillId="0" borderId="62" xfId="30" applyNumberFormat="1" applyBorder="1"/>
    <xf numFmtId="164" fontId="2" fillId="0" borderId="31" xfId="30" applyNumberFormat="1" applyBorder="1"/>
    <xf numFmtId="164" fontId="2" fillId="0" borderId="32" xfId="30" applyNumberFormat="1" applyBorder="1"/>
    <xf numFmtId="0" fontId="12" fillId="0" borderId="35" xfId="30" applyFont="1" applyBorder="1"/>
    <xf numFmtId="164" fontId="2" fillId="0" borderId="13" xfId="30" applyNumberFormat="1" applyBorder="1"/>
    <xf numFmtId="164" fontId="2" fillId="0" borderId="40" xfId="30" applyNumberFormat="1" applyBorder="1"/>
    <xf numFmtId="164" fontId="2" fillId="0" borderId="21" xfId="30" applyNumberFormat="1" applyBorder="1"/>
    <xf numFmtId="164" fontId="2" fillId="0" borderId="37" xfId="30" applyNumberFormat="1" applyBorder="1"/>
    <xf numFmtId="0" fontId="12" fillId="0" borderId="64" xfId="30" applyFont="1" applyBorder="1"/>
    <xf numFmtId="164" fontId="2" fillId="0" borderId="43" xfId="30" applyNumberFormat="1" applyBorder="1"/>
    <xf numFmtId="164" fontId="2" fillId="0" borderId="44" xfId="30" applyNumberFormat="1" applyBorder="1"/>
    <xf numFmtId="164" fontId="2" fillId="0" borderId="65" xfId="30" applyNumberFormat="1" applyBorder="1"/>
    <xf numFmtId="164" fontId="2" fillId="0" borderId="19" xfId="30" applyNumberFormat="1" applyBorder="1"/>
    <xf numFmtId="164" fontId="2" fillId="0" borderId="52" xfId="30" applyNumberFormat="1" applyBorder="1"/>
    <xf numFmtId="164" fontId="2" fillId="0" borderId="66" xfId="30" applyNumberFormat="1" applyBorder="1"/>
    <xf numFmtId="164" fontId="2" fillId="0" borderId="46" xfId="30" applyNumberFormat="1" applyBorder="1"/>
    <xf numFmtId="164" fontId="2" fillId="0" borderId="36" xfId="30" applyNumberFormat="1" applyBorder="1"/>
    <xf numFmtId="0" fontId="12" fillId="0" borderId="63" xfId="30" applyFont="1" applyBorder="1"/>
    <xf numFmtId="3" fontId="18" fillId="0" borderId="48" xfId="30" applyNumberFormat="1" applyFont="1" applyBorder="1"/>
    <xf numFmtId="3" fontId="18" fillId="0" borderId="53" xfId="30" applyNumberFormat="1" applyFont="1" applyBorder="1"/>
    <xf numFmtId="0" fontId="18" fillId="0" borderId="0" xfId="30" applyFont="1" applyAlignment="1"/>
    <xf numFmtId="0" fontId="107" fillId="0" borderId="43" xfId="27" applyFill="1" applyBorder="1" applyAlignment="1">
      <alignment horizontal="center"/>
    </xf>
    <xf numFmtId="0" fontId="18" fillId="0" borderId="44" xfId="27" applyFont="1" applyBorder="1" applyAlignment="1">
      <alignment horizontal="center"/>
    </xf>
    <xf numFmtId="0" fontId="47" fillId="2" borderId="19" xfId="27" applyFont="1" applyFill="1" applyBorder="1" applyAlignment="1">
      <alignment horizontal="center"/>
    </xf>
    <xf numFmtId="0" fontId="107" fillId="0" borderId="18" xfId="27" applyFill="1" applyBorder="1" applyAlignment="1">
      <alignment horizontal="center"/>
    </xf>
    <xf numFmtId="0" fontId="32" fillId="5" borderId="19" xfId="27" applyFont="1" applyFill="1" applyBorder="1" applyAlignment="1">
      <alignment horizontal="center"/>
    </xf>
    <xf numFmtId="0" fontId="12" fillId="0" borderId="38" xfId="27" applyFont="1" applyBorder="1"/>
    <xf numFmtId="3" fontId="107" fillId="0" borderId="48" xfId="27" applyNumberFormat="1" applyBorder="1"/>
    <xf numFmtId="167" fontId="107" fillId="2" borderId="3" xfId="27" applyNumberFormat="1" applyFill="1" applyBorder="1"/>
    <xf numFmtId="3" fontId="2" fillId="0" borderId="39" xfId="27" applyNumberFormat="1" applyFont="1" applyBorder="1"/>
    <xf numFmtId="167" fontId="107" fillId="5" borderId="48" xfId="27" applyNumberFormat="1" applyFill="1" applyBorder="1"/>
    <xf numFmtId="167" fontId="18" fillId="5" borderId="53" xfId="27" applyNumberFormat="1" applyFont="1" applyFill="1" applyBorder="1"/>
    <xf numFmtId="167" fontId="107" fillId="5" borderId="3" xfId="27" applyNumberFormat="1" applyFill="1" applyBorder="1"/>
    <xf numFmtId="0" fontId="107" fillId="0" borderId="38" xfId="27" applyFill="1" applyBorder="1"/>
    <xf numFmtId="3" fontId="107" fillId="0" borderId="51" xfId="27" applyNumberFormat="1" applyBorder="1"/>
    <xf numFmtId="167" fontId="107" fillId="2" borderId="32" xfId="27" applyNumberFormat="1" applyFill="1" applyBorder="1"/>
    <xf numFmtId="3" fontId="2" fillId="0" borderId="50" xfId="27" applyNumberFormat="1" applyFont="1" applyBorder="1"/>
    <xf numFmtId="167" fontId="107" fillId="5" borderId="50" xfId="27" applyNumberFormat="1" applyFill="1" applyBorder="1"/>
    <xf numFmtId="167" fontId="18" fillId="5" borderId="62" xfId="27" applyNumberFormat="1" applyFont="1" applyFill="1" applyBorder="1"/>
    <xf numFmtId="167" fontId="107" fillId="5" borderId="32" xfId="27" applyNumberFormat="1" applyFill="1" applyBorder="1"/>
    <xf numFmtId="0" fontId="107" fillId="0" borderId="30" xfId="27" applyFill="1" applyBorder="1"/>
    <xf numFmtId="3" fontId="107" fillId="0" borderId="13" xfId="27" applyNumberFormat="1" applyBorder="1"/>
    <xf numFmtId="167" fontId="107" fillId="2" borderId="37" xfId="27" applyNumberFormat="1" applyFill="1" applyBorder="1"/>
    <xf numFmtId="3" fontId="2" fillId="0" borderId="14" xfId="27" applyNumberFormat="1" applyFont="1" applyBorder="1"/>
    <xf numFmtId="167" fontId="107" fillId="5" borderId="14" xfId="27" applyNumberFormat="1" applyFill="1" applyBorder="1"/>
    <xf numFmtId="167" fontId="18" fillId="5" borderId="40" xfId="27" applyNumberFormat="1" applyFont="1" applyFill="1" applyBorder="1"/>
    <xf numFmtId="167" fontId="107" fillId="5" borderId="37" xfId="27" applyNumberFormat="1" applyFill="1" applyBorder="1"/>
    <xf numFmtId="0" fontId="107" fillId="0" borderId="35" xfId="27" applyFill="1" applyBorder="1"/>
    <xf numFmtId="3" fontId="107" fillId="0" borderId="43" xfId="27" applyNumberFormat="1" applyBorder="1"/>
    <xf numFmtId="3" fontId="18" fillId="0" borderId="44" xfId="27" applyNumberFormat="1" applyFont="1" applyBorder="1"/>
    <xf numFmtId="167" fontId="107" fillId="2" borderId="19" xfId="27" applyNumberFormat="1" applyFill="1" applyBorder="1"/>
    <xf numFmtId="3" fontId="2" fillId="0" borderId="18" xfId="27" applyNumberFormat="1" applyFont="1" applyBorder="1"/>
    <xf numFmtId="167" fontId="107" fillId="5" borderId="68" xfId="27" applyNumberFormat="1" applyFill="1" applyBorder="1"/>
    <xf numFmtId="167" fontId="18" fillId="5" borderId="52" xfId="27" applyNumberFormat="1" applyFont="1" applyFill="1" applyBorder="1"/>
    <xf numFmtId="167" fontId="107" fillId="5" borderId="36" xfId="27" applyNumberFormat="1" applyFill="1" applyBorder="1"/>
    <xf numFmtId="0" fontId="107" fillId="0" borderId="63" xfId="27" applyFill="1" applyBorder="1"/>
    <xf numFmtId="167" fontId="107" fillId="5" borderId="5" xfId="27" applyNumberFormat="1" applyFill="1" applyBorder="1"/>
    <xf numFmtId="167" fontId="18" fillId="5" borderId="69" xfId="27" applyNumberFormat="1" applyFont="1" applyFill="1" applyBorder="1"/>
    <xf numFmtId="167" fontId="107" fillId="5" borderId="23" xfId="27" applyNumberFormat="1" applyFill="1" applyBorder="1"/>
    <xf numFmtId="0" fontId="107" fillId="0" borderId="20" xfId="27" applyFill="1" applyBorder="1"/>
    <xf numFmtId="167" fontId="107" fillId="5" borderId="13" xfId="27" applyNumberFormat="1" applyFill="1" applyBorder="1"/>
    <xf numFmtId="167" fontId="107" fillId="5" borderId="43" xfId="27" applyNumberFormat="1" applyFill="1" applyBorder="1"/>
    <xf numFmtId="167" fontId="18" fillId="5" borderId="44" xfId="27" applyNumberFormat="1" applyFont="1" applyFill="1" applyBorder="1"/>
    <xf numFmtId="167" fontId="107" fillId="5" borderId="19" xfId="27" applyNumberFormat="1" applyFill="1" applyBorder="1"/>
    <xf numFmtId="0" fontId="107" fillId="0" borderId="64" xfId="27" applyFill="1" applyBorder="1"/>
    <xf numFmtId="3" fontId="107" fillId="0" borderId="5" xfId="27" applyNumberFormat="1" applyBorder="1"/>
    <xf numFmtId="167" fontId="107" fillId="2" borderId="23" xfId="27" applyNumberFormat="1" applyFill="1" applyBorder="1"/>
    <xf numFmtId="3" fontId="2" fillId="0" borderId="6" xfId="27" applyNumberFormat="1" applyFont="1" applyBorder="1"/>
    <xf numFmtId="167" fontId="107" fillId="5" borderId="31" xfId="27" applyNumberFormat="1" applyFill="1" applyBorder="1"/>
    <xf numFmtId="167" fontId="107" fillId="5" borderId="21" xfId="27" applyNumberFormat="1" applyFill="1" applyBorder="1"/>
    <xf numFmtId="3" fontId="107" fillId="0" borderId="46" xfId="27" applyNumberFormat="1" applyBorder="1"/>
    <xf numFmtId="3" fontId="18" fillId="0" borderId="52" xfId="27" applyNumberFormat="1" applyFont="1" applyBorder="1"/>
    <xf numFmtId="167" fontId="107" fillId="2" borderId="36" xfId="27" applyNumberFormat="1" applyFill="1" applyBorder="1"/>
    <xf numFmtId="3" fontId="2" fillId="0" borderId="68" xfId="27" applyNumberFormat="1" applyFont="1" applyBorder="1"/>
    <xf numFmtId="3" fontId="18" fillId="0" borderId="52" xfId="27" applyNumberFormat="1" applyFont="1" applyFill="1" applyBorder="1"/>
    <xf numFmtId="167" fontId="107" fillId="5" borderId="66" xfId="27" applyNumberFormat="1" applyFill="1" applyBorder="1"/>
    <xf numFmtId="164" fontId="107" fillId="0" borderId="43" xfId="27" applyNumberFormat="1" applyBorder="1"/>
    <xf numFmtId="164" fontId="18" fillId="0" borderId="44" xfId="27" applyNumberFormat="1" applyFont="1" applyBorder="1"/>
    <xf numFmtId="3" fontId="18" fillId="0" borderId="44" xfId="27" applyNumberFormat="1" applyFont="1" applyFill="1" applyBorder="1"/>
    <xf numFmtId="181" fontId="107" fillId="5" borderId="18" xfId="27" applyNumberFormat="1" applyFill="1" applyBorder="1"/>
    <xf numFmtId="167" fontId="107" fillId="5" borderId="65" xfId="27" applyNumberFormat="1" applyFill="1" applyBorder="1"/>
    <xf numFmtId="164" fontId="107" fillId="0" borderId="64" xfId="27" applyNumberFormat="1" applyFill="1" applyBorder="1"/>
    <xf numFmtId="0" fontId="13" fillId="0" borderId="16" xfId="27" applyFont="1" applyFill="1" applyBorder="1"/>
    <xf numFmtId="3" fontId="18" fillId="0" borderId="80" xfId="27" applyNumberFormat="1" applyFont="1" applyBorder="1"/>
    <xf numFmtId="3" fontId="18" fillId="0" borderId="81" xfId="27" applyNumberFormat="1" applyFont="1" applyBorder="1"/>
    <xf numFmtId="167" fontId="18" fillId="2" borderId="82" xfId="27" applyNumberFormat="1" applyFont="1" applyFill="1" applyBorder="1"/>
    <xf numFmtId="3" fontId="18" fillId="0" borderId="81" xfId="27" applyNumberFormat="1" applyFont="1" applyFill="1" applyBorder="1"/>
    <xf numFmtId="167" fontId="18" fillId="2" borderId="17" xfId="27" applyNumberFormat="1" applyFont="1" applyFill="1" applyBorder="1"/>
    <xf numFmtId="167" fontId="18" fillId="5" borderId="167" xfId="27" applyNumberFormat="1" applyFont="1" applyFill="1" applyBorder="1"/>
    <xf numFmtId="167" fontId="18" fillId="5" borderId="81" xfId="27" applyNumberFormat="1" applyFont="1" applyFill="1" applyBorder="1"/>
    <xf numFmtId="167" fontId="18" fillId="5" borderId="82" xfId="27" applyNumberFormat="1" applyFont="1" applyFill="1" applyBorder="1"/>
    <xf numFmtId="0" fontId="18" fillId="0" borderId="16" xfId="27" applyFont="1" applyBorder="1"/>
    <xf numFmtId="0" fontId="18" fillId="0" borderId="0" xfId="30" applyFont="1" applyAlignment="1">
      <alignment vertical="center"/>
    </xf>
    <xf numFmtId="0" fontId="18" fillId="0" borderId="44" xfId="27" applyFont="1" applyFill="1" applyBorder="1" applyAlignment="1">
      <alignment horizontal="center"/>
    </xf>
    <xf numFmtId="167" fontId="21" fillId="5" borderId="3" xfId="27" applyNumberFormat="1" applyFont="1" applyFill="1" applyBorder="1"/>
    <xf numFmtId="0" fontId="18" fillId="0" borderId="0" xfId="30" applyFont="1" applyAlignment="1">
      <alignment horizontal="left" vertical="center"/>
    </xf>
    <xf numFmtId="0" fontId="2" fillId="0" borderId="43" xfId="30" applyFill="1" applyBorder="1" applyAlignment="1">
      <alignment horizontal="center"/>
    </xf>
    <xf numFmtId="0" fontId="18" fillId="0" borderId="44" xfId="30" applyFont="1" applyBorder="1" applyAlignment="1">
      <alignment horizontal="center"/>
    </xf>
    <xf numFmtId="0" fontId="47" fillId="2" borderId="19" xfId="30" applyFont="1" applyFill="1" applyBorder="1" applyAlignment="1">
      <alignment horizontal="center"/>
    </xf>
    <xf numFmtId="0" fontId="32" fillId="5" borderId="19" xfId="30" applyFont="1" applyFill="1" applyBorder="1" applyAlignment="1">
      <alignment horizontal="center"/>
    </xf>
    <xf numFmtId="3" fontId="2" fillId="0" borderId="48" xfId="30" applyNumberFormat="1" applyBorder="1"/>
    <xf numFmtId="167" fontId="2" fillId="2" borderId="3" xfId="30" applyNumberFormat="1" applyFill="1" applyBorder="1"/>
    <xf numFmtId="167" fontId="2" fillId="5" borderId="48" xfId="30" applyNumberFormat="1" applyFill="1" applyBorder="1"/>
    <xf numFmtId="167" fontId="18" fillId="5" borderId="53" xfId="30" applyNumberFormat="1" applyFont="1" applyFill="1" applyBorder="1"/>
    <xf numFmtId="167" fontId="2" fillId="5" borderId="3" xfId="30" applyNumberFormat="1" applyFill="1" applyBorder="1"/>
    <xf numFmtId="3" fontId="2" fillId="0" borderId="51" xfId="30" applyNumberFormat="1" applyBorder="1"/>
    <xf numFmtId="3" fontId="18" fillId="0" borderId="62" xfId="30" applyNumberFormat="1" applyFont="1" applyBorder="1"/>
    <xf numFmtId="167" fontId="2" fillId="2" borderId="32" xfId="30" applyNumberFormat="1" applyFill="1" applyBorder="1"/>
    <xf numFmtId="167" fontId="2" fillId="5" borderId="51" xfId="30" applyNumberFormat="1" applyFill="1" applyBorder="1"/>
    <xf numFmtId="167" fontId="18" fillId="5" borderId="62" xfId="30" applyNumberFormat="1" applyFont="1" applyFill="1" applyBorder="1"/>
    <xf numFmtId="167" fontId="2" fillId="5" borderId="32" xfId="30" applyNumberFormat="1" applyFill="1" applyBorder="1"/>
    <xf numFmtId="3" fontId="2" fillId="0" borderId="13" xfId="30" applyNumberFormat="1" applyBorder="1"/>
    <xf numFmtId="3" fontId="18" fillId="0" borderId="40" xfId="30" applyNumberFormat="1" applyFont="1" applyBorder="1"/>
    <xf numFmtId="167" fontId="2" fillId="2" borderId="37" xfId="30" applyNumberFormat="1" applyFill="1" applyBorder="1"/>
    <xf numFmtId="167" fontId="2" fillId="5" borderId="13" xfId="30" applyNumberFormat="1" applyFill="1" applyBorder="1"/>
    <xf numFmtId="167" fontId="18" fillId="5" borderId="40" xfId="30" applyNumberFormat="1" applyFont="1" applyFill="1" applyBorder="1"/>
    <xf numFmtId="167" fontId="2" fillId="5" borderId="37" xfId="30" applyNumberFormat="1" applyFill="1" applyBorder="1"/>
    <xf numFmtId="3" fontId="2" fillId="0" borderId="43" xfId="30" applyNumberFormat="1" applyBorder="1"/>
    <xf numFmtId="3" fontId="18" fillId="0" borderId="44" xfId="30" applyNumberFormat="1" applyFont="1" applyBorder="1"/>
    <xf numFmtId="167" fontId="2" fillId="2" borderId="19" xfId="30" applyNumberFormat="1" applyFill="1" applyBorder="1"/>
    <xf numFmtId="3" fontId="18" fillId="0" borderId="44" xfId="30" applyNumberFormat="1" applyFont="1" applyFill="1" applyBorder="1"/>
    <xf numFmtId="167" fontId="2" fillId="5" borderId="43" xfId="30" applyNumberFormat="1" applyFill="1" applyBorder="1"/>
    <xf numFmtId="167" fontId="18" fillId="5" borderId="44" xfId="30" applyNumberFormat="1" applyFont="1" applyFill="1" applyBorder="1"/>
    <xf numFmtId="167" fontId="2" fillId="5" borderId="19" xfId="30" applyNumberFormat="1" applyFill="1" applyBorder="1"/>
    <xf numFmtId="3" fontId="18" fillId="0" borderId="40" xfId="30" applyNumberFormat="1" applyFont="1" applyFill="1" applyBorder="1"/>
    <xf numFmtId="3" fontId="2" fillId="0" borderId="46" xfId="30" applyNumberFormat="1" applyBorder="1"/>
    <xf numFmtId="3" fontId="18" fillId="0" borderId="52" xfId="30" applyNumberFormat="1" applyFont="1" applyBorder="1"/>
    <xf numFmtId="167" fontId="2" fillId="2" borderId="36" xfId="30" applyNumberFormat="1" applyFill="1" applyBorder="1"/>
    <xf numFmtId="167" fontId="2" fillId="5" borderId="46" xfId="30" applyNumberFormat="1" applyFill="1" applyBorder="1"/>
    <xf numFmtId="167" fontId="18" fillId="5" borderId="52" xfId="30" applyNumberFormat="1" applyFont="1" applyFill="1" applyBorder="1"/>
    <xf numFmtId="167" fontId="2" fillId="5" borderId="36" xfId="30" applyNumberFormat="1" applyFill="1" applyBorder="1"/>
    <xf numFmtId="167" fontId="2" fillId="2" borderId="65" xfId="30" applyNumberFormat="1" applyFill="1" applyBorder="1"/>
    <xf numFmtId="3" fontId="2" fillId="0" borderId="43" xfId="30" applyNumberFormat="1" applyFont="1" applyBorder="1"/>
    <xf numFmtId="182" fontId="2" fillId="5" borderId="18" xfId="30" applyNumberFormat="1" applyFill="1" applyBorder="1"/>
    <xf numFmtId="0" fontId="13" fillId="0" borderId="38" xfId="30" applyFont="1" applyFill="1" applyBorder="1"/>
    <xf numFmtId="167" fontId="18" fillId="2" borderId="3" xfId="30" applyNumberFormat="1" applyFont="1" applyFill="1" applyBorder="1"/>
    <xf numFmtId="167" fontId="18" fillId="5" borderId="48" xfId="30" applyNumberFormat="1" applyFont="1" applyFill="1" applyBorder="1"/>
    <xf numFmtId="167" fontId="18" fillId="5" borderId="3" xfId="30" applyNumberFormat="1" applyFont="1" applyFill="1" applyBorder="1"/>
    <xf numFmtId="3" fontId="21" fillId="0" borderId="0" xfId="30" applyNumberFormat="1" applyFont="1"/>
    <xf numFmtId="0" fontId="18" fillId="0" borderId="44" xfId="30" applyFont="1" applyFill="1" applyBorder="1" applyAlignment="1">
      <alignment horizontal="center"/>
    </xf>
    <xf numFmtId="0" fontId="12" fillId="0" borderId="20" xfId="30" applyFont="1" applyBorder="1"/>
    <xf numFmtId="3" fontId="2" fillId="0" borderId="5" xfId="30" applyNumberFormat="1" applyBorder="1"/>
    <xf numFmtId="167" fontId="2" fillId="5" borderId="23" xfId="30" applyNumberFormat="1" applyFill="1" applyBorder="1"/>
    <xf numFmtId="0" fontId="2" fillId="0" borderId="13" xfId="30" applyBorder="1"/>
    <xf numFmtId="0" fontId="14" fillId="0" borderId="38" xfId="30" applyFont="1" applyFill="1" applyBorder="1"/>
    <xf numFmtId="0" fontId="21" fillId="0" borderId="0" xfId="30" applyFont="1" applyFill="1" applyBorder="1" applyAlignment="1">
      <alignment horizontal="center" vertical="center" wrapText="1"/>
    </xf>
    <xf numFmtId="0" fontId="2" fillId="0" borderId="0" xfId="30" applyFill="1" applyBorder="1"/>
    <xf numFmtId="0" fontId="2" fillId="0" borderId="0" xfId="30" applyFill="1" applyBorder="1" applyAlignment="1">
      <alignment horizontal="center"/>
    </xf>
    <xf numFmtId="0" fontId="18" fillId="0" borderId="0" xfId="30" applyFont="1" applyFill="1" applyBorder="1" applyAlignment="1">
      <alignment horizontal="center"/>
    </xf>
    <xf numFmtId="0" fontId="12" fillId="0" borderId="0" xfId="30" applyFont="1" applyFill="1" applyBorder="1"/>
    <xf numFmtId="3" fontId="2" fillId="0" borderId="0" xfId="30" applyNumberFormat="1" applyFill="1" applyBorder="1"/>
    <xf numFmtId="3" fontId="18" fillId="0" borderId="0" xfId="30" applyNumberFormat="1" applyFont="1" applyFill="1" applyBorder="1"/>
    <xf numFmtId="167" fontId="2" fillId="0" borderId="0" xfId="30" applyNumberFormat="1" applyFill="1" applyBorder="1"/>
    <xf numFmtId="167" fontId="18" fillId="0" borderId="0" xfId="30" applyNumberFormat="1" applyFont="1" applyFill="1" applyBorder="1"/>
    <xf numFmtId="0" fontId="21" fillId="0" borderId="55" xfId="30" applyFont="1" applyBorder="1" applyAlignment="1">
      <alignment vertical="center" wrapText="1"/>
    </xf>
    <xf numFmtId="0" fontId="21" fillId="0" borderId="93" xfId="30" applyFont="1" applyBorder="1" applyAlignment="1">
      <alignment vertical="center" wrapText="1"/>
    </xf>
    <xf numFmtId="0" fontId="12" fillId="0" borderId="8" xfId="30" applyFont="1" applyBorder="1"/>
    <xf numFmtId="3" fontId="2" fillId="0" borderId="141" xfId="30" applyNumberFormat="1" applyBorder="1"/>
    <xf numFmtId="0" fontId="2" fillId="0" borderId="1" xfId="30" applyFont="1" applyBorder="1" applyAlignment="1">
      <alignment horizontal="center" vertical="center"/>
    </xf>
    <xf numFmtId="0" fontId="21" fillId="0" borderId="3" xfId="30" applyFont="1" applyBorder="1" applyAlignment="1">
      <alignment horizontal="center" vertical="center"/>
    </xf>
    <xf numFmtId="164" fontId="2" fillId="0" borderId="1" xfId="30" applyNumberFormat="1" applyBorder="1"/>
    <xf numFmtId="164" fontId="21" fillId="0" borderId="3" xfId="30" applyNumberFormat="1" applyFont="1" applyBorder="1"/>
    <xf numFmtId="167" fontId="2" fillId="2" borderId="49" xfId="30" applyNumberFormat="1" applyFill="1" applyBorder="1"/>
    <xf numFmtId="164" fontId="2" fillId="0" borderId="58" xfId="30" applyNumberFormat="1" applyBorder="1"/>
    <xf numFmtId="164" fontId="21" fillId="0" borderId="32" xfId="30" applyNumberFormat="1" applyFont="1" applyBorder="1"/>
    <xf numFmtId="167" fontId="2" fillId="2" borderId="59" xfId="30" applyNumberFormat="1" applyFill="1" applyBorder="1"/>
    <xf numFmtId="164" fontId="2" fillId="0" borderId="12" xfId="30" applyNumberFormat="1" applyBorder="1"/>
    <xf numFmtId="164" fontId="21" fillId="0" borderId="37" xfId="30" applyNumberFormat="1" applyFont="1" applyBorder="1"/>
    <xf numFmtId="167" fontId="2" fillId="2" borderId="15" xfId="30" applyNumberFormat="1" applyFill="1" applyBorder="1"/>
    <xf numFmtId="164" fontId="2" fillId="0" borderId="42" xfId="30" applyNumberFormat="1" applyBorder="1"/>
    <xf numFmtId="164" fontId="21" fillId="0" borderId="19" xfId="30" applyNumberFormat="1" applyFont="1" applyBorder="1"/>
    <xf numFmtId="167" fontId="2" fillId="2" borderId="45" xfId="30" applyNumberFormat="1" applyFill="1" applyBorder="1"/>
    <xf numFmtId="164" fontId="2" fillId="0" borderId="70" xfId="30" applyNumberFormat="1" applyBorder="1"/>
    <xf numFmtId="164" fontId="21" fillId="0" borderId="36" xfId="30" applyNumberFormat="1" applyFont="1" applyBorder="1"/>
    <xf numFmtId="167" fontId="2" fillId="2" borderId="83" xfId="30" applyNumberFormat="1" applyFill="1" applyBorder="1"/>
    <xf numFmtId="3" fontId="21" fillId="0" borderId="48" xfId="30" applyNumberFormat="1" applyFont="1" applyBorder="1"/>
    <xf numFmtId="3" fontId="21" fillId="0" borderId="53" xfId="30" applyNumberFormat="1" applyFont="1" applyBorder="1"/>
    <xf numFmtId="3" fontId="21" fillId="0" borderId="2" xfId="30" applyNumberFormat="1" applyFont="1" applyBorder="1"/>
    <xf numFmtId="3" fontId="21" fillId="0" borderId="1" xfId="30" applyNumberFormat="1" applyFont="1" applyBorder="1"/>
    <xf numFmtId="3" fontId="21" fillId="0" borderId="3" xfId="30" applyNumberFormat="1" applyFont="1" applyBorder="1"/>
    <xf numFmtId="164" fontId="109" fillId="0" borderId="0" xfId="30" applyNumberFormat="1" applyFont="1" applyFill="1" applyBorder="1"/>
    <xf numFmtId="0" fontId="109" fillId="0" borderId="0" xfId="30" applyFont="1"/>
    <xf numFmtId="0" fontId="21" fillId="0" borderId="0" xfId="27" applyFont="1" applyBorder="1" applyAlignment="1">
      <alignment vertical="center"/>
    </xf>
    <xf numFmtId="0" fontId="21" fillId="0" borderId="0" xfId="27" applyFont="1" applyBorder="1" applyAlignment="1">
      <alignment vertical="center" wrapText="1"/>
    </xf>
    <xf numFmtId="0" fontId="52" fillId="0" borderId="40" xfId="27" applyFont="1" applyBorder="1"/>
    <xf numFmtId="0" fontId="107" fillId="0" borderId="40" xfId="27" applyBorder="1"/>
    <xf numFmtId="0" fontId="107" fillId="0" borderId="37" xfId="27" applyBorder="1"/>
    <xf numFmtId="0" fontId="19" fillId="0" borderId="44" xfId="27" applyFont="1" applyBorder="1" applyAlignment="1">
      <alignment horizontal="center" vertical="center" wrapText="1"/>
    </xf>
    <xf numFmtId="0" fontId="19" fillId="0" borderId="44" xfId="27" applyFont="1" applyFill="1" applyBorder="1" applyAlignment="1">
      <alignment horizontal="center" vertical="center" wrapText="1"/>
    </xf>
    <xf numFmtId="0" fontId="19" fillId="0" borderId="19" xfId="27" applyFont="1" applyFill="1" applyBorder="1" applyAlignment="1">
      <alignment horizontal="center" vertical="center" wrapText="1"/>
    </xf>
    <xf numFmtId="3" fontId="107" fillId="0" borderId="67" xfId="27" applyNumberFormat="1" applyBorder="1"/>
    <xf numFmtId="3" fontId="107" fillId="0" borderId="53" xfId="27" applyNumberFormat="1" applyBorder="1"/>
    <xf numFmtId="167" fontId="107" fillId="6" borderId="53" xfId="27" applyNumberFormat="1" applyFill="1" applyBorder="1"/>
    <xf numFmtId="167" fontId="107" fillId="6" borderId="3" xfId="27" applyNumberFormat="1" applyFill="1" applyBorder="1"/>
    <xf numFmtId="3" fontId="21" fillId="0" borderId="1" xfId="27" applyNumberFormat="1" applyFont="1" applyFill="1" applyBorder="1"/>
    <xf numFmtId="3" fontId="107" fillId="0" borderId="4" xfId="27" applyNumberFormat="1" applyBorder="1"/>
    <xf numFmtId="3" fontId="107" fillId="0" borderId="62" xfId="27" applyNumberFormat="1" applyBorder="1"/>
    <xf numFmtId="167" fontId="107" fillId="6" borderId="62" xfId="27" applyNumberFormat="1" applyFill="1" applyBorder="1"/>
    <xf numFmtId="167" fontId="107" fillId="6" borderId="32" xfId="27" applyNumberFormat="1" applyFill="1" applyBorder="1"/>
    <xf numFmtId="3" fontId="21" fillId="0" borderId="58" xfId="27" applyNumberFormat="1" applyFont="1" applyFill="1" applyBorder="1"/>
    <xf numFmtId="3" fontId="107" fillId="0" borderId="12" xfId="27" applyNumberFormat="1" applyBorder="1"/>
    <xf numFmtId="3" fontId="107" fillId="0" borderId="40" xfId="27" applyNumberFormat="1" applyBorder="1"/>
    <xf numFmtId="167" fontId="107" fillId="6" borderId="40" xfId="27" applyNumberFormat="1" applyFill="1" applyBorder="1"/>
    <xf numFmtId="167" fontId="107" fillId="6" borderId="37" xfId="27" applyNumberFormat="1" applyFill="1" applyBorder="1"/>
    <xf numFmtId="3" fontId="21" fillId="0" borderId="12" xfId="27" applyNumberFormat="1" applyFont="1" applyFill="1" applyBorder="1"/>
    <xf numFmtId="3" fontId="107" fillId="0" borderId="42" xfId="27" applyNumberFormat="1" applyBorder="1"/>
    <xf numFmtId="3" fontId="107" fillId="0" borderId="44" xfId="27" applyNumberFormat="1" applyBorder="1"/>
    <xf numFmtId="167" fontId="107" fillId="6" borderId="44" xfId="27" applyNumberFormat="1" applyFill="1" applyBorder="1"/>
    <xf numFmtId="167" fontId="107" fillId="6" borderId="19" xfId="27" applyNumberFormat="1" applyFill="1" applyBorder="1"/>
    <xf numFmtId="3" fontId="21" fillId="0" borderId="42" xfId="27" applyNumberFormat="1" applyFont="1" applyFill="1" applyBorder="1"/>
    <xf numFmtId="3" fontId="21" fillId="0" borderId="58" xfId="27" applyNumberFormat="1" applyFont="1" applyBorder="1"/>
    <xf numFmtId="3" fontId="21" fillId="0" borderId="12" xfId="27" applyNumberFormat="1" applyFont="1" applyBorder="1"/>
    <xf numFmtId="3" fontId="21" fillId="0" borderId="42" xfId="27" applyNumberFormat="1" applyFont="1" applyBorder="1"/>
    <xf numFmtId="3" fontId="107" fillId="0" borderId="58" xfId="27" applyNumberFormat="1" applyBorder="1"/>
    <xf numFmtId="3" fontId="107" fillId="0" borderId="70" xfId="27" applyNumberFormat="1" applyBorder="1"/>
    <xf numFmtId="3" fontId="107" fillId="0" borderId="52" xfId="27" applyNumberFormat="1" applyBorder="1"/>
    <xf numFmtId="167" fontId="107" fillId="6" borderId="52" xfId="27" applyNumberFormat="1" applyFill="1" applyBorder="1"/>
    <xf numFmtId="167" fontId="107" fillId="6" borderId="36" xfId="27" applyNumberFormat="1" applyFill="1" applyBorder="1"/>
    <xf numFmtId="3" fontId="21" fillId="0" borderId="70" xfId="27" applyNumberFormat="1" applyFont="1" applyBorder="1"/>
    <xf numFmtId="164" fontId="21" fillId="0" borderId="70" xfId="27" applyNumberFormat="1" applyFont="1" applyBorder="1"/>
    <xf numFmtId="167" fontId="21" fillId="6" borderId="53" xfId="27" applyNumberFormat="1" applyFont="1" applyFill="1" applyBorder="1"/>
    <xf numFmtId="167" fontId="21" fillId="6" borderId="3" xfId="27" applyNumberFormat="1" applyFont="1" applyFill="1" applyBorder="1"/>
    <xf numFmtId="3" fontId="21" fillId="0" borderId="39" xfId="27" applyNumberFormat="1" applyFont="1" applyFill="1" applyBorder="1"/>
    <xf numFmtId="0" fontId="21" fillId="0" borderId="0" xfId="30" applyFont="1" applyFill="1" applyBorder="1" applyAlignment="1">
      <alignment vertical="center"/>
    </xf>
    <xf numFmtId="0" fontId="52" fillId="0" borderId="40" xfId="27" applyFont="1" applyFill="1" applyBorder="1"/>
    <xf numFmtId="0" fontId="107" fillId="0" borderId="40" xfId="27" applyFill="1" applyBorder="1"/>
    <xf numFmtId="0" fontId="107" fillId="0" borderId="37" xfId="27" applyFill="1" applyBorder="1"/>
    <xf numFmtId="3" fontId="107" fillId="0" borderId="69" xfId="27" applyNumberFormat="1" applyBorder="1"/>
    <xf numFmtId="167" fontId="107" fillId="6" borderId="69" xfId="27" applyNumberFormat="1" applyFill="1" applyBorder="1"/>
    <xf numFmtId="167" fontId="107" fillId="6" borderId="23" xfId="27" applyNumberFormat="1" applyFill="1" applyBorder="1"/>
    <xf numFmtId="3" fontId="21" fillId="0" borderId="4" xfId="27" applyNumberFormat="1" applyFont="1" applyBorder="1"/>
    <xf numFmtId="3" fontId="21" fillId="0" borderId="140" xfId="27" applyNumberFormat="1" applyFont="1" applyBorder="1"/>
    <xf numFmtId="0" fontId="13" fillId="0" borderId="38" xfId="27" applyFont="1" applyFill="1" applyBorder="1"/>
    <xf numFmtId="0" fontId="3" fillId="0" borderId="0" xfId="30" applyFont="1" applyFill="1" applyBorder="1" applyAlignment="1">
      <alignment horizontal="left" vertical="top"/>
    </xf>
    <xf numFmtId="0" fontId="2" fillId="0" borderId="48" xfId="30" applyBorder="1" applyAlignment="1">
      <alignment horizontal="center" vertical="center" textRotation="90" wrapText="1"/>
    </xf>
    <xf numFmtId="0" fontId="2" fillId="0" borderId="53" xfId="30" applyBorder="1" applyAlignment="1">
      <alignment horizontal="center" vertical="center" textRotation="90" wrapText="1"/>
    </xf>
    <xf numFmtId="0" fontId="2" fillId="6" borderId="2" xfId="30" applyFill="1" applyBorder="1" applyAlignment="1">
      <alignment horizontal="center" vertical="center" textRotation="90" wrapText="1"/>
    </xf>
    <xf numFmtId="0" fontId="2" fillId="6" borderId="3" xfId="30" applyFill="1" applyBorder="1" applyAlignment="1">
      <alignment horizontal="center" vertical="center" textRotation="90" wrapText="1"/>
    </xf>
    <xf numFmtId="0" fontId="19" fillId="0" borderId="80" xfId="30" applyFont="1" applyBorder="1" applyAlignment="1">
      <alignment horizontal="center" vertical="center" wrapText="1"/>
    </xf>
    <xf numFmtId="0" fontId="19" fillId="0" borderId="81" xfId="30" applyFont="1" applyBorder="1" applyAlignment="1">
      <alignment horizontal="center" vertical="center" wrapText="1"/>
    </xf>
    <xf numFmtId="0" fontId="19" fillId="5" borderId="17" xfId="30" applyFont="1" applyFill="1" applyBorder="1" applyAlignment="1">
      <alignment horizontal="center" vertical="center" wrapText="1"/>
    </xf>
    <xf numFmtId="167" fontId="2" fillId="6" borderId="2" xfId="30" applyNumberFormat="1" applyFill="1" applyBorder="1"/>
    <xf numFmtId="167" fontId="2" fillId="6" borderId="3" xfId="30" applyNumberFormat="1" applyFill="1" applyBorder="1"/>
    <xf numFmtId="167" fontId="24" fillId="5" borderId="3" xfId="30" applyNumberFormat="1" applyFont="1" applyFill="1" applyBorder="1"/>
    <xf numFmtId="167" fontId="2" fillId="6" borderId="31" xfId="30" applyNumberFormat="1" applyFill="1" applyBorder="1"/>
    <xf numFmtId="167" fontId="2" fillId="6" borderId="32" xfId="30" applyNumberFormat="1" applyFill="1" applyBorder="1"/>
    <xf numFmtId="167" fontId="24" fillId="5" borderId="32" xfId="30" applyNumberFormat="1" applyFont="1" applyFill="1" applyBorder="1"/>
    <xf numFmtId="167" fontId="2" fillId="6" borderId="21" xfId="30" applyNumberFormat="1" applyFill="1" applyBorder="1"/>
    <xf numFmtId="167" fontId="2" fillId="6" borderId="37" xfId="30" applyNumberFormat="1" applyFill="1" applyBorder="1"/>
    <xf numFmtId="167" fontId="24" fillId="5" borderId="37" xfId="30" applyNumberFormat="1" applyFont="1" applyFill="1" applyBorder="1"/>
    <xf numFmtId="167" fontId="2" fillId="6" borderId="65" xfId="30" applyNumberFormat="1" applyFill="1" applyBorder="1"/>
    <xf numFmtId="167" fontId="2" fillId="6" borderId="19" xfId="30" applyNumberFormat="1" applyFill="1" applyBorder="1"/>
    <xf numFmtId="167" fontId="24" fillId="5" borderId="19" xfId="30" applyNumberFormat="1" applyFont="1" applyFill="1" applyBorder="1"/>
    <xf numFmtId="0" fontId="12" fillId="0" borderId="35" xfId="30" applyFont="1" applyFill="1" applyBorder="1"/>
    <xf numFmtId="0" fontId="6" fillId="0" borderId="63" xfId="30" applyFont="1" applyBorder="1"/>
    <xf numFmtId="164" fontId="2" fillId="0" borderId="46" xfId="30" applyNumberFormat="1" applyFont="1" applyBorder="1"/>
    <xf numFmtId="164" fontId="2" fillId="0" borderId="52" xfId="30" applyNumberFormat="1" applyFont="1" applyBorder="1"/>
    <xf numFmtId="167" fontId="2" fillId="6" borderId="66" xfId="30" applyNumberFormat="1" applyFont="1" applyFill="1" applyBorder="1"/>
    <xf numFmtId="167" fontId="2" fillId="6" borderId="36" xfId="30" applyNumberFormat="1" applyFont="1" applyFill="1" applyBorder="1"/>
    <xf numFmtId="167" fontId="2" fillId="5" borderId="36" xfId="30" applyNumberFormat="1" applyFont="1" applyFill="1" applyBorder="1"/>
    <xf numFmtId="0" fontId="6" fillId="0" borderId="64" xfId="30" applyFont="1" applyBorder="1"/>
    <xf numFmtId="164" fontId="2" fillId="0" borderId="43" xfId="30" applyNumberFormat="1" applyFont="1" applyBorder="1"/>
    <xf numFmtId="164" fontId="2" fillId="0" borderId="44" xfId="30" applyNumberFormat="1" applyFont="1" applyBorder="1"/>
    <xf numFmtId="167" fontId="2" fillId="6" borderId="65" xfId="30" applyNumberFormat="1" applyFont="1" applyFill="1" applyBorder="1"/>
    <xf numFmtId="167" fontId="2" fillId="6" borderId="19" xfId="30" applyNumberFormat="1" applyFont="1" applyFill="1" applyBorder="1"/>
    <xf numFmtId="167" fontId="2" fillId="5" borderId="19" xfId="30" applyNumberFormat="1" applyFont="1" applyFill="1" applyBorder="1"/>
    <xf numFmtId="0" fontId="18" fillId="0" borderId="48" xfId="30" applyFont="1" applyBorder="1"/>
    <xf numFmtId="0" fontId="18" fillId="0" borderId="53" xfId="30" applyFont="1" applyFill="1" applyBorder="1"/>
    <xf numFmtId="167" fontId="18" fillId="6" borderId="2" xfId="30" applyNumberFormat="1" applyFont="1" applyFill="1" applyBorder="1"/>
    <xf numFmtId="3" fontId="18" fillId="0" borderId="48" xfId="30" applyNumberFormat="1" applyFont="1" applyFill="1" applyBorder="1"/>
    <xf numFmtId="167" fontId="18" fillId="6" borderId="3" xfId="30" applyNumberFormat="1" applyFont="1" applyFill="1" applyBorder="1"/>
    <xf numFmtId="0" fontId="2" fillId="0" borderId="48" xfId="30" applyFill="1" applyBorder="1" applyAlignment="1">
      <alignment horizontal="center" vertical="center" textRotation="90" wrapText="1"/>
    </xf>
    <xf numFmtId="0" fontId="2" fillId="0" borderId="53" xfId="30" applyFill="1" applyBorder="1" applyAlignment="1">
      <alignment horizontal="center" vertical="center" textRotation="90" wrapText="1"/>
    </xf>
    <xf numFmtId="0" fontId="2" fillId="0" borderId="2" xfId="30" applyFill="1" applyBorder="1" applyAlignment="1">
      <alignment horizontal="center" vertical="center" textRotation="90" wrapText="1"/>
    </xf>
    <xf numFmtId="0" fontId="2" fillId="0" borderId="3" xfId="30" applyFill="1" applyBorder="1" applyAlignment="1">
      <alignment horizontal="center" vertical="center" textRotation="90" wrapText="1"/>
    </xf>
    <xf numFmtId="0" fontId="19" fillId="0" borderId="80" xfId="30" applyFont="1" applyFill="1" applyBorder="1" applyAlignment="1">
      <alignment horizontal="center" vertical="center" wrapText="1"/>
    </xf>
    <xf numFmtId="0" fontId="19" fillId="0" borderId="81" xfId="30" applyFont="1" applyFill="1" applyBorder="1" applyAlignment="1">
      <alignment horizontal="center" vertical="center" wrapText="1"/>
    </xf>
    <xf numFmtId="0" fontId="19" fillId="0" borderId="17" xfId="30" applyFont="1" applyFill="1" applyBorder="1" applyAlignment="1">
      <alignment horizontal="center" vertical="center" wrapText="1"/>
    </xf>
    <xf numFmtId="0" fontId="2" fillId="0" borderId="141" xfId="30" applyBorder="1"/>
    <xf numFmtId="164" fontId="2" fillId="0" borderId="91" xfId="30" applyNumberFormat="1" applyBorder="1"/>
    <xf numFmtId="167" fontId="2" fillId="6" borderId="142" xfId="30" applyNumberFormat="1" applyFill="1" applyBorder="1"/>
    <xf numFmtId="0" fontId="2" fillId="0" borderId="91" xfId="30" applyBorder="1"/>
    <xf numFmtId="167" fontId="2" fillId="6" borderId="10" xfId="30" applyNumberFormat="1" applyFill="1" applyBorder="1"/>
    <xf numFmtId="3" fontId="2" fillId="0" borderId="91" xfId="30" applyNumberFormat="1" applyBorder="1"/>
    <xf numFmtId="167" fontId="24" fillId="5" borderId="10" xfId="30" applyNumberFormat="1" applyFont="1" applyFill="1" applyBorder="1"/>
    <xf numFmtId="0" fontId="2" fillId="0" borderId="40" xfId="30" applyBorder="1"/>
    <xf numFmtId="0" fontId="2" fillId="0" borderId="51" xfId="30" applyBorder="1"/>
    <xf numFmtId="0" fontId="2" fillId="0" borderId="62" xfId="30" applyBorder="1"/>
    <xf numFmtId="3" fontId="2" fillId="0" borderId="62" xfId="30" applyNumberFormat="1" applyBorder="1"/>
    <xf numFmtId="0" fontId="2" fillId="0" borderId="46" xfId="30" applyBorder="1"/>
    <xf numFmtId="167" fontId="2" fillId="6" borderId="66" xfId="30" applyNumberFormat="1" applyFill="1" applyBorder="1"/>
    <xf numFmtId="0" fontId="2" fillId="0" borderId="52" xfId="30" applyBorder="1"/>
    <xf numFmtId="167" fontId="2" fillId="6" borderId="36" xfId="30" applyNumberFormat="1" applyFill="1" applyBorder="1"/>
    <xf numFmtId="3" fontId="2" fillId="0" borderId="52" xfId="30" applyNumberFormat="1" applyBorder="1"/>
    <xf numFmtId="167" fontId="24" fillId="5" borderId="36" xfId="30" applyNumberFormat="1" applyFont="1" applyFill="1" applyBorder="1"/>
    <xf numFmtId="0" fontId="12" fillId="0" borderId="38" xfId="30" applyFont="1" applyFill="1" applyBorder="1"/>
    <xf numFmtId="0" fontId="18" fillId="0" borderId="53" xfId="30" applyFont="1" applyBorder="1"/>
    <xf numFmtId="0" fontId="2" fillId="0" borderId="80" xfId="30" applyBorder="1" applyAlignment="1">
      <alignment horizontal="center" vertical="center" textRotation="90" wrapText="1"/>
    </xf>
    <xf numFmtId="0" fontId="2" fillId="0" borderId="81" xfId="30" applyBorder="1" applyAlignment="1">
      <alignment horizontal="center" vertical="center" textRotation="90" wrapText="1"/>
    </xf>
    <xf numFmtId="0" fontId="2" fillId="6" borderId="82" xfId="30" applyFill="1" applyBorder="1" applyAlignment="1">
      <alignment horizontal="center" vertical="center" textRotation="90" wrapText="1"/>
    </xf>
    <xf numFmtId="0" fontId="2" fillId="6" borderId="17" xfId="30" applyFill="1" applyBorder="1" applyAlignment="1">
      <alignment horizontal="center" vertical="center" textRotation="90" wrapText="1"/>
    </xf>
    <xf numFmtId="164" fontId="2" fillId="0" borderId="48" xfId="30" applyNumberFormat="1" applyFill="1" applyBorder="1"/>
    <xf numFmtId="3" fontId="2" fillId="0" borderId="53" xfId="30" applyNumberFormat="1" applyBorder="1"/>
    <xf numFmtId="164" fontId="2" fillId="0" borderId="51" xfId="30" applyNumberFormat="1" applyFill="1" applyBorder="1"/>
    <xf numFmtId="3" fontId="24" fillId="0" borderId="62" xfId="30" applyNumberFormat="1" applyFont="1" applyFill="1" applyBorder="1"/>
    <xf numFmtId="164" fontId="2" fillId="0" borderId="13" xfId="30" applyNumberFormat="1" applyFill="1" applyBorder="1"/>
    <xf numFmtId="164" fontId="2" fillId="0" borderId="43" xfId="30" applyNumberFormat="1" applyFill="1" applyBorder="1"/>
    <xf numFmtId="3" fontId="2" fillId="0" borderId="44" xfId="30" applyNumberFormat="1" applyBorder="1"/>
    <xf numFmtId="164" fontId="2" fillId="0" borderId="46" xfId="30" applyNumberFormat="1" applyFill="1" applyBorder="1"/>
    <xf numFmtId="0" fontId="2" fillId="0" borderId="0" xfId="30" applyFont="1"/>
    <xf numFmtId="1" fontId="2" fillId="0" borderId="34" xfId="30" applyNumberFormat="1" applyFill="1" applyBorder="1"/>
    <xf numFmtId="0" fontId="2" fillId="0" borderId="80" xfId="30" applyFill="1" applyBorder="1" applyAlignment="1">
      <alignment horizontal="center" vertical="center" textRotation="90" wrapText="1"/>
    </xf>
    <xf numFmtId="0" fontId="2" fillId="0" borderId="81" xfId="30" applyFill="1" applyBorder="1" applyAlignment="1">
      <alignment horizontal="center" vertical="center" textRotation="90" wrapText="1"/>
    </xf>
    <xf numFmtId="0" fontId="2" fillId="0" borderId="82" xfId="30" applyFill="1" applyBorder="1" applyAlignment="1">
      <alignment horizontal="center" vertical="center" textRotation="90" wrapText="1"/>
    </xf>
    <xf numFmtId="0" fontId="2" fillId="0" borderId="17" xfId="30" applyFill="1" applyBorder="1" applyAlignment="1">
      <alignment horizontal="center" vertical="center" textRotation="90" wrapText="1"/>
    </xf>
    <xf numFmtId="164" fontId="2" fillId="0" borderId="5" xfId="30" applyNumberFormat="1" applyBorder="1"/>
    <xf numFmtId="164" fontId="2" fillId="0" borderId="69" xfId="30" applyNumberFormat="1" applyBorder="1"/>
    <xf numFmtId="167" fontId="2" fillId="6" borderId="22" xfId="30" applyNumberFormat="1" applyFill="1" applyBorder="1"/>
    <xf numFmtId="0" fontId="2" fillId="0" borderId="69" xfId="30" applyBorder="1"/>
    <xf numFmtId="167" fontId="2" fillId="6" borderId="23" xfId="30" applyNumberFormat="1" applyFill="1" applyBorder="1"/>
    <xf numFmtId="3" fontId="2" fillId="0" borderId="69" xfId="30" applyNumberFormat="1" applyBorder="1"/>
    <xf numFmtId="0" fontId="2" fillId="0" borderId="44" xfId="30" applyBorder="1"/>
    <xf numFmtId="0" fontId="110" fillId="0" borderId="0" xfId="0" applyFont="1"/>
    <xf numFmtId="0" fontId="2" fillId="0" borderId="0" xfId="0" applyFont="1" applyBorder="1"/>
    <xf numFmtId="0" fontId="111" fillId="0" borderId="0" xfId="6" applyFont="1" applyBorder="1" applyAlignment="1">
      <alignment horizontal="center" vertical="center" wrapText="1"/>
    </xf>
    <xf numFmtId="0" fontId="110" fillId="0" borderId="0" xfId="0" applyFont="1" applyBorder="1"/>
    <xf numFmtId="0" fontId="21" fillId="0" borderId="0" xfId="27" applyFont="1" applyAlignment="1">
      <alignment horizontal="left"/>
    </xf>
    <xf numFmtId="0" fontId="21" fillId="0" borderId="0" xfId="30" applyFont="1" applyBorder="1" applyAlignment="1">
      <alignment vertical="center" wrapText="1"/>
    </xf>
    <xf numFmtId="165" fontId="1" fillId="2" borderId="17" xfId="1" applyNumberFormat="1" applyFont="1" applyFill="1" applyBorder="1"/>
    <xf numFmtId="0" fontId="26" fillId="0" borderId="0" xfId="0" applyFont="1" applyAlignment="1">
      <alignment horizontal="left" vertical="center"/>
    </xf>
    <xf numFmtId="0" fontId="46" fillId="0" borderId="2" xfId="12" applyFont="1" applyFill="1" applyBorder="1" applyAlignment="1">
      <alignment wrapText="1"/>
    </xf>
    <xf numFmtId="0" fontId="30" fillId="0" borderId="0" xfId="0" applyFont="1" applyAlignment="1">
      <alignment horizontal="justify" vertical="center"/>
    </xf>
    <xf numFmtId="0" fontId="6" fillId="0" borderId="67" xfId="1" applyFont="1" applyFill="1" applyBorder="1"/>
    <xf numFmtId="0" fontId="112" fillId="0" borderId="0" xfId="0" applyFont="1" applyAlignment="1">
      <alignment vertical="center" wrapText="1"/>
    </xf>
    <xf numFmtId="0" fontId="49" fillId="0" borderId="38" xfId="3" applyFont="1" applyFill="1" applyBorder="1" applyAlignment="1">
      <alignment horizontal="left" vertical="center" wrapText="1"/>
    </xf>
    <xf numFmtId="164" fontId="3" fillId="0" borderId="39" xfId="1" applyNumberFormat="1" applyFont="1" applyBorder="1"/>
    <xf numFmtId="0" fontId="75" fillId="0" borderId="0" xfId="0" applyFont="1" applyAlignment="1">
      <alignment horizontal="left" vertical="center"/>
    </xf>
    <xf numFmtId="0" fontId="12" fillId="0" borderId="0" xfId="3" applyFont="1" applyAlignment="1">
      <alignment horizontal="center" vertical="center"/>
    </xf>
    <xf numFmtId="0" fontId="12" fillId="0" borderId="0" xfId="3" applyFont="1" applyAlignment="1">
      <alignment wrapText="1"/>
    </xf>
    <xf numFmtId="167" fontId="1" fillId="0" borderId="0" xfId="3" applyNumberFormat="1"/>
    <xf numFmtId="0" fontId="14" fillId="0" borderId="67" xfId="3" applyFont="1" applyBorder="1" applyAlignment="1">
      <alignment shrinkToFit="1"/>
    </xf>
    <xf numFmtId="0" fontId="114" fillId="0" borderId="41" xfId="0" applyFont="1" applyBorder="1" applyAlignment="1">
      <alignment horizontal="center"/>
    </xf>
    <xf numFmtId="0" fontId="114" fillId="0" borderId="0" xfId="0" applyFont="1" applyBorder="1" applyAlignment="1">
      <alignment horizontal="center"/>
    </xf>
    <xf numFmtId="0" fontId="114" fillId="0" borderId="3" xfId="0" applyFont="1" applyBorder="1" applyAlignment="1">
      <alignment horizontal="center"/>
    </xf>
    <xf numFmtId="0" fontId="47" fillId="0" borderId="54" xfId="0" applyFont="1" applyBorder="1" applyAlignment="1">
      <alignment horizontal="center" vertical="center"/>
    </xf>
    <xf numFmtId="0" fontId="47" fillId="4" borderId="3" xfId="0" applyFont="1" applyFill="1" applyBorder="1" applyAlignment="1">
      <alignment horizontal="center" vertical="center"/>
    </xf>
    <xf numFmtId="0" fontId="47" fillId="0" borderId="67" xfId="0" applyFont="1" applyBorder="1" applyAlignment="1">
      <alignment horizontal="center" vertical="center"/>
    </xf>
    <xf numFmtId="165" fontId="45" fillId="2" borderId="38" xfId="0" applyNumberFormat="1" applyFont="1" applyFill="1" applyBorder="1" applyAlignment="1"/>
    <xf numFmtId="168" fontId="31" fillId="10" borderId="1" xfId="0" applyNumberFormat="1" applyFont="1" applyFill="1" applyBorder="1"/>
    <xf numFmtId="164" fontId="12" fillId="0" borderId="58" xfId="0" applyNumberFormat="1" applyFont="1" applyFill="1" applyBorder="1"/>
    <xf numFmtId="165" fontId="45" fillId="2" borderId="32" xfId="0" applyNumberFormat="1" applyFont="1" applyFill="1" applyBorder="1" applyAlignment="1"/>
    <xf numFmtId="168" fontId="52" fillId="10" borderId="58" xfId="0" applyNumberFormat="1" applyFont="1" applyFill="1" applyBorder="1"/>
    <xf numFmtId="165" fontId="45" fillId="2" borderId="37" xfId="0" applyNumberFormat="1" applyFont="1" applyFill="1" applyBorder="1" applyAlignment="1"/>
    <xf numFmtId="164" fontId="12" fillId="0" borderId="0" xfId="0" applyNumberFormat="1" applyFont="1" applyFill="1" applyBorder="1"/>
    <xf numFmtId="164" fontId="6" fillId="0" borderId="11" xfId="0" applyNumberFormat="1" applyFont="1" applyFill="1" applyBorder="1"/>
    <xf numFmtId="164" fontId="6" fillId="0" borderId="33" xfId="0" applyNumberFormat="1" applyFont="1" applyFill="1" applyBorder="1" applyAlignment="1">
      <alignment horizontal="right"/>
    </xf>
    <xf numFmtId="167" fontId="12" fillId="0" borderId="0" xfId="3" applyNumberFormat="1" applyFont="1"/>
    <xf numFmtId="0" fontId="12" fillId="0" borderId="12" xfId="3" applyFont="1" applyBorder="1" applyAlignment="1">
      <alignment horizontal="center" vertical="center"/>
    </xf>
    <xf numFmtId="0" fontId="12" fillId="0" borderId="35" xfId="3" applyFont="1" applyBorder="1" applyAlignment="1">
      <alignment wrapText="1"/>
    </xf>
    <xf numFmtId="0" fontId="12" fillId="0" borderId="58" xfId="3" applyFont="1" applyBorder="1" applyAlignment="1">
      <alignment horizontal="center" vertical="center"/>
    </xf>
    <xf numFmtId="0" fontId="12" fillId="0" borderId="30" xfId="3" applyFont="1" applyBorder="1" applyAlignment="1">
      <alignment wrapText="1"/>
    </xf>
    <xf numFmtId="0" fontId="12" fillId="0" borderId="63" xfId="3" applyFont="1" applyBorder="1" applyAlignment="1">
      <alignment wrapText="1"/>
    </xf>
    <xf numFmtId="0" fontId="12" fillId="0" borderId="70" xfId="3" applyFont="1" applyBorder="1" applyAlignment="1">
      <alignment horizontal="center" vertical="center"/>
    </xf>
    <xf numFmtId="0" fontId="12" fillId="0" borderId="64" xfId="3" applyFont="1" applyBorder="1" applyAlignment="1">
      <alignment wrapText="1"/>
    </xf>
    <xf numFmtId="0" fontId="12" fillId="0" borderId="58" xfId="3" applyFont="1" applyBorder="1" applyAlignment="1">
      <alignment horizontal="center" vertical="center" wrapText="1"/>
    </xf>
    <xf numFmtId="0" fontId="12" fillId="0" borderId="12" xfId="3" applyFont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/>
    </xf>
    <xf numFmtId="0" fontId="13" fillId="0" borderId="38" xfId="3" applyFont="1" applyBorder="1" applyAlignment="1">
      <alignment wrapText="1"/>
    </xf>
    <xf numFmtId="0" fontId="13" fillId="0" borderId="47" xfId="3" applyFont="1" applyBorder="1" applyAlignment="1">
      <alignment horizontal="center" vertical="center"/>
    </xf>
    <xf numFmtId="0" fontId="13" fillId="0" borderId="16" xfId="3" applyFont="1" applyBorder="1" applyAlignment="1">
      <alignment wrapText="1"/>
    </xf>
    <xf numFmtId="0" fontId="118" fillId="0" borderId="0" xfId="0" applyFont="1"/>
    <xf numFmtId="0" fontId="65" fillId="0" borderId="55" xfId="0" applyFont="1" applyBorder="1"/>
    <xf numFmtId="177" fontId="36" fillId="0" borderId="0" xfId="0" applyNumberFormat="1" applyFont="1" applyBorder="1"/>
    <xf numFmtId="177" fontId="84" fillId="0" borderId="0" xfId="0" applyNumberFormat="1" applyFont="1" applyBorder="1"/>
    <xf numFmtId="164" fontId="36" fillId="0" borderId="0" xfId="0" applyNumberFormat="1" applyFont="1" applyBorder="1"/>
    <xf numFmtId="0" fontId="30" fillId="0" borderId="0" xfId="0" applyFont="1" applyAlignment="1">
      <alignment vertical="center"/>
    </xf>
    <xf numFmtId="0" fontId="119" fillId="0" borderId="0" xfId="25" applyFont="1" applyBorder="1"/>
    <xf numFmtId="0" fontId="0" fillId="0" borderId="55" xfId="0" applyBorder="1" applyAlignment="1">
      <alignment horizontal="left"/>
    </xf>
    <xf numFmtId="164" fontId="4" fillId="0" borderId="0" xfId="0" applyNumberFormat="1" applyFont="1" applyFill="1" applyBorder="1" applyAlignment="1">
      <alignment horizontal="left"/>
    </xf>
    <xf numFmtId="0" fontId="0" fillId="0" borderId="0" xfId="0" applyFont="1" applyFill="1" applyBorder="1"/>
    <xf numFmtId="0" fontId="112" fillId="0" borderId="0" xfId="0" applyFont="1" applyBorder="1" applyAlignment="1">
      <alignment horizontal="justify" vertical="center" wrapText="1"/>
    </xf>
    <xf numFmtId="0" fontId="52" fillId="0" borderId="15" xfId="3" applyFont="1" applyFill="1" applyBorder="1" applyAlignment="1">
      <alignment horizontal="left" vertical="center" wrapText="1"/>
    </xf>
    <xf numFmtId="0" fontId="52" fillId="0" borderId="35" xfId="3" applyFont="1" applyFill="1" applyBorder="1" applyAlignment="1">
      <alignment horizontal="left" vertical="center"/>
    </xf>
    <xf numFmtId="1" fontId="2" fillId="0" borderId="0" xfId="5" applyNumberFormat="1" applyFill="1"/>
    <xf numFmtId="3" fontId="2" fillId="0" borderId="0" xfId="5" applyNumberFormat="1"/>
    <xf numFmtId="0" fontId="2" fillId="0" borderId="0" xfId="5" applyFill="1"/>
    <xf numFmtId="164" fontId="6" fillId="0" borderId="5" xfId="0" applyNumberFormat="1" applyFont="1" applyFill="1" applyBorder="1"/>
    <xf numFmtId="0" fontId="122" fillId="0" borderId="0" xfId="31"/>
    <xf numFmtId="0" fontId="124" fillId="0" borderId="0" xfId="31" applyFont="1"/>
    <xf numFmtId="0" fontId="123" fillId="0" borderId="16" xfId="31" applyFont="1" applyBorder="1" applyAlignment="1">
      <alignment horizontal="center" vertical="center" textRotation="90"/>
    </xf>
    <xf numFmtId="0" fontId="124" fillId="0" borderId="167" xfId="31" applyFont="1" applyBorder="1" applyAlignment="1">
      <alignment horizontal="center" vertical="center" textRotation="90"/>
    </xf>
    <xf numFmtId="0" fontId="124" fillId="0" borderId="82" xfId="31" applyFont="1" applyBorder="1" applyAlignment="1">
      <alignment horizontal="center" vertical="center" textRotation="90"/>
    </xf>
    <xf numFmtId="0" fontId="124" fillId="0" borderId="80" xfId="31" applyFont="1" applyBorder="1" applyAlignment="1">
      <alignment horizontal="center" vertical="center" textRotation="90"/>
    </xf>
    <xf numFmtId="0" fontId="124" fillId="0" borderId="17" xfId="31" applyFont="1" applyBorder="1" applyAlignment="1">
      <alignment horizontal="center" vertical="center" textRotation="90"/>
    </xf>
    <xf numFmtId="0" fontId="124" fillId="0" borderId="93" xfId="31" applyFont="1" applyBorder="1" applyAlignment="1">
      <alignment horizontal="center" vertical="center" textRotation="90" wrapText="1"/>
    </xf>
    <xf numFmtId="0" fontId="124" fillId="0" borderId="82" xfId="31" applyFont="1" applyBorder="1" applyAlignment="1">
      <alignment horizontal="center" vertical="center" textRotation="90" wrapText="1"/>
    </xf>
    <xf numFmtId="0" fontId="124" fillId="0" borderId="81" xfId="31" applyFont="1" applyBorder="1" applyAlignment="1">
      <alignment horizontal="center" vertical="center" textRotation="90"/>
    </xf>
    <xf numFmtId="0" fontId="124" fillId="0" borderId="167" xfId="31" applyFont="1" applyBorder="1" applyAlignment="1">
      <alignment horizontal="center" vertical="center" textRotation="90" wrapText="1"/>
    </xf>
    <xf numFmtId="0" fontId="124" fillId="0" borderId="81" xfId="31" applyFont="1" applyBorder="1" applyAlignment="1">
      <alignment horizontal="center" vertical="center" textRotation="90" wrapText="1"/>
    </xf>
    <xf numFmtId="0" fontId="124" fillId="0" borderId="17" xfId="31" applyFont="1" applyBorder="1" applyAlignment="1">
      <alignment horizontal="center" vertical="center" textRotation="90" wrapText="1"/>
    </xf>
    <xf numFmtId="0" fontId="125" fillId="0" borderId="20" xfId="31" applyFont="1" applyBorder="1" applyAlignment="1">
      <alignment horizontal="center"/>
    </xf>
    <xf numFmtId="0" fontId="18" fillId="0" borderId="20" xfId="31" applyFont="1" applyBorder="1" applyAlignment="1">
      <alignment horizontal="right"/>
    </xf>
    <xf numFmtId="0" fontId="24" fillId="0" borderId="6" xfId="31" applyFont="1" applyBorder="1" applyAlignment="1">
      <alignment horizontal="right"/>
    </xf>
    <xf numFmtId="0" fontId="18" fillId="0" borderId="22" xfId="31" applyFont="1" applyBorder="1" applyAlignment="1">
      <alignment horizontal="right"/>
    </xf>
    <xf numFmtId="0" fontId="24" fillId="0" borderId="5" xfId="31" applyFont="1" applyBorder="1" applyAlignment="1">
      <alignment horizontal="right"/>
    </xf>
    <xf numFmtId="0" fontId="24" fillId="0" borderId="23" xfId="31" applyFont="1" applyBorder="1" applyAlignment="1">
      <alignment horizontal="right"/>
    </xf>
    <xf numFmtId="0" fontId="24" fillId="0" borderId="69" xfId="31" applyFont="1" applyBorder="1" applyAlignment="1">
      <alignment horizontal="right"/>
    </xf>
    <xf numFmtId="0" fontId="24" fillId="0" borderId="22" xfId="31" applyFont="1" applyBorder="1" applyAlignment="1">
      <alignment horizontal="right"/>
    </xf>
    <xf numFmtId="0" fontId="21" fillId="0" borderId="22" xfId="31" applyFont="1" applyBorder="1" applyAlignment="1">
      <alignment horizontal="right"/>
    </xf>
    <xf numFmtId="0" fontId="125" fillId="0" borderId="58" xfId="31" applyFont="1" applyBorder="1" applyAlignment="1">
      <alignment horizontal="center"/>
    </xf>
    <xf numFmtId="3" fontId="18" fillId="0" borderId="30" xfId="31" applyNumberFormat="1" applyFont="1" applyBorder="1" applyAlignment="1">
      <alignment horizontal="right"/>
    </xf>
    <xf numFmtId="3" fontId="24" fillId="0" borderId="50" xfId="31" applyNumberFormat="1" applyFont="1" applyBorder="1" applyAlignment="1">
      <alignment horizontal="right"/>
    </xf>
    <xf numFmtId="3" fontId="18" fillId="0" borderId="32" xfId="31" applyNumberFormat="1" applyFont="1" applyBorder="1" applyAlignment="1">
      <alignment horizontal="right"/>
    </xf>
    <xf numFmtId="3" fontId="24" fillId="0" borderId="51" xfId="31" applyNumberFormat="1" applyFont="1" applyBorder="1" applyAlignment="1">
      <alignment horizontal="right"/>
    </xf>
    <xf numFmtId="3" fontId="24" fillId="0" borderId="32" xfId="31" applyNumberFormat="1" applyFont="1" applyBorder="1" applyAlignment="1">
      <alignment horizontal="right"/>
    </xf>
    <xf numFmtId="3" fontId="24" fillId="0" borderId="31" xfId="31" applyNumberFormat="1" applyFont="1" applyBorder="1" applyAlignment="1">
      <alignment horizontal="right"/>
    </xf>
    <xf numFmtId="3" fontId="24" fillId="0" borderId="21" xfId="31" applyNumberFormat="1" applyFont="1" applyBorder="1" applyAlignment="1">
      <alignment horizontal="right"/>
    </xf>
    <xf numFmtId="3" fontId="24" fillId="0" borderId="62" xfId="31" applyNumberFormat="1" applyFont="1" applyBorder="1" applyAlignment="1">
      <alignment horizontal="right"/>
    </xf>
    <xf numFmtId="0" fontId="24" fillId="0" borderId="58" xfId="31" applyFont="1" applyBorder="1" applyAlignment="1">
      <alignment horizontal="center"/>
    </xf>
    <xf numFmtId="0" fontId="24" fillId="0" borderId="12" xfId="31" applyFont="1" applyBorder="1" applyAlignment="1">
      <alignment horizontal="center"/>
    </xf>
    <xf numFmtId="3" fontId="18" fillId="0" borderId="35" xfId="31" applyNumberFormat="1" applyFont="1" applyBorder="1" applyAlignment="1">
      <alignment horizontal="right"/>
    </xf>
    <xf numFmtId="3" fontId="24" fillId="0" borderId="14" xfId="31" applyNumberFormat="1" applyFont="1" applyBorder="1" applyAlignment="1">
      <alignment horizontal="right"/>
    </xf>
    <xf numFmtId="3" fontId="18" fillId="0" borderId="37" xfId="31" applyNumberFormat="1" applyFont="1" applyBorder="1" applyAlignment="1">
      <alignment horizontal="right"/>
    </xf>
    <xf numFmtId="3" fontId="24" fillId="0" borderId="13" xfId="31" applyNumberFormat="1" applyFont="1" applyBorder="1" applyAlignment="1">
      <alignment horizontal="right"/>
    </xf>
    <xf numFmtId="3" fontId="24" fillId="0" borderId="37" xfId="31" applyNumberFormat="1" applyFont="1" applyBorder="1" applyAlignment="1">
      <alignment horizontal="right"/>
    </xf>
    <xf numFmtId="3" fontId="24" fillId="0" borderId="40" xfId="31" applyNumberFormat="1" applyFont="1" applyBorder="1" applyAlignment="1">
      <alignment horizontal="right"/>
    </xf>
    <xf numFmtId="0" fontId="24" fillId="0" borderId="70" xfId="31" applyFont="1" applyBorder="1" applyAlignment="1">
      <alignment horizontal="center"/>
    </xf>
    <xf numFmtId="3" fontId="18" fillId="0" borderId="63" xfId="31" applyNumberFormat="1" applyFont="1" applyBorder="1" applyAlignment="1">
      <alignment horizontal="right"/>
    </xf>
    <xf numFmtId="3" fontId="24" fillId="0" borderId="68" xfId="31" applyNumberFormat="1" applyFont="1" applyBorder="1" applyAlignment="1">
      <alignment horizontal="right"/>
    </xf>
    <xf numFmtId="3" fontId="24" fillId="0" borderId="36" xfId="31" applyNumberFormat="1" applyFont="1" applyBorder="1" applyAlignment="1">
      <alignment horizontal="right"/>
    </xf>
    <xf numFmtId="3" fontId="24" fillId="0" borderId="46" xfId="31" applyNumberFormat="1" applyFont="1" applyBorder="1" applyAlignment="1">
      <alignment horizontal="right"/>
    </xf>
    <xf numFmtId="3" fontId="24" fillId="0" borderId="66" xfId="31" applyNumberFormat="1" applyFont="1" applyBorder="1" applyAlignment="1">
      <alignment horizontal="right"/>
    </xf>
    <xf numFmtId="3" fontId="24" fillId="0" borderId="52" xfId="31" applyNumberFormat="1" applyFont="1" applyBorder="1" applyAlignment="1">
      <alignment horizontal="right"/>
    </xf>
    <xf numFmtId="0" fontId="24" fillId="0" borderId="12" xfId="31" applyFont="1" applyFill="1" applyBorder="1" applyAlignment="1">
      <alignment horizontal="center"/>
    </xf>
    <xf numFmtId="3" fontId="24" fillId="0" borderId="13" xfId="31" applyNumberFormat="1" applyFont="1" applyFill="1" applyBorder="1" applyAlignment="1">
      <alignment horizontal="right"/>
    </xf>
    <xf numFmtId="3" fontId="24" fillId="0" borderId="37" xfId="31" applyNumberFormat="1" applyFont="1" applyFill="1" applyBorder="1" applyAlignment="1">
      <alignment horizontal="right"/>
    </xf>
    <xf numFmtId="0" fontId="24" fillId="0" borderId="70" xfId="31" applyFont="1" applyFill="1" applyBorder="1" applyAlignment="1">
      <alignment horizontal="center"/>
    </xf>
    <xf numFmtId="0" fontId="24" fillId="0" borderId="67" xfId="31" applyFont="1" applyFill="1" applyBorder="1" applyAlignment="1">
      <alignment horizontal="center"/>
    </xf>
    <xf numFmtId="3" fontId="18" fillId="0" borderId="41" xfId="31" applyNumberFormat="1" applyFont="1" applyBorder="1" applyAlignment="1">
      <alignment horizontal="right"/>
    </xf>
    <xf numFmtId="3" fontId="24" fillId="0" borderId="79" xfId="31" applyNumberFormat="1" applyFont="1" applyBorder="1" applyAlignment="1">
      <alignment horizontal="right"/>
    </xf>
    <xf numFmtId="3" fontId="24" fillId="0" borderId="34" xfId="31" applyNumberFormat="1" applyFont="1" applyBorder="1" applyAlignment="1">
      <alignment horizontal="right"/>
    </xf>
    <xf numFmtId="3" fontId="24" fillId="0" borderId="60" xfId="31" applyNumberFormat="1" applyFont="1" applyBorder="1" applyAlignment="1">
      <alignment horizontal="right"/>
    </xf>
    <xf numFmtId="3" fontId="24" fillId="0" borderId="57" xfId="31" applyNumberFormat="1" applyFont="1" applyBorder="1" applyAlignment="1">
      <alignment horizontal="right"/>
    </xf>
    <xf numFmtId="3" fontId="24" fillId="0" borderId="61" xfId="31" applyNumberFormat="1" applyFont="1" applyBorder="1" applyAlignment="1">
      <alignment horizontal="right"/>
    </xf>
    <xf numFmtId="0" fontId="24" fillId="0" borderId="70" xfId="31" applyFont="1" applyFill="1" applyBorder="1" applyAlignment="1">
      <alignment horizontal="center" wrapText="1"/>
    </xf>
    <xf numFmtId="0" fontId="24" fillId="0" borderId="12" xfId="31" applyFont="1" applyFill="1" applyBorder="1" applyAlignment="1">
      <alignment horizontal="center" wrapText="1"/>
    </xf>
    <xf numFmtId="0" fontId="24" fillId="0" borderId="67" xfId="31" applyFont="1" applyFill="1" applyBorder="1" applyAlignment="1">
      <alignment horizontal="center" wrapText="1"/>
    </xf>
    <xf numFmtId="3" fontId="18" fillId="0" borderId="41" xfId="31" applyNumberFormat="1" applyFont="1" applyFill="1" applyBorder="1" applyAlignment="1">
      <alignment horizontal="right"/>
    </xf>
    <xf numFmtId="3" fontId="18" fillId="0" borderId="63" xfId="31" applyNumberFormat="1" applyFont="1" applyFill="1" applyBorder="1" applyAlignment="1">
      <alignment horizontal="right"/>
    </xf>
    <xf numFmtId="0" fontId="2" fillId="0" borderId="70" xfId="31" applyFont="1" applyFill="1" applyBorder="1" applyAlignment="1">
      <alignment horizontal="center" wrapText="1"/>
    </xf>
    <xf numFmtId="167" fontId="2" fillId="0" borderId="0" xfId="5" applyNumberFormat="1"/>
    <xf numFmtId="3" fontId="4" fillId="0" borderId="0" xfId="5" applyNumberFormat="1" applyFont="1" applyFill="1" applyBorder="1" applyAlignment="1"/>
    <xf numFmtId="0" fontId="66" fillId="0" borderId="0" xfId="5" applyFont="1" applyFill="1"/>
    <xf numFmtId="0" fontId="126" fillId="0" borderId="0" xfId="5" applyFont="1" applyFill="1"/>
    <xf numFmtId="0" fontId="21" fillId="0" borderId="38" xfId="5" applyFont="1" applyFill="1" applyBorder="1" applyAlignment="1">
      <alignment horizontal="left"/>
    </xf>
    <xf numFmtId="0" fontId="21" fillId="0" borderId="9" xfId="5" applyFont="1" applyFill="1" applyBorder="1" applyAlignment="1">
      <alignment horizontal="center" vertical="center"/>
    </xf>
    <xf numFmtId="3" fontId="127" fillId="0" borderId="0" xfId="5" applyNumberFormat="1" applyFont="1" applyFill="1"/>
    <xf numFmtId="0" fontId="2" fillId="0" borderId="30" xfId="5" applyFill="1" applyBorder="1" applyAlignment="1">
      <alignment horizontal="left"/>
    </xf>
    <xf numFmtId="3" fontId="2" fillId="0" borderId="33" xfId="5" applyNumberFormat="1" applyFill="1" applyBorder="1" applyAlignment="1">
      <alignment horizontal="right"/>
    </xf>
    <xf numFmtId="165" fontId="127" fillId="0" borderId="0" xfId="5" applyNumberFormat="1" applyFont="1" applyFill="1"/>
    <xf numFmtId="0" fontId="2" fillId="0" borderId="35" xfId="5" applyFill="1" applyBorder="1" applyAlignment="1">
      <alignment horizontal="left"/>
    </xf>
    <xf numFmtId="3" fontId="2" fillId="0" borderId="24" xfId="5" applyNumberFormat="1" applyFill="1" applyBorder="1" applyAlignment="1">
      <alignment horizontal="right"/>
    </xf>
    <xf numFmtId="0" fontId="2" fillId="0" borderId="0" xfId="5" applyFont="1" applyFill="1"/>
    <xf numFmtId="0" fontId="2" fillId="0" borderId="64" xfId="5" applyFill="1" applyBorder="1" applyAlignment="1">
      <alignment horizontal="left"/>
    </xf>
    <xf numFmtId="3" fontId="2" fillId="0" borderId="140" xfId="5" applyNumberFormat="1" applyFill="1" applyBorder="1" applyAlignment="1">
      <alignment horizontal="right"/>
    </xf>
    <xf numFmtId="3" fontId="2" fillId="0" borderId="0" xfId="5" applyNumberFormat="1" applyFill="1"/>
    <xf numFmtId="167" fontId="128" fillId="0" borderId="0" xfId="5" applyNumberFormat="1" applyFont="1" applyFill="1" applyAlignment="1">
      <alignment horizontal="right"/>
    </xf>
    <xf numFmtId="167" fontId="2" fillId="0" borderId="0" xfId="5" applyNumberFormat="1" applyFill="1" applyAlignment="1">
      <alignment horizontal="left"/>
    </xf>
    <xf numFmtId="0" fontId="20" fillId="0" borderId="0" xfId="5" applyFont="1" applyFill="1"/>
    <xf numFmtId="167" fontId="20" fillId="0" borderId="0" xfId="5" applyNumberFormat="1" applyFont="1" applyFill="1"/>
    <xf numFmtId="1" fontId="20" fillId="0" borderId="0" xfId="5" applyNumberFormat="1" applyFont="1" applyFill="1"/>
    <xf numFmtId="167" fontId="2" fillId="0" borderId="0" xfId="5" applyNumberFormat="1" applyFill="1"/>
    <xf numFmtId="0" fontId="129" fillId="0" borderId="0" xfId="5" applyFont="1" applyFill="1" applyAlignment="1"/>
    <xf numFmtId="0" fontId="2" fillId="0" borderId="0" xfId="5" applyFill="1" applyAlignment="1"/>
    <xf numFmtId="0" fontId="18" fillId="0" borderId="0" xfId="5" applyFont="1" applyFill="1" applyBorder="1" applyAlignment="1"/>
    <xf numFmtId="0" fontId="18" fillId="0" borderId="0" xfId="5" applyFont="1" applyFill="1" applyBorder="1" applyAlignment="1">
      <alignment horizontal="center" vertical="center"/>
    </xf>
    <xf numFmtId="0" fontId="2" fillId="0" borderId="0" xfId="5" applyFill="1" applyBorder="1" applyAlignment="1"/>
    <xf numFmtId="0" fontId="2" fillId="0" borderId="0" xfId="5" applyFill="1" applyBorder="1"/>
    <xf numFmtId="3" fontId="2" fillId="0" borderId="0" xfId="5" applyNumberFormat="1" applyFill="1" applyBorder="1" applyAlignment="1"/>
    <xf numFmtId="0" fontId="18" fillId="0" borderId="0" xfId="5" applyFont="1" applyFill="1" applyBorder="1"/>
    <xf numFmtId="3" fontId="2" fillId="0" borderId="0" xfId="5" applyNumberFormat="1" applyFill="1" applyBorder="1"/>
    <xf numFmtId="168" fontId="2" fillId="0" borderId="0" xfId="5" applyNumberFormat="1" applyFill="1" applyBorder="1"/>
    <xf numFmtId="0" fontId="130" fillId="0" borderId="0" xfId="5" applyFont="1" applyFill="1" applyBorder="1"/>
    <xf numFmtId="168" fontId="18" fillId="0" borderId="0" xfId="5" applyNumberFormat="1" applyFont="1" applyFill="1" applyBorder="1"/>
    <xf numFmtId="3" fontId="18" fillId="0" borderId="0" xfId="5" applyNumberFormat="1" applyFont="1" applyFill="1" applyBorder="1"/>
    <xf numFmtId="164" fontId="7" fillId="0" borderId="38" xfId="1" applyNumberFormat="1" applyFont="1" applyFill="1" applyBorder="1"/>
    <xf numFmtId="164" fontId="7" fillId="0" borderId="16" xfId="1" applyNumberFormat="1" applyFont="1" applyFill="1" applyBorder="1"/>
    <xf numFmtId="164" fontId="2" fillId="0" borderId="0" xfId="5" applyNumberFormat="1" applyFill="1"/>
    <xf numFmtId="0" fontId="1" fillId="0" borderId="0" xfId="1" applyFill="1" applyBorder="1"/>
    <xf numFmtId="0" fontId="131" fillId="0" borderId="0" xfId="5" applyFont="1" applyFill="1"/>
    <xf numFmtId="0" fontId="17" fillId="0" borderId="0" xfId="5" applyFont="1" applyFill="1"/>
    <xf numFmtId="0" fontId="2" fillId="0" borderId="155" xfId="5" applyFill="1" applyBorder="1" applyAlignment="1">
      <alignment vertical="center" wrapText="1"/>
    </xf>
    <xf numFmtId="0" fontId="109" fillId="0" borderId="0" xfId="5" applyFont="1" applyFill="1"/>
    <xf numFmtId="0" fontId="0" fillId="0" borderId="0" xfId="1" applyFont="1" applyFill="1" applyBorder="1"/>
    <xf numFmtId="0" fontId="1" fillId="0" borderId="0" xfId="1" applyFill="1"/>
    <xf numFmtId="3" fontId="1" fillId="0" borderId="0" xfId="1" applyNumberFormat="1" applyFill="1"/>
    <xf numFmtId="164" fontId="1" fillId="0" borderId="0" xfId="1" applyNumberFormat="1" applyFill="1"/>
    <xf numFmtId="164" fontId="9" fillId="0" borderId="0" xfId="1" applyNumberFormat="1" applyFont="1" applyFill="1" applyBorder="1"/>
    <xf numFmtId="164" fontId="7" fillId="0" borderId="0" xfId="1" applyNumberFormat="1" applyFont="1" applyFill="1" applyBorder="1"/>
    <xf numFmtId="3" fontId="24" fillId="0" borderId="0" xfId="5" applyNumberFormat="1" applyFont="1" applyFill="1"/>
    <xf numFmtId="164" fontId="7" fillId="0" borderId="0" xfId="1" applyNumberFormat="1" applyFont="1" applyFill="1" applyBorder="1" applyAlignment="1">
      <alignment vertical="center"/>
    </xf>
    <xf numFmtId="164" fontId="3" fillId="0" borderId="0" xfId="1" applyNumberFormat="1" applyFont="1" applyFill="1" applyBorder="1"/>
    <xf numFmtId="0" fontId="110" fillId="0" borderId="0" xfId="5" applyFont="1" applyFill="1"/>
    <xf numFmtId="0" fontId="1" fillId="0" borderId="0" xfId="1" applyFont="1" applyFill="1" applyBorder="1"/>
    <xf numFmtId="0" fontId="48" fillId="0" borderId="0" xfId="5" applyFont="1" applyFill="1"/>
    <xf numFmtId="0" fontId="48" fillId="0" borderId="0" xfId="5" applyFont="1" applyFill="1" applyAlignment="1">
      <alignment horizontal="right"/>
    </xf>
    <xf numFmtId="3" fontId="109" fillId="0" borderId="0" xfId="5" applyNumberFormat="1" applyFont="1" applyFill="1"/>
    <xf numFmtId="167" fontId="109" fillId="0" borderId="0" xfId="5" applyNumberFormat="1" applyFont="1" applyFill="1"/>
    <xf numFmtId="165" fontId="20" fillId="0" borderId="0" xfId="5" applyNumberFormat="1" applyFont="1" applyFill="1"/>
    <xf numFmtId="0" fontId="20" fillId="0" borderId="0" xfId="5" applyFont="1" applyFill="1" applyAlignment="1">
      <alignment horizontal="right"/>
    </xf>
    <xf numFmtId="176" fontId="20" fillId="0" borderId="0" xfId="5" applyNumberFormat="1" applyFont="1" applyFill="1"/>
    <xf numFmtId="3" fontId="2" fillId="0" borderId="40" xfId="5" applyNumberFormat="1" applyFill="1" applyBorder="1"/>
    <xf numFmtId="3" fontId="2" fillId="0" borderId="62" xfId="5" applyNumberFormat="1" applyFill="1" applyBorder="1"/>
    <xf numFmtId="3" fontId="2" fillId="0" borderId="50" xfId="5" applyNumberFormat="1" applyFill="1" applyBorder="1"/>
    <xf numFmtId="3" fontId="2" fillId="0" borderId="14" xfId="5" applyNumberFormat="1" applyFill="1" applyBorder="1"/>
    <xf numFmtId="0" fontId="21" fillId="0" borderId="39" xfId="5" applyFont="1" applyFill="1" applyBorder="1" applyAlignment="1">
      <alignment horizontal="center"/>
    </xf>
    <xf numFmtId="0" fontId="30" fillId="0" borderId="30" xfId="0" applyFont="1" applyBorder="1"/>
    <xf numFmtId="0" fontId="30" fillId="0" borderId="35" xfId="0" applyFont="1" applyBorder="1"/>
    <xf numFmtId="0" fontId="30" fillId="0" borderId="64" xfId="0" applyFont="1" applyBorder="1"/>
    <xf numFmtId="3" fontId="2" fillId="0" borderId="32" xfId="5" applyNumberFormat="1" applyFill="1" applyBorder="1"/>
    <xf numFmtId="3" fontId="2" fillId="0" borderId="37" xfId="5" applyNumberFormat="1" applyFill="1" applyBorder="1"/>
    <xf numFmtId="0" fontId="30" fillId="0" borderId="0" xfId="0" applyFont="1" applyBorder="1"/>
    <xf numFmtId="167" fontId="2" fillId="0" borderId="0" xfId="5" applyNumberFormat="1" applyFill="1" applyBorder="1"/>
    <xf numFmtId="3" fontId="2" fillId="0" borderId="80" xfId="5" applyNumberFormat="1" applyFill="1" applyBorder="1"/>
    <xf numFmtId="3" fontId="2" fillId="0" borderId="81" xfId="5" applyNumberFormat="1" applyFill="1" applyBorder="1"/>
    <xf numFmtId="0" fontId="12" fillId="0" borderId="35" xfId="18" applyFont="1" applyFill="1" applyBorder="1" applyAlignment="1">
      <alignment vertical="center" wrapText="1"/>
    </xf>
    <xf numFmtId="164" fontId="6" fillId="0" borderId="38" xfId="18" applyNumberFormat="1" applyFont="1" applyBorder="1" applyAlignment="1">
      <alignment horizontal="right" vertical="center"/>
    </xf>
    <xf numFmtId="168" fontId="14" fillId="10" borderId="38" xfId="18" applyNumberFormat="1" applyFont="1" applyFill="1" applyBorder="1" applyAlignment="1">
      <alignment horizontal="right" vertical="center"/>
    </xf>
    <xf numFmtId="49" fontId="32" fillId="0" borderId="42" xfId="0" applyNumberFormat="1" applyFont="1" applyFill="1" applyBorder="1" applyAlignment="1">
      <alignment horizontal="center" vertical="center"/>
    </xf>
    <xf numFmtId="0" fontId="53" fillId="0" borderId="0" xfId="0" applyFont="1"/>
    <xf numFmtId="0" fontId="32" fillId="4" borderId="80" xfId="0" applyFont="1" applyFill="1" applyBorder="1" applyAlignment="1">
      <alignment horizontal="center" vertical="center"/>
    </xf>
    <xf numFmtId="0" fontId="32" fillId="4" borderId="43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13" fillId="0" borderId="1" xfId="17" applyFont="1" applyFill="1" applyBorder="1" applyAlignment="1">
      <alignment horizontal="center" vertical="center"/>
    </xf>
    <xf numFmtId="0" fontId="13" fillId="0" borderId="38" xfId="17" applyFont="1" applyFill="1" applyBorder="1" applyAlignment="1">
      <alignment horizontal="left" vertical="center" wrapText="1"/>
    </xf>
    <xf numFmtId="0" fontId="67" fillId="0" borderId="38" xfId="0" applyFont="1" applyFill="1" applyBorder="1" applyAlignment="1">
      <alignment horizontal="right" wrapText="1"/>
    </xf>
    <xf numFmtId="0" fontId="6" fillId="0" borderId="12" xfId="17" applyFont="1" applyFill="1" applyBorder="1" applyAlignment="1">
      <alignment horizontal="center" vertical="center"/>
    </xf>
    <xf numFmtId="0" fontId="6" fillId="0" borderId="35" xfId="17" applyFont="1" applyFill="1" applyBorder="1" applyAlignment="1">
      <alignment horizontal="left" vertical="center" wrapText="1"/>
    </xf>
    <xf numFmtId="0" fontId="56" fillId="0" borderId="35" xfId="0" applyFont="1" applyFill="1" applyBorder="1" applyAlignment="1">
      <alignment horizontal="right" vertical="center" wrapText="1"/>
    </xf>
    <xf numFmtId="169" fontId="52" fillId="10" borderId="32" xfId="0" applyNumberFormat="1" applyFont="1" applyFill="1" applyBorder="1" applyAlignment="1"/>
    <xf numFmtId="164" fontId="67" fillId="0" borderId="38" xfId="0" applyNumberFormat="1" applyFont="1" applyFill="1" applyBorder="1" applyAlignment="1">
      <alignment horizontal="right"/>
    </xf>
    <xf numFmtId="164" fontId="67" fillId="0" borderId="53" xfId="0" applyNumberFormat="1" applyFont="1" applyFill="1" applyBorder="1" applyAlignment="1">
      <alignment horizontal="right"/>
    </xf>
    <xf numFmtId="169" fontId="67" fillId="10" borderId="3" xfId="0" applyNumberFormat="1" applyFont="1" applyFill="1" applyBorder="1" applyAlignment="1"/>
    <xf numFmtId="164" fontId="67" fillId="0" borderId="48" xfId="0" applyNumberFormat="1" applyFont="1" applyFill="1" applyBorder="1" applyAlignment="1">
      <alignment horizontal="right"/>
    </xf>
    <xf numFmtId="164" fontId="67" fillId="0" borderId="3" xfId="0" applyNumberFormat="1" applyFont="1" applyFill="1" applyBorder="1" applyAlignment="1">
      <alignment horizontal="right"/>
    </xf>
    <xf numFmtId="164" fontId="67" fillId="0" borderId="9" xfId="0" applyNumberFormat="1" applyFont="1" applyFill="1" applyBorder="1" applyAlignment="1">
      <alignment horizontal="right"/>
    </xf>
    <xf numFmtId="0" fontId="6" fillId="0" borderId="58" xfId="17" applyFont="1" applyFill="1" applyBorder="1" applyAlignment="1">
      <alignment horizontal="center" vertical="center"/>
    </xf>
    <xf numFmtId="0" fontId="6" fillId="0" borderId="30" xfId="17" applyFont="1" applyFill="1" applyBorder="1" applyAlignment="1">
      <alignment horizontal="left" vertical="center" wrapText="1"/>
    </xf>
    <xf numFmtId="164" fontId="52" fillId="0" borderId="20" xfId="0" applyNumberFormat="1" applyFont="1" applyFill="1" applyBorder="1" applyAlignment="1">
      <alignment horizontal="right"/>
    </xf>
    <xf numFmtId="164" fontId="52" fillId="0" borderId="69" xfId="0" applyNumberFormat="1" applyFont="1" applyFill="1" applyBorder="1" applyAlignment="1">
      <alignment horizontal="right"/>
    </xf>
    <xf numFmtId="169" fontId="52" fillId="10" borderId="23" xfId="0" applyNumberFormat="1" applyFont="1" applyFill="1" applyBorder="1" applyAlignment="1"/>
    <xf numFmtId="164" fontId="52" fillId="0" borderId="4" xfId="0" applyNumberFormat="1" applyFont="1" applyFill="1" applyBorder="1" applyAlignment="1">
      <alignment horizontal="right"/>
    </xf>
    <xf numFmtId="164" fontId="52" fillId="0" borderId="23" xfId="0" applyNumberFormat="1" applyFont="1" applyFill="1" applyBorder="1" applyAlignment="1">
      <alignment horizontal="right"/>
    </xf>
    <xf numFmtId="164" fontId="52" fillId="0" borderId="11" xfId="0" applyNumberFormat="1" applyFont="1" applyFill="1" applyBorder="1" applyAlignment="1">
      <alignment horizontal="right"/>
    </xf>
    <xf numFmtId="164" fontId="52" fillId="0" borderId="30" xfId="0" applyNumberFormat="1" applyFont="1" applyFill="1" applyBorder="1" applyAlignment="1">
      <alignment horizontal="right"/>
    </xf>
    <xf numFmtId="164" fontId="52" fillId="0" borderId="62" xfId="0" applyNumberFormat="1" applyFont="1" applyFill="1" applyBorder="1" applyAlignment="1">
      <alignment horizontal="right"/>
    </xf>
    <xf numFmtId="164" fontId="52" fillId="0" borderId="51" xfId="0" applyNumberFormat="1" applyFont="1" applyFill="1" applyBorder="1" applyAlignment="1">
      <alignment horizontal="right"/>
    </xf>
    <xf numFmtId="164" fontId="52" fillId="0" borderId="32" xfId="0" applyNumberFormat="1" applyFont="1" applyFill="1" applyBorder="1" applyAlignment="1">
      <alignment horizontal="right"/>
    </xf>
    <xf numFmtId="164" fontId="52" fillId="0" borderId="33" xfId="0" applyNumberFormat="1" applyFont="1" applyFill="1" applyBorder="1" applyAlignment="1">
      <alignment horizontal="right"/>
    </xf>
    <xf numFmtId="164" fontId="52" fillId="0" borderId="35" xfId="0" applyNumberFormat="1" applyFont="1" applyFill="1" applyBorder="1" applyAlignment="1">
      <alignment horizontal="right"/>
    </xf>
    <xf numFmtId="164" fontId="52" fillId="0" borderId="40" xfId="0" applyNumberFormat="1" applyFont="1" applyFill="1" applyBorder="1" applyAlignment="1">
      <alignment horizontal="right"/>
    </xf>
    <xf numFmtId="169" fontId="52" fillId="10" borderId="37" xfId="0" applyNumberFormat="1" applyFont="1" applyFill="1" applyBorder="1" applyAlignment="1"/>
    <xf numFmtId="164" fontId="52" fillId="0" borderId="12" xfId="0" applyNumberFormat="1" applyFont="1" applyFill="1" applyBorder="1" applyAlignment="1">
      <alignment horizontal="right"/>
    </xf>
    <xf numFmtId="164" fontId="52" fillId="0" borderId="37" xfId="0" applyNumberFormat="1" applyFont="1" applyFill="1" applyBorder="1" applyAlignment="1">
      <alignment horizontal="right"/>
    </xf>
    <xf numFmtId="164" fontId="52" fillId="0" borderId="24" xfId="0" applyNumberFormat="1" applyFont="1" applyFill="1" applyBorder="1" applyAlignment="1">
      <alignment horizontal="right"/>
    </xf>
    <xf numFmtId="0" fontId="12" fillId="0" borderId="12" xfId="17" applyFont="1" applyFill="1" applyBorder="1" applyAlignment="1">
      <alignment horizontal="center"/>
    </xf>
    <xf numFmtId="0" fontId="12" fillId="0" borderId="35" xfId="17" applyFont="1" applyFill="1" applyBorder="1" applyAlignment="1">
      <alignment wrapText="1"/>
    </xf>
    <xf numFmtId="164" fontId="52" fillId="0" borderId="13" xfId="0" applyNumberFormat="1" applyFont="1" applyFill="1" applyBorder="1" applyAlignment="1">
      <alignment horizontal="right"/>
    </xf>
    <xf numFmtId="0" fontId="12" fillId="0" borderId="58" xfId="17" applyFont="1" applyFill="1" applyBorder="1" applyAlignment="1">
      <alignment horizontal="center" vertical="center"/>
    </xf>
    <xf numFmtId="0" fontId="12" fillId="0" borderId="30" xfId="17" applyFont="1" applyFill="1" applyBorder="1" applyAlignment="1">
      <alignment wrapText="1"/>
    </xf>
    <xf numFmtId="164" fontId="52" fillId="0" borderId="63" xfId="0" applyNumberFormat="1" applyFont="1" applyFill="1" applyBorder="1" applyAlignment="1">
      <alignment horizontal="right"/>
    </xf>
    <xf numFmtId="164" fontId="52" fillId="0" borderId="52" xfId="0" applyNumberFormat="1" applyFont="1" applyFill="1" applyBorder="1" applyAlignment="1">
      <alignment horizontal="right"/>
    </xf>
    <xf numFmtId="169" fontId="52" fillId="10" borderId="36" xfId="0" applyNumberFormat="1" applyFont="1" applyFill="1" applyBorder="1" applyAlignment="1"/>
    <xf numFmtId="164" fontId="52" fillId="0" borderId="46" xfId="0" applyNumberFormat="1" applyFont="1" applyFill="1" applyBorder="1" applyAlignment="1">
      <alignment horizontal="right"/>
    </xf>
    <xf numFmtId="164" fontId="52" fillId="0" borderId="36" xfId="0" applyNumberFormat="1" applyFont="1" applyFill="1" applyBorder="1" applyAlignment="1">
      <alignment horizontal="right"/>
    </xf>
    <xf numFmtId="164" fontId="52" fillId="0" borderId="139" xfId="0" applyNumberFormat="1" applyFont="1" applyFill="1" applyBorder="1" applyAlignment="1">
      <alignment horizontal="right"/>
    </xf>
    <xf numFmtId="164" fontId="31" fillId="0" borderId="38" xfId="0" applyNumberFormat="1" applyFont="1" applyFill="1" applyBorder="1" applyAlignment="1">
      <alignment horizontal="right"/>
    </xf>
    <xf numFmtId="164" fontId="31" fillId="0" borderId="53" xfId="0" applyNumberFormat="1" applyFont="1" applyFill="1" applyBorder="1" applyAlignment="1">
      <alignment horizontal="right"/>
    </xf>
    <xf numFmtId="169" fontId="31" fillId="10" borderId="3" xfId="0" applyNumberFormat="1" applyFont="1" applyFill="1" applyBorder="1" applyAlignment="1"/>
    <xf numFmtId="164" fontId="31" fillId="0" borderId="48" xfId="0" applyNumberFormat="1" applyFont="1" applyFill="1" applyBorder="1" applyAlignment="1">
      <alignment horizontal="right"/>
    </xf>
    <xf numFmtId="164" fontId="31" fillId="0" borderId="3" xfId="0" applyNumberFormat="1" applyFont="1" applyFill="1" applyBorder="1" applyAlignment="1">
      <alignment horizontal="right"/>
    </xf>
    <xf numFmtId="164" fontId="31" fillId="0" borderId="9" xfId="0" applyNumberFormat="1" applyFont="1" applyFill="1" applyBorder="1" applyAlignment="1">
      <alignment horizontal="right"/>
    </xf>
    <xf numFmtId="0" fontId="6" fillId="0" borderId="4" xfId="17" applyFont="1" applyFill="1" applyBorder="1" applyAlignment="1">
      <alignment horizontal="center" vertical="center"/>
    </xf>
    <xf numFmtId="0" fontId="6" fillId="0" borderId="20" xfId="17" applyFont="1" applyFill="1" applyBorder="1" applyAlignment="1">
      <alignment horizontal="left" vertical="center" wrapText="1"/>
    </xf>
    <xf numFmtId="0" fontId="12" fillId="0" borderId="30" xfId="17" applyFont="1" applyFill="1" applyBorder="1" applyAlignment="1">
      <alignment horizontal="left" vertical="center" wrapText="1"/>
    </xf>
    <xf numFmtId="0" fontId="6" fillId="0" borderId="70" xfId="17" applyFont="1" applyFill="1" applyBorder="1" applyAlignment="1">
      <alignment horizontal="center" vertical="center"/>
    </xf>
    <xf numFmtId="0" fontId="6" fillId="0" borderId="63" xfId="17" applyFont="1" applyFill="1" applyBorder="1" applyAlignment="1">
      <alignment horizontal="left" vertical="center" wrapText="1"/>
    </xf>
    <xf numFmtId="164" fontId="52" fillId="0" borderId="5" xfId="0" applyNumberFormat="1" applyFont="1" applyFill="1" applyBorder="1" applyAlignment="1">
      <alignment horizontal="right"/>
    </xf>
    <xf numFmtId="0" fontId="6" fillId="0" borderId="64" xfId="17" applyFont="1" applyFill="1" applyBorder="1" applyAlignment="1">
      <alignment horizontal="left" vertical="center" wrapText="1"/>
    </xf>
    <xf numFmtId="164" fontId="52" fillId="0" borderId="64" xfId="0" applyNumberFormat="1" applyFont="1" applyFill="1" applyBorder="1" applyAlignment="1">
      <alignment horizontal="right"/>
    </xf>
    <xf numFmtId="164" fontId="52" fillId="0" borderId="44" xfId="0" applyNumberFormat="1" applyFont="1" applyFill="1" applyBorder="1" applyAlignment="1">
      <alignment horizontal="right"/>
    </xf>
    <xf numFmtId="169" fontId="52" fillId="10" borderId="19" xfId="0" applyNumberFormat="1" applyFont="1" applyFill="1" applyBorder="1" applyAlignment="1"/>
    <xf numFmtId="164" fontId="0" fillId="0" borderId="33" xfId="0" applyNumberFormat="1" applyFill="1" applyBorder="1" applyAlignment="1"/>
    <xf numFmtId="164" fontId="52" fillId="0" borderId="24" xfId="0" applyNumberFormat="1" applyFont="1" applyFill="1" applyBorder="1" applyAlignment="1">
      <alignment vertical="center"/>
    </xf>
    <xf numFmtId="0" fontId="12" fillId="0" borderId="12" xfId="17" applyFont="1" applyFill="1" applyBorder="1" applyAlignment="1">
      <alignment horizontal="center" vertical="center"/>
    </xf>
    <xf numFmtId="164" fontId="52" fillId="0" borderId="41" xfId="0" applyNumberFormat="1" applyFont="1" applyFill="1" applyBorder="1" applyAlignment="1">
      <alignment horizontal="right"/>
    </xf>
    <xf numFmtId="169" fontId="52" fillId="10" borderId="34" xfId="0" applyNumberFormat="1" applyFont="1" applyFill="1" applyBorder="1" applyAlignment="1"/>
    <xf numFmtId="164" fontId="52" fillId="0" borderId="60" xfId="0" applyNumberFormat="1" applyFont="1" applyFill="1" applyBorder="1" applyAlignment="1">
      <alignment horizontal="right"/>
    </xf>
    <xf numFmtId="164" fontId="52" fillId="0" borderId="34" xfId="0" applyNumberFormat="1" applyFont="1" applyFill="1" applyBorder="1" applyAlignment="1">
      <alignment horizontal="right"/>
    </xf>
    <xf numFmtId="164" fontId="52" fillId="0" borderId="0" xfId="0" applyNumberFormat="1" applyFont="1" applyFill="1" applyBorder="1" applyAlignment="1">
      <alignment horizontal="right"/>
    </xf>
    <xf numFmtId="183" fontId="31" fillId="10" borderId="3" xfId="9" applyNumberFormat="1" applyFont="1" applyFill="1" applyBorder="1" applyAlignment="1"/>
    <xf numFmtId="183" fontId="52" fillId="10" borderId="37" xfId="9" applyNumberFormat="1" applyFont="1" applyFill="1" applyBorder="1" applyAlignment="1">
      <alignment horizontal="right"/>
    </xf>
    <xf numFmtId="164" fontId="52" fillId="0" borderId="37" xfId="0" applyNumberFormat="1" applyFont="1" applyFill="1" applyBorder="1"/>
    <xf numFmtId="164" fontId="31" fillId="0" borderId="3" xfId="0" applyNumberFormat="1" applyFont="1" applyFill="1" applyBorder="1"/>
    <xf numFmtId="164" fontId="52" fillId="0" borderId="30" xfId="0" applyNumberFormat="1" applyFont="1" applyBorder="1" applyAlignment="1">
      <alignment horizontal="right"/>
    </xf>
    <xf numFmtId="164" fontId="52" fillId="0" borderId="62" xfId="0" applyNumberFormat="1" applyFont="1" applyBorder="1" applyAlignment="1">
      <alignment horizontal="right"/>
    </xf>
    <xf numFmtId="164" fontId="52" fillId="0" borderId="33" xfId="0" applyNumberFormat="1" applyFont="1" applyFill="1" applyBorder="1" applyAlignment="1"/>
    <xf numFmtId="164" fontId="52" fillId="0" borderId="35" xfId="0" applyNumberFormat="1" applyFont="1" applyBorder="1" applyAlignment="1">
      <alignment horizontal="right"/>
    </xf>
    <xf numFmtId="164" fontId="52" fillId="0" borderId="40" xfId="0" applyNumberFormat="1" applyFont="1" applyBorder="1" applyAlignment="1">
      <alignment horizontal="right"/>
    </xf>
    <xf numFmtId="164" fontId="52" fillId="0" borderId="24" xfId="0" applyNumberFormat="1" applyFont="1" applyFill="1" applyBorder="1" applyAlignment="1"/>
    <xf numFmtId="164" fontId="31" fillId="0" borderId="38" xfId="0" applyNumberFormat="1" applyFont="1" applyBorder="1" applyAlignment="1">
      <alignment horizontal="right"/>
    </xf>
    <xf numFmtId="164" fontId="31" fillId="0" borderId="53" xfId="0" applyNumberFormat="1" applyFont="1" applyBorder="1" applyAlignment="1">
      <alignment horizontal="right"/>
    </xf>
    <xf numFmtId="164" fontId="31" fillId="0" borderId="9" xfId="0" applyNumberFormat="1" applyFont="1" applyFill="1" applyBorder="1" applyAlignment="1"/>
    <xf numFmtId="164" fontId="52" fillId="0" borderId="63" xfId="0" applyNumberFormat="1" applyFont="1" applyBorder="1" applyAlignment="1">
      <alignment horizontal="right"/>
    </xf>
    <xf numFmtId="164" fontId="52" fillId="0" borderId="52" xfId="0" applyNumberFormat="1" applyFont="1" applyBorder="1" applyAlignment="1">
      <alignment horizontal="right"/>
    </xf>
    <xf numFmtId="183" fontId="52" fillId="10" borderId="32" xfId="9" applyNumberFormat="1" applyFont="1" applyFill="1" applyBorder="1" applyAlignment="1"/>
    <xf numFmtId="183" fontId="52" fillId="10" borderId="37" xfId="9" applyNumberFormat="1" applyFont="1" applyFill="1" applyBorder="1" applyAlignment="1"/>
    <xf numFmtId="0" fontId="64" fillId="0" borderId="1" xfId="0" applyFont="1" applyFill="1" applyBorder="1" applyAlignment="1">
      <alignment horizontal="center" vertical="center" wrapText="1" shrinkToFit="1"/>
    </xf>
    <xf numFmtId="0" fontId="64" fillId="0" borderId="9" xfId="0" applyFont="1" applyFill="1" applyBorder="1" applyAlignment="1">
      <alignment horizontal="center" vertical="center" wrapText="1"/>
    </xf>
    <xf numFmtId="0" fontId="13" fillId="0" borderId="48" xfId="0" applyFont="1" applyFill="1" applyBorder="1" applyAlignment="1">
      <alignment horizontal="center" vertical="center" wrapText="1" shrinkToFit="1"/>
    </xf>
    <xf numFmtId="0" fontId="13" fillId="0" borderId="3" xfId="0" applyFont="1" applyFill="1" applyBorder="1" applyAlignment="1">
      <alignment horizontal="center" vertical="center" wrapText="1" shrinkToFit="1"/>
    </xf>
    <xf numFmtId="167" fontId="64" fillId="0" borderId="38" xfId="0" applyNumberFormat="1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 shrinkToFit="1"/>
    </xf>
    <xf numFmtId="0" fontId="49" fillId="0" borderId="38" xfId="0" applyFont="1" applyBorder="1" applyAlignment="1">
      <alignment horizontal="center" vertical="center"/>
    </xf>
    <xf numFmtId="0" fontId="88" fillId="0" borderId="1" xfId="0" applyFont="1" applyFill="1" applyBorder="1" applyAlignment="1">
      <alignment horizontal="center" vertical="center" wrapText="1"/>
    </xf>
    <xf numFmtId="167" fontId="40" fillId="0" borderId="38" xfId="0" applyNumberFormat="1" applyFont="1" applyFill="1" applyBorder="1" applyAlignment="1">
      <alignment horizontal="center" vertical="center" wrapText="1"/>
    </xf>
    <xf numFmtId="3" fontId="18" fillId="14" borderId="85" xfId="0" applyNumberFormat="1" applyFont="1" applyFill="1" applyBorder="1"/>
    <xf numFmtId="0" fontId="12" fillId="0" borderId="48" xfId="0" applyFont="1" applyBorder="1" applyAlignment="1">
      <alignment horizontal="center" vertical="center"/>
    </xf>
    <xf numFmtId="0" fontId="19" fillId="0" borderId="20" xfId="0" applyFont="1" applyBorder="1" applyAlignment="1">
      <alignment wrapText="1"/>
    </xf>
    <xf numFmtId="0" fontId="19" fillId="0" borderId="16" xfId="0" applyFont="1" applyBorder="1" applyAlignment="1">
      <alignment wrapText="1"/>
    </xf>
    <xf numFmtId="0" fontId="19" fillId="0" borderId="30" xfId="0" applyFont="1" applyFill="1" applyBorder="1" applyAlignment="1">
      <alignment wrapText="1"/>
    </xf>
    <xf numFmtId="0" fontId="19" fillId="0" borderId="64" xfId="0" applyFont="1" applyFill="1" applyBorder="1" applyAlignment="1">
      <alignment wrapText="1"/>
    </xf>
    <xf numFmtId="0" fontId="19" fillId="0" borderId="20" xfId="0" applyFont="1" applyFill="1" applyBorder="1" applyAlignment="1">
      <alignment wrapText="1"/>
    </xf>
    <xf numFmtId="0" fontId="19" fillId="0" borderId="35" xfId="0" applyFont="1" applyFill="1" applyBorder="1" applyAlignment="1">
      <alignment wrapText="1"/>
    </xf>
    <xf numFmtId="0" fontId="19" fillId="0" borderId="16" xfId="0" applyFont="1" applyFill="1" applyBorder="1" applyAlignment="1">
      <alignment wrapText="1"/>
    </xf>
    <xf numFmtId="0" fontId="49" fillId="0" borderId="41" xfId="0" applyFont="1" applyFill="1" applyBorder="1" applyAlignment="1">
      <alignment vertical="center"/>
    </xf>
    <xf numFmtId="0" fontId="127" fillId="0" borderId="35" xfId="0" applyFont="1" applyBorder="1"/>
    <xf numFmtId="0" fontId="127" fillId="0" borderId="30" xfId="0" applyFont="1" applyBorder="1"/>
    <xf numFmtId="0" fontId="35" fillId="0" borderId="1" xfId="0" applyFont="1" applyBorder="1"/>
    <xf numFmtId="0" fontId="35" fillId="0" borderId="58" xfId="0" applyFont="1" applyBorder="1"/>
    <xf numFmtId="0" fontId="35" fillId="0" borderId="12" xfId="0" applyFont="1" applyBorder="1"/>
    <xf numFmtId="0" fontId="35" fillId="0" borderId="70" xfId="0" applyFont="1" applyBorder="1"/>
    <xf numFmtId="0" fontId="35" fillId="0" borderId="42" xfId="0" applyFont="1" applyBorder="1"/>
    <xf numFmtId="49" fontId="49" fillId="0" borderId="93" xfId="0" applyNumberFormat="1" applyFont="1" applyFill="1" applyBorder="1" applyAlignment="1">
      <alignment horizontal="center" vertical="center" wrapText="1"/>
    </xf>
    <xf numFmtId="3" fontId="32" fillId="0" borderId="4" xfId="0" applyNumberFormat="1" applyFont="1" applyBorder="1"/>
    <xf numFmtId="165" fontId="32" fillId="2" borderId="11" xfId="4" applyNumberFormat="1" applyFont="1" applyFill="1" applyBorder="1" applyAlignment="1" applyProtection="1">
      <alignment vertical="center"/>
      <protection hidden="1"/>
    </xf>
    <xf numFmtId="3" fontId="32" fillId="0" borderId="12" xfId="0" applyNumberFormat="1" applyFont="1" applyBorder="1"/>
    <xf numFmtId="165" fontId="32" fillId="2" borderId="33" xfId="4" applyNumberFormat="1" applyFont="1" applyFill="1" applyBorder="1" applyAlignment="1" applyProtection="1">
      <alignment vertical="center"/>
      <protection hidden="1"/>
    </xf>
    <xf numFmtId="3" fontId="32" fillId="0" borderId="42" xfId="0" applyNumberFormat="1" applyFont="1" applyBorder="1"/>
    <xf numFmtId="165" fontId="32" fillId="2" borderId="0" xfId="4" applyNumberFormat="1" applyFont="1" applyFill="1" applyBorder="1" applyAlignment="1" applyProtection="1">
      <alignment vertical="center"/>
      <protection hidden="1"/>
    </xf>
    <xf numFmtId="165" fontId="49" fillId="2" borderId="1" xfId="4" applyNumberFormat="1" applyFont="1" applyFill="1" applyBorder="1" applyAlignment="1" applyProtection="1">
      <alignment vertical="center"/>
      <protection hidden="1"/>
    </xf>
    <xf numFmtId="49" fontId="32" fillId="0" borderId="9" xfId="0" applyNumberFormat="1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 wrapText="1"/>
    </xf>
    <xf numFmtId="167" fontId="12" fillId="5" borderId="18" xfId="0" applyNumberFormat="1" applyFont="1" applyFill="1" applyBorder="1" applyAlignment="1">
      <alignment horizontal="center" vertical="center"/>
    </xf>
    <xf numFmtId="167" fontId="14" fillId="5" borderId="44" xfId="0" applyNumberFormat="1" applyFont="1" applyFill="1" applyBorder="1" applyAlignment="1">
      <alignment horizontal="center" vertical="center"/>
    </xf>
    <xf numFmtId="167" fontId="12" fillId="0" borderId="65" xfId="0" applyNumberFormat="1" applyFont="1" applyBorder="1" applyAlignment="1">
      <alignment horizontal="center" vertical="center" wrapText="1"/>
    </xf>
    <xf numFmtId="167" fontId="12" fillId="6" borderId="43" xfId="1" applyNumberFormat="1" applyFont="1" applyFill="1" applyBorder="1" applyAlignment="1">
      <alignment horizontal="center" vertical="center"/>
    </xf>
    <xf numFmtId="167" fontId="14" fillId="6" borderId="44" xfId="1" applyNumberFormat="1" applyFont="1" applyFill="1" applyBorder="1" applyAlignment="1">
      <alignment horizontal="center" vertical="center"/>
    </xf>
    <xf numFmtId="167" fontId="12" fillId="0" borderId="19" xfId="0" applyNumberFormat="1" applyFont="1" applyBorder="1" applyAlignment="1">
      <alignment horizontal="center" vertical="center" wrapText="1"/>
    </xf>
    <xf numFmtId="0" fontId="3" fillId="0" borderId="58" xfId="0" applyFont="1" applyBorder="1" applyAlignment="1">
      <alignment vertical="center" wrapText="1"/>
    </xf>
    <xf numFmtId="3" fontId="3" fillId="0" borderId="51" xfId="0" applyNumberFormat="1" applyFont="1" applyBorder="1" applyAlignment="1">
      <alignment vertical="center"/>
    </xf>
    <xf numFmtId="3" fontId="3" fillId="0" borderId="62" xfId="0" applyNumberFormat="1" applyFont="1" applyFill="1" applyBorder="1" applyAlignment="1">
      <alignment vertical="center"/>
    </xf>
    <xf numFmtId="165" fontId="3" fillId="2" borderId="37" xfId="0" applyNumberFormat="1" applyFont="1" applyFill="1" applyBorder="1" applyAlignment="1">
      <alignment vertical="center"/>
    </xf>
    <xf numFmtId="167" fontId="3" fillId="5" borderId="50" xfId="0" applyNumberFormat="1" applyFont="1" applyFill="1" applyBorder="1" applyAlignment="1">
      <alignment vertical="center"/>
    </xf>
    <xf numFmtId="167" fontId="3" fillId="5" borderId="62" xfId="0" applyNumberFormat="1" applyFont="1" applyFill="1" applyBorder="1" applyAlignment="1">
      <alignment vertical="center"/>
    </xf>
    <xf numFmtId="167" fontId="3" fillId="0" borderId="31" xfId="0" applyNumberFormat="1" applyFont="1" applyBorder="1" applyAlignment="1">
      <alignment vertical="center"/>
    </xf>
    <xf numFmtId="167" fontId="3" fillId="0" borderId="23" xfId="0" applyNumberFormat="1" applyFont="1" applyBorder="1" applyAlignment="1">
      <alignment vertical="center"/>
    </xf>
    <xf numFmtId="0" fontId="10" fillId="0" borderId="58" xfId="0" applyFont="1" applyBorder="1" applyAlignment="1">
      <alignment vertical="center" wrapText="1"/>
    </xf>
    <xf numFmtId="164" fontId="7" fillId="0" borderId="51" xfId="0" applyNumberFormat="1" applyFont="1" applyBorder="1" applyAlignment="1">
      <alignment vertical="center"/>
    </xf>
    <xf numFmtId="164" fontId="3" fillId="0" borderId="62" xfId="0" applyNumberFormat="1" applyFont="1" applyBorder="1" applyAlignment="1">
      <alignment vertical="center"/>
    </xf>
    <xf numFmtId="165" fontId="7" fillId="2" borderId="37" xfId="0" applyNumberFormat="1" applyFont="1" applyFill="1" applyBorder="1" applyAlignment="1">
      <alignment vertical="center"/>
    </xf>
    <xf numFmtId="167" fontId="7" fillId="5" borderId="50" xfId="0" applyNumberFormat="1" applyFont="1" applyFill="1" applyBorder="1" applyAlignment="1">
      <alignment vertical="center"/>
    </xf>
    <xf numFmtId="167" fontId="7" fillId="0" borderId="37" xfId="0" applyNumberFormat="1" applyFont="1" applyBorder="1" applyAlignment="1">
      <alignment vertical="center"/>
    </xf>
    <xf numFmtId="167" fontId="7" fillId="0" borderId="32" xfId="0" applyNumberFormat="1" applyFont="1" applyBorder="1" applyAlignment="1">
      <alignment vertical="center"/>
    </xf>
    <xf numFmtId="0" fontId="10" fillId="0" borderId="70" xfId="0" applyFont="1" applyBorder="1" applyAlignment="1">
      <alignment vertical="center" wrapText="1"/>
    </xf>
    <xf numFmtId="3" fontId="3" fillId="0" borderId="52" xfId="0" applyNumberFormat="1" applyFont="1" applyBorder="1" applyAlignment="1">
      <alignment vertical="center"/>
    </xf>
    <xf numFmtId="167" fontId="7" fillId="5" borderId="68" xfId="0" applyNumberFormat="1" applyFont="1" applyFill="1" applyBorder="1" applyAlignment="1">
      <alignment vertical="center"/>
    </xf>
    <xf numFmtId="167" fontId="7" fillId="0" borderId="31" xfId="0" applyNumberFormat="1" applyFont="1" applyBorder="1" applyAlignment="1">
      <alignment vertical="center"/>
    </xf>
    <xf numFmtId="0" fontId="10" fillId="0" borderId="12" xfId="0" applyFont="1" applyBorder="1" applyAlignment="1">
      <alignment vertical="center" wrapText="1"/>
    </xf>
    <xf numFmtId="164" fontId="7" fillId="0" borderId="13" xfId="0" applyNumberFormat="1" applyFont="1" applyBorder="1" applyAlignment="1">
      <alignment vertical="center"/>
    </xf>
    <xf numFmtId="3" fontId="3" fillId="0" borderId="40" xfId="0" applyNumberFormat="1" applyFont="1" applyBorder="1" applyAlignment="1">
      <alignment vertical="center"/>
    </xf>
    <xf numFmtId="167" fontId="7" fillId="5" borderId="14" xfId="0" applyNumberFormat="1" applyFont="1" applyFill="1" applyBorder="1" applyAlignment="1">
      <alignment vertical="center"/>
    </xf>
    <xf numFmtId="167" fontId="3" fillId="5" borderId="40" xfId="0" applyNumberFormat="1" applyFont="1" applyFill="1" applyBorder="1" applyAlignment="1">
      <alignment vertical="center"/>
    </xf>
    <xf numFmtId="3" fontId="3" fillId="0" borderId="62" xfId="0" applyNumberFormat="1" applyFont="1" applyBorder="1" applyAlignment="1">
      <alignment vertical="center"/>
    </xf>
    <xf numFmtId="3" fontId="7" fillId="0" borderId="13" xfId="0" applyNumberFormat="1" applyFont="1" applyBorder="1" applyAlignment="1">
      <alignment vertical="center"/>
    </xf>
    <xf numFmtId="3" fontId="3" fillId="0" borderId="40" xfId="0" applyNumberFormat="1" applyFont="1" applyFill="1" applyBorder="1" applyAlignment="1">
      <alignment vertical="center"/>
    </xf>
    <xf numFmtId="0" fontId="27" fillId="0" borderId="70" xfId="0" applyFont="1" applyBorder="1" applyAlignment="1">
      <alignment vertical="center" wrapText="1"/>
    </xf>
    <xf numFmtId="3" fontId="28" fillId="0" borderId="46" xfId="0" applyNumberFormat="1" applyFont="1" applyFill="1" applyBorder="1" applyAlignment="1">
      <alignment vertical="center"/>
    </xf>
    <xf numFmtId="3" fontId="29" fillId="0" borderId="52" xfId="0" applyNumberFormat="1" applyFont="1" applyFill="1" applyBorder="1" applyAlignment="1">
      <alignment vertical="center"/>
    </xf>
    <xf numFmtId="167" fontId="7" fillId="7" borderId="71" xfId="0" applyNumberFormat="1" applyFont="1" applyFill="1" applyBorder="1" applyAlignment="1">
      <alignment vertical="center"/>
    </xf>
    <xf numFmtId="167" fontId="3" fillId="7" borderId="72" xfId="0" applyNumberFormat="1" applyFont="1" applyFill="1" applyBorder="1" applyAlignment="1">
      <alignment vertical="center"/>
    </xf>
    <xf numFmtId="167" fontId="7" fillId="7" borderId="28" xfId="0" applyNumberFormat="1" applyFont="1" applyFill="1" applyBorder="1" applyAlignment="1">
      <alignment vertical="center"/>
    </xf>
    <xf numFmtId="0" fontId="10" fillId="0" borderId="73" xfId="0" applyFont="1" applyFill="1" applyBorder="1" applyAlignment="1">
      <alignment vertical="center" wrapText="1"/>
    </xf>
    <xf numFmtId="3" fontId="3" fillId="0" borderId="74" xfId="0" applyNumberFormat="1" applyFont="1" applyFill="1" applyBorder="1" applyAlignment="1">
      <alignment vertical="center"/>
    </xf>
    <xf numFmtId="3" fontId="3" fillId="0" borderId="75" xfId="0" applyNumberFormat="1" applyFont="1" applyFill="1" applyBorder="1" applyAlignment="1">
      <alignment vertical="center"/>
    </xf>
    <xf numFmtId="165" fontId="7" fillId="2" borderId="76" xfId="0" applyNumberFormat="1" applyFont="1" applyFill="1" applyBorder="1" applyAlignment="1">
      <alignment vertical="center"/>
    </xf>
    <xf numFmtId="167" fontId="7" fillId="5" borderId="77" xfId="0" applyNumberFormat="1" applyFont="1" applyFill="1" applyBorder="1" applyAlignment="1">
      <alignment vertical="center"/>
    </xf>
    <xf numFmtId="167" fontId="3" fillId="5" borderId="75" xfId="0" applyNumberFormat="1" applyFont="1" applyFill="1" applyBorder="1" applyAlignment="1">
      <alignment vertical="center"/>
    </xf>
    <xf numFmtId="167" fontId="7" fillId="0" borderId="78" xfId="0" applyNumberFormat="1" applyFont="1" applyBorder="1" applyAlignment="1">
      <alignment vertical="center"/>
    </xf>
    <xf numFmtId="0" fontId="10" fillId="0" borderId="26" xfId="0" applyFont="1" applyBorder="1" applyAlignment="1">
      <alignment vertical="center" wrapText="1"/>
    </xf>
    <xf numFmtId="3" fontId="7" fillId="0" borderId="71" xfId="0" applyNumberFormat="1" applyFont="1" applyBorder="1" applyAlignment="1">
      <alignment vertical="center"/>
    </xf>
    <xf numFmtId="3" fontId="3" fillId="0" borderId="72" xfId="0" applyNumberFormat="1" applyFont="1" applyFill="1" applyBorder="1" applyAlignment="1">
      <alignment vertical="center"/>
    </xf>
    <xf numFmtId="165" fontId="7" fillId="2" borderId="28" xfId="0" applyNumberFormat="1" applyFont="1" applyFill="1" applyBorder="1" applyAlignment="1">
      <alignment vertical="center"/>
    </xf>
    <xf numFmtId="0" fontId="5" fillId="0" borderId="58" xfId="0" applyFont="1" applyBorder="1" applyAlignment="1">
      <alignment vertical="center" wrapText="1"/>
    </xf>
    <xf numFmtId="165" fontId="3" fillId="2" borderId="32" xfId="0" applyNumberFormat="1" applyFont="1" applyFill="1" applyBorder="1" applyAlignment="1">
      <alignment vertical="center"/>
    </xf>
    <xf numFmtId="167" fontId="3" fillId="0" borderId="37" xfId="0" applyNumberFormat="1" applyFont="1" applyBorder="1" applyAlignment="1">
      <alignment vertical="center"/>
    </xf>
    <xf numFmtId="167" fontId="3" fillId="0" borderId="32" xfId="0" applyNumberFormat="1" applyFont="1" applyBorder="1" applyAlignment="1">
      <alignment vertical="center"/>
    </xf>
    <xf numFmtId="0" fontId="5" fillId="0" borderId="35" xfId="0" applyFont="1" applyBorder="1" applyAlignment="1">
      <alignment vertical="center" wrapText="1"/>
    </xf>
    <xf numFmtId="164" fontId="3" fillId="0" borderId="60" xfId="0" applyNumberFormat="1" applyFont="1" applyBorder="1" applyAlignment="1">
      <alignment vertical="center"/>
    </xf>
    <xf numFmtId="164" fontId="3" fillId="0" borderId="61" xfId="0" applyNumberFormat="1" applyFont="1" applyBorder="1" applyAlignment="1">
      <alignment vertical="center"/>
    </xf>
    <xf numFmtId="167" fontId="3" fillId="5" borderId="79" xfId="0" applyNumberFormat="1" applyFont="1" applyFill="1" applyBorder="1" applyAlignment="1">
      <alignment vertical="center"/>
    </xf>
    <xf numFmtId="167" fontId="3" fillId="5" borderId="61" xfId="0" applyNumberFormat="1" applyFont="1" applyFill="1" applyBorder="1" applyAlignment="1">
      <alignment vertical="center"/>
    </xf>
    <xf numFmtId="0" fontId="5" fillId="0" borderId="67" xfId="0" applyFont="1" applyBorder="1" applyAlignment="1">
      <alignment vertical="center" wrapText="1"/>
    </xf>
    <xf numFmtId="3" fontId="3" fillId="0" borderId="46" xfId="0" applyNumberFormat="1" applyFont="1" applyBorder="1" applyAlignment="1">
      <alignment vertical="center"/>
    </xf>
    <xf numFmtId="3" fontId="3" fillId="0" borderId="52" xfId="0" applyNumberFormat="1" applyFont="1" applyFill="1" applyBorder="1" applyAlignment="1">
      <alignment vertical="center"/>
    </xf>
    <xf numFmtId="165" fontId="3" fillId="2" borderId="36" xfId="0" applyNumberFormat="1" applyFont="1" applyFill="1" applyBorder="1" applyAlignment="1">
      <alignment vertical="center"/>
    </xf>
    <xf numFmtId="167" fontId="3" fillId="5" borderId="68" xfId="0" applyNumberFormat="1" applyFont="1" applyFill="1" applyBorder="1" applyAlignment="1">
      <alignment vertical="center"/>
    </xf>
    <xf numFmtId="167" fontId="3" fillId="5" borderId="52" xfId="0" applyNumberFormat="1" applyFont="1" applyFill="1" applyBorder="1" applyAlignment="1">
      <alignment vertical="center"/>
    </xf>
    <xf numFmtId="0" fontId="12" fillId="0" borderId="12" xfId="0" applyFont="1" applyBorder="1" applyAlignment="1">
      <alignment vertical="center" wrapText="1"/>
    </xf>
    <xf numFmtId="167" fontId="9" fillId="5" borderId="13" xfId="0" applyNumberFormat="1" applyFont="1" applyFill="1" applyBorder="1" applyAlignment="1">
      <alignment vertical="center"/>
    </xf>
    <xf numFmtId="3" fontId="3" fillId="0" borderId="60" xfId="0" applyNumberFormat="1" applyFont="1" applyBorder="1" applyAlignment="1">
      <alignment vertical="center"/>
    </xf>
    <xf numFmtId="3" fontId="3" fillId="0" borderId="61" xfId="0" applyNumberFormat="1" applyFont="1" applyBorder="1" applyAlignment="1">
      <alignment vertical="center"/>
    </xf>
    <xf numFmtId="165" fontId="3" fillId="2" borderId="34" xfId="0" applyNumberFormat="1" applyFont="1" applyFill="1" applyBorder="1" applyAlignment="1">
      <alignment vertical="center"/>
    </xf>
    <xf numFmtId="167" fontId="9" fillId="5" borderId="40" xfId="0" applyNumberFormat="1" applyFont="1" applyFill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3" fontId="3" fillId="0" borderId="13" xfId="0" applyNumberFormat="1" applyFont="1" applyBorder="1" applyAlignment="1">
      <alignment vertical="center"/>
    </xf>
    <xf numFmtId="165" fontId="3" fillId="2" borderId="21" xfId="0" applyNumberFormat="1" applyFont="1" applyFill="1" applyBorder="1" applyAlignment="1">
      <alignment vertical="center"/>
    </xf>
    <xf numFmtId="167" fontId="3" fillId="5" borderId="13" xfId="0" applyNumberFormat="1" applyFont="1" applyFill="1" applyBorder="1" applyAlignment="1">
      <alignment vertical="center"/>
    </xf>
    <xf numFmtId="3" fontId="3" fillId="0" borderId="13" xfId="0" applyNumberFormat="1" applyFont="1" applyFill="1" applyBorder="1" applyAlignment="1">
      <alignment vertical="center"/>
    </xf>
    <xf numFmtId="165" fontId="3" fillId="2" borderId="31" xfId="0" applyNumberFormat="1" applyFont="1" applyFill="1" applyBorder="1" applyAlignment="1">
      <alignment vertical="center"/>
    </xf>
    <xf numFmtId="0" fontId="3" fillId="0" borderId="12" xfId="0" applyFont="1" applyBorder="1" applyAlignment="1">
      <alignment vertical="center" wrapText="1"/>
    </xf>
    <xf numFmtId="3" fontId="23" fillId="0" borderId="13" xfId="0" applyNumberFormat="1" applyFont="1" applyBorder="1" applyAlignment="1">
      <alignment vertical="center"/>
    </xf>
    <xf numFmtId="3" fontId="23" fillId="0" borderId="40" xfId="0" applyNumberFormat="1" applyFont="1" applyBorder="1" applyAlignment="1">
      <alignment vertical="center"/>
    </xf>
    <xf numFmtId="165" fontId="23" fillId="2" borderId="32" xfId="0" applyNumberFormat="1" applyFont="1" applyFill="1" applyBorder="1" applyAlignment="1">
      <alignment vertical="center"/>
    </xf>
    <xf numFmtId="167" fontId="23" fillId="5" borderId="62" xfId="0" applyNumberFormat="1" applyFont="1" applyFill="1" applyBorder="1" applyAlignment="1">
      <alignment vertical="center"/>
    </xf>
    <xf numFmtId="0" fontId="5" fillId="0" borderId="12" xfId="0" applyFont="1" applyFill="1" applyBorder="1" applyAlignment="1">
      <alignment vertical="center" wrapText="1"/>
    </xf>
    <xf numFmtId="3" fontId="3" fillId="4" borderId="13" xfId="0" applyNumberFormat="1" applyFont="1" applyFill="1" applyBorder="1" applyAlignment="1">
      <alignment vertical="center"/>
    </xf>
    <xf numFmtId="0" fontId="3" fillId="0" borderId="42" xfId="0" applyFont="1" applyBorder="1" applyAlignment="1">
      <alignment vertical="center" wrapText="1"/>
    </xf>
    <xf numFmtId="3" fontId="22" fillId="0" borderId="43" xfId="0" applyNumberFormat="1" applyFont="1" applyBorder="1" applyAlignment="1">
      <alignment vertical="center"/>
    </xf>
    <xf numFmtId="3" fontId="22" fillId="0" borderId="44" xfId="0" applyNumberFormat="1" applyFont="1" applyBorder="1" applyAlignment="1">
      <alignment vertical="center"/>
    </xf>
    <xf numFmtId="165" fontId="22" fillId="2" borderId="19" xfId="0" applyNumberFormat="1" applyFont="1" applyFill="1" applyBorder="1" applyAlignment="1">
      <alignment vertical="center"/>
    </xf>
    <xf numFmtId="167" fontId="22" fillId="5" borderId="44" xfId="0" applyNumberFormat="1" applyFont="1" applyFill="1" applyBorder="1" applyAlignment="1">
      <alignment vertical="center"/>
    </xf>
    <xf numFmtId="167" fontId="22" fillId="0" borderId="65" xfId="0" applyNumberFormat="1" applyFont="1" applyBorder="1" applyAlignment="1">
      <alignment vertical="center"/>
    </xf>
    <xf numFmtId="167" fontId="22" fillId="0" borderId="19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 wrapText="1"/>
    </xf>
    <xf numFmtId="3" fontId="7" fillId="0" borderId="5" xfId="0" applyNumberFormat="1" applyFont="1" applyFill="1" applyBorder="1" applyAlignment="1">
      <alignment vertical="center"/>
    </xf>
    <xf numFmtId="3" fontId="3" fillId="0" borderId="69" xfId="0" applyNumberFormat="1" applyFont="1" applyFill="1" applyBorder="1" applyAlignment="1">
      <alignment vertical="center"/>
    </xf>
    <xf numFmtId="165" fontId="7" fillId="2" borderId="23" xfId="0" applyNumberFormat="1" applyFont="1" applyFill="1" applyBorder="1" applyAlignment="1">
      <alignment vertical="center"/>
    </xf>
    <xf numFmtId="167" fontId="3" fillId="7" borderId="22" xfId="0" applyNumberFormat="1" applyFont="1" applyFill="1" applyBorder="1" applyAlignment="1">
      <alignment vertical="center"/>
    </xf>
    <xf numFmtId="0" fontId="5" fillId="0" borderId="26" xfId="0" applyFont="1" applyBorder="1" applyAlignment="1">
      <alignment vertical="center" wrapText="1"/>
    </xf>
    <xf numFmtId="3" fontId="3" fillId="0" borderId="71" xfId="0" applyNumberFormat="1" applyFont="1" applyFill="1" applyBorder="1" applyAlignment="1">
      <alignment vertical="center"/>
    </xf>
    <xf numFmtId="165" fontId="3" fillId="2" borderId="28" xfId="0" applyNumberFormat="1" applyFont="1" applyFill="1" applyBorder="1" applyAlignment="1">
      <alignment vertical="center"/>
    </xf>
    <xf numFmtId="167" fontId="3" fillId="7" borderId="28" xfId="0" applyNumberFormat="1" applyFont="1" applyFill="1" applyBorder="1" applyAlignment="1">
      <alignment vertical="center"/>
    </xf>
    <xf numFmtId="0" fontId="10" fillId="0" borderId="47" xfId="0" applyFont="1" applyFill="1" applyBorder="1" applyAlignment="1">
      <alignment vertical="center" wrapText="1"/>
    </xf>
    <xf numFmtId="3" fontId="7" fillId="0" borderId="80" xfId="0" applyNumberFormat="1" applyFont="1" applyBorder="1" applyAlignment="1">
      <alignment vertical="center"/>
    </xf>
    <xf numFmtId="3" fontId="3" fillId="0" borderId="81" xfId="0" applyNumberFormat="1" applyFont="1" applyFill="1" applyBorder="1" applyAlignment="1">
      <alignment vertical="center"/>
    </xf>
    <xf numFmtId="165" fontId="7" fillId="2" borderId="17" xfId="0" applyNumberFormat="1" applyFont="1" applyFill="1" applyBorder="1" applyAlignment="1">
      <alignment vertical="center"/>
    </xf>
    <xf numFmtId="167" fontId="7" fillId="7" borderId="80" xfId="1" applyNumberFormat="1" applyFont="1" applyFill="1" applyBorder="1" applyAlignment="1">
      <alignment vertical="center"/>
    </xf>
    <xf numFmtId="167" fontId="7" fillId="7" borderId="81" xfId="1" applyNumberFormat="1" applyFont="1" applyFill="1" applyBorder="1" applyAlignment="1">
      <alignment vertical="center"/>
    </xf>
    <xf numFmtId="167" fontId="3" fillId="7" borderId="17" xfId="0" applyNumberFormat="1" applyFont="1" applyFill="1" applyBorder="1" applyAlignment="1">
      <alignment vertical="center"/>
    </xf>
    <xf numFmtId="164" fontId="3" fillId="14" borderId="14" xfId="1" applyNumberFormat="1" applyFont="1" applyFill="1" applyBorder="1" applyAlignment="1">
      <alignment vertical="center"/>
    </xf>
    <xf numFmtId="164" fontId="7" fillId="14" borderId="37" xfId="1" applyNumberFormat="1" applyFont="1" applyFill="1" applyBorder="1" applyProtection="1">
      <protection locked="0"/>
    </xf>
    <xf numFmtId="164" fontId="7" fillId="14" borderId="37" xfId="1" applyNumberFormat="1" applyFont="1" applyFill="1" applyBorder="1"/>
    <xf numFmtId="0" fontId="7" fillId="14" borderId="35" xfId="1" applyFont="1" applyFill="1" applyBorder="1"/>
    <xf numFmtId="164" fontId="7" fillId="14" borderId="21" xfId="1" applyNumberFormat="1" applyFont="1" applyFill="1" applyBorder="1"/>
    <xf numFmtId="0" fontId="1" fillId="14" borderId="0" xfId="1" applyFill="1"/>
    <xf numFmtId="0" fontId="12" fillId="5" borderId="82" xfId="0" applyFont="1" applyFill="1" applyBorder="1" applyAlignment="1">
      <alignment vertical="center" wrapText="1"/>
    </xf>
    <xf numFmtId="0" fontId="15" fillId="0" borderId="54" xfId="0" applyFont="1" applyFill="1" applyBorder="1"/>
    <xf numFmtId="169" fontId="3" fillId="0" borderId="62" xfId="0" applyNumberFormat="1" applyFont="1" applyFill="1" applyBorder="1"/>
    <xf numFmtId="165" fontId="0" fillId="2" borderId="82" xfId="0" applyNumberFormat="1" applyFont="1" applyFill="1" applyBorder="1"/>
    <xf numFmtId="165" fontId="3" fillId="0" borderId="3" xfId="0" applyNumberFormat="1" applyFont="1" applyFill="1" applyBorder="1"/>
    <xf numFmtId="0" fontId="42" fillId="14" borderId="58" xfId="6" applyFont="1" applyFill="1" applyBorder="1" applyAlignment="1">
      <alignment vertical="center" wrapText="1"/>
    </xf>
    <xf numFmtId="164" fontId="21" fillId="0" borderId="1" xfId="0" applyNumberFormat="1" applyFont="1" applyFill="1" applyBorder="1"/>
    <xf numFmtId="0" fontId="21" fillId="0" borderId="47" xfId="6" applyFont="1" applyBorder="1" applyAlignment="1">
      <alignment horizontal="center" vertical="center" wrapText="1"/>
    </xf>
    <xf numFmtId="0" fontId="21" fillId="0" borderId="3" xfId="6" applyFont="1" applyBorder="1" applyAlignment="1">
      <alignment horizontal="center" vertical="center" wrapText="1"/>
    </xf>
    <xf numFmtId="165" fontId="46" fillId="2" borderId="15" xfId="6" applyNumberFormat="1" applyFont="1" applyFill="1" applyBorder="1" applyAlignment="1">
      <alignment horizontal="right" vertical="center"/>
    </xf>
    <xf numFmtId="173" fontId="58" fillId="0" borderId="30" xfId="7" applyNumberFormat="1" applyFont="1" applyFill="1" applyBorder="1" applyAlignment="1">
      <alignment horizontal="right" vertical="center" wrapText="1" readingOrder="1"/>
    </xf>
    <xf numFmtId="0" fontId="14" fillId="0" borderId="56" xfId="5" applyFont="1" applyFill="1" applyBorder="1" applyAlignment="1">
      <alignment vertical="center" wrapText="1"/>
    </xf>
    <xf numFmtId="0" fontId="14" fillId="0" borderId="169" xfId="5" applyFont="1" applyFill="1" applyBorder="1" applyAlignment="1">
      <alignment vertical="center" wrapText="1"/>
    </xf>
    <xf numFmtId="0" fontId="14" fillId="0" borderId="92" xfId="5" applyFont="1" applyFill="1" applyBorder="1" applyAlignment="1">
      <alignment vertical="center" wrapText="1"/>
    </xf>
    <xf numFmtId="164" fontId="2" fillId="0" borderId="13" xfId="6" applyNumberFormat="1" applyFont="1" applyBorder="1"/>
    <xf numFmtId="168" fontId="2" fillId="0" borderId="13" xfId="6" applyNumberFormat="1" applyFont="1" applyBorder="1"/>
    <xf numFmtId="168" fontId="2" fillId="0" borderId="40" xfId="6" applyNumberFormat="1" applyFont="1" applyBorder="1"/>
    <xf numFmtId="164" fontId="1" fillId="0" borderId="40" xfId="0" applyNumberFormat="1" applyFont="1" applyFill="1" applyBorder="1"/>
    <xf numFmtId="168" fontId="2" fillId="0" borderId="21" xfId="6" applyNumberFormat="1" applyFont="1" applyBorder="1"/>
    <xf numFmtId="168" fontId="133" fillId="2" borderId="37" xfId="6" applyNumberFormat="1" applyFont="1" applyFill="1" applyBorder="1"/>
    <xf numFmtId="0" fontId="55" fillId="0" borderId="70" xfId="6" applyFont="1" applyBorder="1" applyAlignment="1">
      <alignment vertical="center" wrapText="1"/>
    </xf>
    <xf numFmtId="165" fontId="2" fillId="2" borderId="36" xfId="6" applyNumberFormat="1" applyFont="1" applyFill="1" applyBorder="1"/>
    <xf numFmtId="168" fontId="2" fillId="0" borderId="46" xfId="6" applyNumberFormat="1" applyFont="1" applyBorder="1"/>
    <xf numFmtId="168" fontId="2" fillId="0" borderId="52" xfId="6" applyNumberFormat="1" applyFont="1" applyBorder="1"/>
    <xf numFmtId="0" fontId="55" fillId="0" borderId="64" xfId="6" applyFont="1" applyBorder="1" applyAlignment="1">
      <alignment vertical="center" wrapText="1"/>
    </xf>
    <xf numFmtId="164" fontId="2" fillId="0" borderId="46" xfId="6" applyNumberFormat="1" applyFont="1" applyBorder="1"/>
    <xf numFmtId="168" fontId="2" fillId="0" borderId="18" xfId="6" applyNumberFormat="1" applyFont="1" applyBorder="1"/>
    <xf numFmtId="168" fontId="2" fillId="0" borderId="44" xfId="6" applyNumberFormat="1" applyFont="1" applyBorder="1"/>
    <xf numFmtId="165" fontId="2" fillId="2" borderId="19" xfId="6" applyNumberFormat="1" applyFont="1" applyFill="1" applyBorder="1"/>
    <xf numFmtId="0" fontId="21" fillId="0" borderId="38" xfId="6" applyFont="1" applyBorder="1" applyAlignment="1">
      <alignment vertical="center" wrapText="1"/>
    </xf>
    <xf numFmtId="165" fontId="2" fillId="2" borderId="3" xfId="6" applyNumberFormat="1" applyFont="1" applyFill="1" applyBorder="1"/>
    <xf numFmtId="168" fontId="21" fillId="0" borderId="53" xfId="6" applyNumberFormat="1" applyFont="1" applyBorder="1" applyAlignment="1">
      <alignment vertical="center"/>
    </xf>
    <xf numFmtId="0" fontId="14" fillId="0" borderId="81" xfId="0" applyFont="1" applyBorder="1" applyAlignment="1">
      <alignment horizontal="center"/>
    </xf>
    <xf numFmtId="0" fontId="32" fillId="2" borderId="92" xfId="0" quotePrefix="1" applyFont="1" applyFill="1" applyBorder="1" applyAlignment="1">
      <alignment horizontal="center" vertical="top"/>
    </xf>
    <xf numFmtId="165" fontId="24" fillId="2" borderId="23" xfId="0" applyNumberFormat="1" applyFont="1" applyFill="1" applyBorder="1"/>
    <xf numFmtId="0" fontId="19" fillId="0" borderId="35" xfId="0" applyFont="1" applyBorder="1"/>
    <xf numFmtId="165" fontId="24" fillId="2" borderId="37" xfId="0" applyNumberFormat="1" applyFont="1" applyFill="1" applyBorder="1"/>
    <xf numFmtId="0" fontId="19" fillId="0" borderId="35" xfId="0" applyFont="1" applyFill="1" applyBorder="1"/>
    <xf numFmtId="3" fontId="18" fillId="0" borderId="40" xfId="0" applyNumberFormat="1" applyFont="1" applyBorder="1"/>
    <xf numFmtId="0" fontId="19" fillId="0" borderId="30" xfId="0" applyFont="1" applyBorder="1"/>
    <xf numFmtId="3" fontId="18" fillId="0" borderId="44" xfId="0" applyNumberFormat="1" applyFont="1" applyBorder="1"/>
    <xf numFmtId="0" fontId="65" fillId="0" borderId="9" xfId="0" applyFont="1" applyFill="1" applyBorder="1" applyAlignment="1">
      <alignment horizontal="center" vertical="center" wrapText="1"/>
    </xf>
    <xf numFmtId="0" fontId="65" fillId="0" borderId="53" xfId="0" applyFont="1" applyFill="1" applyBorder="1" applyAlignment="1">
      <alignment horizontal="center" vertical="center" wrapText="1"/>
    </xf>
    <xf numFmtId="1" fontId="65" fillId="0" borderId="53" xfId="0" applyNumberFormat="1" applyFont="1" applyFill="1" applyBorder="1" applyAlignment="1">
      <alignment horizontal="center" vertical="center" wrapText="1"/>
    </xf>
    <xf numFmtId="0" fontId="65" fillId="0" borderId="53" xfId="0" applyNumberFormat="1" applyFont="1" applyFill="1" applyBorder="1" applyAlignment="1">
      <alignment horizontal="center" vertical="center" wrapText="1"/>
    </xf>
    <xf numFmtId="0" fontId="65" fillId="0" borderId="3" xfId="0" applyFont="1" applyFill="1" applyBorder="1" applyAlignment="1">
      <alignment horizontal="center" vertical="center" wrapText="1"/>
    </xf>
    <xf numFmtId="0" fontId="19" fillId="0" borderId="12" xfId="0" applyFont="1" applyFill="1" applyBorder="1"/>
    <xf numFmtId="164" fontId="31" fillId="0" borderId="35" xfId="0" applyNumberFormat="1" applyFont="1" applyFill="1" applyBorder="1"/>
    <xf numFmtId="175" fontId="52" fillId="0" borderId="14" xfId="0" applyNumberFormat="1" applyFont="1" applyFill="1" applyBorder="1"/>
    <xf numFmtId="175" fontId="52" fillId="0" borderId="40" xfId="0" applyNumberFormat="1" applyFont="1" applyFill="1" applyBorder="1"/>
    <xf numFmtId="1" fontId="52" fillId="0" borderId="40" xfId="0" applyNumberFormat="1" applyFont="1" applyFill="1" applyBorder="1"/>
    <xf numFmtId="175" fontId="52" fillId="0" borderId="37" xfId="0" applyNumberFormat="1" applyFont="1" applyFill="1" applyBorder="1"/>
    <xf numFmtId="0" fontId="19" fillId="0" borderId="42" xfId="0" applyFont="1" applyFill="1" applyBorder="1"/>
    <xf numFmtId="164" fontId="31" fillId="0" borderId="64" xfId="0" applyNumberFormat="1" applyFont="1" applyFill="1" applyBorder="1"/>
    <xf numFmtId="175" fontId="52" fillId="0" borderId="18" xfId="0" applyNumberFormat="1" applyFont="1" applyFill="1" applyBorder="1"/>
    <xf numFmtId="175" fontId="52" fillId="0" borderId="44" xfId="0" applyNumberFormat="1" applyFont="1" applyFill="1" applyBorder="1"/>
    <xf numFmtId="1" fontId="52" fillId="0" borderId="44" xfId="0" applyNumberFormat="1" applyFont="1" applyFill="1" applyBorder="1"/>
    <xf numFmtId="175" fontId="52" fillId="0" borderId="19" xfId="0" applyNumberFormat="1" applyFont="1" applyFill="1" applyBorder="1"/>
    <xf numFmtId="0" fontId="19" fillId="0" borderId="47" xfId="0" applyFont="1" applyFill="1" applyBorder="1"/>
    <xf numFmtId="0" fontId="19" fillId="0" borderId="58" xfId="0" applyFont="1" applyFill="1" applyBorder="1"/>
    <xf numFmtId="0" fontId="19" fillId="0" borderId="70" xfId="0" applyFont="1" applyFill="1" applyBorder="1"/>
    <xf numFmtId="164" fontId="31" fillId="0" borderId="63" xfId="0" applyNumberFormat="1" applyFont="1" applyFill="1" applyBorder="1"/>
    <xf numFmtId="175" fontId="52" fillId="0" borderId="68" xfId="0" applyNumberFormat="1" applyFont="1" applyFill="1" applyBorder="1"/>
    <xf numFmtId="175" fontId="52" fillId="0" borderId="52" xfId="0" applyNumberFormat="1" applyFont="1" applyFill="1" applyBorder="1"/>
    <xf numFmtId="1" fontId="52" fillId="0" borderId="52" xfId="0" applyNumberFormat="1" applyFont="1" applyFill="1" applyBorder="1"/>
    <xf numFmtId="175" fontId="52" fillId="0" borderId="36" xfId="0" applyNumberFormat="1" applyFont="1" applyFill="1" applyBorder="1"/>
    <xf numFmtId="0" fontId="19" fillId="0" borderId="20" xfId="0" applyFont="1" applyFill="1" applyBorder="1"/>
    <xf numFmtId="164" fontId="31" fillId="0" borderId="20" xfId="0" applyNumberFormat="1" applyFont="1" applyFill="1" applyBorder="1"/>
    <xf numFmtId="175" fontId="52" fillId="0" borderId="6" xfId="0" applyNumberFormat="1" applyFont="1" applyFill="1" applyBorder="1"/>
    <xf numFmtId="175" fontId="52" fillId="0" borderId="69" xfId="0" applyNumberFormat="1" applyFont="1" applyFill="1" applyBorder="1"/>
    <xf numFmtId="1" fontId="52" fillId="0" borderId="69" xfId="0" applyNumberFormat="1" applyFont="1" applyFill="1" applyBorder="1"/>
    <xf numFmtId="175" fontId="52" fillId="0" borderId="23" xfId="0" applyNumberFormat="1" applyFont="1" applyFill="1" applyBorder="1"/>
    <xf numFmtId="0" fontId="19" fillId="0" borderId="64" xfId="0" applyFont="1" applyFill="1" applyBorder="1"/>
    <xf numFmtId="164" fontId="31" fillId="0" borderId="30" xfId="0" applyNumberFormat="1" applyFont="1" applyFill="1" applyBorder="1"/>
    <xf numFmtId="175" fontId="52" fillId="0" borderId="62" xfId="0" applyNumberFormat="1" applyFont="1" applyFill="1" applyBorder="1"/>
    <xf numFmtId="1" fontId="52" fillId="0" borderId="62" xfId="0" applyNumberFormat="1" applyFont="1" applyFill="1" applyBorder="1"/>
    <xf numFmtId="175" fontId="52" fillId="0" borderId="32" xfId="0" applyNumberFormat="1" applyFont="1" applyFill="1" applyBorder="1"/>
    <xf numFmtId="0" fontId="19" fillId="0" borderId="63" xfId="0" applyFont="1" applyBorder="1"/>
    <xf numFmtId="0" fontId="18" fillId="0" borderId="38" xfId="0" applyFont="1" applyFill="1" applyBorder="1" applyAlignment="1">
      <alignment horizontal="center"/>
    </xf>
    <xf numFmtId="164" fontId="36" fillId="0" borderId="38" xfId="0" applyNumberFormat="1" applyFont="1" applyFill="1" applyBorder="1"/>
    <xf numFmtId="0" fontId="32" fillId="0" borderId="47" xfId="29" applyFont="1" applyBorder="1" applyAlignment="1">
      <alignment horizontal="center" vertical="center"/>
    </xf>
    <xf numFmtId="0" fontId="49" fillId="0" borderId="65" xfId="29" applyFont="1" applyBorder="1" applyAlignment="1">
      <alignment horizontal="center" vertical="center"/>
    </xf>
    <xf numFmtId="0" fontId="49" fillId="0" borderId="38" xfId="0" applyFont="1" applyBorder="1" applyAlignment="1">
      <alignment horizontal="left" vertical="center" wrapText="1"/>
    </xf>
    <xf numFmtId="165" fontId="2" fillId="2" borderId="3" xfId="0" quotePrefix="1" applyNumberFormat="1" applyFont="1" applyFill="1" applyBorder="1" applyAlignment="1"/>
    <xf numFmtId="167" fontId="45" fillId="6" borderId="38" xfId="0" applyNumberFormat="1" applyFont="1" applyFill="1" applyBorder="1"/>
    <xf numFmtId="0" fontId="42" fillId="0" borderId="30" xfId="0" applyFont="1" applyFill="1" applyBorder="1" applyAlignment="1">
      <alignment horizontal="left" vertical="center" wrapText="1"/>
    </xf>
    <xf numFmtId="167" fontId="45" fillId="6" borderId="30" xfId="0" applyNumberFormat="1" applyFont="1" applyFill="1" applyBorder="1" applyAlignment="1">
      <alignment horizontal="right"/>
    </xf>
    <xf numFmtId="0" fontId="42" fillId="0" borderId="35" xfId="0" applyFont="1" applyFill="1" applyBorder="1" applyAlignment="1">
      <alignment horizontal="left" vertical="center" wrapText="1"/>
    </xf>
    <xf numFmtId="0" fontId="42" fillId="0" borderId="63" xfId="0" applyFont="1" applyFill="1" applyBorder="1" applyAlignment="1">
      <alignment horizontal="left" vertical="center" wrapText="1"/>
    </xf>
    <xf numFmtId="165" fontId="45" fillId="2" borderId="36" xfId="0" applyNumberFormat="1" applyFont="1" applyFill="1" applyBorder="1" applyAlignment="1"/>
    <xf numFmtId="167" fontId="45" fillId="6" borderId="63" xfId="0" applyNumberFormat="1" applyFont="1" applyFill="1" applyBorder="1"/>
    <xf numFmtId="0" fontId="49" fillId="0" borderId="38" xfId="0" applyFont="1" applyFill="1" applyBorder="1" applyAlignment="1">
      <alignment horizontal="left" vertical="center" wrapText="1"/>
    </xf>
    <xf numFmtId="165" fontId="45" fillId="2" borderId="3" xfId="0" applyNumberFormat="1" applyFont="1" applyFill="1" applyBorder="1" applyAlignment="1"/>
    <xf numFmtId="0" fontId="42" fillId="0" borderId="41" xfId="0" applyFont="1" applyFill="1" applyBorder="1" applyAlignment="1">
      <alignment horizontal="left" vertical="center" wrapText="1"/>
    </xf>
    <xf numFmtId="165" fontId="45" fillId="2" borderId="34" xfId="0" applyNumberFormat="1" applyFont="1" applyFill="1" applyBorder="1" applyAlignment="1"/>
    <xf numFmtId="167" fontId="45" fillId="6" borderId="41" xfId="0" applyNumberFormat="1" applyFont="1" applyFill="1" applyBorder="1"/>
    <xf numFmtId="165" fontId="42" fillId="2" borderId="37" xfId="0" applyNumberFormat="1" applyFont="1" applyFill="1" applyBorder="1" applyAlignment="1"/>
    <xf numFmtId="0" fontId="21" fillId="0" borderId="38" xfId="0" applyFont="1" applyBorder="1" applyAlignment="1">
      <alignment horizontal="left" vertical="center" wrapText="1"/>
    </xf>
    <xf numFmtId="169" fontId="1" fillId="10" borderId="38" xfId="1" applyNumberFormat="1" applyFont="1" applyFill="1" applyBorder="1"/>
    <xf numFmtId="169" fontId="1" fillId="10" borderId="63" xfId="1" applyNumberFormat="1" applyFont="1" applyFill="1" applyBorder="1"/>
    <xf numFmtId="169" fontId="1" fillId="10" borderId="64" xfId="1" applyNumberFormat="1" applyFont="1" applyFill="1" applyBorder="1"/>
    <xf numFmtId="169" fontId="1" fillId="10" borderId="20" xfId="1" applyNumberFormat="1" applyFont="1" applyFill="1" applyBorder="1"/>
    <xf numFmtId="0" fontId="85" fillId="0" borderId="18" xfId="0" applyFont="1" applyBorder="1" applyAlignment="1">
      <alignment horizontal="left"/>
    </xf>
    <xf numFmtId="0" fontId="85" fillId="0" borderId="6" xfId="0" applyFont="1" applyBorder="1" applyAlignment="1">
      <alignment horizontal="left"/>
    </xf>
    <xf numFmtId="0" fontId="85" fillId="0" borderId="142" xfId="0" applyFont="1" applyFill="1" applyBorder="1" applyAlignment="1">
      <alignment vertical="center"/>
    </xf>
    <xf numFmtId="0" fontId="85" fillId="0" borderId="94" xfId="0" applyFont="1" applyFill="1" applyBorder="1" applyAlignment="1">
      <alignment vertical="center"/>
    </xf>
    <xf numFmtId="0" fontId="86" fillId="0" borderId="21" xfId="0" applyFont="1" applyFill="1" applyBorder="1" applyAlignment="1">
      <alignment vertical="center"/>
    </xf>
    <xf numFmtId="0" fontId="85" fillId="0" borderId="14" xfId="0" applyFont="1" applyFill="1" applyBorder="1" applyAlignment="1">
      <alignment vertical="center"/>
    </xf>
    <xf numFmtId="0" fontId="85" fillId="0" borderId="21" xfId="0" applyFont="1" applyFill="1" applyBorder="1" applyAlignment="1">
      <alignment horizontal="left"/>
    </xf>
    <xf numFmtId="0" fontId="85" fillId="0" borderId="14" xfId="0" applyFont="1" applyFill="1" applyBorder="1" applyAlignment="1">
      <alignment horizontal="left"/>
    </xf>
    <xf numFmtId="0" fontId="86" fillId="0" borderId="21" xfId="0" applyFont="1" applyFill="1" applyBorder="1" applyAlignment="1">
      <alignment horizontal="left"/>
    </xf>
    <xf numFmtId="0" fontId="134" fillId="0" borderId="14" xfId="0" applyFont="1" applyFill="1" applyBorder="1" applyAlignment="1">
      <alignment horizontal="left"/>
    </xf>
    <xf numFmtId="0" fontId="85" fillId="0" borderId="18" xfId="0" applyFont="1" applyFill="1" applyBorder="1" applyAlignment="1"/>
    <xf numFmtId="0" fontId="85" fillId="0" borderId="31" xfId="0" applyFont="1" applyBorder="1" applyAlignment="1">
      <alignment horizontal="left"/>
    </xf>
    <xf numFmtId="0" fontId="85" fillId="0" borderId="21" xfId="0" applyFont="1" applyBorder="1" applyAlignment="1">
      <alignment horizontal="left"/>
    </xf>
    <xf numFmtId="0" fontId="85" fillId="0" borderId="82" xfId="0" applyFont="1" applyBorder="1" applyAlignment="1">
      <alignment horizontal="left"/>
    </xf>
    <xf numFmtId="0" fontId="85" fillId="0" borderId="167" xfId="0" applyFont="1" applyBorder="1" applyAlignment="1">
      <alignment horizontal="left"/>
    </xf>
    <xf numFmtId="0" fontId="85" fillId="0" borderId="22" xfId="0" applyFont="1" applyBorder="1" applyAlignment="1">
      <alignment horizontal="left"/>
    </xf>
    <xf numFmtId="0" fontId="85" fillId="0" borderId="65" xfId="0" applyFont="1" applyBorder="1" applyAlignment="1">
      <alignment horizontal="left"/>
    </xf>
    <xf numFmtId="0" fontId="85" fillId="0" borderId="6" xfId="0" applyFont="1" applyFill="1" applyBorder="1" applyAlignment="1"/>
    <xf numFmtId="0" fontId="85" fillId="0" borderId="82" xfId="0" applyFont="1" applyFill="1" applyBorder="1" applyAlignment="1">
      <alignment horizontal="left"/>
    </xf>
    <xf numFmtId="0" fontId="85" fillId="0" borderId="50" xfId="0" applyFont="1" applyFill="1" applyBorder="1" applyAlignment="1">
      <alignment horizontal="left"/>
    </xf>
    <xf numFmtId="0" fontId="85" fillId="0" borderId="69" xfId="0" applyFont="1" applyBorder="1" applyAlignment="1">
      <alignment horizontal="center"/>
    </xf>
    <xf numFmtId="0" fontId="85" fillId="0" borderId="65" xfId="0" applyFont="1" applyBorder="1" applyAlignment="1">
      <alignment vertical="center"/>
    </xf>
    <xf numFmtId="0" fontId="85" fillId="0" borderId="91" xfId="0" applyFont="1" applyBorder="1" applyAlignment="1">
      <alignment vertical="center"/>
    </xf>
    <xf numFmtId="0" fontId="85" fillId="0" borderId="31" xfId="0" applyFont="1" applyFill="1" applyBorder="1" applyAlignment="1">
      <alignment vertical="center"/>
    </xf>
    <xf numFmtId="0" fontId="85" fillId="0" borderId="40" xfId="0" applyFont="1" applyFill="1" applyBorder="1" applyAlignment="1">
      <alignment vertical="center"/>
    </xf>
    <xf numFmtId="0" fontId="86" fillId="0" borderId="40" xfId="0" applyFont="1" applyFill="1" applyBorder="1" applyAlignment="1">
      <alignment vertical="center"/>
    </xf>
    <xf numFmtId="0" fontId="86" fillId="0" borderId="40" xfId="0" applyFont="1" applyFill="1" applyBorder="1"/>
    <xf numFmtId="0" fontId="85" fillId="0" borderId="40" xfId="0" applyFont="1" applyBorder="1"/>
    <xf numFmtId="0" fontId="85" fillId="0" borderId="44" xfId="0" applyFont="1" applyBorder="1"/>
    <xf numFmtId="0" fontId="85" fillId="0" borderId="22" xfId="0" applyFont="1" applyBorder="1" applyAlignment="1"/>
    <xf numFmtId="0" fontId="85" fillId="0" borderId="69" xfId="0" applyFont="1" applyBorder="1" applyAlignment="1"/>
    <xf numFmtId="0" fontId="85" fillId="0" borderId="21" xfId="0" applyFont="1" applyBorder="1" applyAlignment="1"/>
    <xf numFmtId="0" fontId="85" fillId="0" borderId="40" xfId="0" applyFont="1" applyBorder="1" applyAlignment="1"/>
    <xf numFmtId="0" fontId="85" fillId="0" borderId="65" xfId="0" applyFont="1" applyBorder="1" applyAlignment="1"/>
    <xf numFmtId="0" fontId="85" fillId="0" borderId="44" xfId="0" applyFont="1" applyBorder="1" applyAlignment="1"/>
    <xf numFmtId="0" fontId="26" fillId="0" borderId="0" xfId="0" applyFont="1" applyFill="1"/>
    <xf numFmtId="3" fontId="3" fillId="0" borderId="40" xfId="0" applyNumberFormat="1" applyFont="1" applyFill="1" applyBorder="1"/>
    <xf numFmtId="0" fontId="1" fillId="0" borderId="0" xfId="3"/>
    <xf numFmtId="3" fontId="18" fillId="0" borderId="38" xfId="0" applyNumberFormat="1" applyFont="1" applyBorder="1"/>
    <xf numFmtId="3" fontId="21" fillId="0" borderId="53" xfId="15" applyNumberFormat="1" applyFont="1" applyBorder="1" applyAlignment="1">
      <alignment horizontal="right" vertical="center"/>
    </xf>
    <xf numFmtId="164" fontId="80" fillId="0" borderId="39" xfId="0" applyNumberFormat="1" applyFont="1" applyFill="1" applyBorder="1"/>
    <xf numFmtId="164" fontId="80" fillId="0" borderId="48" xfId="0" applyNumberFormat="1" applyFont="1" applyFill="1" applyBorder="1"/>
    <xf numFmtId="177" fontId="80" fillId="10" borderId="39" xfId="0" applyNumberFormat="1" applyFont="1" applyFill="1" applyBorder="1"/>
    <xf numFmtId="177" fontId="80" fillId="10" borderId="48" xfId="0" applyNumberFormat="1" applyFont="1" applyFill="1" applyBorder="1"/>
    <xf numFmtId="0" fontId="86" fillId="0" borderId="62" xfId="0" applyFont="1" applyFill="1" applyBorder="1" applyAlignment="1">
      <alignment vertical="center"/>
    </xf>
    <xf numFmtId="4" fontId="36" fillId="0" borderId="53" xfId="0" applyNumberFormat="1" applyFont="1" applyFill="1" applyBorder="1"/>
    <xf numFmtId="0" fontId="2" fillId="0" borderId="43" xfId="12" applyFont="1" applyFill="1" applyBorder="1" applyAlignment="1">
      <alignment horizontal="center" vertical="center"/>
    </xf>
    <xf numFmtId="164" fontId="45" fillId="0" borderId="58" xfId="12" applyNumberFormat="1" applyFont="1" applyFill="1" applyBorder="1"/>
    <xf numFmtId="164" fontId="45" fillId="0" borderId="47" xfId="12" applyNumberFormat="1" applyFont="1" applyFill="1" applyBorder="1"/>
    <xf numFmtId="3" fontId="21" fillId="0" borderId="1" xfId="5" applyNumberFormat="1" applyFont="1" applyFill="1" applyBorder="1"/>
    <xf numFmtId="0" fontId="45" fillId="0" borderId="0" xfId="32" applyFont="1"/>
    <xf numFmtId="0" fontId="46" fillId="0" borderId="0" xfId="32" applyFont="1" applyAlignment="1">
      <alignment vertical="center"/>
    </xf>
    <xf numFmtId="0" fontId="46" fillId="0" borderId="0" xfId="32" applyFont="1" applyFill="1" applyAlignment="1">
      <alignment vertical="center"/>
    </xf>
    <xf numFmtId="0" fontId="52" fillId="2" borderId="17" xfId="32" quotePrefix="1" applyFont="1" applyFill="1" applyBorder="1" applyAlignment="1">
      <alignment horizontal="center" vertical="top" wrapText="1"/>
    </xf>
    <xf numFmtId="1" fontId="45" fillId="0" borderId="2" xfId="32" applyNumberFormat="1" applyFont="1" applyFill="1" applyBorder="1"/>
    <xf numFmtId="1" fontId="46" fillId="0" borderId="53" xfId="32" applyNumberFormat="1" applyFont="1" applyFill="1" applyBorder="1"/>
    <xf numFmtId="165" fontId="45" fillId="2" borderId="3" xfId="32" applyNumberFormat="1" applyFont="1" applyFill="1" applyBorder="1"/>
    <xf numFmtId="164" fontId="45" fillId="0" borderId="48" xfId="32" applyNumberFormat="1" applyFont="1" applyBorder="1"/>
    <xf numFmtId="164" fontId="46" fillId="0" borderId="53" xfId="32" applyNumberFormat="1" applyFont="1" applyBorder="1"/>
    <xf numFmtId="164" fontId="45" fillId="0" borderId="1" xfId="32" applyNumberFormat="1" applyFont="1" applyBorder="1"/>
    <xf numFmtId="164" fontId="46" fillId="0" borderId="53" xfId="32" applyNumberFormat="1" applyFont="1" applyFill="1" applyBorder="1"/>
    <xf numFmtId="0" fontId="121" fillId="0" borderId="30" xfId="32" applyFont="1" applyFill="1" applyBorder="1" applyAlignment="1">
      <alignment horizontal="left"/>
    </xf>
    <xf numFmtId="0" fontId="121" fillId="0" borderId="33" xfId="32" applyFont="1" applyFill="1" applyBorder="1" applyAlignment="1">
      <alignment horizontal="left" wrapText="1"/>
    </xf>
    <xf numFmtId="164" fontId="45" fillId="0" borderId="58" xfId="32" applyNumberFormat="1" applyFont="1" applyBorder="1"/>
    <xf numFmtId="164" fontId="46" fillId="0" borderId="62" xfId="32" applyNumberFormat="1" applyFont="1" applyFill="1" applyBorder="1"/>
    <xf numFmtId="165" fontId="45" fillId="2" borderId="32" xfId="32" applyNumberFormat="1" applyFont="1" applyFill="1" applyBorder="1"/>
    <xf numFmtId="164" fontId="45" fillId="0" borderId="51" xfId="32" applyNumberFormat="1" applyFont="1" applyBorder="1"/>
    <xf numFmtId="164" fontId="46" fillId="0" borderId="62" xfId="32" applyNumberFormat="1" applyFont="1" applyBorder="1"/>
    <xf numFmtId="0" fontId="121" fillId="0" borderId="35" xfId="32" applyFont="1" applyFill="1" applyBorder="1" applyAlignment="1">
      <alignment horizontal="left"/>
    </xf>
    <xf numFmtId="0" fontId="121" fillId="0" borderId="24" xfId="32" applyFont="1" applyFill="1" applyBorder="1" applyAlignment="1">
      <alignment horizontal="left" wrapText="1"/>
    </xf>
    <xf numFmtId="164" fontId="45" fillId="0" borderId="12" xfId="32" applyNumberFormat="1" applyFont="1" applyBorder="1"/>
    <xf numFmtId="165" fontId="45" fillId="2" borderId="37" xfId="32" applyNumberFormat="1" applyFont="1" applyFill="1" applyBorder="1"/>
    <xf numFmtId="164" fontId="45" fillId="0" borderId="13" xfId="32" applyNumberFormat="1" applyFont="1" applyBorder="1"/>
    <xf numFmtId="0" fontId="120" fillId="0" borderId="38" xfId="32" applyFont="1" applyFill="1" applyBorder="1" applyAlignment="1">
      <alignment horizontal="left" vertical="center"/>
    </xf>
    <xf numFmtId="0" fontId="120" fillId="0" borderId="9" xfId="32" applyFont="1" applyFill="1" applyBorder="1" applyAlignment="1">
      <alignment horizontal="left" wrapText="1"/>
    </xf>
    <xf numFmtId="164" fontId="45" fillId="14" borderId="1" xfId="32" applyNumberFormat="1" applyFont="1" applyFill="1" applyBorder="1"/>
    <xf numFmtId="164" fontId="46" fillId="0" borderId="40" xfId="32" applyNumberFormat="1" applyFont="1" applyFill="1" applyBorder="1"/>
    <xf numFmtId="164" fontId="46" fillId="0" borderId="40" xfId="32" applyNumberFormat="1" applyFont="1" applyBorder="1"/>
    <xf numFmtId="164" fontId="45" fillId="0" borderId="12" xfId="32" applyNumberFormat="1" applyFont="1" applyFill="1" applyBorder="1"/>
    <xf numFmtId="0" fontId="121" fillId="0" borderId="41" xfId="32" applyFont="1" applyFill="1" applyBorder="1" applyAlignment="1">
      <alignment horizontal="left"/>
    </xf>
    <xf numFmtId="0" fontId="121" fillId="0" borderId="0" xfId="32" applyFont="1" applyFill="1" applyBorder="1" applyAlignment="1">
      <alignment horizontal="left" wrapText="1"/>
    </xf>
    <xf numFmtId="164" fontId="45" fillId="0" borderId="67" xfId="32" applyNumberFormat="1" applyFont="1" applyFill="1" applyBorder="1"/>
    <xf numFmtId="164" fontId="46" fillId="0" borderId="61" xfId="32" applyNumberFormat="1" applyFont="1" applyFill="1" applyBorder="1"/>
    <xf numFmtId="165" fontId="45" fillId="2" borderId="34" xfId="32" applyNumberFormat="1" applyFont="1" applyFill="1" applyBorder="1"/>
    <xf numFmtId="164" fontId="45" fillId="0" borderId="60" xfId="32" applyNumberFormat="1" applyFont="1" applyFill="1" applyBorder="1"/>
    <xf numFmtId="164" fontId="46" fillId="0" borderId="61" xfId="32" applyNumberFormat="1" applyFont="1" applyBorder="1"/>
    <xf numFmtId="164" fontId="2" fillId="0" borderId="12" xfId="32" applyNumberFormat="1" applyFont="1" applyFill="1" applyBorder="1"/>
    <xf numFmtId="164" fontId="45" fillId="0" borderId="47" xfId="32" applyNumberFormat="1" applyFont="1" applyBorder="1"/>
    <xf numFmtId="164" fontId="45" fillId="0" borderId="13" xfId="32" applyNumberFormat="1" applyFont="1" applyFill="1" applyBorder="1"/>
    <xf numFmtId="164" fontId="45" fillId="0" borderId="1" xfId="32" applyNumberFormat="1" applyFont="1" applyFill="1" applyBorder="1"/>
    <xf numFmtId="164" fontId="45" fillId="0" borderId="67" xfId="32" applyNumberFormat="1" applyFont="1" applyBorder="1"/>
    <xf numFmtId="164" fontId="46" fillId="0" borderId="48" xfId="32" applyNumberFormat="1" applyFont="1" applyBorder="1"/>
    <xf numFmtId="0" fontId="46" fillId="0" borderId="0" xfId="12" applyFont="1" applyFill="1" applyAlignment="1"/>
    <xf numFmtId="0" fontId="1" fillId="0" borderId="0" xfId="3" applyAlignment="1">
      <alignment horizontal="center" vertical="center"/>
    </xf>
    <xf numFmtId="0" fontId="6" fillId="0" borderId="0" xfId="3" applyFont="1" applyAlignment="1">
      <alignment horizontal="left" vertical="center" wrapText="1"/>
    </xf>
    <xf numFmtId="164" fontId="12" fillId="0" borderId="14" xfId="3" applyNumberFormat="1" applyFont="1" applyFill="1" applyBorder="1"/>
    <xf numFmtId="0" fontId="6" fillId="0" borderId="35" xfId="3" applyFont="1" applyFill="1" applyBorder="1" applyAlignment="1">
      <alignment wrapText="1"/>
    </xf>
    <xf numFmtId="164" fontId="14" fillId="0" borderId="9" xfId="3" applyNumberFormat="1" applyFont="1" applyFill="1" applyBorder="1"/>
    <xf numFmtId="164" fontId="14" fillId="0" borderId="48" xfId="3" applyNumberFormat="1" applyFont="1" applyFill="1" applyBorder="1"/>
    <xf numFmtId="164" fontId="14" fillId="0" borderId="39" xfId="3" applyNumberFormat="1" applyFont="1" applyFill="1" applyBorder="1"/>
    <xf numFmtId="0" fontId="6" fillId="0" borderId="0" xfId="3" applyFont="1" applyAlignment="1">
      <alignment horizontal="left" vertical="center"/>
    </xf>
    <xf numFmtId="164" fontId="14" fillId="0" borderId="39" xfId="3" applyNumberFormat="1" applyFont="1" applyBorder="1"/>
    <xf numFmtId="164" fontId="14" fillId="0" borderId="53" xfId="3" applyNumberFormat="1" applyFont="1" applyBorder="1"/>
    <xf numFmtId="164" fontId="14" fillId="0" borderId="2" xfId="3" applyNumberFormat="1" applyFont="1" applyBorder="1"/>
    <xf numFmtId="167" fontId="14" fillId="5" borderId="38" xfId="3" applyNumberFormat="1" applyFont="1" applyFill="1" applyBorder="1"/>
    <xf numFmtId="2" fontId="14" fillId="6" borderId="38" xfId="3" applyNumberFormat="1" applyFont="1" applyFill="1" applyBorder="1"/>
    <xf numFmtId="0" fontId="6" fillId="0" borderId="35" xfId="3" applyFont="1" applyBorder="1" applyAlignment="1">
      <alignment horizontal="left" vertical="center" wrapText="1"/>
    </xf>
    <xf numFmtId="164" fontId="12" fillId="0" borderId="50" xfId="3" applyNumberFormat="1" applyFont="1" applyBorder="1"/>
    <xf numFmtId="164" fontId="12" fillId="0" borderId="40" xfId="3" applyNumberFormat="1" applyFont="1" applyBorder="1"/>
    <xf numFmtId="164" fontId="12" fillId="0" borderId="21" xfId="3" applyNumberFormat="1" applyFont="1" applyBorder="1"/>
    <xf numFmtId="167" fontId="12" fillId="5" borderId="30" xfId="3" applyNumberFormat="1" applyFont="1" applyFill="1" applyBorder="1"/>
    <xf numFmtId="164" fontId="12" fillId="0" borderId="24" xfId="3" applyNumberFormat="1" applyFont="1" applyBorder="1"/>
    <xf numFmtId="167" fontId="12" fillId="5" borderId="35" xfId="3" applyNumberFormat="1" applyFont="1" applyFill="1" applyBorder="1"/>
    <xf numFmtId="2" fontId="12" fillId="6" borderId="30" xfId="3" applyNumberFormat="1" applyFont="1" applyFill="1" applyBorder="1"/>
    <xf numFmtId="164" fontId="14" fillId="0" borderId="53" xfId="3" applyNumberFormat="1" applyFont="1" applyFill="1" applyBorder="1"/>
    <xf numFmtId="164" fontId="14" fillId="0" borderId="2" xfId="3" applyNumberFormat="1" applyFont="1" applyFill="1" applyBorder="1"/>
    <xf numFmtId="167" fontId="13" fillId="5" borderId="38" xfId="3" applyNumberFormat="1" applyFont="1" applyFill="1" applyBorder="1"/>
    <xf numFmtId="164" fontId="14" fillId="0" borderId="1" xfId="3" applyNumberFormat="1" applyFont="1" applyFill="1" applyBorder="1"/>
    <xf numFmtId="0" fontId="6" fillId="0" borderId="30" xfId="3" applyFont="1" applyBorder="1" applyAlignment="1">
      <alignment horizontal="left" vertical="center" wrapText="1"/>
    </xf>
    <xf numFmtId="164" fontId="12" fillId="0" borderId="62" xfId="3" applyNumberFormat="1" applyFont="1" applyBorder="1"/>
    <xf numFmtId="164" fontId="12" fillId="0" borderId="31" xfId="3" applyNumberFormat="1" applyFont="1" applyBorder="1"/>
    <xf numFmtId="164" fontId="12" fillId="0" borderId="33" xfId="3" applyNumberFormat="1" applyFont="1" applyBorder="1"/>
    <xf numFmtId="164" fontId="12" fillId="0" borderId="14" xfId="3" applyNumberFormat="1" applyFont="1" applyBorder="1"/>
    <xf numFmtId="164" fontId="12" fillId="0" borderId="40" xfId="3" applyNumberFormat="1" applyFont="1" applyFill="1" applyBorder="1"/>
    <xf numFmtId="0" fontId="6" fillId="0" borderId="63" xfId="3" applyFont="1" applyBorder="1" applyAlignment="1">
      <alignment horizontal="left" vertical="center" wrapText="1"/>
    </xf>
    <xf numFmtId="2" fontId="14" fillId="6" borderId="49" xfId="3" applyNumberFormat="1" applyFont="1" applyFill="1" applyBorder="1"/>
    <xf numFmtId="164" fontId="14" fillId="0" borderId="39" xfId="3" applyNumberFormat="1" applyFont="1" applyFill="1" applyBorder="1" applyAlignment="1">
      <alignment horizontal="right" shrinkToFit="1"/>
    </xf>
    <xf numFmtId="164" fontId="14" fillId="0" borderId="53" xfId="3" applyNumberFormat="1" applyFont="1" applyFill="1" applyBorder="1" applyAlignment="1">
      <alignment horizontal="right" shrinkToFit="1"/>
    </xf>
    <xf numFmtId="164" fontId="14" fillId="0" borderId="2" xfId="3" applyNumberFormat="1" applyFont="1" applyFill="1" applyBorder="1" applyAlignment="1">
      <alignment horizontal="right" shrinkToFit="1"/>
    </xf>
    <xf numFmtId="167" fontId="14" fillId="5" borderId="38" xfId="3" applyNumberFormat="1" applyFont="1" applyFill="1" applyBorder="1" applyAlignment="1">
      <alignment horizontal="right" shrinkToFit="1"/>
    </xf>
    <xf numFmtId="167" fontId="12" fillId="5" borderId="38" xfId="3" applyNumberFormat="1" applyFont="1" applyFill="1" applyBorder="1" applyAlignment="1">
      <alignment horizontal="right"/>
    </xf>
    <xf numFmtId="2" fontId="12" fillId="6" borderId="38" xfId="3" applyNumberFormat="1" applyFont="1" applyFill="1" applyBorder="1" applyAlignment="1">
      <alignment horizontal="right"/>
    </xf>
    <xf numFmtId="164" fontId="12" fillId="0" borderId="68" xfId="3" applyNumberFormat="1" applyFont="1" applyBorder="1"/>
    <xf numFmtId="164" fontId="12" fillId="0" borderId="52" xfId="3" applyNumberFormat="1" applyFont="1" applyBorder="1"/>
    <xf numFmtId="164" fontId="12" fillId="0" borderId="66" xfId="3" applyNumberFormat="1" applyFont="1" applyBorder="1"/>
    <xf numFmtId="167" fontId="12" fillId="5" borderId="63" xfId="3" applyNumberFormat="1" applyFont="1" applyFill="1" applyBorder="1"/>
    <xf numFmtId="164" fontId="12" fillId="0" borderId="139" xfId="3" applyNumberFormat="1" applyFont="1" applyBorder="1"/>
    <xf numFmtId="2" fontId="12" fillId="6" borderId="41" xfId="3" applyNumberFormat="1" applyFont="1" applyFill="1" applyBorder="1"/>
    <xf numFmtId="0" fontId="6" fillId="0" borderId="64" xfId="3" applyFont="1" applyBorder="1" applyAlignment="1">
      <alignment horizontal="left" vertical="center" wrapText="1"/>
    </xf>
    <xf numFmtId="2" fontId="12" fillId="6" borderId="35" xfId="3" applyNumberFormat="1" applyFont="1" applyFill="1" applyBorder="1"/>
    <xf numFmtId="164" fontId="14" fillId="0" borderId="9" xfId="3" applyNumberFormat="1" applyFont="1" applyBorder="1"/>
    <xf numFmtId="2" fontId="14" fillId="6" borderId="3" xfId="3" applyNumberFormat="1" applyFont="1" applyFill="1" applyBorder="1"/>
    <xf numFmtId="164" fontId="12" fillId="0" borderId="68" xfId="3" applyNumberFormat="1" applyFont="1" applyFill="1" applyBorder="1"/>
    <xf numFmtId="2" fontId="12" fillId="6" borderId="63" xfId="3" applyNumberFormat="1" applyFont="1" applyFill="1" applyBorder="1"/>
    <xf numFmtId="0" fontId="13" fillId="0" borderId="38" xfId="3" applyFont="1" applyBorder="1" applyAlignment="1">
      <alignment horizontal="left" vertical="center" wrapText="1"/>
    </xf>
    <xf numFmtId="164" fontId="13" fillId="0" borderId="39" xfId="3" applyNumberFormat="1" applyFont="1" applyBorder="1"/>
    <xf numFmtId="164" fontId="13" fillId="0" borderId="53" xfId="3" applyNumberFormat="1" applyFont="1" applyBorder="1"/>
    <xf numFmtId="164" fontId="13" fillId="0" borderId="2" xfId="3" applyNumberFormat="1" applyFont="1" applyBorder="1"/>
    <xf numFmtId="2" fontId="13" fillId="6" borderId="38" xfId="3" applyNumberFormat="1" applyFont="1" applyFill="1" applyBorder="1"/>
    <xf numFmtId="0" fontId="13" fillId="0" borderId="16" xfId="3" applyFont="1" applyBorder="1" applyAlignment="1">
      <alignment horizontal="left" vertical="center" wrapText="1"/>
    </xf>
    <xf numFmtId="164" fontId="13" fillId="0" borderId="167" xfId="3" applyNumberFormat="1" applyFont="1" applyBorder="1"/>
    <xf numFmtId="164" fontId="13" fillId="0" borderId="81" xfId="3" applyNumberFormat="1" applyFont="1" applyBorder="1"/>
    <xf numFmtId="164" fontId="13" fillId="0" borderId="82" xfId="3" applyNumberFormat="1" applyFont="1" applyBorder="1"/>
    <xf numFmtId="167" fontId="13" fillId="5" borderId="16" xfId="3" applyNumberFormat="1" applyFont="1" applyFill="1" applyBorder="1"/>
    <xf numFmtId="2" fontId="13" fillId="6" borderId="16" xfId="3" applyNumberFormat="1" applyFont="1" applyFill="1" applyBorder="1"/>
    <xf numFmtId="164" fontId="12" fillId="0" borderId="39" xfId="3" applyNumberFormat="1" applyFont="1" applyBorder="1"/>
    <xf numFmtId="164" fontId="12" fillId="0" borderId="53" xfId="3" applyNumberFormat="1" applyFont="1" applyBorder="1"/>
    <xf numFmtId="164" fontId="12" fillId="0" borderId="2" xfId="3" applyNumberFormat="1" applyFont="1" applyBorder="1"/>
    <xf numFmtId="167" fontId="12" fillId="5" borderId="38" xfId="3" applyNumberFormat="1" applyFont="1" applyFill="1" applyBorder="1"/>
    <xf numFmtId="164" fontId="12" fillId="0" borderId="9" xfId="3" applyNumberFormat="1" applyFont="1" applyBorder="1"/>
    <xf numFmtId="2" fontId="12" fillId="6" borderId="38" xfId="3" applyNumberFormat="1" applyFont="1" applyFill="1" applyBorder="1"/>
    <xf numFmtId="0" fontId="13" fillId="0" borderId="0" xfId="3" applyFont="1" applyAlignment="1">
      <alignment horizontal="left" vertical="center" wrapText="1"/>
    </xf>
    <xf numFmtId="0" fontId="53" fillId="0" borderId="0" xfId="0" applyFont="1" applyFill="1"/>
    <xf numFmtId="0" fontId="114" fillId="0" borderId="41" xfId="0" applyFont="1" applyBorder="1" applyAlignment="1">
      <alignment horizontal="center" vertical="center"/>
    </xf>
    <xf numFmtId="0" fontId="114" fillId="0" borderId="141" xfId="0" applyFont="1" applyBorder="1" applyAlignment="1">
      <alignment horizontal="center" vertical="center"/>
    </xf>
    <xf numFmtId="0" fontId="114" fillId="0" borderId="10" xfId="0" applyFont="1" applyBorder="1" applyAlignment="1">
      <alignment horizontal="center" vertical="center"/>
    </xf>
    <xf numFmtId="0" fontId="114" fillId="0" borderId="142" xfId="0" applyFont="1" applyBorder="1" applyAlignment="1">
      <alignment horizontal="center" vertical="center"/>
    </xf>
    <xf numFmtId="0" fontId="12" fillId="0" borderId="58" xfId="18" applyFont="1" applyFill="1" applyBorder="1" applyAlignment="1">
      <alignment horizontal="center"/>
    </xf>
    <xf numFmtId="0" fontId="12" fillId="0" borderId="30" xfId="18" applyFont="1" applyFill="1" applyBorder="1" applyAlignment="1">
      <alignment wrapText="1"/>
    </xf>
    <xf numFmtId="0" fontId="12" fillId="0" borderId="12" xfId="18" applyFont="1" applyFill="1" applyBorder="1" applyAlignment="1">
      <alignment horizontal="center"/>
    </xf>
    <xf numFmtId="0" fontId="12" fillId="0" borderId="35" xfId="18" applyFont="1" applyFill="1" applyBorder="1" applyAlignment="1">
      <alignment wrapText="1"/>
    </xf>
    <xf numFmtId="0" fontId="6" fillId="0" borderId="12" xfId="18" applyFont="1" applyFill="1" applyBorder="1" applyAlignment="1">
      <alignment horizontal="center" vertical="center"/>
    </xf>
    <xf numFmtId="0" fontId="6" fillId="0" borderId="35" xfId="18" applyFont="1" applyFill="1" applyBorder="1" applyAlignment="1">
      <alignment horizontal="left" vertical="center" wrapText="1"/>
    </xf>
    <xf numFmtId="0" fontId="12" fillId="0" borderId="12" xfId="18" applyFont="1" applyFill="1" applyBorder="1" applyAlignment="1">
      <alignment horizontal="center" vertical="center"/>
    </xf>
    <xf numFmtId="0" fontId="6" fillId="0" borderId="58" xfId="18" applyFont="1" applyFill="1" applyBorder="1" applyAlignment="1">
      <alignment horizontal="center" vertical="center"/>
    </xf>
    <xf numFmtId="0" fontId="6" fillId="0" borderId="30" xfId="18" applyFont="1" applyFill="1" applyBorder="1" applyAlignment="1">
      <alignment horizontal="left" vertical="center" wrapText="1"/>
    </xf>
    <xf numFmtId="0" fontId="12" fillId="0" borderId="58" xfId="18" applyFont="1" applyFill="1" applyBorder="1" applyAlignment="1">
      <alignment horizontal="center" vertical="center"/>
    </xf>
    <xf numFmtId="0" fontId="12" fillId="0" borderId="35" xfId="18" applyFont="1" applyFill="1" applyBorder="1" applyAlignment="1">
      <alignment horizontal="left" vertical="center" wrapText="1"/>
    </xf>
    <xf numFmtId="0" fontId="6" fillId="0" borderId="4" xfId="18" applyFont="1" applyFill="1" applyBorder="1" applyAlignment="1">
      <alignment horizontal="center" vertical="center"/>
    </xf>
    <xf numFmtId="0" fontId="6" fillId="0" borderId="20" xfId="18" applyFont="1" applyFill="1" applyBorder="1" applyAlignment="1">
      <alignment horizontal="left" vertical="center" wrapText="1"/>
    </xf>
    <xf numFmtId="0" fontId="12" fillId="0" borderId="30" xfId="18" applyFont="1" applyFill="1" applyBorder="1" applyAlignment="1">
      <alignment horizontal="left" vertical="center" wrapText="1"/>
    </xf>
    <xf numFmtId="0" fontId="6" fillId="0" borderId="70" xfId="18" applyFont="1" applyFill="1" applyBorder="1" applyAlignment="1">
      <alignment horizontal="center" vertical="center"/>
    </xf>
    <xf numFmtId="0" fontId="6" fillId="0" borderId="63" xfId="18" applyFont="1" applyFill="1" applyBorder="1" applyAlignment="1">
      <alignment horizontal="left" vertical="center" wrapText="1"/>
    </xf>
    <xf numFmtId="0" fontId="12" fillId="0" borderId="70" xfId="18" applyFont="1" applyFill="1" applyBorder="1" applyAlignment="1">
      <alignment horizontal="center" vertical="center"/>
    </xf>
    <xf numFmtId="0" fontId="6" fillId="0" borderId="12" xfId="18" applyFont="1" applyFill="1" applyBorder="1" applyAlignment="1">
      <alignment horizontal="center" vertical="center" wrapText="1"/>
    </xf>
    <xf numFmtId="0" fontId="12" fillId="0" borderId="12" xfId="18" applyFont="1" applyFill="1" applyBorder="1" applyAlignment="1">
      <alignment horizontal="center" vertical="center" wrapText="1"/>
    </xf>
    <xf numFmtId="0" fontId="6" fillId="0" borderId="41" xfId="18" applyFont="1" applyFill="1" applyBorder="1" applyAlignment="1">
      <alignment horizontal="left" vertical="center" wrapText="1"/>
    </xf>
    <xf numFmtId="164" fontId="14" fillId="0" borderId="24" xfId="0" applyNumberFormat="1" applyFont="1" applyFill="1" applyBorder="1"/>
    <xf numFmtId="0" fontId="13" fillId="0" borderId="1" xfId="18" applyFont="1" applyFill="1" applyBorder="1" applyAlignment="1">
      <alignment horizontal="center" vertical="center"/>
    </xf>
    <xf numFmtId="0" fontId="12" fillId="0" borderId="0" xfId="18" applyFont="1" applyFill="1" applyAlignment="1">
      <alignment horizontal="center" vertical="center"/>
    </xf>
    <xf numFmtId="0" fontId="12" fillId="0" borderId="0" xfId="18" applyFont="1" applyAlignment="1">
      <alignment wrapText="1"/>
    </xf>
    <xf numFmtId="0" fontId="1" fillId="0" borderId="0" xfId="18"/>
    <xf numFmtId="0" fontId="1" fillId="0" borderId="0" xfId="18" applyFill="1"/>
    <xf numFmtId="0" fontId="12" fillId="0" borderId="0" xfId="18" applyFont="1"/>
    <xf numFmtId="0" fontId="12" fillId="0" borderId="0" xfId="18" applyFont="1" applyFill="1"/>
    <xf numFmtId="0" fontId="49" fillId="0" borderId="38" xfId="18" applyFont="1" applyFill="1" applyBorder="1" applyAlignment="1">
      <alignment horizontal="left" vertical="center" wrapText="1"/>
    </xf>
    <xf numFmtId="0" fontId="12" fillId="0" borderId="35" xfId="18" applyFont="1" applyBorder="1" applyAlignment="1">
      <alignment wrapText="1"/>
    </xf>
    <xf numFmtId="0" fontId="12" fillId="0" borderId="30" xfId="18" applyFont="1" applyBorder="1" applyAlignment="1">
      <alignment wrapText="1"/>
    </xf>
    <xf numFmtId="0" fontId="12" fillId="0" borderId="63" xfId="18" applyFont="1" applyBorder="1" applyAlignment="1">
      <alignment wrapText="1"/>
    </xf>
    <xf numFmtId="0" fontId="12" fillId="0" borderId="64" xfId="18" applyFont="1" applyBorder="1" applyAlignment="1">
      <alignment wrapText="1"/>
    </xf>
    <xf numFmtId="0" fontId="12" fillId="0" borderId="58" xfId="18" applyFont="1" applyFill="1" applyBorder="1" applyAlignment="1">
      <alignment horizontal="center" vertical="center" wrapText="1"/>
    </xf>
    <xf numFmtId="0" fontId="13" fillId="0" borderId="38" xfId="18" applyFont="1" applyBorder="1" applyAlignment="1">
      <alignment wrapText="1"/>
    </xf>
    <xf numFmtId="0" fontId="13" fillId="0" borderId="47" xfId="18" applyFont="1" applyFill="1" applyBorder="1" applyAlignment="1">
      <alignment horizontal="center" vertical="center"/>
    </xf>
    <xf numFmtId="0" fontId="13" fillId="0" borderId="16" xfId="18" applyFont="1" applyBorder="1" applyAlignment="1">
      <alignment wrapText="1"/>
    </xf>
    <xf numFmtId="0" fontId="53" fillId="0" borderId="0" xfId="0" applyFont="1" applyBorder="1" applyAlignment="1">
      <alignment horizontal="center"/>
    </xf>
    <xf numFmtId="0" fontId="79" fillId="0" borderId="35" xfId="0" applyFont="1" applyFill="1" applyBorder="1" applyAlignment="1">
      <alignment wrapText="1"/>
    </xf>
    <xf numFmtId="3" fontId="36" fillId="14" borderId="1" xfId="0" applyNumberFormat="1" applyFont="1" applyFill="1" applyBorder="1"/>
    <xf numFmtId="3" fontId="84" fillId="14" borderId="82" xfId="0" applyNumberFormat="1" applyFont="1" applyFill="1" applyBorder="1"/>
    <xf numFmtId="3" fontId="84" fillId="0" borderId="3" xfId="0" applyNumberFormat="1" applyFont="1" applyFill="1" applyBorder="1"/>
    <xf numFmtId="164" fontId="24" fillId="0" borderId="51" xfId="0" applyNumberFormat="1" applyFont="1" applyFill="1" applyBorder="1" applyAlignment="1">
      <alignment horizontal="right" vertical="center" wrapText="1"/>
    </xf>
    <xf numFmtId="164" fontId="24" fillId="0" borderId="50" xfId="0" applyNumberFormat="1" applyFont="1" applyFill="1" applyBorder="1" applyAlignment="1">
      <alignment horizontal="right" vertical="center" wrapText="1"/>
    </xf>
    <xf numFmtId="164" fontId="24" fillId="0" borderId="62" xfId="0" applyNumberFormat="1" applyFont="1" applyFill="1" applyBorder="1" applyAlignment="1">
      <alignment horizontal="right" vertical="center" wrapText="1"/>
    </xf>
    <xf numFmtId="164" fontId="77" fillId="0" borderId="62" xfId="0" applyNumberFormat="1" applyFont="1" applyFill="1" applyBorder="1" applyAlignment="1">
      <alignment horizontal="right" vertical="center" wrapText="1"/>
    </xf>
    <xf numFmtId="0" fontId="32" fillId="0" borderId="43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44" xfId="0" applyFont="1" applyBorder="1" applyAlignment="1">
      <alignment horizontal="center" vertical="center"/>
    </xf>
    <xf numFmtId="0" fontId="82" fillId="0" borderId="0" xfId="0" applyFont="1" applyFill="1" applyBorder="1"/>
    <xf numFmtId="0" fontId="65" fillId="0" borderId="0" xfId="0" applyFont="1" applyBorder="1"/>
    <xf numFmtId="0" fontId="65" fillId="0" borderId="38" xfId="0" applyFont="1" applyBorder="1"/>
    <xf numFmtId="0" fontId="2" fillId="0" borderId="30" xfId="0" applyFont="1" applyBorder="1" applyAlignment="1">
      <alignment horizontal="left" vertical="center"/>
    </xf>
    <xf numFmtId="0" fontId="3" fillId="0" borderId="40" xfId="0" applyFont="1" applyFill="1" applyBorder="1" applyAlignment="1">
      <alignment horizontal="right"/>
    </xf>
    <xf numFmtId="0" fontId="24" fillId="0" borderId="30" xfId="0" applyFont="1" applyFill="1" applyBorder="1" applyAlignment="1">
      <alignment horizontal="left" vertical="center"/>
    </xf>
    <xf numFmtId="164" fontId="3" fillId="0" borderId="33" xfId="0" applyNumberFormat="1" applyFont="1" applyFill="1" applyBorder="1" applyAlignment="1">
      <alignment horizontal="right"/>
    </xf>
    <xf numFmtId="167" fontId="24" fillId="2" borderId="32" xfId="0" applyNumberFormat="1" applyFont="1" applyFill="1" applyBorder="1" applyAlignment="1">
      <alignment horizontal="right"/>
    </xf>
    <xf numFmtId="164" fontId="1" fillId="0" borderId="33" xfId="0" applyNumberFormat="1" applyFont="1" applyFill="1" applyBorder="1" applyAlignment="1">
      <alignment horizontal="right"/>
    </xf>
    <xf numFmtId="164" fontId="3" fillId="0" borderId="31" xfId="0" applyNumberFormat="1" applyFont="1" applyFill="1" applyBorder="1" applyAlignment="1">
      <alignment horizontal="right"/>
    </xf>
    <xf numFmtId="0" fontId="24" fillId="0" borderId="30" xfId="0" applyFont="1" applyFill="1" applyBorder="1"/>
    <xf numFmtId="164" fontId="18" fillId="0" borderId="50" xfId="0" applyNumberFormat="1" applyFont="1" applyBorder="1"/>
    <xf numFmtId="164" fontId="18" fillId="0" borderId="62" xfId="0" applyNumberFormat="1" applyFont="1" applyFill="1" applyBorder="1"/>
    <xf numFmtId="164" fontId="18" fillId="0" borderId="50" xfId="0" applyNumberFormat="1" applyFont="1" applyFill="1" applyBorder="1"/>
    <xf numFmtId="164" fontId="0" fillId="0" borderId="51" xfId="0" applyNumberFormat="1" applyBorder="1"/>
    <xf numFmtId="0" fontId="24" fillId="0" borderId="35" xfId="0" applyFont="1" applyFill="1" applyBorder="1"/>
    <xf numFmtId="164" fontId="18" fillId="0" borderId="14" xfId="0" applyNumberFormat="1" applyFont="1" applyBorder="1"/>
    <xf numFmtId="164" fontId="7" fillId="2" borderId="32" xfId="0" applyNumberFormat="1" applyFont="1" applyFill="1" applyBorder="1"/>
    <xf numFmtId="164" fontId="18" fillId="0" borderId="40" xfId="0" applyNumberFormat="1" applyFont="1" applyFill="1" applyBorder="1"/>
    <xf numFmtId="0" fontId="24" fillId="0" borderId="16" xfId="0" applyFont="1" applyFill="1" applyBorder="1"/>
    <xf numFmtId="164" fontId="18" fillId="0" borderId="167" xfId="0" applyNumberFormat="1" applyFont="1" applyFill="1" applyBorder="1"/>
    <xf numFmtId="164" fontId="7" fillId="2" borderId="17" xfId="0" applyNumberFormat="1" applyFont="1" applyFill="1" applyBorder="1"/>
    <xf numFmtId="164" fontId="2" fillId="0" borderId="167" xfId="0" applyNumberFormat="1" applyFont="1" applyFill="1" applyBorder="1"/>
    <xf numFmtId="164" fontId="18" fillId="0" borderId="44" xfId="0" applyNumberFormat="1" applyFont="1" applyFill="1" applyBorder="1"/>
    <xf numFmtId="0" fontId="18" fillId="0" borderId="38" xfId="0" applyFont="1" applyFill="1" applyBorder="1"/>
    <xf numFmtId="164" fontId="18" fillId="0" borderId="53" xfId="0" applyNumberFormat="1" applyFont="1" applyBorder="1"/>
    <xf numFmtId="0" fontId="18" fillId="0" borderId="53" xfId="0" applyFont="1" applyBorder="1"/>
    <xf numFmtId="3" fontId="2" fillId="14" borderId="40" xfId="0" applyNumberFormat="1" applyFont="1" applyFill="1" applyBorder="1" applyAlignment="1">
      <alignment horizontal="right" vertical="center" wrapText="1"/>
    </xf>
    <xf numFmtId="3" fontId="2" fillId="0" borderId="40" xfId="0" applyNumberFormat="1" applyFont="1" applyBorder="1"/>
    <xf numFmtId="3" fontId="0" fillId="0" borderId="6" xfId="0" applyNumberFormat="1" applyBorder="1"/>
    <xf numFmtId="3" fontId="18" fillId="0" borderId="69" xfId="0" applyNumberFormat="1" applyFont="1" applyBorder="1"/>
    <xf numFmtId="167" fontId="0" fillId="2" borderId="22" xfId="0" applyNumberFormat="1" applyFill="1" applyBorder="1"/>
    <xf numFmtId="3" fontId="0" fillId="0" borderId="5" xfId="0" applyNumberFormat="1" applyBorder="1"/>
    <xf numFmtId="167" fontId="0" fillId="2" borderId="23" xfId="0" applyNumberFormat="1" applyFill="1" applyBorder="1"/>
    <xf numFmtId="167" fontId="0" fillId="5" borderId="6" xfId="0" applyNumberFormat="1" applyFill="1" applyBorder="1"/>
    <xf numFmtId="167" fontId="18" fillId="5" borderId="69" xfId="0" applyNumberFormat="1" applyFont="1" applyFill="1" applyBorder="1"/>
    <xf numFmtId="167" fontId="0" fillId="5" borderId="23" xfId="0" applyNumberFormat="1" applyFill="1" applyBorder="1"/>
    <xf numFmtId="3" fontId="0" fillId="0" borderId="14" xfId="0" applyNumberFormat="1" applyBorder="1"/>
    <xf numFmtId="167" fontId="0" fillId="2" borderId="21" xfId="0" applyNumberFormat="1" applyFill="1" applyBorder="1"/>
    <xf numFmtId="3" fontId="0" fillId="0" borderId="13" xfId="0" applyNumberFormat="1" applyBorder="1"/>
    <xf numFmtId="167" fontId="0" fillId="2" borderId="37" xfId="0" applyNumberFormat="1" applyFill="1" applyBorder="1"/>
    <xf numFmtId="167" fontId="0" fillId="5" borderId="14" xfId="0" applyNumberFormat="1" applyFill="1" applyBorder="1"/>
    <xf numFmtId="167" fontId="18" fillId="5" borderId="40" xfId="0" applyNumberFormat="1" applyFont="1" applyFill="1" applyBorder="1"/>
    <xf numFmtId="3" fontId="0" fillId="0" borderId="18" xfId="0" applyNumberFormat="1" applyBorder="1"/>
    <xf numFmtId="167" fontId="0" fillId="2" borderId="65" xfId="0" applyNumberFormat="1" applyFill="1" applyBorder="1"/>
    <xf numFmtId="3" fontId="0" fillId="0" borderId="43" xfId="0" applyNumberFormat="1" applyBorder="1"/>
    <xf numFmtId="167" fontId="0" fillId="2" borderId="19" xfId="0" applyNumberFormat="1" applyFill="1" applyBorder="1"/>
    <xf numFmtId="167" fontId="0" fillId="5" borderId="18" xfId="0" applyNumberFormat="1" applyFill="1" applyBorder="1"/>
    <xf numFmtId="167" fontId="18" fillId="5" borderId="44" xfId="0" applyNumberFormat="1" applyFont="1" applyFill="1" applyBorder="1"/>
    <xf numFmtId="3" fontId="21" fillId="0" borderId="39" xfId="0" applyNumberFormat="1" applyFont="1" applyBorder="1"/>
    <xf numFmtId="167" fontId="21" fillId="2" borderId="2" xfId="0" applyNumberFormat="1" applyFont="1" applyFill="1" applyBorder="1"/>
    <xf numFmtId="3" fontId="18" fillId="0" borderId="48" xfId="0" applyNumberFormat="1" applyFont="1" applyBorder="1"/>
    <xf numFmtId="167" fontId="21" fillId="2" borderId="3" xfId="0" applyNumberFormat="1" applyFont="1" applyFill="1" applyBorder="1"/>
    <xf numFmtId="167" fontId="21" fillId="5" borderId="48" xfId="0" applyNumberFormat="1" applyFont="1" applyFill="1" applyBorder="1"/>
    <xf numFmtId="167" fontId="18" fillId="5" borderId="53" xfId="0" applyNumberFormat="1" applyFont="1" applyFill="1" applyBorder="1"/>
    <xf numFmtId="167" fontId="21" fillId="5" borderId="3" xfId="0" applyNumberFormat="1" applyFont="1" applyFill="1" applyBorder="1"/>
    <xf numFmtId="3" fontId="0" fillId="0" borderId="80" xfId="0" applyNumberFormat="1" applyBorder="1"/>
    <xf numFmtId="3" fontId="18" fillId="0" borderId="81" xfId="0" applyNumberFormat="1" applyFont="1" applyBorder="1"/>
    <xf numFmtId="167" fontId="0" fillId="2" borderId="17" xfId="0" applyNumberFormat="1" applyFill="1" applyBorder="1"/>
    <xf numFmtId="167" fontId="18" fillId="5" borderId="81" xfId="0" applyNumberFormat="1" applyFont="1" applyFill="1" applyBorder="1"/>
    <xf numFmtId="3" fontId="0" fillId="0" borderId="51" xfId="0" applyNumberFormat="1" applyBorder="1"/>
    <xf numFmtId="3" fontId="18" fillId="0" borderId="62" xfId="0" applyNumberFormat="1" applyFont="1" applyBorder="1"/>
    <xf numFmtId="167" fontId="0" fillId="2" borderId="32" xfId="0" applyNumberFormat="1" applyFill="1" applyBorder="1"/>
    <xf numFmtId="167" fontId="0" fillId="5" borderId="50" xfId="0" applyNumberFormat="1" applyFill="1" applyBorder="1"/>
    <xf numFmtId="167" fontId="18" fillId="5" borderId="62" xfId="0" applyNumberFormat="1" applyFont="1" applyFill="1" applyBorder="1"/>
    <xf numFmtId="167" fontId="0" fillId="5" borderId="32" xfId="0" applyNumberFormat="1" applyFill="1" applyBorder="1"/>
    <xf numFmtId="0" fontId="0" fillId="0" borderId="30" xfId="0" applyFill="1" applyBorder="1"/>
    <xf numFmtId="0" fontId="0" fillId="0" borderId="35" xfId="0" applyFill="1" applyBorder="1"/>
    <xf numFmtId="167" fontId="18" fillId="5" borderId="52" xfId="0" applyNumberFormat="1" applyFont="1" applyFill="1" applyBorder="1"/>
    <xf numFmtId="167" fontId="0" fillId="5" borderId="5" xfId="0" applyNumberFormat="1" applyFill="1" applyBorder="1"/>
    <xf numFmtId="0" fontId="0" fillId="0" borderId="20" xfId="0" applyFill="1" applyBorder="1"/>
    <xf numFmtId="167" fontId="0" fillId="5" borderId="13" xfId="0" applyNumberFormat="1" applyFill="1" applyBorder="1"/>
    <xf numFmtId="167" fontId="0" fillId="5" borderId="43" xfId="0" applyNumberFormat="1" applyFill="1" applyBorder="1"/>
    <xf numFmtId="164" fontId="0" fillId="0" borderId="64" xfId="0" applyNumberFormat="1" applyFill="1" applyBorder="1"/>
    <xf numFmtId="0" fontId="13" fillId="0" borderId="16" xfId="0" applyFont="1" applyFill="1" applyBorder="1"/>
    <xf numFmtId="3" fontId="18" fillId="0" borderId="80" xfId="0" applyNumberFormat="1" applyFont="1" applyBorder="1"/>
    <xf numFmtId="167" fontId="18" fillId="2" borderId="82" xfId="0" applyNumberFormat="1" applyFont="1" applyFill="1" applyBorder="1"/>
    <xf numFmtId="3" fontId="18" fillId="0" borderId="81" xfId="0" applyNumberFormat="1" applyFont="1" applyFill="1" applyBorder="1"/>
    <xf numFmtId="167" fontId="18" fillId="2" borderId="17" xfId="0" applyNumberFormat="1" applyFont="1" applyFill="1" applyBorder="1"/>
    <xf numFmtId="167" fontId="18" fillId="5" borderId="167" xfId="0" applyNumberFormat="1" applyFont="1" applyFill="1" applyBorder="1"/>
    <xf numFmtId="167" fontId="18" fillId="5" borderId="82" xfId="0" applyNumberFormat="1" applyFont="1" applyFill="1" applyBorder="1"/>
    <xf numFmtId="0" fontId="18" fillId="0" borderId="16" xfId="0" applyFont="1" applyBorder="1"/>
    <xf numFmtId="0" fontId="12" fillId="0" borderId="8" xfId="0" applyFont="1" applyBorder="1"/>
    <xf numFmtId="3" fontId="0" fillId="0" borderId="141" xfId="0" applyNumberFormat="1" applyBorder="1"/>
    <xf numFmtId="3" fontId="18" fillId="0" borderId="91" xfId="0" applyNumberFormat="1" applyFont="1" applyBorder="1"/>
    <xf numFmtId="167" fontId="0" fillId="2" borderId="10" xfId="0" applyNumberFormat="1" applyFill="1" applyBorder="1"/>
    <xf numFmtId="167" fontId="0" fillId="5" borderId="141" xfId="0" applyNumberFormat="1" applyFill="1" applyBorder="1"/>
    <xf numFmtId="167" fontId="18" fillId="5" borderId="91" xfId="0" applyNumberFormat="1" applyFont="1" applyFill="1" applyBorder="1"/>
    <xf numFmtId="167" fontId="0" fillId="5" borderId="10" xfId="0" applyNumberFormat="1" applyFill="1" applyBorder="1"/>
    <xf numFmtId="167" fontId="0" fillId="5" borderId="51" xfId="0" applyNumberFormat="1" applyFill="1" applyBorder="1"/>
    <xf numFmtId="3" fontId="0" fillId="0" borderId="46" xfId="0" applyNumberFormat="1" applyBorder="1"/>
    <xf numFmtId="3" fontId="18" fillId="0" borderId="52" xfId="0" applyNumberFormat="1" applyFont="1" applyBorder="1"/>
    <xf numFmtId="167" fontId="0" fillId="2" borderId="36" xfId="0" applyNumberFormat="1" applyFill="1" applyBorder="1"/>
    <xf numFmtId="167" fontId="0" fillId="5" borderId="46" xfId="0" applyNumberFormat="1" applyFill="1" applyBorder="1"/>
    <xf numFmtId="0" fontId="12" fillId="0" borderId="17" xfId="0" applyFont="1" applyBorder="1"/>
    <xf numFmtId="167" fontId="18" fillId="2" borderId="3" xfId="0" applyNumberFormat="1" applyFont="1" applyFill="1" applyBorder="1"/>
    <xf numFmtId="167" fontId="18" fillId="5" borderId="48" xfId="0" applyNumberFormat="1" applyFont="1" applyFill="1" applyBorder="1"/>
    <xf numFmtId="167" fontId="18" fillId="5" borderId="3" xfId="0" applyNumberFormat="1" applyFont="1" applyFill="1" applyBorder="1"/>
    <xf numFmtId="167" fontId="22" fillId="5" borderId="13" xfId="0" applyNumberFormat="1" applyFont="1" applyFill="1" applyBorder="1" applyAlignment="1">
      <alignment vertical="center"/>
    </xf>
    <xf numFmtId="164" fontId="45" fillId="0" borderId="30" xfId="34" applyNumberFormat="1" applyFont="1" applyFill="1" applyBorder="1" applyAlignment="1">
      <alignment horizontal="right" wrapText="1"/>
    </xf>
    <xf numFmtId="164" fontId="45" fillId="0" borderId="50" xfId="34" applyNumberFormat="1" applyBorder="1"/>
    <xf numFmtId="164" fontId="45" fillId="0" borderId="31" xfId="34" applyNumberFormat="1" applyFont="1" applyFill="1" applyBorder="1" applyAlignment="1">
      <alignment horizontal="right" wrapText="1"/>
    </xf>
    <xf numFmtId="164" fontId="45" fillId="0" borderId="51" xfId="34" applyNumberFormat="1" applyBorder="1"/>
    <xf numFmtId="164" fontId="45" fillId="0" borderId="32" xfId="34" applyNumberFormat="1" applyBorder="1"/>
    <xf numFmtId="164" fontId="45" fillId="0" borderId="33" xfId="34" applyNumberFormat="1" applyBorder="1"/>
    <xf numFmtId="164" fontId="45" fillId="0" borderId="35" xfId="34" applyNumberFormat="1" applyFont="1" applyFill="1" applyBorder="1" applyAlignment="1">
      <alignment horizontal="right" wrapText="1"/>
    </xf>
    <xf numFmtId="164" fontId="45" fillId="0" borderId="14" xfId="34" applyNumberFormat="1" applyBorder="1"/>
    <xf numFmtId="164" fontId="45" fillId="0" borderId="21" xfId="34" applyNumberFormat="1" applyFont="1" applyFill="1" applyBorder="1" applyAlignment="1">
      <alignment horizontal="right" wrapText="1"/>
    </xf>
    <xf numFmtId="164" fontId="45" fillId="0" borderId="13" xfId="34" applyNumberFormat="1" applyBorder="1"/>
    <xf numFmtId="164" fontId="45" fillId="0" borderId="37" xfId="34" applyNumberFormat="1" applyBorder="1"/>
    <xf numFmtId="164" fontId="45" fillId="0" borderId="24" xfId="34" applyNumberFormat="1" applyBorder="1"/>
    <xf numFmtId="0" fontId="45" fillId="0" borderId="35" xfId="34" applyFont="1" applyFill="1" applyBorder="1" applyAlignment="1">
      <alignment horizontal="center" vertical="center" wrapText="1"/>
    </xf>
    <xf numFmtId="0" fontId="45" fillId="0" borderId="24" xfId="34" applyFont="1" applyFill="1" applyBorder="1" applyAlignment="1">
      <alignment wrapText="1"/>
    </xf>
    <xf numFmtId="0" fontId="45" fillId="0" borderId="35" xfId="34" applyFont="1" applyFill="1" applyBorder="1" applyAlignment="1">
      <alignment horizontal="right" wrapText="1"/>
    </xf>
    <xf numFmtId="164" fontId="45" fillId="0" borderId="37" xfId="34" applyNumberFormat="1" applyFont="1" applyFill="1" applyBorder="1" applyAlignment="1">
      <alignment horizontal="right" wrapText="1"/>
    </xf>
    <xf numFmtId="164" fontId="45" fillId="0" borderId="14" xfId="34" applyNumberFormat="1" applyFont="1" applyFill="1" applyBorder="1" applyAlignment="1">
      <alignment horizontal="right" wrapText="1"/>
    </xf>
    <xf numFmtId="164" fontId="45" fillId="0" borderId="33" xfId="34" applyNumberFormat="1" applyFont="1" applyFill="1" applyBorder="1" applyAlignment="1">
      <alignment horizontal="right" wrapText="1"/>
    </xf>
    <xf numFmtId="164" fontId="45" fillId="0" borderId="24" xfId="34" applyNumberFormat="1" applyFont="1" applyFill="1" applyBorder="1" applyAlignment="1">
      <alignment horizontal="right" wrapText="1"/>
    </xf>
    <xf numFmtId="0" fontId="45" fillId="0" borderId="30" xfId="35" applyFont="1" applyFill="1" applyBorder="1" applyAlignment="1">
      <alignment horizontal="center" vertical="center" wrapText="1"/>
    </xf>
    <xf numFmtId="0" fontId="45" fillId="0" borderId="33" xfId="35" applyFont="1" applyFill="1" applyBorder="1" applyAlignment="1">
      <alignment wrapText="1"/>
    </xf>
    <xf numFmtId="0" fontId="45" fillId="0" borderId="30" xfId="35" applyFont="1" applyFill="1" applyBorder="1" applyAlignment="1">
      <alignment horizontal="right" wrapText="1"/>
    </xf>
    <xf numFmtId="164" fontId="45" fillId="0" borderId="51" xfId="35" applyNumberFormat="1" applyFont="1" applyFill="1" applyBorder="1" applyAlignment="1">
      <alignment horizontal="right" wrapText="1"/>
    </xf>
    <xf numFmtId="164" fontId="45" fillId="0" borderId="32" xfId="35" applyNumberFormat="1" applyFont="1" applyFill="1" applyBorder="1" applyAlignment="1">
      <alignment horizontal="right" wrapText="1"/>
    </xf>
    <xf numFmtId="164" fontId="45" fillId="0" borderId="50" xfId="35" applyNumberFormat="1" applyFont="1" applyFill="1" applyBorder="1" applyAlignment="1">
      <alignment horizontal="right" wrapText="1"/>
    </xf>
    <xf numFmtId="0" fontId="45" fillId="0" borderId="35" xfId="35" applyFont="1" applyFill="1" applyBorder="1" applyAlignment="1">
      <alignment horizontal="center" vertical="center" wrapText="1"/>
    </xf>
    <xf numFmtId="0" fontId="45" fillId="0" borderId="24" xfId="35" applyFont="1" applyFill="1" applyBorder="1" applyAlignment="1">
      <alignment wrapText="1"/>
    </xf>
    <xf numFmtId="0" fontId="45" fillId="0" borderId="35" xfId="35" applyFont="1" applyFill="1" applyBorder="1" applyAlignment="1">
      <alignment horizontal="right" wrapText="1"/>
    </xf>
    <xf numFmtId="164" fontId="45" fillId="0" borderId="13" xfId="35" applyNumberFormat="1" applyFont="1" applyBorder="1"/>
    <xf numFmtId="164" fontId="45" fillId="0" borderId="37" xfId="35" applyNumberFormat="1" applyFont="1" applyFill="1" applyBorder="1" applyAlignment="1">
      <alignment horizontal="right" wrapText="1"/>
    </xf>
    <xf numFmtId="164" fontId="45" fillId="0" borderId="14" xfId="35" applyNumberFormat="1" applyFont="1" applyBorder="1"/>
    <xf numFmtId="0" fontId="35" fillId="0" borderId="1" xfId="0" applyFont="1" applyBorder="1" applyAlignment="1">
      <alignment horizontal="center" vertical="center"/>
    </xf>
    <xf numFmtId="0" fontId="36" fillId="0" borderId="47" xfId="0" applyFont="1" applyBorder="1" applyAlignment="1">
      <alignment horizontal="center" vertical="center"/>
    </xf>
    <xf numFmtId="0" fontId="32" fillId="0" borderId="44" xfId="0" applyFont="1" applyBorder="1" applyAlignment="1">
      <alignment horizontal="center" vertical="center" wrapText="1"/>
    </xf>
    <xf numFmtId="0" fontId="21" fillId="14" borderId="42" xfId="2" applyFont="1" applyFill="1" applyBorder="1" applyAlignment="1">
      <alignment horizontal="center" vertical="center" wrapText="1"/>
    </xf>
    <xf numFmtId="0" fontId="18" fillId="14" borderId="19" xfId="2" applyFont="1" applyFill="1" applyBorder="1" applyAlignment="1">
      <alignment horizontal="center" vertical="center" wrapText="1"/>
    </xf>
    <xf numFmtId="0" fontId="24" fillId="0" borderId="12" xfId="2" applyFont="1" applyFill="1" applyBorder="1" applyAlignment="1">
      <alignment horizontal="left" vertical="center"/>
    </xf>
    <xf numFmtId="0" fontId="24" fillId="0" borderId="13" xfId="2" applyFont="1" applyFill="1" applyBorder="1" applyAlignment="1">
      <alignment wrapText="1"/>
    </xf>
    <xf numFmtId="0" fontId="24" fillId="0" borderId="37" xfId="2" applyFont="1" applyFill="1" applyBorder="1" applyAlignment="1">
      <alignment wrapText="1"/>
    </xf>
    <xf numFmtId="165" fontId="24" fillId="2" borderId="15" xfId="2" applyNumberFormat="1" applyFont="1" applyFill="1" applyBorder="1" applyAlignment="1">
      <alignment horizontal="right" vertical="center"/>
    </xf>
    <xf numFmtId="0" fontId="24" fillId="0" borderId="12" xfId="2" applyFont="1" applyBorder="1" applyAlignment="1">
      <alignment horizontal="left" vertical="center"/>
    </xf>
    <xf numFmtId="0" fontId="24" fillId="0" borderId="13" xfId="2" applyFont="1" applyBorder="1" applyAlignment="1">
      <alignment wrapText="1"/>
    </xf>
    <xf numFmtId="0" fontId="24" fillId="0" borderId="37" xfId="2" applyFont="1" applyBorder="1" applyAlignment="1">
      <alignment wrapText="1"/>
    </xf>
    <xf numFmtId="0" fontId="24" fillId="0" borderId="12" xfId="2" applyFont="1" applyBorder="1" applyAlignment="1">
      <alignment horizontal="left" vertical="center" wrapText="1"/>
    </xf>
    <xf numFmtId="0" fontId="24" fillId="0" borderId="12" xfId="2" applyFont="1" applyBorder="1" applyAlignment="1"/>
    <xf numFmtId="164" fontId="24" fillId="0" borderId="13" xfId="2" applyNumberFormat="1" applyFont="1" applyBorder="1" applyAlignment="1"/>
    <xf numFmtId="164" fontId="24" fillId="0" borderId="37" xfId="2" applyNumberFormat="1" applyFont="1" applyBorder="1" applyAlignment="1"/>
    <xf numFmtId="164" fontId="24" fillId="14" borderId="37" xfId="2" applyNumberFormat="1" applyFont="1" applyFill="1" applyBorder="1" applyAlignment="1"/>
    <xf numFmtId="0" fontId="24" fillId="0" borderId="70" xfId="2" applyFont="1" applyBorder="1" applyAlignment="1"/>
    <xf numFmtId="164" fontId="24" fillId="0" borderId="46" xfId="2" applyNumberFormat="1" applyFont="1" applyBorder="1" applyAlignment="1"/>
    <xf numFmtId="164" fontId="24" fillId="0" borderId="36" xfId="2" applyNumberFormat="1" applyFont="1" applyBorder="1" applyAlignment="1"/>
    <xf numFmtId="165" fontId="24" fillId="2" borderId="83" xfId="2" applyNumberFormat="1" applyFont="1" applyFill="1" applyBorder="1" applyAlignment="1">
      <alignment horizontal="right" vertical="center"/>
    </xf>
    <xf numFmtId="0" fontId="21" fillId="0" borderId="1" xfId="2" applyFont="1" applyBorder="1" applyAlignment="1"/>
    <xf numFmtId="164" fontId="21" fillId="14" borderId="48" xfId="2" applyNumberFormat="1" applyFont="1" applyFill="1" applyBorder="1" applyAlignment="1"/>
    <xf numFmtId="164" fontId="21" fillId="14" borderId="3" xfId="2" applyNumberFormat="1" applyFont="1" applyFill="1" applyBorder="1" applyAlignment="1"/>
    <xf numFmtId="165" fontId="24" fillId="2" borderId="49" xfId="2" applyNumberFormat="1" applyFont="1" applyFill="1" applyBorder="1" applyAlignment="1">
      <alignment horizontal="right" vertical="center"/>
    </xf>
    <xf numFmtId="0" fontId="32" fillId="0" borderId="64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164" fontId="24" fillId="0" borderId="30" xfId="0" applyNumberFormat="1" applyFont="1" applyFill="1" applyBorder="1" applyAlignment="1">
      <alignment horizontal="right" vertical="center" wrapText="1"/>
    </xf>
    <xf numFmtId="164" fontId="77" fillId="0" borderId="32" xfId="0" applyNumberFormat="1" applyFont="1" applyFill="1" applyBorder="1" applyAlignment="1">
      <alignment horizontal="right" vertical="center" wrapText="1"/>
    </xf>
    <xf numFmtId="164" fontId="24" fillId="0" borderId="35" xfId="0" applyNumberFormat="1" applyFont="1" applyFill="1" applyBorder="1" applyAlignment="1">
      <alignment horizontal="right" vertical="center"/>
    </xf>
    <xf numFmtId="164" fontId="77" fillId="0" borderId="37" xfId="0" applyNumberFormat="1" applyFont="1" applyFill="1" applyBorder="1" applyAlignment="1">
      <alignment horizontal="right" vertical="center"/>
    </xf>
    <xf numFmtId="0" fontId="24" fillId="0" borderId="12" xfId="0" applyFont="1" applyBorder="1" applyAlignment="1">
      <alignment horizontal="left" vertical="center" shrinkToFit="1"/>
    </xf>
    <xf numFmtId="0" fontId="24" fillId="0" borderId="15" xfId="0" applyFont="1" applyBorder="1" applyAlignment="1">
      <alignment horizontal="left" vertical="center" wrapText="1"/>
    </xf>
    <xf numFmtId="164" fontId="24" fillId="14" borderId="35" xfId="0" applyNumberFormat="1" applyFont="1" applyFill="1" applyBorder="1" applyAlignment="1">
      <alignment horizontal="right" vertical="center"/>
    </xf>
    <xf numFmtId="164" fontId="24" fillId="0" borderId="63" xfId="0" applyNumberFormat="1" applyFont="1" applyFill="1" applyBorder="1" applyAlignment="1">
      <alignment horizontal="right" vertical="center"/>
    </xf>
    <xf numFmtId="164" fontId="24" fillId="0" borderId="46" xfId="0" applyNumberFormat="1" applyFont="1" applyFill="1" applyBorder="1" applyAlignment="1">
      <alignment horizontal="right" vertical="center"/>
    </xf>
    <xf numFmtId="164" fontId="24" fillId="0" borderId="68" xfId="0" applyNumberFormat="1" applyFont="1" applyFill="1" applyBorder="1" applyAlignment="1">
      <alignment horizontal="right" vertical="center"/>
    </xf>
    <xf numFmtId="164" fontId="24" fillId="0" borderId="52" xfId="0" applyNumberFormat="1" applyFont="1" applyFill="1" applyBorder="1" applyAlignment="1">
      <alignment horizontal="right" vertical="center"/>
    </xf>
    <xf numFmtId="164" fontId="77" fillId="0" borderId="52" xfId="0" applyNumberFormat="1" applyFont="1" applyFill="1" applyBorder="1" applyAlignment="1">
      <alignment horizontal="right" vertical="center"/>
    </xf>
    <xf numFmtId="164" fontId="77" fillId="0" borderId="36" xfId="0" applyNumberFormat="1" applyFont="1" applyFill="1" applyBorder="1" applyAlignment="1">
      <alignment horizontal="right" vertical="center"/>
    </xf>
    <xf numFmtId="165" fontId="24" fillId="2" borderId="36" xfId="2" applyNumberFormat="1" applyFont="1" applyFill="1" applyBorder="1" applyAlignment="1">
      <alignment horizontal="right" vertical="center"/>
    </xf>
    <xf numFmtId="3" fontId="18" fillId="14" borderId="38" xfId="0" applyNumberFormat="1" applyFont="1" applyFill="1" applyBorder="1" applyAlignment="1">
      <alignment horizontal="right" vertical="center"/>
    </xf>
    <xf numFmtId="3" fontId="18" fillId="14" borderId="48" xfId="0" applyNumberFormat="1" applyFont="1" applyFill="1" applyBorder="1" applyAlignment="1">
      <alignment horizontal="right" vertical="center"/>
    </xf>
    <xf numFmtId="3" fontId="18" fillId="14" borderId="39" xfId="0" applyNumberFormat="1" applyFont="1" applyFill="1" applyBorder="1" applyAlignment="1">
      <alignment horizontal="right" vertical="center"/>
    </xf>
    <xf numFmtId="3" fontId="18" fillId="14" borderId="53" xfId="0" applyNumberFormat="1" applyFont="1" applyFill="1" applyBorder="1" applyAlignment="1">
      <alignment horizontal="right" vertical="center"/>
    </xf>
    <xf numFmtId="3" fontId="106" fillId="14" borderId="53" xfId="0" applyNumberFormat="1" applyFont="1" applyFill="1" applyBorder="1" applyAlignment="1">
      <alignment horizontal="right" vertical="center"/>
    </xf>
    <xf numFmtId="3" fontId="106" fillId="14" borderId="3" xfId="0" applyNumberFormat="1" applyFont="1" applyFill="1" applyBorder="1" applyAlignment="1">
      <alignment horizontal="right" vertical="center"/>
    </xf>
    <xf numFmtId="165" fontId="21" fillId="2" borderId="3" xfId="2" applyNumberFormat="1" applyFont="1" applyFill="1" applyBorder="1" applyAlignment="1">
      <alignment horizontal="right" vertical="center"/>
    </xf>
    <xf numFmtId="164" fontId="24" fillId="14" borderId="30" xfId="0" applyNumberFormat="1" applyFont="1" applyFill="1" applyBorder="1" applyAlignment="1">
      <alignment horizontal="right" vertical="center"/>
    </xf>
    <xf numFmtId="164" fontId="24" fillId="14" borderId="32" xfId="0" applyNumberFormat="1" applyFont="1" applyFill="1" applyBorder="1" applyAlignment="1">
      <alignment horizontal="right" vertical="center"/>
    </xf>
    <xf numFmtId="164" fontId="24" fillId="14" borderId="37" xfId="0" applyNumberFormat="1" applyFont="1" applyFill="1" applyBorder="1" applyAlignment="1">
      <alignment horizontal="right" vertical="center"/>
    </xf>
    <xf numFmtId="0" fontId="24" fillId="14" borderId="35" xfId="0" applyFont="1" applyFill="1" applyBorder="1" applyAlignment="1">
      <alignment horizontal="right" vertical="center"/>
    </xf>
    <xf numFmtId="0" fontId="24" fillId="14" borderId="37" xfId="0" applyFont="1" applyFill="1" applyBorder="1" applyAlignment="1">
      <alignment horizontal="right" vertical="center"/>
    </xf>
    <xf numFmtId="0" fontId="24" fillId="14" borderId="63" xfId="0" applyFont="1" applyFill="1" applyBorder="1" applyAlignment="1">
      <alignment horizontal="right" vertical="center"/>
    </xf>
    <xf numFmtId="0" fontId="24" fillId="14" borderId="46" xfId="0" applyFont="1" applyFill="1" applyBorder="1" applyAlignment="1">
      <alignment horizontal="right" vertical="center"/>
    </xf>
    <xf numFmtId="0" fontId="24" fillId="14" borderId="68" xfId="0" applyFont="1" applyFill="1" applyBorder="1" applyAlignment="1">
      <alignment horizontal="right" vertical="center"/>
    </xf>
    <xf numFmtId="0" fontId="24" fillId="14" borderId="52" xfId="0" applyFont="1" applyFill="1" applyBorder="1" applyAlignment="1">
      <alignment horizontal="right" vertical="center"/>
    </xf>
    <xf numFmtId="0" fontId="24" fillId="14" borderId="36" xfId="0" applyFont="1" applyFill="1" applyBorder="1" applyAlignment="1">
      <alignment horizontal="right" vertical="center"/>
    </xf>
    <xf numFmtId="164" fontId="18" fillId="14" borderId="38" xfId="0" applyNumberFormat="1" applyFont="1" applyFill="1" applyBorder="1" applyAlignment="1">
      <alignment horizontal="right" vertical="center"/>
    </xf>
    <xf numFmtId="164" fontId="18" fillId="14" borderId="48" xfId="0" applyNumberFormat="1" applyFont="1" applyFill="1" applyBorder="1" applyAlignment="1">
      <alignment horizontal="right" vertical="center"/>
    </xf>
    <xf numFmtId="164" fontId="18" fillId="14" borderId="39" xfId="0" applyNumberFormat="1" applyFont="1" applyFill="1" applyBorder="1" applyAlignment="1">
      <alignment horizontal="right" vertical="center"/>
    </xf>
    <xf numFmtId="164" fontId="18" fillId="14" borderId="53" xfId="0" applyNumberFormat="1" applyFont="1" applyFill="1" applyBorder="1" applyAlignment="1">
      <alignment horizontal="right" vertical="center"/>
    </xf>
    <xf numFmtId="164" fontId="18" fillId="14" borderId="3" xfId="0" applyNumberFormat="1" applyFont="1" applyFill="1" applyBorder="1" applyAlignment="1">
      <alignment horizontal="right" vertical="center"/>
    </xf>
    <xf numFmtId="165" fontId="24" fillId="2" borderId="3" xfId="2" applyNumberFormat="1" applyFont="1" applyFill="1" applyBorder="1" applyAlignment="1">
      <alignment horizontal="right" vertical="center"/>
    </xf>
    <xf numFmtId="0" fontId="140" fillId="0" borderId="38" xfId="0" applyFont="1" applyFill="1" applyBorder="1" applyAlignment="1">
      <alignment horizontal="center" vertical="center" textRotation="90" wrapText="1"/>
    </xf>
    <xf numFmtId="3" fontId="32" fillId="0" borderId="5" xfId="0" applyNumberFormat="1" applyFont="1" applyFill="1" applyBorder="1" applyAlignment="1">
      <alignment vertical="center"/>
    </xf>
    <xf numFmtId="165" fontId="19" fillId="2" borderId="22" xfId="0" applyNumberFormat="1" applyFont="1" applyFill="1" applyBorder="1" applyAlignment="1">
      <alignment vertical="center"/>
    </xf>
    <xf numFmtId="3" fontId="19" fillId="0" borderId="14" xfId="0" applyNumberFormat="1" applyFont="1" applyBorder="1" applyAlignment="1">
      <alignment vertical="center"/>
    </xf>
    <xf numFmtId="3" fontId="32" fillId="0" borderId="13" xfId="0" applyNumberFormat="1" applyFont="1" applyFill="1" applyBorder="1" applyAlignment="1">
      <alignment vertical="center"/>
    </xf>
    <xf numFmtId="167" fontId="19" fillId="6" borderId="37" xfId="0" applyNumberFormat="1" applyFont="1" applyFill="1" applyBorder="1" applyAlignment="1">
      <alignment vertical="center"/>
    </xf>
    <xf numFmtId="3" fontId="32" fillId="0" borderId="71" xfId="0" applyNumberFormat="1" applyFont="1" applyFill="1" applyBorder="1" applyAlignment="1">
      <alignment vertical="center"/>
    </xf>
    <xf numFmtId="3" fontId="19" fillId="0" borderId="191" xfId="0" applyNumberFormat="1" applyFont="1" applyBorder="1" applyAlignment="1">
      <alignment vertical="center"/>
    </xf>
    <xf numFmtId="3" fontId="32" fillId="0" borderId="51" xfId="0" applyNumberFormat="1" applyFont="1" applyFill="1" applyBorder="1" applyAlignment="1">
      <alignment vertical="center"/>
    </xf>
    <xf numFmtId="3" fontId="19" fillId="0" borderId="50" xfId="0" applyNumberFormat="1" applyFont="1" applyBorder="1" applyAlignment="1">
      <alignment vertical="center"/>
    </xf>
    <xf numFmtId="167" fontId="19" fillId="6" borderId="36" xfId="0" applyNumberFormat="1" applyFont="1" applyFill="1" applyBorder="1" applyAlignment="1">
      <alignment vertical="center"/>
    </xf>
    <xf numFmtId="164" fontId="65" fillId="0" borderId="13" xfId="0" applyNumberFormat="1" applyFont="1" applyFill="1" applyBorder="1" applyAlignment="1">
      <alignment vertical="center"/>
    </xf>
    <xf numFmtId="164" fontId="65" fillId="0" borderId="14" xfId="0" applyNumberFormat="1" applyFont="1" applyFill="1" applyBorder="1" applyAlignment="1">
      <alignment vertical="center"/>
    </xf>
    <xf numFmtId="164" fontId="65" fillId="0" borderId="40" xfId="0" applyNumberFormat="1" applyFont="1" applyBorder="1" applyAlignment="1">
      <alignment vertical="center"/>
    </xf>
    <xf numFmtId="167" fontId="65" fillId="6" borderId="3" xfId="0" applyNumberFormat="1" applyFont="1" applyFill="1" applyBorder="1" applyAlignment="1">
      <alignment vertical="center"/>
    </xf>
    <xf numFmtId="3" fontId="65" fillId="0" borderId="9" xfId="0" applyNumberFormat="1" applyFont="1" applyFill="1" applyBorder="1" applyAlignment="1">
      <alignment vertical="center"/>
    </xf>
    <xf numFmtId="3" fontId="32" fillId="0" borderId="40" xfId="0" applyNumberFormat="1" applyFont="1" applyFill="1" applyBorder="1" applyAlignment="1">
      <alignment vertical="center"/>
    </xf>
    <xf numFmtId="3" fontId="32" fillId="0" borderId="14" xfId="0" applyNumberFormat="1" applyFont="1" applyBorder="1" applyAlignment="1">
      <alignment vertical="center"/>
    </xf>
    <xf numFmtId="3" fontId="32" fillId="0" borderId="37" xfId="0" applyNumberFormat="1" applyFont="1" applyFill="1" applyBorder="1" applyAlignment="1">
      <alignment vertical="center"/>
    </xf>
    <xf numFmtId="3" fontId="32" fillId="0" borderId="14" xfId="0" applyNumberFormat="1" applyFont="1" applyBorder="1" applyAlignment="1">
      <alignment horizontal="right" vertical="center"/>
    </xf>
    <xf numFmtId="3" fontId="32" fillId="0" borderId="37" xfId="0" applyNumberFormat="1" applyFont="1" applyBorder="1" applyAlignment="1">
      <alignment horizontal="right" vertical="center"/>
    </xf>
    <xf numFmtId="0" fontId="49" fillId="0" borderId="38" xfId="4" applyNumberFormat="1" applyFont="1" applyFill="1" applyBorder="1" applyAlignment="1" applyProtection="1"/>
    <xf numFmtId="0" fontId="0" fillId="0" borderId="0" xfId="0" applyBorder="1"/>
    <xf numFmtId="3" fontId="30" fillId="0" borderId="68" xfId="0" applyNumberFormat="1" applyFont="1" applyBorder="1"/>
    <xf numFmtId="3" fontId="30" fillId="0" borderId="52" xfId="0" applyNumberFormat="1" applyFont="1" applyBorder="1"/>
    <xf numFmtId="3" fontId="30" fillId="0" borderId="36" xfId="0" applyNumberFormat="1" applyFont="1" applyBorder="1"/>
    <xf numFmtId="0" fontId="114" fillId="0" borderId="38" xfId="0" applyFont="1" applyBorder="1"/>
    <xf numFmtId="3" fontId="114" fillId="0" borderId="38" xfId="0" applyNumberFormat="1" applyFont="1" applyBorder="1"/>
    <xf numFmtId="3" fontId="114" fillId="0" borderId="39" xfId="0" applyNumberFormat="1" applyFont="1" applyBorder="1"/>
    <xf numFmtId="3" fontId="114" fillId="0" borderId="3" xfId="0" applyNumberFormat="1" applyFont="1" applyBorder="1"/>
    <xf numFmtId="3" fontId="49" fillId="0" borderId="38" xfId="0" applyNumberFormat="1" applyFont="1" applyBorder="1" applyAlignment="1">
      <alignment vertical="center"/>
    </xf>
    <xf numFmtId="3" fontId="49" fillId="0" borderId="2" xfId="0" applyNumberFormat="1" applyFont="1" applyBorder="1" applyAlignment="1">
      <alignment vertical="center"/>
    </xf>
    <xf numFmtId="0" fontId="0" fillId="0" borderId="38" xfId="0" applyBorder="1"/>
    <xf numFmtId="3" fontId="32" fillId="0" borderId="30" xfId="0" applyNumberFormat="1" applyFont="1" applyFill="1" applyBorder="1" applyAlignment="1">
      <alignment vertical="center"/>
    </xf>
    <xf numFmtId="3" fontId="32" fillId="0" borderId="21" xfId="0" applyNumberFormat="1" applyFont="1" applyBorder="1" applyAlignment="1">
      <alignment vertical="center"/>
    </xf>
    <xf numFmtId="0" fontId="0" fillId="0" borderId="67" xfId="0" applyBorder="1"/>
    <xf numFmtId="3" fontId="32" fillId="0" borderId="21" xfId="0" applyNumberFormat="1" applyFont="1" applyFill="1" applyBorder="1" applyAlignment="1">
      <alignment vertical="center"/>
    </xf>
    <xf numFmtId="3" fontId="30" fillId="0" borderId="66" xfId="0" applyNumberFormat="1" applyFont="1" applyBorder="1"/>
    <xf numFmtId="3" fontId="31" fillId="0" borderId="48" xfId="0" applyNumberFormat="1" applyFont="1" applyBorder="1"/>
    <xf numFmtId="3" fontId="31" fillId="0" borderId="2" xfId="0" applyNumberFormat="1" applyFont="1" applyBorder="1"/>
    <xf numFmtId="167" fontId="31" fillId="2" borderId="3" xfId="0" applyNumberFormat="1" applyFont="1" applyFill="1" applyBorder="1" applyAlignment="1">
      <alignment horizontal="right"/>
    </xf>
    <xf numFmtId="3" fontId="31" fillId="0" borderId="1" xfId="0" applyNumberFormat="1" applyFont="1" applyBorder="1"/>
    <xf numFmtId="3" fontId="31" fillId="0" borderId="53" xfId="0" applyNumberFormat="1" applyFont="1" applyBorder="1"/>
    <xf numFmtId="3" fontId="31" fillId="0" borderId="3" xfId="0" applyNumberFormat="1" applyFont="1" applyBorder="1"/>
    <xf numFmtId="0" fontId="52" fillId="0" borderId="51" xfId="0" applyFont="1" applyBorder="1" applyAlignment="1">
      <alignment horizontal="right" vertical="center"/>
    </xf>
    <xf numFmtId="164" fontId="36" fillId="0" borderId="31" xfId="0" applyNumberFormat="1" applyFont="1" applyBorder="1" applyAlignment="1">
      <alignment horizontal="right" vertical="center"/>
    </xf>
    <xf numFmtId="167" fontId="35" fillId="2" borderId="32" xfId="0" applyNumberFormat="1" applyFont="1" applyFill="1" applyBorder="1" applyAlignment="1">
      <alignment horizontal="right" vertical="center"/>
    </xf>
    <xf numFmtId="164" fontId="141" fillId="0" borderId="5" xfId="0" applyNumberFormat="1" applyFont="1" applyBorder="1"/>
    <xf numFmtId="0" fontId="141" fillId="0" borderId="69" xfId="0" applyFont="1" applyBorder="1"/>
    <xf numFmtId="179" fontId="141" fillId="0" borderId="23" xfId="0" applyNumberFormat="1" applyFont="1" applyBorder="1"/>
    <xf numFmtId="0" fontId="52" fillId="0" borderId="13" xfId="0" applyFont="1" applyBorder="1" applyAlignment="1">
      <alignment horizontal="right" vertical="center"/>
    </xf>
    <xf numFmtId="167" fontId="35" fillId="2" borderId="37" xfId="0" applyNumberFormat="1" applyFont="1" applyFill="1" applyBorder="1" applyAlignment="1">
      <alignment horizontal="right" vertical="center"/>
    </xf>
    <xf numFmtId="164" fontId="141" fillId="0" borderId="13" xfId="0" applyNumberFormat="1" applyFont="1" applyBorder="1"/>
    <xf numFmtId="0" fontId="141" fillId="0" borderId="40" xfId="0" applyFont="1" applyBorder="1"/>
    <xf numFmtId="179" fontId="141" fillId="0" borderId="37" xfId="0" applyNumberFormat="1" applyFont="1" applyBorder="1"/>
    <xf numFmtId="0" fontId="52" fillId="0" borderId="13" xfId="0" applyFont="1" applyBorder="1" applyAlignment="1">
      <alignment horizontal="right" vertical="center" wrapText="1"/>
    </xf>
    <xf numFmtId="0" fontId="52" fillId="0" borderId="40" xfId="0" applyFont="1" applyBorder="1" applyAlignment="1">
      <alignment horizontal="right" vertical="center" wrapText="1"/>
    </xf>
    <xf numFmtId="0" fontId="52" fillId="0" borderId="37" xfId="0" applyFont="1" applyBorder="1" applyAlignment="1">
      <alignment horizontal="right" vertical="center" wrapText="1"/>
    </xf>
    <xf numFmtId="0" fontId="141" fillId="0" borderId="13" xfId="0" applyFont="1" applyBorder="1"/>
    <xf numFmtId="0" fontId="141" fillId="0" borderId="37" xfId="0" applyFont="1" applyBorder="1"/>
    <xf numFmtId="164" fontId="52" fillId="0" borderId="13" xfId="0" applyNumberFormat="1" applyFont="1" applyBorder="1" applyAlignment="1">
      <alignment horizontal="right"/>
    </xf>
    <xf numFmtId="167" fontId="52" fillId="2" borderId="37" xfId="0" applyNumberFormat="1" applyFont="1" applyFill="1" applyBorder="1" applyAlignment="1">
      <alignment horizontal="right"/>
    </xf>
    <xf numFmtId="164" fontId="52" fillId="0" borderId="13" xfId="4" applyNumberFormat="1" applyFont="1" applyBorder="1" applyAlignment="1">
      <alignment horizontal="right"/>
    </xf>
    <xf numFmtId="164" fontId="52" fillId="0" borderId="43" xfId="4" applyNumberFormat="1" applyFont="1" applyBorder="1" applyAlignment="1">
      <alignment horizontal="right"/>
    </xf>
    <xf numFmtId="167" fontId="52" fillId="2" borderId="19" xfId="0" applyNumberFormat="1" applyFont="1" applyFill="1" applyBorder="1" applyAlignment="1">
      <alignment horizontal="right"/>
    </xf>
    <xf numFmtId="0" fontId="52" fillId="0" borderId="43" xfId="0" applyFont="1" applyBorder="1" applyAlignment="1">
      <alignment horizontal="right" vertical="center" wrapText="1"/>
    </xf>
    <xf numFmtId="0" fontId="52" fillId="0" borderId="44" xfId="0" applyFont="1" applyBorder="1" applyAlignment="1">
      <alignment horizontal="right" vertical="center" wrapText="1"/>
    </xf>
    <xf numFmtId="0" fontId="52" fillId="0" borderId="19" xfId="0" applyFont="1" applyBorder="1" applyAlignment="1">
      <alignment horizontal="right" vertical="center" wrapText="1"/>
    </xf>
    <xf numFmtId="0" fontId="10" fillId="0" borderId="30" xfId="0" applyFont="1" applyBorder="1"/>
    <xf numFmtId="164" fontId="4" fillId="0" borderId="51" xfId="4" applyNumberFormat="1" applyFont="1" applyBorder="1"/>
    <xf numFmtId="164" fontId="5" fillId="0" borderId="62" xfId="0" applyNumberFormat="1" applyFont="1" applyBorder="1"/>
    <xf numFmtId="164" fontId="52" fillId="0" borderId="62" xfId="0" applyNumberFormat="1" applyFont="1" applyBorder="1"/>
    <xf numFmtId="164" fontId="52" fillId="0" borderId="32" xfId="0" applyNumberFormat="1" applyFont="1" applyBorder="1"/>
    <xf numFmtId="0" fontId="10" fillId="0" borderId="35" xfId="0" applyFont="1" applyBorder="1"/>
    <xf numFmtId="164" fontId="4" fillId="0" borderId="13" xfId="4" applyNumberFormat="1" applyFont="1" applyBorder="1"/>
    <xf numFmtId="164" fontId="52" fillId="0" borderId="14" xfId="0" applyNumberFormat="1" applyFont="1" applyFill="1" applyBorder="1"/>
    <xf numFmtId="164" fontId="52" fillId="0" borderId="40" xfId="0" applyNumberFormat="1" applyFont="1" applyBorder="1"/>
    <xf numFmtId="164" fontId="52" fillId="0" borderId="37" xfId="0" applyNumberFormat="1" applyFont="1" applyBorder="1"/>
    <xf numFmtId="0" fontId="10" fillId="0" borderId="63" xfId="0" applyFont="1" applyBorder="1"/>
    <xf numFmtId="164" fontId="4" fillId="0" borderId="46" xfId="4" applyNumberFormat="1" applyFont="1" applyBorder="1"/>
    <xf numFmtId="164" fontId="52" fillId="0" borderId="52" xfId="0" applyNumberFormat="1" applyFont="1" applyBorder="1"/>
    <xf numFmtId="164" fontId="52" fillId="0" borderId="36" xfId="0" applyNumberFormat="1" applyFont="1" applyBorder="1"/>
    <xf numFmtId="0" fontId="5" fillId="0" borderId="38" xfId="0" applyFont="1" applyBorder="1"/>
    <xf numFmtId="165" fontId="52" fillId="2" borderId="3" xfId="0" applyNumberFormat="1" applyFont="1" applyFill="1" applyBorder="1"/>
    <xf numFmtId="3" fontId="36" fillId="0" borderId="39" xfId="0" applyNumberFormat="1" applyFont="1" applyBorder="1"/>
    <xf numFmtId="3" fontId="36" fillId="0" borderId="3" xfId="0" applyNumberFormat="1" applyFont="1" applyBorder="1"/>
    <xf numFmtId="3" fontId="49" fillId="0" borderId="1" xfId="0" applyNumberFormat="1" applyFont="1" applyBorder="1" applyAlignment="1">
      <alignment vertical="center"/>
    </xf>
    <xf numFmtId="165" fontId="49" fillId="2" borderId="38" xfId="0" applyNumberFormat="1" applyFont="1" applyFill="1" applyBorder="1" applyAlignment="1">
      <alignment vertical="center"/>
    </xf>
    <xf numFmtId="3" fontId="19" fillId="0" borderId="192" xfId="0" applyNumberFormat="1" applyFont="1" applyFill="1" applyBorder="1" applyAlignment="1">
      <alignment vertical="center"/>
    </xf>
    <xf numFmtId="3" fontId="19" fillId="0" borderId="41" xfId="0" applyNumberFormat="1" applyFont="1" applyFill="1" applyBorder="1" applyAlignment="1">
      <alignment vertical="center"/>
    </xf>
    <xf numFmtId="3" fontId="32" fillId="0" borderId="192" xfId="0" applyNumberFormat="1" applyFont="1" applyBorder="1" applyAlignment="1">
      <alignment vertical="center"/>
    </xf>
    <xf numFmtId="3" fontId="19" fillId="0" borderId="20" xfId="0" applyNumberFormat="1" applyFont="1" applyFill="1" applyBorder="1" applyAlignment="1">
      <alignment vertical="center"/>
    </xf>
    <xf numFmtId="3" fontId="19" fillId="0" borderId="193" xfId="0" applyNumberFormat="1" applyFont="1" applyFill="1" applyBorder="1" applyAlignment="1">
      <alignment vertical="center"/>
    </xf>
    <xf numFmtId="3" fontId="32" fillId="0" borderId="25" xfId="0" applyNumberFormat="1" applyFont="1" applyBorder="1" applyAlignment="1">
      <alignment vertical="center"/>
    </xf>
    <xf numFmtId="3" fontId="49" fillId="0" borderId="5" xfId="0" applyNumberFormat="1" applyFont="1" applyBorder="1" applyAlignment="1">
      <alignment vertical="center"/>
    </xf>
    <xf numFmtId="3" fontId="49" fillId="0" borderId="13" xfId="0" applyNumberFormat="1" applyFont="1" applyBorder="1" applyAlignment="1">
      <alignment vertical="center"/>
    </xf>
    <xf numFmtId="165" fontId="19" fillId="2" borderId="56" xfId="0" applyNumberFormat="1" applyFont="1" applyFill="1" applyBorder="1" applyAlignment="1">
      <alignment vertical="center"/>
    </xf>
    <xf numFmtId="3" fontId="49" fillId="0" borderId="71" xfId="0" applyNumberFormat="1" applyFont="1" applyBorder="1" applyAlignment="1">
      <alignment vertical="center"/>
    </xf>
    <xf numFmtId="3" fontId="49" fillId="0" borderId="74" xfId="0" applyNumberFormat="1" applyFont="1" applyBorder="1" applyAlignment="1">
      <alignment vertical="center"/>
    </xf>
    <xf numFmtId="3" fontId="49" fillId="0" borderId="0" xfId="0" applyNumberFormat="1" applyFont="1" applyBorder="1" applyAlignment="1">
      <alignment vertical="center"/>
    </xf>
    <xf numFmtId="3" fontId="32" fillId="0" borderId="42" xfId="0" applyNumberFormat="1" applyFont="1" applyBorder="1" applyAlignment="1">
      <alignment vertical="center"/>
    </xf>
    <xf numFmtId="3" fontId="49" fillId="0" borderId="65" xfId="0" applyNumberFormat="1" applyFont="1" applyBorder="1" applyAlignment="1">
      <alignment vertical="center"/>
    </xf>
    <xf numFmtId="165" fontId="19" fillId="2" borderId="17" xfId="0" applyNumberFormat="1" applyFont="1" applyFill="1" applyBorder="1" applyAlignment="1">
      <alignment vertical="center"/>
    </xf>
    <xf numFmtId="165" fontId="19" fillId="2" borderId="7" xfId="0" applyNumberFormat="1" applyFont="1" applyFill="1" applyBorder="1" applyAlignment="1">
      <alignment vertical="center"/>
    </xf>
    <xf numFmtId="3" fontId="32" fillId="0" borderId="4" xfId="0" applyNumberFormat="1" applyFont="1" applyBorder="1" applyAlignment="1">
      <alignment vertical="center"/>
    </xf>
    <xf numFmtId="3" fontId="32" fillId="0" borderId="67" xfId="0" applyNumberFormat="1" applyFont="1" applyBorder="1" applyAlignment="1">
      <alignment vertical="center"/>
    </xf>
    <xf numFmtId="165" fontId="19" fillId="2" borderId="45" xfId="0" applyNumberFormat="1" applyFont="1" applyFill="1" applyBorder="1" applyAlignment="1">
      <alignment vertical="center"/>
    </xf>
    <xf numFmtId="3" fontId="32" fillId="0" borderId="188" xfId="0" applyNumberFormat="1" applyFont="1" applyBorder="1" applyAlignment="1">
      <alignment vertical="center"/>
    </xf>
    <xf numFmtId="3" fontId="49" fillId="0" borderId="75" xfId="0" applyNumberFormat="1" applyFont="1" applyBorder="1" applyAlignment="1">
      <alignment vertical="center"/>
    </xf>
    <xf numFmtId="3" fontId="32" fillId="0" borderId="70" xfId="0" applyNumberFormat="1" applyFont="1" applyBorder="1" applyAlignment="1">
      <alignment vertical="center"/>
    </xf>
    <xf numFmtId="165" fontId="19" fillId="2" borderId="146" xfId="0" applyNumberFormat="1" applyFont="1" applyFill="1" applyBorder="1" applyAlignment="1">
      <alignment vertical="center"/>
    </xf>
    <xf numFmtId="165" fontId="19" fillId="2" borderId="155" xfId="0" applyNumberFormat="1" applyFont="1" applyFill="1" applyBorder="1" applyAlignment="1">
      <alignment vertical="center"/>
    </xf>
    <xf numFmtId="0" fontId="49" fillId="2" borderId="19" xfId="0" applyFont="1" applyFill="1" applyBorder="1" applyAlignment="1">
      <alignment horizontal="center" vertical="center" wrapText="1"/>
    </xf>
    <xf numFmtId="0" fontId="65" fillId="2" borderId="19" xfId="0" applyFont="1" applyFill="1" applyBorder="1" applyAlignment="1">
      <alignment horizontal="center" vertical="center" wrapText="1"/>
    </xf>
    <xf numFmtId="0" fontId="47" fillId="0" borderId="46" xfId="0" applyFont="1" applyBorder="1" applyAlignment="1">
      <alignment horizontal="center" vertical="center"/>
    </xf>
    <xf numFmtId="0" fontId="47" fillId="0" borderId="36" xfId="0" applyFont="1" applyBorder="1" applyAlignment="1">
      <alignment horizontal="center" vertical="center"/>
    </xf>
    <xf numFmtId="0" fontId="12" fillId="0" borderId="60" xfId="0" applyFont="1" applyBorder="1" applyAlignment="1">
      <alignment horizontal="center"/>
    </xf>
    <xf numFmtId="0" fontId="14" fillId="0" borderId="57" xfId="0" applyFont="1" applyBorder="1" applyAlignment="1">
      <alignment horizontal="center"/>
    </xf>
    <xf numFmtId="0" fontId="47" fillId="0" borderId="60" xfId="0" applyFont="1" applyBorder="1" applyAlignment="1">
      <alignment horizontal="center" vertical="center"/>
    </xf>
    <xf numFmtId="0" fontId="47" fillId="0" borderId="34" xfId="0" applyFont="1" applyBorder="1" applyAlignment="1">
      <alignment horizontal="center" vertical="center"/>
    </xf>
    <xf numFmtId="164" fontId="4" fillId="0" borderId="141" xfId="0" applyNumberFormat="1" applyFont="1" applyBorder="1"/>
    <xf numFmtId="164" fontId="34" fillId="0" borderId="142" xfId="0" applyNumberFormat="1" applyFont="1" applyBorder="1"/>
    <xf numFmtId="165" fontId="10" fillId="2" borderId="34" xfId="0" applyNumberFormat="1" applyFont="1" applyFill="1" applyBorder="1"/>
    <xf numFmtId="164" fontId="10" fillId="0" borderId="141" xfId="0" applyNumberFormat="1" applyFont="1" applyBorder="1"/>
    <xf numFmtId="164" fontId="5" fillId="0" borderId="142" xfId="0" applyNumberFormat="1" applyFont="1" applyBorder="1"/>
    <xf numFmtId="165" fontId="10" fillId="2" borderId="10" xfId="0" applyNumberFormat="1" applyFont="1" applyFill="1" applyBorder="1"/>
    <xf numFmtId="164" fontId="52" fillId="0" borderId="94" xfId="0" applyNumberFormat="1" applyFont="1" applyBorder="1"/>
    <xf numFmtId="164" fontId="10" fillId="0" borderId="48" xfId="0" applyNumberFormat="1" applyFont="1" applyBorder="1"/>
    <xf numFmtId="164" fontId="34" fillId="0" borderId="2" xfId="0" applyNumberFormat="1" applyFont="1" applyBorder="1"/>
    <xf numFmtId="165" fontId="10" fillId="2" borderId="142" xfId="0" applyNumberFormat="1" applyFont="1" applyFill="1" applyBorder="1"/>
    <xf numFmtId="164" fontId="10" fillId="0" borderId="2" xfId="0" applyNumberFormat="1" applyFont="1" applyBorder="1"/>
    <xf numFmtId="164" fontId="4" fillId="0" borderId="5" xfId="0" applyNumberFormat="1" applyFont="1" applyBorder="1"/>
    <xf numFmtId="164" fontId="34" fillId="0" borderId="22" xfId="0" applyNumberFormat="1" applyFont="1" applyBorder="1"/>
    <xf numFmtId="165" fontId="10" fillId="2" borderId="23" xfId="0" applyNumberFormat="1" applyFont="1" applyFill="1" applyBorder="1"/>
    <xf numFmtId="164" fontId="5" fillId="0" borderId="22" xfId="0" applyNumberFormat="1" applyFont="1" applyBorder="1"/>
    <xf numFmtId="164" fontId="52" fillId="0" borderId="6" xfId="0" applyNumberFormat="1" applyFont="1" applyBorder="1"/>
    <xf numFmtId="164" fontId="10" fillId="0" borderId="51" xfId="0" applyNumberFormat="1" applyFont="1" applyBorder="1"/>
    <xf numFmtId="164" fontId="34" fillId="0" borderId="31" xfId="0" applyNumberFormat="1" applyFont="1" applyBorder="1"/>
    <xf numFmtId="165" fontId="10" fillId="2" borderId="22" xfId="0" applyNumberFormat="1" applyFont="1" applyFill="1" applyBorder="1"/>
    <xf numFmtId="164" fontId="34" fillId="0" borderId="32" xfId="0" applyNumberFormat="1" applyFont="1" applyBorder="1"/>
    <xf numFmtId="164" fontId="10" fillId="0" borderId="31" xfId="0" applyNumberFormat="1" applyFont="1" applyBorder="1"/>
    <xf numFmtId="164" fontId="34" fillId="0" borderId="21" xfId="0" applyNumberFormat="1" applyFont="1" applyBorder="1"/>
    <xf numFmtId="165" fontId="10" fillId="2" borderId="37" xfId="0" applyNumberFormat="1" applyFont="1" applyFill="1" applyBorder="1"/>
    <xf numFmtId="164" fontId="10" fillId="0" borderId="13" xfId="0" applyNumberFormat="1" applyFont="1" applyBorder="1"/>
    <xf numFmtId="164" fontId="5" fillId="0" borderId="21" xfId="0" applyNumberFormat="1" applyFont="1" applyBorder="1"/>
    <xf numFmtId="165" fontId="10" fillId="2" borderId="21" xfId="0" applyNumberFormat="1" applyFont="1" applyFill="1" applyBorder="1"/>
    <xf numFmtId="164" fontId="34" fillId="0" borderId="37" xfId="0" applyNumberFormat="1" applyFont="1" applyBorder="1"/>
    <xf numFmtId="164" fontId="10" fillId="0" borderId="21" xfId="0" applyNumberFormat="1" applyFont="1" applyBorder="1"/>
    <xf numFmtId="164" fontId="4" fillId="0" borderId="43" xfId="0" applyNumberFormat="1" applyFont="1" applyBorder="1"/>
    <xf numFmtId="164" fontId="34" fillId="0" borderId="65" xfId="0" applyNumberFormat="1" applyFont="1" applyBorder="1"/>
    <xf numFmtId="165" fontId="10" fillId="2" borderId="19" xfId="0" applyNumberFormat="1" applyFont="1" applyFill="1" applyBorder="1"/>
    <xf numFmtId="164" fontId="5" fillId="0" borderId="65" xfId="0" applyNumberFormat="1" applyFont="1" applyBorder="1"/>
    <xf numFmtId="164" fontId="52" fillId="0" borderId="18" xfId="0" applyNumberFormat="1" applyFont="1" applyBorder="1"/>
    <xf numFmtId="164" fontId="34" fillId="0" borderId="66" xfId="0" applyNumberFormat="1" applyFont="1" applyBorder="1"/>
    <xf numFmtId="165" fontId="10" fillId="2" borderId="65" xfId="0" applyNumberFormat="1" applyFont="1" applyFill="1" applyBorder="1"/>
    <xf numFmtId="164" fontId="34" fillId="0" borderId="70" xfId="0" applyNumberFormat="1" applyFont="1" applyBorder="1"/>
    <xf numFmtId="164" fontId="34" fillId="0" borderId="36" xfId="0" applyNumberFormat="1" applyFont="1" applyBorder="1"/>
    <xf numFmtId="164" fontId="10" fillId="0" borderId="66" xfId="0" applyNumberFormat="1" applyFont="1" applyBorder="1"/>
    <xf numFmtId="164" fontId="34" fillId="0" borderId="23" xfId="0" applyNumberFormat="1" applyFont="1" applyBorder="1"/>
    <xf numFmtId="164" fontId="10" fillId="0" borderId="22" xfId="0" applyNumberFormat="1" applyFont="1" applyBorder="1"/>
    <xf numFmtId="164" fontId="34" fillId="0" borderId="42" xfId="0" applyNumberFormat="1" applyFont="1" applyBorder="1"/>
    <xf numFmtId="164" fontId="34" fillId="0" borderId="19" xfId="0" applyNumberFormat="1" applyFont="1" applyBorder="1"/>
    <xf numFmtId="164" fontId="10" fillId="0" borderId="65" xfId="0" applyNumberFormat="1" applyFont="1" applyBorder="1"/>
    <xf numFmtId="165" fontId="10" fillId="2" borderId="32" xfId="0" applyNumberFormat="1" applyFont="1" applyFill="1" applyBorder="1"/>
    <xf numFmtId="164" fontId="5" fillId="0" borderId="31" xfId="0" applyNumberFormat="1" applyFont="1" applyBorder="1"/>
    <xf numFmtId="165" fontId="10" fillId="2" borderId="31" xfId="0" applyNumberFormat="1" applyFont="1" applyFill="1" applyBorder="1"/>
    <xf numFmtId="164" fontId="4" fillId="0" borderId="46" xfId="0" applyNumberFormat="1" applyFont="1" applyBorder="1"/>
    <xf numFmtId="165" fontId="10" fillId="2" borderId="36" xfId="0" applyNumberFormat="1" applyFont="1" applyFill="1" applyBorder="1"/>
    <xf numFmtId="164" fontId="5" fillId="0" borderId="66" xfId="0" applyNumberFormat="1" applyFont="1" applyBorder="1"/>
    <xf numFmtId="165" fontId="10" fillId="2" borderId="66" xfId="0" applyNumberFormat="1" applyFont="1" applyFill="1" applyBorder="1"/>
    <xf numFmtId="164" fontId="5" fillId="0" borderId="2" xfId="0" applyNumberFormat="1" applyFont="1" applyBorder="1"/>
    <xf numFmtId="165" fontId="10" fillId="2" borderId="3" xfId="0" applyNumberFormat="1" applyFont="1" applyFill="1" applyBorder="1"/>
    <xf numFmtId="164" fontId="5" fillId="0" borderId="48" xfId="0" applyNumberFormat="1" applyFont="1" applyBorder="1"/>
    <xf numFmtId="164" fontId="5" fillId="0" borderId="39" xfId="0" applyNumberFormat="1" applyFont="1" applyBorder="1"/>
    <xf numFmtId="165" fontId="10" fillId="2" borderId="2" xfId="0" applyNumberFormat="1" applyFont="1" applyFill="1" applyBorder="1"/>
    <xf numFmtId="164" fontId="5" fillId="0" borderId="1" xfId="0" applyNumberFormat="1" applyFont="1" applyBorder="1"/>
    <xf numFmtId="164" fontId="5" fillId="0" borderId="3" xfId="0" applyNumberFormat="1" applyFont="1" applyBorder="1"/>
    <xf numFmtId="0" fontId="2" fillId="0" borderId="21" xfId="24" applyFont="1" applyBorder="1" applyAlignment="1">
      <alignment vertical="center" wrapText="1"/>
    </xf>
    <xf numFmtId="0" fontId="2" fillId="0" borderId="66" xfId="24" applyFont="1" applyBorder="1" applyAlignment="1">
      <alignment vertical="center" wrapText="1"/>
    </xf>
    <xf numFmtId="164" fontId="24" fillId="0" borderId="48" xfId="0" applyNumberFormat="1" applyFont="1" applyBorder="1" applyAlignment="1">
      <alignment vertical="center"/>
    </xf>
    <xf numFmtId="164" fontId="18" fillId="0" borderId="53" xfId="0" applyNumberFormat="1" applyFont="1" applyBorder="1" applyAlignment="1">
      <alignment vertical="center"/>
    </xf>
    <xf numFmtId="167" fontId="24" fillId="2" borderId="3" xfId="0" applyNumberFormat="1" applyFont="1" applyFill="1" applyBorder="1" applyAlignment="1">
      <alignment vertical="center"/>
    </xf>
    <xf numFmtId="167" fontId="24" fillId="16" borderId="3" xfId="0" applyNumberFormat="1" applyFont="1" applyFill="1" applyBorder="1" applyAlignment="1">
      <alignment vertical="center"/>
    </xf>
    <xf numFmtId="164" fontId="24" fillId="0" borderId="5" xfId="0" applyNumberFormat="1" applyFont="1" applyBorder="1" applyAlignment="1">
      <alignment vertical="center"/>
    </xf>
    <xf numFmtId="164" fontId="18" fillId="0" borderId="69" xfId="0" applyNumberFormat="1" applyFont="1" applyBorder="1" applyAlignment="1">
      <alignment vertical="center"/>
    </xf>
    <xf numFmtId="167" fontId="24" fillId="2" borderId="23" xfId="0" applyNumberFormat="1" applyFont="1" applyFill="1" applyBorder="1" applyAlignment="1">
      <alignment vertical="center"/>
    </xf>
    <xf numFmtId="167" fontId="24" fillId="16" borderId="23" xfId="0" applyNumberFormat="1" applyFont="1" applyFill="1" applyBorder="1" applyAlignment="1">
      <alignment vertical="center"/>
    </xf>
    <xf numFmtId="164" fontId="24" fillId="0" borderId="43" xfId="0" applyNumberFormat="1" applyFont="1" applyBorder="1" applyAlignment="1">
      <alignment vertical="center"/>
    </xf>
    <xf numFmtId="164" fontId="18" fillId="0" borderId="44" xfId="0" applyNumberFormat="1" applyFont="1" applyBorder="1" applyAlignment="1">
      <alignment vertical="center"/>
    </xf>
    <xf numFmtId="167" fontId="24" fillId="2" borderId="19" xfId="0" applyNumberFormat="1" applyFont="1" applyFill="1" applyBorder="1" applyAlignment="1">
      <alignment vertical="center"/>
    </xf>
    <xf numFmtId="167" fontId="24" fillId="16" borderId="19" xfId="0" applyNumberFormat="1" applyFont="1" applyFill="1" applyBorder="1" applyAlignment="1">
      <alignment vertical="center"/>
    </xf>
    <xf numFmtId="164" fontId="24" fillId="0" borderId="13" xfId="0" applyNumberFormat="1" applyFont="1" applyBorder="1" applyAlignment="1">
      <alignment vertical="center"/>
    </xf>
    <xf numFmtId="164" fontId="18" fillId="0" borderId="40" xfId="0" applyNumberFormat="1" applyFont="1" applyBorder="1" applyAlignment="1">
      <alignment vertical="center"/>
    </xf>
    <xf numFmtId="167" fontId="24" fillId="2" borderId="37" xfId="0" applyNumberFormat="1" applyFont="1" applyFill="1" applyBorder="1" applyAlignment="1">
      <alignment vertical="center"/>
    </xf>
    <xf numFmtId="167" fontId="24" fillId="16" borderId="37" xfId="0" applyNumberFormat="1" applyFont="1" applyFill="1" applyBorder="1" applyAlignment="1">
      <alignment vertical="center"/>
    </xf>
    <xf numFmtId="164" fontId="24" fillId="0" borderId="46" xfId="0" applyNumberFormat="1" applyFont="1" applyBorder="1" applyAlignment="1">
      <alignment vertical="center"/>
    </xf>
    <xf numFmtId="164" fontId="18" fillId="0" borderId="52" xfId="0" applyNumberFormat="1" applyFont="1" applyBorder="1" applyAlignment="1">
      <alignment vertical="center"/>
    </xf>
    <xf numFmtId="167" fontId="24" fillId="2" borderId="36" xfId="0" applyNumberFormat="1" applyFont="1" applyFill="1" applyBorder="1" applyAlignment="1">
      <alignment vertical="center"/>
    </xf>
    <xf numFmtId="167" fontId="24" fillId="16" borderId="36" xfId="0" applyNumberFormat="1" applyFont="1" applyFill="1" applyBorder="1" applyAlignment="1">
      <alignment vertical="center"/>
    </xf>
    <xf numFmtId="164" fontId="24" fillId="0" borderId="80" xfId="0" applyNumberFormat="1" applyFont="1" applyBorder="1" applyAlignment="1">
      <alignment vertical="center"/>
    </xf>
    <xf numFmtId="164" fontId="18" fillId="0" borderId="81" xfId="0" applyNumberFormat="1" applyFont="1" applyBorder="1" applyAlignment="1">
      <alignment vertical="center"/>
    </xf>
    <xf numFmtId="167" fontId="24" fillId="2" borderId="17" xfId="0" applyNumberFormat="1" applyFont="1" applyFill="1" applyBorder="1" applyAlignment="1">
      <alignment vertical="center"/>
    </xf>
    <xf numFmtId="167" fontId="24" fillId="16" borderId="17" xfId="0" applyNumberFormat="1" applyFont="1" applyFill="1" applyBorder="1" applyAlignment="1">
      <alignment vertical="center"/>
    </xf>
    <xf numFmtId="164" fontId="18" fillId="0" borderId="80" xfId="0" applyNumberFormat="1" applyFont="1" applyBorder="1" applyAlignment="1">
      <alignment vertical="center"/>
    </xf>
    <xf numFmtId="3" fontId="18" fillId="0" borderId="81" xfId="0" applyNumberFormat="1" applyFont="1" applyBorder="1" applyAlignment="1">
      <alignment vertical="center"/>
    </xf>
    <xf numFmtId="167" fontId="18" fillId="2" borderId="17" xfId="0" applyNumberFormat="1" applyFont="1" applyFill="1" applyBorder="1" applyAlignment="1">
      <alignment vertical="center"/>
    </xf>
    <xf numFmtId="164" fontId="18" fillId="0" borderId="167" xfId="0" applyNumberFormat="1" applyFont="1" applyBorder="1" applyAlignment="1">
      <alignment vertical="center"/>
    </xf>
    <xf numFmtId="3" fontId="2" fillId="0" borderId="2" xfId="5" applyNumberFormat="1" applyFill="1" applyBorder="1"/>
    <xf numFmtId="164" fontId="52" fillId="0" borderId="69" xfId="0" applyNumberFormat="1" applyFont="1" applyBorder="1" applyAlignment="1">
      <alignment vertical="center"/>
    </xf>
    <xf numFmtId="164" fontId="52" fillId="0" borderId="22" xfId="0" applyNumberFormat="1" applyFont="1" applyBorder="1" applyAlignment="1">
      <alignment vertical="center"/>
    </xf>
    <xf numFmtId="164" fontId="52" fillId="0" borderId="50" xfId="0" applyNumberFormat="1" applyFont="1" applyBorder="1" applyAlignment="1">
      <alignment vertical="center"/>
    </xf>
    <xf numFmtId="164" fontId="52" fillId="0" borderId="31" xfId="0" applyNumberFormat="1" applyFont="1" applyBorder="1" applyAlignment="1">
      <alignment vertical="center"/>
    </xf>
    <xf numFmtId="164" fontId="52" fillId="0" borderId="14" xfId="0" applyNumberFormat="1" applyFont="1" applyBorder="1" applyAlignment="1">
      <alignment vertical="center"/>
    </xf>
    <xf numFmtId="164" fontId="52" fillId="0" borderId="21" xfId="0" applyNumberFormat="1" applyFont="1" applyBorder="1" applyAlignment="1">
      <alignment vertical="center"/>
    </xf>
    <xf numFmtId="164" fontId="52" fillId="0" borderId="14" xfId="0" applyNumberFormat="1" applyFont="1" applyFill="1" applyBorder="1" applyAlignment="1">
      <alignment vertical="center"/>
    </xf>
    <xf numFmtId="164" fontId="52" fillId="0" borderId="68" xfId="0" applyNumberFormat="1" applyFont="1" applyBorder="1" applyAlignment="1">
      <alignment vertical="center"/>
    </xf>
    <xf numFmtId="164" fontId="52" fillId="0" borderId="68" xfId="0" applyNumberFormat="1" applyFont="1" applyFill="1" applyBorder="1" applyAlignment="1">
      <alignment vertical="center"/>
    </xf>
    <xf numFmtId="164" fontId="52" fillId="0" borderId="66" xfId="0" applyNumberFormat="1" applyFont="1" applyBorder="1" applyAlignment="1">
      <alignment vertical="center"/>
    </xf>
    <xf numFmtId="164" fontId="52" fillId="0" borderId="18" xfId="0" applyNumberFormat="1" applyFont="1" applyBorder="1" applyAlignment="1">
      <alignment vertical="center"/>
    </xf>
    <xf numFmtId="164" fontId="52" fillId="0" borderId="18" xfId="0" applyNumberFormat="1" applyFont="1" applyFill="1" applyBorder="1" applyAlignment="1">
      <alignment vertical="center"/>
    </xf>
    <xf numFmtId="164" fontId="52" fillId="0" borderId="65" xfId="0" applyNumberFormat="1" applyFont="1" applyBorder="1" applyAlignment="1">
      <alignment vertical="center"/>
    </xf>
    <xf numFmtId="164" fontId="52" fillId="0" borderId="79" xfId="0" applyNumberFormat="1" applyFont="1" applyBorder="1" applyAlignment="1">
      <alignment vertical="center"/>
    </xf>
    <xf numFmtId="164" fontId="52" fillId="0" borderId="57" xfId="0" applyNumberFormat="1" applyFont="1" applyBorder="1" applyAlignment="1">
      <alignment vertical="center"/>
    </xf>
    <xf numFmtId="164" fontId="52" fillId="0" borderId="167" xfId="0" applyNumberFormat="1" applyFont="1" applyBorder="1" applyAlignment="1">
      <alignment vertical="center"/>
    </xf>
    <xf numFmtId="164" fontId="52" fillId="0" borderId="82" xfId="0" applyNumberFormat="1" applyFont="1" applyBorder="1" applyAlignment="1">
      <alignment vertical="center"/>
    </xf>
    <xf numFmtId="0" fontId="49" fillId="0" borderId="3" xfId="0" applyFont="1" applyBorder="1" applyAlignment="1">
      <alignment horizontal="center" vertical="center"/>
    </xf>
    <xf numFmtId="177" fontId="31" fillId="17" borderId="180" xfId="0" applyNumberFormat="1" applyFont="1" applyFill="1" applyBorder="1"/>
    <xf numFmtId="177" fontId="31" fillId="17" borderId="181" xfId="0" applyNumberFormat="1" applyFont="1" applyFill="1" applyBorder="1"/>
    <xf numFmtId="177" fontId="31" fillId="17" borderId="183" xfId="0" applyNumberFormat="1" applyFont="1" applyFill="1" applyBorder="1"/>
    <xf numFmtId="0" fontId="49" fillId="0" borderId="43" xfId="0" applyFont="1" applyBorder="1" applyAlignment="1">
      <alignment horizontal="center" vertical="center"/>
    </xf>
    <xf numFmtId="0" fontId="19" fillId="0" borderId="43" xfId="0" applyFont="1" applyBorder="1" applyAlignment="1">
      <alignment horizontal="center" vertical="center"/>
    </xf>
    <xf numFmtId="0" fontId="65" fillId="0" borderId="19" xfId="0" applyFont="1" applyBorder="1" applyAlignment="1">
      <alignment horizontal="center" vertical="center"/>
    </xf>
    <xf numFmtId="0" fontId="15" fillId="0" borderId="63" xfId="18" applyFont="1" applyFill="1" applyBorder="1" applyAlignment="1">
      <alignment horizontal="left" vertical="center" wrapText="1"/>
    </xf>
    <xf numFmtId="0" fontId="19" fillId="0" borderId="35" xfId="5" applyFont="1" applyBorder="1" applyAlignment="1">
      <alignment horizontal="right" vertical="center" wrapText="1"/>
    </xf>
    <xf numFmtId="168" fontId="19" fillId="10" borderId="35" xfId="5" applyNumberFormat="1" applyFont="1" applyFill="1" applyBorder="1" applyAlignment="1">
      <alignment horizontal="right" vertical="center" wrapText="1"/>
    </xf>
    <xf numFmtId="0" fontId="19" fillId="0" borderId="35" xfId="5" applyFont="1" applyBorder="1" applyAlignment="1">
      <alignment horizontal="right" vertical="center"/>
    </xf>
    <xf numFmtId="164" fontId="12" fillId="0" borderId="41" xfId="18" applyNumberFormat="1" applyFont="1" applyFill="1" applyBorder="1" applyAlignment="1">
      <alignment horizontal="right" vertical="center" wrapText="1"/>
    </xf>
    <xf numFmtId="164" fontId="32" fillId="0" borderId="63" xfId="5" applyNumberFormat="1" applyFont="1" applyBorder="1" applyAlignment="1">
      <alignment horizontal="right" vertical="center"/>
    </xf>
    <xf numFmtId="167" fontId="32" fillId="10" borderId="63" xfId="5" applyNumberFormat="1" applyFont="1" applyFill="1" applyBorder="1" applyAlignment="1">
      <alignment horizontal="right" vertical="center"/>
    </xf>
    <xf numFmtId="168" fontId="32" fillId="10" borderId="63" xfId="5" applyNumberFormat="1" applyFont="1" applyFill="1" applyBorder="1" applyAlignment="1">
      <alignment horizontal="right" vertical="center"/>
    </xf>
    <xf numFmtId="0" fontId="12" fillId="0" borderId="30" xfId="18" applyFont="1" applyFill="1" applyBorder="1" applyAlignment="1">
      <alignment horizontal="right" vertical="center" wrapText="1"/>
    </xf>
    <xf numFmtId="164" fontId="19" fillId="0" borderId="20" xfId="5" applyNumberFormat="1" applyFont="1" applyBorder="1" applyAlignment="1">
      <alignment horizontal="right" vertical="center" wrapText="1"/>
    </xf>
    <xf numFmtId="164" fontId="6" fillId="0" borderId="20" xfId="18" applyNumberFormat="1" applyFont="1" applyBorder="1" applyAlignment="1">
      <alignment vertical="center"/>
    </xf>
    <xf numFmtId="0" fontId="9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47" xfId="0" applyFont="1" applyBorder="1" applyAlignment="1">
      <alignment horizontal="center" vertical="center" wrapText="1"/>
    </xf>
    <xf numFmtId="0" fontId="19" fillId="0" borderId="60" xfId="0" applyFont="1" applyBorder="1" applyAlignment="1">
      <alignment horizontal="center" vertical="center" textRotation="90" wrapText="1"/>
    </xf>
    <xf numFmtId="0" fontId="1" fillId="0" borderId="0" xfId="3"/>
    <xf numFmtId="164" fontId="67" fillId="10" borderId="3" xfId="0" applyNumberFormat="1" applyFont="1" applyFill="1" applyBorder="1" applyAlignment="1"/>
    <xf numFmtId="164" fontId="56" fillId="0" borderId="40" xfId="0" applyNumberFormat="1" applyFont="1" applyFill="1" applyBorder="1" applyAlignment="1">
      <alignment horizontal="right"/>
    </xf>
    <xf numFmtId="164" fontId="52" fillId="10" borderId="32" xfId="0" applyNumberFormat="1" applyFont="1" applyFill="1" applyBorder="1" applyAlignment="1"/>
    <xf numFmtId="164" fontId="56" fillId="0" borderId="13" xfId="0" applyNumberFormat="1" applyFont="1" applyFill="1" applyBorder="1" applyAlignment="1">
      <alignment horizontal="right"/>
    </xf>
    <xf numFmtId="164" fontId="56" fillId="0" borderId="37" xfId="0" applyNumberFormat="1" applyFont="1" applyFill="1" applyBorder="1" applyAlignment="1">
      <alignment horizontal="right"/>
    </xf>
    <xf numFmtId="164" fontId="56" fillId="0" borderId="24" xfId="0" applyNumberFormat="1" applyFont="1" applyFill="1" applyBorder="1" applyAlignment="1">
      <alignment horizontal="right"/>
    </xf>
    <xf numFmtId="164" fontId="31" fillId="0" borderId="1" xfId="0" applyNumberFormat="1" applyFont="1" applyFill="1" applyBorder="1" applyAlignment="1"/>
    <xf numFmtId="164" fontId="31" fillId="0" borderId="53" xfId="0" applyNumberFormat="1" applyFont="1" applyFill="1" applyBorder="1" applyAlignment="1"/>
    <xf numFmtId="0" fontId="6" fillId="0" borderId="41" xfId="17" applyFont="1" applyFill="1" applyBorder="1" applyAlignment="1">
      <alignment horizontal="left" vertical="center" wrapText="1"/>
    </xf>
    <xf numFmtId="0" fontId="12" fillId="0" borderId="35" xfId="17" applyFont="1" applyFill="1" applyBorder="1" applyAlignment="1">
      <alignment horizontal="left" vertical="center" wrapText="1"/>
    </xf>
    <xf numFmtId="164" fontId="52" fillId="0" borderId="70" xfId="0" applyNumberFormat="1" applyFont="1" applyFill="1" applyBorder="1" applyAlignment="1"/>
    <xf numFmtId="164" fontId="52" fillId="0" borderId="19" xfId="0" applyNumberFormat="1" applyFont="1" applyFill="1" applyBorder="1" applyAlignment="1"/>
    <xf numFmtId="0" fontId="12" fillId="0" borderId="12" xfId="3" applyFont="1" applyFill="1" applyBorder="1" applyAlignment="1">
      <alignment horizontal="center" vertical="center" wrapText="1"/>
    </xf>
    <xf numFmtId="164" fontId="0" fillId="0" borderId="57" xfId="0" applyNumberFormat="1" applyBorder="1"/>
    <xf numFmtId="164" fontId="10" fillId="14" borderId="1" xfId="0" applyNumberFormat="1" applyFont="1" applyFill="1" applyBorder="1"/>
    <xf numFmtId="164" fontId="31" fillId="0" borderId="3" xfId="19" applyNumberFormat="1" applyFont="1" applyFill="1" applyBorder="1"/>
    <xf numFmtId="164" fontId="21" fillId="14" borderId="51" xfId="0" applyNumberFormat="1" applyFont="1" applyFill="1" applyBorder="1" applyAlignment="1" applyProtection="1">
      <alignment vertical="center" wrapText="1"/>
    </xf>
    <xf numFmtId="164" fontId="9" fillId="14" borderId="30" xfId="0" applyNumberFormat="1" applyFont="1" applyFill="1" applyBorder="1"/>
    <xf numFmtId="3" fontId="9" fillId="0" borderId="38" xfId="0" applyNumberFormat="1" applyFont="1" applyFill="1" applyBorder="1"/>
    <xf numFmtId="3" fontId="3" fillId="0" borderId="167" xfId="0" applyNumberFormat="1" applyFont="1" applyFill="1" applyBorder="1"/>
    <xf numFmtId="0" fontId="12" fillId="0" borderId="38" xfId="0" applyFont="1" applyBorder="1" applyAlignment="1">
      <alignment horizontal="center" wrapText="1"/>
    </xf>
    <xf numFmtId="164" fontId="21" fillId="14" borderId="5" xfId="0" applyNumberFormat="1" applyFont="1" applyFill="1" applyBorder="1" applyAlignment="1" applyProtection="1">
      <alignment vertical="center" wrapText="1"/>
    </xf>
    <xf numFmtId="3" fontId="9" fillId="0" borderId="53" xfId="20" applyNumberFormat="1" applyFont="1" applyBorder="1" applyAlignment="1">
      <alignment vertical="center"/>
    </xf>
    <xf numFmtId="165" fontId="9" fillId="2" borderId="3" xfId="0" applyNumberFormat="1" applyFont="1" applyFill="1" applyBorder="1" applyAlignment="1">
      <alignment vertical="center"/>
    </xf>
    <xf numFmtId="164" fontId="9" fillId="14" borderId="20" xfId="0" applyNumberFormat="1" applyFont="1" applyFill="1" applyBorder="1"/>
    <xf numFmtId="3" fontId="9" fillId="0" borderId="38" xfId="0" applyNumberFormat="1" applyFont="1" applyBorder="1"/>
    <xf numFmtId="3" fontId="9" fillId="14" borderId="9" xfId="20" applyNumberFormat="1" applyFont="1" applyFill="1" applyBorder="1"/>
    <xf numFmtId="3" fontId="9" fillId="14" borderId="53" xfId="20" applyNumberFormat="1" applyFont="1" applyFill="1" applyBorder="1"/>
    <xf numFmtId="3" fontId="3" fillId="0" borderId="39" xfId="0" applyNumberFormat="1" applyFont="1" applyFill="1" applyBorder="1"/>
    <xf numFmtId="0" fontId="52" fillId="14" borderId="38" xfId="0" applyFont="1" applyFill="1" applyBorder="1" applyAlignment="1">
      <alignment horizontal="center" vertical="center" wrapText="1"/>
    </xf>
    <xf numFmtId="164" fontId="145" fillId="0" borderId="20" xfId="0" applyNumberFormat="1" applyFont="1" applyFill="1" applyBorder="1"/>
    <xf numFmtId="164" fontId="121" fillId="0" borderId="11" xfId="36" applyNumberFormat="1" applyFont="1" applyBorder="1" applyProtection="1"/>
    <xf numFmtId="164" fontId="121" fillId="0" borderId="37" xfId="36" applyNumberFormat="1" applyFont="1" applyBorder="1" applyProtection="1"/>
    <xf numFmtId="165" fontId="10" fillId="2" borderId="58" xfId="0" applyNumberFormat="1" applyFont="1" applyFill="1" applyBorder="1"/>
    <xf numFmtId="164" fontId="120" fillId="0" borderId="20" xfId="36" applyNumberFormat="1" applyFont="1" applyFill="1" applyBorder="1" applyProtection="1"/>
    <xf numFmtId="164" fontId="121" fillId="0" borderId="11" xfId="36" applyNumberFormat="1" applyFont="1" applyFill="1" applyBorder="1" applyProtection="1"/>
    <xf numFmtId="164" fontId="146" fillId="0" borderId="31" xfId="0" applyNumberFormat="1" applyFont="1" applyFill="1" applyBorder="1"/>
    <xf numFmtId="164" fontId="121" fillId="0" borderId="11" xfId="0" applyNumberFormat="1" applyFont="1" applyBorder="1" applyProtection="1"/>
    <xf numFmtId="164" fontId="121" fillId="0" borderId="23" xfId="0" applyNumberFormat="1" applyFont="1" applyBorder="1" applyProtection="1"/>
    <xf numFmtId="164" fontId="121" fillId="0" borderId="7" xfId="36" applyNumberFormat="1" applyFont="1" applyBorder="1" applyProtection="1"/>
    <xf numFmtId="164" fontId="121" fillId="0" borderId="20" xfId="36" applyNumberFormat="1" applyFont="1" applyBorder="1" applyProtection="1"/>
    <xf numFmtId="164" fontId="145" fillId="0" borderId="30" xfId="0" applyNumberFormat="1" applyFont="1" applyFill="1" applyBorder="1"/>
    <xf numFmtId="164" fontId="121" fillId="0" borderId="14" xfId="36" applyNumberFormat="1" applyFont="1" applyBorder="1" applyProtection="1"/>
    <xf numFmtId="164" fontId="121" fillId="0" borderId="59" xfId="36" applyNumberFormat="1" applyFont="1" applyBorder="1" applyProtection="1"/>
    <xf numFmtId="165" fontId="10" fillId="2" borderId="12" xfId="0" applyNumberFormat="1" applyFont="1" applyFill="1" applyBorder="1"/>
    <xf numFmtId="164" fontId="120" fillId="0" borderId="35" xfId="36" applyNumberFormat="1" applyFont="1" applyFill="1" applyBorder="1" applyProtection="1"/>
    <xf numFmtId="164" fontId="121" fillId="0" borderId="24" xfId="36" applyNumberFormat="1" applyFont="1" applyFill="1" applyBorder="1" applyProtection="1"/>
    <xf numFmtId="164" fontId="121" fillId="0" borderId="24" xfId="0" applyNumberFormat="1" applyFont="1" applyBorder="1" applyProtection="1"/>
    <xf numFmtId="164" fontId="121" fillId="0" borderId="37" xfId="0" applyNumberFormat="1" applyFont="1" applyBorder="1" applyProtection="1"/>
    <xf numFmtId="164" fontId="121" fillId="0" borderId="15" xfId="36" applyNumberFormat="1" applyFont="1" applyBorder="1" applyProtection="1"/>
    <xf numFmtId="164" fontId="121" fillId="0" borderId="35" xfId="36" applyNumberFormat="1" applyFont="1" applyBorder="1" applyProtection="1"/>
    <xf numFmtId="164" fontId="121" fillId="0" borderId="50" xfId="36" applyNumberFormat="1" applyFont="1" applyBorder="1" applyProtection="1"/>
    <xf numFmtId="164" fontId="121" fillId="0" borderId="33" xfId="36" applyNumberFormat="1" applyFont="1" applyFill="1" applyBorder="1" applyProtection="1"/>
    <xf numFmtId="164" fontId="146" fillId="0" borderId="21" xfId="0" applyNumberFormat="1" applyFont="1" applyFill="1" applyBorder="1"/>
    <xf numFmtId="164" fontId="121" fillId="0" borderId="33" xfId="0" applyNumberFormat="1" applyFont="1" applyBorder="1" applyProtection="1"/>
    <xf numFmtId="164" fontId="121" fillId="0" borderId="32" xfId="0" applyNumberFormat="1" applyFont="1" applyBorder="1" applyProtection="1"/>
    <xf numFmtId="164" fontId="121" fillId="0" borderId="30" xfId="36" applyNumberFormat="1" applyFont="1" applyBorder="1" applyProtection="1"/>
    <xf numFmtId="164" fontId="146" fillId="0" borderId="21" xfId="0" applyNumberFormat="1" applyFont="1" applyFill="1" applyBorder="1" applyAlignment="1"/>
    <xf numFmtId="164" fontId="121" fillId="0" borderId="68" xfId="36" applyNumberFormat="1" applyFont="1" applyBorder="1" applyProtection="1"/>
    <xf numFmtId="164" fontId="121" fillId="0" borderId="83" xfId="36" applyNumberFormat="1" applyFont="1" applyBorder="1" applyProtection="1"/>
    <xf numFmtId="164" fontId="121" fillId="0" borderId="139" xfId="36" applyNumberFormat="1" applyFont="1" applyFill="1" applyBorder="1" applyProtection="1"/>
    <xf numFmtId="164" fontId="121" fillId="0" borderId="139" xfId="0" applyNumberFormat="1" applyFont="1" applyBorder="1" applyProtection="1"/>
    <xf numFmtId="164" fontId="121" fillId="0" borderId="36" xfId="0" applyNumberFormat="1" applyFont="1" applyBorder="1" applyProtection="1"/>
    <xf numFmtId="164" fontId="121" fillId="0" borderId="63" xfId="36" applyNumberFormat="1" applyFont="1" applyBorder="1" applyProtection="1"/>
    <xf numFmtId="164" fontId="146" fillId="0" borderId="66" xfId="0" applyNumberFormat="1" applyFont="1" applyFill="1" applyBorder="1"/>
    <xf numFmtId="164" fontId="145" fillId="0" borderId="41" xfId="0" applyNumberFormat="1" applyFont="1" applyFill="1" applyBorder="1"/>
    <xf numFmtId="164" fontId="120" fillId="0" borderId="63" xfId="36" applyNumberFormat="1" applyFont="1" applyFill="1" applyBorder="1" applyProtection="1"/>
    <xf numFmtId="164" fontId="146" fillId="0" borderId="66" xfId="0" applyNumberFormat="1" applyFont="1" applyBorder="1"/>
    <xf numFmtId="164" fontId="120" fillId="0" borderId="64" xfId="36" applyNumberFormat="1" applyFont="1" applyFill="1" applyBorder="1" applyProtection="1"/>
    <xf numFmtId="164" fontId="121" fillId="0" borderId="45" xfId="36" applyNumberFormat="1" applyFont="1" applyBorder="1" applyProtection="1"/>
    <xf numFmtId="3" fontId="36" fillId="14" borderId="38" xfId="0" applyNumberFormat="1" applyFont="1" applyFill="1" applyBorder="1"/>
    <xf numFmtId="3" fontId="36" fillId="0" borderId="9" xfId="0" applyNumberFormat="1" applyFont="1" applyFill="1" applyBorder="1"/>
    <xf numFmtId="3" fontId="36" fillId="0" borderId="2" xfId="0" applyNumberFormat="1" applyFont="1" applyFill="1" applyBorder="1"/>
    <xf numFmtId="165" fontId="10" fillId="2" borderId="1" xfId="0" applyNumberFormat="1" applyFont="1" applyFill="1" applyBorder="1"/>
    <xf numFmtId="3" fontId="84" fillId="0" borderId="38" xfId="0" applyNumberFormat="1" applyFont="1" applyFill="1" applyBorder="1"/>
    <xf numFmtId="3" fontId="84" fillId="0" borderId="9" xfId="0" applyNumberFormat="1" applyFont="1" applyFill="1" applyBorder="1"/>
    <xf numFmtId="3" fontId="84" fillId="0" borderId="1" xfId="0" applyNumberFormat="1" applyFont="1" applyFill="1" applyBorder="1"/>
    <xf numFmtId="3" fontId="84" fillId="0" borderId="16" xfId="0" applyNumberFormat="1" applyFont="1" applyFill="1" applyBorder="1"/>
    <xf numFmtId="0" fontId="19" fillId="0" borderId="12" xfId="0" applyFont="1" applyBorder="1" applyAlignment="1">
      <alignment wrapText="1"/>
    </xf>
    <xf numFmtId="164" fontId="21" fillId="0" borderId="37" xfId="0" applyNumberFormat="1" applyFont="1" applyFill="1" applyBorder="1" applyAlignment="1">
      <alignment vertical="center"/>
    </xf>
    <xf numFmtId="3" fontId="21" fillId="14" borderId="47" xfId="0" applyNumberFormat="1" applyFont="1" applyFill="1" applyBorder="1"/>
    <xf numFmtId="164" fontId="18" fillId="14" borderId="62" xfId="0" applyNumberFormat="1" applyFont="1" applyFill="1" applyBorder="1"/>
    <xf numFmtId="165" fontId="19" fillId="2" borderId="3" xfId="0" applyNumberFormat="1" applyFont="1" applyFill="1" applyBorder="1"/>
    <xf numFmtId="165" fontId="19" fillId="2" borderId="32" xfId="0" applyNumberFormat="1" applyFont="1" applyFill="1" applyBorder="1"/>
    <xf numFmtId="165" fontId="19" fillId="2" borderId="37" xfId="0" applyNumberFormat="1" applyFont="1" applyFill="1" applyBorder="1"/>
    <xf numFmtId="165" fontId="19" fillId="2" borderId="19" xfId="0" applyNumberFormat="1" applyFont="1" applyFill="1" applyBorder="1"/>
    <xf numFmtId="165" fontId="19" fillId="2" borderId="36" xfId="0" applyNumberFormat="1" applyFont="1" applyFill="1" applyBorder="1"/>
    <xf numFmtId="165" fontId="19" fillId="2" borderId="23" xfId="0" applyNumberFormat="1" applyFont="1" applyFill="1" applyBorder="1"/>
    <xf numFmtId="3" fontId="31" fillId="14" borderId="48" xfId="0" applyNumberFormat="1" applyFont="1" applyFill="1" applyBorder="1"/>
    <xf numFmtId="3" fontId="31" fillId="14" borderId="93" xfId="0" applyNumberFormat="1" applyFont="1" applyFill="1" applyBorder="1"/>
    <xf numFmtId="165" fontId="65" fillId="2" borderId="17" xfId="0" applyNumberFormat="1" applyFont="1" applyFill="1" applyBorder="1"/>
    <xf numFmtId="164" fontId="7" fillId="14" borderId="38" xfId="22" applyNumberFormat="1" applyFont="1" applyFill="1" applyBorder="1"/>
    <xf numFmtId="3" fontId="21" fillId="14" borderId="49" xfId="22" applyNumberFormat="1" applyFont="1" applyFill="1" applyBorder="1"/>
    <xf numFmtId="164" fontId="7" fillId="14" borderId="20" xfId="22" applyNumberFormat="1" applyFont="1" applyFill="1" applyBorder="1"/>
    <xf numFmtId="3" fontId="75" fillId="14" borderId="0" xfId="0" applyNumberFormat="1" applyFont="1" applyFill="1" applyBorder="1"/>
    <xf numFmtId="164" fontId="7" fillId="14" borderId="35" xfId="22" applyNumberFormat="1" applyFont="1" applyFill="1" applyBorder="1"/>
    <xf numFmtId="164" fontId="21" fillId="14" borderId="24" xfId="22" applyNumberFormat="1" applyFont="1" applyFill="1" applyBorder="1"/>
    <xf numFmtId="164" fontId="7" fillId="14" borderId="64" xfId="22" applyNumberFormat="1" applyFont="1" applyFill="1" applyBorder="1"/>
    <xf numFmtId="164" fontId="21" fillId="14" borderId="139" xfId="22" applyNumberFormat="1" applyFont="1" applyFill="1" applyBorder="1"/>
    <xf numFmtId="164" fontId="21" fillId="14" borderId="11" xfId="22" applyNumberFormat="1" applyFont="1" applyFill="1" applyBorder="1"/>
    <xf numFmtId="164" fontId="21" fillId="14" borderId="140" xfId="22" applyNumberFormat="1" applyFont="1" applyFill="1" applyBorder="1"/>
    <xf numFmtId="164" fontId="21" fillId="14" borderId="20" xfId="22" applyNumberFormat="1" applyFont="1" applyFill="1" applyBorder="1"/>
    <xf numFmtId="164" fontId="21" fillId="14" borderId="35" xfId="22" applyNumberFormat="1" applyFont="1" applyFill="1" applyBorder="1"/>
    <xf numFmtId="164" fontId="75" fillId="14" borderId="35" xfId="0" applyNumberFormat="1" applyFont="1" applyFill="1" applyBorder="1"/>
    <xf numFmtId="164" fontId="21" fillId="14" borderId="64" xfId="22" applyNumberFormat="1" applyFont="1" applyFill="1" applyBorder="1"/>
    <xf numFmtId="0" fontId="31" fillId="0" borderId="65" xfId="0" applyFont="1" applyBorder="1" applyAlignment="1">
      <alignment horizontal="center" vertical="center" wrapText="1"/>
    </xf>
    <xf numFmtId="0" fontId="31" fillId="0" borderId="140" xfId="0" applyFont="1" applyBorder="1" applyAlignment="1">
      <alignment horizontal="center" vertical="center" wrapText="1"/>
    </xf>
    <xf numFmtId="164" fontId="7" fillId="14" borderId="31" xfId="1" applyNumberFormat="1" applyFont="1" applyFill="1" applyBorder="1"/>
    <xf numFmtId="164" fontId="3" fillId="0" borderId="31" xfId="1" applyNumberFormat="1" applyFont="1" applyBorder="1"/>
    <xf numFmtId="165" fontId="2" fillId="2" borderId="32" xfId="0" applyNumberFormat="1" applyFont="1" applyFill="1" applyBorder="1" applyAlignment="1">
      <alignment horizontal="right"/>
    </xf>
    <xf numFmtId="164" fontId="9" fillId="0" borderId="33" xfId="1" applyNumberFormat="1" applyFont="1" applyBorder="1"/>
    <xf numFmtId="164" fontId="3" fillId="0" borderId="21" xfId="1" applyNumberFormat="1" applyFont="1" applyBorder="1"/>
    <xf numFmtId="164" fontId="9" fillId="0" borderId="24" xfId="1" applyNumberFormat="1" applyFont="1" applyBorder="1"/>
    <xf numFmtId="164" fontId="3" fillId="0" borderId="66" xfId="1" applyNumberFormat="1" applyFont="1" applyBorder="1"/>
    <xf numFmtId="165" fontId="2" fillId="2" borderId="34" xfId="0" applyNumberFormat="1" applyFont="1" applyFill="1" applyBorder="1" applyAlignment="1">
      <alignment horizontal="right"/>
    </xf>
    <xf numFmtId="164" fontId="9" fillId="0" borderId="139" xfId="1" applyNumberFormat="1" applyFont="1" applyBorder="1"/>
    <xf numFmtId="164" fontId="7" fillId="14" borderId="68" xfId="1" applyNumberFormat="1" applyFont="1" applyFill="1" applyBorder="1"/>
    <xf numFmtId="164" fontId="3" fillId="0" borderId="52" xfId="1" applyNumberFormat="1" applyFont="1" applyBorder="1"/>
    <xf numFmtId="165" fontId="2" fillId="2" borderId="66" xfId="0" applyNumberFormat="1" applyFont="1" applyFill="1" applyBorder="1" applyAlignment="1">
      <alignment horizontal="right"/>
    </xf>
    <xf numFmtId="165" fontId="2" fillId="2" borderId="36" xfId="0" applyNumberFormat="1" applyFont="1" applyFill="1" applyBorder="1" applyAlignment="1">
      <alignment horizontal="right"/>
    </xf>
    <xf numFmtId="3" fontId="21" fillId="14" borderId="2" xfId="0" applyNumberFormat="1" applyFont="1" applyFill="1" applyBorder="1" applyAlignment="1">
      <alignment horizontal="right"/>
    </xf>
    <xf numFmtId="3" fontId="21" fillId="0" borderId="2" xfId="0" applyNumberFormat="1" applyFont="1" applyBorder="1" applyAlignment="1">
      <alignment horizontal="right"/>
    </xf>
    <xf numFmtId="165" fontId="2" fillId="2" borderId="3" xfId="0" applyNumberFormat="1" applyFont="1" applyFill="1" applyBorder="1" applyAlignment="1">
      <alignment horizontal="right"/>
    </xf>
    <xf numFmtId="3" fontId="21" fillId="0" borderId="9" xfId="0" applyNumberFormat="1" applyFont="1" applyBorder="1" applyAlignment="1">
      <alignment horizontal="right"/>
    </xf>
    <xf numFmtId="0" fontId="31" fillId="0" borderId="44" xfId="0" applyFont="1" applyBorder="1" applyAlignment="1">
      <alignment horizontal="center" vertical="center" wrapText="1"/>
    </xf>
    <xf numFmtId="0" fontId="52" fillId="0" borderId="140" xfId="0" applyFont="1" applyBorder="1" applyAlignment="1">
      <alignment horizontal="center" vertical="center" wrapText="1"/>
    </xf>
    <xf numFmtId="167" fontId="2" fillId="10" borderId="32" xfId="0" applyNumberFormat="1" applyFont="1" applyFill="1" applyBorder="1" applyAlignment="1">
      <alignment horizontal="right"/>
    </xf>
    <xf numFmtId="164" fontId="1" fillId="0" borderId="33" xfId="1" applyNumberFormat="1" applyFont="1" applyBorder="1"/>
    <xf numFmtId="164" fontId="1" fillId="0" borderId="24" xfId="1" applyNumberFormat="1" applyFont="1" applyBorder="1"/>
    <xf numFmtId="167" fontId="2" fillId="10" borderId="34" xfId="0" applyNumberFormat="1" applyFont="1" applyFill="1" applyBorder="1" applyAlignment="1">
      <alignment horizontal="right"/>
    </xf>
    <xf numFmtId="164" fontId="1" fillId="0" borderId="139" xfId="1" applyNumberFormat="1" applyFont="1" applyBorder="1"/>
    <xf numFmtId="167" fontId="2" fillId="10" borderId="3" xfId="0" applyNumberFormat="1" applyFont="1" applyFill="1" applyBorder="1" applyAlignment="1">
      <alignment horizontal="right"/>
    </xf>
    <xf numFmtId="0" fontId="21" fillId="0" borderId="0" xfId="37" applyFont="1"/>
    <xf numFmtId="0" fontId="147" fillId="0" borderId="0" xfId="37"/>
    <xf numFmtId="0" fontId="26" fillId="0" borderId="43" xfId="37" applyFont="1" applyBorder="1" applyAlignment="1">
      <alignment horizontal="center" vertical="center"/>
    </xf>
    <xf numFmtId="0" fontId="26" fillId="0" borderId="65" xfId="37" applyFont="1" applyBorder="1" applyAlignment="1">
      <alignment horizontal="center" vertical="center"/>
    </xf>
    <xf numFmtId="0" fontId="26" fillId="0" borderId="19" xfId="37" applyFont="1" applyBorder="1" applyAlignment="1">
      <alignment horizontal="center" vertical="center"/>
    </xf>
    <xf numFmtId="164" fontId="7" fillId="0" borderId="21" xfId="1" applyNumberFormat="1" applyFont="1" applyFill="1" applyBorder="1" applyProtection="1">
      <protection locked="0"/>
    </xf>
    <xf numFmtId="0" fontId="26" fillId="0" borderId="0" xfId="0" applyFont="1"/>
    <xf numFmtId="0" fontId="10" fillId="0" borderId="48" xfId="1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10" fillId="20" borderId="38" xfId="1" applyFont="1" applyFill="1" applyBorder="1" applyAlignment="1">
      <alignment horizontal="center"/>
    </xf>
    <xf numFmtId="0" fontId="2" fillId="0" borderId="20" xfId="1" applyFont="1" applyFill="1" applyBorder="1"/>
    <xf numFmtId="164" fontId="7" fillId="0" borderId="11" xfId="1" applyNumberFormat="1" applyFont="1" applyFill="1" applyBorder="1" applyProtection="1">
      <protection locked="0"/>
    </xf>
    <xf numFmtId="164" fontId="7" fillId="0" borderId="22" xfId="1" applyNumberFormat="1" applyFont="1" applyFill="1" applyBorder="1" applyProtection="1">
      <protection locked="0"/>
    </xf>
    <xf numFmtId="164" fontId="7" fillId="20" borderId="20" xfId="1" applyNumberFormat="1" applyFont="1" applyFill="1" applyBorder="1" applyAlignment="1">
      <alignment vertical="center"/>
    </xf>
    <xf numFmtId="0" fontId="2" fillId="0" borderId="35" xfId="1" applyFont="1" applyFill="1" applyBorder="1"/>
    <xf numFmtId="164" fontId="7" fillId="0" borderId="24" xfId="1" applyNumberFormat="1" applyFont="1" applyFill="1" applyBorder="1" applyProtection="1">
      <protection locked="0"/>
    </xf>
    <xf numFmtId="164" fontId="7" fillId="20" borderId="35" xfId="1" applyNumberFormat="1" applyFont="1" applyFill="1" applyBorder="1"/>
    <xf numFmtId="164" fontId="3" fillId="20" borderId="35" xfId="1" applyNumberFormat="1" applyFont="1" applyFill="1" applyBorder="1"/>
    <xf numFmtId="0" fontId="2" fillId="0" borderId="63" xfId="1" applyFont="1" applyFill="1" applyBorder="1"/>
    <xf numFmtId="164" fontId="7" fillId="0" borderId="139" xfId="1" applyNumberFormat="1" applyFont="1" applyFill="1" applyBorder="1" applyProtection="1">
      <protection locked="0"/>
    </xf>
    <xf numFmtId="164" fontId="7" fillId="0" borderId="66" xfId="1" applyNumberFormat="1" applyFont="1" applyFill="1" applyBorder="1" applyProtection="1">
      <protection locked="0"/>
    </xf>
    <xf numFmtId="164" fontId="3" fillId="20" borderId="63" xfId="1" applyNumberFormat="1" applyFont="1" applyFill="1" applyBorder="1"/>
    <xf numFmtId="0" fontId="0" fillId="0" borderId="38" xfId="1" applyFont="1" applyFill="1" applyBorder="1"/>
    <xf numFmtId="0" fontId="1" fillId="20" borderId="39" xfId="1" applyFill="1" applyBorder="1"/>
    <xf numFmtId="0" fontId="1" fillId="20" borderId="2" xfId="1" applyFill="1" applyBorder="1"/>
    <xf numFmtId="0" fontId="0" fillId="0" borderId="16" xfId="1" applyFont="1" applyFill="1" applyBorder="1"/>
    <xf numFmtId="0" fontId="2" fillId="20" borderId="167" xfId="5" applyFill="1" applyBorder="1"/>
    <xf numFmtId="0" fontId="2" fillId="20" borderId="82" xfId="5" applyFill="1" applyBorder="1"/>
    <xf numFmtId="164" fontId="9" fillId="0" borderId="38" xfId="1" applyNumberFormat="1" applyFont="1" applyFill="1" applyBorder="1"/>
    <xf numFmtId="164" fontId="9" fillId="0" borderId="16" xfId="1" applyNumberFormat="1" applyFont="1" applyFill="1" applyBorder="1"/>
    <xf numFmtId="0" fontId="21" fillId="0" borderId="53" xfId="5" applyFont="1" applyFill="1" applyBorder="1" applyAlignment="1">
      <alignment horizontal="center"/>
    </xf>
    <xf numFmtId="0" fontId="21" fillId="0" borderId="3" xfId="5" applyFont="1" applyFill="1" applyBorder="1" applyAlignment="1">
      <alignment horizontal="center"/>
    </xf>
    <xf numFmtId="3" fontId="4" fillId="0" borderId="80" xfId="5" applyNumberFormat="1" applyFont="1" applyFill="1" applyBorder="1" applyAlignment="1">
      <alignment horizontal="right"/>
    </xf>
    <xf numFmtId="3" fontId="4" fillId="0" borderId="81" xfId="5" applyNumberFormat="1" applyFont="1" applyFill="1" applyBorder="1" applyAlignment="1">
      <alignment horizontal="right"/>
    </xf>
    <xf numFmtId="0" fontId="2" fillId="0" borderId="81" xfId="5" applyFill="1" applyBorder="1" applyAlignment="1">
      <alignment horizontal="right"/>
    </xf>
    <xf numFmtId="0" fontId="21" fillId="0" borderId="48" xfId="5" applyFont="1" applyFill="1" applyBorder="1" applyAlignment="1">
      <alignment horizontal="center"/>
    </xf>
    <xf numFmtId="3" fontId="2" fillId="0" borderId="48" xfId="5" applyNumberFormat="1" applyFill="1" applyBorder="1"/>
    <xf numFmtId="3" fontId="2" fillId="0" borderId="53" xfId="5" applyNumberFormat="1" applyFill="1" applyBorder="1"/>
    <xf numFmtId="0" fontId="21" fillId="0" borderId="2" xfId="5" applyFont="1" applyFill="1" applyBorder="1" applyAlignment="1">
      <alignment horizontal="center"/>
    </xf>
    <xf numFmtId="0" fontId="2" fillId="0" borderId="82" xfId="5" applyFill="1" applyBorder="1" applyAlignment="1">
      <alignment horizontal="right"/>
    </xf>
    <xf numFmtId="164" fontId="7" fillId="14" borderId="21" xfId="1" applyNumberFormat="1" applyFont="1" applyFill="1" applyBorder="1" applyProtection="1">
      <protection locked="0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wrapText="1"/>
    </xf>
    <xf numFmtId="167" fontId="110" fillId="14" borderId="0" xfId="6" applyNumberFormat="1" applyFont="1" applyFill="1" applyBorder="1"/>
    <xf numFmtId="0" fontId="32" fillId="0" borderId="47" xfId="33" applyFont="1" applyBorder="1" applyAlignment="1">
      <alignment horizontal="center" vertical="center"/>
    </xf>
    <xf numFmtId="0" fontId="49" fillId="0" borderId="65" xfId="33" applyFont="1" applyBorder="1" applyAlignment="1">
      <alignment horizontal="center" vertical="center"/>
    </xf>
    <xf numFmtId="169" fontId="13" fillId="13" borderId="3" xfId="0" applyNumberFormat="1" applyFont="1" applyFill="1" applyBorder="1"/>
    <xf numFmtId="169" fontId="13" fillId="13" borderId="2" xfId="0" applyNumberFormat="1" applyFont="1" applyFill="1" applyBorder="1"/>
    <xf numFmtId="2" fontId="13" fillId="10" borderId="38" xfId="0" applyNumberFormat="1" applyFont="1" applyFill="1" applyBorder="1"/>
    <xf numFmtId="169" fontId="6" fillId="13" borderId="37" xfId="0" applyNumberFormat="1" applyFont="1" applyFill="1" applyBorder="1"/>
    <xf numFmtId="169" fontId="6" fillId="13" borderId="21" xfId="0" applyNumberFormat="1" applyFont="1" applyFill="1" applyBorder="1"/>
    <xf numFmtId="2" fontId="12" fillId="10" borderId="35" xfId="0" applyNumberFormat="1" applyFont="1" applyFill="1" applyBorder="1"/>
    <xf numFmtId="169" fontId="12" fillId="13" borderId="37" xfId="0" applyNumberFormat="1" applyFont="1" applyFill="1" applyBorder="1"/>
    <xf numFmtId="169" fontId="12" fillId="13" borderId="21" xfId="0" applyNumberFormat="1" applyFont="1" applyFill="1" applyBorder="1"/>
    <xf numFmtId="2" fontId="12" fillId="10" borderId="38" xfId="0" applyNumberFormat="1" applyFont="1" applyFill="1" applyBorder="1"/>
    <xf numFmtId="169" fontId="6" fillId="13" borderId="23" xfId="0" applyNumberFormat="1" applyFont="1" applyFill="1" applyBorder="1"/>
    <xf numFmtId="169" fontId="6" fillId="13" borderId="31" xfId="0" applyNumberFormat="1" applyFont="1" applyFill="1" applyBorder="1"/>
    <xf numFmtId="2" fontId="12" fillId="10" borderId="30" xfId="0" applyNumberFormat="1" applyFont="1" applyFill="1" applyBorder="1"/>
    <xf numFmtId="164" fontId="6" fillId="0" borderId="58" xfId="0" applyNumberFormat="1" applyFont="1" applyFill="1" applyBorder="1"/>
    <xf numFmtId="169" fontId="6" fillId="13" borderId="32" xfId="0" applyNumberFormat="1" applyFont="1" applyFill="1" applyBorder="1"/>
    <xf numFmtId="169" fontId="12" fillId="13" borderId="32" xfId="0" applyNumberFormat="1" applyFont="1" applyFill="1" applyBorder="1"/>
    <xf numFmtId="169" fontId="12" fillId="13" borderId="34" xfId="0" applyNumberFormat="1" applyFont="1" applyFill="1" applyBorder="1"/>
    <xf numFmtId="169" fontId="12" fillId="13" borderId="57" xfId="0" applyNumberFormat="1" applyFont="1" applyFill="1" applyBorder="1"/>
    <xf numFmtId="164" fontId="6" fillId="0" borderId="6" xfId="0" applyNumberFormat="1" applyFont="1" applyFill="1" applyBorder="1"/>
    <xf numFmtId="169" fontId="6" fillId="13" borderId="22" xfId="0" applyNumberFormat="1" applyFont="1" applyFill="1" applyBorder="1"/>
    <xf numFmtId="169" fontId="12" fillId="13" borderId="31" xfId="0" applyNumberFormat="1" applyFont="1" applyFill="1" applyBorder="1"/>
    <xf numFmtId="169" fontId="6" fillId="13" borderId="36" xfId="0" applyNumberFormat="1" applyFont="1" applyFill="1" applyBorder="1"/>
    <xf numFmtId="169" fontId="6" fillId="13" borderId="66" xfId="0" applyNumberFormat="1" applyFont="1" applyFill="1" applyBorder="1"/>
    <xf numFmtId="0" fontId="13" fillId="0" borderId="47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left" vertical="center" wrapText="1"/>
    </xf>
    <xf numFmtId="164" fontId="13" fillId="0" borderId="93" xfId="0" applyNumberFormat="1" applyFont="1" applyFill="1" applyBorder="1"/>
    <xf numFmtId="164" fontId="13" fillId="0" borderId="80" xfId="0" applyNumberFormat="1" applyFont="1" applyFill="1" applyBorder="1"/>
    <xf numFmtId="164" fontId="13" fillId="0" borderId="17" xfId="0" applyNumberFormat="1" applyFont="1" applyFill="1" applyBorder="1"/>
    <xf numFmtId="169" fontId="13" fillId="13" borderId="17" xfId="0" applyNumberFormat="1" applyFont="1" applyFill="1" applyBorder="1"/>
    <xf numFmtId="164" fontId="13" fillId="0" borderId="167" xfId="0" applyNumberFormat="1" applyFont="1" applyFill="1" applyBorder="1"/>
    <xf numFmtId="169" fontId="13" fillId="13" borderId="82" xfId="0" applyNumberFormat="1" applyFont="1" applyFill="1" applyBorder="1"/>
    <xf numFmtId="169" fontId="14" fillId="13" borderId="3" xfId="0" applyNumberFormat="1" applyFont="1" applyFill="1" applyBorder="1"/>
    <xf numFmtId="169" fontId="14" fillId="13" borderId="2" xfId="0" applyNumberFormat="1" applyFont="1" applyFill="1" applyBorder="1"/>
    <xf numFmtId="169" fontId="9" fillId="13" borderId="3" xfId="0" applyNumberFormat="1" applyFont="1" applyFill="1" applyBorder="1"/>
    <xf numFmtId="169" fontId="9" fillId="13" borderId="2" xfId="0" applyNumberFormat="1" applyFont="1" applyFill="1" applyBorder="1"/>
    <xf numFmtId="2" fontId="0" fillId="10" borderId="38" xfId="0" applyNumberFormat="1" applyFont="1" applyFill="1" applyBorder="1"/>
    <xf numFmtId="164" fontId="0" fillId="0" borderId="38" xfId="0" applyNumberFormat="1" applyFont="1" applyFill="1" applyBorder="1"/>
    <xf numFmtId="164" fontId="0" fillId="0" borderId="48" xfId="0" applyNumberFormat="1" applyFont="1" applyFill="1" applyBorder="1"/>
    <xf numFmtId="164" fontId="0" fillId="0" borderId="3" xfId="0" applyNumberFormat="1" applyFont="1" applyFill="1" applyBorder="1"/>
    <xf numFmtId="169" fontId="0" fillId="13" borderId="3" xfId="0" applyNumberFormat="1" applyFont="1" applyFill="1" applyBorder="1"/>
    <xf numFmtId="164" fontId="0" fillId="0" borderId="39" xfId="0" applyNumberFormat="1" applyFont="1" applyFill="1" applyBorder="1"/>
    <xf numFmtId="169" fontId="0" fillId="13" borderId="2" xfId="0" applyNumberFormat="1" applyFont="1" applyFill="1" applyBorder="1"/>
    <xf numFmtId="0" fontId="6" fillId="0" borderId="0" xfId="1" applyFont="1" applyFill="1" applyBorder="1"/>
    <xf numFmtId="164" fontId="31" fillId="0" borderId="38" xfId="0" applyNumberFormat="1" applyFont="1" applyFill="1" applyBorder="1" applyAlignment="1" applyProtection="1">
      <alignment vertical="center" wrapText="1"/>
    </xf>
    <xf numFmtId="164" fontId="52" fillId="0" borderId="39" xfId="0" applyNumberFormat="1" applyFont="1" applyFill="1" applyBorder="1" applyAlignment="1" applyProtection="1">
      <alignment vertical="center" wrapText="1"/>
    </xf>
    <xf numFmtId="164" fontId="52" fillId="0" borderId="53" xfId="0" applyNumberFormat="1" applyFont="1" applyFill="1" applyBorder="1" applyAlignment="1" applyProtection="1">
      <alignment vertical="center" wrapText="1"/>
    </xf>
    <xf numFmtId="164" fontId="52" fillId="14" borderId="53" xfId="0" applyNumberFormat="1" applyFont="1" applyFill="1" applyBorder="1" applyAlignment="1" applyProtection="1">
      <alignment vertical="center" wrapText="1"/>
    </xf>
    <xf numFmtId="164" fontId="52" fillId="0" borderId="38" xfId="0" applyNumberFormat="1" applyFont="1" applyFill="1" applyBorder="1" applyAlignment="1" applyProtection="1">
      <alignment vertical="center" wrapText="1"/>
    </xf>
    <xf numFmtId="164" fontId="31" fillId="0" borderId="30" xfId="0" applyNumberFormat="1" applyFont="1" applyFill="1" applyBorder="1" applyAlignment="1" applyProtection="1">
      <alignment vertical="center" wrapText="1"/>
    </xf>
    <xf numFmtId="164" fontId="52" fillId="0" borderId="50" xfId="0" applyNumberFormat="1" applyFont="1" applyFill="1" applyBorder="1" applyAlignment="1" applyProtection="1">
      <alignment vertical="center" wrapText="1"/>
      <protection locked="0"/>
    </xf>
    <xf numFmtId="164" fontId="52" fillId="0" borderId="62" xfId="0" applyNumberFormat="1" applyFont="1" applyFill="1" applyBorder="1" applyAlignment="1" applyProtection="1">
      <alignment vertical="center" wrapText="1"/>
      <protection locked="0"/>
    </xf>
    <xf numFmtId="164" fontId="52" fillId="14" borderId="62" xfId="0" applyNumberFormat="1" applyFont="1" applyFill="1" applyBorder="1" applyAlignment="1" applyProtection="1">
      <alignment vertical="center" wrapText="1"/>
      <protection locked="0"/>
    </xf>
    <xf numFmtId="164" fontId="52" fillId="14" borderId="31" xfId="0" applyNumberFormat="1" applyFont="1" applyFill="1" applyBorder="1" applyAlignment="1" applyProtection="1">
      <alignment vertical="center" wrapText="1"/>
      <protection locked="0"/>
    </xf>
    <xf numFmtId="164" fontId="52" fillId="0" borderId="30" xfId="0" applyNumberFormat="1" applyFont="1" applyFill="1" applyBorder="1" applyAlignment="1" applyProtection="1">
      <alignment vertical="center" wrapText="1"/>
      <protection locked="0"/>
    </xf>
    <xf numFmtId="164" fontId="31" fillId="0" borderId="35" xfId="0" applyNumberFormat="1" applyFont="1" applyFill="1" applyBorder="1" applyAlignment="1" applyProtection="1">
      <alignment vertical="center" wrapText="1"/>
    </xf>
    <xf numFmtId="164" fontId="52" fillId="0" borderId="14" xfId="0" applyNumberFormat="1" applyFont="1" applyFill="1" applyBorder="1" applyAlignment="1" applyProtection="1">
      <alignment vertical="center" wrapText="1"/>
      <protection locked="0"/>
    </xf>
    <xf numFmtId="164" fontId="52" fillId="0" borderId="40" xfId="0" applyNumberFormat="1" applyFont="1" applyFill="1" applyBorder="1" applyAlignment="1" applyProtection="1">
      <alignment vertical="center" wrapText="1"/>
      <protection locked="0"/>
    </xf>
    <xf numFmtId="164" fontId="52" fillId="14" borderId="40" xfId="0" applyNumberFormat="1" applyFont="1" applyFill="1" applyBorder="1" applyAlignment="1" applyProtection="1">
      <alignment vertical="center" wrapText="1"/>
      <protection locked="0"/>
    </xf>
    <xf numFmtId="164" fontId="52" fillId="14" borderId="21" xfId="0" applyNumberFormat="1" applyFont="1" applyFill="1" applyBorder="1" applyAlignment="1" applyProtection="1">
      <alignment vertical="center" wrapText="1"/>
      <protection locked="0"/>
    </xf>
    <xf numFmtId="164" fontId="52" fillId="0" borderId="35" xfId="0" applyNumberFormat="1" applyFont="1" applyFill="1" applyBorder="1" applyAlignment="1" applyProtection="1">
      <alignment vertical="center" wrapText="1"/>
      <protection locked="0"/>
    </xf>
    <xf numFmtId="164" fontId="31" fillId="0" borderId="63" xfId="0" applyNumberFormat="1" applyFont="1" applyFill="1" applyBorder="1" applyAlignment="1" applyProtection="1">
      <alignment vertical="center" wrapText="1"/>
    </xf>
    <xf numFmtId="164" fontId="52" fillId="0" borderId="68" xfId="0" applyNumberFormat="1" applyFont="1" applyFill="1" applyBorder="1" applyAlignment="1" applyProtection="1">
      <alignment vertical="center" wrapText="1"/>
      <protection locked="0"/>
    </xf>
    <xf numFmtId="164" fontId="52" fillId="0" borderId="52" xfId="0" applyNumberFormat="1" applyFont="1" applyFill="1" applyBorder="1" applyAlignment="1" applyProtection="1">
      <alignment vertical="center" wrapText="1"/>
      <protection locked="0"/>
    </xf>
    <xf numFmtId="164" fontId="52" fillId="14" borderId="52" xfId="0" applyNumberFormat="1" applyFont="1" applyFill="1" applyBorder="1" applyAlignment="1" applyProtection="1">
      <alignment vertical="center" wrapText="1"/>
      <protection locked="0"/>
    </xf>
    <xf numFmtId="164" fontId="52" fillId="14" borderId="66" xfId="0" applyNumberFormat="1" applyFont="1" applyFill="1" applyBorder="1" applyAlignment="1" applyProtection="1">
      <alignment vertical="center" wrapText="1"/>
      <protection locked="0"/>
    </xf>
    <xf numFmtId="164" fontId="52" fillId="0" borderId="63" xfId="0" applyNumberFormat="1" applyFont="1" applyFill="1" applyBorder="1" applyAlignment="1" applyProtection="1">
      <alignment vertical="center" wrapText="1"/>
      <protection locked="0"/>
    </xf>
    <xf numFmtId="164" fontId="31" fillId="14" borderId="20" xfId="0" applyNumberFormat="1" applyFont="1" applyFill="1" applyBorder="1" applyAlignment="1" applyProtection="1">
      <alignment vertical="center" wrapText="1"/>
    </xf>
    <xf numFmtId="164" fontId="52" fillId="0" borderId="6" xfId="0" applyNumberFormat="1" applyFont="1" applyFill="1" applyBorder="1" applyAlignment="1" applyProtection="1">
      <alignment vertical="center" wrapText="1"/>
      <protection locked="0"/>
    </xf>
    <xf numFmtId="164" fontId="52" fillId="0" borderId="69" xfId="0" applyNumberFormat="1" applyFont="1" applyFill="1" applyBorder="1" applyAlignment="1" applyProtection="1">
      <alignment vertical="center" wrapText="1"/>
      <protection locked="0"/>
    </xf>
    <xf numFmtId="164" fontId="52" fillId="14" borderId="69" xfId="0" applyNumberFormat="1" applyFont="1" applyFill="1" applyBorder="1" applyAlignment="1" applyProtection="1">
      <alignment vertical="center" wrapText="1"/>
      <protection locked="0"/>
    </xf>
    <xf numFmtId="164" fontId="52" fillId="14" borderId="22" xfId="0" applyNumberFormat="1" applyFont="1" applyFill="1" applyBorder="1" applyAlignment="1" applyProtection="1">
      <alignment vertical="center" wrapText="1"/>
      <protection locked="0"/>
    </xf>
    <xf numFmtId="164" fontId="52" fillId="14" borderId="20" xfId="0" applyNumberFormat="1" applyFont="1" applyFill="1" applyBorder="1" applyAlignment="1" applyProtection="1">
      <alignment vertical="center" wrapText="1"/>
      <protection locked="0"/>
    </xf>
    <xf numFmtId="164" fontId="31" fillId="14" borderId="35" xfId="0" applyNumberFormat="1" applyFont="1" applyFill="1" applyBorder="1" applyAlignment="1" applyProtection="1">
      <alignment vertical="center" wrapText="1"/>
    </xf>
    <xf numFmtId="164" fontId="52" fillId="14" borderId="35" xfId="0" applyNumberFormat="1" applyFont="1" applyFill="1" applyBorder="1" applyAlignment="1" applyProtection="1">
      <alignment vertical="center" wrapText="1"/>
      <protection locked="0"/>
    </xf>
    <xf numFmtId="164" fontId="31" fillId="14" borderId="64" xfId="0" applyNumberFormat="1" applyFont="1" applyFill="1" applyBorder="1" applyAlignment="1" applyProtection="1">
      <alignment vertical="center" wrapText="1"/>
    </xf>
    <xf numFmtId="164" fontId="52" fillId="0" borderId="18" xfId="0" applyNumberFormat="1" applyFont="1" applyFill="1" applyBorder="1" applyAlignment="1" applyProtection="1">
      <alignment vertical="center" wrapText="1"/>
      <protection locked="0"/>
    </xf>
    <xf numFmtId="164" fontId="52" fillId="0" borderId="44" xfId="0" applyNumberFormat="1" applyFont="1" applyFill="1" applyBorder="1" applyAlignment="1" applyProtection="1">
      <alignment vertical="center" wrapText="1"/>
      <protection locked="0"/>
    </xf>
    <xf numFmtId="164" fontId="52" fillId="14" borderId="44" xfId="0" applyNumberFormat="1" applyFont="1" applyFill="1" applyBorder="1" applyAlignment="1" applyProtection="1">
      <alignment vertical="center" wrapText="1"/>
      <protection locked="0"/>
    </xf>
    <xf numFmtId="164" fontId="52" fillId="14" borderId="65" xfId="0" applyNumberFormat="1" applyFont="1" applyFill="1" applyBorder="1" applyAlignment="1" applyProtection="1">
      <alignment vertical="center" wrapText="1"/>
      <protection locked="0"/>
    </xf>
    <xf numFmtId="164" fontId="52" fillId="14" borderId="64" xfId="0" applyNumberFormat="1" applyFont="1" applyFill="1" applyBorder="1" applyAlignment="1" applyProtection="1">
      <alignment vertical="center" wrapText="1"/>
      <protection locked="0"/>
    </xf>
    <xf numFmtId="164" fontId="31" fillId="0" borderId="20" xfId="0" applyNumberFormat="1" applyFont="1" applyFill="1" applyBorder="1" applyAlignment="1" applyProtection="1">
      <alignment vertical="center" wrapText="1"/>
    </xf>
    <xf numFmtId="164" fontId="52" fillId="0" borderId="20" xfId="0" applyNumberFormat="1" applyFont="1" applyFill="1" applyBorder="1" applyAlignment="1" applyProtection="1">
      <alignment vertical="center" wrapText="1"/>
      <protection locked="0"/>
    </xf>
    <xf numFmtId="164" fontId="31" fillId="0" borderId="64" xfId="0" applyNumberFormat="1" applyFont="1" applyFill="1" applyBorder="1" applyAlignment="1" applyProtection="1">
      <alignment vertical="center" wrapText="1"/>
    </xf>
    <xf numFmtId="164" fontId="52" fillId="0" borderId="64" xfId="0" applyNumberFormat="1" applyFont="1" applyFill="1" applyBorder="1" applyAlignment="1" applyProtection="1">
      <alignment vertical="center" wrapText="1"/>
      <protection locked="0"/>
    </xf>
    <xf numFmtId="164" fontId="52" fillId="0" borderId="61" xfId="0" applyNumberFormat="1" applyFont="1" applyFill="1" applyBorder="1" applyAlignment="1" applyProtection="1">
      <alignment vertical="center" wrapText="1"/>
      <protection locked="0"/>
    </xf>
    <xf numFmtId="164" fontId="52" fillId="0" borderId="22" xfId="0" applyNumberFormat="1" applyFont="1" applyFill="1" applyBorder="1" applyAlignment="1" applyProtection="1">
      <alignment vertical="center" wrapText="1"/>
      <protection locked="0"/>
    </xf>
    <xf numFmtId="164" fontId="52" fillId="0" borderId="65" xfId="0" applyNumberFormat="1" applyFont="1" applyFill="1" applyBorder="1" applyAlignment="1" applyProtection="1">
      <alignment vertical="center" wrapText="1"/>
      <protection locked="0"/>
    </xf>
    <xf numFmtId="164" fontId="52" fillId="0" borderId="5" xfId="0" applyNumberFormat="1" applyFont="1" applyBorder="1" applyAlignment="1" applyProtection="1">
      <alignment vertical="center" wrapText="1"/>
    </xf>
    <xf numFmtId="164" fontId="52" fillId="0" borderId="6" xfId="0" applyNumberFormat="1" applyFont="1" applyBorder="1" applyAlignment="1" applyProtection="1">
      <alignment vertical="center" wrapText="1"/>
    </xf>
    <xf numFmtId="164" fontId="52" fillId="14" borderId="6" xfId="0" applyNumberFormat="1" applyFont="1" applyFill="1" applyBorder="1" applyAlignment="1" applyProtection="1">
      <alignment vertical="center" wrapText="1"/>
    </xf>
    <xf numFmtId="164" fontId="52" fillId="0" borderId="11" xfId="0" applyNumberFormat="1" applyFont="1" applyBorder="1" applyAlignment="1" applyProtection="1">
      <alignment vertical="center" wrapText="1"/>
    </xf>
    <xf numFmtId="164" fontId="52" fillId="0" borderId="20" xfId="0" applyNumberFormat="1" applyFont="1" applyBorder="1" applyAlignment="1" applyProtection="1">
      <alignment vertical="center" wrapText="1"/>
    </xf>
    <xf numFmtId="164" fontId="52" fillId="0" borderId="51" xfId="0" applyNumberFormat="1" applyFont="1" applyBorder="1" applyAlignment="1" applyProtection="1">
      <alignment vertical="center" wrapText="1"/>
    </xf>
    <xf numFmtId="164" fontId="52" fillId="0" borderId="50" xfId="0" applyNumberFormat="1" applyFont="1" applyBorder="1" applyAlignment="1" applyProtection="1">
      <alignment vertical="center" wrapText="1"/>
    </xf>
    <xf numFmtId="164" fontId="52" fillId="0" borderId="33" xfId="0" applyNumberFormat="1" applyFont="1" applyBorder="1" applyAlignment="1" applyProtection="1">
      <alignment vertical="center" wrapText="1"/>
    </xf>
    <xf numFmtId="164" fontId="52" fillId="0" borderId="35" xfId="0" applyNumberFormat="1" applyFont="1" applyBorder="1" applyAlignment="1" applyProtection="1">
      <alignment vertical="center" wrapText="1"/>
    </xf>
    <xf numFmtId="164" fontId="52" fillId="0" borderId="30" xfId="0" applyNumberFormat="1" applyFont="1" applyBorder="1" applyAlignment="1" applyProtection="1">
      <alignment vertical="center" wrapText="1"/>
    </xf>
    <xf numFmtId="164" fontId="52" fillId="14" borderId="5" xfId="0" applyNumberFormat="1" applyFont="1" applyFill="1" applyBorder="1" applyAlignment="1" applyProtection="1">
      <alignment vertical="center" wrapText="1"/>
    </xf>
    <xf numFmtId="164" fontId="52" fillId="14" borderId="13" xfId="0" applyNumberFormat="1" applyFont="1" applyFill="1" applyBorder="1" applyAlignment="1" applyProtection="1">
      <alignment vertical="center" wrapText="1"/>
    </xf>
    <xf numFmtId="164" fontId="52" fillId="14" borderId="14" xfId="0" applyNumberFormat="1" applyFont="1" applyFill="1" applyBorder="1" applyAlignment="1" applyProtection="1">
      <alignment vertical="center" wrapText="1"/>
    </xf>
    <xf numFmtId="164" fontId="52" fillId="0" borderId="14" xfId="0" applyNumberFormat="1" applyFont="1" applyBorder="1" applyAlignment="1" applyProtection="1">
      <alignment vertical="center" wrapText="1"/>
    </xf>
    <xf numFmtId="164" fontId="52" fillId="0" borderId="24" xfId="0" applyNumberFormat="1" applyFont="1" applyBorder="1" applyAlignment="1" applyProtection="1">
      <alignment vertical="center" wrapText="1"/>
    </xf>
    <xf numFmtId="164" fontId="52" fillId="14" borderId="50" xfId="0" applyNumberFormat="1" applyFont="1" applyFill="1" applyBorder="1" applyAlignment="1" applyProtection="1">
      <alignment vertical="center" wrapText="1"/>
    </xf>
    <xf numFmtId="164" fontId="52" fillId="0" borderId="13" xfId="0" applyNumberFormat="1" applyFont="1" applyBorder="1" applyAlignment="1" applyProtection="1">
      <alignment vertical="center" wrapText="1"/>
    </xf>
    <xf numFmtId="164" fontId="52" fillId="0" borderId="48" xfId="0" applyNumberFormat="1" applyFont="1" applyBorder="1" applyAlignment="1" applyProtection="1">
      <alignment vertical="center" wrapText="1"/>
    </xf>
    <xf numFmtId="164" fontId="52" fillId="0" borderId="39" xfId="0" applyNumberFormat="1" applyFont="1" applyBorder="1" applyAlignment="1" applyProtection="1">
      <alignment vertical="center" wrapText="1"/>
    </xf>
    <xf numFmtId="164" fontId="52" fillId="0" borderId="9" xfId="0" applyNumberFormat="1" applyFont="1" applyBorder="1" applyAlignment="1" applyProtection="1">
      <alignment vertical="center" wrapText="1"/>
    </xf>
    <xf numFmtId="164" fontId="52" fillId="0" borderId="38" xfId="0" applyNumberFormat="1" applyFont="1" applyBorder="1" applyAlignment="1" applyProtection="1">
      <alignment vertical="center" wrapText="1"/>
    </xf>
    <xf numFmtId="0" fontId="21" fillId="0" borderId="0" xfId="23" applyFont="1"/>
    <xf numFmtId="165" fontId="32" fillId="2" borderId="36" xfId="0" applyNumberFormat="1" applyFont="1" applyFill="1" applyBorder="1" applyAlignment="1">
      <alignment vertical="center"/>
    </xf>
    <xf numFmtId="3" fontId="114" fillId="0" borderId="1" xfId="0" applyNumberFormat="1" applyFont="1" applyBorder="1"/>
    <xf numFmtId="165" fontId="32" fillId="2" borderId="3" xfId="0" applyNumberFormat="1" applyFont="1" applyFill="1" applyBorder="1" applyAlignment="1">
      <alignment vertical="center"/>
    </xf>
    <xf numFmtId="3" fontId="114" fillId="0" borderId="53" xfId="0" applyNumberFormat="1" applyFont="1" applyBorder="1"/>
    <xf numFmtId="165" fontId="19" fillId="2" borderId="32" xfId="0" applyNumberFormat="1" applyFont="1" applyFill="1" applyBorder="1" applyAlignment="1">
      <alignment vertical="center"/>
    </xf>
    <xf numFmtId="165" fontId="19" fillId="2" borderId="28" xfId="0" applyNumberFormat="1" applyFont="1" applyFill="1" applyBorder="1" applyAlignment="1">
      <alignment vertical="center"/>
    </xf>
    <xf numFmtId="0" fontId="19" fillId="0" borderId="35" xfId="0" applyFont="1" applyFill="1" applyBorder="1" applyAlignment="1">
      <alignment vertical="center"/>
    </xf>
    <xf numFmtId="0" fontId="7" fillId="0" borderId="42" xfId="0" applyFont="1" applyFill="1" applyBorder="1" applyAlignment="1">
      <alignment horizontal="center"/>
    </xf>
    <xf numFmtId="0" fontId="3" fillId="0" borderId="65" xfId="0" applyFont="1" applyFill="1" applyBorder="1" applyAlignment="1">
      <alignment horizontal="center"/>
    </xf>
    <xf numFmtId="0" fontId="19" fillId="2" borderId="19" xfId="0" applyFont="1" applyFill="1" applyBorder="1" applyAlignment="1">
      <alignment horizontal="center"/>
    </xf>
    <xf numFmtId="0" fontId="2" fillId="0" borderId="40" xfId="0" applyFont="1" applyBorder="1"/>
    <xf numFmtId="0" fontId="2" fillId="0" borderId="44" xfId="0" applyFont="1" applyBorder="1"/>
    <xf numFmtId="0" fontId="7" fillId="0" borderId="54" xfId="0" applyFont="1" applyBorder="1"/>
    <xf numFmtId="0" fontId="5" fillId="0" borderId="4" xfId="0" applyFont="1" applyBorder="1" applyAlignment="1">
      <alignment horizontal="centerContinuous"/>
    </xf>
    <xf numFmtId="0" fontId="7" fillId="0" borderId="1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0" xfId="0" applyFont="1"/>
    <xf numFmtId="0" fontId="7" fillId="0" borderId="8" xfId="0" applyFont="1" applyBorder="1"/>
    <xf numFmtId="0" fontId="7" fillId="0" borderId="41" xfId="0" applyFont="1" applyBorder="1"/>
    <xf numFmtId="0" fontId="7" fillId="0" borderId="58" xfId="0" applyFont="1" applyBorder="1" applyAlignment="1">
      <alignment horizontal="centerContinuous"/>
    </xf>
    <xf numFmtId="0" fontId="7" fillId="0" borderId="59" xfId="0" applyFont="1" applyBorder="1" applyAlignment="1">
      <alignment horizontal="centerContinuous"/>
    </xf>
    <xf numFmtId="0" fontId="7" fillId="0" borderId="67" xfId="0" applyFont="1" applyBorder="1"/>
    <xf numFmtId="0" fontId="10" fillId="0" borderId="43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7" fillId="0" borderId="16" xfId="0" applyFont="1" applyBorder="1"/>
    <xf numFmtId="0" fontId="7" fillId="0" borderId="20" xfId="0" applyFont="1" applyBorder="1"/>
    <xf numFmtId="164" fontId="7" fillId="0" borderId="11" xfId="0" applyNumberFormat="1" applyFont="1" applyBorder="1" applyProtection="1">
      <protection locked="0"/>
    </xf>
    <xf numFmtId="164" fontId="7" fillId="0" borderId="23" xfId="0" applyNumberFormat="1" applyFont="1" applyBorder="1" applyAlignment="1">
      <alignment vertical="center"/>
    </xf>
    <xf numFmtId="164" fontId="7" fillId="0" borderId="56" xfId="0" applyNumberFormat="1" applyFont="1" applyBorder="1" applyProtection="1">
      <protection locked="0"/>
    </xf>
    <xf numFmtId="0" fontId="7" fillId="0" borderId="35" xfId="0" applyFont="1" applyFill="1" applyBorder="1"/>
    <xf numFmtId="164" fontId="7" fillId="0" borderId="24" xfId="0" applyNumberFormat="1" applyFont="1" applyFill="1" applyBorder="1" applyProtection="1">
      <protection locked="0"/>
    </xf>
    <xf numFmtId="164" fontId="7" fillId="0" borderId="15" xfId="0" applyNumberFormat="1" applyFont="1" applyFill="1" applyBorder="1" applyProtection="1">
      <protection locked="0"/>
    </xf>
    <xf numFmtId="164" fontId="9" fillId="0" borderId="13" xfId="0" applyNumberFormat="1" applyFont="1" applyFill="1" applyBorder="1"/>
    <xf numFmtId="164" fontId="9" fillId="0" borderId="37" xfId="0" applyNumberFormat="1" applyFont="1" applyFill="1" applyBorder="1"/>
    <xf numFmtId="0" fontId="3" fillId="0" borderId="0" xfId="0" applyFont="1"/>
    <xf numFmtId="164" fontId="7" fillId="0" borderId="24" xfId="0" applyNumberFormat="1" applyFont="1" applyBorder="1" applyProtection="1">
      <protection locked="0"/>
    </xf>
    <xf numFmtId="164" fontId="1" fillId="0" borderId="13" xfId="0" applyNumberFormat="1" applyFont="1" applyFill="1" applyBorder="1"/>
    <xf numFmtId="164" fontId="1" fillId="0" borderId="37" xfId="0" applyNumberFormat="1" applyFont="1" applyBorder="1"/>
    <xf numFmtId="0" fontId="7" fillId="0" borderId="35" xfId="0" applyFont="1" applyBorder="1"/>
    <xf numFmtId="164" fontId="7" fillId="0" borderId="15" xfId="0" applyNumberFormat="1" applyFont="1" applyBorder="1" applyProtection="1">
      <protection locked="0"/>
    </xf>
    <xf numFmtId="164" fontId="1" fillId="0" borderId="13" xfId="0" applyNumberFormat="1" applyFont="1" applyBorder="1"/>
    <xf numFmtId="0" fontId="7" fillId="4" borderId="35" xfId="0" applyFont="1" applyFill="1" applyBorder="1"/>
    <xf numFmtId="164" fontId="7" fillId="4" borderId="24" xfId="0" applyNumberFormat="1" applyFont="1" applyFill="1" applyBorder="1" applyProtection="1">
      <protection locked="0"/>
    </xf>
    <xf numFmtId="164" fontId="7" fillId="4" borderId="37" xfId="0" applyNumberFormat="1" applyFont="1" applyFill="1" applyBorder="1" applyProtection="1">
      <protection locked="0"/>
    </xf>
    <xf numFmtId="164" fontId="7" fillId="4" borderId="13" xfId="0" applyNumberFormat="1" applyFont="1" applyFill="1" applyBorder="1" applyProtection="1">
      <protection locked="0"/>
    </xf>
    <xf numFmtId="164" fontId="7" fillId="4" borderId="15" xfId="0" applyNumberFormat="1" applyFont="1" applyFill="1" applyBorder="1" applyProtection="1">
      <protection locked="0"/>
    </xf>
    <xf numFmtId="164" fontId="7" fillId="4" borderId="13" xfId="0" applyNumberFormat="1" applyFont="1" applyFill="1" applyBorder="1"/>
    <xf numFmtId="0" fontId="108" fillId="0" borderId="0" xfId="0" applyFont="1" applyFill="1"/>
    <xf numFmtId="0" fontId="7" fillId="0" borderId="64" xfId="0" applyFont="1" applyBorder="1"/>
    <xf numFmtId="164" fontId="7" fillId="0" borderId="140" xfId="0" applyNumberFormat="1" applyFont="1" applyBorder="1" applyProtection="1">
      <protection locked="0"/>
    </xf>
    <xf numFmtId="164" fontId="3" fillId="0" borderId="43" xfId="0" applyNumberFormat="1" applyFont="1" applyFill="1" applyBorder="1"/>
    <xf numFmtId="164" fontId="7" fillId="0" borderId="45" xfId="0" applyNumberFormat="1" applyFont="1" applyBorder="1" applyProtection="1">
      <protection locked="0"/>
    </xf>
    <xf numFmtId="164" fontId="3" fillId="0" borderId="19" xfId="0" applyNumberFormat="1" applyFont="1" applyFill="1" applyBorder="1"/>
    <xf numFmtId="164" fontId="7" fillId="0" borderId="0" xfId="0" applyNumberFormat="1" applyFont="1"/>
    <xf numFmtId="3" fontId="10" fillId="0" borderId="0" xfId="0" applyNumberFormat="1" applyFont="1"/>
    <xf numFmtId="164" fontId="7" fillId="0" borderId="7" xfId="0" applyNumberFormat="1" applyFont="1" applyBorder="1" applyProtection="1">
      <protection locked="0"/>
    </xf>
    <xf numFmtId="164" fontId="7" fillId="0" borderId="15" xfId="0" applyNumberFormat="1" applyFont="1" applyFill="1" applyBorder="1"/>
    <xf numFmtId="0" fontId="3" fillId="0" borderId="0" xfId="0" applyFont="1" applyFill="1"/>
    <xf numFmtId="0" fontId="3" fillId="4" borderId="0" xfId="0" applyFont="1" applyFill="1"/>
    <xf numFmtId="0" fontId="10" fillId="0" borderId="0" xfId="0" applyFont="1"/>
    <xf numFmtId="3" fontId="0" fillId="0" borderId="50" xfId="0" applyNumberFormat="1" applyBorder="1"/>
    <xf numFmtId="167" fontId="0" fillId="2" borderId="31" xfId="0" applyNumberFormat="1" applyFill="1" applyBorder="1"/>
    <xf numFmtId="0" fontId="12" fillId="0" borderId="19" xfId="0" applyFont="1" applyBorder="1"/>
    <xf numFmtId="1" fontId="52" fillId="0" borderId="14" xfId="0" applyNumberFormat="1" applyFont="1" applyFill="1" applyBorder="1"/>
    <xf numFmtId="1" fontId="52" fillId="0" borderId="37" xfId="0" applyNumberFormat="1" applyFont="1" applyFill="1" applyBorder="1"/>
    <xf numFmtId="1" fontId="31" fillId="0" borderId="35" xfId="0" applyNumberFormat="1" applyFont="1" applyFill="1" applyBorder="1"/>
    <xf numFmtId="1" fontId="52" fillId="0" borderId="18" xfId="0" applyNumberFormat="1" applyFont="1" applyFill="1" applyBorder="1"/>
    <xf numFmtId="1" fontId="52" fillId="0" borderId="50" xfId="0" applyNumberFormat="1" applyFont="1" applyFill="1" applyBorder="1"/>
    <xf numFmtId="4" fontId="36" fillId="0" borderId="1" xfId="0" applyNumberFormat="1" applyFont="1" applyFill="1" applyBorder="1"/>
    <xf numFmtId="3" fontId="36" fillId="0" borderId="53" xfId="0" applyNumberFormat="1" applyFont="1" applyFill="1" applyBorder="1"/>
    <xf numFmtId="1" fontId="36" fillId="0" borderId="53" xfId="0" applyNumberFormat="1" applyFont="1" applyFill="1" applyBorder="1"/>
    <xf numFmtId="4" fontId="36" fillId="0" borderId="49" xfId="0" applyNumberFormat="1" applyFont="1" applyFill="1" applyBorder="1"/>
    <xf numFmtId="0" fontId="19" fillId="0" borderId="35" xfId="5" applyFont="1" applyFill="1" applyBorder="1"/>
    <xf numFmtId="0" fontId="19" fillId="0" borderId="30" xfId="5" applyFont="1" applyBorder="1"/>
    <xf numFmtId="165" fontId="24" fillId="2" borderId="36" xfId="0" applyNumberFormat="1" applyFont="1" applyFill="1" applyBorder="1"/>
    <xf numFmtId="0" fontId="19" fillId="0" borderId="64" xfId="5" applyFont="1" applyBorder="1"/>
    <xf numFmtId="165" fontId="24" fillId="2" borderId="19" xfId="5" applyNumberFormat="1" applyFont="1" applyFill="1" applyBorder="1"/>
    <xf numFmtId="4" fontId="52" fillId="0" borderId="69" xfId="0" applyNumberFormat="1" applyFont="1" applyBorder="1"/>
    <xf numFmtId="4" fontId="31" fillId="0" borderId="69" xfId="0" applyNumberFormat="1" applyFont="1" applyBorder="1"/>
    <xf numFmtId="4" fontId="52" fillId="0" borderId="40" xfId="0" applyNumberFormat="1" applyFont="1" applyBorder="1"/>
    <xf numFmtId="4" fontId="31" fillId="0" borderId="40" xfId="0" applyNumberFormat="1" applyFont="1" applyBorder="1"/>
    <xf numFmtId="3" fontId="52" fillId="0" borderId="40" xfId="0" applyNumberFormat="1" applyFont="1" applyBorder="1"/>
    <xf numFmtId="3" fontId="31" fillId="0" borderId="40" xfId="0" applyNumberFormat="1" applyFont="1" applyBorder="1"/>
    <xf numFmtId="3" fontId="52" fillId="0" borderId="52" xfId="0" applyNumberFormat="1" applyFont="1" applyBorder="1"/>
    <xf numFmtId="3" fontId="31" fillId="0" borderId="52" xfId="0" applyNumberFormat="1" applyFont="1" applyBorder="1"/>
    <xf numFmtId="3" fontId="52" fillId="0" borderId="43" xfId="5" applyNumberFormat="1" applyFont="1" applyFill="1" applyBorder="1"/>
    <xf numFmtId="3" fontId="31" fillId="0" borderId="44" xfId="5" applyNumberFormat="1" applyFont="1" applyBorder="1"/>
    <xf numFmtId="0" fontId="21" fillId="0" borderId="2" xfId="5" applyFont="1" applyBorder="1" applyAlignment="1">
      <alignment horizontal="center"/>
    </xf>
    <xf numFmtId="3" fontId="2" fillId="0" borderId="82" xfId="5" applyNumberFormat="1" applyFill="1" applyBorder="1"/>
    <xf numFmtId="3" fontId="2" fillId="0" borderId="82" xfId="5" applyNumberFormat="1" applyBorder="1"/>
    <xf numFmtId="3" fontId="2" fillId="0" borderId="17" xfId="5" applyNumberFormat="1" applyBorder="1"/>
    <xf numFmtId="3" fontId="2" fillId="0" borderId="17" xfId="5" applyNumberFormat="1" applyFont="1" applyBorder="1" applyAlignment="1">
      <alignment horizontal="center"/>
    </xf>
    <xf numFmtId="0" fontId="2" fillId="0" borderId="2" xfId="5" applyBorder="1"/>
    <xf numFmtId="0" fontId="2" fillId="0" borderId="17" xfId="5" applyBorder="1"/>
    <xf numFmtId="0" fontId="36" fillId="0" borderId="1" xfId="0" applyFont="1" applyBorder="1" applyAlignment="1">
      <alignment horizontal="center" vertical="center"/>
    </xf>
    <xf numFmtId="0" fontId="65" fillId="0" borderId="38" xfId="0" applyFont="1" applyFill="1" applyBorder="1" applyAlignment="1">
      <alignment horizontal="center" vertical="center" textRotation="90" wrapText="1"/>
    </xf>
    <xf numFmtId="0" fontId="19" fillId="0" borderId="38" xfId="0" applyFont="1" applyBorder="1" applyAlignment="1">
      <alignment horizontal="left" vertical="center" wrapText="1"/>
    </xf>
    <xf numFmtId="3" fontId="35" fillId="0" borderId="48" xfId="0" applyNumberFormat="1" applyFont="1" applyBorder="1"/>
    <xf numFmtId="167" fontId="35" fillId="2" borderId="3" xfId="0" applyNumberFormat="1" applyFont="1" applyFill="1" applyBorder="1"/>
    <xf numFmtId="164" fontId="35" fillId="0" borderId="48" xfId="0" applyNumberFormat="1" applyFont="1" applyBorder="1"/>
    <xf numFmtId="164" fontId="36" fillId="0" borderId="9" xfId="0" applyNumberFormat="1" applyFont="1" applyBorder="1"/>
    <xf numFmtId="3" fontId="35" fillId="0" borderId="51" xfId="0" applyNumberFormat="1" applyFont="1" applyBorder="1"/>
    <xf numFmtId="3" fontId="36" fillId="0" borderId="33" xfId="0" applyNumberFormat="1" applyFont="1" applyBorder="1"/>
    <xf numFmtId="3" fontId="35" fillId="0" borderId="13" xfId="0" applyNumberFormat="1" applyFont="1" applyBorder="1"/>
    <xf numFmtId="3" fontId="36" fillId="0" borderId="24" xfId="0" applyNumberFormat="1" applyFont="1" applyBorder="1"/>
    <xf numFmtId="3" fontId="35" fillId="0" borderId="60" xfId="0" applyNumberFormat="1" applyFont="1" applyBorder="1"/>
    <xf numFmtId="3" fontId="36" fillId="0" borderId="139" xfId="0" applyNumberFormat="1" applyFont="1" applyBorder="1"/>
    <xf numFmtId="167" fontId="35" fillId="16" borderId="36" xfId="0" applyNumberFormat="1" applyFont="1" applyFill="1" applyBorder="1"/>
    <xf numFmtId="3" fontId="35" fillId="0" borderId="5" xfId="0" applyNumberFormat="1" applyFont="1" applyBorder="1"/>
    <xf numFmtId="3" fontId="36" fillId="0" borderId="11" xfId="0" applyNumberFormat="1" applyFont="1" applyBorder="1"/>
    <xf numFmtId="3" fontId="35" fillId="0" borderId="43" xfId="0" applyNumberFormat="1" applyFont="1" applyBorder="1"/>
    <xf numFmtId="3" fontId="36" fillId="0" borderId="140" xfId="0" applyNumberFormat="1" applyFont="1" applyBorder="1"/>
    <xf numFmtId="3" fontId="35" fillId="0" borderId="46" xfId="0" applyNumberFormat="1" applyFont="1" applyBorder="1"/>
    <xf numFmtId="0" fontId="140" fillId="0" borderId="38" xfId="0" applyFont="1" applyFill="1" applyBorder="1" applyAlignment="1">
      <alignment horizontal="center" vertical="center" textRotation="90"/>
    </xf>
    <xf numFmtId="0" fontId="32" fillId="0" borderId="30" xfId="0" applyFont="1" applyFill="1" applyBorder="1" applyAlignment="1">
      <alignment horizontal="left" vertical="center"/>
    </xf>
    <xf numFmtId="164" fontId="21" fillId="0" borderId="30" xfId="0" applyNumberFormat="1" applyFont="1" applyFill="1" applyBorder="1" applyAlignment="1">
      <alignment horizontal="center" vertical="center" wrapText="1"/>
    </xf>
    <xf numFmtId="164" fontId="21" fillId="0" borderId="50" xfId="0" applyNumberFormat="1" applyFont="1" applyFill="1" applyBorder="1" applyAlignment="1">
      <alignment horizontal="center" vertical="center"/>
    </xf>
    <xf numFmtId="164" fontId="21" fillId="0" borderId="62" xfId="0" applyNumberFormat="1" applyFont="1" applyFill="1" applyBorder="1" applyAlignment="1">
      <alignment horizontal="center" vertical="center"/>
    </xf>
    <xf numFmtId="164" fontId="21" fillId="0" borderId="31" xfId="0" applyNumberFormat="1" applyFont="1" applyFill="1" applyBorder="1" applyAlignment="1">
      <alignment horizontal="center" vertical="center"/>
    </xf>
    <xf numFmtId="164" fontId="21" fillId="0" borderId="51" xfId="0" applyNumberFormat="1" applyFont="1" applyFill="1" applyBorder="1" applyAlignment="1">
      <alignment horizontal="center" vertical="center"/>
    </xf>
    <xf numFmtId="164" fontId="2" fillId="0" borderId="50" xfId="0" applyNumberFormat="1" applyFont="1" applyFill="1" applyBorder="1" applyAlignment="1">
      <alignment horizontal="center" vertical="center"/>
    </xf>
    <xf numFmtId="164" fontId="2" fillId="0" borderId="62" xfId="0" applyNumberFormat="1" applyFont="1" applyFill="1" applyBorder="1" applyAlignment="1">
      <alignment horizontal="center" vertical="center"/>
    </xf>
    <xf numFmtId="164" fontId="2" fillId="0" borderId="40" xfId="0" applyNumberFormat="1" applyFont="1" applyFill="1" applyBorder="1" applyAlignment="1">
      <alignment horizontal="center" vertical="center"/>
    </xf>
    <xf numFmtId="164" fontId="21" fillId="0" borderId="36" xfId="0" applyNumberFormat="1" applyFont="1" applyFill="1" applyBorder="1" applyAlignment="1">
      <alignment horizontal="center" vertical="center"/>
    </xf>
    <xf numFmtId="164" fontId="21" fillId="0" borderId="35" xfId="0" applyNumberFormat="1" applyFont="1" applyFill="1" applyBorder="1" applyAlignment="1">
      <alignment horizontal="center" vertical="center" wrapText="1"/>
    </xf>
    <xf numFmtId="164" fontId="21" fillId="0" borderId="14" xfId="0" applyNumberFormat="1" applyFont="1" applyFill="1" applyBorder="1" applyAlignment="1">
      <alignment horizontal="center" vertical="center"/>
    </xf>
    <xf numFmtId="164" fontId="21" fillId="0" borderId="40" xfId="0" applyNumberFormat="1" applyFont="1" applyFill="1" applyBorder="1" applyAlignment="1">
      <alignment horizontal="center" vertical="center"/>
    </xf>
    <xf numFmtId="164" fontId="21" fillId="0" borderId="21" xfId="0" applyNumberFormat="1" applyFont="1" applyFill="1" applyBorder="1" applyAlignment="1">
      <alignment horizontal="center" vertical="center"/>
    </xf>
    <xf numFmtId="0" fontId="32" fillId="0" borderId="35" xfId="0" applyFont="1" applyFill="1" applyBorder="1" applyAlignment="1">
      <alignment vertical="center"/>
    </xf>
    <xf numFmtId="164" fontId="21" fillId="0" borderId="35" xfId="0" applyNumberFormat="1" applyFont="1" applyFill="1" applyBorder="1" applyAlignment="1">
      <alignment horizontal="center" vertical="center"/>
    </xf>
    <xf numFmtId="164" fontId="2" fillId="0" borderId="35" xfId="0" applyNumberFormat="1" applyFont="1" applyFill="1" applyBorder="1" applyAlignment="1">
      <alignment horizontal="center" vertical="center"/>
    </xf>
    <xf numFmtId="164" fontId="2" fillId="0" borderId="14" xfId="0" applyNumberFormat="1" applyFont="1" applyFill="1" applyBorder="1" applyAlignment="1">
      <alignment horizontal="center" vertical="center"/>
    </xf>
    <xf numFmtId="164" fontId="2" fillId="0" borderId="21" xfId="0" applyNumberFormat="1" applyFont="1" applyFill="1" applyBorder="1" applyAlignment="1">
      <alignment horizontal="center" vertical="center"/>
    </xf>
    <xf numFmtId="164" fontId="2" fillId="0" borderId="51" xfId="0" applyNumberFormat="1" applyFont="1" applyFill="1" applyBorder="1" applyAlignment="1">
      <alignment horizontal="center" vertical="center"/>
    </xf>
    <xf numFmtId="164" fontId="2" fillId="0" borderId="35" xfId="0" applyNumberFormat="1" applyFont="1" applyFill="1" applyBorder="1" applyAlignment="1">
      <alignment horizontal="center" vertical="center" wrapText="1"/>
    </xf>
    <xf numFmtId="164" fontId="21" fillId="0" borderId="37" xfId="0" applyNumberFormat="1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40" xfId="0" applyFont="1" applyFill="1" applyBorder="1" applyAlignment="1">
      <alignment horizontal="center" vertical="center"/>
    </xf>
    <xf numFmtId="164" fontId="21" fillId="0" borderId="14" xfId="0" applyNumberFormat="1" applyFont="1" applyFill="1" applyBorder="1" applyAlignment="1">
      <alignment horizontal="center" vertical="center" wrapText="1"/>
    </xf>
    <xf numFmtId="164" fontId="149" fillId="0" borderId="62" xfId="0" applyNumberFormat="1" applyFont="1" applyFill="1" applyBorder="1" applyAlignment="1">
      <alignment horizontal="center" vertical="center"/>
    </xf>
    <xf numFmtId="164" fontId="21" fillId="0" borderId="13" xfId="0" applyNumberFormat="1" applyFont="1" applyFill="1" applyBorder="1" applyAlignment="1">
      <alignment horizontal="center" vertical="center"/>
    </xf>
    <xf numFmtId="164" fontId="2" fillId="0" borderId="13" xfId="0" applyNumberFormat="1" applyFont="1" applyFill="1" applyBorder="1" applyAlignment="1">
      <alignment horizontal="center" vertical="center"/>
    </xf>
    <xf numFmtId="0" fontId="32" fillId="0" borderId="41" xfId="0" applyFont="1" applyFill="1" applyBorder="1"/>
    <xf numFmtId="0" fontId="19" fillId="0" borderId="41" xfId="0" applyFont="1" applyFill="1" applyBorder="1" applyAlignment="1">
      <alignment vertical="center"/>
    </xf>
    <xf numFmtId="0" fontId="19" fillId="0" borderId="37" xfId="0" applyFont="1" applyFill="1" applyBorder="1" applyAlignment="1">
      <alignment vertical="center"/>
    </xf>
    <xf numFmtId="164" fontId="21" fillId="0" borderId="15" xfId="0" applyNumberFormat="1" applyFont="1" applyFill="1" applyBorder="1" applyAlignment="1">
      <alignment horizontal="center" vertical="center" wrapText="1"/>
    </xf>
    <xf numFmtId="0" fontId="21" fillId="0" borderId="35" xfId="0" applyFont="1" applyFill="1" applyBorder="1" applyAlignment="1">
      <alignment horizontal="center" vertical="center"/>
    </xf>
    <xf numFmtId="0" fontId="19" fillId="0" borderId="63" xfId="0" applyFont="1" applyFill="1" applyBorder="1" applyAlignment="1">
      <alignment vertical="center"/>
    </xf>
    <xf numFmtId="164" fontId="139" fillId="0" borderId="38" xfId="0" applyNumberFormat="1" applyFont="1" applyFill="1" applyBorder="1" applyAlignment="1">
      <alignment horizontal="center" vertical="center"/>
    </xf>
    <xf numFmtId="0" fontId="21" fillId="0" borderId="12" xfId="2" applyFont="1" applyBorder="1" applyAlignment="1"/>
    <xf numFmtId="164" fontId="21" fillId="0" borderId="13" xfId="2" applyNumberFormat="1" applyFont="1" applyBorder="1" applyAlignment="1"/>
    <xf numFmtId="164" fontId="21" fillId="0" borderId="37" xfId="2" applyNumberFormat="1" applyFont="1" applyBorder="1" applyAlignment="1"/>
    <xf numFmtId="165" fontId="21" fillId="2" borderId="15" xfId="2" applyNumberFormat="1" applyFont="1" applyFill="1" applyBorder="1" applyAlignment="1">
      <alignment horizontal="right" vertical="center"/>
    </xf>
    <xf numFmtId="0" fontId="12" fillId="0" borderId="43" xfId="0" applyFont="1" applyBorder="1" applyAlignment="1">
      <alignment horizontal="center"/>
    </xf>
    <xf numFmtId="0" fontId="0" fillId="0" borderId="41" xfId="0" applyBorder="1" applyAlignment="1"/>
    <xf numFmtId="0" fontId="1" fillId="0" borderId="0" xfId="3"/>
    <xf numFmtId="0" fontId="21" fillId="0" borderId="9" xfId="0" applyFont="1" applyBorder="1" applyAlignment="1">
      <alignment horizontal="center" vertical="center" wrapText="1"/>
    </xf>
    <xf numFmtId="0" fontId="46" fillId="0" borderId="2" xfId="12" applyFont="1" applyBorder="1" applyAlignment="1">
      <alignment wrapText="1"/>
    </xf>
    <xf numFmtId="0" fontId="1" fillId="0" borderId="0" xfId="3"/>
    <xf numFmtId="0" fontId="13" fillId="0" borderId="1" xfId="18" applyFont="1" applyFill="1" applyBorder="1" applyAlignment="1">
      <alignment horizontal="center" vertical="center"/>
    </xf>
    <xf numFmtId="0" fontId="12" fillId="0" borderId="12" xfId="18" applyFont="1" applyFill="1" applyBorder="1" applyAlignment="1">
      <alignment horizontal="center" vertical="center"/>
    </xf>
    <xf numFmtId="165" fontId="46" fillId="2" borderId="3" xfId="0" applyNumberFormat="1" applyFont="1" applyFill="1" applyBorder="1" applyAlignment="1"/>
    <xf numFmtId="0" fontId="12" fillId="0" borderId="67" xfId="17" applyFont="1" applyFill="1" applyBorder="1" applyAlignment="1">
      <alignment horizontal="center"/>
    </xf>
    <xf numFmtId="0" fontId="12" fillId="0" borderId="41" xfId="17" applyFont="1" applyFill="1" applyBorder="1" applyAlignment="1">
      <alignment wrapText="1"/>
    </xf>
    <xf numFmtId="0" fontId="6" fillId="0" borderId="58" xfId="17" applyFont="1" applyFill="1" applyBorder="1" applyAlignment="1">
      <alignment horizontal="center" vertical="center" wrapText="1"/>
    </xf>
    <xf numFmtId="0" fontId="6" fillId="0" borderId="67" xfId="17" applyFont="1" applyFill="1" applyBorder="1" applyAlignment="1">
      <alignment horizontal="center" vertical="center"/>
    </xf>
    <xf numFmtId="164" fontId="52" fillId="0" borderId="21" xfId="0" applyNumberFormat="1" applyFont="1" applyFill="1" applyBorder="1" applyAlignment="1"/>
    <xf numFmtId="164" fontId="52" fillId="0" borderId="38" xfId="0" applyNumberFormat="1" applyFont="1" applyBorder="1" applyAlignment="1">
      <alignment horizontal="right"/>
    </xf>
    <xf numFmtId="164" fontId="52" fillId="0" borderId="53" xfId="0" applyNumberFormat="1" applyFont="1" applyBorder="1" applyAlignment="1">
      <alignment horizontal="right"/>
    </xf>
    <xf numFmtId="169" fontId="52" fillId="10" borderId="3" xfId="0" applyNumberFormat="1" applyFont="1" applyFill="1" applyBorder="1" applyAlignment="1"/>
    <xf numFmtId="164" fontId="52" fillId="0" borderId="48" xfId="0" applyNumberFormat="1" applyFont="1" applyFill="1" applyBorder="1" applyAlignment="1"/>
    <xf numFmtId="164" fontId="52" fillId="0" borderId="3" xfId="0" applyNumberFormat="1" applyFont="1" applyFill="1" applyBorder="1" applyAlignment="1"/>
    <xf numFmtId="164" fontId="52" fillId="0" borderId="9" xfId="0" applyNumberFormat="1" applyFont="1" applyFill="1" applyBorder="1" applyAlignment="1"/>
    <xf numFmtId="164" fontId="12" fillId="0" borderId="43" xfId="0" applyNumberFormat="1" applyFont="1" applyFill="1" applyBorder="1"/>
    <xf numFmtId="0" fontId="6" fillId="0" borderId="64" xfId="3" applyFont="1" applyFill="1" applyBorder="1" applyAlignment="1">
      <alignment horizontal="center" vertical="center"/>
    </xf>
    <xf numFmtId="0" fontId="21" fillId="0" borderId="48" xfId="0" applyFont="1" applyBorder="1" applyAlignment="1">
      <alignment horizontal="center" vertical="center" wrapText="1"/>
    </xf>
    <xf numFmtId="164" fontId="21" fillId="0" borderId="9" xfId="0" applyNumberFormat="1" applyFont="1" applyBorder="1"/>
    <xf numFmtId="164" fontId="21" fillId="0" borderId="2" xfId="0" applyNumberFormat="1" applyFont="1" applyBorder="1"/>
    <xf numFmtId="164" fontId="76" fillId="0" borderId="31" xfId="0" applyNumberFormat="1" applyFont="1" applyBorder="1"/>
    <xf numFmtId="164" fontId="76" fillId="0" borderId="21" xfId="0" applyNumberFormat="1" applyFont="1" applyBorder="1"/>
    <xf numFmtId="164" fontId="76" fillId="0" borderId="66" xfId="0" applyNumberFormat="1" applyFont="1" applyBorder="1"/>
    <xf numFmtId="0" fontId="0" fillId="0" borderId="30" xfId="0" applyBorder="1" applyAlignment="1">
      <alignment horizontal="center"/>
    </xf>
    <xf numFmtId="0" fontId="2" fillId="0" borderId="30" xfId="0" applyFont="1" applyBorder="1" applyAlignment="1"/>
    <xf numFmtId="0" fontId="0" fillId="0" borderId="35" xfId="0" applyBorder="1" applyAlignment="1">
      <alignment horizontal="center"/>
    </xf>
    <xf numFmtId="0" fontId="0" fillId="0" borderId="35" xfId="0" applyBorder="1" applyAlignment="1"/>
    <xf numFmtId="0" fontId="0" fillId="0" borderId="41" xfId="0" applyBorder="1" applyAlignment="1">
      <alignment horizontal="center"/>
    </xf>
    <xf numFmtId="0" fontId="2" fillId="0" borderId="35" xfId="0" applyFont="1" applyBorder="1" applyAlignment="1"/>
    <xf numFmtId="0" fontId="0" fillId="0" borderId="35" xfId="0" applyBorder="1" applyAlignment="1">
      <alignment horizontal="center" vertical="center"/>
    </xf>
    <xf numFmtId="0" fontId="0" fillId="0" borderId="35" xfId="0" applyBorder="1" applyAlignment="1">
      <alignment wrapText="1"/>
    </xf>
    <xf numFmtId="164" fontId="21" fillId="0" borderId="38" xfId="0" applyNumberFormat="1" applyFont="1" applyBorder="1"/>
    <xf numFmtId="164" fontId="21" fillId="0" borderId="48" xfId="0" applyNumberFormat="1" applyFont="1" applyBorder="1"/>
    <xf numFmtId="0" fontId="45" fillId="0" borderId="24" xfId="34" applyFont="1" applyFill="1" applyBorder="1" applyAlignment="1"/>
    <xf numFmtId="164" fontId="46" fillId="0" borderId="1" xfId="0" applyNumberFormat="1" applyFont="1" applyFill="1" applyBorder="1" applyAlignment="1">
      <alignment horizontal="right" wrapText="1"/>
    </xf>
    <xf numFmtId="164" fontId="46" fillId="0" borderId="48" xfId="0" applyNumberFormat="1" applyFont="1" applyFill="1" applyBorder="1" applyAlignment="1">
      <alignment horizontal="right" wrapText="1"/>
    </xf>
    <xf numFmtId="164" fontId="46" fillId="0" borderId="2" xfId="0" applyNumberFormat="1" applyFont="1" applyFill="1" applyBorder="1" applyAlignment="1">
      <alignment horizontal="right" wrapText="1"/>
    </xf>
    <xf numFmtId="164" fontId="46" fillId="0" borderId="3" xfId="0" applyNumberFormat="1" applyFont="1" applyFill="1" applyBorder="1" applyAlignment="1">
      <alignment horizontal="right" wrapText="1"/>
    </xf>
    <xf numFmtId="164" fontId="2" fillId="0" borderId="31" xfId="0" applyNumberFormat="1" applyFont="1" applyBorder="1"/>
    <xf numFmtId="164" fontId="2" fillId="0" borderId="21" xfId="0" applyNumberFormat="1" applyFont="1" applyBorder="1"/>
    <xf numFmtId="164" fontId="21" fillId="0" borderId="38" xfId="0" applyNumberFormat="1" applyFont="1" applyBorder="1" applyAlignment="1">
      <alignment horizontal="right"/>
    </xf>
    <xf numFmtId="0" fontId="7" fillId="14" borderId="58" xfId="1" applyFont="1" applyFill="1" applyBorder="1" applyAlignment="1">
      <alignment horizontal="centerContinuous"/>
    </xf>
    <xf numFmtId="0" fontId="1" fillId="14" borderId="58" xfId="1" applyFont="1" applyFill="1" applyBorder="1" applyAlignment="1">
      <alignment horizontal="centerContinuous"/>
    </xf>
    <xf numFmtId="0" fontId="10" fillId="14" borderId="43" xfId="1" applyFont="1" applyFill="1" applyBorder="1" applyAlignment="1">
      <alignment horizontal="center"/>
    </xf>
    <xf numFmtId="164" fontId="7" fillId="14" borderId="22" xfId="1" applyNumberFormat="1" applyFont="1" applyFill="1" applyBorder="1" applyProtection="1">
      <protection locked="0"/>
    </xf>
    <xf numFmtId="164" fontId="7" fillId="14" borderId="22" xfId="1" applyNumberFormat="1" applyFont="1" applyFill="1" applyBorder="1" applyAlignment="1">
      <alignment vertical="center"/>
    </xf>
    <xf numFmtId="164" fontId="3" fillId="14" borderId="21" xfId="1" applyNumberFormat="1" applyFont="1" applyFill="1" applyBorder="1"/>
    <xf numFmtId="164" fontId="7" fillId="14" borderId="65" xfId="1" applyNumberFormat="1" applyFont="1" applyFill="1" applyBorder="1" applyProtection="1">
      <protection locked="0"/>
    </xf>
    <xf numFmtId="164" fontId="3" fillId="14" borderId="65" xfId="1" applyNumberFormat="1" applyFont="1" applyFill="1" applyBorder="1"/>
    <xf numFmtId="0" fontId="1" fillId="14" borderId="58" xfId="1" applyFill="1" applyBorder="1" applyAlignment="1">
      <alignment horizontal="centerContinuous"/>
    </xf>
    <xf numFmtId="164" fontId="7" fillId="14" borderId="22" xfId="1" applyNumberFormat="1" applyFont="1" applyFill="1" applyBorder="1" applyAlignment="1" applyProtection="1">
      <alignment horizontal="right"/>
      <protection locked="0"/>
    </xf>
    <xf numFmtId="164" fontId="7" fillId="14" borderId="22" xfId="1" applyNumberFormat="1" applyFont="1" applyFill="1" applyBorder="1" applyAlignment="1" applyProtection="1">
      <alignment horizontal="right" vertical="center"/>
      <protection locked="0"/>
    </xf>
    <xf numFmtId="164" fontId="7" fillId="14" borderId="21" xfId="1" applyNumberFormat="1" applyFont="1" applyFill="1" applyBorder="1" applyAlignment="1" applyProtection="1">
      <alignment horizontal="right"/>
      <protection locked="0"/>
    </xf>
    <xf numFmtId="164" fontId="7" fillId="14" borderId="21" xfId="1" applyNumberFormat="1" applyFont="1" applyFill="1" applyBorder="1" applyAlignment="1" applyProtection="1">
      <alignment horizontal="right" vertical="center"/>
      <protection locked="0"/>
    </xf>
    <xf numFmtId="164" fontId="7" fillId="14" borderId="65" xfId="1" applyNumberFormat="1" applyFont="1" applyFill="1" applyBorder="1" applyAlignment="1" applyProtection="1">
      <alignment horizontal="right"/>
      <protection locked="0"/>
    </xf>
    <xf numFmtId="164" fontId="7" fillId="14" borderId="43" xfId="1" applyNumberFormat="1" applyFont="1" applyFill="1" applyBorder="1" applyAlignment="1" applyProtection="1">
      <alignment horizontal="right"/>
      <protection locked="0"/>
    </xf>
    <xf numFmtId="167" fontId="0" fillId="0" borderId="46" xfId="0" applyNumberFormat="1" applyFont="1" applyFill="1" applyBorder="1"/>
    <xf numFmtId="164" fontId="4" fillId="0" borderId="12" xfId="0" applyNumberFormat="1" applyFont="1" applyBorder="1"/>
    <xf numFmtId="164" fontId="4" fillId="0" borderId="3" xfId="0" applyNumberFormat="1" applyFont="1" applyBorder="1"/>
    <xf numFmtId="168" fontId="150" fillId="10" borderId="4" xfId="0" applyNumberFormat="1" applyFont="1" applyFill="1" applyBorder="1"/>
    <xf numFmtId="168" fontId="150" fillId="10" borderId="23" xfId="0" applyNumberFormat="1" applyFont="1" applyFill="1" applyBorder="1"/>
    <xf numFmtId="176" fontId="0" fillId="6" borderId="32" xfId="0" applyNumberFormat="1" applyFill="1" applyBorder="1" applyAlignment="1">
      <alignment horizontal="right"/>
    </xf>
    <xf numFmtId="167" fontId="3" fillId="6" borderId="3" xfId="0" applyNumberFormat="1" applyFont="1" applyFill="1" applyBorder="1" applyAlignment="1">
      <alignment horizontal="right"/>
    </xf>
    <xf numFmtId="0" fontId="11" fillId="0" borderId="4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7" fontId="0" fillId="5" borderId="17" xfId="0" applyNumberFormat="1" applyFont="1" applyFill="1" applyBorder="1"/>
    <xf numFmtId="167" fontId="0" fillId="6" borderId="37" xfId="0" applyNumberFormat="1" applyFont="1" applyFill="1" applyBorder="1"/>
    <xf numFmtId="167" fontId="0" fillId="6" borderId="19" xfId="0" applyNumberFormat="1" applyFont="1" applyFill="1" applyBorder="1"/>
    <xf numFmtId="167" fontId="0" fillId="6" borderId="36" xfId="0" applyNumberFormat="1" applyFont="1" applyFill="1" applyBorder="1"/>
    <xf numFmtId="3" fontId="9" fillId="0" borderId="38" xfId="0" applyNumberFormat="1" applyFont="1" applyFill="1" applyBorder="1" applyAlignment="1" applyProtection="1">
      <alignment vertical="center"/>
      <protection locked="0"/>
    </xf>
    <xf numFmtId="3" fontId="0" fillId="0" borderId="58" xfId="0" applyNumberFormat="1" applyFont="1" applyFill="1" applyBorder="1" applyAlignment="1">
      <alignment horizontal="right"/>
    </xf>
    <xf numFmtId="164" fontId="0" fillId="0" borderId="32" xfId="0" applyNumberFormat="1" applyFont="1" applyFill="1" applyBorder="1" applyAlignment="1">
      <alignment horizontal="right"/>
    </xf>
    <xf numFmtId="167" fontId="0" fillId="2" borderId="32" xfId="0" applyNumberFormat="1" applyFont="1" applyFill="1" applyBorder="1" applyAlignment="1">
      <alignment horizontal="right"/>
    </xf>
    <xf numFmtId="0" fontId="0" fillId="0" borderId="58" xfId="0" applyFont="1" applyBorder="1" applyAlignment="1">
      <alignment horizontal="right"/>
    </xf>
    <xf numFmtId="164" fontId="0" fillId="0" borderId="32" xfId="0" applyNumberFormat="1" applyFont="1" applyBorder="1" applyAlignment="1">
      <alignment horizontal="right"/>
    </xf>
    <xf numFmtId="0" fontId="0" fillId="0" borderId="58" xfId="0" applyFont="1" applyFill="1" applyBorder="1" applyAlignment="1">
      <alignment horizontal="right"/>
    </xf>
    <xf numFmtId="164" fontId="0" fillId="0" borderId="58" xfId="0" applyNumberFormat="1" applyFont="1" applyFill="1" applyBorder="1" applyAlignment="1">
      <alignment horizontal="right"/>
    </xf>
    <xf numFmtId="164" fontId="0" fillId="0" borderId="58" xfId="0" applyNumberFormat="1" applyFont="1" applyBorder="1" applyAlignment="1">
      <alignment horizontal="right"/>
    </xf>
    <xf numFmtId="164" fontId="0" fillId="0" borderId="37" xfId="0" applyNumberFormat="1" applyFont="1" applyFill="1" applyBorder="1" applyAlignment="1">
      <alignment horizontal="right"/>
    </xf>
    <xf numFmtId="164" fontId="0" fillId="0" borderId="37" xfId="0" applyNumberFormat="1" applyFont="1" applyBorder="1" applyAlignment="1">
      <alignment horizontal="right"/>
    </xf>
    <xf numFmtId="0" fontId="21" fillId="0" borderId="0" xfId="0" applyFont="1" applyBorder="1" applyAlignment="1">
      <alignment horizontal="left"/>
    </xf>
    <xf numFmtId="0" fontId="9" fillId="0" borderId="0" xfId="0" applyFont="1" applyAlignment="1">
      <alignment horizontal="left"/>
    </xf>
    <xf numFmtId="164" fontId="21" fillId="0" borderId="0" xfId="0" applyNumberFormat="1" applyFont="1" applyBorder="1" applyAlignment="1">
      <alignment horizontal="right"/>
    </xf>
    <xf numFmtId="0" fontId="52" fillId="0" borderId="0" xfId="3" applyFont="1" applyFill="1" applyBorder="1" applyAlignment="1">
      <alignment horizontal="left" vertical="center" wrapText="1"/>
    </xf>
    <xf numFmtId="164" fontId="46" fillId="0" borderId="51" xfId="6" applyNumberFormat="1" applyFont="1" applyBorder="1"/>
    <xf numFmtId="164" fontId="46" fillId="0" borderId="13" xfId="6" applyNumberFormat="1" applyFont="1" applyBorder="1"/>
    <xf numFmtId="164" fontId="46" fillId="0" borderId="46" xfId="6" applyNumberFormat="1" applyFont="1" applyBorder="1"/>
    <xf numFmtId="0" fontId="21" fillId="0" borderId="1" xfId="6" applyFont="1" applyBorder="1" applyAlignment="1">
      <alignment vertical="center"/>
    </xf>
    <xf numFmtId="165" fontId="133" fillId="2" borderId="37" xfId="6" applyNumberFormat="1" applyFont="1" applyFill="1" applyBorder="1"/>
    <xf numFmtId="173" fontId="58" fillId="0" borderId="48" xfId="7" applyNumberFormat="1" applyFont="1" applyFill="1" applyBorder="1" applyAlignment="1">
      <alignment horizontal="right" vertical="center" wrapText="1" readingOrder="1"/>
    </xf>
    <xf numFmtId="173" fontId="58" fillId="0" borderId="13" xfId="7" applyNumberFormat="1" applyFont="1" applyFill="1" applyBorder="1" applyAlignment="1">
      <alignment horizontal="right" vertical="center" wrapText="1" readingOrder="1"/>
    </xf>
    <xf numFmtId="173" fontId="58" fillId="0" borderId="58" xfId="7" applyNumberFormat="1" applyFont="1" applyFill="1" applyBorder="1" applyAlignment="1">
      <alignment horizontal="right" vertical="center" wrapText="1" readingOrder="1"/>
    </xf>
    <xf numFmtId="173" fontId="58" fillId="0" borderId="12" xfId="7" applyNumberFormat="1" applyFont="1" applyFill="1" applyBorder="1" applyAlignment="1">
      <alignment horizontal="right" vertical="center" wrapText="1" readingOrder="1"/>
    </xf>
    <xf numFmtId="173" fontId="58" fillId="0" borderId="43" xfId="7" applyNumberFormat="1" applyFont="1" applyFill="1" applyBorder="1" applyAlignment="1">
      <alignment horizontal="right" vertical="center" wrapText="1" readingOrder="1"/>
    </xf>
    <xf numFmtId="173" fontId="58" fillId="0" borderId="5" xfId="7" applyNumberFormat="1" applyFont="1" applyFill="1" applyBorder="1" applyAlignment="1">
      <alignment horizontal="right" vertical="center" wrapText="1" readingOrder="1"/>
    </xf>
    <xf numFmtId="173" fontId="58" fillId="0" borderId="20" xfId="7" applyNumberFormat="1" applyFont="1" applyFill="1" applyBorder="1" applyAlignment="1">
      <alignment horizontal="right" vertical="center" wrapText="1" readingOrder="1"/>
    </xf>
    <xf numFmtId="173" fontId="58" fillId="0" borderId="46" xfId="7" applyNumberFormat="1" applyFont="1" applyFill="1" applyBorder="1" applyAlignment="1">
      <alignment horizontal="right" vertical="center" wrapText="1" readingOrder="1"/>
    </xf>
    <xf numFmtId="173" fontId="58" fillId="0" borderId="70" xfId="7" applyNumberFormat="1" applyFont="1" applyFill="1" applyBorder="1" applyAlignment="1">
      <alignment horizontal="right" vertical="center" wrapText="1" readingOrder="1"/>
    </xf>
    <xf numFmtId="173" fontId="57" fillId="0" borderId="48" xfId="7" applyNumberFormat="1" applyFont="1" applyFill="1" applyBorder="1" applyAlignment="1">
      <alignment horizontal="right" vertical="center" wrapText="1" readingOrder="1"/>
    </xf>
    <xf numFmtId="173" fontId="57" fillId="0" borderId="80" xfId="7" applyNumberFormat="1" applyFont="1" applyFill="1" applyBorder="1" applyAlignment="1">
      <alignment horizontal="right" vertical="center" wrapText="1" readingOrder="1"/>
    </xf>
    <xf numFmtId="0" fontId="19" fillId="0" borderId="30" xfId="18" applyFont="1" applyFill="1" applyBorder="1" applyAlignment="1">
      <alignment horizontal="right" vertical="center" wrapText="1"/>
    </xf>
    <xf numFmtId="0" fontId="6" fillId="0" borderId="30" xfId="18" applyFont="1" applyBorder="1" applyAlignment="1">
      <alignment vertical="center"/>
    </xf>
    <xf numFmtId="2" fontId="12" fillId="10" borderId="63" xfId="0" applyNumberFormat="1" applyFont="1" applyFill="1" applyBorder="1"/>
    <xf numFmtId="2" fontId="12" fillId="10" borderId="16" xfId="0" applyNumberFormat="1" applyFont="1" applyFill="1" applyBorder="1"/>
    <xf numFmtId="169" fontId="14" fillId="13" borderId="21" xfId="0" applyNumberFormat="1" applyFont="1" applyFill="1" applyBorder="1"/>
    <xf numFmtId="0" fontId="6" fillId="0" borderId="42" xfId="3" applyFont="1" applyFill="1" applyBorder="1" applyAlignment="1">
      <alignment horizontal="center" vertical="center"/>
    </xf>
    <xf numFmtId="0" fontId="6" fillId="0" borderId="64" xfId="3" applyFont="1" applyFill="1" applyBorder="1" applyAlignment="1">
      <alignment horizontal="left" vertical="center" wrapText="1"/>
    </xf>
    <xf numFmtId="164" fontId="6" fillId="0" borderId="140" xfId="0" applyNumberFormat="1" applyFont="1" applyFill="1" applyBorder="1"/>
    <xf numFmtId="164" fontId="6" fillId="0" borderId="43" xfId="0" applyNumberFormat="1" applyFont="1" applyFill="1" applyBorder="1"/>
    <xf numFmtId="164" fontId="6" fillId="0" borderId="19" xfId="0" applyNumberFormat="1" applyFont="1" applyFill="1" applyBorder="1"/>
    <xf numFmtId="169" fontId="6" fillId="13" borderId="19" xfId="0" applyNumberFormat="1" applyFont="1" applyFill="1" applyBorder="1"/>
    <xf numFmtId="164" fontId="6" fillId="0" borderId="18" xfId="0" applyNumberFormat="1" applyFont="1" applyFill="1" applyBorder="1"/>
    <xf numFmtId="169" fontId="6" fillId="13" borderId="65" xfId="0" applyNumberFormat="1" applyFont="1" applyFill="1" applyBorder="1"/>
    <xf numFmtId="0" fontId="12" fillId="0" borderId="20" xfId="0" applyFont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165" fontId="133" fillId="2" borderId="37" xfId="32" applyNumberFormat="1" applyFont="1" applyFill="1" applyBorder="1"/>
    <xf numFmtId="0" fontId="121" fillId="0" borderId="24" xfId="32" applyFont="1" applyFill="1" applyBorder="1" applyAlignment="1">
      <alignment horizontal="left" vertical="center" wrapText="1"/>
    </xf>
    <xf numFmtId="168" fontId="80" fillId="0" borderId="63" xfId="0" applyNumberFormat="1" applyFont="1" applyFill="1" applyBorder="1"/>
    <xf numFmtId="168" fontId="79" fillId="0" borderId="68" xfId="0" applyNumberFormat="1" applyFont="1" applyFill="1" applyBorder="1"/>
    <xf numFmtId="168" fontId="80" fillId="0" borderId="66" xfId="0" applyNumberFormat="1" applyFont="1" applyFill="1" applyBorder="1"/>
    <xf numFmtId="168" fontId="79" fillId="0" borderId="46" xfId="0" applyNumberFormat="1" applyFont="1" applyFill="1" applyBorder="1"/>
    <xf numFmtId="168" fontId="80" fillId="0" borderId="36" xfId="0" applyNumberFormat="1" applyFont="1" applyFill="1" applyBorder="1"/>
    <xf numFmtId="168" fontId="79" fillId="0" borderId="39" xfId="0" applyNumberFormat="1" applyFont="1" applyFill="1" applyBorder="1"/>
    <xf numFmtId="168" fontId="79" fillId="0" borderId="48" xfId="0" applyNumberFormat="1" applyFont="1" applyFill="1" applyBorder="1"/>
    <xf numFmtId="0" fontId="13" fillId="0" borderId="1" xfId="27" applyFont="1" applyFill="1" applyBorder="1" applyAlignment="1">
      <alignment horizontal="center" vertical="center"/>
    </xf>
    <xf numFmtId="0" fontId="13" fillId="20" borderId="38" xfId="27" applyFont="1" applyFill="1" applyBorder="1" applyAlignment="1">
      <alignment horizontal="left" vertical="center" wrapText="1"/>
    </xf>
    <xf numFmtId="164" fontId="13" fillId="20" borderId="1" xfId="27" applyNumberFormat="1" applyFont="1" applyFill="1" applyBorder="1" applyAlignment="1"/>
    <xf numFmtId="164" fontId="13" fillId="20" borderId="9" xfId="27" applyNumberFormat="1" applyFont="1" applyFill="1" applyBorder="1" applyAlignment="1"/>
    <xf numFmtId="164" fontId="137" fillId="20" borderId="9" xfId="27" applyNumberFormat="1" applyFont="1" applyFill="1" applyBorder="1" applyAlignment="1"/>
    <xf numFmtId="164" fontId="13" fillId="20" borderId="38" xfId="27" applyNumberFormat="1" applyFont="1" applyFill="1" applyBorder="1" applyAlignment="1"/>
    <xf numFmtId="164" fontId="12" fillId="0" borderId="33" xfId="27" applyNumberFormat="1" applyFont="1" applyFill="1" applyBorder="1"/>
    <xf numFmtId="168" fontId="52" fillId="10" borderId="12" xfId="27" applyNumberFormat="1" applyFont="1" applyFill="1" applyBorder="1"/>
    <xf numFmtId="164" fontId="6" fillId="0" borderId="13" xfId="27" applyNumberFormat="1" applyFont="1" applyFill="1" applyBorder="1"/>
    <xf numFmtId="164" fontId="6" fillId="0" borderId="21" xfId="27" applyNumberFormat="1" applyFont="1" applyFill="1" applyBorder="1"/>
    <xf numFmtId="165" fontId="45" fillId="2" borderId="30" xfId="27" applyNumberFormat="1" applyFont="1" applyFill="1" applyBorder="1" applyAlignment="1"/>
    <xf numFmtId="164" fontId="12" fillId="0" borderId="30" xfId="27" applyNumberFormat="1" applyFont="1" applyFill="1" applyBorder="1"/>
    <xf numFmtId="164" fontId="6" fillId="0" borderId="14" xfId="27" applyNumberFormat="1" applyFont="1" applyFill="1" applyBorder="1"/>
    <xf numFmtId="168" fontId="52" fillId="10" borderId="58" xfId="27" applyNumberFormat="1" applyFont="1" applyFill="1" applyBorder="1"/>
    <xf numFmtId="164" fontId="6" fillId="0" borderId="51" xfId="27" applyNumberFormat="1" applyFont="1" applyFill="1" applyBorder="1"/>
    <xf numFmtId="164" fontId="6" fillId="0" borderId="31" xfId="27" applyNumberFormat="1" applyFont="1" applyFill="1" applyBorder="1"/>
    <xf numFmtId="165" fontId="45" fillId="2" borderId="35" xfId="27" applyNumberFormat="1" applyFont="1" applyFill="1" applyBorder="1" applyAlignment="1"/>
    <xf numFmtId="164" fontId="6" fillId="0" borderId="50" xfId="27" applyNumberFormat="1" applyFont="1" applyFill="1" applyBorder="1"/>
    <xf numFmtId="164" fontId="12" fillId="0" borderId="20" xfId="27" applyNumberFormat="1" applyFont="1" applyFill="1" applyBorder="1"/>
    <xf numFmtId="164" fontId="12" fillId="0" borderId="35" xfId="27" applyNumberFormat="1" applyFont="1" applyFill="1" applyBorder="1"/>
    <xf numFmtId="168" fontId="52" fillId="10" borderId="4" xfId="27" applyNumberFormat="1" applyFont="1" applyFill="1" applyBorder="1"/>
    <xf numFmtId="164" fontId="12" fillId="0" borderId="31" xfId="27" applyNumberFormat="1" applyFont="1" applyFill="1" applyBorder="1"/>
    <xf numFmtId="164" fontId="12" fillId="0" borderId="16" xfId="27" applyNumberFormat="1" applyFont="1" applyFill="1" applyBorder="1"/>
    <xf numFmtId="168" fontId="52" fillId="10" borderId="70" xfId="27" applyNumberFormat="1" applyFont="1" applyFill="1" applyBorder="1"/>
    <xf numFmtId="0" fontId="42" fillId="0" borderId="12" xfId="28" applyFont="1" applyFill="1" applyBorder="1" applyAlignment="1">
      <alignment vertical="center" wrapText="1"/>
    </xf>
    <xf numFmtId="0" fontId="6" fillId="0" borderId="16" xfId="18" applyFont="1" applyFill="1" applyBorder="1" applyAlignment="1">
      <alignment horizontal="left" vertical="center" wrapText="1"/>
    </xf>
    <xf numFmtId="168" fontId="31" fillId="10" borderId="12" xfId="27" applyNumberFormat="1" applyFont="1" applyFill="1" applyBorder="1"/>
    <xf numFmtId="0" fontId="6" fillId="0" borderId="16" xfId="18" applyFont="1" applyFill="1" applyBorder="1" applyAlignment="1">
      <alignment horizontal="right" vertical="center" wrapText="1"/>
    </xf>
    <xf numFmtId="164" fontId="12" fillId="0" borderId="38" xfId="27" applyNumberFormat="1" applyFont="1" applyFill="1" applyBorder="1"/>
    <xf numFmtId="164" fontId="12" fillId="0" borderId="41" xfId="27" applyNumberFormat="1" applyFont="1" applyFill="1" applyBorder="1"/>
    <xf numFmtId="0" fontId="13" fillId="14" borderId="1" xfId="27" applyFont="1" applyFill="1" applyBorder="1" applyAlignment="1">
      <alignment horizontal="center" vertical="center"/>
    </xf>
    <xf numFmtId="1" fontId="46" fillId="0" borderId="35" xfId="27" applyNumberFormat="1" applyFont="1" applyFill="1" applyBorder="1" applyAlignment="1"/>
    <xf numFmtId="164" fontId="14" fillId="0" borderId="38" xfId="27" applyNumberFormat="1" applyFont="1" applyFill="1" applyBorder="1"/>
    <xf numFmtId="168" fontId="31" fillId="10" borderId="1" xfId="27" applyNumberFormat="1" applyFont="1" applyFill="1" applyBorder="1"/>
    <xf numFmtId="164" fontId="14" fillId="0" borderId="48" xfId="27" applyNumberFormat="1" applyFont="1" applyFill="1" applyBorder="1"/>
    <xf numFmtId="164" fontId="14" fillId="0" borderId="2" xfId="27" applyNumberFormat="1" applyFont="1" applyFill="1" applyBorder="1"/>
    <xf numFmtId="165" fontId="46" fillId="2" borderId="38" xfId="27" applyNumberFormat="1" applyFont="1" applyFill="1" applyBorder="1" applyAlignment="1"/>
    <xf numFmtId="164" fontId="13" fillId="0" borderId="1" xfId="27" applyNumberFormat="1" applyFont="1" applyFill="1" applyBorder="1"/>
    <xf numFmtId="164" fontId="13" fillId="0" borderId="3" xfId="27" applyNumberFormat="1" applyFont="1" applyFill="1" applyBorder="1"/>
    <xf numFmtId="164" fontId="13" fillId="0" borderId="38" xfId="27" applyNumberFormat="1" applyFont="1" applyFill="1" applyBorder="1"/>
    <xf numFmtId="164" fontId="13" fillId="0" borderId="9" xfId="27" applyNumberFormat="1" applyFont="1" applyFill="1" applyBorder="1"/>
    <xf numFmtId="164" fontId="0" fillId="0" borderId="39" xfId="0" applyNumberFormat="1" applyBorder="1"/>
    <xf numFmtId="164" fontId="21" fillId="0" borderId="53" xfId="0" applyNumberFormat="1" applyFont="1" applyBorder="1" applyAlignment="1"/>
    <xf numFmtId="0" fontId="21" fillId="0" borderId="53" xfId="0" applyFont="1" applyBorder="1" applyAlignment="1"/>
    <xf numFmtId="165" fontId="2" fillId="2" borderId="49" xfId="0" quotePrefix="1" applyNumberFormat="1" applyFont="1" applyFill="1" applyBorder="1" applyAlignment="1">
      <alignment horizontal="right"/>
    </xf>
    <xf numFmtId="164" fontId="0" fillId="0" borderId="79" xfId="0" applyNumberFormat="1" applyBorder="1"/>
    <xf numFmtId="164" fontId="46" fillId="0" borderId="62" xfId="0" applyNumberFormat="1" applyFont="1" applyBorder="1" applyAlignment="1"/>
    <xf numFmtId="165" fontId="45" fillId="2" borderId="32" xfId="0" applyNumberFormat="1" applyFont="1" applyFill="1" applyBorder="1" applyAlignment="1">
      <alignment horizontal="right"/>
    </xf>
    <xf numFmtId="164" fontId="45" fillId="0" borderId="14" xfId="0" applyNumberFormat="1" applyFont="1" applyBorder="1" applyAlignment="1"/>
    <xf numFmtId="164" fontId="46" fillId="0" borderId="40" xfId="0" applyNumberFormat="1" applyFont="1" applyBorder="1" applyAlignment="1"/>
    <xf numFmtId="164" fontId="45" fillId="0" borderId="14" xfId="0" applyNumberFormat="1" applyFont="1" applyFill="1" applyBorder="1" applyAlignment="1"/>
    <xf numFmtId="164" fontId="0" fillId="0" borderId="0" xfId="0" applyNumberFormat="1" applyFill="1"/>
    <xf numFmtId="164" fontId="46" fillId="0" borderId="52" xfId="0" applyNumberFormat="1" applyFont="1" applyBorder="1" applyAlignment="1"/>
    <xf numFmtId="164" fontId="45" fillId="0" borderId="39" xfId="0" applyNumberFormat="1" applyFont="1" applyBorder="1" applyAlignment="1"/>
    <xf numFmtId="164" fontId="46" fillId="0" borderId="53" xfId="0" applyNumberFormat="1" applyFont="1" applyBorder="1" applyAlignment="1"/>
    <xf numFmtId="164" fontId="45" fillId="0" borderId="50" xfId="0" applyNumberFormat="1" applyFont="1" applyBorder="1" applyAlignment="1"/>
    <xf numFmtId="164" fontId="45" fillId="0" borderId="79" xfId="0" applyNumberFormat="1" applyFont="1" applyBorder="1" applyAlignment="1"/>
    <xf numFmtId="164" fontId="46" fillId="0" borderId="61" xfId="0" applyNumberFormat="1" applyFont="1" applyBorder="1" applyAlignment="1"/>
    <xf numFmtId="164" fontId="45" fillId="0" borderId="68" xfId="0" applyNumberFormat="1" applyFont="1" applyBorder="1" applyAlignment="1"/>
    <xf numFmtId="164" fontId="2" fillId="0" borderId="50" xfId="0" applyNumberFormat="1" applyFont="1" applyBorder="1" applyAlignment="1"/>
    <xf numFmtId="165" fontId="42" fillId="2" borderId="37" xfId="0" applyNumberFormat="1" applyFont="1" applyFill="1" applyBorder="1"/>
    <xf numFmtId="164" fontId="2" fillId="4" borderId="50" xfId="0" applyNumberFormat="1" applyFont="1" applyFill="1" applyBorder="1" applyAlignment="1"/>
    <xf numFmtId="164" fontId="2" fillId="0" borderId="14" xfId="0" applyNumberFormat="1" applyFont="1" applyBorder="1" applyAlignment="1"/>
    <xf numFmtId="164" fontId="45" fillId="0" borderId="60" xfId="0" applyNumberFormat="1" applyFont="1" applyFill="1" applyBorder="1" applyAlignment="1"/>
    <xf numFmtId="164" fontId="21" fillId="0" borderId="39" xfId="0" applyNumberFormat="1" applyFont="1" applyBorder="1" applyAlignment="1">
      <alignment vertical="center"/>
    </xf>
    <xf numFmtId="0" fontId="32" fillId="0" borderId="38" xfId="0" applyFont="1" applyFill="1" applyBorder="1" applyAlignment="1">
      <alignment horizontal="left" vertical="center" wrapText="1"/>
    </xf>
    <xf numFmtId="164" fontId="26" fillId="0" borderId="6" xfId="0" applyNumberFormat="1" applyFont="1" applyBorder="1"/>
    <xf numFmtId="164" fontId="2" fillId="0" borderId="50" xfId="6" applyNumberFormat="1" applyFont="1" applyFill="1" applyBorder="1"/>
    <xf numFmtId="164" fontId="21" fillId="0" borderId="40" xfId="6" applyNumberFormat="1" applyFont="1" applyFill="1" applyBorder="1"/>
    <xf numFmtId="0" fontId="31" fillId="0" borderId="167" xfId="0" applyFont="1" applyBorder="1" applyAlignment="1">
      <alignment horizontal="center" vertical="center"/>
    </xf>
    <xf numFmtId="164" fontId="52" fillId="0" borderId="61" xfId="0" applyNumberFormat="1" applyFont="1" applyFill="1" applyBorder="1" applyAlignment="1">
      <alignment horizontal="right"/>
    </xf>
    <xf numFmtId="0" fontId="1" fillId="0" borderId="0" xfId="3"/>
    <xf numFmtId="0" fontId="1" fillId="0" borderId="0" xfId="3"/>
    <xf numFmtId="0" fontId="21" fillId="0" borderId="38" xfId="5" applyFont="1" applyFill="1" applyBorder="1" applyAlignment="1">
      <alignment horizontal="center" vertical="center"/>
    </xf>
    <xf numFmtId="3" fontId="2" fillId="0" borderId="30" xfId="5" applyNumberFormat="1" applyFill="1" applyBorder="1" applyAlignment="1">
      <alignment horizontal="right"/>
    </xf>
    <xf numFmtId="3" fontId="2" fillId="0" borderId="35" xfId="5" applyNumberFormat="1" applyFill="1" applyBorder="1" applyAlignment="1">
      <alignment horizontal="right"/>
    </xf>
    <xf numFmtId="3" fontId="2" fillId="3" borderId="35" xfId="5" applyNumberFormat="1" applyFill="1" applyBorder="1" applyAlignment="1">
      <alignment horizontal="right"/>
    </xf>
    <xf numFmtId="3" fontId="2" fillId="0" borderId="35" xfId="5" applyNumberFormat="1" applyFont="1" applyFill="1" applyBorder="1" applyAlignment="1">
      <alignment horizontal="right"/>
    </xf>
    <xf numFmtId="3" fontId="2" fillId="0" borderId="64" xfId="5" applyNumberFormat="1" applyFill="1" applyBorder="1" applyAlignment="1">
      <alignment horizontal="right"/>
    </xf>
    <xf numFmtId="1" fontId="128" fillId="0" borderId="0" xfId="5" applyNumberFormat="1" applyFont="1" applyFill="1" applyAlignment="1">
      <alignment horizontal="right"/>
    </xf>
    <xf numFmtId="0" fontId="2" fillId="0" borderId="63" xfId="5" applyFill="1" applyBorder="1" applyAlignment="1">
      <alignment horizontal="left"/>
    </xf>
    <xf numFmtId="3" fontId="2" fillId="14" borderId="139" xfId="5" applyNumberFormat="1" applyFont="1" applyFill="1" applyBorder="1" applyAlignment="1">
      <alignment horizontal="right"/>
    </xf>
    <xf numFmtId="3" fontId="2" fillId="0" borderId="63" xfId="5" applyNumberFormat="1" applyFont="1" applyFill="1" applyBorder="1" applyAlignment="1">
      <alignment horizontal="right"/>
    </xf>
    <xf numFmtId="167" fontId="128" fillId="0" borderId="0" xfId="5" applyNumberFormat="1" applyFont="1" applyFill="1" applyAlignment="1">
      <alignment horizontal="left"/>
    </xf>
    <xf numFmtId="0" fontId="2" fillId="0" borderId="38" xfId="5" applyFill="1" applyBorder="1"/>
    <xf numFmtId="3" fontId="2" fillId="0" borderId="3" xfId="5" applyNumberFormat="1" applyFont="1" applyFill="1" applyBorder="1"/>
    <xf numFmtId="167" fontId="131" fillId="0" borderId="0" xfId="5" applyNumberFormat="1" applyFont="1" applyFill="1"/>
    <xf numFmtId="0" fontId="2" fillId="3" borderId="0" xfId="5" applyFill="1"/>
    <xf numFmtId="0" fontId="131" fillId="3" borderId="0" xfId="5" applyFont="1" applyFill="1"/>
    <xf numFmtId="0" fontId="1" fillId="3" borderId="0" xfId="3" applyFill="1"/>
    <xf numFmtId="0" fontId="2" fillId="3" borderId="0" xfId="5" applyFill="1" applyBorder="1"/>
    <xf numFmtId="0" fontId="69" fillId="3" borderId="0" xfId="1" applyFont="1" applyFill="1" applyBorder="1" applyAlignment="1">
      <alignment horizontal="centerContinuous"/>
    </xf>
    <xf numFmtId="0" fontId="10" fillId="3" borderId="48" xfId="1" applyFont="1" applyFill="1" applyBorder="1" applyAlignment="1">
      <alignment horizontal="center"/>
    </xf>
    <xf numFmtId="0" fontId="5" fillId="3" borderId="2" xfId="1" applyFont="1" applyFill="1" applyBorder="1" applyAlignment="1">
      <alignment horizontal="center"/>
    </xf>
    <xf numFmtId="0" fontId="10" fillId="3" borderId="38" xfId="1" applyFont="1" applyFill="1" applyBorder="1" applyAlignment="1">
      <alignment horizontal="center"/>
    </xf>
    <xf numFmtId="0" fontId="109" fillId="3" borderId="0" xfId="5" applyFont="1" applyFill="1"/>
    <xf numFmtId="0" fontId="2" fillId="3" borderId="20" xfId="1" applyFont="1" applyFill="1" applyBorder="1"/>
    <xf numFmtId="164" fontId="7" fillId="3" borderId="11" xfId="1" applyNumberFormat="1" applyFont="1" applyFill="1" applyBorder="1" applyProtection="1">
      <protection locked="0"/>
    </xf>
    <xf numFmtId="164" fontId="7" fillId="3" borderId="22" xfId="1" applyNumberFormat="1" applyFont="1" applyFill="1" applyBorder="1" applyProtection="1">
      <protection locked="0"/>
    </xf>
    <xf numFmtId="164" fontId="7" fillId="3" borderId="20" xfId="1" applyNumberFormat="1" applyFont="1" applyFill="1" applyBorder="1" applyAlignment="1">
      <alignment vertical="center"/>
    </xf>
    <xf numFmtId="3" fontId="131" fillId="3" borderId="0" xfId="5" applyNumberFormat="1" applyFont="1" applyFill="1"/>
    <xf numFmtId="3" fontId="2" fillId="3" borderId="0" xfId="5" applyNumberFormat="1" applyFill="1"/>
    <xf numFmtId="164" fontId="131" fillId="3" borderId="0" xfId="5" applyNumberFormat="1" applyFont="1" applyFill="1"/>
    <xf numFmtId="167" fontId="2" fillId="3" borderId="0" xfId="5" applyNumberFormat="1" applyFill="1"/>
    <xf numFmtId="0" fontId="2" fillId="3" borderId="35" xfId="1" applyFont="1" applyFill="1" applyBorder="1"/>
    <xf numFmtId="164" fontId="7" fillId="3" borderId="24" xfId="1" applyNumberFormat="1" applyFont="1" applyFill="1" applyBorder="1" applyProtection="1">
      <protection locked="0"/>
    </xf>
    <xf numFmtId="164" fontId="7" fillId="3" borderId="21" xfId="1" applyNumberFormat="1" applyFont="1" applyFill="1" applyBorder="1" applyProtection="1">
      <protection locked="0"/>
    </xf>
    <xf numFmtId="164" fontId="7" fillId="3" borderId="35" xfId="1" applyNumberFormat="1" applyFont="1" applyFill="1" applyBorder="1"/>
    <xf numFmtId="164" fontId="3" fillId="3" borderId="35" xfId="1" applyNumberFormat="1" applyFont="1" applyFill="1" applyBorder="1"/>
    <xf numFmtId="0" fontId="2" fillId="3" borderId="63" xfId="1" applyFont="1" applyFill="1" applyBorder="1"/>
    <xf numFmtId="164" fontId="7" fillId="3" borderId="139" xfId="1" applyNumberFormat="1" applyFont="1" applyFill="1" applyBorder="1" applyProtection="1">
      <protection locked="0"/>
    </xf>
    <xf numFmtId="164" fontId="7" fillId="3" borderId="66" xfId="1" applyNumberFormat="1" applyFont="1" applyFill="1" applyBorder="1" applyProtection="1">
      <protection locked="0"/>
    </xf>
    <xf numFmtId="164" fontId="3" fillId="3" borderId="63" xfId="1" applyNumberFormat="1" applyFont="1" applyFill="1" applyBorder="1"/>
    <xf numFmtId="0" fontId="2" fillId="0" borderId="0" xfId="5" applyFill="1" applyAlignment="1">
      <alignment horizontal="right"/>
    </xf>
    <xf numFmtId="0" fontId="0" fillId="3" borderId="38" xfId="1" applyFont="1" applyFill="1" applyBorder="1"/>
    <xf numFmtId="0" fontId="1" fillId="3" borderId="39" xfId="1" applyFill="1" applyBorder="1"/>
    <xf numFmtId="0" fontId="1" fillId="3" borderId="2" xfId="1" applyFill="1" applyBorder="1"/>
    <xf numFmtId="164" fontId="9" fillId="3" borderId="38" xfId="1" applyNumberFormat="1" applyFont="1" applyFill="1" applyBorder="1"/>
    <xf numFmtId="0" fontId="0" fillId="3" borderId="16" xfId="1" applyFont="1" applyFill="1" applyBorder="1"/>
    <xf numFmtId="0" fontId="2" fillId="3" borderId="167" xfId="5" applyFill="1" applyBorder="1"/>
    <xf numFmtId="0" fontId="2" fillId="3" borderId="82" xfId="5" applyFill="1" applyBorder="1"/>
    <xf numFmtId="164" fontId="9" fillId="3" borderId="16" xfId="1" applyNumberFormat="1" applyFont="1" applyFill="1" applyBorder="1"/>
    <xf numFmtId="0" fontId="20" fillId="3" borderId="0" xfId="5" applyFont="1" applyFill="1"/>
    <xf numFmtId="0" fontId="0" fillId="3" borderId="0" xfId="1" applyFont="1" applyFill="1" applyBorder="1"/>
    <xf numFmtId="0" fontId="1" fillId="3" borderId="0" xfId="1" applyFont="1" applyFill="1"/>
    <xf numFmtId="164" fontId="2" fillId="3" borderId="0" xfId="5" applyNumberFormat="1" applyFill="1"/>
    <xf numFmtId="0" fontId="1" fillId="0" borderId="0" xfId="3" applyAlignment="1">
      <alignment horizontal="right"/>
    </xf>
    <xf numFmtId="3" fontId="1" fillId="3" borderId="0" xfId="3" applyNumberFormat="1" applyFill="1"/>
    <xf numFmtId="0" fontId="53" fillId="0" borderId="0" xfId="1" applyFont="1" applyFill="1" applyBorder="1"/>
    <xf numFmtId="167" fontId="0" fillId="0" borderId="0" xfId="1" applyNumberFormat="1" applyFont="1" applyFill="1" applyBorder="1"/>
    <xf numFmtId="0" fontId="2" fillId="21" borderId="0" xfId="5" applyFill="1"/>
    <xf numFmtId="0" fontId="0" fillId="21" borderId="0" xfId="0" applyFill="1"/>
    <xf numFmtId="167" fontId="2" fillId="21" borderId="0" xfId="5" applyNumberFormat="1" applyFill="1"/>
    <xf numFmtId="0" fontId="10" fillId="21" borderId="48" xfId="1" applyFont="1" applyFill="1" applyBorder="1" applyAlignment="1">
      <alignment horizontal="center"/>
    </xf>
    <xf numFmtId="0" fontId="5" fillId="21" borderId="2" xfId="1" applyFont="1" applyFill="1" applyBorder="1" applyAlignment="1">
      <alignment horizontal="center"/>
    </xf>
    <xf numFmtId="0" fontId="10" fillId="21" borderId="38" xfId="1" applyFont="1" applyFill="1" applyBorder="1" applyAlignment="1">
      <alignment horizontal="center"/>
    </xf>
    <xf numFmtId="0" fontId="2" fillId="21" borderId="20" xfId="1" applyFont="1" applyFill="1" applyBorder="1"/>
    <xf numFmtId="164" fontId="7" fillId="21" borderId="11" xfId="1" applyNumberFormat="1" applyFont="1" applyFill="1" applyBorder="1" applyProtection="1">
      <protection locked="0"/>
    </xf>
    <xf numFmtId="164" fontId="7" fillId="21" borderId="22" xfId="1" applyNumberFormat="1" applyFont="1" applyFill="1" applyBorder="1" applyProtection="1">
      <protection locked="0"/>
    </xf>
    <xf numFmtId="164" fontId="7" fillId="21" borderId="20" xfId="1" applyNumberFormat="1" applyFont="1" applyFill="1" applyBorder="1" applyAlignment="1">
      <alignment vertical="center"/>
    </xf>
    <xf numFmtId="0" fontId="2" fillId="21" borderId="35" xfId="1" applyFont="1" applyFill="1" applyBorder="1"/>
    <xf numFmtId="164" fontId="7" fillId="21" borderId="24" xfId="1" applyNumberFormat="1" applyFont="1" applyFill="1" applyBorder="1" applyProtection="1">
      <protection locked="0"/>
    </xf>
    <xf numFmtId="164" fontId="7" fillId="21" borderId="21" xfId="1" applyNumberFormat="1" applyFont="1" applyFill="1" applyBorder="1" applyProtection="1">
      <protection locked="0"/>
    </xf>
    <xf numFmtId="164" fontId="7" fillId="21" borderId="35" xfId="1" applyNumberFormat="1" applyFont="1" applyFill="1" applyBorder="1"/>
    <xf numFmtId="164" fontId="3" fillId="21" borderId="35" xfId="1" applyNumberFormat="1" applyFont="1" applyFill="1" applyBorder="1"/>
    <xf numFmtId="164" fontId="2" fillId="21" borderId="0" xfId="5" applyNumberFormat="1" applyFill="1"/>
    <xf numFmtId="0" fontId="2" fillId="21" borderId="63" xfId="1" applyFont="1" applyFill="1" applyBorder="1"/>
    <xf numFmtId="164" fontId="7" fillId="21" borderId="139" xfId="1" applyNumberFormat="1" applyFont="1" applyFill="1" applyBorder="1" applyProtection="1">
      <protection locked="0"/>
    </xf>
    <xf numFmtId="164" fontId="7" fillId="21" borderId="66" xfId="1" applyNumberFormat="1" applyFont="1" applyFill="1" applyBorder="1" applyProtection="1">
      <protection locked="0"/>
    </xf>
    <xf numFmtId="164" fontId="3" fillId="21" borderId="63" xfId="1" applyNumberFormat="1" applyFont="1" applyFill="1" applyBorder="1"/>
    <xf numFmtId="0" fontId="20" fillId="21" borderId="0" xfId="5" applyFont="1" applyFill="1" applyAlignment="1">
      <alignment horizontal="right"/>
    </xf>
    <xf numFmtId="0" fontId="0" fillId="21" borderId="38" xfId="1" applyFont="1" applyFill="1" applyBorder="1"/>
    <xf numFmtId="0" fontId="1" fillId="21" borderId="39" xfId="1" applyFill="1" applyBorder="1"/>
    <xf numFmtId="0" fontId="1" fillId="21" borderId="2" xfId="1" applyFill="1" applyBorder="1"/>
    <xf numFmtId="164" fontId="9" fillId="21" borderId="38" xfId="1" applyNumberFormat="1" applyFont="1" applyFill="1" applyBorder="1"/>
    <xf numFmtId="0" fontId="0" fillId="21" borderId="16" xfId="1" applyFont="1" applyFill="1" applyBorder="1"/>
    <xf numFmtId="0" fontId="2" fillId="21" borderId="167" xfId="5" applyFill="1" applyBorder="1"/>
    <xf numFmtId="0" fontId="2" fillId="21" borderId="82" xfId="5" applyFill="1" applyBorder="1"/>
    <xf numFmtId="164" fontId="9" fillId="21" borderId="16" xfId="1" applyNumberFormat="1" applyFont="1" applyFill="1" applyBorder="1"/>
    <xf numFmtId="0" fontId="21" fillId="0" borderId="0" xfId="5" applyFont="1" applyFill="1"/>
    <xf numFmtId="0" fontId="9" fillId="0" borderId="0" xfId="3" applyFont="1"/>
    <xf numFmtId="164" fontId="7" fillId="0" borderId="58" xfId="1" applyNumberFormat="1" applyFont="1" applyFill="1" applyBorder="1" applyProtection="1">
      <protection locked="0"/>
    </xf>
    <xf numFmtId="164" fontId="7" fillId="0" borderId="12" xfId="1" applyNumberFormat="1" applyFont="1" applyFill="1" applyBorder="1" applyProtection="1">
      <protection locked="0"/>
    </xf>
    <xf numFmtId="164" fontId="7" fillId="0" borderId="70" xfId="1" applyNumberFormat="1" applyFont="1" applyFill="1" applyBorder="1" applyProtection="1">
      <protection locked="0"/>
    </xf>
    <xf numFmtId="0" fontId="1" fillId="20" borderId="9" xfId="1" applyFill="1" applyBorder="1"/>
    <xf numFmtId="0" fontId="2" fillId="20" borderId="93" xfId="5" applyFill="1" applyBorder="1"/>
    <xf numFmtId="164" fontId="7" fillId="0" borderId="23" xfId="1" applyNumberFormat="1" applyFont="1" applyFill="1" applyBorder="1" applyProtection="1">
      <protection locked="0"/>
    </xf>
    <xf numFmtId="164" fontId="7" fillId="0" borderId="36" xfId="1" applyNumberFormat="1" applyFont="1" applyFill="1" applyBorder="1" applyProtection="1">
      <protection locked="0"/>
    </xf>
    <xf numFmtId="0" fontId="1" fillId="20" borderId="3" xfId="1" applyFill="1" applyBorder="1"/>
    <xf numFmtId="0" fontId="2" fillId="20" borderId="17" xfId="5" applyFill="1" applyBorder="1"/>
    <xf numFmtId="0" fontId="2" fillId="0" borderId="82" xfId="5" applyBorder="1"/>
    <xf numFmtId="3" fontId="2" fillId="0" borderId="82" xfId="5" applyNumberFormat="1" applyFont="1" applyBorder="1" applyAlignment="1">
      <alignment horizontal="center"/>
    </xf>
    <xf numFmtId="3" fontId="2" fillId="0" borderId="31" xfId="5" applyNumberFormat="1" applyFill="1" applyBorder="1"/>
    <xf numFmtId="3" fontId="2" fillId="0" borderId="21" xfId="5" applyNumberFormat="1" applyFill="1" applyBorder="1"/>
    <xf numFmtId="0" fontId="30" fillId="0" borderId="63" xfId="0" applyFont="1" applyBorder="1"/>
    <xf numFmtId="3" fontId="2" fillId="0" borderId="68" xfId="5" applyNumberFormat="1" applyFill="1" applyBorder="1"/>
    <xf numFmtId="3" fontId="2" fillId="0" borderId="52" xfId="5" applyNumberFormat="1" applyFill="1" applyBorder="1"/>
    <xf numFmtId="3" fontId="2" fillId="0" borderId="66" xfId="5" applyNumberFormat="1" applyFill="1" applyBorder="1"/>
    <xf numFmtId="3" fontId="2" fillId="0" borderId="36" xfId="5" applyNumberFormat="1" applyFill="1" applyBorder="1"/>
    <xf numFmtId="0" fontId="30" fillId="13" borderId="38" xfId="0" applyFont="1" applyFill="1" applyBorder="1"/>
    <xf numFmtId="167" fontId="2" fillId="13" borderId="39" xfId="5" applyNumberFormat="1" applyFill="1" applyBorder="1"/>
    <xf numFmtId="167" fontId="2" fillId="13" borderId="53" xfId="5" applyNumberFormat="1" applyFill="1" applyBorder="1"/>
    <xf numFmtId="167" fontId="2" fillId="13" borderId="2" xfId="5" applyNumberFormat="1" applyFill="1" applyBorder="1"/>
    <xf numFmtId="167" fontId="2" fillId="13" borderId="3" xfId="5" applyNumberFormat="1" applyFill="1" applyBorder="1"/>
    <xf numFmtId="0" fontId="30" fillId="10" borderId="38" xfId="0" applyFont="1" applyFill="1" applyBorder="1"/>
    <xf numFmtId="167" fontId="2" fillId="10" borderId="39" xfId="5" applyNumberFormat="1" applyFill="1" applyBorder="1"/>
    <xf numFmtId="167" fontId="2" fillId="10" borderId="53" xfId="5" applyNumberFormat="1" applyFill="1" applyBorder="1"/>
    <xf numFmtId="167" fontId="2" fillId="10" borderId="2" xfId="5" applyNumberFormat="1" applyFill="1" applyBorder="1"/>
    <xf numFmtId="167" fontId="2" fillId="10" borderId="3" xfId="5" applyNumberFormat="1" applyFill="1" applyBorder="1"/>
    <xf numFmtId="0" fontId="0" fillId="0" borderId="155" xfId="0" applyBorder="1"/>
    <xf numFmtId="3" fontId="2" fillId="3" borderId="3" xfId="5" applyNumberFormat="1" applyFont="1" applyFill="1" applyBorder="1"/>
    <xf numFmtId="165" fontId="32" fillId="2" borderId="37" xfId="0" applyNumberFormat="1" applyFont="1" applyFill="1" applyBorder="1"/>
    <xf numFmtId="0" fontId="32" fillId="0" borderId="35" xfId="4" applyFont="1" applyBorder="1" applyAlignment="1">
      <alignment vertical="center"/>
    </xf>
    <xf numFmtId="0" fontId="2" fillId="0" borderId="64" xfId="4" applyNumberFormat="1" applyFont="1" applyFill="1" applyBorder="1" applyAlignment="1" applyProtection="1"/>
    <xf numFmtId="164" fontId="49" fillId="0" borderId="47" xfId="4" applyNumberFormat="1" applyFont="1" applyFill="1" applyBorder="1" applyAlignment="1" applyProtection="1">
      <alignment horizontal="right" vertical="center"/>
    </xf>
    <xf numFmtId="3" fontId="32" fillId="0" borderId="23" xfId="0" applyNumberFormat="1" applyFont="1" applyBorder="1"/>
    <xf numFmtId="3" fontId="32" fillId="0" borderId="37" xfId="0" applyNumberFormat="1" applyFont="1" applyBorder="1"/>
    <xf numFmtId="3" fontId="32" fillId="0" borderId="19" xfId="0" applyNumberFormat="1" applyFont="1" applyBorder="1"/>
    <xf numFmtId="164" fontId="49" fillId="0" borderId="17" xfId="4" applyNumberFormat="1" applyFont="1" applyFill="1" applyBorder="1" applyAlignment="1" applyProtection="1">
      <alignment horizontal="right" vertical="center"/>
    </xf>
    <xf numFmtId="165" fontId="32" fillId="6" borderId="20" xfId="4" applyNumberFormat="1" applyFont="1" applyFill="1" applyBorder="1" applyAlignment="1" applyProtection="1">
      <alignment vertical="center"/>
      <protection hidden="1"/>
    </xf>
    <xf numFmtId="165" fontId="32" fillId="6" borderId="30" xfId="4" applyNumberFormat="1" applyFont="1" applyFill="1" applyBorder="1" applyAlignment="1" applyProtection="1">
      <alignment vertical="center"/>
      <protection hidden="1"/>
    </xf>
    <xf numFmtId="165" fontId="32" fillId="6" borderId="41" xfId="4" applyNumberFormat="1" applyFont="1" applyFill="1" applyBorder="1" applyAlignment="1" applyProtection="1">
      <alignment vertical="center"/>
      <protection hidden="1"/>
    </xf>
    <xf numFmtId="165" fontId="49" fillId="6" borderId="38" xfId="4" applyNumberFormat="1" applyFont="1" applyFill="1" applyBorder="1" applyAlignment="1" applyProtection="1">
      <alignment vertical="center"/>
      <protection hidden="1"/>
    </xf>
    <xf numFmtId="0" fontId="153" fillId="0" borderId="0" xfId="0" applyFont="1" applyAlignment="1">
      <alignment horizontal="left" vertical="center"/>
    </xf>
    <xf numFmtId="0" fontId="0" fillId="0" borderId="4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9" borderId="43" xfId="0" applyFill="1" applyBorder="1" applyAlignment="1">
      <alignment horizontal="center"/>
    </xf>
    <xf numFmtId="0" fontId="0" fillId="9" borderId="19" xfId="0" applyFill="1" applyBorder="1" applyAlignment="1">
      <alignment horizontal="center"/>
    </xf>
    <xf numFmtId="0" fontId="26" fillId="0" borderId="30" xfId="0" applyFont="1" applyFill="1" applyBorder="1"/>
    <xf numFmtId="0" fontId="0" fillId="0" borderId="32" xfId="0" applyBorder="1"/>
    <xf numFmtId="0" fontId="0" fillId="9" borderId="51" xfId="0" applyFill="1" applyBorder="1"/>
    <xf numFmtId="167" fontId="0" fillId="9" borderId="32" xfId="0" applyNumberFormat="1" applyFill="1" applyBorder="1"/>
    <xf numFmtId="0" fontId="26" fillId="0" borderId="35" xfId="0" applyFont="1" applyFill="1" applyBorder="1"/>
    <xf numFmtId="0" fontId="0" fillId="0" borderId="37" xfId="0" applyBorder="1"/>
    <xf numFmtId="0" fontId="0" fillId="9" borderId="13" xfId="0" applyFill="1" applyBorder="1"/>
    <xf numFmtId="0" fontId="0" fillId="9" borderId="37" xfId="0" applyFill="1" applyBorder="1"/>
    <xf numFmtId="167" fontId="0" fillId="9" borderId="37" xfId="0" applyNumberFormat="1" applyFill="1" applyBorder="1"/>
    <xf numFmtId="167" fontId="0" fillId="9" borderId="13" xfId="0" applyNumberFormat="1" applyFill="1" applyBorder="1"/>
    <xf numFmtId="0" fontId="26" fillId="0" borderId="63" xfId="0" applyFont="1" applyFill="1" applyBorder="1"/>
    <xf numFmtId="0" fontId="0" fillId="0" borderId="83" xfId="0" applyBorder="1"/>
    <xf numFmtId="0" fontId="0" fillId="9" borderId="46" xfId="0" applyFill="1" applyBorder="1"/>
    <xf numFmtId="0" fontId="0" fillId="9" borderId="83" xfId="0" applyFill="1" applyBorder="1"/>
    <xf numFmtId="167" fontId="0" fillId="9" borderId="83" xfId="0" applyNumberFormat="1" applyFill="1" applyBorder="1"/>
    <xf numFmtId="0" fontId="26" fillId="0" borderId="38" xfId="0" applyFont="1" applyFill="1" applyBorder="1"/>
    <xf numFmtId="0" fontId="26" fillId="0" borderId="48" xfId="0" applyFont="1" applyBorder="1"/>
    <xf numFmtId="0" fontId="26" fillId="0" borderId="3" xfId="0" applyFont="1" applyBorder="1"/>
    <xf numFmtId="167" fontId="26" fillId="9" borderId="48" xfId="0" applyNumberFormat="1" applyFont="1" applyFill="1" applyBorder="1"/>
    <xf numFmtId="167" fontId="26" fillId="9" borderId="3" xfId="0" applyNumberFormat="1" applyFont="1" applyFill="1" applyBorder="1"/>
    <xf numFmtId="0" fontId="26" fillId="0" borderId="0" xfId="0" applyFont="1" applyFill="1" applyBorder="1"/>
    <xf numFmtId="0" fontId="19" fillId="0" borderId="43" xfId="0" applyFont="1" applyBorder="1" applyAlignment="1">
      <alignment horizontal="center" vertical="center" textRotation="90" wrapText="1"/>
    </xf>
    <xf numFmtId="0" fontId="18" fillId="0" borderId="0" xfId="30" applyFont="1" applyAlignment="1">
      <alignment horizontal="left"/>
    </xf>
    <xf numFmtId="0" fontId="18" fillId="0" borderId="0" xfId="30" applyFont="1" applyAlignment="1">
      <alignment horizontal="center"/>
    </xf>
    <xf numFmtId="0" fontId="12" fillId="0" borderId="167" xfId="0" applyFont="1" applyFill="1" applyBorder="1" applyAlignment="1">
      <alignment horizontal="center" vertical="center" wrapText="1" shrinkToFit="1"/>
    </xf>
    <xf numFmtId="0" fontId="14" fillId="0" borderId="81" xfId="0" applyFont="1" applyBorder="1" applyAlignment="1">
      <alignment horizontal="center" vertical="center" wrapText="1"/>
    </xf>
    <xf numFmtId="0" fontId="12" fillId="9" borderId="19" xfId="0" applyFont="1" applyFill="1" applyBorder="1" applyAlignment="1">
      <alignment horizontal="center"/>
    </xf>
    <xf numFmtId="0" fontId="14" fillId="0" borderId="82" xfId="0" applyFont="1" applyBorder="1" applyAlignment="1">
      <alignment horizontal="center" vertical="center" wrapText="1"/>
    </xf>
    <xf numFmtId="0" fontId="12" fillId="0" borderId="80" xfId="0" applyFont="1" applyFill="1" applyBorder="1" applyAlignment="1">
      <alignment horizontal="center" vertical="center" wrapText="1" shrinkToFit="1"/>
    </xf>
    <xf numFmtId="0" fontId="14" fillId="0" borderId="17" xfId="0" applyFont="1" applyBorder="1" applyAlignment="1">
      <alignment horizontal="center" vertical="center" wrapText="1"/>
    </xf>
    <xf numFmtId="164" fontId="18" fillId="0" borderId="69" xfId="0" applyNumberFormat="1" applyFont="1" applyFill="1" applyBorder="1"/>
    <xf numFmtId="164" fontId="1" fillId="0" borderId="5" xfId="0" applyNumberFormat="1" applyFont="1" applyBorder="1"/>
    <xf numFmtId="164" fontId="3" fillId="0" borderId="15" xfId="0" applyNumberFormat="1" applyFont="1" applyBorder="1"/>
    <xf numFmtId="164" fontId="18" fillId="0" borderId="24" xfId="0" applyNumberFormat="1" applyFont="1" applyFill="1" applyBorder="1"/>
    <xf numFmtId="164" fontId="3" fillId="0" borderId="33" xfId="0" applyNumberFormat="1" applyFont="1" applyBorder="1"/>
    <xf numFmtId="0" fontId="12" fillId="0" borderId="41" xfId="0" applyFont="1" applyBorder="1"/>
    <xf numFmtId="164" fontId="18" fillId="0" borderId="0" xfId="0" applyNumberFormat="1" applyFont="1" applyFill="1" applyBorder="1"/>
    <xf numFmtId="164" fontId="1" fillId="0" borderId="60" xfId="0" applyNumberFormat="1" applyFont="1" applyBorder="1"/>
    <xf numFmtId="164" fontId="3" fillId="0" borderId="0" xfId="0" applyNumberFormat="1" applyFont="1" applyBorder="1"/>
    <xf numFmtId="164" fontId="3" fillId="0" borderId="155" xfId="0" applyNumberFormat="1" applyFont="1" applyBorder="1"/>
    <xf numFmtId="0" fontId="3" fillId="0" borderId="38" xfId="0" applyFont="1" applyBorder="1" applyAlignment="1">
      <alignment vertical="center"/>
    </xf>
    <xf numFmtId="3" fontId="3" fillId="0" borderId="48" xfId="0" applyNumberFormat="1" applyFont="1" applyBorder="1" applyAlignment="1">
      <alignment vertical="center"/>
    </xf>
    <xf numFmtId="3" fontId="3" fillId="0" borderId="2" xfId="0" applyNumberFormat="1" applyFont="1" applyBorder="1" applyAlignment="1">
      <alignment vertical="center"/>
    </xf>
    <xf numFmtId="165" fontId="3" fillId="2" borderId="3" xfId="0" applyNumberFormat="1" applyFont="1" applyFill="1" applyBorder="1" applyAlignment="1">
      <alignment vertical="center"/>
    </xf>
    <xf numFmtId="164" fontId="3" fillId="0" borderId="48" xfId="0" applyNumberFormat="1" applyFont="1" applyBorder="1" applyAlignment="1">
      <alignment vertical="center"/>
    </xf>
    <xf numFmtId="164" fontId="3" fillId="0" borderId="2" xfId="0" applyNumberFormat="1" applyFont="1" applyBorder="1" applyAlignment="1">
      <alignment vertical="center"/>
    </xf>
    <xf numFmtId="0" fontId="3" fillId="0" borderId="48" xfId="0" applyFont="1" applyBorder="1" applyAlignment="1">
      <alignment vertical="center"/>
    </xf>
    <xf numFmtId="164" fontId="3" fillId="0" borderId="49" xfId="0" applyNumberFormat="1" applyFont="1" applyBorder="1" applyAlignment="1">
      <alignment vertical="center"/>
    </xf>
    <xf numFmtId="164" fontId="9" fillId="0" borderId="31" xfId="0" applyNumberFormat="1" applyFont="1" applyFill="1" applyBorder="1" applyAlignment="1">
      <alignment horizontal="right"/>
    </xf>
    <xf numFmtId="0" fontId="24" fillId="2" borderId="37" xfId="0" applyFont="1" applyFill="1" applyBorder="1" applyAlignment="1">
      <alignment horizontal="right"/>
    </xf>
    <xf numFmtId="164" fontId="1" fillId="0" borderId="31" xfId="0" applyNumberFormat="1" applyFont="1" applyFill="1" applyBorder="1" applyAlignment="1">
      <alignment horizontal="right"/>
    </xf>
    <xf numFmtId="164" fontId="2" fillId="0" borderId="40" xfId="0" applyNumberFormat="1" applyFont="1" applyFill="1" applyBorder="1"/>
    <xf numFmtId="0" fontId="9" fillId="0" borderId="31" xfId="0" applyFont="1" applyFill="1" applyBorder="1" applyAlignment="1">
      <alignment horizontal="right"/>
    </xf>
    <xf numFmtId="164" fontId="9" fillId="0" borderId="40" xfId="0" applyNumberFormat="1" applyFont="1" applyFill="1" applyBorder="1" applyAlignment="1">
      <alignment horizontal="right"/>
    </xf>
    <xf numFmtId="0" fontId="24" fillId="2" borderId="59" xfId="0" applyFont="1" applyFill="1" applyBorder="1" applyAlignment="1">
      <alignment horizontal="right"/>
    </xf>
    <xf numFmtId="164" fontId="3" fillId="0" borderId="40" xfId="0" applyNumberFormat="1" applyFont="1" applyFill="1" applyBorder="1" applyAlignment="1">
      <alignment horizontal="right"/>
    </xf>
    <xf numFmtId="0" fontId="24" fillId="2" borderId="59" xfId="0" applyFont="1" applyFill="1" applyBorder="1" applyAlignment="1">
      <alignment horizontal="center"/>
    </xf>
    <xf numFmtId="164" fontId="18" fillId="0" borderId="79" xfId="0" applyNumberFormat="1" applyFont="1" applyFill="1" applyBorder="1"/>
    <xf numFmtId="0" fontId="7" fillId="0" borderId="18" xfId="0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15" fillId="2" borderId="19" xfId="0" applyFont="1" applyFill="1" applyBorder="1" applyAlignment="1">
      <alignment horizontal="center"/>
    </xf>
    <xf numFmtId="3" fontId="1" fillId="0" borderId="13" xfId="0" applyNumberFormat="1" applyFont="1" applyBorder="1"/>
    <xf numFmtId="3" fontId="1" fillId="0" borderId="13" xfId="0" applyNumberFormat="1" applyFont="1" applyFill="1" applyBorder="1"/>
    <xf numFmtId="3" fontId="1" fillId="0" borderId="13" xfId="0" applyNumberFormat="1" applyFont="1" applyFill="1" applyBorder="1" applyAlignment="1">
      <alignment horizontal="right"/>
    </xf>
    <xf numFmtId="3" fontId="1" fillId="0" borderId="51" xfId="0" applyNumberFormat="1" applyFont="1" applyFill="1" applyBorder="1"/>
    <xf numFmtId="165" fontId="7" fillId="2" borderId="155" xfId="0" applyNumberFormat="1" applyFont="1" applyFill="1" applyBorder="1"/>
    <xf numFmtId="0" fontId="12" fillId="0" borderId="84" xfId="0" applyFont="1" applyBorder="1"/>
    <xf numFmtId="3" fontId="1" fillId="12" borderId="178" xfId="0" applyNumberFormat="1" applyFont="1" applyFill="1" applyBorder="1"/>
    <xf numFmtId="3" fontId="3" fillId="0" borderId="86" xfId="0" applyNumberFormat="1" applyFont="1" applyBorder="1"/>
    <xf numFmtId="165" fontId="7" fillId="12" borderId="176" xfId="0" applyNumberFormat="1" applyFont="1" applyFill="1" applyBorder="1"/>
    <xf numFmtId="3" fontId="7" fillId="0" borderId="62" xfId="0" applyNumberFormat="1" applyFont="1" applyBorder="1"/>
    <xf numFmtId="3" fontId="7" fillId="0" borderId="40" xfId="0" applyNumberFormat="1" applyFont="1" applyBorder="1"/>
    <xf numFmtId="3" fontId="7" fillId="0" borderId="52" xfId="0" applyNumberFormat="1" applyFont="1" applyBorder="1"/>
    <xf numFmtId="3" fontId="1" fillId="0" borderId="40" xfId="0" applyNumberFormat="1" applyFont="1" applyFill="1" applyBorder="1"/>
    <xf numFmtId="3" fontId="3" fillId="0" borderId="52" xfId="0" applyNumberFormat="1" applyFont="1" applyFill="1" applyBorder="1"/>
    <xf numFmtId="3" fontId="1" fillId="0" borderId="13" xfId="0" applyNumberFormat="1" applyFont="1" applyFill="1" applyBorder="1" applyAlignment="1">
      <alignment horizontal="right" vertical="center"/>
    </xf>
    <xf numFmtId="165" fontId="7" fillId="2" borderId="36" xfId="0" applyNumberFormat="1" applyFont="1" applyFill="1" applyBorder="1" applyAlignment="1">
      <alignment vertical="center"/>
    </xf>
    <xf numFmtId="3" fontId="1" fillId="0" borderId="51" xfId="0" applyNumberFormat="1" applyFont="1" applyFill="1" applyBorder="1" applyAlignment="1">
      <alignment horizontal="right" vertical="center"/>
    </xf>
    <xf numFmtId="3" fontId="1" fillId="0" borderId="52" xfId="0" applyNumberFormat="1" applyFont="1" applyBorder="1"/>
    <xf numFmtId="3" fontId="3" fillId="0" borderId="52" xfId="0" applyNumberFormat="1" applyFont="1" applyBorder="1"/>
    <xf numFmtId="3" fontId="1" fillId="0" borderId="44" xfId="0" applyNumberFormat="1" applyFont="1" applyBorder="1"/>
    <xf numFmtId="0" fontId="12" fillId="0" borderId="70" xfId="0" applyFont="1" applyFill="1" applyBorder="1"/>
    <xf numFmtId="3" fontId="7" fillId="0" borderId="46" xfId="0" applyNumberFormat="1" applyFont="1" applyBorder="1"/>
    <xf numFmtId="3" fontId="7" fillId="0" borderId="46" xfId="0" applyNumberFormat="1" applyFont="1" applyFill="1" applyBorder="1"/>
    <xf numFmtId="0" fontId="2" fillId="0" borderId="40" xfId="0" applyFont="1" applyFill="1" applyBorder="1" applyAlignment="1">
      <alignment horizontal="left" vertical="justify" wrapText="1"/>
    </xf>
    <xf numFmtId="3" fontId="2" fillId="0" borderId="40" xfId="0" applyNumberFormat="1" applyFont="1" applyFill="1" applyBorder="1" applyAlignment="1">
      <alignment horizontal="right" vertical="center" wrapText="1"/>
    </xf>
    <xf numFmtId="167" fontId="2" fillId="9" borderId="40" xfId="0" applyNumberFormat="1" applyFont="1" applyFill="1" applyBorder="1" applyAlignment="1">
      <alignment horizontal="right" vertical="center" wrapText="1"/>
    </xf>
    <xf numFmtId="0" fontId="21" fillId="0" borderId="40" xfId="0" applyFont="1" applyFill="1" applyBorder="1" applyAlignment="1">
      <alignment horizontal="center" vertical="justify" wrapText="1"/>
    </xf>
    <xf numFmtId="0" fontId="21" fillId="0" borderId="40" xfId="0" applyFont="1" applyFill="1" applyBorder="1" applyAlignment="1">
      <alignment horizontal="center" vertical="center" wrapText="1"/>
    </xf>
    <xf numFmtId="0" fontId="21" fillId="9" borderId="40" xfId="0" applyFont="1" applyFill="1" applyBorder="1" applyAlignment="1">
      <alignment horizontal="center" vertical="center" wrapText="1"/>
    </xf>
    <xf numFmtId="0" fontId="2" fillId="0" borderId="40" xfId="0" applyFont="1" applyFill="1" applyBorder="1"/>
    <xf numFmtId="168" fontId="2" fillId="9" borderId="40" xfId="0" applyNumberFormat="1" applyFont="1" applyFill="1" applyBorder="1" applyAlignment="1">
      <alignment horizontal="right" vertical="center"/>
    </xf>
    <xf numFmtId="0" fontId="2" fillId="0" borderId="40" xfId="0" applyFont="1" applyFill="1" applyBorder="1" applyAlignment="1">
      <alignment wrapText="1"/>
    </xf>
    <xf numFmtId="0" fontId="21" fillId="0" borderId="40" xfId="0" applyFont="1" applyFill="1" applyBorder="1"/>
    <xf numFmtId="164" fontId="21" fillId="0" borderId="40" xfId="0" applyNumberFormat="1" applyFont="1" applyFill="1" applyBorder="1" applyAlignment="1">
      <alignment horizontal="right" vertical="center"/>
    </xf>
    <xf numFmtId="168" fontId="21" fillId="9" borderId="40" xfId="0" applyNumberFormat="1" applyFont="1" applyFill="1" applyBorder="1" applyAlignment="1">
      <alignment horizontal="right" vertical="center"/>
    </xf>
    <xf numFmtId="164" fontId="2" fillId="0" borderId="40" xfId="0" applyNumberFormat="1" applyFont="1" applyFill="1" applyBorder="1" applyAlignment="1">
      <alignment horizontal="right" vertical="center"/>
    </xf>
    <xf numFmtId="0" fontId="2" fillId="0" borderId="40" xfId="0" applyFont="1" applyFill="1" applyBorder="1" applyAlignment="1">
      <alignment horizontal="left"/>
    </xf>
    <xf numFmtId="0" fontId="21" fillId="0" borderId="40" xfId="0" applyFont="1" applyFill="1" applyBorder="1" applyAlignment="1">
      <alignment horizontal="left"/>
    </xf>
    <xf numFmtId="3" fontId="76" fillId="0" borderId="40" xfId="0" applyNumberFormat="1" applyFont="1" applyBorder="1"/>
    <xf numFmtId="3" fontId="76" fillId="0" borderId="40" xfId="0" applyNumberFormat="1" applyFont="1" applyBorder="1" applyAlignment="1">
      <alignment horizontal="right"/>
    </xf>
    <xf numFmtId="3" fontId="76" fillId="0" borderId="40" xfId="0" applyNumberFormat="1" applyFont="1" applyBorder="1" applyAlignment="1">
      <alignment horizontal="right" vertical="center"/>
    </xf>
    <xf numFmtId="3" fontId="76" fillId="0" borderId="40" xfId="0" applyNumberFormat="1" applyFont="1" applyBorder="1" applyAlignment="1">
      <alignment vertical="center"/>
    </xf>
    <xf numFmtId="0" fontId="2" fillId="14" borderId="40" xfId="0" applyFont="1" applyFill="1" applyBorder="1" applyAlignment="1">
      <alignment horizontal="right" vertical="center" wrapText="1"/>
    </xf>
    <xf numFmtId="164" fontId="21" fillId="14" borderId="40" xfId="0" applyNumberFormat="1" applyFont="1" applyFill="1" applyBorder="1" applyAlignment="1">
      <alignment horizontal="right" vertical="center"/>
    </xf>
    <xf numFmtId="0" fontId="2" fillId="0" borderId="40" xfId="0" applyNumberFormat="1" applyFont="1" applyFill="1" applyBorder="1" applyAlignment="1">
      <alignment horizontal="right" vertical="center"/>
    </xf>
    <xf numFmtId="0" fontId="19" fillId="19" borderId="18" xfId="0" applyFont="1" applyFill="1" applyBorder="1" applyAlignment="1">
      <alignment horizontal="center" vertical="center" textRotation="90" wrapText="1"/>
    </xf>
    <xf numFmtId="0" fontId="19" fillId="0" borderId="18" xfId="0" applyFont="1" applyBorder="1" applyAlignment="1">
      <alignment horizontal="center" vertical="center" textRotation="90" wrapText="1"/>
    </xf>
    <xf numFmtId="0" fontId="19" fillId="0" borderId="140" xfId="0" applyFont="1" applyBorder="1" applyAlignment="1">
      <alignment horizontal="center" vertical="center" textRotation="90" wrapText="1"/>
    </xf>
    <xf numFmtId="0" fontId="19" fillId="0" borderId="45" xfId="0" applyFont="1" applyBorder="1" applyAlignment="1">
      <alignment horizontal="center" vertical="center" textRotation="90" wrapText="1"/>
    </xf>
    <xf numFmtId="164" fontId="0" fillId="0" borderId="48" xfId="0" applyNumberFormat="1" applyBorder="1"/>
    <xf numFmtId="0" fontId="18" fillId="0" borderId="38" xfId="0" applyFont="1" applyBorder="1"/>
    <xf numFmtId="3" fontId="21" fillId="0" borderId="53" xfId="0" applyNumberFormat="1" applyFont="1" applyBorder="1"/>
    <xf numFmtId="3" fontId="21" fillId="0" borderId="2" xfId="0" applyNumberFormat="1" applyFont="1" applyBorder="1"/>
    <xf numFmtId="3" fontId="21" fillId="0" borderId="48" xfId="0" applyNumberFormat="1" applyFont="1" applyBorder="1"/>
    <xf numFmtId="3" fontId="21" fillId="0" borderId="3" xfId="0" applyNumberFormat="1" applyFont="1" applyBorder="1"/>
    <xf numFmtId="3" fontId="21" fillId="0" borderId="38" xfId="0" applyNumberFormat="1" applyFont="1" applyBorder="1"/>
    <xf numFmtId="3" fontId="21" fillId="0" borderId="49" xfId="0" applyNumberFormat="1" applyFont="1" applyBorder="1"/>
    <xf numFmtId="164" fontId="76" fillId="0" borderId="53" xfId="0" applyNumberFormat="1" applyFont="1" applyBorder="1"/>
    <xf numFmtId="164" fontId="76" fillId="0" borderId="2" xfId="0" applyNumberFormat="1" applyFont="1" applyBorder="1"/>
    <xf numFmtId="164" fontId="76" fillId="0" borderId="48" xfId="0" applyNumberFormat="1" applyFont="1" applyBorder="1"/>
    <xf numFmtId="164" fontId="76" fillId="0" borderId="3" xfId="0" applyNumberFormat="1" applyFont="1" applyBorder="1"/>
    <xf numFmtId="164" fontId="76" fillId="0" borderId="38" xfId="0" applyNumberFormat="1" applyFont="1" applyBorder="1"/>
    <xf numFmtId="164" fontId="76" fillId="0" borderId="49" xfId="0" applyNumberFormat="1" applyFont="1" applyBorder="1"/>
    <xf numFmtId="164" fontId="76" fillId="0" borderId="62" xfId="0" applyNumberFormat="1" applyFont="1" applyBorder="1"/>
    <xf numFmtId="164" fontId="76" fillId="0" borderId="51" xfId="0" applyNumberFormat="1" applyFont="1" applyBorder="1"/>
    <xf numFmtId="164" fontId="76" fillId="0" borderId="32" xfId="0" applyNumberFormat="1" applyFont="1" applyBorder="1"/>
    <xf numFmtId="164" fontId="76" fillId="0" borderId="30" xfId="0" applyNumberFormat="1" applyFont="1" applyBorder="1"/>
    <xf numFmtId="164" fontId="76" fillId="0" borderId="20" xfId="0" applyNumberFormat="1" applyFont="1" applyFill="1" applyBorder="1"/>
    <xf numFmtId="164" fontId="76" fillId="0" borderId="40" xfId="0" applyNumberFormat="1" applyFont="1" applyBorder="1"/>
    <xf numFmtId="164" fontId="76" fillId="0" borderId="13" xfId="0" applyNumberFormat="1" applyFont="1" applyBorder="1"/>
    <xf numFmtId="164" fontId="76" fillId="0" borderId="37" xfId="0" applyNumberFormat="1" applyFont="1" applyBorder="1"/>
    <xf numFmtId="164" fontId="76" fillId="0" borderId="35" xfId="0" applyNumberFormat="1" applyFont="1" applyBorder="1"/>
    <xf numFmtId="164" fontId="76" fillId="0" borderId="44" xfId="0" applyNumberFormat="1" applyFont="1" applyBorder="1"/>
    <xf numFmtId="164" fontId="76" fillId="0" borderId="65" xfId="0" applyNumberFormat="1" applyFont="1" applyBorder="1"/>
    <xf numFmtId="164" fontId="76" fillId="0" borderId="43" xfId="0" applyNumberFormat="1" applyFont="1" applyBorder="1"/>
    <xf numFmtId="164" fontId="76" fillId="0" borderId="19" xfId="0" applyNumberFormat="1" applyFont="1" applyBorder="1"/>
    <xf numFmtId="164" fontId="76" fillId="0" borderId="64" xfId="0" applyNumberFormat="1" applyFont="1" applyBorder="1"/>
    <xf numFmtId="164" fontId="76" fillId="0" borderId="64" xfId="0" applyNumberFormat="1" applyFont="1" applyFill="1" applyBorder="1"/>
    <xf numFmtId="164" fontId="76" fillId="0" borderId="20" xfId="0" applyNumberFormat="1" applyFont="1" applyBorder="1"/>
    <xf numFmtId="164" fontId="76" fillId="0" borderId="35" xfId="0" applyNumberFormat="1" applyFont="1" applyFill="1" applyBorder="1"/>
    <xf numFmtId="164" fontId="76" fillId="0" borderId="52" xfId="0" applyNumberFormat="1" applyFont="1" applyBorder="1"/>
    <xf numFmtId="164" fontId="76" fillId="0" borderId="46" xfId="0" applyNumberFormat="1" applyFont="1" applyBorder="1"/>
    <xf numFmtId="164" fontId="76" fillId="0" borderId="36" xfId="0" applyNumberFormat="1" applyFont="1" applyBorder="1"/>
    <xf numFmtId="164" fontId="76" fillId="0" borderId="63" xfId="0" applyNumberFormat="1" applyFont="1" applyBorder="1"/>
    <xf numFmtId="164" fontId="76" fillId="0" borderId="63" xfId="0" applyNumberFormat="1" applyFont="1" applyFill="1" applyBorder="1"/>
    <xf numFmtId="0" fontId="2" fillId="0" borderId="17" xfId="5" applyFill="1" applyBorder="1"/>
    <xf numFmtId="0" fontId="1" fillId="0" borderId="0" xfId="3"/>
    <xf numFmtId="0" fontId="0" fillId="0" borderId="30" xfId="0" applyBorder="1"/>
    <xf numFmtId="0" fontId="0" fillId="0" borderId="12" xfId="0" applyBorder="1"/>
    <xf numFmtId="0" fontId="9" fillId="0" borderId="38" xfId="0" applyFont="1" applyBorder="1"/>
    <xf numFmtId="164" fontId="9" fillId="0" borderId="9" xfId="0" applyNumberFormat="1" applyFont="1" applyBorder="1"/>
    <xf numFmtId="0" fontId="0" fillId="0" borderId="13" xfId="0" applyFill="1" applyBorder="1"/>
    <xf numFmtId="0" fontId="0" fillId="0" borderId="40" xfId="0" applyBorder="1"/>
    <xf numFmtId="0" fontId="9" fillId="0" borderId="48" xfId="0" applyFont="1" applyBorder="1"/>
    <xf numFmtId="166" fontId="3" fillId="0" borderId="27" xfId="1" applyNumberFormat="1" applyFont="1" applyFill="1" applyBorder="1"/>
    <xf numFmtId="3" fontId="3" fillId="0" borderId="9" xfId="1" applyNumberFormat="1" applyFont="1" applyFill="1" applyBorder="1"/>
    <xf numFmtId="0" fontId="1" fillId="0" borderId="0" xfId="3"/>
    <xf numFmtId="0" fontId="13" fillId="0" borderId="49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shrinkToFit="1"/>
    </xf>
    <xf numFmtId="0" fontId="13" fillId="0" borderId="38" xfId="3" applyFont="1" applyFill="1" applyBorder="1" applyAlignment="1">
      <alignment horizontal="center" vertical="center" wrapText="1"/>
    </xf>
    <xf numFmtId="0" fontId="64" fillId="0" borderId="9" xfId="3" applyFont="1" applyBorder="1" applyAlignment="1"/>
    <xf numFmtId="0" fontId="15" fillId="0" borderId="49" xfId="3" applyFont="1" applyBorder="1" applyAlignment="1"/>
    <xf numFmtId="0" fontId="40" fillId="0" borderId="38" xfId="3" applyFont="1" applyFill="1" applyBorder="1" applyAlignment="1">
      <alignment horizontal="center" vertical="center" shrinkToFit="1"/>
    </xf>
    <xf numFmtId="0" fontId="15" fillId="0" borderId="39" xfId="3" applyFont="1" applyBorder="1"/>
    <xf numFmtId="0" fontId="15" fillId="0" borderId="93" xfId="3" applyFont="1" applyFill="1" applyBorder="1"/>
    <xf numFmtId="0" fontId="15" fillId="0" borderId="47" xfId="3" applyFont="1" applyBorder="1" applyAlignment="1">
      <alignment horizontal="center"/>
    </xf>
    <xf numFmtId="167" fontId="40" fillId="13" borderId="3" xfId="3" applyNumberFormat="1" applyFont="1" applyFill="1" applyBorder="1" applyAlignment="1">
      <alignment horizontal="center" vertical="center"/>
    </xf>
    <xf numFmtId="0" fontId="15" fillId="0" borderId="93" xfId="3" applyFont="1" applyBorder="1" applyAlignment="1">
      <alignment horizontal="center"/>
    </xf>
    <xf numFmtId="0" fontId="79" fillId="0" borderId="0" xfId="10" applyFont="1" applyFill="1" applyBorder="1"/>
    <xf numFmtId="164" fontId="0" fillId="0" borderId="0" xfId="0" applyNumberFormat="1"/>
    <xf numFmtId="164" fontId="13" fillId="0" borderId="9" xfId="3" applyNumberFormat="1" applyFont="1" applyFill="1" applyBorder="1"/>
    <xf numFmtId="164" fontId="13" fillId="0" borderId="48" xfId="3" applyNumberFormat="1" applyFont="1" applyFill="1" applyBorder="1"/>
    <xf numFmtId="164" fontId="13" fillId="0" borderId="3" xfId="3" applyNumberFormat="1" applyFont="1" applyFill="1" applyBorder="1"/>
    <xf numFmtId="164" fontId="13" fillId="0" borderId="1" xfId="3" applyNumberFormat="1" applyFont="1" applyFill="1" applyBorder="1"/>
    <xf numFmtId="169" fontId="13" fillId="13" borderId="3" xfId="3" applyNumberFormat="1" applyFont="1" applyFill="1" applyBorder="1"/>
    <xf numFmtId="169" fontId="13" fillId="13" borderId="2" xfId="3" applyNumberFormat="1" applyFont="1" applyFill="1" applyBorder="1"/>
    <xf numFmtId="2" fontId="13" fillId="10" borderId="38" xfId="3" applyNumberFormat="1" applyFont="1" applyFill="1" applyBorder="1"/>
    <xf numFmtId="164" fontId="6" fillId="0" borderId="24" xfId="3" applyNumberFormat="1" applyFont="1" applyFill="1" applyBorder="1"/>
    <xf numFmtId="164" fontId="6" fillId="0" borderId="13" xfId="3" applyNumberFormat="1" applyFont="1" applyFill="1" applyBorder="1"/>
    <xf numFmtId="164" fontId="6" fillId="0" borderId="37" xfId="3" applyNumberFormat="1" applyFont="1" applyFill="1" applyBorder="1"/>
    <xf numFmtId="169" fontId="6" fillId="13" borderId="37" xfId="3" applyNumberFormat="1" applyFont="1" applyFill="1" applyBorder="1"/>
    <xf numFmtId="164" fontId="6" fillId="0" borderId="14" xfId="3" applyNumberFormat="1" applyFont="1" applyFill="1" applyBorder="1"/>
    <xf numFmtId="169" fontId="6" fillId="13" borderId="21" xfId="3" applyNumberFormat="1" applyFont="1" applyFill="1" applyBorder="1"/>
    <xf numFmtId="2" fontId="12" fillId="10" borderId="35" xfId="3" applyNumberFormat="1" applyFont="1" applyFill="1" applyBorder="1"/>
    <xf numFmtId="2" fontId="12" fillId="10" borderId="38" xfId="3" applyNumberFormat="1" applyFont="1" applyFill="1" applyBorder="1"/>
    <xf numFmtId="164" fontId="6" fillId="0" borderId="33" xfId="3" applyNumberFormat="1" applyFont="1" applyFill="1" applyBorder="1"/>
    <xf numFmtId="164" fontId="6" fillId="0" borderId="51" xfId="3" applyNumberFormat="1" applyFont="1" applyFill="1" applyBorder="1"/>
    <xf numFmtId="164" fontId="6" fillId="0" borderId="32" xfId="3" applyNumberFormat="1" applyFont="1" applyFill="1" applyBorder="1"/>
    <xf numFmtId="164" fontId="6" fillId="0" borderId="4" xfId="3" applyNumberFormat="1" applyFont="1" applyFill="1" applyBorder="1"/>
    <xf numFmtId="169" fontId="6" fillId="13" borderId="23" xfId="3" applyNumberFormat="1" applyFont="1" applyFill="1" applyBorder="1"/>
    <xf numFmtId="164" fontId="6" fillId="0" borderId="50" xfId="3" applyNumberFormat="1" applyFont="1" applyFill="1" applyBorder="1"/>
    <xf numFmtId="169" fontId="6" fillId="13" borderId="31" xfId="3" applyNumberFormat="1" applyFont="1" applyFill="1" applyBorder="1"/>
    <xf numFmtId="2" fontId="12" fillId="10" borderId="30" xfId="3" applyNumberFormat="1" applyFont="1" applyFill="1" applyBorder="1"/>
    <xf numFmtId="164" fontId="6" fillId="0" borderId="58" xfId="3" applyNumberFormat="1" applyFont="1" applyFill="1" applyBorder="1"/>
    <xf numFmtId="169" fontId="6" fillId="13" borderId="32" xfId="3" applyNumberFormat="1" applyFont="1" applyFill="1" applyBorder="1"/>
    <xf numFmtId="164" fontId="6" fillId="0" borderId="12" xfId="3" applyNumberFormat="1" applyFont="1" applyFill="1" applyBorder="1"/>
    <xf numFmtId="164" fontId="13" fillId="0" borderId="39" xfId="3" applyNumberFormat="1" applyFont="1" applyFill="1" applyBorder="1"/>
    <xf numFmtId="164" fontId="6" fillId="0" borderId="11" xfId="3" applyNumberFormat="1" applyFont="1" applyFill="1" applyBorder="1"/>
    <xf numFmtId="164" fontId="6" fillId="0" borderId="5" xfId="3" applyNumberFormat="1" applyFont="1" applyFill="1" applyBorder="1"/>
    <xf numFmtId="164" fontId="6" fillId="0" borderId="23" xfId="3" applyNumberFormat="1" applyFont="1" applyFill="1" applyBorder="1"/>
    <xf numFmtId="164" fontId="6" fillId="0" borderId="6" xfId="3" applyNumberFormat="1" applyFont="1" applyFill="1" applyBorder="1"/>
    <xf numFmtId="169" fontId="6" fillId="13" borderId="22" xfId="3" applyNumberFormat="1" applyFont="1" applyFill="1" applyBorder="1"/>
    <xf numFmtId="164" fontId="12" fillId="0" borderId="33" xfId="3" applyNumberFormat="1" applyFont="1" applyFill="1" applyBorder="1"/>
    <xf numFmtId="164" fontId="12" fillId="0" borderId="51" xfId="3" applyNumberFormat="1" applyFont="1" applyFill="1" applyBorder="1"/>
    <xf numFmtId="164" fontId="12" fillId="0" borderId="32" xfId="3" applyNumberFormat="1" applyFont="1" applyFill="1" applyBorder="1"/>
    <xf numFmtId="169" fontId="12" fillId="13" borderId="32" xfId="3" applyNumberFormat="1" applyFont="1" applyFill="1" applyBorder="1"/>
    <xf numFmtId="164" fontId="12" fillId="0" borderId="50" xfId="3" applyNumberFormat="1" applyFont="1" applyFill="1" applyBorder="1"/>
    <xf numFmtId="169" fontId="12" fillId="13" borderId="31" xfId="3" applyNumberFormat="1" applyFont="1" applyFill="1" applyBorder="1"/>
    <xf numFmtId="164" fontId="6" fillId="0" borderId="35" xfId="3" applyNumberFormat="1" applyFont="1" applyFill="1" applyBorder="1"/>
    <xf numFmtId="164" fontId="6" fillId="0" borderId="46" xfId="3" applyNumberFormat="1" applyFont="1" applyFill="1" applyBorder="1"/>
    <xf numFmtId="164" fontId="6" fillId="0" borderId="36" xfId="3" applyNumberFormat="1" applyFont="1" applyFill="1" applyBorder="1"/>
    <xf numFmtId="169" fontId="6" fillId="13" borderId="36" xfId="3" applyNumberFormat="1" applyFont="1" applyFill="1" applyBorder="1"/>
    <xf numFmtId="164" fontId="6" fillId="0" borderId="68" xfId="3" applyNumberFormat="1" applyFont="1" applyFill="1" applyBorder="1"/>
    <xf numFmtId="169" fontId="6" fillId="13" borderId="66" xfId="3" applyNumberFormat="1" applyFont="1" applyFill="1" applyBorder="1"/>
    <xf numFmtId="164" fontId="6" fillId="0" borderId="139" xfId="3" applyNumberFormat="1" applyFont="1" applyFill="1" applyBorder="1"/>
    <xf numFmtId="164" fontId="12" fillId="0" borderId="24" xfId="3" applyNumberFormat="1" applyFont="1" applyFill="1" applyBorder="1"/>
    <xf numFmtId="164" fontId="12" fillId="0" borderId="13" xfId="3" applyNumberFormat="1" applyFont="1" applyFill="1" applyBorder="1"/>
    <xf numFmtId="164" fontId="12" fillId="0" borderId="37" xfId="3" applyNumberFormat="1" applyFont="1" applyFill="1" applyBorder="1"/>
    <xf numFmtId="169" fontId="12" fillId="13" borderId="37" xfId="3" applyNumberFormat="1" applyFont="1" applyFill="1" applyBorder="1"/>
    <xf numFmtId="169" fontId="12" fillId="13" borderId="21" xfId="3" applyNumberFormat="1" applyFont="1" applyFill="1" applyBorder="1"/>
    <xf numFmtId="164" fontId="6" fillId="0" borderId="33" xfId="3" applyNumberFormat="1" applyFont="1" applyFill="1" applyBorder="1" applyAlignment="1">
      <alignment horizontal="right"/>
    </xf>
    <xf numFmtId="164" fontId="6" fillId="0" borderId="24" xfId="3" applyNumberFormat="1" applyFont="1" applyFill="1" applyBorder="1" applyAlignment="1">
      <alignment horizontal="right"/>
    </xf>
    <xf numFmtId="164" fontId="12" fillId="0" borderId="24" xfId="3" applyNumberFormat="1" applyFont="1" applyFill="1" applyBorder="1" applyAlignment="1">
      <alignment horizontal="right"/>
    </xf>
    <xf numFmtId="164" fontId="12" fillId="0" borderId="139" xfId="3" applyNumberFormat="1" applyFont="1" applyFill="1" applyBorder="1"/>
    <xf numFmtId="164" fontId="12" fillId="0" borderId="46" xfId="3" applyNumberFormat="1" applyFont="1" applyFill="1" applyBorder="1"/>
    <xf numFmtId="164" fontId="12" fillId="0" borderId="36" xfId="3" applyNumberFormat="1" applyFont="1" applyFill="1" applyBorder="1"/>
    <xf numFmtId="169" fontId="12" fillId="13" borderId="36" xfId="3" applyNumberFormat="1" applyFont="1" applyFill="1" applyBorder="1"/>
    <xf numFmtId="169" fontId="12" fillId="13" borderId="66" xfId="3" applyNumberFormat="1" applyFont="1" applyFill="1" applyBorder="1"/>
    <xf numFmtId="2" fontId="12" fillId="10" borderId="63" xfId="3" applyNumberFormat="1" applyFont="1" applyFill="1" applyBorder="1"/>
    <xf numFmtId="164" fontId="12" fillId="0" borderId="0" xfId="3" applyNumberFormat="1" applyFont="1" applyFill="1" applyBorder="1"/>
    <xf numFmtId="164" fontId="12" fillId="0" borderId="60" xfId="3" applyNumberFormat="1" applyFont="1" applyFill="1" applyBorder="1"/>
    <xf numFmtId="164" fontId="12" fillId="0" borderId="34" xfId="3" applyNumberFormat="1" applyFont="1" applyFill="1" applyBorder="1"/>
    <xf numFmtId="169" fontId="12" fillId="13" borderId="34" xfId="3" applyNumberFormat="1" applyFont="1" applyFill="1" applyBorder="1"/>
    <xf numFmtId="164" fontId="12" fillId="0" borderId="79" xfId="3" applyNumberFormat="1" applyFont="1" applyFill="1" applyBorder="1"/>
    <xf numFmtId="169" fontId="12" fillId="13" borderId="57" xfId="3" applyNumberFormat="1" applyFont="1" applyFill="1" applyBorder="1"/>
    <xf numFmtId="164" fontId="6" fillId="0" borderId="140" xfId="3" applyNumberFormat="1" applyFont="1" applyFill="1" applyBorder="1"/>
    <xf numFmtId="164" fontId="6" fillId="0" borderId="43" xfId="3" applyNumberFormat="1" applyFont="1" applyFill="1" applyBorder="1"/>
    <xf numFmtId="164" fontId="6" fillId="0" borderId="19" xfId="3" applyNumberFormat="1" applyFont="1" applyFill="1" applyBorder="1"/>
    <xf numFmtId="169" fontId="6" fillId="13" borderId="19" xfId="3" applyNumberFormat="1" applyFont="1" applyFill="1" applyBorder="1"/>
    <xf numFmtId="164" fontId="6" fillId="0" borderId="18" xfId="3" applyNumberFormat="1" applyFont="1" applyFill="1" applyBorder="1"/>
    <xf numFmtId="169" fontId="6" fillId="13" borderId="65" xfId="3" applyNumberFormat="1" applyFont="1" applyFill="1" applyBorder="1"/>
    <xf numFmtId="0" fontId="1" fillId="0" borderId="0" xfId="3" applyFill="1" applyBorder="1"/>
    <xf numFmtId="164" fontId="9" fillId="0" borderId="9" xfId="3" applyNumberFormat="1" applyFont="1" applyFill="1" applyBorder="1"/>
    <xf numFmtId="164" fontId="9" fillId="0" borderId="48" xfId="3" applyNumberFormat="1" applyFont="1" applyFill="1" applyBorder="1"/>
    <xf numFmtId="164" fontId="9" fillId="0" borderId="3" xfId="3" applyNumberFormat="1" applyFont="1" applyFill="1" applyBorder="1"/>
    <xf numFmtId="169" fontId="9" fillId="13" borderId="3" xfId="3" applyNumberFormat="1" applyFont="1" applyFill="1" applyBorder="1"/>
    <xf numFmtId="169" fontId="9" fillId="13" borderId="2" xfId="3" applyNumberFormat="1" applyFont="1" applyFill="1" applyBorder="1"/>
    <xf numFmtId="2" fontId="1" fillId="10" borderId="38" xfId="3" applyNumberFormat="1" applyFont="1" applyFill="1" applyBorder="1"/>
    <xf numFmtId="0" fontId="13" fillId="0" borderId="47" xfId="3" applyFont="1" applyFill="1" applyBorder="1" applyAlignment="1">
      <alignment horizontal="center" vertical="center"/>
    </xf>
    <xf numFmtId="0" fontId="13" fillId="0" borderId="16" xfId="3" applyFont="1" applyFill="1" applyBorder="1" applyAlignment="1">
      <alignment horizontal="left" vertical="center" wrapText="1"/>
    </xf>
    <xf numFmtId="164" fontId="13" fillId="0" borderId="93" xfId="3" applyNumberFormat="1" applyFont="1" applyFill="1" applyBorder="1"/>
    <xf numFmtId="164" fontId="13" fillId="0" borderId="80" xfId="3" applyNumberFormat="1" applyFont="1" applyFill="1" applyBorder="1"/>
    <xf numFmtId="164" fontId="13" fillId="0" borderId="17" xfId="3" applyNumberFormat="1" applyFont="1" applyFill="1" applyBorder="1"/>
    <xf numFmtId="169" fontId="13" fillId="13" borderId="17" xfId="3" applyNumberFormat="1" applyFont="1" applyFill="1" applyBorder="1"/>
    <xf numFmtId="164" fontId="13" fillId="0" borderId="167" xfId="3" applyNumberFormat="1" applyFont="1" applyFill="1" applyBorder="1"/>
    <xf numFmtId="169" fontId="13" fillId="13" borderId="82" xfId="3" applyNumberFormat="1" applyFont="1" applyFill="1" applyBorder="1"/>
    <xf numFmtId="164" fontId="14" fillId="0" borderId="3" xfId="3" applyNumberFormat="1" applyFont="1" applyFill="1" applyBorder="1"/>
    <xf numFmtId="169" fontId="14" fillId="13" borderId="3" xfId="3" applyNumberFormat="1" applyFont="1" applyFill="1" applyBorder="1"/>
    <xf numFmtId="169" fontId="14" fillId="13" borderId="2" xfId="3" applyNumberFormat="1" applyFont="1" applyFill="1" applyBorder="1"/>
    <xf numFmtId="164" fontId="1" fillId="0" borderId="38" xfId="3" applyNumberFormat="1" applyFont="1" applyFill="1" applyBorder="1"/>
    <xf numFmtId="164" fontId="1" fillId="0" borderId="48" xfId="3" applyNumberFormat="1" applyFont="1" applyFill="1" applyBorder="1"/>
    <xf numFmtId="164" fontId="1" fillId="0" borderId="3" xfId="3" applyNumberFormat="1" applyFont="1" applyFill="1" applyBorder="1"/>
    <xf numFmtId="169" fontId="1" fillId="13" borderId="3" xfId="3" applyNumberFormat="1" applyFont="1" applyFill="1" applyBorder="1"/>
    <xf numFmtId="164" fontId="1" fillId="0" borderId="39" xfId="3" applyNumberFormat="1" applyFont="1" applyFill="1" applyBorder="1"/>
    <xf numFmtId="169" fontId="1" fillId="13" borderId="2" xfId="3" applyNumberFormat="1" applyFont="1" applyFill="1" applyBorder="1"/>
    <xf numFmtId="2" fontId="12" fillId="10" borderId="16" xfId="3" applyNumberFormat="1" applyFont="1" applyFill="1" applyBorder="1"/>
    <xf numFmtId="169" fontId="14" fillId="13" borderId="21" xfId="3" applyNumberFormat="1" applyFont="1" applyFill="1" applyBorder="1"/>
    <xf numFmtId="0" fontId="13" fillId="0" borderId="49" xfId="3" applyFont="1" applyFill="1" applyBorder="1" applyAlignment="1">
      <alignment horizontal="center" vertical="center" wrapText="1"/>
    </xf>
    <xf numFmtId="164" fontId="12" fillId="0" borderId="33" xfId="3" applyNumberFormat="1" applyFont="1" applyFill="1" applyBorder="1" applyAlignment="1">
      <alignment horizontal="right"/>
    </xf>
    <xf numFmtId="0" fontId="13" fillId="0" borderId="0" xfId="3" applyFont="1" applyFill="1" applyBorder="1" applyAlignment="1">
      <alignment horizontal="left" vertical="center" wrapText="1"/>
    </xf>
    <xf numFmtId="164" fontId="9" fillId="0" borderId="0" xfId="3" applyNumberFormat="1" applyFont="1" applyFill="1" applyBorder="1"/>
    <xf numFmtId="169" fontId="9" fillId="0" borderId="0" xfId="3" applyNumberFormat="1" applyFont="1" applyFill="1" applyBorder="1"/>
    <xf numFmtId="2" fontId="1" fillId="0" borderId="0" xfId="3" applyNumberFormat="1" applyFont="1" applyFill="1" applyBorder="1"/>
    <xf numFmtId="0" fontId="12" fillId="0" borderId="0" xfId="3" applyFont="1" applyAlignment="1">
      <alignment vertical="center" wrapText="1"/>
    </xf>
    <xf numFmtId="0" fontId="12" fillId="0" borderId="0" xfId="3" applyFont="1" applyFill="1"/>
    <xf numFmtId="0" fontId="24" fillId="0" borderId="16" xfId="31" applyFont="1" applyFill="1" applyBorder="1" applyAlignment="1">
      <alignment horizontal="center" wrapText="1"/>
    </xf>
    <xf numFmtId="3" fontId="18" fillId="0" borderId="16" xfId="31" applyNumberFormat="1" applyFont="1" applyBorder="1" applyAlignment="1">
      <alignment horizontal="right"/>
    </xf>
    <xf numFmtId="3" fontId="24" fillId="0" borderId="80" xfId="31" applyNumberFormat="1" applyFont="1" applyBorder="1" applyAlignment="1">
      <alignment horizontal="right"/>
    </xf>
    <xf numFmtId="3" fontId="24" fillId="0" borderId="17" xfId="31" applyNumberFormat="1" applyFont="1" applyBorder="1" applyAlignment="1">
      <alignment horizontal="right"/>
    </xf>
    <xf numFmtId="3" fontId="24" fillId="0" borderId="81" xfId="31" applyNumberFormat="1" applyFont="1" applyBorder="1" applyAlignment="1">
      <alignment horizontal="right"/>
    </xf>
    <xf numFmtId="0" fontId="24" fillId="0" borderId="35" xfId="31" applyFont="1" applyFill="1" applyBorder="1" applyAlignment="1">
      <alignment horizontal="center" wrapText="1"/>
    </xf>
    <xf numFmtId="0" fontId="76" fillId="0" borderId="0" xfId="0" applyFont="1" applyAlignment="1">
      <alignment horizontal="justify" vertical="center" wrapText="1"/>
    </xf>
    <xf numFmtId="0" fontId="112" fillId="0" borderId="0" xfId="0" applyFont="1" applyAlignment="1">
      <alignment horizontal="justify" vertical="center" wrapText="1"/>
    </xf>
    <xf numFmtId="0" fontId="3" fillId="0" borderId="0" xfId="3" applyFont="1" applyFill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69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2" fontId="15" fillId="0" borderId="6" xfId="0" applyNumberFormat="1" applyFont="1" applyBorder="1" applyAlignment="1">
      <alignment horizontal="center" vertical="center" wrapText="1"/>
    </xf>
    <xf numFmtId="2" fontId="15" fillId="0" borderId="69" xfId="0" applyNumberFormat="1" applyFont="1" applyBorder="1" applyAlignment="1">
      <alignment horizontal="center" vertical="center" wrapText="1"/>
    </xf>
    <xf numFmtId="2" fontId="15" fillId="0" borderId="22" xfId="0" applyNumberFormat="1" applyFont="1" applyBorder="1" applyAlignment="1">
      <alignment horizontal="center" vertical="center" wrapText="1"/>
    </xf>
    <xf numFmtId="2" fontId="15" fillId="0" borderId="5" xfId="1" applyNumberFormat="1" applyFont="1" applyBorder="1" applyAlignment="1">
      <alignment horizontal="center" vertical="center" wrapText="1"/>
    </xf>
    <xf numFmtId="2" fontId="15" fillId="0" borderId="69" xfId="1" applyNumberFormat="1" applyFont="1" applyBorder="1" applyAlignment="1">
      <alignment horizontal="center" vertical="center" wrapText="1"/>
    </xf>
    <xf numFmtId="2" fontId="15" fillId="0" borderId="23" xfId="1" applyNumberFormat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1" fillId="2" borderId="10" xfId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9" fillId="0" borderId="8" xfId="1" applyFont="1" applyFill="1" applyBorder="1" applyAlignment="1">
      <alignment horizontal="center" vertical="center" wrapText="1"/>
    </xf>
    <xf numFmtId="0" fontId="1" fillId="0" borderId="16" xfId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/>
    </xf>
    <xf numFmtId="0" fontId="1" fillId="0" borderId="63" xfId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0" fontId="22" fillId="0" borderId="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49" xfId="1" applyFont="1" applyBorder="1" applyAlignment="1">
      <alignment horizontal="center" vertical="center"/>
    </xf>
    <xf numFmtId="0" fontId="1" fillId="0" borderId="41" xfId="1" applyBorder="1" applyAlignment="1"/>
    <xf numFmtId="0" fontId="0" fillId="0" borderId="41" xfId="0" applyBorder="1" applyAlignment="1"/>
    <xf numFmtId="0" fontId="22" fillId="0" borderId="1" xfId="1" applyFont="1" applyFill="1" applyBorder="1" applyAlignment="1">
      <alignment horizontal="center"/>
    </xf>
    <xf numFmtId="0" fontId="22" fillId="0" borderId="9" xfId="1" applyFont="1" applyFill="1" applyBorder="1" applyAlignment="1">
      <alignment horizontal="center"/>
    </xf>
    <xf numFmtId="0" fontId="22" fillId="0" borderId="49" xfId="1" applyFont="1" applyFill="1" applyBorder="1" applyAlignment="1">
      <alignment horizontal="center"/>
    </xf>
    <xf numFmtId="0" fontId="1" fillId="0" borderId="41" xfId="1" applyBorder="1" applyAlignment="1">
      <alignment horizontal="center" vertical="center"/>
    </xf>
    <xf numFmtId="0" fontId="23" fillId="0" borderId="1" xfId="1" applyFont="1" applyBorder="1" applyAlignment="1">
      <alignment horizontal="center"/>
    </xf>
    <xf numFmtId="0" fontId="23" fillId="0" borderId="9" xfId="1" applyFont="1" applyBorder="1" applyAlignment="1">
      <alignment horizontal="center"/>
    </xf>
    <xf numFmtId="0" fontId="23" fillId="0" borderId="49" xfId="1" applyFont="1" applyBorder="1" applyAlignment="1">
      <alignment horizontal="center"/>
    </xf>
    <xf numFmtId="0" fontId="12" fillId="0" borderId="4" xfId="0" applyFont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12" fillId="0" borderId="12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2" borderId="36" xfId="0" quotePrefix="1" applyFont="1" applyFill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6" xfId="0" applyBorder="1" applyAlignment="1">
      <alignment vertical="center"/>
    </xf>
    <xf numFmtId="0" fontId="12" fillId="0" borderId="4" xfId="0" applyFont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6" xfId="0" applyFont="1" applyBorder="1" applyAlignment="1"/>
    <xf numFmtId="0" fontId="26" fillId="0" borderId="0" xfId="0" applyFont="1" applyBorder="1" applyAlignment="1">
      <alignment horizontal="left"/>
    </xf>
    <xf numFmtId="0" fontId="15" fillId="0" borderId="4" xfId="0" applyFont="1" applyBorder="1" applyAlignment="1">
      <alignment horizontal="center" vertical="center"/>
    </xf>
    <xf numFmtId="0" fontId="15" fillId="0" borderId="11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14" fillId="0" borderId="8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/>
    </xf>
    <xf numFmtId="0" fontId="0" fillId="0" borderId="11" xfId="0" applyBorder="1" applyAlignment="1"/>
    <xf numFmtId="0" fontId="0" fillId="0" borderId="7" xfId="0" applyBorder="1" applyAlignment="1"/>
    <xf numFmtId="0" fontId="26" fillId="0" borderId="0" xfId="0" applyFont="1" applyBorder="1" applyAlignment="1">
      <alignment horizontal="left" wrapText="1"/>
    </xf>
    <xf numFmtId="0" fontId="5" fillId="0" borderId="8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3" fillId="0" borderId="95" xfId="0" applyFont="1" applyBorder="1" applyAlignment="1">
      <alignment horizontal="center" vertical="center" wrapText="1"/>
    </xf>
    <xf numFmtId="0" fontId="0" fillId="0" borderId="100" xfId="0" applyBorder="1" applyAlignment="1">
      <alignment vertical="center"/>
    </xf>
    <xf numFmtId="0" fontId="15" fillId="0" borderId="98" xfId="0" applyFont="1" applyBorder="1" applyAlignment="1">
      <alignment horizontal="center" vertical="center" wrapText="1"/>
    </xf>
    <xf numFmtId="0" fontId="15" fillId="0" borderId="99" xfId="0" applyFont="1" applyBorder="1" applyAlignment="1">
      <alignment horizontal="center" vertical="center" wrapText="1"/>
    </xf>
    <xf numFmtId="0" fontId="15" fillId="0" borderId="101" xfId="0" applyFont="1" applyBorder="1" applyAlignment="1"/>
    <xf numFmtId="0" fontId="0" fillId="0" borderId="41" xfId="0" applyBorder="1" applyAlignment="1">
      <alignment vertical="center"/>
    </xf>
    <xf numFmtId="0" fontId="6" fillId="0" borderId="0" xfId="1" applyFont="1" applyFill="1" applyBorder="1" applyAlignment="1">
      <alignment horizontal="left" vertical="center" wrapText="1"/>
    </xf>
    <xf numFmtId="0" fontId="12" fillId="0" borderId="54" xfId="1" applyFont="1" applyFill="1" applyBorder="1" applyAlignment="1">
      <alignment horizontal="center" vertical="center"/>
    </xf>
    <xf numFmtId="0" fontId="12" fillId="0" borderId="67" xfId="1" applyFont="1" applyFill="1" applyBorder="1" applyAlignment="1">
      <alignment horizontal="center" vertical="center"/>
    </xf>
    <xf numFmtId="0" fontId="12" fillId="0" borderId="47" xfId="1" applyFont="1" applyFill="1" applyBorder="1" applyAlignment="1">
      <alignment horizontal="center" vertical="center"/>
    </xf>
    <xf numFmtId="0" fontId="44" fillId="0" borderId="8" xfId="8" applyFont="1" applyFill="1" applyBorder="1" applyAlignment="1">
      <alignment horizontal="center" vertical="center" wrapText="1"/>
    </xf>
    <xf numFmtId="0" fontId="44" fillId="0" borderId="41" xfId="8" applyFont="1" applyFill="1" applyBorder="1" applyAlignment="1">
      <alignment horizontal="center" vertical="center" wrapText="1"/>
    </xf>
    <xf numFmtId="0" fontId="44" fillId="0" borderId="16" xfId="8" applyFont="1" applyFill="1" applyBorder="1" applyAlignment="1">
      <alignment horizontal="center" vertical="center" wrapText="1"/>
    </xf>
    <xf numFmtId="0" fontId="44" fillId="0" borderId="1" xfId="8" applyFont="1" applyFill="1" applyBorder="1" applyAlignment="1">
      <alignment horizontal="center" vertical="center" wrapText="1"/>
    </xf>
    <xf numFmtId="0" fontId="44" fillId="0" borderId="9" xfId="8" applyFont="1" applyFill="1" applyBorder="1" applyAlignment="1">
      <alignment horizontal="center" vertical="center" wrapText="1"/>
    </xf>
    <xf numFmtId="0" fontId="44" fillId="0" borderId="49" xfId="8" applyFont="1" applyFill="1" applyBorder="1" applyAlignment="1">
      <alignment horizontal="center" vertical="center" wrapText="1"/>
    </xf>
    <xf numFmtId="0" fontId="51" fillId="12" borderId="8" xfId="14" applyFont="1" applyFill="1" applyBorder="1" applyAlignment="1">
      <alignment horizontal="center" vertical="center" wrapText="1"/>
    </xf>
    <xf numFmtId="0" fontId="51" fillId="12" borderId="41" xfId="14" applyFont="1" applyFill="1" applyBorder="1" applyAlignment="1">
      <alignment horizontal="center" vertical="center" wrapText="1"/>
    </xf>
    <xf numFmtId="0" fontId="51" fillId="12" borderId="16" xfId="14" applyFont="1" applyFill="1" applyBorder="1" applyAlignment="1">
      <alignment horizontal="center" vertical="center" wrapText="1"/>
    </xf>
    <xf numFmtId="0" fontId="44" fillId="0" borderId="54" xfId="8" applyFont="1" applyFill="1" applyBorder="1" applyAlignment="1">
      <alignment horizontal="center" vertical="center" wrapText="1"/>
    </xf>
    <xf numFmtId="0" fontId="44" fillId="0" borderId="47" xfId="8" applyFont="1" applyFill="1" applyBorder="1" applyAlignment="1">
      <alignment horizontal="center" vertical="center" wrapText="1"/>
    </xf>
    <xf numFmtId="0" fontId="44" fillId="0" borderId="4" xfId="8" applyFont="1" applyFill="1" applyBorder="1" applyAlignment="1">
      <alignment horizontal="center" vertical="center" wrapText="1"/>
    </xf>
    <xf numFmtId="0" fontId="44" fillId="0" borderId="7" xfId="8" applyFont="1" applyFill="1" applyBorder="1" applyAlignment="1">
      <alignment horizontal="center" vertical="center" wrapText="1"/>
    </xf>
    <xf numFmtId="0" fontId="44" fillId="0" borderId="8" xfId="8" applyFont="1" applyBorder="1" applyAlignment="1">
      <alignment horizontal="center" vertical="center" wrapText="1"/>
    </xf>
    <xf numFmtId="0" fontId="44" fillId="0" borderId="16" xfId="8" applyFont="1" applyBorder="1" applyAlignment="1">
      <alignment horizontal="center" vertical="center" wrapText="1"/>
    </xf>
    <xf numFmtId="0" fontId="44" fillId="0" borderId="4" xfId="8" applyFont="1" applyBorder="1" applyAlignment="1">
      <alignment horizontal="center" vertical="center" wrapText="1"/>
    </xf>
    <xf numFmtId="0" fontId="44" fillId="0" borderId="7" xfId="8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/>
    </xf>
    <xf numFmtId="0" fontId="15" fillId="0" borderId="101" xfId="0" applyFont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26" fillId="0" borderId="41" xfId="0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center" vertical="center"/>
    </xf>
    <xf numFmtId="0" fontId="26" fillId="0" borderId="5" xfId="0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0" fontId="26" fillId="9" borderId="54" xfId="0" applyFont="1" applyFill="1" applyBorder="1" applyAlignment="1">
      <alignment horizontal="center" vertical="center"/>
    </xf>
    <xf numFmtId="0" fontId="26" fillId="9" borderId="56" xfId="0" applyFont="1" applyFill="1" applyBorder="1" applyAlignment="1">
      <alignment horizontal="center" vertical="center"/>
    </xf>
    <xf numFmtId="0" fontId="26" fillId="9" borderId="58" xfId="0" applyFont="1" applyFill="1" applyBorder="1" applyAlignment="1">
      <alignment horizontal="center" vertical="center"/>
    </xf>
    <xf numFmtId="0" fontId="26" fillId="9" borderId="59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14" fillId="0" borderId="16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/>
    </xf>
    <xf numFmtId="0" fontId="14" fillId="0" borderId="4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49" xfId="0" applyFont="1" applyBorder="1" applyAlignment="1">
      <alignment horizontal="center" vertical="center" wrapText="1"/>
    </xf>
    <xf numFmtId="0" fontId="13" fillId="0" borderId="54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0" borderId="92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30" fillId="0" borderId="55" xfId="0" applyFont="1" applyBorder="1" applyAlignment="1">
      <alignment horizontal="center" vertical="center" wrapText="1"/>
    </xf>
    <xf numFmtId="0" fontId="112" fillId="0" borderId="55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26" fillId="0" borderId="0" xfId="0" applyFont="1" applyAlignment="1">
      <alignment horizontal="left" wrapText="1"/>
    </xf>
    <xf numFmtId="0" fontId="14" fillId="0" borderId="54" xfId="0" applyFont="1" applyBorder="1" applyAlignment="1">
      <alignment horizontal="center" vertical="center" wrapText="1"/>
    </xf>
    <xf numFmtId="0" fontId="14" fillId="0" borderId="56" xfId="0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4" fillId="0" borderId="9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textRotation="90"/>
    </xf>
    <xf numFmtId="0" fontId="6" fillId="0" borderId="41" xfId="0" applyFont="1" applyBorder="1" applyAlignment="1">
      <alignment horizontal="center" vertical="center" textRotation="90"/>
    </xf>
    <xf numFmtId="0" fontId="6" fillId="0" borderId="16" xfId="0" applyFont="1" applyBorder="1" applyAlignment="1">
      <alignment horizontal="center" vertical="center" textRotation="90"/>
    </xf>
    <xf numFmtId="0" fontId="6" fillId="0" borderId="67" xfId="0" applyFont="1" applyBorder="1" applyAlignment="1">
      <alignment horizontal="center" vertical="center" textRotation="90"/>
    </xf>
    <xf numFmtId="0" fontId="3" fillId="0" borderId="1" xfId="0" applyFont="1" applyBorder="1" applyAlignment="1">
      <alignment horizontal="left"/>
    </xf>
    <xf numFmtId="0" fontId="3" fillId="0" borderId="49" xfId="0" applyFont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49" xfId="0" applyFont="1" applyFill="1" applyBorder="1" applyAlignment="1">
      <alignment horizontal="left"/>
    </xf>
    <xf numFmtId="0" fontId="3" fillId="0" borderId="47" xfId="0" applyFont="1" applyBorder="1" applyAlignment="1">
      <alignment horizontal="left"/>
    </xf>
    <xf numFmtId="0" fontId="3" fillId="0" borderId="92" xfId="0" applyFont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49" xfId="0" applyFill="1" applyBorder="1" applyAlignment="1">
      <alignment horizontal="left"/>
    </xf>
    <xf numFmtId="164" fontId="4" fillId="0" borderId="152" xfId="0" applyNumberFormat="1" applyFont="1" applyFill="1" applyBorder="1" applyAlignment="1">
      <alignment horizontal="left"/>
    </xf>
    <xf numFmtId="164" fontId="4" fillId="0" borderId="153" xfId="0" applyNumberFormat="1" applyFont="1" applyFill="1" applyBorder="1" applyAlignment="1">
      <alignment horizontal="left"/>
    </xf>
    <xf numFmtId="0" fontId="0" fillId="0" borderId="154" xfId="0" applyFont="1" applyFill="1" applyBorder="1"/>
    <xf numFmtId="0" fontId="0" fillId="0" borderId="54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15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30" fillId="0" borderId="55" xfId="0" applyFont="1" applyBorder="1" applyAlignment="1">
      <alignment horizontal="justify" vertical="center" wrapText="1"/>
    </xf>
    <xf numFmtId="0" fontId="112" fillId="0" borderId="55" xfId="0" applyFont="1" applyBorder="1" applyAlignment="1">
      <alignment horizontal="justify" vertical="center" wrapText="1"/>
    </xf>
    <xf numFmtId="0" fontId="6" fillId="0" borderId="30" xfId="0" applyFont="1" applyBorder="1" applyAlignment="1">
      <alignment horizontal="center" vertical="center" textRotation="90"/>
    </xf>
    <xf numFmtId="0" fontId="5" fillId="0" borderId="1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0" fillId="0" borderId="41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14" fillId="0" borderId="41" xfId="1" applyFont="1" applyBorder="1" applyAlignment="1">
      <alignment horizontal="center" vertical="center" wrapText="1"/>
    </xf>
    <xf numFmtId="0" fontId="14" fillId="0" borderId="16" xfId="1" applyFont="1" applyBorder="1" applyAlignment="1">
      <alignment horizontal="center" vertical="center" wrapText="1"/>
    </xf>
    <xf numFmtId="0" fontId="72" fillId="0" borderId="1" xfId="1" applyFont="1" applyBorder="1" applyAlignment="1">
      <alignment horizontal="center" vertical="center"/>
    </xf>
    <xf numFmtId="0" fontId="72" fillId="0" borderId="9" xfId="1" applyFont="1" applyBorder="1" applyAlignment="1">
      <alignment horizontal="center" vertical="center"/>
    </xf>
    <xf numFmtId="0" fontId="72" fillId="0" borderId="49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49" xfId="1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49" xfId="1" applyFont="1" applyBorder="1" applyAlignment="1">
      <alignment horizontal="center" vertical="center"/>
    </xf>
    <xf numFmtId="0" fontId="1" fillId="0" borderId="41" xfId="1" applyBorder="1" applyAlignment="1">
      <alignment vertical="center"/>
    </xf>
    <xf numFmtId="0" fontId="23" fillId="0" borderId="1" xfId="1" applyFont="1" applyBorder="1" applyAlignment="1">
      <alignment horizontal="center" vertical="center"/>
    </xf>
    <xf numFmtId="0" fontId="23" fillId="0" borderId="9" xfId="1" applyFont="1" applyBorder="1" applyAlignment="1">
      <alignment horizontal="center" vertical="center"/>
    </xf>
    <xf numFmtId="0" fontId="23" fillId="0" borderId="49" xfId="1" applyFont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0" fontId="0" fillId="0" borderId="7" xfId="0" applyFont="1" applyBorder="1" applyAlignment="1">
      <alignment vertical="center"/>
    </xf>
    <xf numFmtId="0" fontId="0" fillId="0" borderId="7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11" xfId="0" applyFont="1" applyBorder="1" applyAlignment="1">
      <alignment vertical="center" wrapText="1"/>
    </xf>
    <xf numFmtId="0" fontId="0" fillId="0" borderId="7" xfId="0" applyFont="1" applyBorder="1" applyAlignment="1">
      <alignment vertical="center" wrapText="1"/>
    </xf>
    <xf numFmtId="0" fontId="12" fillId="2" borderId="17" xfId="0" quotePrefix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164" fontId="0" fillId="0" borderId="12" xfId="1" applyNumberFormat="1" applyFont="1" applyFill="1" applyBorder="1" applyAlignment="1">
      <alignment horizontal="right"/>
    </xf>
    <xf numFmtId="164" fontId="0" fillId="0" borderId="15" xfId="1" applyNumberFormat="1" applyFont="1" applyFill="1" applyBorder="1" applyAlignment="1">
      <alignment horizontal="right"/>
    </xf>
    <xf numFmtId="164" fontId="0" fillId="0" borderId="67" xfId="1" applyNumberFormat="1" applyFont="1" applyFill="1" applyBorder="1" applyAlignment="1">
      <alignment horizontal="right"/>
    </xf>
    <xf numFmtId="164" fontId="0" fillId="0" borderId="155" xfId="1" applyNumberFormat="1" applyFont="1" applyFill="1" applyBorder="1" applyAlignment="1">
      <alignment horizontal="right"/>
    </xf>
    <xf numFmtId="3" fontId="0" fillId="0" borderId="1" xfId="1" applyNumberFormat="1" applyFont="1" applyFill="1" applyBorder="1" applyAlignment="1"/>
    <xf numFmtId="3" fontId="0" fillId="0" borderId="49" xfId="1" applyNumberFormat="1" applyFont="1" applyFill="1" applyBorder="1" applyAlignment="1"/>
    <xf numFmtId="164" fontId="0" fillId="0" borderId="54" xfId="1" applyNumberFormat="1" applyFont="1" applyFill="1" applyBorder="1" applyAlignment="1">
      <alignment horizontal="right"/>
    </xf>
    <xf numFmtId="164" fontId="0" fillId="0" borderId="56" xfId="1" applyNumberFormat="1" applyFont="1" applyFill="1" applyBorder="1" applyAlignment="1">
      <alignment horizontal="right"/>
    </xf>
    <xf numFmtId="164" fontId="0" fillId="0" borderId="47" xfId="1" applyNumberFormat="1" applyFont="1" applyFill="1" applyBorder="1" applyAlignment="1">
      <alignment horizontal="right"/>
    </xf>
    <xf numFmtId="164" fontId="0" fillId="0" borderId="92" xfId="1" applyNumberFormat="1" applyFont="1" applyFill="1" applyBorder="1" applyAlignment="1">
      <alignment horizontal="right"/>
    </xf>
    <xf numFmtId="0" fontId="15" fillId="6" borderId="8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horizontal="center" vertical="center" wrapText="1"/>
    </xf>
    <xf numFmtId="0" fontId="44" fillId="0" borderId="56" xfId="8" applyFont="1" applyFill="1" applyBorder="1" applyAlignment="1">
      <alignment horizontal="center" vertical="center" wrapText="1"/>
    </xf>
    <xf numFmtId="0" fontId="44" fillId="0" borderId="67" xfId="8" applyFont="1" applyFill="1" applyBorder="1" applyAlignment="1">
      <alignment horizontal="center" vertical="center" wrapText="1"/>
    </xf>
    <xf numFmtId="0" fontId="44" fillId="0" borderId="155" xfId="8" applyFont="1" applyFill="1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right"/>
    </xf>
    <xf numFmtId="164" fontId="0" fillId="0" borderId="49" xfId="1" applyNumberFormat="1" applyFont="1" applyBorder="1" applyAlignment="1">
      <alignment horizontal="right"/>
    </xf>
    <xf numFmtId="0" fontId="21" fillId="0" borderId="8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164" fontId="1" fillId="0" borderId="1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164" fontId="1" fillId="0" borderId="1" xfId="1" applyNumberFormat="1" applyFont="1" applyBorder="1" applyAlignment="1">
      <alignment horizontal="right"/>
    </xf>
    <xf numFmtId="164" fontId="1" fillId="0" borderId="49" xfId="1" applyNumberFormat="1" applyFont="1" applyBorder="1" applyAlignment="1">
      <alignment horizontal="right"/>
    </xf>
    <xf numFmtId="164" fontId="1" fillId="0" borderId="67" xfId="1" applyNumberFormat="1" applyFont="1" applyFill="1" applyBorder="1" applyAlignment="1">
      <alignment horizontal="right"/>
    </xf>
    <xf numFmtId="164" fontId="1" fillId="0" borderId="155" xfId="1" applyNumberFormat="1" applyFont="1" applyFill="1" applyBorder="1" applyAlignment="1">
      <alignment horizontal="right"/>
    </xf>
    <xf numFmtId="164" fontId="1" fillId="0" borderId="54" xfId="1" applyNumberFormat="1" applyFont="1" applyFill="1" applyBorder="1" applyAlignment="1">
      <alignment horizontal="right"/>
    </xf>
    <xf numFmtId="164" fontId="1" fillId="0" borderId="56" xfId="1" applyNumberFormat="1" applyFont="1" applyFill="1" applyBorder="1" applyAlignment="1">
      <alignment horizontal="right"/>
    </xf>
    <xf numFmtId="164" fontId="1" fillId="0" borderId="47" xfId="1" applyNumberFormat="1" applyFont="1" applyFill="1" applyBorder="1" applyAlignment="1">
      <alignment horizontal="right"/>
    </xf>
    <xf numFmtId="164" fontId="1" fillId="0" borderId="92" xfId="1" applyNumberFormat="1" applyFont="1" applyFill="1" applyBorder="1" applyAlignment="1">
      <alignment horizontal="right"/>
    </xf>
    <xf numFmtId="3" fontId="1" fillId="0" borderId="1" xfId="1" applyNumberFormat="1" applyFont="1" applyFill="1" applyBorder="1" applyAlignment="1"/>
    <xf numFmtId="3" fontId="1" fillId="0" borderId="49" xfId="1" applyNumberFormat="1" applyFont="1" applyFill="1" applyBorder="1" applyAlignment="1"/>
    <xf numFmtId="0" fontId="31" fillId="0" borderId="41" xfId="0" applyFont="1" applyBorder="1" applyAlignment="1">
      <alignment horizontal="center" vertical="center" wrapText="1"/>
    </xf>
    <xf numFmtId="0" fontId="21" fillId="0" borderId="8" xfId="6" applyFont="1" applyBorder="1" applyAlignment="1">
      <alignment horizontal="center" vertical="center" wrapText="1"/>
    </xf>
    <xf numFmtId="0" fontId="2" fillId="0" borderId="4" xfId="6" applyFont="1" applyBorder="1" applyAlignment="1">
      <alignment horizontal="center"/>
    </xf>
    <xf numFmtId="0" fontId="2" fillId="0" borderId="11" xfId="6" applyFont="1" applyBorder="1" applyAlignment="1">
      <alignment horizontal="center"/>
    </xf>
    <xf numFmtId="0" fontId="2" fillId="0" borderId="7" xfId="6" applyFont="1" applyBorder="1" applyAlignment="1">
      <alignment horizontal="center"/>
    </xf>
    <xf numFmtId="0" fontId="47" fillId="6" borderId="8" xfId="6" applyFont="1" applyFill="1" applyBorder="1" applyAlignment="1">
      <alignment horizontal="center" vertical="center" wrapText="1"/>
    </xf>
    <xf numFmtId="0" fontId="47" fillId="6" borderId="41" xfId="6" applyFont="1" applyFill="1" applyBorder="1" applyAlignment="1">
      <alignment horizontal="center" vertical="center" wrapText="1"/>
    </xf>
    <xf numFmtId="0" fontId="47" fillId="6" borderId="16" xfId="6" applyFont="1" applyFill="1" applyBorder="1" applyAlignment="1">
      <alignment horizontal="center" vertical="center" wrapText="1"/>
    </xf>
    <xf numFmtId="0" fontId="2" fillId="0" borderId="58" xfId="6" applyFont="1" applyBorder="1" applyAlignment="1">
      <alignment horizontal="center" vertical="top"/>
    </xf>
    <xf numFmtId="0" fontId="2" fillId="0" borderId="50" xfId="6" applyFont="1" applyBorder="1" applyAlignment="1">
      <alignment horizontal="center" vertical="top"/>
    </xf>
    <xf numFmtId="0" fontId="2" fillId="2" borderId="36" xfId="6" quotePrefix="1" applyFont="1" applyFill="1" applyBorder="1" applyAlignment="1">
      <alignment horizontal="center" vertical="center" wrapText="1"/>
    </xf>
    <xf numFmtId="0" fontId="2" fillId="0" borderId="33" xfId="6" applyFont="1" applyBorder="1" applyAlignment="1">
      <alignment horizontal="center" vertical="top"/>
    </xf>
    <xf numFmtId="0" fontId="21" fillId="0" borderId="16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/>
    </xf>
    <xf numFmtId="0" fontId="21" fillId="0" borderId="9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15" fillId="6" borderId="41" xfId="0" applyFont="1" applyFill="1" applyBorder="1" applyAlignment="1">
      <alignment horizontal="center" vertical="center" wrapText="1"/>
    </xf>
    <xf numFmtId="0" fontId="15" fillId="6" borderId="16" xfId="0" applyFont="1" applyFill="1" applyBorder="1" applyAlignment="1">
      <alignment horizontal="center" vertical="center" wrapText="1"/>
    </xf>
    <xf numFmtId="0" fontId="21" fillId="0" borderId="49" xfId="0" applyFont="1" applyBorder="1" applyAlignment="1">
      <alignment horizontal="left"/>
    </xf>
    <xf numFmtId="0" fontId="2" fillId="0" borderId="58" xfId="0" applyFont="1" applyBorder="1" applyAlignment="1">
      <alignment horizontal="center" vertical="top"/>
    </xf>
    <xf numFmtId="0" fontId="2" fillId="0" borderId="50" xfId="0" applyFont="1" applyBorder="1" applyAlignment="1">
      <alignment horizontal="center" vertical="top"/>
    </xf>
    <xf numFmtId="0" fontId="2" fillId="0" borderId="33" xfId="0" applyFont="1" applyBorder="1" applyAlignment="1">
      <alignment horizontal="center" vertical="top"/>
    </xf>
    <xf numFmtId="0" fontId="12" fillId="0" borderId="54" xfId="1" applyFont="1" applyBorder="1" applyAlignment="1">
      <alignment horizontal="center" vertical="center" wrapText="1"/>
    </xf>
    <xf numFmtId="0" fontId="12" fillId="0" borderId="55" xfId="1" applyFont="1" applyBorder="1" applyAlignment="1">
      <alignment horizontal="center" vertical="center" wrapText="1"/>
    </xf>
    <xf numFmtId="0" fontId="12" fillId="0" borderId="58" xfId="1" applyFont="1" applyBorder="1" applyAlignment="1">
      <alignment horizontal="center" vertical="center" wrapText="1"/>
    </xf>
    <xf numFmtId="0" fontId="12" fillId="0" borderId="33" xfId="1" applyFont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0" fontId="12" fillId="2" borderId="34" xfId="1" applyFont="1" applyFill="1" applyBorder="1" applyAlignment="1">
      <alignment horizontal="center" vertical="center" wrapText="1"/>
    </xf>
    <xf numFmtId="0" fontId="12" fillId="2" borderId="17" xfId="1" applyFont="1" applyFill="1" applyBorder="1" applyAlignment="1">
      <alignment horizontal="center" vertical="center" wrapText="1"/>
    </xf>
    <xf numFmtId="0" fontId="12" fillId="0" borderId="54" xfId="0" applyFont="1" applyBorder="1" applyAlignment="1">
      <alignment horizontal="center" wrapText="1"/>
    </xf>
    <xf numFmtId="0" fontId="12" fillId="0" borderId="55" xfId="0" applyFont="1" applyBorder="1" applyAlignment="1">
      <alignment horizontal="center" wrapText="1"/>
    </xf>
    <xf numFmtId="0" fontId="12" fillId="0" borderId="47" xfId="0" applyFont="1" applyBorder="1" applyAlignment="1">
      <alignment horizontal="center" wrapText="1"/>
    </xf>
    <xf numFmtId="0" fontId="12" fillId="0" borderId="93" xfId="0" applyFont="1" applyBorder="1" applyAlignment="1">
      <alignment horizontal="center" wrapText="1"/>
    </xf>
    <xf numFmtId="0" fontId="12" fillId="2" borderId="34" xfId="1" applyFont="1" applyFill="1" applyBorder="1" applyAlignment="1">
      <alignment horizontal="center" vertical="center"/>
    </xf>
    <xf numFmtId="0" fontId="12" fillId="2" borderId="17" xfId="1" applyFont="1" applyFill="1" applyBorder="1" applyAlignment="1">
      <alignment horizontal="center" vertical="center"/>
    </xf>
    <xf numFmtId="0" fontId="21" fillId="0" borderId="8" xfId="6" applyFont="1" applyFill="1" applyBorder="1" applyAlignment="1">
      <alignment horizontal="center" vertical="center" wrapText="1"/>
    </xf>
    <xf numFmtId="0" fontId="21" fillId="0" borderId="41" xfId="6" applyFont="1" applyFill="1" applyBorder="1" applyAlignment="1">
      <alignment horizontal="center" vertical="center" wrapText="1"/>
    </xf>
    <xf numFmtId="0" fontId="21" fillId="0" borderId="16" xfId="6" applyFont="1" applyFill="1" applyBorder="1" applyAlignment="1">
      <alignment horizontal="center" vertical="center" wrapText="1"/>
    </xf>
    <xf numFmtId="0" fontId="2" fillId="0" borderId="12" xfId="6" applyFont="1" applyFill="1" applyBorder="1" applyAlignment="1">
      <alignment horizontal="center" vertical="center"/>
    </xf>
    <xf numFmtId="0" fontId="2" fillId="0" borderId="14" xfId="6" applyFont="1" applyFill="1" applyBorder="1" applyAlignment="1">
      <alignment horizontal="center" vertical="center"/>
    </xf>
    <xf numFmtId="0" fontId="21" fillId="0" borderId="41" xfId="6" applyFont="1" applyBorder="1" applyAlignment="1">
      <alignment horizontal="center" vertical="center" wrapText="1"/>
    </xf>
    <xf numFmtId="0" fontId="21" fillId="0" borderId="16" xfId="6" applyFont="1" applyBorder="1" applyAlignment="1">
      <alignment horizontal="center" vertical="center" wrapText="1"/>
    </xf>
    <xf numFmtId="0" fontId="2" fillId="0" borderId="54" xfId="6" applyFont="1" applyBorder="1" applyAlignment="1">
      <alignment horizontal="center" vertical="center" wrapText="1"/>
    </xf>
    <xf numFmtId="0" fontId="2" fillId="0" borderId="55" xfId="6" applyFont="1" applyBorder="1" applyAlignment="1">
      <alignment horizontal="center" vertical="center" wrapText="1"/>
    </xf>
    <xf numFmtId="0" fontId="2" fillId="0" borderId="47" xfId="6" applyFont="1" applyBorder="1" applyAlignment="1">
      <alignment horizontal="center" vertical="center" wrapText="1"/>
    </xf>
    <xf numFmtId="0" fontId="2" fillId="0" borderId="93" xfId="6" applyFont="1" applyBorder="1" applyAlignment="1">
      <alignment horizontal="center" vertical="center" wrapText="1"/>
    </xf>
    <xf numFmtId="0" fontId="2" fillId="2" borderId="10" xfId="6" quotePrefix="1" applyFont="1" applyFill="1" applyBorder="1" applyAlignment="1">
      <alignment horizontal="center" vertical="center" wrapText="1"/>
    </xf>
    <xf numFmtId="0" fontId="2" fillId="0" borderId="34" xfId="6" applyFont="1" applyBorder="1" applyAlignment="1">
      <alignment horizontal="center" vertical="center"/>
    </xf>
    <xf numFmtId="0" fontId="2" fillId="0" borderId="17" xfId="6" applyFont="1" applyBorder="1" applyAlignment="1">
      <alignment horizontal="center" vertical="center"/>
    </xf>
    <xf numFmtId="0" fontId="52" fillId="0" borderId="54" xfId="6" applyFont="1" applyBorder="1" applyAlignment="1">
      <alignment horizontal="center" vertical="center" wrapText="1"/>
    </xf>
    <xf numFmtId="0" fontId="52" fillId="0" borderId="94" xfId="6" applyFont="1" applyBorder="1" applyAlignment="1">
      <alignment horizontal="center" vertical="center" wrapText="1"/>
    </xf>
    <xf numFmtId="0" fontId="52" fillId="0" borderId="47" xfId="6" applyFont="1" applyBorder="1" applyAlignment="1">
      <alignment horizontal="center" vertical="center" wrapText="1"/>
    </xf>
    <xf numFmtId="0" fontId="52" fillId="0" borderId="167" xfId="6" applyFont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/>
    </xf>
    <xf numFmtId="0" fontId="21" fillId="0" borderId="9" xfId="0" applyFont="1" applyFill="1" applyBorder="1" applyAlignment="1">
      <alignment horizontal="left"/>
    </xf>
    <xf numFmtId="0" fontId="21" fillId="0" borderId="49" xfId="0" applyFont="1" applyFill="1" applyBorder="1" applyAlignment="1">
      <alignment horizontal="left"/>
    </xf>
    <xf numFmtId="0" fontId="57" fillId="0" borderId="8" xfId="7" applyNumberFormat="1" applyFont="1" applyFill="1" applyBorder="1" applyAlignment="1">
      <alignment vertical="top" wrapText="1" readingOrder="1"/>
    </xf>
    <xf numFmtId="0" fontId="0" fillId="0" borderId="41" xfId="0" applyBorder="1" applyAlignment="1">
      <alignment vertical="top" wrapText="1" readingOrder="1"/>
    </xf>
    <xf numFmtId="0" fontId="1" fillId="0" borderId="41" xfId="0" applyFont="1" applyBorder="1" applyAlignment="1">
      <alignment vertical="top" wrapText="1" readingOrder="1"/>
    </xf>
    <xf numFmtId="0" fontId="0" fillId="0" borderId="30" xfId="0" applyBorder="1" applyAlignment="1">
      <alignment vertical="top" wrapText="1" readingOrder="1"/>
    </xf>
    <xf numFmtId="0" fontId="21" fillId="0" borderId="1" xfId="0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horizontal="left" vertical="center" wrapText="1"/>
    </xf>
    <xf numFmtId="0" fontId="57" fillId="0" borderId="63" xfId="7" applyNumberFormat="1" applyFont="1" applyFill="1" applyBorder="1" applyAlignment="1">
      <alignment vertical="top" wrapText="1" readingOrder="1"/>
    </xf>
    <xf numFmtId="0" fontId="0" fillId="0" borderId="41" xfId="0" applyBorder="1" applyAlignment="1">
      <alignment vertical="top" wrapText="1"/>
    </xf>
    <xf numFmtId="0" fontId="0" fillId="0" borderId="30" xfId="0" applyBorder="1" applyAlignment="1">
      <alignment vertical="top" wrapText="1"/>
    </xf>
    <xf numFmtId="0" fontId="21" fillId="0" borderId="12" xfId="3" applyFont="1" applyFill="1" applyBorder="1" applyAlignment="1">
      <alignment horizontal="left" vertical="center" wrapText="1"/>
    </xf>
    <xf numFmtId="0" fontId="21" fillId="0" borderId="15" xfId="3" applyFont="1" applyFill="1" applyBorder="1" applyAlignment="1">
      <alignment horizontal="left" vertical="center" wrapText="1"/>
    </xf>
    <xf numFmtId="0" fontId="57" fillId="0" borderId="35" xfId="7" applyNumberFormat="1" applyFont="1" applyFill="1" applyBorder="1" applyAlignment="1">
      <alignment horizontal="left" vertical="top" wrapText="1" readingOrder="1"/>
    </xf>
    <xf numFmtId="0" fontId="21" fillId="0" borderId="35" xfId="7" applyNumberFormat="1" applyFont="1" applyFill="1" applyBorder="1" applyAlignment="1">
      <alignment vertical="top" wrapText="1"/>
    </xf>
    <xf numFmtId="0" fontId="21" fillId="0" borderId="49" xfId="0" applyFont="1" applyFill="1" applyBorder="1" applyAlignment="1">
      <alignment horizontal="left" vertical="center" wrapText="1"/>
    </xf>
    <xf numFmtId="0" fontId="21" fillId="0" borderId="63" xfId="7" applyNumberFormat="1" applyFont="1" applyFill="1" applyBorder="1" applyAlignment="1">
      <alignment vertical="top" wrapText="1"/>
    </xf>
    <xf numFmtId="0" fontId="1" fillId="0" borderId="41" xfId="0" applyFont="1" applyBorder="1" applyAlignment="1">
      <alignment vertical="top" wrapText="1"/>
    </xf>
    <xf numFmtId="0" fontId="0" fillId="0" borderId="16" xfId="0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57" fillId="0" borderId="41" xfId="7" applyNumberFormat="1" applyFont="1" applyFill="1" applyBorder="1" applyAlignment="1">
      <alignment vertical="top" wrapText="1" readingOrder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57" fillId="0" borderId="38" xfId="7" applyNumberFormat="1" applyFont="1" applyFill="1" applyBorder="1" applyAlignment="1">
      <alignment vertical="top" wrapText="1" readingOrder="1"/>
    </xf>
    <xf numFmtId="0" fontId="1" fillId="0" borderId="30" xfId="0" applyFont="1" applyBorder="1" applyAlignment="1">
      <alignment vertical="top" wrapText="1"/>
    </xf>
    <xf numFmtId="0" fontId="46" fillId="2" borderId="8" xfId="6" applyFont="1" applyFill="1" applyBorder="1" applyAlignment="1">
      <alignment horizontal="center" vertical="center" wrapText="1"/>
    </xf>
    <xf numFmtId="0" fontId="46" fillId="2" borderId="41" xfId="6" applyFont="1" applyFill="1" applyBorder="1" applyAlignment="1">
      <alignment horizontal="center" vertical="center" wrapText="1"/>
    </xf>
    <xf numFmtId="0" fontId="21" fillId="0" borderId="54" xfId="6" applyFont="1" applyFill="1" applyBorder="1" applyAlignment="1">
      <alignment horizontal="center" vertical="center" wrapText="1"/>
    </xf>
    <xf numFmtId="0" fontId="21" fillId="0" borderId="67" xfId="6" applyFont="1" applyFill="1" applyBorder="1" applyAlignment="1">
      <alignment horizontal="center" vertical="center" wrapText="1"/>
    </xf>
    <xf numFmtId="0" fontId="21" fillId="0" borderId="1" xfId="6" applyFont="1" applyBorder="1" applyAlignment="1">
      <alignment horizontal="center" vertical="center" wrapText="1"/>
    </xf>
    <xf numFmtId="0" fontId="21" fillId="0" borderId="49" xfId="6" applyFont="1" applyBorder="1" applyAlignment="1">
      <alignment horizontal="center" vertical="center" wrapText="1"/>
    </xf>
    <xf numFmtId="0" fontId="57" fillId="0" borderId="1" xfId="7" applyNumberFormat="1" applyFont="1" applyFill="1" applyBorder="1" applyAlignment="1">
      <alignment horizontal="left" vertical="top" wrapText="1" readingOrder="1"/>
    </xf>
    <xf numFmtId="0" fontId="57" fillId="0" borderId="9" xfId="7" applyNumberFormat="1" applyFont="1" applyFill="1" applyBorder="1" applyAlignment="1">
      <alignment horizontal="left" vertical="top" wrapText="1" readingOrder="1"/>
    </xf>
    <xf numFmtId="0" fontId="57" fillId="0" borderId="49" xfId="7" applyNumberFormat="1" applyFont="1" applyFill="1" applyBorder="1" applyAlignment="1">
      <alignment horizontal="left" vertical="top" wrapText="1" readingOrder="1"/>
    </xf>
    <xf numFmtId="0" fontId="45" fillId="0" borderId="0" xfId="6" applyFont="1" applyAlignment="1">
      <alignment horizontal="center" vertical="center"/>
    </xf>
    <xf numFmtId="0" fontId="45" fillId="0" borderId="0" xfId="6" applyFont="1" applyAlignment="1"/>
    <xf numFmtId="0" fontId="2" fillId="0" borderId="4" xfId="6" applyFont="1" applyBorder="1" applyAlignment="1">
      <alignment horizontal="center" vertical="center"/>
    </xf>
    <xf numFmtId="0" fontId="2" fillId="0" borderId="11" xfId="6" applyFont="1" applyBorder="1" applyAlignment="1">
      <alignment horizontal="center" vertical="center"/>
    </xf>
    <xf numFmtId="0" fontId="2" fillId="0" borderId="7" xfId="6" applyFont="1" applyBorder="1" applyAlignment="1">
      <alignment horizontal="center" vertical="center"/>
    </xf>
    <xf numFmtId="0" fontId="2" fillId="0" borderId="58" xfId="6" applyFont="1" applyBorder="1" applyAlignment="1">
      <alignment horizontal="center" vertical="center"/>
    </xf>
    <xf numFmtId="0" fontId="2" fillId="0" borderId="50" xfId="6" applyFont="1" applyBorder="1" applyAlignment="1">
      <alignment horizontal="center" vertical="center"/>
    </xf>
    <xf numFmtId="0" fontId="2" fillId="0" borderId="33" xfId="6" applyFont="1" applyBorder="1" applyAlignment="1">
      <alignment horizontal="center" vertical="center"/>
    </xf>
    <xf numFmtId="0" fontId="44" fillId="0" borderId="92" xfId="8" applyFont="1" applyFill="1" applyBorder="1" applyAlignment="1">
      <alignment horizontal="center" vertical="center" wrapText="1"/>
    </xf>
    <xf numFmtId="164" fontId="1" fillId="0" borderId="12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4" xfId="1" applyNumberFormat="1" applyFont="1" applyFill="1" applyBorder="1" applyAlignment="1"/>
    <xf numFmtId="164" fontId="1" fillId="0" borderId="7" xfId="1" applyNumberFormat="1" applyFont="1" applyFill="1" applyBorder="1" applyAlignment="1"/>
    <xf numFmtId="164" fontId="1" fillId="0" borderId="42" xfId="1" applyNumberFormat="1" applyFont="1" applyFill="1" applyBorder="1" applyAlignment="1"/>
    <xf numFmtId="164" fontId="1" fillId="0" borderId="45" xfId="1" applyNumberFormat="1" applyFont="1" applyFill="1" applyBorder="1" applyAlignment="1"/>
    <xf numFmtId="0" fontId="59" fillId="6" borderId="8" xfId="5" applyFont="1" applyFill="1" applyBorder="1" applyAlignment="1">
      <alignment horizontal="center" vertical="center" wrapText="1"/>
    </xf>
    <xf numFmtId="0" fontId="59" fillId="0" borderId="16" xfId="0" applyFont="1" applyBorder="1" applyAlignment="1">
      <alignment horizontal="center" vertical="center" wrapText="1"/>
    </xf>
    <xf numFmtId="3" fontId="9" fillId="0" borderId="1" xfId="1" applyNumberFormat="1" applyFont="1" applyFill="1" applyBorder="1" applyAlignment="1"/>
    <xf numFmtId="3" fontId="9" fillId="0" borderId="49" xfId="1" applyNumberFormat="1" applyFont="1" applyFill="1" applyBorder="1" applyAlignment="1"/>
    <xf numFmtId="0" fontId="117" fillId="14" borderId="0" xfId="6" applyFont="1" applyFill="1" applyBorder="1" applyAlignment="1">
      <alignment horizontal="center" vertical="center" wrapText="1"/>
    </xf>
    <xf numFmtId="0" fontId="14" fillId="0" borderId="8" xfId="5" applyFont="1" applyBorder="1" applyAlignment="1">
      <alignment horizontal="center" vertical="center" wrapText="1"/>
    </xf>
    <xf numFmtId="0" fontId="14" fillId="0" borderId="16" xfId="5" applyFont="1" applyBorder="1" applyAlignment="1">
      <alignment horizontal="center" vertical="center" wrapText="1"/>
    </xf>
    <xf numFmtId="0" fontId="12" fillId="0" borderId="4" xfId="5" applyFont="1" applyBorder="1" applyAlignment="1">
      <alignment horizontal="center" vertical="center"/>
    </xf>
    <xf numFmtId="0" fontId="12" fillId="0" borderId="11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49" xfId="0" applyBorder="1" applyAlignment="1">
      <alignment vertical="center"/>
    </xf>
    <xf numFmtId="0" fontId="32" fillId="0" borderId="54" xfId="6" applyFont="1" applyBorder="1" applyAlignment="1">
      <alignment horizontal="center" vertical="center" wrapText="1"/>
    </xf>
    <xf numFmtId="0" fontId="32" fillId="0" borderId="55" xfId="6" applyFont="1" applyBorder="1" applyAlignment="1">
      <alignment horizontal="center" vertical="center" wrapText="1"/>
    </xf>
    <xf numFmtId="0" fontId="32" fillId="0" borderId="47" xfId="6" applyFont="1" applyBorder="1" applyAlignment="1">
      <alignment horizontal="center" vertical="center" wrapText="1"/>
    </xf>
    <xf numFmtId="0" fontId="32" fillId="0" borderId="93" xfId="6" applyFont="1" applyBorder="1" applyAlignment="1">
      <alignment horizontal="center" vertical="center" wrapText="1"/>
    </xf>
    <xf numFmtId="0" fontId="32" fillId="0" borderId="94" xfId="6" applyFont="1" applyBorder="1" applyAlignment="1">
      <alignment horizontal="center" vertical="center" wrapText="1"/>
    </xf>
    <xf numFmtId="0" fontId="32" fillId="0" borderId="167" xfId="6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59" fillId="6" borderId="8" xfId="0" applyFont="1" applyFill="1" applyBorder="1" applyAlignment="1">
      <alignment horizontal="center" vertical="center" wrapText="1"/>
    </xf>
    <xf numFmtId="0" fontId="59" fillId="0" borderId="41" xfId="0" applyFont="1" applyBorder="1" applyAlignment="1">
      <alignment horizontal="center" vertical="center" wrapText="1"/>
    </xf>
    <xf numFmtId="0" fontId="52" fillId="0" borderId="54" xfId="0" applyFont="1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12" fillId="0" borderId="54" xfId="0" applyFont="1" applyBorder="1" applyAlignment="1">
      <alignment horizontal="center" vertical="center" wrapText="1"/>
    </xf>
    <xf numFmtId="0" fontId="0" fillId="0" borderId="55" xfId="0" applyBorder="1"/>
    <xf numFmtId="0" fontId="12" fillId="0" borderId="47" xfId="0" applyFont="1" applyBorder="1" applyAlignment="1">
      <alignment horizontal="center" vertical="center" wrapText="1"/>
    </xf>
    <xf numFmtId="0" fontId="0" fillId="0" borderId="93" xfId="0" applyBorder="1"/>
    <xf numFmtId="0" fontId="12" fillId="0" borderId="4" xfId="3" applyFont="1" applyBorder="1" applyAlignment="1">
      <alignment horizontal="center" vertical="center"/>
    </xf>
    <xf numFmtId="0" fontId="1" fillId="0" borderId="11" xfId="3" applyBorder="1" applyAlignment="1">
      <alignment vertical="center"/>
    </xf>
    <xf numFmtId="0" fontId="1" fillId="0" borderId="7" xfId="3" applyBorder="1" applyAlignment="1">
      <alignment vertical="center"/>
    </xf>
    <xf numFmtId="0" fontId="12" fillId="0" borderId="4" xfId="3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 wrapText="1"/>
    </xf>
    <xf numFmtId="0" fontId="12" fillId="0" borderId="93" xfId="0" applyFont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13" fillId="0" borderId="8" xfId="0" applyFont="1" applyFill="1" applyBorder="1" applyAlignment="1">
      <alignment horizontal="center" vertical="center"/>
    </xf>
    <xf numFmtId="0" fontId="13" fillId="0" borderId="41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42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 wrapText="1"/>
    </xf>
    <xf numFmtId="0" fontId="13" fillId="0" borderId="64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54" xfId="0" applyFont="1" applyFill="1" applyBorder="1" applyAlignment="1">
      <alignment horizontal="center" vertical="center" wrapText="1"/>
    </xf>
    <xf numFmtId="0" fontId="13" fillId="0" borderId="67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center" vertical="center" wrapText="1"/>
    </xf>
    <xf numFmtId="0" fontId="13" fillId="0" borderId="69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3" fillId="0" borderId="44" xfId="0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0" fontId="13" fillId="0" borderId="65" xfId="0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center" vertical="center" wrapText="1"/>
    </xf>
    <xf numFmtId="0" fontId="13" fillId="0" borderId="37" xfId="0" applyFont="1" applyFill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center" vertical="center" wrapText="1"/>
    </xf>
    <xf numFmtId="0" fontId="13" fillId="0" borderId="48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left"/>
    </xf>
    <xf numFmtId="0" fontId="0" fillId="0" borderId="41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2" fillId="0" borderId="12" xfId="0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0" fontId="59" fillId="0" borderId="10" xfId="1" applyFont="1" applyBorder="1" applyAlignment="1">
      <alignment horizontal="center" vertical="center" wrapText="1"/>
    </xf>
    <xf numFmtId="0" fontId="59" fillId="0" borderId="17" xfId="1" applyFont="1" applyBorder="1" applyAlignment="1">
      <alignment horizontal="center" vertical="center" wrapText="1"/>
    </xf>
    <xf numFmtId="0" fontId="59" fillId="6" borderId="16" xfId="0" applyFont="1" applyFill="1" applyBorder="1" applyAlignment="1">
      <alignment horizontal="center" vertical="center" wrapText="1"/>
    </xf>
    <xf numFmtId="0" fontId="59" fillId="0" borderId="141" xfId="1" applyFont="1" applyBorder="1" applyAlignment="1">
      <alignment horizontal="center" vertical="center" wrapText="1"/>
    </xf>
    <xf numFmtId="0" fontId="59" fillId="0" borderId="80" xfId="1" applyFont="1" applyBorder="1" applyAlignment="1">
      <alignment horizontal="center" vertical="center" wrapText="1"/>
    </xf>
    <xf numFmtId="0" fontId="59" fillId="0" borderId="91" xfId="1" applyFont="1" applyBorder="1" applyAlignment="1">
      <alignment horizontal="center" vertical="center" wrapText="1"/>
    </xf>
    <xf numFmtId="0" fontId="59" fillId="0" borderId="81" xfId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12" fillId="0" borderId="56" xfId="1" applyFont="1" applyBorder="1" applyAlignment="1">
      <alignment horizontal="center" vertical="center"/>
    </xf>
    <xf numFmtId="0" fontId="65" fillId="0" borderId="8" xfId="0" applyFont="1" applyBorder="1" applyAlignment="1">
      <alignment horizontal="center" vertical="center" wrapText="1"/>
    </xf>
    <xf numFmtId="0" fontId="18" fillId="0" borderId="4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32" fillId="0" borderId="54" xfId="0" applyFont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56" xfId="0" applyFont="1" applyBorder="1" applyAlignment="1">
      <alignment horizontal="center" vertical="center" wrapText="1"/>
    </xf>
    <xf numFmtId="0" fontId="32" fillId="0" borderId="47" xfId="0" applyFont="1" applyBorder="1" applyAlignment="1">
      <alignment horizontal="center" vertical="center" wrapText="1"/>
    </xf>
    <xf numFmtId="0" fontId="32" fillId="0" borderId="93" xfId="0" applyFont="1" applyBorder="1" applyAlignment="1">
      <alignment horizontal="center" vertical="center" wrapText="1"/>
    </xf>
    <xf numFmtId="0" fontId="32" fillId="0" borderId="92" xfId="0" applyFont="1" applyBorder="1" applyAlignment="1">
      <alignment horizontal="center" vertical="center" wrapText="1"/>
    </xf>
    <xf numFmtId="0" fontId="18" fillId="0" borderId="54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65" fillId="0" borderId="8" xfId="0" applyFont="1" applyFill="1" applyBorder="1" applyAlignment="1">
      <alignment horizontal="center" vertical="center" wrapText="1"/>
    </xf>
    <xf numFmtId="0" fontId="65" fillId="0" borderId="16" xfId="0" applyFont="1" applyFill="1" applyBorder="1" applyAlignment="1">
      <alignment horizontal="center" vertical="center" wrapText="1"/>
    </xf>
    <xf numFmtId="0" fontId="18" fillId="0" borderId="9" xfId="0" applyFont="1" applyBorder="1" applyAlignment="1">
      <alignment horizontal="center"/>
    </xf>
    <xf numFmtId="0" fontId="18" fillId="0" borderId="49" xfId="0" applyFont="1" applyBorder="1" applyAlignment="1">
      <alignment horizontal="center"/>
    </xf>
    <xf numFmtId="0" fontId="32" fillId="0" borderId="58" xfId="0" applyFont="1" applyBorder="1" applyAlignment="1">
      <alignment horizontal="center" vertical="top"/>
    </xf>
    <xf numFmtId="0" fontId="32" fillId="0" borderId="33" xfId="0" applyFont="1" applyBorder="1" applyAlignment="1">
      <alignment horizontal="center" vertical="top"/>
    </xf>
    <xf numFmtId="0" fontId="32" fillId="2" borderId="8" xfId="33" quotePrefix="1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/>
    </xf>
    <xf numFmtId="0" fontId="6" fillId="0" borderId="41" xfId="0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49" xfId="0" applyFont="1" applyBorder="1" applyAlignment="1">
      <alignment vertical="center"/>
    </xf>
    <xf numFmtId="0" fontId="32" fillId="6" borderId="8" xfId="33" applyFont="1" applyFill="1" applyBorder="1" applyAlignment="1">
      <alignment horizontal="center" vertical="center" wrapText="1"/>
    </xf>
    <xf numFmtId="0" fontId="32" fillId="6" borderId="41" xfId="33" applyFont="1" applyFill="1" applyBorder="1" applyAlignment="1">
      <alignment horizontal="center" vertical="center" wrapText="1"/>
    </xf>
    <xf numFmtId="0" fontId="32" fillId="6" borderId="16" xfId="33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9" xfId="0" applyFont="1" applyBorder="1" applyAlignment="1">
      <alignment vertical="center"/>
    </xf>
    <xf numFmtId="0" fontId="13" fillId="0" borderId="49" xfId="0" applyFont="1" applyBorder="1" applyAlignment="1">
      <alignment vertical="center"/>
    </xf>
    <xf numFmtId="0" fontId="32" fillId="10" borderId="8" xfId="29" applyFont="1" applyFill="1" applyBorder="1" applyAlignment="1">
      <alignment horizontal="center" vertical="center" wrapText="1"/>
    </xf>
    <xf numFmtId="0" fontId="32" fillId="10" borderId="41" xfId="29" applyFont="1" applyFill="1" applyBorder="1" applyAlignment="1">
      <alignment horizontal="center" vertical="center" wrapText="1"/>
    </xf>
    <xf numFmtId="0" fontId="32" fillId="10" borderId="16" xfId="29" applyFont="1" applyFill="1" applyBorder="1" applyAlignment="1">
      <alignment horizontal="center" vertical="center" wrapText="1"/>
    </xf>
    <xf numFmtId="0" fontId="2" fillId="2" borderId="34" xfId="29" quotePrefix="1" applyFont="1" applyFill="1" applyBorder="1" applyAlignment="1">
      <alignment horizontal="center" vertical="center" wrapText="1"/>
    </xf>
    <xf numFmtId="0" fontId="2" fillId="2" borderId="17" xfId="29" quotePrefix="1" applyFont="1" applyFill="1" applyBorder="1" applyAlignment="1">
      <alignment horizontal="center" vertical="center" wrapText="1"/>
    </xf>
    <xf numFmtId="0" fontId="46" fillId="0" borderId="1" xfId="12" applyFont="1" applyBorder="1" applyAlignment="1">
      <alignment vertical="center" wrapText="1"/>
    </xf>
    <xf numFmtId="0" fontId="2" fillId="0" borderId="49" xfId="5" applyBorder="1" applyAlignment="1">
      <alignment wrapText="1"/>
    </xf>
    <xf numFmtId="0" fontId="46" fillId="0" borderId="0" xfId="12" applyFont="1" applyFill="1" applyAlignment="1">
      <alignment horizontal="left" vertical="center" wrapText="1"/>
    </xf>
    <xf numFmtId="0" fontId="46" fillId="0" borderId="141" xfId="12" applyFont="1" applyBorder="1" applyAlignment="1">
      <alignment horizontal="center" vertical="center" wrapText="1"/>
    </xf>
    <xf numFmtId="0" fontId="46" fillId="0" borderId="80" xfId="12" applyFont="1" applyBorder="1" applyAlignment="1">
      <alignment horizontal="center" vertical="center" wrapText="1"/>
    </xf>
    <xf numFmtId="0" fontId="21" fillId="0" borderId="10" xfId="12" applyFont="1" applyBorder="1" applyAlignment="1">
      <alignment horizontal="center" vertical="center" wrapText="1"/>
    </xf>
    <xf numFmtId="0" fontId="21" fillId="0" borderId="17" xfId="12" applyFont="1" applyBorder="1" applyAlignment="1">
      <alignment horizontal="center" vertical="center" wrapText="1"/>
    </xf>
    <xf numFmtId="0" fontId="21" fillId="0" borderId="4" xfId="12" applyFont="1" applyBorder="1" applyAlignment="1">
      <alignment horizontal="center"/>
    </xf>
    <xf numFmtId="0" fontId="21" fillId="0" borderId="11" xfId="12" applyFont="1" applyBorder="1" applyAlignment="1">
      <alignment horizontal="center"/>
    </xf>
    <xf numFmtId="0" fontId="21" fillId="0" borderId="7" xfId="12" applyFont="1" applyBorder="1" applyAlignment="1">
      <alignment horizontal="center"/>
    </xf>
    <xf numFmtId="0" fontId="46" fillId="0" borderId="48" xfId="12" applyFont="1" applyBorder="1" applyAlignment="1"/>
    <xf numFmtId="0" fontId="46" fillId="0" borderId="2" xfId="12" applyFont="1" applyBorder="1" applyAlignment="1">
      <alignment wrapText="1"/>
    </xf>
    <xf numFmtId="0" fontId="46" fillId="0" borderId="141" xfId="12" applyFont="1" applyFill="1" applyBorder="1" applyAlignment="1">
      <alignment horizontal="center" wrapText="1"/>
    </xf>
    <xf numFmtId="0" fontId="46" fillId="0" borderId="80" xfId="12" applyFont="1" applyFill="1" applyBorder="1" applyAlignment="1">
      <alignment horizontal="center" wrapText="1"/>
    </xf>
    <xf numFmtId="0" fontId="21" fillId="0" borderId="10" xfId="12" applyFont="1" applyFill="1" applyBorder="1" applyAlignment="1">
      <alignment horizontal="center" vertical="center" wrapText="1"/>
    </xf>
    <xf numFmtId="0" fontId="21" fillId="0" borderId="17" xfId="12" applyFont="1" applyFill="1" applyBorder="1" applyAlignment="1">
      <alignment horizontal="center" vertical="center" wrapText="1"/>
    </xf>
    <xf numFmtId="0" fontId="21" fillId="0" borderId="4" xfId="12" applyFont="1" applyBorder="1" applyAlignment="1">
      <alignment horizontal="center" vertical="center"/>
    </xf>
    <xf numFmtId="0" fontId="21" fillId="0" borderId="11" xfId="12" applyFont="1" applyBorder="1" applyAlignment="1">
      <alignment horizontal="center" vertical="center"/>
    </xf>
    <xf numFmtId="0" fontId="21" fillId="0" borderId="7" xfId="12" applyFont="1" applyBorder="1" applyAlignment="1">
      <alignment horizontal="center" vertical="center"/>
    </xf>
    <xf numFmtId="0" fontId="46" fillId="0" borderId="48" xfId="12" applyFont="1" applyFill="1" applyBorder="1" applyAlignment="1"/>
    <xf numFmtId="0" fontId="46" fillId="0" borderId="2" xfId="12" applyFont="1" applyFill="1" applyBorder="1" applyAlignment="1"/>
    <xf numFmtId="0" fontId="46" fillId="0" borderId="1" xfId="12" applyFont="1" applyFill="1" applyBorder="1" applyAlignment="1">
      <alignment vertical="center" wrapText="1"/>
    </xf>
    <xf numFmtId="0" fontId="2" fillId="0" borderId="49" xfId="5" applyFill="1" applyBorder="1" applyAlignment="1">
      <alignment wrapText="1"/>
    </xf>
    <xf numFmtId="0" fontId="2" fillId="0" borderId="41" xfId="2" applyBorder="1" applyAlignment="1">
      <alignment horizontal="center" vertical="center"/>
    </xf>
    <xf numFmtId="0" fontId="2" fillId="0" borderId="16" xfId="2" applyBorder="1" applyAlignment="1">
      <alignment horizontal="center" vertical="center"/>
    </xf>
    <xf numFmtId="0" fontId="15" fillId="6" borderId="8" xfId="2" applyFont="1" applyFill="1" applyBorder="1" applyAlignment="1">
      <alignment horizontal="center" vertical="center" wrapText="1"/>
    </xf>
    <xf numFmtId="0" fontId="15" fillId="0" borderId="41" xfId="2" applyFont="1" applyBorder="1" applyAlignment="1">
      <alignment horizontal="center" vertical="center" wrapText="1"/>
    </xf>
    <xf numFmtId="0" fontId="12" fillId="0" borderId="12" xfId="1" applyFont="1" applyBorder="1" applyAlignment="1">
      <alignment horizontal="center" vertical="center"/>
    </xf>
    <xf numFmtId="0" fontId="12" fillId="0" borderId="14" xfId="1" applyFont="1" applyBorder="1" applyAlignment="1">
      <alignment horizontal="center" vertical="center"/>
    </xf>
    <xf numFmtId="0" fontId="12" fillId="2" borderId="36" xfId="1" applyFont="1" applyFill="1" applyBorder="1" applyAlignment="1">
      <alignment horizontal="center" vertical="center" wrapText="1"/>
    </xf>
    <xf numFmtId="0" fontId="2" fillId="0" borderId="17" xfId="2" applyBorder="1" applyAlignment="1">
      <alignment vertical="center"/>
    </xf>
    <xf numFmtId="0" fontId="114" fillId="0" borderId="9" xfId="0" applyFont="1" applyBorder="1" applyAlignment="1">
      <alignment horizontal="center" vertical="center"/>
    </xf>
    <xf numFmtId="0" fontId="114" fillId="0" borderId="49" xfId="0" applyFont="1" applyBorder="1" applyAlignment="1">
      <alignment horizontal="center" vertical="center"/>
    </xf>
    <xf numFmtId="0" fontId="114" fillId="0" borderId="1" xfId="0" applyFont="1" applyBorder="1" applyAlignment="1">
      <alignment horizontal="center" vertical="center" wrapText="1"/>
    </xf>
    <xf numFmtId="0" fontId="114" fillId="0" borderId="49" xfId="0" applyFont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/>
    </xf>
    <xf numFmtId="0" fontId="13" fillId="0" borderId="49" xfId="3" applyFont="1" applyBorder="1" applyAlignment="1">
      <alignment horizontal="left"/>
    </xf>
    <xf numFmtId="0" fontId="6" fillId="0" borderId="0" xfId="3" applyFont="1" applyFill="1" applyBorder="1" applyAlignment="1">
      <alignment horizontal="left" vertical="center" wrapText="1"/>
    </xf>
    <xf numFmtId="0" fontId="14" fillId="0" borderId="1" xfId="3" applyFont="1" applyFill="1" applyBorder="1" applyAlignment="1">
      <alignment horizontal="center" vertical="center"/>
    </xf>
    <xf numFmtId="0" fontId="14" fillId="0" borderId="49" xfId="3" applyFont="1" applyFill="1" applyBorder="1" applyAlignment="1">
      <alignment horizontal="center" vertical="center"/>
    </xf>
    <xf numFmtId="0" fontId="12" fillId="0" borderId="12" xfId="3" applyFont="1" applyBorder="1" applyAlignment="1">
      <alignment horizontal="center" vertical="center"/>
    </xf>
    <xf numFmtId="0" fontId="12" fillId="0" borderId="15" xfId="3" applyFont="1" applyBorder="1" applyAlignment="1">
      <alignment horizontal="left"/>
    </xf>
    <xf numFmtId="0" fontId="1" fillId="0" borderId="0" xfId="3"/>
    <xf numFmtId="0" fontId="14" fillId="0" borderId="49" xfId="3" applyFont="1" applyBorder="1" applyAlignment="1">
      <alignment horizontal="left"/>
    </xf>
    <xf numFmtId="0" fontId="46" fillId="0" borderId="0" xfId="0" applyFont="1" applyAlignment="1">
      <alignment horizontal="left" vertical="center" wrapText="1"/>
    </xf>
    <xf numFmtId="0" fontId="63" fillId="0" borderId="55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3" fillId="0" borderId="8" xfId="0" applyFont="1" applyBorder="1" applyAlignment="1">
      <alignment horizontal="center" vertical="center"/>
    </xf>
    <xf numFmtId="0" fontId="63" fillId="0" borderId="16" xfId="0" applyFont="1" applyBorder="1" applyAlignment="1">
      <alignment horizontal="center" vertical="center"/>
    </xf>
    <xf numFmtId="0" fontId="63" fillId="0" borderId="47" xfId="0" applyFont="1" applyBorder="1" applyAlignment="1">
      <alignment horizontal="center" vertical="center"/>
    </xf>
    <xf numFmtId="0" fontId="63" fillId="0" borderId="92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8" xfId="3" applyFont="1" applyBorder="1" applyAlignment="1">
      <alignment horizontal="center" vertical="center" wrapText="1" shrinkToFit="1"/>
    </xf>
    <xf numFmtId="0" fontId="14" fillId="0" borderId="41" xfId="3" applyFont="1" applyBorder="1" applyAlignment="1">
      <alignment horizontal="center" vertical="center" wrapText="1" shrinkToFit="1"/>
    </xf>
    <xf numFmtId="0" fontId="14" fillId="0" borderId="16" xfId="3" applyFont="1" applyBorder="1" applyAlignment="1">
      <alignment horizontal="center" vertical="center" wrapText="1" shrinkToFit="1"/>
    </xf>
    <xf numFmtId="0" fontId="14" fillId="0" borderId="8" xfId="3" applyFont="1" applyBorder="1" applyAlignment="1">
      <alignment horizontal="center" vertical="center" wrapText="1"/>
    </xf>
    <xf numFmtId="0" fontId="14" fillId="0" borderId="41" xfId="3" applyFont="1" applyBorder="1" applyAlignment="1">
      <alignment horizontal="center" vertical="center" wrapText="1"/>
    </xf>
    <xf numFmtId="0" fontId="14" fillId="0" borderId="16" xfId="3" applyFont="1" applyBorder="1" applyAlignment="1">
      <alignment horizontal="center" vertical="center" wrapText="1"/>
    </xf>
    <xf numFmtId="0" fontId="115" fillId="0" borderId="8" xfId="0" applyFont="1" applyBorder="1" applyAlignment="1">
      <alignment horizontal="center" vertical="center" wrapText="1"/>
    </xf>
    <xf numFmtId="0" fontId="115" fillId="0" borderId="41" xfId="0" applyFont="1" applyBorder="1" applyAlignment="1">
      <alignment horizontal="center" vertical="center" wrapText="1"/>
    </xf>
    <xf numFmtId="0" fontId="115" fillId="0" borderId="16" xfId="0" applyFont="1" applyBorder="1" applyAlignment="1">
      <alignment horizontal="center" vertical="center" wrapText="1"/>
    </xf>
    <xf numFmtId="0" fontId="34" fillId="0" borderId="1" xfId="3" applyFont="1" applyBorder="1" applyAlignment="1">
      <alignment horizontal="center" vertical="center"/>
    </xf>
    <xf numFmtId="0" fontId="34" fillId="0" borderId="9" xfId="3" applyFont="1" applyBorder="1" applyAlignment="1">
      <alignment horizontal="center" vertical="center"/>
    </xf>
    <xf numFmtId="0" fontId="34" fillId="0" borderId="49" xfId="3" applyFont="1" applyBorder="1" applyAlignment="1">
      <alignment horizontal="center" vertical="center"/>
    </xf>
    <xf numFmtId="0" fontId="115" fillId="0" borderId="54" xfId="0" applyFont="1" applyBorder="1" applyAlignment="1">
      <alignment horizontal="center" vertical="center" wrapText="1"/>
    </xf>
    <xf numFmtId="0" fontId="115" fillId="0" borderId="55" xfId="0" applyFont="1" applyBorder="1" applyAlignment="1">
      <alignment horizontal="center" vertical="center" wrapText="1"/>
    </xf>
    <xf numFmtId="0" fontId="115" fillId="0" borderId="47" xfId="0" applyFont="1" applyBorder="1" applyAlignment="1">
      <alignment horizontal="center" vertical="center" wrapText="1"/>
    </xf>
    <xf numFmtId="0" fontId="115" fillId="0" borderId="93" xfId="0" applyFont="1" applyBorder="1" applyAlignment="1">
      <alignment horizontal="center" vertical="center" wrapText="1"/>
    </xf>
    <xf numFmtId="167" fontId="47" fillId="9" borderId="8" xfId="0" applyNumberFormat="1" applyFont="1" applyFill="1" applyBorder="1" applyAlignment="1">
      <alignment horizontal="center" vertical="center" wrapText="1"/>
    </xf>
    <xf numFmtId="167" fontId="47" fillId="9" borderId="41" xfId="0" applyNumberFormat="1" applyFont="1" applyFill="1" applyBorder="1" applyAlignment="1">
      <alignment horizontal="center" vertical="center"/>
    </xf>
    <xf numFmtId="0" fontId="116" fillId="10" borderId="8" xfId="0" applyFont="1" applyFill="1" applyBorder="1" applyAlignment="1">
      <alignment horizontal="center" vertical="center" wrapText="1"/>
    </xf>
    <xf numFmtId="0" fontId="116" fillId="10" borderId="41" xfId="0" applyFont="1" applyFill="1" applyBorder="1" applyAlignment="1">
      <alignment horizontal="center" vertical="center" wrapText="1"/>
    </xf>
    <xf numFmtId="167" fontId="32" fillId="9" borderId="8" xfId="0" applyNumberFormat="1" applyFont="1" applyFill="1" applyBorder="1" applyAlignment="1">
      <alignment horizontal="center" vertical="center" wrapText="1"/>
    </xf>
    <xf numFmtId="167" fontId="32" fillId="9" borderId="41" xfId="0" applyNumberFormat="1" applyFont="1" applyFill="1" applyBorder="1" applyAlignment="1">
      <alignment horizontal="center" vertical="center"/>
    </xf>
    <xf numFmtId="167" fontId="32" fillId="9" borderId="155" xfId="0" applyNumberFormat="1" applyFont="1" applyFill="1" applyBorder="1" applyAlignment="1">
      <alignment horizontal="center" vertical="center"/>
    </xf>
    <xf numFmtId="0" fontId="104" fillId="0" borderId="0" xfId="0" applyFont="1" applyBorder="1" applyAlignment="1">
      <alignment horizontal="center"/>
    </xf>
    <xf numFmtId="0" fontId="13" fillId="0" borderId="1" xfId="18" applyFont="1" applyFill="1" applyBorder="1" applyAlignment="1">
      <alignment horizontal="center" vertical="center"/>
    </xf>
    <xf numFmtId="0" fontId="13" fillId="0" borderId="49" xfId="18" applyFont="1" applyBorder="1" applyAlignment="1">
      <alignment horizontal="left"/>
    </xf>
    <xf numFmtId="0" fontId="12" fillId="0" borderId="12" xfId="18" applyFont="1" applyFill="1" applyBorder="1" applyAlignment="1">
      <alignment horizontal="center" vertical="center"/>
    </xf>
    <xf numFmtId="0" fontId="12" fillId="0" borderId="15" xfId="18" applyFont="1" applyBorder="1" applyAlignment="1">
      <alignment horizontal="left"/>
    </xf>
    <xf numFmtId="0" fontId="1" fillId="0" borderId="0" xfId="18" applyFill="1"/>
    <xf numFmtId="0" fontId="14" fillId="0" borderId="49" xfId="18" applyFont="1" applyBorder="1" applyAlignment="1">
      <alignment horizontal="left"/>
    </xf>
    <xf numFmtId="0" fontId="14" fillId="0" borderId="54" xfId="18" applyFont="1" applyFill="1" applyBorder="1" applyAlignment="1">
      <alignment horizontal="center" vertical="center" wrapText="1" shrinkToFit="1"/>
    </xf>
    <xf numFmtId="0" fontId="85" fillId="0" borderId="67" xfId="0" applyFont="1" applyFill="1" applyBorder="1" applyAlignment="1">
      <alignment horizontal="center" vertical="center" wrapText="1"/>
    </xf>
    <xf numFmtId="0" fontId="14" fillId="0" borderId="8" xfId="18" applyFont="1" applyBorder="1" applyAlignment="1">
      <alignment horizontal="center" vertical="center" wrapText="1"/>
    </xf>
    <xf numFmtId="0" fontId="85" fillId="0" borderId="41" xfId="0" applyFont="1" applyBorder="1" applyAlignment="1">
      <alignment vertical="center"/>
    </xf>
    <xf numFmtId="0" fontId="114" fillId="0" borderId="8" xfId="0" applyFont="1" applyBorder="1" applyAlignment="1">
      <alignment horizontal="center" wrapText="1"/>
    </xf>
    <xf numFmtId="0" fontId="114" fillId="0" borderId="16" xfId="0" applyFont="1" applyBorder="1" applyAlignment="1">
      <alignment horizontal="center" wrapText="1"/>
    </xf>
    <xf numFmtId="0" fontId="13" fillId="0" borderId="1" xfId="18" applyFont="1" applyFill="1" applyBorder="1" applyAlignment="1">
      <alignment horizontal="left" vertical="center" wrapText="1"/>
    </xf>
    <xf numFmtId="0" fontId="13" fillId="0" borderId="49" xfId="18" applyFont="1" applyFill="1" applyBorder="1" applyAlignment="1">
      <alignment horizontal="left" vertical="center" wrapText="1"/>
    </xf>
    <xf numFmtId="0" fontId="152" fillId="0" borderId="0" xfId="0" applyFont="1" applyAlignment="1">
      <alignment horizontal="left" vertical="center" wrapText="1"/>
    </xf>
    <xf numFmtId="167" fontId="49" fillId="0" borderId="8" xfId="0" applyNumberFormat="1" applyFont="1" applyFill="1" applyBorder="1" applyAlignment="1">
      <alignment horizontal="center" vertical="center" wrapText="1"/>
    </xf>
    <xf numFmtId="167" fontId="49" fillId="0" borderId="41" xfId="0" applyNumberFormat="1" applyFont="1" applyFill="1" applyBorder="1" applyAlignment="1">
      <alignment horizontal="center" vertical="center"/>
    </xf>
    <xf numFmtId="0" fontId="114" fillId="0" borderId="54" xfId="0" applyFont="1" applyBorder="1" applyAlignment="1">
      <alignment horizontal="center" vertical="center" wrapText="1"/>
    </xf>
    <xf numFmtId="0" fontId="114" fillId="0" borderId="55" xfId="0" applyFont="1" applyBorder="1" applyAlignment="1">
      <alignment horizontal="center" vertical="center" wrapText="1"/>
    </xf>
    <xf numFmtId="0" fontId="114" fillId="0" borderId="47" xfId="0" applyFont="1" applyBorder="1" applyAlignment="1">
      <alignment horizontal="center" vertical="center" wrapText="1"/>
    </xf>
    <xf numFmtId="0" fontId="114" fillId="0" borderId="93" xfId="0" applyFont="1" applyBorder="1" applyAlignment="1">
      <alignment horizontal="center" vertical="center" wrapText="1"/>
    </xf>
    <xf numFmtId="0" fontId="30" fillId="10" borderId="8" xfId="0" applyFont="1" applyFill="1" applyBorder="1" applyAlignment="1">
      <alignment horizontal="center" vertical="center" wrapText="1"/>
    </xf>
    <xf numFmtId="0" fontId="30" fillId="10" borderId="41" xfId="0" applyFont="1" applyFill="1" applyBorder="1" applyAlignment="1">
      <alignment horizontal="center" vertical="center" wrapText="1"/>
    </xf>
    <xf numFmtId="0" fontId="30" fillId="10" borderId="67" xfId="0" applyFont="1" applyFill="1" applyBorder="1" applyAlignment="1">
      <alignment horizontal="center" vertical="center" wrapText="1"/>
    </xf>
    <xf numFmtId="0" fontId="114" fillId="0" borderId="54" xfId="0" applyFont="1" applyBorder="1" applyAlignment="1">
      <alignment horizontal="center" wrapText="1"/>
    </xf>
    <xf numFmtId="0" fontId="114" fillId="0" borderId="55" xfId="0" applyFont="1" applyBorder="1" applyAlignment="1">
      <alignment horizontal="center" wrapText="1"/>
    </xf>
    <xf numFmtId="0" fontId="114" fillId="0" borderId="47" xfId="0" applyFont="1" applyBorder="1" applyAlignment="1">
      <alignment horizontal="center" wrapText="1"/>
    </xf>
    <xf numFmtId="0" fontId="114" fillId="0" borderId="93" xfId="0" applyFont="1" applyBorder="1" applyAlignment="1">
      <alignment horizontal="center" wrapText="1"/>
    </xf>
    <xf numFmtId="0" fontId="13" fillId="0" borderId="1" xfId="17" applyFont="1" applyFill="1" applyBorder="1" applyAlignment="1">
      <alignment horizontal="left" vertical="center" wrapText="1"/>
    </xf>
    <xf numFmtId="0" fontId="13" fillId="0" borderId="49" xfId="17" applyFont="1" applyFill="1" applyBorder="1" applyAlignment="1">
      <alignment horizontal="left" vertical="center" wrapText="1"/>
    </xf>
    <xf numFmtId="0" fontId="30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67" fillId="0" borderId="38" xfId="0" applyFont="1" applyFill="1" applyBorder="1" applyAlignment="1">
      <alignment horizontal="center" vertical="center" wrapText="1"/>
    </xf>
    <xf numFmtId="0" fontId="67" fillId="0" borderId="52" xfId="0" applyFont="1" applyFill="1" applyBorder="1" applyAlignment="1">
      <alignment horizontal="right" vertical="center"/>
    </xf>
    <xf numFmtId="0" fontId="67" fillId="0" borderId="81" xfId="0" applyFont="1" applyFill="1" applyBorder="1" applyAlignment="1">
      <alignment horizontal="right" vertical="center"/>
    </xf>
    <xf numFmtId="0" fontId="114" fillId="10" borderId="36" xfId="0" applyFont="1" applyFill="1" applyBorder="1" applyAlignment="1">
      <alignment horizontal="center" vertical="center" wrapText="1"/>
    </xf>
    <xf numFmtId="0" fontId="114" fillId="10" borderId="17" xfId="0" applyFont="1" applyFill="1" applyBorder="1" applyAlignment="1">
      <alignment horizontal="center" vertical="center"/>
    </xf>
    <xf numFmtId="0" fontId="67" fillId="0" borderId="46" xfId="0" applyFont="1" applyFill="1" applyBorder="1" applyAlignment="1">
      <alignment horizontal="center" vertical="center"/>
    </xf>
    <xf numFmtId="0" fontId="67" fillId="0" borderId="80" xfId="0" applyFont="1" applyFill="1" applyBorder="1" applyAlignment="1">
      <alignment horizontal="center" vertical="center"/>
    </xf>
    <xf numFmtId="0" fontId="67" fillId="0" borderId="36" xfId="0" applyFont="1" applyFill="1" applyBorder="1" applyAlignment="1">
      <alignment horizontal="center" vertical="center"/>
    </xf>
    <xf numFmtId="0" fontId="67" fillId="0" borderId="17" xfId="0" applyFont="1" applyFill="1" applyBorder="1" applyAlignment="1">
      <alignment horizontal="center" vertical="center"/>
    </xf>
    <xf numFmtId="0" fontId="67" fillId="0" borderId="8" xfId="0" applyFont="1" applyFill="1" applyBorder="1" applyAlignment="1">
      <alignment horizontal="center" vertical="center" wrapText="1"/>
    </xf>
    <xf numFmtId="0" fontId="0" fillId="0" borderId="16" xfId="0" applyBorder="1" applyAlignment="1"/>
    <xf numFmtId="0" fontId="0" fillId="0" borderId="41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8" xfId="0" applyBorder="1" applyAlignment="1"/>
    <xf numFmtId="0" fontId="26" fillId="0" borderId="38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20" fillId="0" borderId="1" xfId="32" applyFont="1" applyFill="1" applyBorder="1" applyAlignment="1">
      <alignment horizontal="left" vertical="center" wrapText="1"/>
    </xf>
    <xf numFmtId="0" fontId="120" fillId="0" borderId="49" xfId="32" applyFont="1" applyFill="1" applyBorder="1" applyAlignment="1">
      <alignment horizontal="left" vertical="center" wrapText="1"/>
    </xf>
    <xf numFmtId="0" fontId="31" fillId="0" borderId="1" xfId="32" applyFont="1" applyFill="1" applyBorder="1" applyAlignment="1">
      <alignment horizontal="center" vertical="center" wrapText="1"/>
    </xf>
    <xf numFmtId="0" fontId="31" fillId="0" borderId="9" xfId="32" applyFont="1" applyFill="1" applyBorder="1" applyAlignment="1">
      <alignment horizontal="center" vertical="center" wrapText="1"/>
    </xf>
    <xf numFmtId="0" fontId="31" fillId="0" borderId="49" xfId="32" applyFont="1" applyFill="1" applyBorder="1" applyAlignment="1">
      <alignment horizontal="center" vertical="center" wrapText="1"/>
    </xf>
    <xf numFmtId="0" fontId="31" fillId="0" borderId="1" xfId="32" applyFont="1" applyBorder="1" applyAlignment="1">
      <alignment horizontal="center" vertical="center" wrapText="1"/>
    </xf>
    <xf numFmtId="0" fontId="31" fillId="0" borderId="9" xfId="32" applyFont="1" applyBorder="1" applyAlignment="1">
      <alignment horizontal="center" vertical="center" wrapText="1"/>
    </xf>
    <xf numFmtId="0" fontId="31" fillId="0" borderId="49" xfId="32" applyFont="1" applyBorder="1" applyAlignment="1">
      <alignment horizontal="center" vertical="center" wrapText="1"/>
    </xf>
    <xf numFmtId="0" fontId="120" fillId="0" borderId="1" xfId="32" applyFont="1" applyFill="1" applyBorder="1" applyAlignment="1">
      <alignment wrapText="1"/>
    </xf>
    <xf numFmtId="0" fontId="120" fillId="0" borderId="49" xfId="32" applyFont="1" applyFill="1" applyBorder="1" applyAlignment="1">
      <alignment wrapText="1"/>
    </xf>
    <xf numFmtId="0" fontId="120" fillId="0" borderId="8" xfId="32" applyFont="1" applyFill="1" applyBorder="1" applyAlignment="1">
      <alignment horizontal="center" vertical="center" wrapText="1"/>
    </xf>
    <xf numFmtId="0" fontId="120" fillId="0" borderId="41" xfId="32" applyFont="1" applyFill="1" applyBorder="1" applyAlignment="1">
      <alignment horizontal="center" vertical="center" wrapText="1"/>
    </xf>
    <xf numFmtId="0" fontId="120" fillId="0" borderId="16" xfId="32" applyFont="1" applyFill="1" applyBorder="1" applyAlignment="1">
      <alignment horizontal="center" vertical="center" wrapText="1"/>
    </xf>
    <xf numFmtId="0" fontId="34" fillId="0" borderId="8" xfId="3" applyFont="1" applyBorder="1" applyAlignment="1">
      <alignment horizontal="center" vertical="center" wrapText="1"/>
    </xf>
    <xf numFmtId="0" fontId="34" fillId="0" borderId="41" xfId="3" applyFont="1" applyBorder="1" applyAlignment="1">
      <alignment horizontal="center" vertical="center" wrapText="1"/>
    </xf>
    <xf numFmtId="0" fontId="34" fillId="0" borderId="16" xfId="3" applyFont="1" applyBorder="1" applyAlignment="1">
      <alignment horizontal="center" vertical="center" wrapText="1"/>
    </xf>
    <xf numFmtId="1" fontId="46" fillId="0" borderId="1" xfId="32" applyNumberFormat="1" applyFont="1" applyFill="1" applyBorder="1" applyAlignment="1">
      <alignment horizontal="center"/>
    </xf>
    <xf numFmtId="1" fontId="46" fillId="0" borderId="9" xfId="32" applyNumberFormat="1" applyFont="1" applyFill="1" applyBorder="1" applyAlignment="1">
      <alignment horizontal="center"/>
    </xf>
    <xf numFmtId="1" fontId="46" fillId="0" borderId="49" xfId="32" applyNumberFormat="1" applyFont="1" applyFill="1" applyBorder="1" applyAlignment="1">
      <alignment horizontal="center"/>
    </xf>
    <xf numFmtId="164" fontId="5" fillId="0" borderId="175" xfId="0" applyNumberFormat="1" applyFont="1" applyBorder="1" applyAlignment="1">
      <alignment horizontal="left"/>
    </xf>
    <xf numFmtId="0" fontId="0" fillId="0" borderId="176" xfId="0" applyBorder="1" applyAlignment="1">
      <alignment horizontal="left"/>
    </xf>
    <xf numFmtId="164" fontId="10" fillId="0" borderId="168" xfId="0" applyNumberFormat="1" applyFont="1" applyBorder="1" applyAlignment="1">
      <alignment horizontal="left"/>
    </xf>
    <xf numFmtId="0" fontId="0" fillId="0" borderId="169" xfId="0" applyBorder="1" applyAlignment="1">
      <alignment horizontal="left"/>
    </xf>
    <xf numFmtId="164" fontId="5" fillId="0" borderId="152" xfId="0" applyNumberFormat="1" applyFont="1" applyBorder="1" applyAlignment="1">
      <alignment horizontal="left"/>
    </xf>
    <xf numFmtId="0" fontId="0" fillId="0" borderId="154" xfId="0" applyBorder="1" applyAlignment="1">
      <alignment horizontal="left"/>
    </xf>
    <xf numFmtId="164" fontId="10" fillId="0" borderId="169" xfId="0" applyNumberFormat="1" applyFont="1" applyBorder="1" applyAlignment="1">
      <alignment horizontal="left"/>
    </xf>
    <xf numFmtId="164" fontId="5" fillId="0" borderId="154" xfId="0" applyNumberFormat="1" applyFont="1" applyBorder="1" applyAlignment="1">
      <alignment horizontal="left"/>
    </xf>
    <xf numFmtId="0" fontId="12" fillId="0" borderId="7" xfId="5" applyFont="1" applyBorder="1" applyAlignment="1">
      <alignment horizontal="center" vertical="center" wrapText="1"/>
    </xf>
    <xf numFmtId="164" fontId="5" fillId="0" borderId="176" xfId="0" applyNumberFormat="1" applyFont="1" applyBorder="1" applyAlignment="1">
      <alignment horizontal="left"/>
    </xf>
    <xf numFmtId="2" fontId="136" fillId="10" borderId="8" xfId="0" applyNumberFormat="1" applyFont="1" applyFill="1" applyBorder="1" applyAlignment="1">
      <alignment horizontal="center" vertical="center" wrapText="1"/>
    </xf>
    <xf numFmtId="0" fontId="136" fillId="0" borderId="16" xfId="0" applyFont="1" applyBorder="1" applyAlignment="1">
      <alignment horizontal="center" vertical="center" wrapText="1"/>
    </xf>
    <xf numFmtId="0" fontId="14" fillId="0" borderId="8" xfId="3" applyFont="1" applyFill="1" applyBorder="1" applyAlignment="1">
      <alignment horizontal="center" vertical="center" wrapText="1" shrinkToFit="1"/>
    </xf>
    <xf numFmtId="0" fontId="13" fillId="0" borderId="54" xfId="3" applyFont="1" applyFill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 wrapText="1"/>
    </xf>
    <xf numFmtId="0" fontId="1" fillId="0" borderId="0" xfId="3" applyAlignment="1">
      <alignment horizontal="left" vertical="center"/>
    </xf>
    <xf numFmtId="0" fontId="13" fillId="0" borderId="1" xfId="3" applyFont="1" applyFill="1" applyBorder="1" applyAlignment="1">
      <alignment horizontal="left" vertical="center"/>
    </xf>
    <xf numFmtId="0" fontId="13" fillId="0" borderId="9" xfId="3" applyFont="1" applyFill="1" applyBorder="1" applyAlignment="1">
      <alignment horizontal="left" vertical="center"/>
    </xf>
    <xf numFmtId="0" fontId="13" fillId="0" borderId="1" xfId="3" applyFont="1" applyFill="1" applyBorder="1" applyAlignment="1">
      <alignment horizontal="left" vertical="center" wrapText="1"/>
    </xf>
    <xf numFmtId="0" fontId="13" fillId="0" borderId="49" xfId="3" applyFont="1" applyFill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112" fillId="0" borderId="0" xfId="0" applyFont="1" applyAlignment="1">
      <alignment horizontal="left" vertical="center" wrapText="1"/>
    </xf>
    <xf numFmtId="0" fontId="19" fillId="0" borderId="23" xfId="4" applyFont="1" applyBorder="1" applyAlignment="1">
      <alignment horizontal="center" vertical="center" wrapText="1"/>
    </xf>
    <xf numFmtId="0" fontId="19" fillId="0" borderId="36" xfId="4" applyFont="1" applyBorder="1" applyAlignment="1">
      <alignment horizontal="center" vertical="center" wrapText="1"/>
    </xf>
    <xf numFmtId="0" fontId="7" fillId="0" borderId="8" xfId="4" applyFont="1" applyBorder="1" applyAlignment="1">
      <alignment horizontal="center" vertical="center"/>
    </xf>
    <xf numFmtId="0" fontId="7" fillId="0" borderId="16" xfId="4" applyFont="1" applyBorder="1" applyAlignment="1">
      <alignment horizontal="center" vertical="center"/>
    </xf>
    <xf numFmtId="0" fontId="13" fillId="0" borderId="4" xfId="8" applyFont="1" applyBorder="1" applyAlignment="1">
      <alignment horizontal="center" vertical="center" wrapText="1"/>
    </xf>
    <xf numFmtId="0" fontId="13" fillId="0" borderId="7" xfId="8" applyFont="1" applyBorder="1" applyAlignment="1">
      <alignment horizontal="center" vertical="center" wrapText="1"/>
    </xf>
    <xf numFmtId="0" fontId="6" fillId="9" borderId="56" xfId="8" applyFont="1" applyFill="1" applyBorder="1" applyAlignment="1">
      <alignment horizontal="center" vertical="center" wrapText="1"/>
    </xf>
    <xf numFmtId="0" fontId="6" fillId="9" borderId="92" xfId="8" applyFont="1" applyFill="1" applyBorder="1" applyAlignment="1">
      <alignment horizontal="center" vertical="center" wrapText="1"/>
    </xf>
    <xf numFmtId="0" fontId="3" fillId="0" borderId="4" xfId="8" applyFont="1" applyFill="1" applyBorder="1" applyAlignment="1">
      <alignment horizontal="center" vertical="center"/>
    </xf>
    <xf numFmtId="0" fontId="3" fillId="0" borderId="11" xfId="8" applyFont="1" applyFill="1" applyBorder="1" applyAlignment="1">
      <alignment horizontal="center" vertical="center"/>
    </xf>
    <xf numFmtId="0" fontId="3" fillId="0" borderId="7" xfId="8" applyFont="1" applyFill="1" applyBorder="1" applyAlignment="1">
      <alignment horizontal="center" vertical="center"/>
    </xf>
    <xf numFmtId="0" fontId="2" fillId="0" borderId="16" xfId="4" applyBorder="1" applyAlignment="1">
      <alignment horizontal="center" vertical="center" wrapText="1"/>
    </xf>
    <xf numFmtId="0" fontId="12" fillId="0" borderId="4" xfId="8" applyFont="1" applyBorder="1" applyAlignment="1">
      <alignment horizontal="center" vertical="center" wrapText="1"/>
    </xf>
    <xf numFmtId="0" fontId="12" fillId="0" borderId="7" xfId="8" applyFont="1" applyBorder="1" applyAlignment="1">
      <alignment horizontal="center" vertical="center" wrapText="1"/>
    </xf>
    <xf numFmtId="0" fontId="6" fillId="9" borderId="93" xfId="8" applyFont="1" applyFill="1" applyBorder="1" applyAlignment="1">
      <alignment horizontal="center" vertical="center" wrapText="1"/>
    </xf>
    <xf numFmtId="0" fontId="2" fillId="0" borderId="7" xfId="4" applyBorder="1" applyAlignment="1">
      <alignment horizontal="center" vertical="center" wrapText="1"/>
    </xf>
    <xf numFmtId="0" fontId="19" fillId="0" borderId="5" xfId="4" applyFont="1" applyBorder="1" applyAlignment="1">
      <alignment horizontal="center" wrapText="1"/>
    </xf>
    <xf numFmtId="0" fontId="19" fillId="0" borderId="68" xfId="4" applyFont="1" applyBorder="1" applyAlignment="1">
      <alignment horizontal="center" wrapText="1"/>
    </xf>
    <xf numFmtId="0" fontId="19" fillId="0" borderId="91" xfId="4" applyFont="1" applyBorder="1" applyAlignment="1">
      <alignment horizontal="center" vertical="center" wrapText="1"/>
    </xf>
    <xf numFmtId="0" fontId="19" fillId="0" borderId="81" xfId="4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wrapText="1"/>
    </xf>
    <xf numFmtId="0" fontId="21" fillId="0" borderId="9" xfId="0" applyFont="1" applyBorder="1" applyAlignment="1">
      <alignment horizontal="center" wrapText="1"/>
    </xf>
    <xf numFmtId="0" fontId="76" fillId="9" borderId="20" xfId="0" applyFont="1" applyFill="1" applyBorder="1" applyAlignment="1">
      <alignment horizontal="center" vertical="center" wrapText="1"/>
    </xf>
    <xf numFmtId="0" fontId="76" fillId="9" borderId="64" xfId="0" applyFont="1" applyFill="1" applyBorder="1" applyAlignment="1">
      <alignment horizontal="center" vertical="center"/>
    </xf>
    <xf numFmtId="0" fontId="113" fillId="0" borderId="0" xfId="0" applyFont="1" applyAlignment="1">
      <alignment horizontal="left" vertical="center" wrapText="1"/>
    </xf>
    <xf numFmtId="0" fontId="12" fillId="0" borderId="52" xfId="8" applyFont="1" applyBorder="1" applyAlignment="1">
      <alignment horizontal="center" vertical="center" wrapText="1"/>
    </xf>
    <xf numFmtId="0" fontId="12" fillId="0" borderId="81" xfId="8" applyFont="1" applyBorder="1" applyAlignment="1">
      <alignment horizontal="center" vertical="center" wrapText="1"/>
    </xf>
    <xf numFmtId="0" fontId="7" fillId="0" borderId="8" xfId="13" applyFont="1" applyBorder="1" applyAlignment="1">
      <alignment horizontal="center" vertical="center"/>
    </xf>
    <xf numFmtId="0" fontId="7" fillId="0" borderId="41" xfId="13" applyFont="1" applyBorder="1" applyAlignment="1">
      <alignment horizontal="center" vertical="center"/>
    </xf>
    <xf numFmtId="0" fontId="7" fillId="0" borderId="16" xfId="13" applyFont="1" applyBorder="1" applyAlignment="1">
      <alignment horizontal="center" vertical="center"/>
    </xf>
    <xf numFmtId="0" fontId="12" fillId="0" borderId="54" xfId="8" applyFont="1" applyBorder="1" applyAlignment="1">
      <alignment horizontal="center" vertical="center" wrapText="1"/>
    </xf>
    <xf numFmtId="0" fontId="12" fillId="0" borderId="55" xfId="8" applyFont="1" applyBorder="1" applyAlignment="1">
      <alignment horizontal="center" vertical="center" wrapText="1"/>
    </xf>
    <xf numFmtId="0" fontId="12" fillId="0" borderId="47" xfId="8" applyFont="1" applyBorder="1" applyAlignment="1">
      <alignment horizontal="center" vertical="center" wrapText="1"/>
    </xf>
    <xf numFmtId="0" fontId="12" fillId="0" borderId="93" xfId="8" applyFont="1" applyBorder="1" applyAlignment="1">
      <alignment horizontal="center" vertical="center" wrapText="1"/>
    </xf>
    <xf numFmtId="0" fontId="12" fillId="9" borderId="8" xfId="8" applyFont="1" applyFill="1" applyBorder="1" applyAlignment="1">
      <alignment horizontal="center" vertical="center" wrapText="1"/>
    </xf>
    <xf numFmtId="0" fontId="12" fillId="9" borderId="41" xfId="8" applyFont="1" applyFill="1" applyBorder="1" applyAlignment="1">
      <alignment horizontal="center" vertical="center" wrapText="1"/>
    </xf>
    <xf numFmtId="0" fontId="12" fillId="9" borderId="16" xfId="8" applyFont="1" applyFill="1" applyBorder="1" applyAlignment="1">
      <alignment horizontal="center" vertical="center" wrapText="1"/>
    </xf>
    <xf numFmtId="0" fontId="12" fillId="0" borderId="5" xfId="8" applyFont="1" applyBorder="1" applyAlignment="1">
      <alignment horizontal="center" vertical="center" wrapText="1"/>
    </xf>
    <xf numFmtId="0" fontId="12" fillId="0" borderId="23" xfId="8" applyFont="1" applyBorder="1" applyAlignment="1">
      <alignment horizontal="center" vertical="center" wrapText="1"/>
    </xf>
    <xf numFmtId="0" fontId="12" fillId="0" borderId="70" xfId="8" applyFont="1" applyBorder="1" applyAlignment="1">
      <alignment horizontal="center" vertical="center" wrapText="1"/>
    </xf>
    <xf numFmtId="0" fontId="12" fillId="0" borderId="36" xfId="8" applyFont="1" applyBorder="1" applyAlignment="1">
      <alignment horizontal="center" vertical="center" wrapText="1"/>
    </xf>
    <xf numFmtId="0" fontId="12" fillId="0" borderId="17" xfId="8" applyFont="1" applyBorder="1" applyAlignment="1">
      <alignment horizontal="center" vertical="center" wrapText="1"/>
    </xf>
    <xf numFmtId="0" fontId="19" fillId="0" borderId="94" xfId="13" applyFont="1" applyBorder="1" applyAlignment="1">
      <alignment horizontal="center" vertical="center" wrapText="1"/>
    </xf>
    <xf numFmtId="0" fontId="19" fillId="0" borderId="79" xfId="13" applyFont="1" applyBorder="1" applyAlignment="1">
      <alignment horizontal="center" vertical="center" wrapText="1"/>
    </xf>
    <xf numFmtId="0" fontId="19" fillId="0" borderId="167" xfId="13" applyFont="1" applyBorder="1" applyAlignment="1">
      <alignment horizontal="center" vertical="center" wrapText="1"/>
    </xf>
    <xf numFmtId="0" fontId="19" fillId="0" borderId="10" xfId="13" applyFont="1" applyBorder="1" applyAlignment="1">
      <alignment horizontal="center" vertical="center" wrapText="1"/>
    </xf>
    <xf numFmtId="0" fontId="19" fillId="0" borderId="34" xfId="13" applyFont="1" applyBorder="1" applyAlignment="1">
      <alignment horizontal="center" vertical="center" wrapText="1"/>
    </xf>
    <xf numFmtId="0" fontId="19" fillId="0" borderId="17" xfId="13" applyFont="1" applyBorder="1" applyAlignment="1">
      <alignment horizontal="center" vertical="center" wrapText="1"/>
    </xf>
    <xf numFmtId="0" fontId="12" fillId="0" borderId="68" xfId="8" applyFont="1" applyBorder="1" applyAlignment="1">
      <alignment horizontal="center" vertical="center" wrapText="1"/>
    </xf>
    <xf numFmtId="0" fontId="12" fillId="0" borderId="167" xfId="8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/>
    </xf>
    <xf numFmtId="0" fontId="14" fillId="0" borderId="41" xfId="1" applyFont="1" applyBorder="1" applyAlignment="1">
      <alignment horizontal="center" vertical="center"/>
    </xf>
    <xf numFmtId="0" fontId="14" fillId="0" borderId="16" xfId="1" applyFont="1" applyBorder="1" applyAlignment="1">
      <alignment horizontal="center" vertical="center"/>
    </xf>
    <xf numFmtId="0" fontId="12" fillId="0" borderId="56" xfId="8" applyFont="1" applyBorder="1" applyAlignment="1">
      <alignment horizontal="center" vertical="center" wrapText="1"/>
    </xf>
    <xf numFmtId="0" fontId="12" fillId="0" borderId="92" xfId="8" applyFont="1" applyBorder="1" applyAlignment="1">
      <alignment horizontal="center" vertical="center" wrapText="1"/>
    </xf>
    <xf numFmtId="0" fontId="19" fillId="0" borderId="91" xfId="13" applyFont="1" applyBorder="1" applyAlignment="1">
      <alignment horizontal="center" vertical="center" wrapText="1"/>
    </xf>
    <xf numFmtId="0" fontId="19" fillId="0" borderId="61" xfId="13" applyFont="1" applyBorder="1" applyAlignment="1">
      <alignment horizontal="center" vertical="center" wrapText="1"/>
    </xf>
    <xf numFmtId="0" fontId="19" fillId="0" borderId="81" xfId="13" applyFont="1" applyBorder="1" applyAlignment="1">
      <alignment horizontal="center" vertical="center" wrapText="1"/>
    </xf>
    <xf numFmtId="0" fontId="19" fillId="0" borderId="142" xfId="13" applyFont="1" applyBorder="1" applyAlignment="1">
      <alignment horizontal="center" vertical="center" wrapText="1"/>
    </xf>
    <xf numFmtId="0" fontId="19" fillId="0" borderId="57" xfId="13" applyFont="1" applyBorder="1" applyAlignment="1">
      <alignment horizontal="center" vertical="center" wrapText="1"/>
    </xf>
    <xf numFmtId="0" fontId="19" fillId="0" borderId="82" xfId="13" applyFont="1" applyBorder="1" applyAlignment="1">
      <alignment horizontal="center" vertical="center" wrapText="1"/>
    </xf>
    <xf numFmtId="0" fontId="19" fillId="0" borderId="141" xfId="13" applyFont="1" applyBorder="1" applyAlignment="1">
      <alignment horizontal="center" vertical="center" wrapText="1"/>
    </xf>
    <xf numFmtId="0" fontId="19" fillId="0" borderId="60" xfId="13" applyFont="1" applyBorder="1" applyAlignment="1">
      <alignment horizontal="center" vertical="center" wrapText="1"/>
    </xf>
    <xf numFmtId="0" fontId="19" fillId="0" borderId="80" xfId="13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0" fillId="9" borderId="20" xfId="0" applyFill="1" applyBorder="1" applyAlignment="1">
      <alignment horizontal="center" vertical="center" wrapText="1"/>
    </xf>
    <xf numFmtId="0" fontId="0" fillId="9" borderId="64" xfId="0" applyFill="1" applyBorder="1" applyAlignment="1">
      <alignment horizontal="center" vertical="center"/>
    </xf>
    <xf numFmtId="0" fontId="32" fillId="4" borderId="14" xfId="0" applyFont="1" applyFill="1" applyBorder="1" applyAlignment="1">
      <alignment horizontal="center" vertical="center"/>
    </xf>
    <xf numFmtId="0" fontId="32" fillId="4" borderId="37" xfId="0" applyFont="1" applyFill="1" applyBorder="1" applyAlignment="1">
      <alignment horizontal="center" vertical="center"/>
    </xf>
    <xf numFmtId="0" fontId="30" fillId="0" borderId="55" xfId="0" applyFont="1" applyBorder="1" applyAlignment="1">
      <alignment horizontal="left" vertical="center"/>
    </xf>
    <xf numFmtId="0" fontId="32" fillId="0" borderId="20" xfId="0" applyFont="1" applyBorder="1" applyAlignment="1">
      <alignment horizontal="center" vertical="center"/>
    </xf>
    <xf numFmtId="0" fontId="32" fillId="0" borderId="35" xfId="0" applyFont="1" applyBorder="1" applyAlignment="1">
      <alignment horizontal="center" vertical="center"/>
    </xf>
    <xf numFmtId="0" fontId="32" fillId="0" borderId="64" xfId="0" applyFont="1" applyBorder="1" applyAlignment="1">
      <alignment horizontal="center" vertical="center"/>
    </xf>
    <xf numFmtId="0" fontId="77" fillId="0" borderId="5" xfId="0" applyFont="1" applyBorder="1" applyAlignment="1">
      <alignment horizontal="center" vertical="center" wrapText="1"/>
    </xf>
    <xf numFmtId="0" fontId="77" fillId="0" borderId="69" xfId="0" applyFont="1" applyBorder="1" applyAlignment="1">
      <alignment horizontal="center" vertical="center" wrapText="1"/>
    </xf>
    <xf numFmtId="0" fontId="77" fillId="0" borderId="23" xfId="0" applyFont="1" applyBorder="1" applyAlignment="1">
      <alignment horizontal="center" vertical="center" wrapText="1"/>
    </xf>
    <xf numFmtId="0" fontId="77" fillId="0" borderId="13" xfId="0" applyFont="1" applyBorder="1" applyAlignment="1">
      <alignment horizontal="center" vertical="center" wrapText="1"/>
    </xf>
    <xf numFmtId="0" fontId="77" fillId="0" borderId="40" xfId="0" applyFont="1" applyBorder="1" applyAlignment="1">
      <alignment horizontal="center" vertical="center" wrapText="1"/>
    </xf>
    <xf numFmtId="0" fontId="77" fillId="0" borderId="3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2" fillId="4" borderId="40" xfId="0" applyFont="1" applyFill="1" applyBorder="1" applyAlignment="1">
      <alignment horizontal="center" vertical="center"/>
    </xf>
    <xf numFmtId="0" fontId="21" fillId="0" borderId="41" xfId="0" applyFont="1" applyBorder="1" applyAlignment="1">
      <alignment horizontal="center" vertical="center" wrapText="1"/>
    </xf>
    <xf numFmtId="0" fontId="75" fillId="0" borderId="8" xfId="0" applyFont="1" applyBorder="1" applyAlignment="1">
      <alignment horizontal="center" vertical="center"/>
    </xf>
    <xf numFmtId="0" fontId="75" fillId="0" borderId="41" xfId="0" applyFont="1" applyBorder="1" applyAlignment="1">
      <alignment horizontal="center" vertical="center"/>
    </xf>
    <xf numFmtId="0" fontId="75" fillId="0" borderId="16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49" xfId="0" applyFont="1" applyBorder="1" applyAlignment="1">
      <alignment horizontal="center" vertical="center" wrapText="1"/>
    </xf>
    <xf numFmtId="0" fontId="75" fillId="0" borderId="4" xfId="0" applyFont="1" applyFill="1" applyBorder="1" applyAlignment="1">
      <alignment horizontal="center" vertical="center" wrapText="1"/>
    </xf>
    <xf numFmtId="0" fontId="75" fillId="0" borderId="42" xfId="0" applyFont="1" applyFill="1" applyBorder="1" applyAlignment="1">
      <alignment horizontal="center"/>
    </xf>
    <xf numFmtId="0" fontId="75" fillId="0" borderId="1" xfId="0" applyFont="1" applyFill="1" applyBorder="1" applyAlignment="1">
      <alignment horizontal="center" vertical="center" wrapText="1"/>
    </xf>
    <xf numFmtId="0" fontId="75" fillId="0" borderId="9" xfId="0" applyFont="1" applyFill="1" applyBorder="1" applyAlignment="1">
      <alignment horizontal="center" vertical="center" wrapText="1"/>
    </xf>
    <xf numFmtId="0" fontId="75" fillId="0" borderId="49" xfId="0" applyFont="1" applyFill="1" applyBorder="1" applyAlignment="1">
      <alignment horizontal="center" vertical="center" wrapText="1"/>
    </xf>
    <xf numFmtId="0" fontId="75" fillId="0" borderId="20" xfId="0" applyFont="1" applyFill="1" applyBorder="1" applyAlignment="1">
      <alignment horizontal="center" vertical="center" wrapText="1"/>
    </xf>
    <xf numFmtId="0" fontId="75" fillId="0" borderId="64" xfId="0" applyFont="1" applyFill="1" applyBorder="1" applyAlignment="1">
      <alignment horizontal="center"/>
    </xf>
    <xf numFmtId="0" fontId="35" fillId="0" borderId="1" xfId="0" applyFont="1" applyBorder="1" applyAlignment="1">
      <alignment horizontal="center" vertical="center"/>
    </xf>
    <xf numFmtId="0" fontId="35" fillId="0" borderId="49" xfId="0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wrapText="1"/>
    </xf>
    <xf numFmtId="0" fontId="36" fillId="0" borderId="4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0" borderId="42" xfId="0" applyFont="1" applyBorder="1" applyAlignment="1">
      <alignment horizontal="center" vertical="center"/>
    </xf>
    <xf numFmtId="0" fontId="31" fillId="0" borderId="41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0" fontId="36" fillId="0" borderId="55" xfId="0" applyFont="1" applyBorder="1" applyAlignment="1">
      <alignment horizontal="center"/>
    </xf>
    <xf numFmtId="0" fontId="36" fillId="0" borderId="56" xfId="0" applyFont="1" applyBorder="1" applyAlignment="1">
      <alignment horizontal="center"/>
    </xf>
    <xf numFmtId="0" fontId="36" fillId="0" borderId="20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/>
    </xf>
    <xf numFmtId="0" fontId="36" fillId="0" borderId="54" xfId="0" applyFont="1" applyBorder="1" applyAlignment="1">
      <alignment horizontal="center"/>
    </xf>
    <xf numFmtId="0" fontId="35" fillId="0" borderId="54" xfId="0" applyFont="1" applyBorder="1" applyAlignment="1">
      <alignment horizontal="center" vertical="center"/>
    </xf>
    <xf numFmtId="0" fontId="35" fillId="0" borderId="56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49" xfId="0" applyFont="1" applyBorder="1" applyAlignment="1">
      <alignment horizontal="center" vertical="center"/>
    </xf>
    <xf numFmtId="0" fontId="36" fillId="0" borderId="54" xfId="0" applyFont="1" applyBorder="1" applyAlignment="1">
      <alignment horizontal="center" wrapText="1"/>
    </xf>
    <xf numFmtId="0" fontId="36" fillId="0" borderId="55" xfId="0" applyFont="1" applyBorder="1" applyAlignment="1">
      <alignment horizontal="center" wrapText="1"/>
    </xf>
    <xf numFmtId="0" fontId="36" fillId="0" borderId="56" xfId="0" applyFont="1" applyBorder="1" applyAlignment="1">
      <alignment horizontal="center" wrapText="1"/>
    </xf>
    <xf numFmtId="0" fontId="36" fillId="0" borderId="47" xfId="0" applyFont="1" applyBorder="1" applyAlignment="1">
      <alignment horizontal="center" wrapText="1"/>
    </xf>
    <xf numFmtId="0" fontId="36" fillId="0" borderId="93" xfId="0" applyFont="1" applyBorder="1" applyAlignment="1">
      <alignment horizontal="center" wrapText="1"/>
    </xf>
    <xf numFmtId="0" fontId="36" fillId="0" borderId="92" xfId="0" applyFont="1" applyBorder="1" applyAlignment="1">
      <alignment horizontal="center" wrapText="1"/>
    </xf>
    <xf numFmtId="0" fontId="36" fillId="0" borderId="8" xfId="0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26" fillId="0" borderId="93" xfId="0" applyFont="1" applyBorder="1" applyAlignment="1">
      <alignment wrapText="1"/>
    </xf>
    <xf numFmtId="0" fontId="26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93" xfId="0" applyBorder="1" applyAlignment="1">
      <alignment wrapText="1"/>
    </xf>
    <xf numFmtId="0" fontId="65" fillId="0" borderId="41" xfId="0" applyFont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/>
    </xf>
    <xf numFmtId="0" fontId="65" fillId="0" borderId="9" xfId="0" applyFont="1" applyBorder="1" applyAlignment="1">
      <alignment horizontal="center" vertical="center"/>
    </xf>
    <xf numFmtId="0" fontId="65" fillId="0" borderId="49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/>
    </xf>
    <xf numFmtId="0" fontId="49" fillId="0" borderId="7" xfId="0" applyFont="1" applyBorder="1" applyAlignment="1">
      <alignment horizontal="center" vertical="center"/>
    </xf>
    <xf numFmtId="0" fontId="49" fillId="0" borderId="4" xfId="0" applyFont="1" applyFill="1" applyBorder="1" applyAlignment="1">
      <alignment horizontal="center" vertical="center" wrapText="1"/>
    </xf>
    <xf numFmtId="0" fontId="49" fillId="0" borderId="7" xfId="0" applyFont="1" applyFill="1" applyBorder="1" applyAlignment="1">
      <alignment horizontal="center" vertical="center" wrapText="1"/>
    </xf>
    <xf numFmtId="0" fontId="14" fillId="0" borderId="8" xfId="17" applyFont="1" applyBorder="1" applyAlignment="1">
      <alignment horizontal="center" vertical="center" wrapText="1" shrinkToFit="1"/>
    </xf>
    <xf numFmtId="0" fontId="14" fillId="0" borderId="41" xfId="17" applyFont="1" applyBorder="1" applyAlignment="1">
      <alignment horizontal="center" vertical="center" wrapText="1" shrinkToFit="1"/>
    </xf>
    <xf numFmtId="0" fontId="14" fillId="0" borderId="16" xfId="17" applyFont="1" applyBorder="1" applyAlignment="1">
      <alignment horizontal="center" vertical="center" wrapText="1" shrinkToFit="1"/>
    </xf>
    <xf numFmtId="0" fontId="14" fillId="0" borderId="8" xfId="17" applyFont="1" applyBorder="1" applyAlignment="1">
      <alignment horizontal="center" vertical="center" wrapText="1"/>
    </xf>
    <xf numFmtId="0" fontId="14" fillId="0" borderId="41" xfId="17" applyFont="1" applyBorder="1" applyAlignment="1">
      <alignment horizontal="center" vertical="center" wrapText="1"/>
    </xf>
    <xf numFmtId="0" fontId="14" fillId="0" borderId="16" xfId="17" applyFont="1" applyBorder="1" applyAlignment="1">
      <alignment horizontal="center" vertical="center" wrapText="1"/>
    </xf>
    <xf numFmtId="0" fontId="80" fillId="0" borderId="48" xfId="0" applyFont="1" applyFill="1" applyBorder="1" applyAlignment="1">
      <alignment horizontal="left" vertical="center"/>
    </xf>
    <xf numFmtId="0" fontId="80" fillId="0" borderId="2" xfId="0" applyFont="1" applyFill="1" applyBorder="1" applyAlignment="1">
      <alignment horizontal="left" vertical="center" wrapText="1"/>
    </xf>
    <xf numFmtId="0" fontId="80" fillId="0" borderId="2" xfId="0" applyFont="1" applyFill="1" applyBorder="1" applyAlignment="1">
      <alignment horizontal="left" vertical="center"/>
    </xf>
    <xf numFmtId="0" fontId="85" fillId="0" borderId="5" xfId="0" applyFont="1" applyBorder="1" applyAlignment="1">
      <alignment horizontal="center" vertical="center" textRotation="90" wrapText="1"/>
    </xf>
    <xf numFmtId="0" fontId="85" fillId="0" borderId="13" xfId="0" applyFont="1" applyBorder="1" applyAlignment="1">
      <alignment horizontal="center" vertical="center" textRotation="90" wrapText="1"/>
    </xf>
    <xf numFmtId="0" fontId="85" fillId="0" borderId="46" xfId="0" applyFont="1" applyBorder="1" applyAlignment="1">
      <alignment horizontal="center" vertical="center" textRotation="90" wrapText="1"/>
    </xf>
    <xf numFmtId="0" fontId="85" fillId="0" borderId="43" xfId="0" applyFont="1" applyBorder="1" applyAlignment="1">
      <alignment horizontal="center" vertical="center" textRotation="90" wrapText="1"/>
    </xf>
    <xf numFmtId="0" fontId="85" fillId="0" borderId="141" xfId="0" applyFont="1" applyBorder="1" applyAlignment="1">
      <alignment horizontal="center" vertical="center" textRotation="90" wrapText="1"/>
    </xf>
    <xf numFmtId="0" fontId="85" fillId="0" borderId="80" xfId="0" applyFont="1" applyBorder="1" applyAlignment="1">
      <alignment horizontal="center" vertical="center" textRotation="90" wrapText="1"/>
    </xf>
    <xf numFmtId="0" fontId="85" fillId="0" borderId="60" xfId="0" applyFont="1" applyBorder="1" applyAlignment="1">
      <alignment horizontal="center" vertical="center" textRotation="90" wrapText="1"/>
    </xf>
    <xf numFmtId="0" fontId="0" fillId="0" borderId="20" xfId="0" applyFont="1" applyBorder="1" applyAlignment="1">
      <alignment horizontal="center" vertical="center" textRotation="90"/>
    </xf>
    <xf numFmtId="0" fontId="0" fillId="0" borderId="64" xfId="0" applyFont="1" applyBorder="1" applyAlignment="1">
      <alignment horizontal="center" vertical="center" textRotation="90"/>
    </xf>
    <xf numFmtId="0" fontId="0" fillId="0" borderId="6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18" fillId="0" borderId="141" xfId="0" applyFont="1" applyBorder="1" applyAlignment="1">
      <alignment horizontal="center" vertical="center"/>
    </xf>
    <xf numFmtId="0" fontId="18" fillId="0" borderId="91" xfId="0" applyFont="1" applyBorder="1" applyAlignment="1">
      <alignment horizontal="center" vertical="center"/>
    </xf>
    <xf numFmtId="0" fontId="18" fillId="0" borderId="142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85" fillId="0" borderId="51" xfId="0" applyFont="1" applyBorder="1" applyAlignment="1">
      <alignment horizontal="center" vertical="center" textRotation="90" wrapText="1"/>
    </xf>
    <xf numFmtId="0" fontId="86" fillId="0" borderId="21" xfId="0" applyFont="1" applyFill="1" applyBorder="1" applyAlignment="1">
      <alignment horizontal="left" vertical="center" wrapText="1"/>
    </xf>
    <xf numFmtId="0" fontId="86" fillId="0" borderId="24" xfId="0" applyFont="1" applyFill="1" applyBorder="1" applyAlignment="1">
      <alignment horizontal="left" vertical="center" wrapText="1"/>
    </xf>
    <xf numFmtId="0" fontId="86" fillId="0" borderId="15" xfId="0" applyFont="1" applyFill="1" applyBorder="1" applyAlignment="1">
      <alignment horizontal="left" vertical="center" wrapText="1"/>
    </xf>
    <xf numFmtId="0" fontId="86" fillId="0" borderId="21" xfId="0" applyFont="1" applyFill="1" applyBorder="1" applyAlignment="1">
      <alignment horizontal="left" wrapText="1"/>
    </xf>
    <xf numFmtId="0" fontId="86" fillId="0" borderId="24" xfId="0" applyFont="1" applyFill="1" applyBorder="1" applyAlignment="1">
      <alignment horizontal="left" wrapText="1"/>
    </xf>
    <xf numFmtId="0" fontId="86" fillId="0" borderId="15" xfId="0" applyFont="1" applyFill="1" applyBorder="1" applyAlignment="1">
      <alignment horizontal="left" wrapText="1"/>
    </xf>
    <xf numFmtId="0" fontId="85" fillId="0" borderId="65" xfId="0" applyFont="1" applyFill="1" applyBorder="1" applyAlignment="1">
      <alignment horizontal="left" vertical="top" wrapText="1"/>
    </xf>
    <xf numFmtId="0" fontId="85" fillId="0" borderId="140" xfId="0" applyFont="1" applyFill="1" applyBorder="1" applyAlignment="1">
      <alignment horizontal="left" vertical="top" wrapText="1"/>
    </xf>
    <xf numFmtId="0" fontId="85" fillId="0" borderId="45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49" xfId="0" applyBorder="1" applyAlignment="1">
      <alignment horizontal="left"/>
    </xf>
    <xf numFmtId="0" fontId="85" fillId="0" borderId="142" xfId="0" applyFont="1" applyBorder="1" applyAlignment="1">
      <alignment horizontal="center" textRotation="90" wrapText="1"/>
    </xf>
    <xf numFmtId="0" fontId="85" fillId="0" borderId="31" xfId="0" applyFont="1" applyBorder="1" applyAlignment="1">
      <alignment horizontal="center" textRotation="90" wrapText="1"/>
    </xf>
    <xf numFmtId="0" fontId="85" fillId="0" borderId="0" xfId="0" applyFont="1" applyBorder="1" applyAlignment="1">
      <alignment horizontal="center" vertical="center" textRotation="90" wrapText="1"/>
    </xf>
    <xf numFmtId="0" fontId="85" fillId="0" borderId="93" xfId="0" applyFont="1" applyBorder="1" applyAlignment="1">
      <alignment horizontal="center" vertical="center" textRotation="90" wrapText="1"/>
    </xf>
    <xf numFmtId="0" fontId="85" fillId="0" borderId="21" xfId="0" applyFont="1" applyFill="1" applyBorder="1" applyAlignment="1">
      <alignment horizontal="left" vertical="center" wrapText="1"/>
    </xf>
    <xf numFmtId="0" fontId="85" fillId="0" borderId="15" xfId="0" applyFont="1" applyFill="1" applyBorder="1" applyAlignment="1">
      <alignment horizontal="left" vertical="center" wrapText="1"/>
    </xf>
    <xf numFmtId="0" fontId="86" fillId="0" borderId="52" xfId="0" applyFont="1" applyFill="1" applyBorder="1" applyAlignment="1">
      <alignment vertical="center"/>
    </xf>
    <xf numFmtId="0" fontId="86" fillId="0" borderId="62" xfId="0" applyFont="1" applyFill="1" applyBorder="1" applyAlignment="1">
      <alignment vertical="center"/>
    </xf>
    <xf numFmtId="0" fontId="85" fillId="0" borderId="24" xfId="0" applyFont="1" applyFill="1" applyBorder="1" applyAlignment="1">
      <alignment horizontal="left" vertical="center" wrapText="1"/>
    </xf>
    <xf numFmtId="0" fontId="85" fillId="0" borderId="22" xfId="0" applyFont="1" applyFill="1" applyBorder="1" applyAlignment="1">
      <alignment horizontal="left" vertical="center" wrapText="1"/>
    </xf>
    <xf numFmtId="0" fontId="85" fillId="0" borderId="7" xfId="0" applyFont="1" applyFill="1" applyBorder="1" applyAlignment="1">
      <alignment horizontal="left" vertical="center" wrapText="1"/>
    </xf>
    <xf numFmtId="0" fontId="85" fillId="0" borderId="141" xfId="0" applyFont="1" applyBorder="1" applyAlignment="1">
      <alignment horizontal="center" vertical="center" textRotation="90" wrapText="1" shrinkToFit="1"/>
    </xf>
    <xf numFmtId="0" fontId="85" fillId="0" borderId="60" xfId="0" applyFont="1" applyBorder="1" applyAlignment="1">
      <alignment horizontal="center" vertical="center" textRotation="90" shrinkToFit="1"/>
    </xf>
    <xf numFmtId="0" fontId="19" fillId="0" borderId="8" xfId="5" applyFont="1" applyBorder="1" applyAlignment="1">
      <alignment horizontal="center" vertical="center" wrapText="1"/>
    </xf>
    <xf numFmtId="0" fontId="19" fillId="0" borderId="16" xfId="5" applyFont="1" applyBorder="1" applyAlignment="1">
      <alignment horizontal="center" vertical="center" wrapText="1"/>
    </xf>
    <xf numFmtId="0" fontId="32" fillId="0" borderId="4" xfId="5" applyFont="1" applyBorder="1" applyAlignment="1">
      <alignment horizontal="center" wrapText="1"/>
    </xf>
    <xf numFmtId="0" fontId="32" fillId="0" borderId="11" xfId="5" applyFont="1" applyBorder="1" applyAlignment="1">
      <alignment horizontal="center"/>
    </xf>
    <xf numFmtId="0" fontId="32" fillId="0" borderId="7" xfId="5" applyFont="1" applyBorder="1" applyAlignment="1">
      <alignment horizontal="center"/>
    </xf>
    <xf numFmtId="0" fontId="19" fillId="0" borderId="8" xfId="5" applyFont="1" applyBorder="1" applyAlignment="1">
      <alignment horizontal="center" vertical="top" wrapText="1"/>
    </xf>
    <xf numFmtId="0" fontId="65" fillId="0" borderId="8" xfId="5" applyFont="1" applyBorder="1" applyAlignment="1">
      <alignment horizontal="center" vertical="center" wrapText="1"/>
    </xf>
    <xf numFmtId="0" fontId="65" fillId="0" borderId="16" xfId="5" applyFont="1" applyBorder="1" applyAlignment="1">
      <alignment horizontal="center" vertical="center" wrapText="1"/>
    </xf>
    <xf numFmtId="0" fontId="19" fillId="0" borderId="141" xfId="5" applyFont="1" applyBorder="1" applyAlignment="1">
      <alignment horizontal="center" vertical="center" wrapText="1"/>
    </xf>
    <xf numFmtId="0" fontId="19" fillId="0" borderId="80" xfId="5" applyFont="1" applyBorder="1" applyAlignment="1">
      <alignment horizontal="center" vertical="center" wrapText="1"/>
    </xf>
    <xf numFmtId="0" fontId="19" fillId="0" borderId="10" xfId="5" applyFont="1" applyBorder="1" applyAlignment="1">
      <alignment horizontal="center" vertical="center" wrapText="1"/>
    </xf>
    <xf numFmtId="0" fontId="19" fillId="0" borderId="17" xfId="5" applyFont="1" applyBorder="1" applyAlignment="1">
      <alignment horizontal="center" vertical="center" wrapText="1"/>
    </xf>
    <xf numFmtId="0" fontId="2" fillId="0" borderId="41" xfId="5" applyBorder="1" applyAlignment="1"/>
    <xf numFmtId="0" fontId="2" fillId="0" borderId="16" xfId="5" applyBorder="1" applyAlignment="1"/>
    <xf numFmtId="0" fontId="2" fillId="0" borderId="1" xfId="5" applyBorder="1" applyAlignment="1">
      <alignment horizontal="center"/>
    </xf>
    <xf numFmtId="0" fontId="2" fillId="0" borderId="9" xfId="5" applyBorder="1" applyAlignment="1">
      <alignment horizontal="center"/>
    </xf>
    <xf numFmtId="0" fontId="2" fillId="0" borderId="49" xfId="5" applyBorder="1" applyAlignment="1">
      <alignment horizontal="center"/>
    </xf>
    <xf numFmtId="0" fontId="65" fillId="0" borderId="38" xfId="5" applyFont="1" applyBorder="1" applyAlignment="1">
      <alignment horizontal="center" vertical="center" wrapText="1"/>
    </xf>
    <xf numFmtId="0" fontId="19" fillId="0" borderId="4" xfId="5" applyFont="1" applyBorder="1" applyAlignment="1">
      <alignment horizontal="center" vertical="center" wrapText="1"/>
    </xf>
    <xf numFmtId="0" fontId="19" fillId="0" borderId="11" xfId="5" applyFont="1" applyBorder="1" applyAlignment="1">
      <alignment horizontal="center" vertical="center" wrapText="1"/>
    </xf>
    <xf numFmtId="0" fontId="12" fillId="2" borderId="10" xfId="14" applyFont="1" applyFill="1" applyBorder="1" applyAlignment="1">
      <alignment horizontal="center" vertical="center" wrapText="1"/>
    </xf>
    <xf numFmtId="0" fontId="12" fillId="2" borderId="17" xfId="14" applyFont="1" applyFill="1" applyBorder="1" applyAlignment="1">
      <alignment horizontal="center" vertical="center" wrapText="1"/>
    </xf>
    <xf numFmtId="0" fontId="12" fillId="2" borderId="8" xfId="14" applyFont="1" applyFill="1" applyBorder="1" applyAlignment="1">
      <alignment horizontal="center" vertical="center" wrapText="1"/>
    </xf>
    <xf numFmtId="0" fontId="12" fillId="2" borderId="16" xfId="14" applyFont="1" applyFill="1" applyBorder="1" applyAlignment="1">
      <alignment horizontal="center" vertical="center" wrapText="1"/>
    </xf>
    <xf numFmtId="0" fontId="18" fillId="0" borderId="0" xfId="5" applyFont="1" applyAlignment="1">
      <alignment horizontal="left"/>
    </xf>
    <xf numFmtId="0" fontId="12" fillId="2" borderId="142" xfId="14" applyFont="1" applyFill="1" applyBorder="1" applyAlignment="1">
      <alignment horizontal="center" vertical="center" wrapText="1"/>
    </xf>
    <xf numFmtId="0" fontId="12" fillId="2" borderId="82" xfId="14" applyFont="1" applyFill="1" applyBorder="1" applyAlignment="1">
      <alignment horizontal="center" vertical="center" wrapText="1"/>
    </xf>
    <xf numFmtId="0" fontId="19" fillId="0" borderId="54" xfId="5" applyFont="1" applyBorder="1" applyAlignment="1">
      <alignment horizontal="center" vertical="center" wrapText="1"/>
    </xf>
    <xf numFmtId="0" fontId="19" fillId="0" borderId="55" xfId="5" applyFont="1" applyBorder="1" applyAlignment="1">
      <alignment horizontal="center" vertical="center" wrapText="1"/>
    </xf>
    <xf numFmtId="0" fontId="64" fillId="0" borderId="1" xfId="18" applyFont="1" applyBorder="1" applyAlignment="1">
      <alignment horizontal="left"/>
    </xf>
    <xf numFmtId="0" fontId="64" fillId="0" borderId="49" xfId="18" applyFont="1" applyBorder="1" applyAlignment="1">
      <alignment horizontal="left"/>
    </xf>
    <xf numFmtId="0" fontId="40" fillId="0" borderId="1" xfId="18" applyFont="1" applyBorder="1" applyAlignment="1">
      <alignment horizontal="left"/>
    </xf>
    <xf numFmtId="0" fontId="40" fillId="0" borderId="49" xfId="18" applyFont="1" applyBorder="1" applyAlignment="1">
      <alignment horizontal="left"/>
    </xf>
    <xf numFmtId="0" fontId="78" fillId="0" borderId="8" xfId="5" applyFont="1" applyBorder="1" applyAlignment="1">
      <alignment horizontal="center" vertical="center" wrapText="1"/>
    </xf>
    <xf numFmtId="0" fontId="78" fillId="0" borderId="16" xfId="5" applyFont="1" applyBorder="1" applyAlignment="1">
      <alignment horizontal="center" vertical="center" wrapText="1"/>
    </xf>
    <xf numFmtId="0" fontId="78" fillId="0" borderId="8" xfId="5" applyFont="1" applyBorder="1" applyAlignment="1">
      <alignment horizontal="center" vertical="center"/>
    </xf>
    <xf numFmtId="0" fontId="78" fillId="0" borderId="16" xfId="5" applyFont="1" applyBorder="1" applyAlignment="1">
      <alignment horizontal="center" vertical="center"/>
    </xf>
    <xf numFmtId="0" fontId="78" fillId="10" borderId="8" xfId="5" applyFont="1" applyFill="1" applyBorder="1" applyAlignment="1">
      <alignment horizontal="center" vertical="center"/>
    </xf>
    <xf numFmtId="0" fontId="78" fillId="10" borderId="16" xfId="5" applyFont="1" applyFill="1" applyBorder="1" applyAlignment="1">
      <alignment horizontal="center" vertical="center"/>
    </xf>
    <xf numFmtId="0" fontId="88" fillId="0" borderId="8" xfId="18" applyFont="1" applyBorder="1" applyAlignment="1">
      <alignment horizontal="center" vertical="center" wrapText="1" shrinkToFit="1"/>
    </xf>
    <xf numFmtId="0" fontId="88" fillId="0" borderId="41" xfId="18" applyFont="1" applyBorder="1" applyAlignment="1">
      <alignment horizontal="center" vertical="center" wrapText="1" shrinkToFit="1"/>
    </xf>
    <xf numFmtId="0" fontId="88" fillId="0" borderId="16" xfId="18" applyFont="1" applyBorder="1" applyAlignment="1">
      <alignment horizontal="center" vertical="center" wrapText="1" shrinkToFit="1"/>
    </xf>
    <xf numFmtId="0" fontId="40" fillId="0" borderId="8" xfId="18" applyFont="1" applyBorder="1" applyAlignment="1">
      <alignment horizontal="center" vertical="center" wrapText="1"/>
    </xf>
    <xf numFmtId="0" fontId="40" fillId="0" borderId="41" xfId="18" applyFont="1" applyBorder="1" applyAlignment="1">
      <alignment horizontal="center" vertical="center" wrapText="1"/>
    </xf>
    <xf numFmtId="0" fontId="40" fillId="0" borderId="16" xfId="18" applyFont="1" applyBorder="1" applyAlignment="1">
      <alignment horizontal="center" vertical="center" wrapText="1"/>
    </xf>
    <xf numFmtId="0" fontId="11" fillId="0" borderId="8" xfId="18" applyFont="1" applyBorder="1" applyAlignment="1">
      <alignment horizontal="center" vertical="center" wrapText="1"/>
    </xf>
    <xf numFmtId="0" fontId="11" fillId="0" borderId="41" xfId="18" applyFont="1" applyBorder="1" applyAlignment="1">
      <alignment horizontal="center" vertical="center" wrapText="1"/>
    </xf>
    <xf numFmtId="0" fontId="11" fillId="0" borderId="16" xfId="18" applyFont="1" applyBorder="1" applyAlignment="1">
      <alignment horizontal="center" vertical="center" wrapText="1"/>
    </xf>
    <xf numFmtId="0" fontId="78" fillId="0" borderId="41" xfId="5" applyFont="1" applyBorder="1" applyAlignment="1">
      <alignment horizontal="center" vertical="center" wrapText="1"/>
    </xf>
    <xf numFmtId="0" fontId="78" fillId="10" borderId="8" xfId="5" applyFont="1" applyFill="1" applyBorder="1" applyAlignment="1">
      <alignment horizontal="center" vertical="center" wrapText="1"/>
    </xf>
    <xf numFmtId="0" fontId="78" fillId="10" borderId="41" xfId="5" applyFont="1" applyFill="1" applyBorder="1" applyAlignment="1">
      <alignment horizontal="center" vertical="center" wrapText="1"/>
    </xf>
    <xf numFmtId="0" fontId="78" fillId="10" borderId="16" xfId="5" applyFont="1" applyFill="1" applyBorder="1" applyAlignment="1">
      <alignment horizontal="center" vertical="center" wrapText="1"/>
    </xf>
    <xf numFmtId="0" fontId="47" fillId="0" borderId="54" xfId="5" applyFont="1" applyBorder="1" applyAlignment="1">
      <alignment horizontal="center" vertical="center" wrapText="1"/>
    </xf>
    <xf numFmtId="0" fontId="47" fillId="0" borderId="55" xfId="5" applyFont="1" applyBorder="1" applyAlignment="1">
      <alignment horizontal="center" vertical="center"/>
    </xf>
    <xf numFmtId="0" fontId="47" fillId="0" borderId="56" xfId="5" applyFont="1" applyBorder="1" applyAlignment="1">
      <alignment horizontal="center" vertical="center"/>
    </xf>
    <xf numFmtId="0" fontId="36" fillId="0" borderId="54" xfId="0" applyFont="1" applyFill="1" applyBorder="1" applyAlignment="1">
      <alignment horizontal="center" vertical="center"/>
    </xf>
    <xf numFmtId="0" fontId="36" fillId="0" borderId="67" xfId="0" applyFont="1" applyFill="1" applyBorder="1" applyAlignment="1">
      <alignment horizontal="center" vertical="center"/>
    </xf>
    <xf numFmtId="0" fontId="36" fillId="0" borderId="47" xfId="0" applyFont="1" applyFill="1" applyBorder="1" applyAlignment="1">
      <alignment horizontal="center" vertical="center"/>
    </xf>
    <xf numFmtId="0" fontId="36" fillId="0" borderId="54" xfId="0" applyFont="1" applyBorder="1" applyAlignment="1">
      <alignment horizontal="center" vertical="center"/>
    </xf>
    <xf numFmtId="0" fontId="36" fillId="0" borderId="47" xfId="0" applyFont="1" applyBorder="1" applyAlignment="1">
      <alignment horizontal="center" vertical="center"/>
    </xf>
    <xf numFmtId="0" fontId="36" fillId="0" borderId="80" xfId="0" applyFont="1" applyBorder="1" applyAlignment="1">
      <alignment horizontal="left" vertical="center"/>
    </xf>
    <xf numFmtId="0" fontId="36" fillId="0" borderId="82" xfId="0" applyFont="1" applyBorder="1" applyAlignment="1">
      <alignment horizontal="left" vertical="center"/>
    </xf>
    <xf numFmtId="0" fontId="36" fillId="0" borderId="70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/>
    </xf>
    <xf numFmtId="0" fontId="49" fillId="0" borderId="8" xfId="0" applyFont="1" applyFill="1" applyBorder="1" applyAlignment="1">
      <alignment horizontal="center" vertical="center"/>
    </xf>
    <xf numFmtId="0" fontId="49" fillId="0" borderId="16" xfId="0" applyFont="1" applyFill="1" applyBorder="1" applyAlignment="1">
      <alignment horizontal="center" vertical="center"/>
    </xf>
    <xf numFmtId="0" fontId="36" fillId="0" borderId="1" xfId="0" applyFont="1" applyBorder="1" applyAlignment="1">
      <alignment horizontal="left"/>
    </xf>
    <xf numFmtId="0" fontId="36" fillId="0" borderId="49" xfId="0" applyFont="1" applyBorder="1" applyAlignment="1">
      <alignment horizontal="left"/>
    </xf>
    <xf numFmtId="0" fontId="49" fillId="0" borderId="41" xfId="0" applyFont="1" applyFill="1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43" fillId="0" borderId="4" xfId="0" applyFont="1" applyBorder="1" applyAlignment="1">
      <alignment horizontal="center" vertical="center" wrapText="1"/>
    </xf>
    <xf numFmtId="0" fontId="144" fillId="0" borderId="7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69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142" fillId="0" borderId="5" xfId="0" applyFont="1" applyBorder="1" applyAlignment="1">
      <alignment horizontal="center" vertical="center" wrapText="1"/>
    </xf>
    <xf numFmtId="0" fontId="59" fillId="0" borderId="69" xfId="0" applyFont="1" applyBorder="1" applyAlignment="1">
      <alignment horizontal="center" vertical="center" wrapText="1"/>
    </xf>
    <xf numFmtId="0" fontId="59" fillId="0" borderId="23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8" fillId="0" borderId="4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49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142" fillId="0" borderId="1" xfId="0" applyFont="1" applyBorder="1" applyAlignment="1">
      <alignment horizontal="center" vertical="center" wrapText="1"/>
    </xf>
    <xf numFmtId="0" fontId="59" fillId="0" borderId="4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9" fillId="0" borderId="155" xfId="0" applyFont="1" applyBorder="1" applyAlignment="1">
      <alignment horizontal="center" vertical="center"/>
    </xf>
    <xf numFmtId="0" fontId="18" fillId="0" borderId="8" xfId="20" applyFont="1" applyBorder="1" applyAlignment="1">
      <alignment horizontal="center" vertical="center" wrapText="1"/>
    </xf>
    <xf numFmtId="0" fontId="18" fillId="0" borderId="41" xfId="20" applyFont="1" applyBorder="1" applyAlignment="1">
      <alignment horizontal="center" vertical="center" wrapText="1"/>
    </xf>
    <xf numFmtId="0" fontId="7" fillId="0" borderId="16" xfId="20" applyBorder="1" applyAlignment="1"/>
    <xf numFmtId="0" fontId="21" fillId="0" borderId="1" xfId="20" applyFont="1" applyBorder="1" applyAlignment="1">
      <alignment horizontal="center" vertical="center"/>
    </xf>
    <xf numFmtId="0" fontId="21" fillId="0" borderId="9" xfId="20" applyFont="1" applyBorder="1" applyAlignment="1">
      <alignment horizontal="center" vertical="center"/>
    </xf>
    <xf numFmtId="0" fontId="7" fillId="0" borderId="49" xfId="20" applyBorder="1" applyAlignment="1">
      <alignment horizontal="center" vertical="center"/>
    </xf>
    <xf numFmtId="0" fontId="7" fillId="0" borderId="9" xfId="20" applyBorder="1" applyAlignment="1">
      <alignment horizontal="center" vertical="center"/>
    </xf>
    <xf numFmtId="0" fontId="7" fillId="0" borderId="49" xfId="20" applyBorder="1" applyAlignment="1"/>
    <xf numFmtId="0" fontId="21" fillId="0" borderId="20" xfId="20" applyFont="1" applyBorder="1" applyAlignment="1">
      <alignment horizontal="center" vertical="center" textRotation="90"/>
    </xf>
    <xf numFmtId="0" fontId="21" fillId="0" borderId="41" xfId="20" applyFont="1" applyBorder="1" applyAlignment="1">
      <alignment horizontal="center" vertical="center" textRotation="90"/>
    </xf>
    <xf numFmtId="0" fontId="21" fillId="0" borderId="64" xfId="20" applyFont="1" applyBorder="1" applyAlignment="1">
      <alignment horizontal="center" vertical="center" textRotation="90"/>
    </xf>
    <xf numFmtId="0" fontId="7" fillId="0" borderId="54" xfId="20" applyBorder="1" applyAlignment="1">
      <alignment horizontal="center" vertical="center" textRotation="90" wrapText="1"/>
    </xf>
    <xf numFmtId="0" fontId="7" fillId="0" borderId="91" xfId="20" applyBorder="1" applyAlignment="1">
      <alignment horizontal="center" vertical="center" textRotation="90" wrapText="1"/>
    </xf>
    <xf numFmtId="0" fontId="0" fillId="0" borderId="81" xfId="0" applyBorder="1" applyAlignment="1">
      <alignment horizontal="center" vertical="center"/>
    </xf>
    <xf numFmtId="0" fontId="7" fillId="0" borderId="55" xfId="20" applyBorder="1" applyAlignment="1">
      <alignment horizontal="center" vertical="center" textRotation="90" wrapText="1"/>
    </xf>
    <xf numFmtId="0" fontId="0" fillId="0" borderId="93" xfId="0" applyBorder="1" applyAlignment="1">
      <alignment horizontal="center" vertical="center"/>
    </xf>
    <xf numFmtId="0" fontId="21" fillId="0" borderId="1" xfId="20" applyFont="1" applyBorder="1" applyAlignment="1">
      <alignment horizontal="center" vertical="center" wrapText="1"/>
    </xf>
    <xf numFmtId="0" fontId="94" fillId="0" borderId="9" xfId="0" applyFont="1" applyBorder="1" applyAlignment="1">
      <alignment horizontal="center" vertical="center" wrapText="1"/>
    </xf>
    <xf numFmtId="0" fontId="94" fillId="0" borderId="49" xfId="0" applyFont="1" applyBorder="1" applyAlignment="1">
      <alignment horizontal="center" vertical="center" wrapText="1"/>
    </xf>
    <xf numFmtId="0" fontId="21" fillId="0" borderId="54" xfId="20" applyFont="1" applyBorder="1" applyAlignment="1">
      <alignment horizontal="center" vertical="center" textRotation="90" wrapText="1"/>
    </xf>
    <xf numFmtId="0" fontId="95" fillId="0" borderId="47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47" fillId="0" borderId="69" xfId="0" applyFont="1" applyBorder="1" applyAlignment="1" applyProtection="1">
      <alignment horizontal="center" vertical="center" wrapText="1"/>
    </xf>
    <xf numFmtId="0" fontId="47" fillId="0" borderId="69" xfId="0" applyFont="1" applyBorder="1" applyAlignment="1" applyProtection="1">
      <alignment horizontal="center" vertical="center" textRotation="90" wrapText="1"/>
    </xf>
    <xf numFmtId="0" fontId="47" fillId="0" borderId="44" xfId="0" applyFont="1" applyBorder="1" applyAlignment="1" applyProtection="1">
      <alignment horizontal="center" vertical="center" textRotation="90" wrapText="1"/>
    </xf>
    <xf numFmtId="0" fontId="47" fillId="0" borderId="48" xfId="0" applyFont="1" applyBorder="1" applyAlignment="1" applyProtection="1">
      <alignment horizontal="center"/>
    </xf>
    <xf numFmtId="0" fontId="47" fillId="0" borderId="39" xfId="0" applyFont="1" applyBorder="1" applyAlignment="1" applyProtection="1">
      <alignment horizontal="center"/>
    </xf>
    <xf numFmtId="0" fontId="47" fillId="0" borderId="53" xfId="0" applyFont="1" applyBorder="1" applyAlignment="1" applyProtection="1">
      <alignment horizontal="center"/>
    </xf>
    <xf numFmtId="0" fontId="47" fillId="0" borderId="5" xfId="0" applyFont="1" applyBorder="1" applyAlignment="1" applyProtection="1">
      <alignment horizontal="center"/>
    </xf>
    <xf numFmtId="0" fontId="47" fillId="0" borderId="6" xfId="0" applyFont="1" applyBorder="1" applyAlignment="1" applyProtection="1">
      <alignment horizontal="center"/>
    </xf>
    <xf numFmtId="0" fontId="47" fillId="0" borderId="69" xfId="0" applyFont="1" applyBorder="1" applyAlignment="1" applyProtection="1">
      <alignment horizontal="center"/>
    </xf>
    <xf numFmtId="0" fontId="47" fillId="0" borderId="43" xfId="0" applyFont="1" applyBorder="1" applyAlignment="1" applyProtection="1">
      <alignment horizontal="center"/>
    </xf>
    <xf numFmtId="0" fontId="47" fillId="0" borderId="18" xfId="0" applyFont="1" applyBorder="1" applyAlignment="1" applyProtection="1">
      <alignment horizontal="center"/>
    </xf>
    <xf numFmtId="0" fontId="47" fillId="0" borderId="44" xfId="0" applyFont="1" applyBorder="1" applyAlignment="1" applyProtection="1">
      <alignment horizontal="center"/>
    </xf>
    <xf numFmtId="0" fontId="63" fillId="0" borderId="6" xfId="0" applyFont="1" applyBorder="1" applyAlignment="1" applyProtection="1">
      <alignment horizontal="center" vertical="center" textRotation="90" wrapText="1"/>
    </xf>
    <xf numFmtId="0" fontId="63" fillId="0" borderId="18" xfId="0" applyFont="1" applyBorder="1" applyAlignment="1" applyProtection="1">
      <alignment horizontal="center" vertical="center" textRotation="90" wrapText="1"/>
    </xf>
    <xf numFmtId="0" fontId="47" fillId="0" borderId="22" xfId="0" applyFont="1" applyBorder="1" applyAlignment="1" applyProtection="1">
      <alignment horizontal="center" vertical="center" textRotation="90" wrapText="1"/>
    </xf>
    <xf numFmtId="0" fontId="47" fillId="0" borderId="65" xfId="0" applyFont="1" applyBorder="1" applyAlignment="1" applyProtection="1">
      <alignment horizontal="center" vertical="center" textRotation="90" wrapText="1"/>
    </xf>
    <xf numFmtId="0" fontId="47" fillId="0" borderId="20" xfId="0" applyFont="1" applyBorder="1" applyAlignment="1" applyProtection="1">
      <alignment horizontal="center" vertical="center" textRotation="90" wrapText="1"/>
    </xf>
    <xf numFmtId="0" fontId="47" fillId="0" borderId="64" xfId="0" applyFont="1" applyBorder="1" applyAlignment="1" applyProtection="1">
      <alignment horizontal="center" vertical="center" textRotation="90" wrapText="1"/>
    </xf>
    <xf numFmtId="0" fontId="47" fillId="0" borderId="5" xfId="0" applyFont="1" applyBorder="1" applyAlignment="1" applyProtection="1">
      <alignment horizontal="left" vertical="center" textRotation="90"/>
    </xf>
    <xf numFmtId="0" fontId="47" fillId="0" borderId="13" xfId="0" applyFont="1" applyBorder="1" applyAlignment="1" applyProtection="1">
      <alignment horizontal="left" vertical="center" textRotation="90"/>
    </xf>
    <xf numFmtId="0" fontId="47" fillId="0" borderId="43" xfId="0" applyFont="1" applyBorder="1" applyAlignment="1" applyProtection="1">
      <alignment horizontal="left" vertical="center" textRotation="90"/>
    </xf>
    <xf numFmtId="0" fontId="47" fillId="0" borderId="91" xfId="0" applyFont="1" applyBorder="1" applyAlignment="1" applyProtection="1">
      <alignment horizontal="center" vertical="center" textRotation="90"/>
      <protection locked="0"/>
    </xf>
    <xf numFmtId="0" fontId="0" fillId="0" borderId="61" xfId="0" applyBorder="1" applyAlignment="1">
      <alignment vertical="center" textRotation="90"/>
    </xf>
    <xf numFmtId="0" fontId="0" fillId="0" borderId="81" xfId="0" applyBorder="1" applyAlignment="1">
      <alignment vertical="center" textRotation="90"/>
    </xf>
    <xf numFmtId="0" fontId="47" fillId="0" borderId="53" xfId="0" applyFont="1" applyBorder="1" applyAlignment="1" applyProtection="1">
      <alignment horizontal="left" vertical="center"/>
      <protection locked="0"/>
    </xf>
    <xf numFmtId="0" fontId="0" fillId="0" borderId="2" xfId="0" applyBorder="1" applyAlignment="1"/>
    <xf numFmtId="0" fontId="47" fillId="0" borderId="62" xfId="0" applyFont="1" applyBorder="1" applyAlignment="1" applyProtection="1">
      <alignment horizontal="left" vertical="center"/>
      <protection locked="0"/>
    </xf>
    <xf numFmtId="0" fontId="0" fillId="0" borderId="31" xfId="0" applyBorder="1" applyAlignment="1">
      <alignment vertical="center"/>
    </xf>
    <xf numFmtId="0" fontId="47" fillId="0" borderId="40" xfId="0" applyFont="1" applyBorder="1" applyAlignment="1" applyProtection="1">
      <alignment horizontal="left" vertical="center"/>
      <protection locked="0"/>
    </xf>
    <xf numFmtId="0" fontId="0" fillId="0" borderId="21" xfId="0" applyBorder="1" applyAlignment="1">
      <alignment vertical="center"/>
    </xf>
    <xf numFmtId="0" fontId="47" fillId="0" borderId="40" xfId="0" applyFont="1" applyBorder="1" applyAlignment="1">
      <alignment horizontal="center" vertical="center" textRotation="90" wrapText="1"/>
    </xf>
    <xf numFmtId="0" fontId="0" fillId="0" borderId="40" xfId="0" applyBorder="1" applyAlignment="1">
      <alignment horizontal="center" vertical="center" textRotation="90" wrapText="1"/>
    </xf>
    <xf numFmtId="0" fontId="47" fillId="0" borderId="44" xfId="0" applyFont="1" applyBorder="1" applyAlignment="1" applyProtection="1">
      <alignment horizontal="left" vertical="center"/>
      <protection locked="0"/>
    </xf>
    <xf numFmtId="0" fontId="0" fillId="0" borderId="65" xfId="0" applyBorder="1" applyAlignment="1">
      <alignment vertical="center"/>
    </xf>
    <xf numFmtId="0" fontId="47" fillId="0" borderId="69" xfId="0" applyFont="1" applyBorder="1" applyAlignment="1" applyProtection="1">
      <alignment horizontal="center" vertical="center" textRotation="90"/>
    </xf>
    <xf numFmtId="0" fontId="2" fillId="0" borderId="40" xfId="0" applyFont="1" applyBorder="1" applyAlignment="1">
      <alignment horizontal="center" vertical="center" textRotation="90"/>
    </xf>
    <xf numFmtId="0" fontId="2" fillId="0" borderId="44" xfId="0" applyFont="1" applyBorder="1" applyAlignment="1">
      <alignment horizontal="center" vertical="center" textRotation="90"/>
    </xf>
    <xf numFmtId="0" fontId="47" fillId="0" borderId="69" xfId="0" applyFont="1" applyBorder="1" applyAlignment="1" applyProtection="1">
      <alignment horizontal="left" vertical="center" textRotation="90" wrapText="1"/>
    </xf>
    <xf numFmtId="0" fontId="2" fillId="0" borderId="44" xfId="0" applyFont="1" applyBorder="1" applyAlignment="1">
      <alignment horizontal="left" vertical="center" textRotation="90" wrapText="1"/>
    </xf>
    <xf numFmtId="0" fontId="2" fillId="0" borderId="40" xfId="0" applyFont="1" applyBorder="1" applyAlignment="1">
      <alignment horizontal="center" vertical="center" textRotation="90" wrapText="1"/>
    </xf>
    <xf numFmtId="0" fontId="2" fillId="0" borderId="44" xfId="0" applyFont="1" applyBorder="1" applyAlignment="1">
      <alignment horizontal="center" vertical="center" textRotation="90" wrapText="1"/>
    </xf>
    <xf numFmtId="0" fontId="47" fillId="0" borderId="54" xfId="0" applyFont="1" applyBorder="1" applyAlignment="1" applyProtection="1">
      <alignment horizontal="center"/>
    </xf>
    <xf numFmtId="0" fontId="47" fillId="0" borderId="56" xfId="0" applyFont="1" applyBorder="1" applyAlignment="1" applyProtection="1">
      <alignment horizontal="center"/>
    </xf>
    <xf numFmtId="0" fontId="2" fillId="0" borderId="5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 textRotation="90"/>
    </xf>
    <xf numFmtId="0" fontId="2" fillId="0" borderId="43" xfId="0" applyFont="1" applyBorder="1" applyAlignment="1">
      <alignment horizontal="center" vertical="center" textRotation="90"/>
    </xf>
    <xf numFmtId="0" fontId="2" fillId="0" borderId="48" xfId="0" applyFont="1" applyBorder="1" applyAlignment="1" applyProtection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54" xfId="0" applyFont="1" applyBorder="1" applyAlignment="1" applyProtection="1">
      <alignment horizontal="center" vertical="center"/>
    </xf>
    <xf numFmtId="0" fontId="47" fillId="0" borderId="56" xfId="0" applyFont="1" applyBorder="1" applyAlignment="1" applyProtection="1">
      <alignment horizontal="center" vertical="center"/>
    </xf>
    <xf numFmtId="0" fontId="47" fillId="0" borderId="47" xfId="0" applyFont="1" applyBorder="1" applyAlignment="1" applyProtection="1">
      <alignment horizontal="center" vertical="center"/>
    </xf>
    <xf numFmtId="0" fontId="47" fillId="0" borderId="92" xfId="0" applyFont="1" applyBorder="1" applyAlignment="1" applyProtection="1">
      <alignment horizontal="center" vertical="center"/>
    </xf>
    <xf numFmtId="0" fontId="63" fillId="0" borderId="6" xfId="0" applyFont="1" applyFill="1" applyBorder="1" applyAlignment="1" applyProtection="1">
      <alignment horizontal="center" vertical="center" textRotation="90" wrapText="1"/>
    </xf>
    <xf numFmtId="0" fontId="63" fillId="0" borderId="18" xfId="0" applyFont="1" applyFill="1" applyBorder="1" applyAlignment="1" applyProtection="1">
      <alignment horizontal="center" vertical="center" textRotation="90" wrapText="1"/>
    </xf>
    <xf numFmtId="0" fontId="3" fillId="0" borderId="8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 wrapText="1"/>
    </xf>
    <xf numFmtId="0" fontId="12" fillId="9" borderId="34" xfId="0" applyFont="1" applyFill="1" applyBorder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2" fillId="2" borderId="34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0" fillId="14" borderId="46" xfId="0" applyFont="1" applyFill="1" applyBorder="1" applyAlignment="1">
      <alignment horizontal="center" vertical="center"/>
    </xf>
    <xf numFmtId="0" fontId="10" fillId="14" borderId="60" xfId="0" applyFont="1" applyFill="1" applyBorder="1" applyAlignment="1">
      <alignment horizontal="center" vertical="center"/>
    </xf>
    <xf numFmtId="0" fontId="5" fillId="14" borderId="52" xfId="0" applyFont="1" applyFill="1" applyBorder="1" applyAlignment="1">
      <alignment horizontal="center" vertical="center"/>
    </xf>
    <xf numFmtId="0" fontId="5" fillId="14" borderId="61" xfId="0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center" vertical="center"/>
    </xf>
    <xf numFmtId="0" fontId="10" fillId="0" borderId="140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2" fillId="2" borderId="56" xfId="0" applyFont="1" applyFill="1" applyBorder="1" applyAlignment="1">
      <alignment horizontal="center" vertical="center" wrapText="1"/>
    </xf>
    <xf numFmtId="0" fontId="12" fillId="2" borderId="155" xfId="0" applyFont="1" applyFill="1" applyBorder="1" applyAlignment="1">
      <alignment horizontal="center" vertical="center"/>
    </xf>
    <xf numFmtId="0" fontId="14" fillId="14" borderId="41" xfId="0" applyFont="1" applyFill="1" applyBorder="1" applyAlignment="1">
      <alignment horizontal="center" vertical="center" textRotation="90" wrapText="1"/>
    </xf>
    <xf numFmtId="0" fontId="0" fillId="14" borderId="16" xfId="0" applyFont="1" applyFill="1" applyBorder="1" applyAlignment="1">
      <alignment horizontal="center" vertical="center"/>
    </xf>
    <xf numFmtId="0" fontId="0" fillId="0" borderId="70" xfId="0" applyBorder="1" applyAlignment="1" applyProtection="1">
      <alignment horizontal="center" vertical="center" textRotation="90" wrapText="1"/>
      <protection locked="0"/>
    </xf>
    <xf numFmtId="0" fontId="0" fillId="0" borderId="47" xfId="0" applyBorder="1" applyAlignment="1"/>
    <xf numFmtId="0" fontId="0" fillId="0" borderId="66" xfId="0" applyBorder="1" applyAlignment="1" applyProtection="1">
      <alignment horizontal="center" vertical="center" textRotation="90" wrapText="1"/>
      <protection locked="0"/>
    </xf>
    <xf numFmtId="0" fontId="0" fillId="0" borderId="82" xfId="0" applyBorder="1" applyAlignment="1"/>
    <xf numFmtId="0" fontId="0" fillId="0" borderId="52" xfId="0" applyBorder="1" applyAlignment="1" applyProtection="1">
      <alignment horizontal="center" vertical="center" textRotation="90" wrapText="1"/>
      <protection locked="0"/>
    </xf>
    <xf numFmtId="0" fontId="0" fillId="0" borderId="81" xfId="0" applyBorder="1" applyAlignment="1"/>
    <xf numFmtId="0" fontId="0" fillId="0" borderId="68" xfId="0" applyBorder="1" applyAlignment="1" applyProtection="1">
      <alignment horizontal="center" vertical="center" textRotation="90" wrapText="1"/>
      <protection locked="0"/>
    </xf>
    <xf numFmtId="0" fontId="0" fillId="0" borderId="167" xfId="0" applyBorder="1" applyAlignment="1"/>
    <xf numFmtId="0" fontId="0" fillId="0" borderId="139" xfId="0" applyBorder="1" applyAlignment="1" applyProtection="1">
      <alignment horizontal="center" vertical="center" textRotation="90" wrapText="1"/>
      <protection locked="0"/>
    </xf>
    <xf numFmtId="0" fontId="0" fillId="0" borderId="93" xfId="0" applyBorder="1" applyAlignment="1"/>
    <xf numFmtId="0" fontId="0" fillId="0" borderId="142" xfId="0" applyBorder="1" applyAlignment="1" applyProtection="1">
      <alignment horizontal="center" vertical="center" textRotation="90" wrapText="1"/>
      <protection locked="0"/>
    </xf>
    <xf numFmtId="0" fontId="65" fillId="0" borderId="22" xfId="0" applyFont="1" applyBorder="1" applyAlignment="1" applyProtection="1">
      <alignment horizontal="center" vertical="center" wrapText="1"/>
      <protection locked="0"/>
    </xf>
    <xf numFmtId="0" fontId="0" fillId="0" borderId="6" xfId="0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textRotation="90" wrapText="1"/>
    </xf>
    <xf numFmtId="0" fontId="0" fillId="0" borderId="92" xfId="0" applyBorder="1" applyAlignment="1">
      <alignment horizontal="center"/>
    </xf>
    <xf numFmtId="0" fontId="13" fillId="0" borderId="8" xfId="0" applyFont="1" applyBorder="1" applyAlignment="1">
      <alignment horizontal="center" vertical="center" textRotation="90" wrapText="1"/>
    </xf>
    <xf numFmtId="0" fontId="0" fillId="0" borderId="16" xfId="0" applyBorder="1" applyAlignment="1">
      <alignment horizontal="center"/>
    </xf>
    <xf numFmtId="0" fontId="18" fillId="0" borderId="8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4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0" fillId="0" borderId="49" xfId="0" applyBorder="1" applyAlignment="1">
      <alignment horizontal="center"/>
    </xf>
    <xf numFmtId="0" fontId="14" fillId="0" borderId="155" xfId="0" applyFont="1" applyBorder="1" applyAlignment="1">
      <alignment horizontal="center" vertical="center" wrapText="1"/>
    </xf>
    <xf numFmtId="0" fontId="12" fillId="0" borderId="92" xfId="0" applyFont="1" applyBorder="1" applyAlignment="1">
      <alignment horizontal="center" vertical="center" wrapText="1"/>
    </xf>
    <xf numFmtId="0" fontId="6" fillId="14" borderId="41" xfId="0" applyFont="1" applyFill="1" applyBorder="1" applyAlignment="1">
      <alignment horizontal="center" vertical="center"/>
    </xf>
    <xf numFmtId="0" fontId="6" fillId="14" borderId="16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65" fillId="0" borderId="93" xfId="0" applyFont="1" applyBorder="1" applyAlignment="1">
      <alignment horizontal="center" vertical="center"/>
    </xf>
    <xf numFmtId="0" fontId="14" fillId="0" borderId="93" xfId="0" applyFont="1" applyBorder="1" applyAlignment="1">
      <alignment horizontal="center" vertical="center"/>
    </xf>
    <xf numFmtId="0" fontId="14" fillId="0" borderId="92" xfId="0" applyFont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3" fillId="0" borderId="4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8" fillId="0" borderId="16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9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3" fillId="0" borderId="69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10" fillId="0" borderId="50" xfId="0" applyFont="1" applyBorder="1" applyAlignment="1">
      <alignment horizontal="center" vertical="center"/>
    </xf>
    <xf numFmtId="0" fontId="10" fillId="0" borderId="62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62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 textRotation="90"/>
    </xf>
    <xf numFmtId="0" fontId="19" fillId="0" borderId="71" xfId="0" applyFont="1" applyBorder="1" applyAlignment="1">
      <alignment horizontal="center" vertical="center" textRotation="90"/>
    </xf>
    <xf numFmtId="0" fontId="12" fillId="14" borderId="188" xfId="0" applyFont="1" applyFill="1" applyBorder="1" applyAlignment="1">
      <alignment wrapText="1"/>
    </xf>
    <xf numFmtId="0" fontId="0" fillId="14" borderId="189" xfId="0" applyFill="1" applyBorder="1" applyAlignment="1"/>
    <xf numFmtId="0" fontId="12" fillId="14" borderId="74" xfId="0" applyFont="1" applyFill="1" applyBorder="1" applyAlignment="1">
      <alignment horizontal="center" vertical="center" textRotation="90"/>
    </xf>
    <xf numFmtId="0" fontId="12" fillId="14" borderId="13" xfId="0" applyFont="1" applyFill="1" applyBorder="1" applyAlignment="1">
      <alignment horizontal="center" vertical="center" textRotation="90"/>
    </xf>
    <xf numFmtId="0" fontId="12" fillId="14" borderId="71" xfId="0" applyFont="1" applyFill="1" applyBorder="1" applyAlignment="1">
      <alignment horizontal="center" vertical="center" textRotation="90"/>
    </xf>
    <xf numFmtId="0" fontId="19" fillId="14" borderId="144" xfId="0" applyFont="1" applyFill="1" applyBorder="1" applyAlignment="1">
      <alignment horizontal="center" vertical="center" textRotation="90" shrinkToFit="1"/>
    </xf>
    <xf numFmtId="0" fontId="19" fillId="14" borderId="181" xfId="0" applyFont="1" applyFill="1" applyBorder="1" applyAlignment="1">
      <alignment horizontal="center" vertical="center" textRotation="90" shrinkToFit="1"/>
    </xf>
    <xf numFmtId="0" fontId="12" fillId="14" borderId="144" xfId="0" applyFont="1" applyFill="1" applyBorder="1" applyAlignment="1">
      <alignment horizontal="center" vertical="center" textRotation="90" wrapText="1"/>
    </xf>
    <xf numFmtId="0" fontId="12" fillId="14" borderId="60" xfId="0" applyFont="1" applyFill="1" applyBorder="1" applyAlignment="1">
      <alignment horizontal="center" vertical="center" textRotation="90" wrapText="1"/>
    </xf>
    <xf numFmtId="0" fontId="12" fillId="14" borderId="80" xfId="0" applyFont="1" applyFill="1" applyBorder="1" applyAlignment="1">
      <alignment horizontal="center" vertical="center" textRotation="90" wrapText="1"/>
    </xf>
    <xf numFmtId="0" fontId="18" fillId="0" borderId="4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 textRotation="90" wrapText="1"/>
    </xf>
    <xf numFmtId="0" fontId="19" fillId="0" borderId="43" xfId="0" applyFont="1" applyBorder="1" applyAlignment="1">
      <alignment horizontal="center" vertical="center" textRotation="90" wrapText="1"/>
    </xf>
    <xf numFmtId="0" fontId="19" fillId="0" borderId="40" xfId="0" applyFont="1" applyBorder="1" applyAlignment="1">
      <alignment horizontal="center" vertical="center" textRotation="90" wrapText="1"/>
    </xf>
    <xf numFmtId="0" fontId="19" fillId="0" borderId="52" xfId="0" applyFont="1" applyBorder="1" applyAlignment="1">
      <alignment horizontal="center" vertical="center" textRotation="90" wrapText="1"/>
    </xf>
    <xf numFmtId="0" fontId="19" fillId="0" borderId="37" xfId="0" applyFont="1" applyFill="1" applyBorder="1" applyAlignment="1">
      <alignment horizontal="center" vertical="center" textRotation="90" wrapText="1"/>
    </xf>
    <xf numFmtId="0" fontId="19" fillId="0" borderId="19" xfId="0" applyFont="1" applyFill="1" applyBorder="1" applyAlignment="1">
      <alignment horizontal="center" vertical="center" textRotation="90" wrapText="1"/>
    </xf>
    <xf numFmtId="0" fontId="7" fillId="0" borderId="8" xfId="22" applyFont="1" applyBorder="1" applyAlignment="1">
      <alignment horizontal="center" vertical="center" wrapText="1"/>
    </xf>
    <xf numFmtId="0" fontId="7" fillId="0" borderId="41" xfId="22" applyFont="1" applyBorder="1" applyAlignment="1">
      <alignment horizontal="center" vertical="center" wrapText="1"/>
    </xf>
    <xf numFmtId="0" fontId="7" fillId="0" borderId="16" xfId="22" applyFont="1" applyBorder="1" applyAlignment="1">
      <alignment horizontal="center" vertical="center" wrapText="1"/>
    </xf>
    <xf numFmtId="0" fontId="14" fillId="0" borderId="1" xfId="22" applyFont="1" applyBorder="1" applyAlignment="1">
      <alignment horizontal="center" vertical="center"/>
    </xf>
    <xf numFmtId="0" fontId="14" fillId="0" borderId="9" xfId="22" applyFont="1" applyBorder="1" applyAlignment="1">
      <alignment horizontal="center" vertical="center"/>
    </xf>
    <xf numFmtId="0" fontId="0" fillId="0" borderId="49" xfId="0" applyBorder="1" applyAlignment="1"/>
    <xf numFmtId="0" fontId="10" fillId="0" borderId="67" xfId="22" applyFont="1" applyBorder="1" applyAlignment="1">
      <alignment horizontal="center" vertical="center" wrapText="1"/>
    </xf>
    <xf numFmtId="0" fontId="10" fillId="0" borderId="0" xfId="22" applyFont="1" applyBorder="1" applyAlignment="1">
      <alignment horizontal="center" vertical="center" wrapText="1"/>
    </xf>
    <xf numFmtId="0" fontId="10" fillId="14" borderId="67" xfId="22" applyFont="1" applyFill="1" applyBorder="1" applyAlignment="1">
      <alignment horizontal="center" vertical="center" wrapText="1"/>
    </xf>
    <xf numFmtId="0" fontId="10" fillId="14" borderId="0" xfId="22" applyFont="1" applyFill="1" applyBorder="1" applyAlignment="1">
      <alignment horizontal="center" vertical="center" wrapText="1"/>
    </xf>
    <xf numFmtId="0" fontId="3" fillId="0" borderId="4" xfId="27" applyFont="1" applyBorder="1" applyAlignment="1">
      <alignment horizontal="center" vertical="center" wrapText="1"/>
    </xf>
    <xf numFmtId="0" fontId="3" fillId="0" borderId="42" xfId="27" applyFont="1" applyBorder="1" applyAlignment="1"/>
    <xf numFmtId="0" fontId="3" fillId="0" borderId="5" xfId="27" applyFont="1" applyBorder="1" applyAlignment="1">
      <alignment horizontal="center"/>
    </xf>
    <xf numFmtId="0" fontId="3" fillId="0" borderId="69" xfId="27" applyFont="1" applyBorder="1" applyAlignment="1">
      <alignment horizontal="center"/>
    </xf>
    <xf numFmtId="0" fontId="3" fillId="0" borderId="23" xfId="27" applyFont="1" applyBorder="1" applyAlignment="1">
      <alignment horizontal="center"/>
    </xf>
    <xf numFmtId="0" fontId="3" fillId="0" borderId="4" xfId="27" applyFont="1" applyBorder="1" applyAlignment="1">
      <alignment horizontal="center"/>
    </xf>
    <xf numFmtId="0" fontId="3" fillId="0" borderId="11" xfId="27" applyFont="1" applyBorder="1" applyAlignment="1">
      <alignment horizontal="center"/>
    </xf>
    <xf numFmtId="0" fontId="3" fillId="0" borderId="7" xfId="27" applyFont="1" applyBorder="1" applyAlignment="1">
      <alignment horizontal="center"/>
    </xf>
    <xf numFmtId="0" fontId="21" fillId="0" borderId="0" xfId="27" applyFont="1" applyAlignment="1">
      <alignment horizontal="left"/>
    </xf>
    <xf numFmtId="0" fontId="3" fillId="0" borderId="8" xfId="27" applyFont="1" applyBorder="1" applyAlignment="1">
      <alignment horizontal="center" vertical="center" wrapText="1"/>
    </xf>
    <xf numFmtId="0" fontId="3" fillId="0" borderId="41" xfId="27" applyFont="1" applyBorder="1" applyAlignment="1">
      <alignment vertical="center"/>
    </xf>
    <xf numFmtId="0" fontId="3" fillId="0" borderId="16" xfId="27" applyFont="1" applyBorder="1" applyAlignment="1">
      <alignment vertical="center"/>
    </xf>
    <xf numFmtId="0" fontId="3" fillId="0" borderId="11" xfId="27" applyFont="1" applyBorder="1" applyAlignment="1">
      <alignment horizontal="center" vertical="center"/>
    </xf>
    <xf numFmtId="0" fontId="3" fillId="0" borderId="7" xfId="27" applyFont="1" applyBorder="1" applyAlignment="1">
      <alignment horizontal="center" vertical="center"/>
    </xf>
    <xf numFmtId="0" fontId="14" fillId="0" borderId="50" xfId="27" applyFont="1" applyBorder="1" applyAlignment="1">
      <alignment horizontal="center" vertical="center" wrapText="1" shrinkToFit="1"/>
    </xf>
    <xf numFmtId="0" fontId="14" fillId="0" borderId="62" xfId="27" applyFont="1" applyBorder="1" applyAlignment="1">
      <alignment horizontal="center" vertical="center" wrapText="1" shrinkToFit="1"/>
    </xf>
    <xf numFmtId="0" fontId="14" fillId="0" borderId="32" xfId="27" applyFont="1" applyBorder="1" applyAlignment="1">
      <alignment horizontal="center" vertical="center" wrapText="1" shrinkToFit="1"/>
    </xf>
    <xf numFmtId="0" fontId="14" fillId="0" borderId="51" xfId="27" applyFont="1" applyBorder="1" applyAlignment="1">
      <alignment horizontal="center" vertical="center" wrapText="1" shrinkToFit="1"/>
    </xf>
    <xf numFmtId="0" fontId="7" fillId="0" borderId="8" xfId="27" applyFont="1" applyBorder="1" applyAlignment="1">
      <alignment horizontal="center" vertical="center" wrapText="1"/>
    </xf>
    <xf numFmtId="0" fontId="7" fillId="0" borderId="41" xfId="27" applyFont="1" applyBorder="1" applyAlignment="1">
      <alignment vertical="center"/>
    </xf>
    <xf numFmtId="0" fontId="7" fillId="0" borderId="16" xfId="27" applyFont="1" applyBorder="1" applyAlignment="1">
      <alignment vertical="center"/>
    </xf>
    <xf numFmtId="0" fontId="3" fillId="0" borderId="20" xfId="27" applyFont="1" applyBorder="1" applyAlignment="1">
      <alignment horizontal="center" vertical="center"/>
    </xf>
    <xf numFmtId="0" fontId="3" fillId="0" borderId="64" xfId="27" applyFont="1" applyBorder="1" applyAlignment="1">
      <alignment horizontal="center" vertical="center"/>
    </xf>
    <xf numFmtId="0" fontId="3" fillId="0" borderId="4" xfId="27" applyFont="1" applyBorder="1" applyAlignment="1">
      <alignment horizontal="center" wrapText="1"/>
    </xf>
    <xf numFmtId="0" fontId="3" fillId="0" borderId="11" xfId="27" applyFont="1" applyBorder="1" applyAlignment="1">
      <alignment horizontal="center" wrapText="1"/>
    </xf>
    <xf numFmtId="0" fontId="3" fillId="0" borderId="7" xfId="27" applyFont="1" applyBorder="1" applyAlignment="1">
      <alignment horizontal="center" wrapText="1"/>
    </xf>
    <xf numFmtId="0" fontId="3" fillId="0" borderId="5" xfId="27" applyFont="1" applyBorder="1" applyAlignment="1">
      <alignment horizontal="center" vertical="center"/>
    </xf>
    <xf numFmtId="0" fontId="3" fillId="0" borderId="23" xfId="27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6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5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2" xfId="27" applyFont="1" applyBorder="1" applyAlignment="1">
      <alignment horizontal="center" vertical="center"/>
    </xf>
    <xf numFmtId="0" fontId="32" fillId="0" borderId="4" xfId="27" applyFont="1" applyBorder="1" applyAlignment="1">
      <alignment horizontal="center" vertical="center" textRotation="90" wrapText="1"/>
    </xf>
    <xf numFmtId="0" fontId="32" fillId="0" borderId="12" xfId="27" applyFont="1" applyBorder="1" applyAlignment="1">
      <alignment horizontal="center" vertical="center" textRotation="90" wrapText="1"/>
    </xf>
    <xf numFmtId="0" fontId="18" fillId="0" borderId="54" xfId="27" applyFont="1" applyFill="1" applyBorder="1" applyAlignment="1">
      <alignment horizontal="center" vertical="center"/>
    </xf>
    <xf numFmtId="0" fontId="18" fillId="0" borderId="55" xfId="27" applyFont="1" applyFill="1" applyBorder="1" applyAlignment="1">
      <alignment horizontal="center" vertical="center"/>
    </xf>
    <xf numFmtId="0" fontId="18" fillId="0" borderId="47" xfId="27" applyFont="1" applyFill="1" applyBorder="1" applyAlignment="1">
      <alignment horizontal="center" vertical="center"/>
    </xf>
    <xf numFmtId="0" fontId="18" fillId="0" borderId="93" xfId="27" applyFont="1" applyFill="1" applyBorder="1" applyAlignment="1">
      <alignment horizontal="center" vertical="center"/>
    </xf>
    <xf numFmtId="0" fontId="18" fillId="0" borderId="1" xfId="27" applyFont="1" applyFill="1" applyBorder="1" applyAlignment="1">
      <alignment horizontal="center" vertical="center" wrapText="1"/>
    </xf>
    <xf numFmtId="0" fontId="18" fillId="0" borderId="9" xfId="27" applyFont="1" applyFill="1" applyBorder="1" applyAlignment="1">
      <alignment horizontal="center" vertical="center" wrapText="1"/>
    </xf>
    <xf numFmtId="0" fontId="18" fillId="0" borderId="49" xfId="27" applyFont="1" applyFill="1" applyBorder="1" applyAlignment="1">
      <alignment horizontal="center" vertical="center" wrapText="1"/>
    </xf>
    <xf numFmtId="0" fontId="18" fillId="0" borderId="48" xfId="27" applyFont="1" applyFill="1" applyBorder="1" applyAlignment="1">
      <alignment horizontal="center" vertical="center"/>
    </xf>
    <xf numFmtId="0" fontId="18" fillId="0" borderId="3" xfId="27" applyFont="1" applyFill="1" applyBorder="1" applyAlignment="1">
      <alignment horizontal="center" vertical="center"/>
    </xf>
    <xf numFmtId="0" fontId="18" fillId="0" borderId="39" xfId="27" applyFont="1" applyFill="1" applyBorder="1" applyAlignment="1">
      <alignment horizontal="center" vertical="center"/>
    </xf>
    <xf numFmtId="0" fontId="32" fillId="0" borderId="47" xfId="27" applyFont="1" applyBorder="1" applyAlignment="1">
      <alignment horizontal="left"/>
    </xf>
    <xf numFmtId="0" fontId="32" fillId="0" borderId="92" xfId="27" applyFont="1" applyBorder="1" applyAlignment="1">
      <alignment horizontal="left"/>
    </xf>
    <xf numFmtId="0" fontId="32" fillId="0" borderId="12" xfId="27" applyFont="1" applyBorder="1" applyAlignment="1">
      <alignment vertical="center" textRotation="90" wrapText="1"/>
    </xf>
    <xf numFmtId="0" fontId="32" fillId="0" borderId="42" xfId="27" applyFont="1" applyBorder="1" applyAlignment="1">
      <alignment vertical="center" textRotation="90" wrapText="1"/>
    </xf>
    <xf numFmtId="0" fontId="32" fillId="0" borderId="4" xfId="27" applyFont="1" applyBorder="1" applyAlignment="1">
      <alignment horizontal="left"/>
    </xf>
    <xf numFmtId="0" fontId="32" fillId="0" borderId="7" xfId="27" applyFont="1" applyBorder="1" applyAlignment="1">
      <alignment horizontal="left"/>
    </xf>
    <xf numFmtId="0" fontId="32" fillId="0" borderId="12" xfId="27" applyFont="1" applyBorder="1" applyAlignment="1">
      <alignment horizontal="left"/>
    </xf>
    <xf numFmtId="0" fontId="32" fillId="0" borderId="15" xfId="27" applyFont="1" applyBorder="1" applyAlignment="1">
      <alignment horizontal="left"/>
    </xf>
    <xf numFmtId="0" fontId="32" fillId="0" borderId="70" xfId="27" applyFont="1" applyBorder="1" applyAlignment="1">
      <alignment horizontal="left"/>
    </xf>
    <xf numFmtId="0" fontId="32" fillId="0" borderId="83" xfId="27" applyFont="1" applyBorder="1" applyAlignment="1">
      <alignment horizontal="left"/>
    </xf>
    <xf numFmtId="0" fontId="18" fillId="0" borderId="8" xfId="27" applyFont="1" applyFill="1" applyBorder="1" applyAlignment="1">
      <alignment horizontal="center" vertical="center"/>
    </xf>
    <xf numFmtId="0" fontId="18" fillId="0" borderId="16" xfId="27" applyFont="1" applyFill="1" applyBorder="1" applyAlignment="1">
      <alignment horizontal="center" vertical="center"/>
    </xf>
    <xf numFmtId="0" fontId="18" fillId="0" borderId="11" xfId="27" applyFont="1" applyFill="1" applyBorder="1" applyAlignment="1">
      <alignment horizontal="center" vertical="center" wrapText="1"/>
    </xf>
    <xf numFmtId="0" fontId="18" fillId="0" borderId="7" xfId="27" applyFont="1" applyFill="1" applyBorder="1" applyAlignment="1">
      <alignment horizontal="center" vertical="center" wrapText="1"/>
    </xf>
    <xf numFmtId="0" fontId="18" fillId="0" borderId="5" xfId="27" applyFont="1" applyFill="1" applyBorder="1" applyAlignment="1">
      <alignment horizontal="center" vertical="center"/>
    </xf>
    <xf numFmtId="0" fontId="18" fillId="0" borderId="23" xfId="27" applyFont="1" applyFill="1" applyBorder="1" applyAlignment="1">
      <alignment horizontal="center" vertical="center"/>
    </xf>
    <xf numFmtId="0" fontId="21" fillId="0" borderId="0" xfId="27" applyFont="1" applyAlignment="1">
      <alignment horizontal="left" vertical="center"/>
    </xf>
    <xf numFmtId="0" fontId="3" fillId="0" borderId="20" xfId="27" applyFont="1" applyFill="1" applyBorder="1" applyAlignment="1">
      <alignment horizontal="center" vertical="center"/>
    </xf>
    <xf numFmtId="0" fontId="3" fillId="0" borderId="64" xfId="27" applyFont="1" applyFill="1" applyBorder="1" applyAlignment="1">
      <alignment horizontal="center" vertical="center"/>
    </xf>
    <xf numFmtId="0" fontId="3" fillId="0" borderId="5" xfId="27" applyFont="1" applyFill="1" applyBorder="1" applyAlignment="1">
      <alignment horizontal="center"/>
    </xf>
    <xf numFmtId="0" fontId="7" fillId="0" borderId="23" xfId="27" applyFont="1" applyFill="1" applyBorder="1" applyAlignment="1">
      <alignment horizontal="center"/>
    </xf>
    <xf numFmtId="0" fontId="12" fillId="2" borderId="8" xfId="27" applyFont="1" applyFill="1" applyBorder="1" applyAlignment="1">
      <alignment horizontal="center" vertical="center"/>
    </xf>
    <xf numFmtId="0" fontId="12" fillId="2" borderId="16" xfId="27" applyFont="1" applyFill="1" applyBorder="1" applyAlignment="1">
      <alignment horizontal="center" vertical="center"/>
    </xf>
    <xf numFmtId="0" fontId="7" fillId="0" borderId="22" xfId="27" applyFont="1" applyFill="1" applyBorder="1" applyAlignment="1">
      <alignment horizontal="center"/>
    </xf>
    <xf numFmtId="0" fontId="21" fillId="0" borderId="94" xfId="27" applyFont="1" applyBorder="1" applyAlignment="1">
      <alignment horizontal="center"/>
    </xf>
    <xf numFmtId="0" fontId="21" fillId="0" borderId="91" xfId="27" applyFont="1" applyBorder="1" applyAlignment="1">
      <alignment horizontal="center"/>
    </xf>
    <xf numFmtId="0" fontId="21" fillId="0" borderId="10" xfId="27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9" xfId="0" applyBorder="1" applyAlignment="1">
      <alignment horizontal="center"/>
    </xf>
    <xf numFmtId="0" fontId="21" fillId="0" borderId="53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9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12" fillId="0" borderId="0" xfId="0" applyFont="1" applyAlignment="1">
      <alignment horizontal="left" vertical="center"/>
    </xf>
    <xf numFmtId="0" fontId="18" fillId="0" borderId="20" xfId="27" applyFont="1" applyBorder="1" applyAlignment="1">
      <alignment horizontal="center" vertical="center"/>
    </xf>
    <xf numFmtId="0" fontId="18" fillId="0" borderId="64" xfId="27" applyFont="1" applyBorder="1" applyAlignment="1">
      <alignment horizontal="center" vertical="center"/>
    </xf>
    <xf numFmtId="0" fontId="18" fillId="0" borderId="6" xfId="27" applyFont="1" applyBorder="1" applyAlignment="1">
      <alignment horizontal="center"/>
    </xf>
    <xf numFmtId="0" fontId="18" fillId="0" borderId="69" xfId="27" applyFont="1" applyBorder="1" applyAlignment="1">
      <alignment horizontal="center"/>
    </xf>
    <xf numFmtId="0" fontId="18" fillId="0" borderId="22" xfId="27" applyFont="1" applyBorder="1" applyAlignment="1">
      <alignment horizontal="center"/>
    </xf>
    <xf numFmtId="0" fontId="18" fillId="0" borderId="4" xfId="27" applyFont="1" applyBorder="1" applyAlignment="1">
      <alignment horizontal="center"/>
    </xf>
    <xf numFmtId="0" fontId="18" fillId="0" borderId="11" xfId="27" applyFont="1" applyBorder="1" applyAlignment="1">
      <alignment horizontal="center"/>
    </xf>
    <xf numFmtId="0" fontId="18" fillId="0" borderId="7" xfId="27" applyFont="1" applyBorder="1" applyAlignment="1">
      <alignment horizontal="center"/>
    </xf>
    <xf numFmtId="0" fontId="21" fillId="0" borderId="20" xfId="27" applyFont="1" applyBorder="1" applyAlignment="1">
      <alignment horizontal="center" vertical="center" wrapText="1"/>
    </xf>
    <xf numFmtId="0" fontId="21" fillId="0" borderId="35" xfId="27" applyFont="1" applyBorder="1" applyAlignment="1">
      <alignment horizontal="center" vertical="center" wrapText="1"/>
    </xf>
    <xf numFmtId="0" fontId="21" fillId="0" borderId="64" xfId="27" applyFont="1" applyBorder="1" applyAlignment="1">
      <alignment horizontal="center" vertical="center" wrapText="1"/>
    </xf>
    <xf numFmtId="0" fontId="21" fillId="0" borderId="141" xfId="27" applyFont="1" applyBorder="1" applyAlignment="1">
      <alignment horizontal="center"/>
    </xf>
    <xf numFmtId="0" fontId="3" fillId="0" borderId="4" xfId="27" applyFont="1" applyBorder="1" applyAlignment="1">
      <alignment horizontal="center" vertical="center"/>
    </xf>
    <xf numFmtId="0" fontId="46" fillId="0" borderId="0" xfId="28" applyFont="1" applyAlignment="1">
      <alignment horizontal="center" vertical="center"/>
    </xf>
    <xf numFmtId="0" fontId="45" fillId="0" borderId="0" xfId="28" applyFont="1" applyAlignment="1"/>
    <xf numFmtId="0" fontId="2" fillId="0" borderId="4" xfId="29" applyFont="1" applyBorder="1" applyAlignment="1">
      <alignment horizontal="center"/>
    </xf>
    <xf numFmtId="0" fontId="2" fillId="0" borderId="11" xfId="29" applyFont="1" applyBorder="1" applyAlignment="1">
      <alignment horizontal="center"/>
    </xf>
    <xf numFmtId="0" fontId="2" fillId="0" borderId="7" xfId="29" applyFont="1" applyBorder="1" applyAlignment="1">
      <alignment horizontal="center"/>
    </xf>
    <xf numFmtId="0" fontId="47" fillId="6" borderId="8" xfId="29" applyFont="1" applyFill="1" applyBorder="1" applyAlignment="1">
      <alignment horizontal="center" vertical="top" wrapText="1"/>
    </xf>
    <xf numFmtId="0" fontId="47" fillId="6" borderId="41" xfId="29" applyFont="1" applyFill="1" applyBorder="1" applyAlignment="1">
      <alignment horizontal="center" wrapText="1"/>
    </xf>
    <xf numFmtId="0" fontId="47" fillId="6" borderId="16" xfId="29" applyFont="1" applyFill="1" applyBorder="1" applyAlignment="1">
      <alignment horizontal="center" wrapText="1"/>
    </xf>
    <xf numFmtId="0" fontId="107" fillId="0" borderId="11" xfId="27" applyBorder="1" applyAlignment="1">
      <alignment horizontal="center"/>
    </xf>
    <xf numFmtId="0" fontId="107" fillId="0" borderId="7" xfId="27" applyBorder="1" applyAlignment="1">
      <alignment horizontal="center"/>
    </xf>
    <xf numFmtId="0" fontId="2" fillId="0" borderId="12" xfId="29" applyFont="1" applyBorder="1" applyAlignment="1">
      <alignment horizontal="center" vertical="top"/>
    </xf>
    <xf numFmtId="0" fontId="2" fillId="0" borderId="14" xfId="29" applyFont="1" applyBorder="1" applyAlignment="1">
      <alignment horizontal="center" vertical="top"/>
    </xf>
    <xf numFmtId="0" fontId="32" fillId="2" borderId="36" xfId="29" quotePrefix="1" applyFont="1" applyFill="1" applyBorder="1" applyAlignment="1">
      <alignment horizontal="center" vertical="center"/>
    </xf>
    <xf numFmtId="0" fontId="32" fillId="2" borderId="17" xfId="29" quotePrefix="1" applyFont="1" applyFill="1" applyBorder="1" applyAlignment="1">
      <alignment horizontal="center" vertical="center"/>
    </xf>
    <xf numFmtId="0" fontId="12" fillId="2" borderId="36" xfId="1" applyFont="1" applyFill="1" applyBorder="1" applyAlignment="1">
      <alignment horizontal="center" vertical="center"/>
    </xf>
    <xf numFmtId="0" fontId="12" fillId="0" borderId="24" xfId="1" applyFont="1" applyBorder="1" applyAlignment="1">
      <alignment horizontal="center" vertical="top"/>
    </xf>
    <xf numFmtId="0" fontId="12" fillId="0" borderId="14" xfId="1" applyFont="1" applyBorder="1" applyAlignment="1">
      <alignment horizontal="center" vertical="top"/>
    </xf>
    <xf numFmtId="0" fontId="18" fillId="0" borderId="0" xfId="27" applyFont="1" applyAlignment="1">
      <alignment horizontal="left" vertical="center" wrapText="1"/>
    </xf>
    <xf numFmtId="0" fontId="107" fillId="0" borderId="0" xfId="27" applyAlignment="1">
      <alignment horizontal="left" vertical="center" wrapText="1"/>
    </xf>
    <xf numFmtId="0" fontId="12" fillId="0" borderId="4" xfId="1" applyFont="1" applyBorder="1" applyAlignment="1">
      <alignment horizontal="center"/>
    </xf>
    <xf numFmtId="0" fontId="107" fillId="0" borderId="11" xfId="27" applyBorder="1" applyAlignment="1"/>
    <xf numFmtId="0" fontId="107" fillId="0" borderId="7" xfId="27" applyBorder="1" applyAlignment="1"/>
    <xf numFmtId="0" fontId="12" fillId="0" borderId="12" xfId="1" applyFont="1" applyBorder="1" applyAlignment="1">
      <alignment horizontal="center" vertical="top"/>
    </xf>
    <xf numFmtId="0" fontId="3" fillId="0" borderId="6" xfId="0" applyFont="1" applyBorder="1" applyAlignment="1">
      <alignment horizontal="center"/>
    </xf>
    <xf numFmtId="0" fontId="21" fillId="0" borderId="40" xfId="0" applyFont="1" applyFill="1" applyBorder="1" applyAlignment="1">
      <alignment horizontal="left"/>
    </xf>
    <xf numFmtId="0" fontId="2" fillId="0" borderId="40" xfId="0" applyFont="1" applyBorder="1" applyAlignment="1"/>
    <xf numFmtId="0" fontId="18" fillId="0" borderId="0" xfId="30" applyFont="1" applyAlignment="1">
      <alignment horizontal="left"/>
    </xf>
    <xf numFmtId="0" fontId="18" fillId="0" borderId="0" xfId="30" applyFont="1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/>
    </xf>
    <xf numFmtId="0" fontId="21" fillId="0" borderId="69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32" fillId="0" borderId="20" xfId="0" applyFont="1" applyBorder="1" applyAlignment="1">
      <alignment horizontal="center" vertical="center" textRotation="90" wrapText="1"/>
    </xf>
    <xf numFmtId="0" fontId="19" fillId="0" borderId="35" xfId="0" applyFont="1" applyBorder="1" applyAlignment="1">
      <alignment horizontal="center" vertical="center" textRotation="90" wrapText="1"/>
    </xf>
    <xf numFmtId="0" fontId="19" fillId="0" borderId="64" xfId="0" applyFont="1" applyBorder="1" applyAlignment="1">
      <alignment horizontal="center" vertical="center" textRotation="90" wrapText="1"/>
    </xf>
    <xf numFmtId="0" fontId="19" fillId="0" borderId="33" xfId="0" applyFont="1" applyBorder="1" applyAlignment="1">
      <alignment horizontal="center" vertical="center"/>
    </xf>
    <xf numFmtId="0" fontId="19" fillId="0" borderId="58" xfId="0" applyFont="1" applyBorder="1" applyAlignment="1">
      <alignment horizontal="center"/>
    </xf>
    <xf numFmtId="0" fontId="19" fillId="0" borderId="33" xfId="0" applyFont="1" applyBorder="1" applyAlignment="1">
      <alignment horizontal="center"/>
    </xf>
    <xf numFmtId="0" fontId="19" fillId="0" borderId="59" xfId="0" applyFont="1" applyBorder="1" applyAlignment="1">
      <alignment horizontal="center"/>
    </xf>
    <xf numFmtId="0" fontId="19" fillId="0" borderId="67" xfId="0" applyFont="1" applyBorder="1" applyAlignment="1">
      <alignment horizontal="center" vertical="center" textRotation="90" wrapText="1"/>
    </xf>
    <xf numFmtId="0" fontId="19" fillId="0" borderId="47" xfId="0" applyFont="1" applyBorder="1" applyAlignment="1">
      <alignment horizontal="center" vertical="center" textRotation="90" wrapText="1"/>
    </xf>
    <xf numFmtId="0" fontId="32" fillId="0" borderId="8" xfId="27" applyFont="1" applyBorder="1" applyAlignment="1">
      <alignment horizontal="center" vertical="center" wrapText="1"/>
    </xf>
    <xf numFmtId="0" fontId="32" fillId="0" borderId="16" xfId="27" applyFont="1" applyBorder="1" applyAlignment="1">
      <alignment horizontal="center" vertical="center" wrapText="1"/>
    </xf>
    <xf numFmtId="0" fontId="24" fillId="0" borderId="20" xfId="27" applyFont="1" applyFill="1" applyBorder="1" applyAlignment="1">
      <alignment horizontal="center" vertical="center" wrapText="1"/>
    </xf>
    <xf numFmtId="0" fontId="24" fillId="0" borderId="64" xfId="27" applyFont="1" applyFill="1" applyBorder="1" applyAlignment="1">
      <alignment horizontal="center" vertical="center" wrapText="1"/>
    </xf>
    <xf numFmtId="0" fontId="24" fillId="0" borderId="11" xfId="27" applyFont="1" applyFill="1" applyBorder="1" applyAlignment="1">
      <alignment horizontal="center" vertical="center" wrapText="1"/>
    </xf>
    <xf numFmtId="0" fontId="24" fillId="0" borderId="4" xfId="27" applyFont="1" applyFill="1" applyBorder="1" applyAlignment="1">
      <alignment horizontal="center" vertical="center" wrapText="1"/>
    </xf>
    <xf numFmtId="0" fontId="24" fillId="0" borderId="7" xfId="27" applyFont="1" applyFill="1" applyBorder="1" applyAlignment="1">
      <alignment horizontal="center" vertical="center" wrapText="1"/>
    </xf>
    <xf numFmtId="0" fontId="32" fillId="0" borderId="8" xfId="27" applyFont="1" applyFill="1" applyBorder="1" applyAlignment="1">
      <alignment horizontal="center" vertical="center" wrapText="1"/>
    </xf>
    <xf numFmtId="0" fontId="32" fillId="0" borderId="16" xfId="27" applyFont="1" applyFill="1" applyBorder="1" applyAlignment="1">
      <alignment horizontal="center" vertical="center" wrapText="1"/>
    </xf>
    <xf numFmtId="0" fontId="24" fillId="0" borderId="20" xfId="27" applyFont="1" applyBorder="1" applyAlignment="1">
      <alignment horizontal="center" vertical="center" wrapText="1"/>
    </xf>
    <xf numFmtId="0" fontId="24" fillId="0" borderId="64" xfId="27" applyFont="1" applyBorder="1" applyAlignment="1">
      <alignment horizontal="center" vertical="center" wrapText="1"/>
    </xf>
    <xf numFmtId="0" fontId="24" fillId="0" borderId="4" xfId="27" applyFont="1" applyBorder="1" applyAlignment="1">
      <alignment horizontal="center" vertical="center" wrapText="1"/>
    </xf>
    <xf numFmtId="0" fontId="24" fillId="0" borderId="11" xfId="27" applyFont="1" applyBorder="1" applyAlignment="1">
      <alignment horizontal="center" vertical="center" wrapText="1"/>
    </xf>
    <xf numFmtId="0" fontId="24" fillId="0" borderId="7" xfId="27" applyFont="1" applyBorder="1" applyAlignment="1">
      <alignment horizontal="center" vertical="center" wrapText="1"/>
    </xf>
    <xf numFmtId="0" fontId="24" fillId="0" borderId="20" xfId="30" applyFont="1" applyFill="1" applyBorder="1" applyAlignment="1">
      <alignment horizontal="center" vertical="center" wrapText="1"/>
    </xf>
    <xf numFmtId="0" fontId="24" fillId="0" borderId="64" xfId="30" applyFont="1" applyFill="1" applyBorder="1" applyAlignment="1">
      <alignment horizontal="center" vertical="center" wrapText="1"/>
    </xf>
    <xf numFmtId="0" fontId="24" fillId="0" borderId="11" xfId="30" applyFont="1" applyFill="1" applyBorder="1" applyAlignment="1">
      <alignment horizontal="center" vertical="center" wrapText="1"/>
    </xf>
    <xf numFmtId="0" fontId="24" fillId="0" borderId="4" xfId="30" applyFont="1" applyFill="1" applyBorder="1" applyAlignment="1">
      <alignment horizontal="center" vertical="center" wrapText="1"/>
    </xf>
    <xf numFmtId="0" fontId="24" fillId="0" borderId="7" xfId="30" applyFont="1" applyFill="1" applyBorder="1" applyAlignment="1">
      <alignment horizontal="center" vertical="center" wrapText="1"/>
    </xf>
    <xf numFmtId="0" fontId="24" fillId="0" borderId="8" xfId="30" applyFont="1" applyBorder="1" applyAlignment="1">
      <alignment horizontal="center" vertical="center" wrapText="1"/>
    </xf>
    <xf numFmtId="0" fontId="24" fillId="0" borderId="16" xfId="30" applyFont="1" applyBorder="1" applyAlignment="1">
      <alignment horizontal="center" vertical="center" wrapText="1"/>
    </xf>
    <xf numFmtId="0" fontId="24" fillId="0" borderId="4" xfId="30" applyFont="1" applyBorder="1" applyAlignment="1">
      <alignment horizontal="center" vertical="center" wrapText="1"/>
    </xf>
    <xf numFmtId="0" fontId="24" fillId="0" borderId="11" xfId="30" applyFont="1" applyBorder="1" applyAlignment="1">
      <alignment horizontal="center" vertical="center" wrapText="1"/>
    </xf>
    <xf numFmtId="0" fontId="24" fillId="0" borderId="7" xfId="30" applyFont="1" applyBorder="1" applyAlignment="1">
      <alignment horizontal="center" vertical="center" wrapText="1"/>
    </xf>
    <xf numFmtId="0" fontId="21" fillId="0" borderId="93" xfId="30" applyFont="1" applyFill="1" applyBorder="1" applyAlignment="1">
      <alignment horizontal="center" vertical="center" wrapText="1"/>
    </xf>
    <xf numFmtId="0" fontId="21" fillId="0" borderId="0" xfId="30" applyFont="1" applyFill="1" applyBorder="1" applyAlignment="1">
      <alignment horizontal="center" vertical="center" wrapText="1"/>
    </xf>
    <xf numFmtId="0" fontId="24" fillId="0" borderId="0" xfId="30" applyFont="1" applyFill="1" applyBorder="1" applyAlignment="1">
      <alignment horizontal="center" vertical="center" wrapText="1"/>
    </xf>
    <xf numFmtId="0" fontId="24" fillId="0" borderId="63" xfId="30" applyFont="1" applyFill="1" applyBorder="1" applyAlignment="1">
      <alignment horizontal="center" vertical="center" wrapText="1"/>
    </xf>
    <xf numFmtId="0" fontId="24" fillId="0" borderId="20" xfId="30" applyFont="1" applyBorder="1" applyAlignment="1">
      <alignment horizontal="center" vertical="center" wrapText="1"/>
    </xf>
    <xf numFmtId="0" fontId="24" fillId="0" borderId="63" xfId="30" applyFont="1" applyBorder="1" applyAlignment="1">
      <alignment horizontal="center" vertical="center" wrapText="1"/>
    </xf>
    <xf numFmtId="0" fontId="2" fillId="0" borderId="8" xfId="30" applyBorder="1" applyAlignment="1">
      <alignment horizontal="center" vertical="center" wrapText="1"/>
    </xf>
    <xf numFmtId="0" fontId="2" fillId="0" borderId="41" xfId="30" applyBorder="1" applyAlignment="1">
      <alignment horizontal="center" vertical="center" wrapText="1"/>
    </xf>
    <xf numFmtId="0" fontId="2" fillId="0" borderId="16" xfId="30" applyBorder="1" applyAlignment="1">
      <alignment horizontal="center" vertical="center" wrapText="1"/>
    </xf>
    <xf numFmtId="0" fontId="21" fillId="0" borderId="1" xfId="30" applyFont="1" applyBorder="1" applyAlignment="1">
      <alignment horizontal="center" vertical="center" wrapText="1"/>
    </xf>
    <xf numFmtId="0" fontId="21" fillId="0" borderId="9" xfId="30" applyFont="1" applyBorder="1" applyAlignment="1">
      <alignment horizontal="center" vertical="center" wrapText="1"/>
    </xf>
    <xf numFmtId="0" fontId="21" fillId="0" borderId="49" xfId="30" applyFont="1" applyBorder="1" applyAlignment="1">
      <alignment horizontal="center" vertical="center" wrapText="1"/>
    </xf>
    <xf numFmtId="0" fontId="2" fillId="0" borderId="54" xfId="30" applyFont="1" applyFill="1" applyBorder="1" applyAlignment="1">
      <alignment horizontal="center" vertical="center" wrapText="1"/>
    </xf>
    <xf numFmtId="0" fontId="2" fillId="0" borderId="56" xfId="30" applyBorder="1" applyAlignment="1">
      <alignment horizontal="center" vertical="center" wrapText="1"/>
    </xf>
    <xf numFmtId="0" fontId="2" fillId="0" borderId="47" xfId="30" applyBorder="1" applyAlignment="1">
      <alignment horizontal="center" vertical="center" wrapText="1"/>
    </xf>
    <xf numFmtId="0" fontId="2" fillId="0" borderId="92" xfId="30" applyBorder="1" applyAlignment="1">
      <alignment horizontal="center" vertical="center" wrapText="1"/>
    </xf>
    <xf numFmtId="0" fontId="2" fillId="2" borderId="8" xfId="30" applyFill="1" applyBorder="1" applyAlignment="1">
      <alignment horizontal="center" vertical="center"/>
    </xf>
    <xf numFmtId="0" fontId="2" fillId="2" borderId="41" xfId="30" applyFill="1" applyBorder="1" applyAlignment="1">
      <alignment horizontal="center" vertical="center"/>
    </xf>
    <xf numFmtId="0" fontId="2" fillId="0" borderId="16" xfId="30" applyBorder="1" applyAlignment="1">
      <alignment horizontal="center" vertical="center"/>
    </xf>
    <xf numFmtId="0" fontId="19" fillId="0" borderId="141" xfId="30" applyFont="1" applyBorder="1" applyAlignment="1">
      <alignment horizontal="center" vertical="center" wrapText="1"/>
    </xf>
    <xf numFmtId="0" fontId="2" fillId="0" borderId="80" xfId="30" applyBorder="1" applyAlignment="1">
      <alignment horizontal="center" vertical="center" wrapText="1"/>
    </xf>
    <xf numFmtId="0" fontId="19" fillId="0" borderId="91" xfId="30" applyFont="1" applyBorder="1" applyAlignment="1">
      <alignment horizontal="center" vertical="center" wrapText="1"/>
    </xf>
    <xf numFmtId="0" fontId="2" fillId="0" borderId="81" xfId="30" applyBorder="1" applyAlignment="1">
      <alignment horizontal="center" vertical="center" wrapText="1"/>
    </xf>
    <xf numFmtId="0" fontId="19" fillId="0" borderId="10" xfId="30" applyFont="1" applyBorder="1" applyAlignment="1">
      <alignment horizontal="center" vertical="center" wrapText="1"/>
    </xf>
    <xf numFmtId="0" fontId="2" fillId="0" borderId="17" xfId="30" applyBorder="1" applyAlignment="1">
      <alignment horizontal="center" vertical="center" wrapText="1"/>
    </xf>
    <xf numFmtId="0" fontId="107" fillId="0" borderId="8" xfId="27" applyFill="1" applyBorder="1" applyAlignment="1">
      <alignment horizontal="center" vertical="center" wrapText="1"/>
    </xf>
    <xf numFmtId="0" fontId="107" fillId="0" borderId="41" xfId="27" applyFill="1" applyBorder="1" applyAlignment="1">
      <alignment horizontal="center" vertical="center" wrapText="1"/>
    </xf>
    <xf numFmtId="0" fontId="107" fillId="0" borderId="16" xfId="27" applyFill="1" applyBorder="1" applyAlignment="1">
      <alignment horizontal="center" vertical="center" wrapText="1"/>
    </xf>
    <xf numFmtId="0" fontId="107" fillId="0" borderId="4" xfId="27" applyFill="1" applyBorder="1" applyAlignment="1">
      <alignment horizontal="center"/>
    </xf>
    <xf numFmtId="0" fontId="107" fillId="0" borderId="11" xfId="27" applyFill="1" applyBorder="1" applyAlignment="1">
      <alignment horizontal="center"/>
    </xf>
    <xf numFmtId="0" fontId="107" fillId="0" borderId="7" xfId="27" applyFill="1" applyBorder="1" applyAlignment="1">
      <alignment horizontal="center"/>
    </xf>
    <xf numFmtId="0" fontId="19" fillId="0" borderId="6" xfId="27" applyFont="1" applyFill="1" applyBorder="1" applyAlignment="1">
      <alignment horizontal="center" vertical="center" wrapText="1"/>
    </xf>
    <xf numFmtId="0" fontId="19" fillId="0" borderId="14" xfId="27" applyFont="1" applyFill="1" applyBorder="1" applyAlignment="1">
      <alignment horizontal="center" vertical="center" wrapText="1"/>
    </xf>
    <xf numFmtId="0" fontId="19" fillId="0" borderId="18" xfId="27" applyFont="1" applyFill="1" applyBorder="1" applyAlignment="1">
      <alignment horizontal="center" vertical="center" wrapText="1"/>
    </xf>
    <xf numFmtId="0" fontId="19" fillId="0" borderId="23" xfId="27" applyFont="1" applyFill="1" applyBorder="1" applyAlignment="1">
      <alignment horizontal="center" vertical="center" wrapText="1"/>
    </xf>
    <xf numFmtId="0" fontId="19" fillId="0" borderId="37" xfId="27" applyFont="1" applyFill="1" applyBorder="1" applyAlignment="1">
      <alignment horizontal="center" vertical="center" wrapText="1"/>
    </xf>
    <xf numFmtId="0" fontId="19" fillId="0" borderId="19" xfId="27" applyFont="1" applyFill="1" applyBorder="1" applyAlignment="1">
      <alignment horizontal="center" vertical="center" wrapText="1"/>
    </xf>
    <xf numFmtId="0" fontId="19" fillId="0" borderId="13" xfId="27" applyFont="1" applyFill="1" applyBorder="1" applyAlignment="1">
      <alignment horizontal="center" vertical="center" wrapText="1"/>
    </xf>
    <xf numFmtId="0" fontId="19" fillId="0" borderId="43" xfId="27" applyFont="1" applyFill="1" applyBorder="1" applyAlignment="1">
      <alignment horizontal="center" vertical="center" wrapText="1"/>
    </xf>
    <xf numFmtId="0" fontId="107" fillId="0" borderId="8" xfId="27" applyBorder="1" applyAlignment="1">
      <alignment horizontal="center" vertical="center" wrapText="1"/>
    </xf>
    <xf numFmtId="0" fontId="107" fillId="0" borderId="41" xfId="27" applyBorder="1" applyAlignment="1">
      <alignment horizontal="center" vertical="center" wrapText="1"/>
    </xf>
    <xf numFmtId="0" fontId="107" fillId="0" borderId="16" xfId="27" applyBorder="1" applyAlignment="1">
      <alignment horizontal="center" vertical="center" wrapText="1"/>
    </xf>
    <xf numFmtId="0" fontId="107" fillId="0" borderId="4" xfId="27" applyBorder="1" applyAlignment="1">
      <alignment horizontal="center"/>
    </xf>
    <xf numFmtId="0" fontId="19" fillId="0" borderId="6" xfId="27" applyFont="1" applyBorder="1" applyAlignment="1">
      <alignment horizontal="center" vertical="center" wrapText="1"/>
    </xf>
    <xf numFmtId="0" fontId="19" fillId="0" borderId="14" xfId="27" applyFont="1" applyBorder="1" applyAlignment="1">
      <alignment horizontal="center" vertical="center" wrapText="1"/>
    </xf>
    <xf numFmtId="0" fontId="19" fillId="0" borderId="18" xfId="27" applyFont="1" applyBorder="1" applyAlignment="1">
      <alignment horizontal="center" vertical="center" wrapText="1"/>
    </xf>
    <xf numFmtId="0" fontId="19" fillId="0" borderId="13" xfId="27" applyFont="1" applyBorder="1" applyAlignment="1">
      <alignment horizontal="center" vertical="center" wrapText="1"/>
    </xf>
    <xf numFmtId="0" fontId="19" fillId="0" borderId="43" xfId="27" applyFont="1" applyBorder="1" applyAlignment="1">
      <alignment horizontal="center" vertical="center" wrapText="1"/>
    </xf>
    <xf numFmtId="0" fontId="2" fillId="0" borderId="20" xfId="30" applyFill="1" applyBorder="1" applyAlignment="1">
      <alignment horizontal="center" vertical="center" wrapText="1"/>
    </xf>
    <xf numFmtId="0" fontId="2" fillId="0" borderId="41" xfId="30" applyFill="1" applyBorder="1" applyAlignment="1">
      <alignment horizontal="center" vertical="center" wrapText="1"/>
    </xf>
    <xf numFmtId="0" fontId="2" fillId="0" borderId="64" xfId="30" applyFill="1" applyBorder="1" applyAlignment="1">
      <alignment horizontal="center" vertical="center" wrapText="1"/>
    </xf>
    <xf numFmtId="0" fontId="2" fillId="0" borderId="1" xfId="30" applyFill="1" applyBorder="1" applyAlignment="1">
      <alignment horizontal="center"/>
    </xf>
    <xf numFmtId="0" fontId="2" fillId="0" borderId="9" xfId="30" applyFill="1" applyBorder="1" applyAlignment="1">
      <alignment horizontal="center"/>
    </xf>
    <xf numFmtId="0" fontId="2" fillId="0" borderId="49" xfId="30" applyFill="1" applyBorder="1" applyAlignment="1">
      <alignment horizontal="center"/>
    </xf>
    <xf numFmtId="0" fontId="19" fillId="0" borderId="54" xfId="30" applyFont="1" applyFill="1" applyBorder="1" applyAlignment="1">
      <alignment horizontal="center" vertical="center" wrapText="1"/>
    </xf>
    <xf numFmtId="0" fontId="19" fillId="0" borderId="55" xfId="30" applyFont="1" applyFill="1" applyBorder="1" applyAlignment="1">
      <alignment horizontal="center" vertical="center" wrapText="1"/>
    </xf>
    <xf numFmtId="0" fontId="19" fillId="0" borderId="56" xfId="30" applyFont="1" applyFill="1" applyBorder="1" applyAlignment="1">
      <alignment horizontal="center" vertical="center" wrapText="1"/>
    </xf>
    <xf numFmtId="0" fontId="19" fillId="0" borderId="47" xfId="30" applyFont="1" applyFill="1" applyBorder="1" applyAlignment="1">
      <alignment horizontal="center" vertical="center" wrapText="1"/>
    </xf>
    <xf numFmtId="0" fontId="19" fillId="0" borderId="93" xfId="30" applyFont="1" applyFill="1" applyBorder="1" applyAlignment="1">
      <alignment horizontal="center" vertical="center" wrapText="1"/>
    </xf>
    <xf numFmtId="0" fontId="19" fillId="0" borderId="92" xfId="30" applyFont="1" applyFill="1" applyBorder="1" applyAlignment="1">
      <alignment horizontal="center" vertical="center" wrapText="1"/>
    </xf>
    <xf numFmtId="0" fontId="19" fillId="0" borderId="1" xfId="30" applyFont="1" applyFill="1" applyBorder="1" applyAlignment="1">
      <alignment horizontal="center" wrapText="1"/>
    </xf>
    <xf numFmtId="0" fontId="19" fillId="0" borderId="9" xfId="30" applyFont="1" applyFill="1" applyBorder="1" applyAlignment="1">
      <alignment horizontal="center" wrapText="1"/>
    </xf>
    <xf numFmtId="0" fontId="19" fillId="0" borderId="49" xfId="30" applyFont="1" applyFill="1" applyBorder="1" applyAlignment="1">
      <alignment horizontal="center" wrapText="1"/>
    </xf>
    <xf numFmtId="0" fontId="2" fillId="0" borderId="20" xfId="30" applyBorder="1" applyAlignment="1">
      <alignment horizontal="center" vertical="center" wrapText="1"/>
    </xf>
    <xf numFmtId="0" fontId="2" fillId="0" borderId="64" xfId="30" applyBorder="1" applyAlignment="1">
      <alignment horizontal="center" vertical="center" wrapText="1"/>
    </xf>
    <xf numFmtId="0" fontId="2" fillId="0" borderId="1" xfId="30" applyBorder="1" applyAlignment="1">
      <alignment horizontal="center"/>
    </xf>
    <xf numFmtId="0" fontId="2" fillId="0" borderId="9" xfId="30" applyBorder="1" applyAlignment="1">
      <alignment horizontal="center"/>
    </xf>
    <xf numFmtId="0" fontId="2" fillId="0" borderId="49" xfId="30" applyBorder="1" applyAlignment="1">
      <alignment horizontal="center"/>
    </xf>
    <xf numFmtId="0" fontId="19" fillId="0" borderId="54" xfId="30" applyFont="1" applyBorder="1" applyAlignment="1">
      <alignment horizontal="center" vertical="center" wrapText="1"/>
    </xf>
    <xf numFmtId="0" fontId="19" fillId="0" borderId="55" xfId="30" applyFont="1" applyBorder="1" applyAlignment="1">
      <alignment horizontal="center" vertical="center" wrapText="1"/>
    </xf>
    <xf numFmtId="0" fontId="19" fillId="0" borderId="56" xfId="30" applyFont="1" applyBorder="1" applyAlignment="1">
      <alignment horizontal="center" vertical="center" wrapText="1"/>
    </xf>
    <xf numFmtId="0" fontId="19" fillId="0" borderId="47" xfId="30" applyFont="1" applyBorder="1" applyAlignment="1">
      <alignment horizontal="center" vertical="center" wrapText="1"/>
    </xf>
    <xf numFmtId="0" fontId="19" fillId="0" borderId="93" xfId="30" applyFont="1" applyBorder="1" applyAlignment="1">
      <alignment horizontal="center" vertical="center" wrapText="1"/>
    </xf>
    <xf numFmtId="0" fontId="19" fillId="0" borderId="92" xfId="30" applyFont="1" applyBorder="1" applyAlignment="1">
      <alignment horizontal="center" vertical="center" wrapText="1"/>
    </xf>
    <xf numFmtId="0" fontId="19" fillId="0" borderId="1" xfId="30" applyFont="1" applyBorder="1" applyAlignment="1">
      <alignment horizontal="center" wrapText="1"/>
    </xf>
    <xf numFmtId="0" fontId="19" fillId="0" borderId="9" xfId="30" applyFont="1" applyBorder="1" applyAlignment="1">
      <alignment horizontal="center" wrapText="1"/>
    </xf>
    <xf numFmtId="0" fontId="19" fillId="0" borderId="49" xfId="30" applyFont="1" applyBorder="1" applyAlignment="1">
      <alignment horizontal="center" wrapText="1"/>
    </xf>
    <xf numFmtId="0" fontId="19" fillId="0" borderId="1" xfId="30" applyFont="1" applyFill="1" applyBorder="1" applyAlignment="1">
      <alignment horizontal="center" vertical="center" wrapText="1"/>
    </xf>
    <xf numFmtId="0" fontId="19" fillId="0" borderId="9" xfId="30" applyFont="1" applyFill="1" applyBorder="1" applyAlignment="1">
      <alignment horizontal="center" vertical="center" wrapText="1"/>
    </xf>
    <xf numFmtId="0" fontId="19" fillId="0" borderId="49" xfId="30" applyFont="1" applyFill="1" applyBorder="1" applyAlignment="1">
      <alignment horizontal="center" vertical="center" wrapText="1"/>
    </xf>
    <xf numFmtId="0" fontId="19" fillId="0" borderId="1" xfId="30" applyFont="1" applyBorder="1" applyAlignment="1">
      <alignment horizontal="center" vertical="center" wrapText="1"/>
    </xf>
    <xf numFmtId="0" fontId="19" fillId="0" borderId="9" xfId="30" applyFont="1" applyBorder="1" applyAlignment="1">
      <alignment horizontal="center" vertical="center" wrapText="1"/>
    </xf>
    <xf numFmtId="0" fontId="19" fillId="0" borderId="49" xfId="30" applyFont="1" applyBorder="1" applyAlignment="1">
      <alignment horizontal="center" vertical="center" wrapText="1"/>
    </xf>
    <xf numFmtId="0" fontId="2" fillId="0" borderId="13" xfId="24" applyFont="1" applyBorder="1" applyAlignment="1">
      <alignment vertical="center" wrapText="1"/>
    </xf>
    <xf numFmtId="0" fontId="2" fillId="0" borderId="40" xfId="24" applyFont="1" applyBorder="1" applyAlignment="1">
      <alignment vertical="center" wrapText="1"/>
    </xf>
    <xf numFmtId="0" fontId="18" fillId="0" borderId="1" xfId="23" applyFont="1" applyBorder="1" applyAlignment="1">
      <alignment horizontal="center" vertical="center" wrapText="1"/>
    </xf>
    <xf numFmtId="0" fontId="18" fillId="0" borderId="9" xfId="24" applyFont="1" applyBorder="1" applyAlignment="1">
      <alignment horizontal="center" vertical="center" wrapText="1"/>
    </xf>
    <xf numFmtId="0" fontId="18" fillId="0" borderId="49" xfId="24" applyFont="1" applyBorder="1" applyAlignment="1">
      <alignment horizontal="center" vertical="center" wrapText="1"/>
    </xf>
    <xf numFmtId="2" fontId="2" fillId="0" borderId="4" xfId="24" applyNumberFormat="1" applyFont="1" applyBorder="1" applyAlignment="1">
      <alignment vertical="center" wrapText="1"/>
    </xf>
    <xf numFmtId="2" fontId="2" fillId="0" borderId="11" xfId="24" applyNumberFormat="1" applyFont="1" applyBorder="1" applyAlignment="1">
      <alignment vertical="center" wrapText="1"/>
    </xf>
    <xf numFmtId="0" fontId="2" fillId="0" borderId="21" xfId="24" applyFont="1" applyBorder="1" applyAlignment="1">
      <alignment vertical="center" wrapText="1"/>
    </xf>
    <xf numFmtId="0" fontId="2" fillId="0" borderId="24" xfId="24" applyFont="1" applyBorder="1" applyAlignment="1">
      <alignment vertical="center" wrapText="1"/>
    </xf>
    <xf numFmtId="0" fontId="2" fillId="0" borderId="13" xfId="24" applyBorder="1" applyAlignment="1">
      <alignment vertical="center" wrapText="1"/>
    </xf>
    <xf numFmtId="0" fontId="2" fillId="0" borderId="46" xfId="24" applyFont="1" applyBorder="1" applyAlignment="1">
      <alignment vertical="center" wrapText="1"/>
    </xf>
    <xf numFmtId="0" fontId="2" fillId="0" borderId="52" xfId="24" applyFont="1" applyBorder="1" applyAlignment="1">
      <alignment vertical="center" wrapText="1"/>
    </xf>
    <xf numFmtId="0" fontId="2" fillId="0" borderId="43" xfId="24" applyFont="1" applyBorder="1" applyAlignment="1">
      <alignment vertical="center" wrapText="1"/>
    </xf>
    <xf numFmtId="0" fontId="2" fillId="0" borderId="44" xfId="24" applyFont="1" applyBorder="1" applyAlignment="1">
      <alignment vertical="center" wrapText="1"/>
    </xf>
    <xf numFmtId="0" fontId="2" fillId="0" borderId="65" xfId="24" applyFont="1" applyBorder="1" applyAlignment="1">
      <alignment vertical="center" wrapText="1"/>
    </xf>
    <xf numFmtId="0" fontId="2" fillId="0" borderId="13" xfId="24" applyBorder="1" applyAlignment="1">
      <alignment vertical="center"/>
    </xf>
    <xf numFmtId="0" fontId="2" fillId="0" borderId="40" xfId="24" applyBorder="1" applyAlignment="1">
      <alignment vertical="center"/>
    </xf>
    <xf numFmtId="0" fontId="2" fillId="0" borderId="21" xfId="24" applyBorder="1" applyAlignment="1">
      <alignment vertical="center"/>
    </xf>
    <xf numFmtId="0" fontId="2" fillId="0" borderId="12" xfId="24" applyBorder="1" applyAlignment="1">
      <alignment vertical="center" wrapText="1"/>
    </xf>
    <xf numFmtId="0" fontId="2" fillId="0" borderId="24" xfId="24" applyBorder="1" applyAlignment="1">
      <alignment vertical="center" wrapText="1"/>
    </xf>
    <xf numFmtId="0" fontId="31" fillId="0" borderId="8" xfId="4" applyNumberFormat="1" applyFont="1" applyFill="1" applyBorder="1" applyAlignment="1" applyProtection="1">
      <alignment horizontal="center" vertical="center" wrapText="1"/>
    </xf>
    <xf numFmtId="0" fontId="31" fillId="0" borderId="16" xfId="4" applyNumberFormat="1" applyFont="1" applyFill="1" applyBorder="1" applyAlignment="1" applyProtection="1">
      <alignment horizontal="center" vertical="center" wrapText="1"/>
    </xf>
    <xf numFmtId="0" fontId="52" fillId="0" borderId="54" xfId="4" applyNumberFormat="1" applyFont="1" applyFill="1" applyBorder="1" applyAlignment="1" applyProtection="1">
      <alignment horizontal="center" vertical="center" wrapText="1"/>
    </xf>
    <xf numFmtId="0" fontId="52" fillId="0" borderId="47" xfId="4" applyNumberFormat="1" applyFont="1" applyFill="1" applyBorder="1" applyAlignment="1" applyProtection="1">
      <alignment horizontal="center" vertical="center" wrapText="1"/>
    </xf>
    <xf numFmtId="0" fontId="31" fillId="0" borderId="10" xfId="4" applyNumberFormat="1" applyFont="1" applyFill="1" applyBorder="1" applyAlignment="1" applyProtection="1">
      <alignment horizontal="center" vertical="center" wrapText="1"/>
    </xf>
    <xf numFmtId="0" fontId="31" fillId="0" borderId="17" xfId="4" applyNumberFormat="1" applyFont="1" applyFill="1" applyBorder="1" applyAlignment="1" applyProtection="1">
      <alignment horizontal="center" vertical="center" wrapText="1"/>
    </xf>
    <xf numFmtId="49" fontId="49" fillId="2" borderId="55" xfId="4" applyNumberFormat="1" applyFont="1" applyFill="1" applyBorder="1" applyAlignment="1" applyProtection="1">
      <alignment horizontal="center" vertical="center" wrapText="1"/>
      <protection hidden="1"/>
    </xf>
    <xf numFmtId="49" fontId="49" fillId="2" borderId="93" xfId="4" applyNumberFormat="1" applyFont="1" applyFill="1" applyBorder="1" applyAlignment="1" applyProtection="1">
      <alignment horizontal="center" vertical="center" wrapText="1"/>
      <protection hidden="1"/>
    </xf>
    <xf numFmtId="49" fontId="49" fillId="6" borderId="8" xfId="4" applyNumberFormat="1" applyFont="1" applyFill="1" applyBorder="1" applyAlignment="1" applyProtection="1">
      <alignment horizontal="center" vertical="center" wrapText="1"/>
      <protection hidden="1"/>
    </xf>
    <xf numFmtId="49" fontId="49" fillId="6" borderId="16" xfId="4" applyNumberFormat="1" applyFont="1" applyFill="1" applyBorder="1" applyAlignment="1" applyProtection="1">
      <alignment horizontal="center" vertical="center" wrapText="1"/>
      <protection hidden="1"/>
    </xf>
    <xf numFmtId="0" fontId="49" fillId="0" borderId="8" xfId="0" applyFont="1" applyFill="1" applyBorder="1" applyAlignment="1">
      <alignment horizontal="center" vertical="center" wrapText="1"/>
    </xf>
    <xf numFmtId="0" fontId="49" fillId="0" borderId="16" xfId="0" applyFont="1" applyFill="1" applyBorder="1" applyAlignment="1">
      <alignment horizontal="center" vertical="center" wrapText="1"/>
    </xf>
    <xf numFmtId="49" fontId="49" fillId="0" borderId="54" xfId="0" applyNumberFormat="1" applyFont="1" applyFill="1" applyBorder="1" applyAlignment="1">
      <alignment horizontal="center" vertical="center"/>
    </xf>
    <xf numFmtId="49" fontId="49" fillId="0" borderId="94" xfId="0" applyNumberFormat="1" applyFont="1" applyFill="1" applyBorder="1" applyAlignment="1">
      <alignment horizontal="center" vertical="center"/>
    </xf>
    <xf numFmtId="49" fontId="63" fillId="2" borderId="91" xfId="0" applyNumberFormat="1" applyFont="1" applyFill="1" applyBorder="1" applyAlignment="1">
      <alignment horizontal="center" vertical="center"/>
    </xf>
    <xf numFmtId="49" fontId="63" fillId="2" borderId="81" xfId="0" applyNumberFormat="1" applyFont="1" applyFill="1" applyBorder="1" applyAlignment="1">
      <alignment horizontal="center" vertical="center"/>
    </xf>
    <xf numFmtId="49" fontId="103" fillId="6" borderId="10" xfId="0" applyNumberFormat="1" applyFont="1" applyFill="1" applyBorder="1" applyAlignment="1">
      <alignment horizontal="center" vertical="center" wrapText="1"/>
    </xf>
    <xf numFmtId="49" fontId="103" fillId="6" borderId="17" xfId="0" applyNumberFormat="1" applyFont="1" applyFill="1" applyBorder="1" applyAlignment="1">
      <alignment horizontal="center" vertical="center" wrapText="1"/>
    </xf>
    <xf numFmtId="49" fontId="49" fillId="0" borderId="4" xfId="0" applyNumberFormat="1" applyFont="1" applyFill="1" applyBorder="1" applyAlignment="1">
      <alignment horizontal="center" vertical="center" wrapText="1"/>
    </xf>
    <xf numFmtId="49" fontId="49" fillId="0" borderId="11" xfId="0" applyNumberFormat="1" applyFont="1" applyFill="1" applyBorder="1" applyAlignment="1">
      <alignment horizontal="center" vertical="center" wrapText="1"/>
    </xf>
    <xf numFmtId="49" fontId="49" fillId="0" borderId="55" xfId="0" applyNumberFormat="1" applyFont="1" applyFill="1" applyBorder="1" applyAlignment="1">
      <alignment horizontal="center" vertical="center" wrapText="1"/>
    </xf>
    <xf numFmtId="49" fontId="49" fillId="0" borderId="56" xfId="0" applyNumberFormat="1" applyFont="1" applyFill="1" applyBorder="1" applyAlignment="1">
      <alignment horizontal="center" vertical="center" wrapText="1"/>
    </xf>
    <xf numFmtId="49" fontId="63" fillId="2" borderId="10" xfId="0" applyNumberFormat="1" applyFont="1" applyFill="1" applyBorder="1" applyAlignment="1">
      <alignment horizontal="center" vertical="center" wrapText="1"/>
    </xf>
    <xf numFmtId="49" fontId="63" fillId="2" borderId="34" xfId="0" applyNumberFormat="1" applyFont="1" applyFill="1" applyBorder="1" applyAlignment="1">
      <alignment horizontal="center" vertical="center"/>
    </xf>
    <xf numFmtId="49" fontId="63" fillId="2" borderId="17" xfId="0" applyNumberFormat="1" applyFont="1" applyFill="1" applyBorder="1" applyAlignment="1">
      <alignment horizontal="center" vertical="center"/>
    </xf>
    <xf numFmtId="49" fontId="49" fillId="0" borderId="4" xfId="0" applyNumberFormat="1" applyFont="1" applyFill="1" applyBorder="1" applyAlignment="1">
      <alignment horizontal="center" vertical="center"/>
    </xf>
    <xf numFmtId="49" fontId="49" fillId="0" borderId="11" xfId="0" applyNumberFormat="1" applyFont="1" applyFill="1" applyBorder="1" applyAlignment="1">
      <alignment horizontal="center" vertical="center"/>
    </xf>
    <xf numFmtId="49" fontId="49" fillId="0" borderId="7" xfId="0" applyNumberFormat="1" applyFont="1" applyFill="1" applyBorder="1" applyAlignment="1">
      <alignment horizontal="center" vertical="center"/>
    </xf>
    <xf numFmtId="49" fontId="32" fillId="0" borderId="60" xfId="0" applyNumberFormat="1" applyFont="1" applyFill="1" applyBorder="1" applyAlignment="1">
      <alignment horizontal="center" vertical="center"/>
    </xf>
    <xf numFmtId="49" fontId="32" fillId="0" borderId="80" xfId="0" applyNumberFormat="1" applyFont="1" applyFill="1" applyBorder="1" applyAlignment="1">
      <alignment horizontal="center" vertical="center"/>
    </xf>
    <xf numFmtId="0" fontId="49" fillId="0" borderId="57" xfId="0" applyFont="1" applyFill="1" applyBorder="1" applyAlignment="1">
      <alignment horizontal="center" vertical="center"/>
    </xf>
    <xf numFmtId="0" fontId="49" fillId="0" borderId="82" xfId="0" applyFont="1" applyFill="1" applyBorder="1" applyAlignment="1">
      <alignment horizontal="center" vertical="center"/>
    </xf>
    <xf numFmtId="49" fontId="49" fillId="0" borderId="42" xfId="0" applyNumberFormat="1" applyFont="1" applyFill="1" applyBorder="1" applyAlignment="1">
      <alignment horizontal="center" vertical="center" wrapText="1"/>
    </xf>
    <xf numFmtId="49" fontId="49" fillId="0" borderId="140" xfId="0" applyNumberFormat="1" applyFont="1" applyFill="1" applyBorder="1" applyAlignment="1">
      <alignment horizontal="center" vertical="center" wrapText="1"/>
    </xf>
    <xf numFmtId="49" fontId="49" fillId="0" borderId="42" xfId="0" applyNumberFormat="1" applyFont="1" applyFill="1" applyBorder="1" applyAlignment="1">
      <alignment horizontal="center" vertical="center"/>
    </xf>
    <xf numFmtId="49" fontId="49" fillId="0" borderId="140" xfId="0" applyNumberFormat="1" applyFont="1" applyFill="1" applyBorder="1" applyAlignment="1">
      <alignment horizontal="center" vertical="center"/>
    </xf>
    <xf numFmtId="49" fontId="49" fillId="0" borderId="45" xfId="0" applyNumberFormat="1" applyFont="1" applyFill="1" applyBorder="1" applyAlignment="1">
      <alignment horizontal="center" vertical="center"/>
    </xf>
    <xf numFmtId="0" fontId="14" fillId="0" borderId="20" xfId="0" applyFont="1" applyBorder="1" applyAlignment="1">
      <alignment horizontal="center" vertical="center" wrapText="1"/>
    </xf>
    <xf numFmtId="0" fontId="21" fillId="0" borderId="64" xfId="0" applyFont="1" applyBorder="1" applyAlignment="1">
      <alignment horizontal="center" vertical="center" wrapText="1"/>
    </xf>
    <xf numFmtId="0" fontId="65" fillId="0" borderId="5" xfId="0" applyFont="1" applyBorder="1" applyAlignment="1">
      <alignment horizontal="center" wrapText="1"/>
    </xf>
    <xf numFmtId="0" fontId="65" fillId="0" borderId="69" xfId="0" applyFont="1" applyBorder="1" applyAlignment="1">
      <alignment horizontal="center" wrapText="1"/>
    </xf>
    <xf numFmtId="0" fontId="65" fillId="0" borderId="23" xfId="0" applyFont="1" applyBorder="1" applyAlignment="1">
      <alignment horizontal="center" wrapText="1"/>
    </xf>
    <xf numFmtId="0" fontId="65" fillId="0" borderId="6" xfId="0" applyFont="1" applyBorder="1" applyAlignment="1">
      <alignment horizontal="center" vertical="center" wrapText="1" shrinkToFit="1"/>
    </xf>
    <xf numFmtId="0" fontId="65" fillId="0" borderId="69" xfId="0" applyFont="1" applyBorder="1" applyAlignment="1">
      <alignment horizontal="center" vertical="center" wrapText="1" shrinkToFit="1"/>
    </xf>
    <xf numFmtId="0" fontId="65" fillId="0" borderId="23" xfId="0" applyFont="1" applyBorder="1" applyAlignment="1">
      <alignment horizontal="center" vertical="center" wrapText="1" shrinkToFit="1"/>
    </xf>
    <xf numFmtId="49" fontId="49" fillId="0" borderId="6" xfId="0" applyNumberFormat="1" applyFont="1" applyFill="1" applyBorder="1" applyAlignment="1">
      <alignment horizontal="center" vertical="center" wrapText="1"/>
    </xf>
    <xf numFmtId="49" fontId="49" fillId="2" borderId="10" xfId="0" applyNumberFormat="1" applyFont="1" applyFill="1" applyBorder="1" applyAlignment="1">
      <alignment horizontal="center" vertical="center" wrapText="1"/>
    </xf>
    <xf numFmtId="49" fontId="49" fillId="2" borderId="17" xfId="0" applyNumberFormat="1" applyFont="1" applyFill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/>
    </xf>
    <xf numFmtId="0" fontId="31" fillId="0" borderId="42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wrapText="1"/>
    </xf>
    <xf numFmtId="0" fontId="31" fillId="0" borderId="11" xfId="0" applyFont="1" applyBorder="1" applyAlignment="1">
      <alignment horizontal="center" wrapText="1"/>
    </xf>
    <xf numFmtId="0" fontId="31" fillId="0" borderId="7" xfId="0" applyFont="1" applyBorder="1" applyAlignment="1">
      <alignment horizontal="center" wrapText="1"/>
    </xf>
    <xf numFmtId="0" fontId="31" fillId="0" borderId="4" xfId="0" applyFont="1" applyBorder="1" applyAlignment="1">
      <alignment horizontal="center" vertical="center" wrapText="1" shrinkToFit="1"/>
    </xf>
    <xf numFmtId="0" fontId="31" fillId="0" borderId="11" xfId="0" applyFont="1" applyBorder="1" applyAlignment="1">
      <alignment horizontal="center" vertical="center" wrapText="1" shrinkToFit="1"/>
    </xf>
    <xf numFmtId="0" fontId="31" fillId="0" borderId="7" xfId="0" applyFont="1" applyBorder="1" applyAlignment="1">
      <alignment horizontal="center" vertical="center" wrapText="1" shrinkToFit="1"/>
    </xf>
    <xf numFmtId="0" fontId="135" fillId="0" borderId="38" xfId="0" applyFont="1" applyFill="1" applyBorder="1" applyAlignment="1">
      <alignment horizontal="center" vertical="center"/>
    </xf>
    <xf numFmtId="0" fontId="65" fillId="0" borderId="38" xfId="0" applyFont="1" applyFill="1" applyBorder="1" applyAlignment="1">
      <alignment horizontal="center" vertical="center"/>
    </xf>
    <xf numFmtId="0" fontId="19" fillId="0" borderId="38" xfId="0" applyFont="1" applyFill="1" applyBorder="1" applyAlignment="1">
      <alignment horizontal="center" vertical="center"/>
    </xf>
    <xf numFmtId="0" fontId="65" fillId="0" borderId="38" xfId="0" applyFont="1" applyFill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 wrapText="1"/>
    </xf>
    <xf numFmtId="0" fontId="65" fillId="0" borderId="38" xfId="0" applyFont="1" applyFill="1" applyBorder="1" applyAlignment="1">
      <alignment horizontal="center" vertical="center" textRotation="90" wrapText="1"/>
    </xf>
    <xf numFmtId="0" fontId="148" fillId="0" borderId="38" xfId="0" applyFont="1" applyFill="1" applyBorder="1" applyAlignment="1">
      <alignment horizontal="center" vertical="center"/>
    </xf>
    <xf numFmtId="0" fontId="49" fillId="0" borderId="38" xfId="0" applyFont="1" applyFill="1" applyBorder="1" applyAlignment="1">
      <alignment horizontal="center" vertical="center" textRotation="90" wrapText="1"/>
    </xf>
    <xf numFmtId="0" fontId="104" fillId="0" borderId="38" xfId="0" applyFont="1" applyFill="1" applyBorder="1" applyAlignment="1">
      <alignment horizontal="center" vertical="center"/>
    </xf>
    <xf numFmtId="0" fontId="18" fillId="0" borderId="20" xfId="0" applyFont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64" xfId="0" applyFont="1" applyBorder="1" applyAlignment="1">
      <alignment horizontal="center" vertical="center" wrapText="1"/>
    </xf>
    <xf numFmtId="0" fontId="24" fillId="0" borderId="33" xfId="0" applyFont="1" applyFill="1" applyBorder="1" applyAlignment="1">
      <alignment horizontal="left" vertical="center"/>
    </xf>
    <xf numFmtId="0" fontId="0" fillId="0" borderId="59" xfId="0" applyBorder="1" applyAlignment="1">
      <alignment horizontal="left" vertical="center"/>
    </xf>
    <xf numFmtId="0" fontId="24" fillId="0" borderId="14" xfId="0" applyFont="1" applyBorder="1" applyAlignment="1">
      <alignment horizontal="left" vertical="center"/>
    </xf>
    <xf numFmtId="0" fontId="24" fillId="0" borderId="37" xfId="0" applyFont="1" applyBorder="1" applyAlignment="1">
      <alignment horizontal="left" vertical="center"/>
    </xf>
    <xf numFmtId="0" fontId="24" fillId="0" borderId="14" xfId="0" applyFont="1" applyBorder="1" applyAlignment="1">
      <alignment horizontal="left" vertical="center" wrapText="1"/>
    </xf>
    <xf numFmtId="0" fontId="24" fillId="0" borderId="37" xfId="0" applyFont="1" applyBorder="1" applyAlignment="1">
      <alignment horizontal="left" vertical="center" wrapText="1"/>
    </xf>
    <xf numFmtId="0" fontId="24" fillId="0" borderId="24" xfId="0" applyFont="1" applyBorder="1" applyAlignment="1">
      <alignment horizontal="left" shrinkToFit="1"/>
    </xf>
    <xf numFmtId="0" fontId="24" fillId="0" borderId="15" xfId="0" applyFont="1" applyBorder="1" applyAlignment="1">
      <alignment horizontal="left" shrinkToFit="1"/>
    </xf>
    <xf numFmtId="0" fontId="24" fillId="0" borderId="14" xfId="0" applyFont="1" applyBorder="1" applyAlignment="1">
      <alignment horizontal="left"/>
    </xf>
    <xf numFmtId="0" fontId="24" fillId="0" borderId="37" xfId="0" applyFont="1" applyBorder="1" applyAlignment="1">
      <alignment horizontal="left"/>
    </xf>
    <xf numFmtId="0" fontId="24" fillId="0" borderId="68" xfId="0" applyFont="1" applyBorder="1" applyAlignment="1">
      <alignment horizontal="left"/>
    </xf>
    <xf numFmtId="0" fontId="24" fillId="0" borderId="36" xfId="0" applyFont="1" applyBorder="1" applyAlignment="1">
      <alignment horizontal="left"/>
    </xf>
    <xf numFmtId="0" fontId="18" fillId="0" borderId="39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49" fillId="0" borderId="48" xfId="0" applyFont="1" applyBorder="1" applyAlignment="1">
      <alignment horizontal="center"/>
    </xf>
    <xf numFmtId="0" fontId="49" fillId="0" borderId="39" xfId="0" applyFont="1" applyBorder="1" applyAlignment="1">
      <alignment horizontal="center"/>
    </xf>
    <xf numFmtId="0" fontId="49" fillId="0" borderId="53" xfId="0" applyFont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32" fillId="0" borderId="69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2" fillId="0" borderId="50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24" fillId="2" borderId="32" xfId="0" applyFont="1" applyFill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70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left" vertical="center" wrapText="1"/>
    </xf>
    <xf numFmtId="0" fontId="24" fillId="0" borderId="23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46" xfId="0" applyFont="1" applyBorder="1" applyAlignment="1">
      <alignment horizontal="left" vertical="center" wrapText="1"/>
    </xf>
    <xf numFmtId="0" fontId="24" fillId="0" borderId="36" xfId="0" applyFont="1" applyBorder="1" applyAlignment="1">
      <alignment horizontal="left" vertical="center" wrapText="1"/>
    </xf>
    <xf numFmtId="0" fontId="18" fillId="14" borderId="48" xfId="0" applyFont="1" applyFill="1" applyBorder="1" applyAlignment="1">
      <alignment horizontal="left" vertical="center" wrapText="1"/>
    </xf>
    <xf numFmtId="0" fontId="18" fillId="14" borderId="3" xfId="0" applyFont="1" applyFill="1" applyBorder="1" applyAlignment="1">
      <alignment horizontal="left" vertical="center" wrapText="1"/>
    </xf>
    <xf numFmtId="0" fontId="18" fillId="0" borderId="54" xfId="2" applyFont="1" applyBorder="1" applyAlignment="1">
      <alignment horizontal="center" vertical="center"/>
    </xf>
    <xf numFmtId="0" fontId="18" fillId="0" borderId="67" xfId="2" applyFont="1" applyBorder="1" applyAlignment="1">
      <alignment horizontal="center" vertical="center"/>
    </xf>
    <xf numFmtId="0" fontId="18" fillId="0" borderId="47" xfId="2" applyFont="1" applyBorder="1" applyAlignment="1">
      <alignment horizontal="center" vertical="center"/>
    </xf>
    <xf numFmtId="0" fontId="18" fillId="0" borderId="54" xfId="2" applyFont="1" applyBorder="1" applyAlignment="1">
      <alignment horizontal="center" vertical="center" wrapText="1"/>
    </xf>
    <xf numFmtId="0" fontId="18" fillId="0" borderId="56" xfId="2" applyFont="1" applyBorder="1" applyAlignment="1">
      <alignment horizontal="center" vertical="center" wrapText="1"/>
    </xf>
    <xf numFmtId="0" fontId="18" fillId="0" borderId="58" xfId="2" applyFont="1" applyBorder="1" applyAlignment="1">
      <alignment horizontal="center" vertical="center" wrapText="1"/>
    </xf>
    <xf numFmtId="0" fontId="18" fillId="0" borderId="59" xfId="2" applyFont="1" applyBorder="1" applyAlignment="1">
      <alignment horizontal="center" vertical="center" wrapText="1"/>
    </xf>
    <xf numFmtId="0" fontId="18" fillId="2" borderId="56" xfId="2" applyFont="1" applyFill="1" applyBorder="1" applyAlignment="1">
      <alignment horizontal="center" vertical="center"/>
    </xf>
    <xf numFmtId="0" fontId="18" fillId="2" borderId="155" xfId="2" applyFont="1" applyFill="1" applyBorder="1" applyAlignment="1">
      <alignment horizontal="center" vertical="center"/>
    </xf>
    <xf numFmtId="0" fontId="18" fillId="2" borderId="92" xfId="2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69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18" fillId="0" borderId="62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8" fillId="0" borderId="65" xfId="0" applyFont="1" applyBorder="1" applyAlignment="1">
      <alignment horizontal="center" vertical="center" wrapText="1"/>
    </xf>
    <xf numFmtId="0" fontId="49" fillId="0" borderId="8" xfId="0" applyFont="1" applyBorder="1" applyAlignment="1">
      <alignment horizontal="center" vertical="center"/>
    </xf>
    <xf numFmtId="0" fontId="49" fillId="0" borderId="30" xfId="0" applyFont="1" applyBorder="1" applyAlignment="1">
      <alignment horizontal="center" vertical="center"/>
    </xf>
    <xf numFmtId="0" fontId="32" fillId="0" borderId="58" xfId="0" applyFont="1" applyBorder="1" applyAlignment="1">
      <alignment horizontal="center" vertical="center" wrapText="1"/>
    </xf>
    <xf numFmtId="0" fontId="32" fillId="0" borderId="33" xfId="0" applyFont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49" fillId="0" borderId="67" xfId="0" applyFont="1" applyBorder="1" applyAlignment="1"/>
    <xf numFmtId="0" fontId="49" fillId="0" borderId="47" xfId="0" applyFont="1" applyBorder="1" applyAlignment="1"/>
    <xf numFmtId="0" fontId="49" fillId="0" borderId="1" xfId="0" applyFont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49" fillId="0" borderId="49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 wrapText="1"/>
    </xf>
    <xf numFmtId="0" fontId="49" fillId="0" borderId="9" xfId="0" applyFont="1" applyBorder="1" applyAlignment="1">
      <alignment horizontal="center" vertical="center" wrapText="1"/>
    </xf>
    <xf numFmtId="0" fontId="49" fillId="0" borderId="49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2" borderId="40" xfId="0" applyFont="1" applyFill="1" applyBorder="1" applyAlignment="1">
      <alignment horizontal="center" vertical="center"/>
    </xf>
    <xf numFmtId="0" fontId="12" fillId="0" borderId="31" xfId="0" applyFont="1" applyBorder="1" applyAlignment="1">
      <alignment horizontal="center" vertical="center" wrapText="1" shrinkToFit="1"/>
    </xf>
    <xf numFmtId="0" fontId="12" fillId="0" borderId="33" xfId="0" applyFont="1" applyBorder="1" applyAlignment="1">
      <alignment horizontal="center" vertical="center" wrapText="1" shrinkToFit="1"/>
    </xf>
    <xf numFmtId="0" fontId="15" fillId="2" borderId="10" xfId="0" applyFont="1" applyFill="1" applyBorder="1" applyAlignment="1">
      <alignment horizontal="center" wrapText="1"/>
    </xf>
    <xf numFmtId="0" fontId="15" fillId="2" borderId="17" xfId="0" applyFont="1" applyFill="1" applyBorder="1" applyAlignment="1">
      <alignment horizontal="center" wrapText="1"/>
    </xf>
    <xf numFmtId="0" fontId="12" fillId="0" borderId="58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32" fillId="0" borderId="59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20" xfId="1" applyFont="1" applyFill="1" applyBorder="1" applyAlignment="1">
      <alignment vertical="center"/>
    </xf>
    <xf numFmtId="0" fontId="21" fillId="0" borderId="35" xfId="0" applyFont="1" applyFill="1" applyBorder="1" applyAlignment="1">
      <alignment vertical="center"/>
    </xf>
    <xf numFmtId="0" fontId="21" fillId="0" borderId="64" xfId="0" applyFont="1" applyFill="1" applyBorder="1" applyAlignment="1">
      <alignment vertical="center"/>
    </xf>
    <xf numFmtId="0" fontId="1" fillId="0" borderId="48" xfId="1" applyFont="1" applyBorder="1" applyAlignment="1">
      <alignment horizontal="center"/>
    </xf>
    <xf numFmtId="0" fontId="1" fillId="0" borderId="53" xfId="1" applyFont="1" applyBorder="1" applyAlignment="1">
      <alignment horizontal="center"/>
    </xf>
    <xf numFmtId="0" fontId="1" fillId="0" borderId="3" xfId="1" applyFont="1" applyBorder="1" applyAlignment="1">
      <alignment horizontal="center"/>
    </xf>
    <xf numFmtId="0" fontId="1" fillId="0" borderId="141" xfId="1" applyFont="1" applyBorder="1" applyAlignment="1">
      <alignment horizontal="center" vertical="center"/>
    </xf>
    <xf numFmtId="0" fontId="1" fillId="0" borderId="80" xfId="1" applyFont="1" applyBorder="1" applyAlignment="1">
      <alignment horizontal="center" vertical="center"/>
    </xf>
    <xf numFmtId="0" fontId="9" fillId="0" borderId="142" xfId="1" applyFont="1" applyBorder="1" applyAlignment="1">
      <alignment horizontal="center" vertical="center"/>
    </xf>
    <xf numFmtId="0" fontId="9" fillId="0" borderId="82" xfId="1" applyFont="1" applyBorder="1" applyAlignment="1">
      <alignment horizontal="center" vertical="center"/>
    </xf>
    <xf numFmtId="0" fontId="6" fillId="2" borderId="23" xfId="1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vertical="center"/>
    </xf>
    <xf numFmtId="0" fontId="1" fillId="0" borderId="51" xfId="1" applyFont="1" applyBorder="1" applyAlignment="1">
      <alignment horizontal="center"/>
    </xf>
    <xf numFmtId="0" fontId="1" fillId="0" borderId="32" xfId="1" applyFont="1" applyBorder="1" applyAlignment="1">
      <alignment horizontal="center"/>
    </xf>
    <xf numFmtId="0" fontId="1" fillId="0" borderId="5" xfId="1" applyFont="1" applyBorder="1" applyAlignment="1">
      <alignment horizontal="center"/>
    </xf>
    <xf numFmtId="0" fontId="1" fillId="0" borderId="23" xfId="1" applyFont="1" applyBorder="1" applyAlignment="1">
      <alignment horizontal="center"/>
    </xf>
    <xf numFmtId="0" fontId="9" fillId="0" borderId="8" xfId="1" applyFont="1" applyBorder="1" applyAlignment="1">
      <alignment horizontal="center" vertical="center" wrapText="1"/>
    </xf>
    <xf numFmtId="0" fontId="1" fillId="0" borderId="60" xfId="1" applyFont="1" applyBorder="1" applyAlignment="1">
      <alignment horizontal="center" vertical="center"/>
    </xf>
    <xf numFmtId="0" fontId="9" fillId="0" borderId="62" xfId="1" applyFont="1" applyBorder="1" applyAlignment="1">
      <alignment horizontal="center" vertical="center"/>
    </xf>
    <xf numFmtId="0" fontId="21" fillId="0" borderId="44" xfId="0" applyFont="1" applyBorder="1" applyAlignment="1">
      <alignment vertical="center"/>
    </xf>
    <xf numFmtId="0" fontId="6" fillId="2" borderId="32" xfId="1" applyFont="1" applyFill="1" applyBorder="1" applyAlignment="1">
      <alignment horizontal="center" vertical="center"/>
    </xf>
    <xf numFmtId="0" fontId="1" fillId="0" borderId="31" xfId="1" applyFont="1" applyBorder="1" applyAlignment="1">
      <alignment horizontal="center"/>
    </xf>
    <xf numFmtId="0" fontId="1" fillId="0" borderId="50" xfId="1" applyFont="1" applyBorder="1" applyAlignment="1">
      <alignment horizontal="center"/>
    </xf>
    <xf numFmtId="0" fontId="24" fillId="0" borderId="54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92" xfId="0" applyBorder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0" fontId="21" fillId="0" borderId="56" xfId="0" applyFont="1" applyBorder="1" applyAlignment="1">
      <alignment horizontal="center" vertical="center" wrapText="1"/>
    </xf>
    <xf numFmtId="0" fontId="21" fillId="0" borderId="67" xfId="0" applyFont="1" applyBorder="1" applyAlignment="1">
      <alignment horizontal="center" vertical="center" wrapText="1"/>
    </xf>
    <xf numFmtId="0" fontId="21" fillId="0" borderId="155" xfId="0" applyFont="1" applyBorder="1" applyAlignment="1">
      <alignment horizontal="center" vertical="center" wrapText="1"/>
    </xf>
    <xf numFmtId="0" fontId="21" fillId="0" borderId="47" xfId="0" applyFont="1" applyBorder="1" applyAlignment="1">
      <alignment horizontal="center" vertical="center" wrapText="1"/>
    </xf>
    <xf numFmtId="0" fontId="21" fillId="0" borderId="92" xfId="0" applyFont="1" applyBorder="1" applyAlignment="1">
      <alignment horizontal="center" vertical="center" wrapText="1"/>
    </xf>
    <xf numFmtId="0" fontId="21" fillId="0" borderId="94" xfId="0" applyFont="1" applyBorder="1" applyAlignment="1">
      <alignment horizontal="center" vertical="center" wrapText="1"/>
    </xf>
    <xf numFmtId="0" fontId="21" fillId="0" borderId="142" xfId="0" applyFont="1" applyBorder="1" applyAlignment="1">
      <alignment horizontal="center" vertical="center" wrapText="1"/>
    </xf>
    <xf numFmtId="0" fontId="21" fillId="0" borderId="79" xfId="0" applyFont="1" applyBorder="1" applyAlignment="1">
      <alignment horizontal="center" vertical="center" wrapText="1"/>
    </xf>
    <xf numFmtId="0" fontId="21" fillId="0" borderId="57" xfId="0" applyFont="1" applyBorder="1" applyAlignment="1">
      <alignment horizontal="center" vertical="center" wrapText="1"/>
    </xf>
    <xf numFmtId="0" fontId="2" fillId="2" borderId="142" xfId="0" applyFont="1" applyFill="1" applyBorder="1" applyAlignment="1">
      <alignment horizontal="center" vertical="center" wrapText="1"/>
    </xf>
    <xf numFmtId="0" fontId="0" fillId="2" borderId="57" xfId="0" applyFill="1" applyBorder="1" applyAlignment="1">
      <alignment horizontal="center" vertical="center" wrapText="1"/>
    </xf>
    <xf numFmtId="0" fontId="0" fillId="2" borderId="82" xfId="0" applyFill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textRotation="90"/>
    </xf>
    <xf numFmtId="0" fontId="21" fillId="0" borderId="80" xfId="0" applyFont="1" applyBorder="1" applyAlignment="1">
      <alignment horizontal="center" vertical="center" textRotation="90"/>
    </xf>
    <xf numFmtId="0" fontId="21" fillId="0" borderId="141" xfId="0" applyFont="1" applyBorder="1" applyAlignment="1">
      <alignment horizontal="center" vertical="center" textRotation="90"/>
    </xf>
    <xf numFmtId="0" fontId="21" fillId="0" borderId="1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21" fillId="0" borderId="5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0" fillId="2" borderId="34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47" fillId="10" borderId="23" xfId="0" applyFont="1" applyFill="1" applyBorder="1" applyAlignment="1">
      <alignment horizontal="center" vertical="center" wrapText="1"/>
    </xf>
    <xf numFmtId="0" fontId="47" fillId="10" borderId="34" xfId="0" applyFont="1" applyFill="1" applyBorder="1" applyAlignment="1">
      <alignment horizontal="center" vertical="center" wrapText="1"/>
    </xf>
    <xf numFmtId="0" fontId="47" fillId="10" borderId="19" xfId="0" applyFont="1" applyFill="1" applyBorder="1" applyAlignment="1">
      <alignment horizontal="center" vertical="center" wrapText="1"/>
    </xf>
    <xf numFmtId="0" fontId="124" fillId="0" borderId="8" xfId="31" applyFont="1" applyBorder="1" applyAlignment="1">
      <alignment horizontal="center" vertical="center" textRotation="90" wrapText="1"/>
    </xf>
    <xf numFmtId="0" fontId="124" fillId="0" borderId="41" xfId="31" applyFont="1" applyBorder="1" applyAlignment="1">
      <alignment horizontal="center" vertical="center" textRotation="90" wrapText="1"/>
    </xf>
    <xf numFmtId="0" fontId="124" fillId="0" borderId="16" xfId="31" applyFont="1" applyBorder="1" applyAlignment="1">
      <alignment horizontal="center" vertical="center" textRotation="90" wrapText="1"/>
    </xf>
    <xf numFmtId="0" fontId="123" fillId="0" borderId="5" xfId="31" applyFont="1" applyBorder="1" applyAlignment="1">
      <alignment horizontal="center" vertical="center"/>
    </xf>
    <xf numFmtId="0" fontId="123" fillId="0" borderId="69" xfId="31" applyFont="1" applyBorder="1" applyAlignment="1">
      <alignment horizontal="center" vertical="center"/>
    </xf>
    <xf numFmtId="0" fontId="123" fillId="0" borderId="22" xfId="31" applyFont="1" applyBorder="1" applyAlignment="1">
      <alignment horizontal="center" vertical="center"/>
    </xf>
    <xf numFmtId="0" fontId="123" fillId="0" borderId="43" xfId="31" applyFont="1" applyBorder="1" applyAlignment="1">
      <alignment horizontal="center" vertical="center"/>
    </xf>
    <xf numFmtId="0" fontId="123" fillId="0" borderId="44" xfId="31" applyFont="1" applyBorder="1" applyAlignment="1">
      <alignment horizontal="center" vertical="center"/>
    </xf>
    <xf numFmtId="0" fontId="123" fillId="0" borderId="65" xfId="31" applyFont="1" applyBorder="1" applyAlignment="1">
      <alignment horizontal="center" vertical="center"/>
    </xf>
    <xf numFmtId="0" fontId="124" fillId="0" borderId="23" xfId="31" applyFont="1" applyBorder="1" applyAlignment="1">
      <alignment horizontal="center" vertical="center"/>
    </xf>
    <xf numFmtId="0" fontId="124" fillId="0" borderId="43" xfId="31" applyFont="1" applyBorder="1" applyAlignment="1">
      <alignment horizontal="center" vertical="center"/>
    </xf>
    <xf numFmtId="0" fontId="124" fillId="0" borderId="19" xfId="31" applyFont="1" applyBorder="1" applyAlignment="1">
      <alignment horizontal="center" vertical="center"/>
    </xf>
    <xf numFmtId="0" fontId="123" fillId="0" borderId="54" xfId="31" applyFont="1" applyBorder="1" applyAlignment="1">
      <alignment horizontal="center" vertical="center"/>
    </xf>
    <xf numFmtId="0" fontId="123" fillId="0" borderId="55" xfId="31" applyFont="1" applyBorder="1" applyAlignment="1">
      <alignment horizontal="center" vertical="center"/>
    </xf>
    <xf numFmtId="0" fontId="123" fillId="0" borderId="56" xfId="31" applyFont="1" applyBorder="1" applyAlignment="1">
      <alignment horizontal="center" vertical="center"/>
    </xf>
    <xf numFmtId="0" fontId="123" fillId="0" borderId="47" xfId="31" applyFont="1" applyBorder="1" applyAlignment="1">
      <alignment horizontal="center" vertical="center"/>
    </xf>
    <xf numFmtId="0" fontId="123" fillId="0" borderId="93" xfId="31" applyFont="1" applyBorder="1" applyAlignment="1">
      <alignment horizontal="center" vertical="center"/>
    </xf>
    <xf numFmtId="0" fontId="123" fillId="0" borderId="92" xfId="31" applyFont="1" applyBorder="1" applyAlignment="1">
      <alignment horizontal="center" vertical="center"/>
    </xf>
    <xf numFmtId="0" fontId="124" fillId="0" borderId="55" xfId="31" applyFont="1" applyBorder="1" applyAlignment="1">
      <alignment horizontal="center" vertical="center"/>
    </xf>
    <xf numFmtId="0" fontId="124" fillId="0" borderId="56" xfId="31" applyFont="1" applyBorder="1" applyAlignment="1">
      <alignment horizontal="center" vertical="center"/>
    </xf>
    <xf numFmtId="0" fontId="124" fillId="0" borderId="93" xfId="31" applyFont="1" applyBorder="1" applyAlignment="1">
      <alignment horizontal="center" vertical="center"/>
    </xf>
    <xf numFmtId="0" fontId="124" fillId="0" borderId="92" xfId="3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/>
    </xf>
    <xf numFmtId="0" fontId="18" fillId="0" borderId="49" xfId="0" applyFont="1" applyBorder="1" applyAlignment="1">
      <alignment horizontal="left"/>
    </xf>
    <xf numFmtId="0" fontId="19" fillId="0" borderId="141" xfId="0" applyFont="1" applyBorder="1" applyAlignment="1">
      <alignment horizontal="center" vertical="center" textRotation="90" wrapText="1"/>
    </xf>
    <xf numFmtId="0" fontId="19" fillId="0" borderId="60" xfId="0" applyFont="1" applyBorder="1" applyAlignment="1">
      <alignment horizontal="center" vertical="center" textRotation="90" wrapText="1"/>
    </xf>
    <xf numFmtId="0" fontId="19" fillId="0" borderId="181" xfId="0" applyFont="1" applyBorder="1" applyAlignment="1">
      <alignment horizontal="center" vertical="center" textRotation="90" wrapText="1"/>
    </xf>
    <xf numFmtId="0" fontId="19" fillId="0" borderId="144" xfId="0" applyFont="1" applyBorder="1" applyAlignment="1">
      <alignment horizontal="center" vertical="center" textRotation="90"/>
    </xf>
    <xf numFmtId="0" fontId="19" fillId="0" borderId="60" xfId="0" applyFont="1" applyBorder="1" applyAlignment="1">
      <alignment horizontal="center" vertical="center" textRotation="90"/>
    </xf>
    <xf numFmtId="0" fontId="19" fillId="0" borderId="181" xfId="0" applyFont="1" applyBorder="1" applyAlignment="1">
      <alignment horizontal="center" vertical="center" textRotation="90"/>
    </xf>
    <xf numFmtId="0" fontId="19" fillId="0" borderId="144" xfId="0" applyFont="1" applyBorder="1" applyAlignment="1">
      <alignment horizontal="center" vertical="center" textRotation="90" wrapText="1"/>
    </xf>
    <xf numFmtId="0" fontId="0" fillId="0" borderId="181" xfId="0" applyBorder="1" applyAlignment="1">
      <alignment horizontal="center" vertical="center" textRotation="90" wrapText="1"/>
    </xf>
    <xf numFmtId="0" fontId="19" fillId="0" borderId="51" xfId="0" applyFont="1" applyBorder="1" applyAlignment="1">
      <alignment horizontal="center" vertical="center" textRotation="90" wrapText="1"/>
    </xf>
    <xf numFmtId="0" fontId="19" fillId="0" borderId="46" xfId="0" applyFont="1" applyBorder="1" applyAlignment="1">
      <alignment horizontal="center" vertical="center" textRotation="90" wrapText="1"/>
    </xf>
    <xf numFmtId="0" fontId="19" fillId="0" borderId="80" xfId="0" applyFont="1" applyBorder="1" applyAlignment="1">
      <alignment horizontal="center" vertical="center" textRotation="90" wrapText="1"/>
    </xf>
    <xf numFmtId="0" fontId="10" fillId="0" borderId="4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52" fillId="14" borderId="55" xfId="24" applyFont="1" applyFill="1" applyBorder="1" applyAlignment="1">
      <alignment horizontal="center"/>
    </xf>
    <xf numFmtId="0" fontId="21" fillId="0" borderId="8" xfId="25" applyFont="1" applyFill="1" applyBorder="1" applyAlignment="1">
      <alignment horizontal="center" vertical="center" wrapText="1"/>
    </xf>
    <xf numFmtId="0" fontId="21" fillId="0" borderId="41" xfId="25" applyFont="1" applyFill="1" applyBorder="1" applyAlignment="1">
      <alignment horizontal="center" vertical="center" wrapText="1"/>
    </xf>
    <xf numFmtId="0" fontId="21" fillId="0" borderId="16" xfId="25" applyFont="1" applyFill="1" applyBorder="1" applyAlignment="1">
      <alignment horizontal="center" vertical="center" wrapText="1"/>
    </xf>
    <xf numFmtId="0" fontId="21" fillId="0" borderId="1" xfId="25" applyFont="1" applyBorder="1" applyAlignment="1">
      <alignment horizontal="center" wrapText="1"/>
    </xf>
    <xf numFmtId="0" fontId="21" fillId="0" borderId="9" xfId="25" applyFont="1" applyBorder="1" applyAlignment="1">
      <alignment horizontal="center" wrapText="1"/>
    </xf>
    <xf numFmtId="0" fontId="21" fillId="0" borderId="49" xfId="25" applyFont="1" applyBorder="1" applyAlignment="1">
      <alignment horizontal="center" wrapText="1"/>
    </xf>
    <xf numFmtId="0" fontId="21" fillId="0" borderId="1" xfId="25" applyFont="1" applyBorder="1" applyAlignment="1">
      <alignment horizontal="center" vertical="center"/>
    </xf>
    <xf numFmtId="0" fontId="21" fillId="0" borderId="9" xfId="25" applyFont="1" applyBorder="1" applyAlignment="1">
      <alignment horizontal="center" vertical="center"/>
    </xf>
    <xf numFmtId="0" fontId="21" fillId="0" borderId="49" xfId="25" applyFont="1" applyBorder="1" applyAlignment="1">
      <alignment horizontal="center" vertical="center"/>
    </xf>
    <xf numFmtId="0" fontId="21" fillId="0" borderId="6" xfId="25" applyFont="1" applyFill="1" applyBorder="1" applyAlignment="1">
      <alignment horizontal="center" vertical="center" wrapText="1"/>
    </xf>
    <xf numFmtId="0" fontId="21" fillId="0" borderId="69" xfId="25" applyFont="1" applyFill="1" applyBorder="1" applyAlignment="1">
      <alignment horizontal="center" vertical="center"/>
    </xf>
    <xf numFmtId="0" fontId="21" fillId="0" borderId="23" xfId="25" applyFont="1" applyFill="1" applyBorder="1" applyAlignment="1">
      <alignment horizontal="center" vertical="center"/>
    </xf>
    <xf numFmtId="0" fontId="21" fillId="0" borderId="14" xfId="25" applyFont="1" applyFill="1" applyBorder="1" applyAlignment="1">
      <alignment horizontal="center" vertical="center"/>
    </xf>
    <xf numFmtId="0" fontId="21" fillId="0" borderId="40" xfId="25" applyFont="1" applyFill="1" applyBorder="1" applyAlignment="1">
      <alignment horizontal="center" vertical="center"/>
    </xf>
    <xf numFmtId="0" fontId="21" fillId="0" borderId="37" xfId="25" applyFont="1" applyFill="1" applyBorder="1" applyAlignment="1">
      <alignment horizontal="center" vertical="center"/>
    </xf>
    <xf numFmtId="0" fontId="21" fillId="0" borderId="5" xfId="25" applyFont="1" applyFill="1" applyBorder="1" applyAlignment="1">
      <alignment horizontal="center" vertical="center" wrapText="1"/>
    </xf>
    <xf numFmtId="0" fontId="21" fillId="0" borderId="69" xfId="25" applyFont="1" applyFill="1" applyBorder="1" applyAlignment="1">
      <alignment horizontal="center" vertical="center" wrapText="1"/>
    </xf>
    <xf numFmtId="0" fontId="21" fillId="0" borderId="23" xfId="25" applyFont="1" applyFill="1" applyBorder="1" applyAlignment="1">
      <alignment horizontal="center" vertical="center" wrapText="1"/>
    </xf>
    <xf numFmtId="0" fontId="21" fillId="0" borderId="13" xfId="25" applyFont="1" applyFill="1" applyBorder="1" applyAlignment="1">
      <alignment horizontal="center" vertical="center" wrapText="1"/>
    </xf>
    <xf numFmtId="0" fontId="21" fillId="0" borderId="40" xfId="25" applyFont="1" applyFill="1" applyBorder="1" applyAlignment="1">
      <alignment horizontal="center" vertical="center" wrapText="1"/>
    </xf>
    <xf numFmtId="0" fontId="21" fillId="0" borderId="37" xfId="25" applyFont="1" applyFill="1" applyBorder="1" applyAlignment="1">
      <alignment horizontal="center" vertical="center" wrapText="1"/>
    </xf>
    <xf numFmtId="44" fontId="21" fillId="0" borderId="5" xfId="26" applyFont="1" applyFill="1" applyBorder="1" applyAlignment="1">
      <alignment horizontal="center" vertical="center" wrapText="1"/>
    </xf>
    <xf numFmtId="44" fontId="21" fillId="0" borderId="69" xfId="26" applyFont="1" applyFill="1" applyBorder="1" applyAlignment="1">
      <alignment horizontal="center" vertical="center" wrapText="1"/>
    </xf>
    <xf numFmtId="44" fontId="21" fillId="0" borderId="23" xfId="26" applyFont="1" applyFill="1" applyBorder="1" applyAlignment="1">
      <alignment horizontal="center" vertical="center" wrapText="1"/>
    </xf>
    <xf numFmtId="44" fontId="21" fillId="0" borderId="13" xfId="26" applyFont="1" applyFill="1" applyBorder="1" applyAlignment="1">
      <alignment horizontal="center" vertical="center" wrapText="1"/>
    </xf>
    <xf numFmtId="44" fontId="21" fillId="0" borderId="40" xfId="26" applyFont="1" applyFill="1" applyBorder="1" applyAlignment="1">
      <alignment horizontal="center" vertical="center" wrapText="1"/>
    </xf>
    <xf numFmtId="44" fontId="21" fillId="0" borderId="37" xfId="26" applyFont="1" applyFill="1" applyBorder="1" applyAlignment="1">
      <alignment horizontal="center" vertical="center" wrapText="1"/>
    </xf>
    <xf numFmtId="0" fontId="21" fillId="0" borderId="54" xfId="25" applyFont="1" applyFill="1" applyBorder="1" applyAlignment="1">
      <alignment horizontal="center" vertical="center" wrapText="1"/>
    </xf>
    <xf numFmtId="0" fontId="21" fillId="0" borderId="55" xfId="25" applyFont="1" applyFill="1" applyBorder="1" applyAlignment="1">
      <alignment horizontal="center" vertical="center" wrapText="1"/>
    </xf>
    <xf numFmtId="0" fontId="21" fillId="0" borderId="56" xfId="25" applyFont="1" applyFill="1" applyBorder="1" applyAlignment="1">
      <alignment horizontal="center" vertical="center" wrapText="1"/>
    </xf>
    <xf numFmtId="0" fontId="21" fillId="0" borderId="58" xfId="25" applyFont="1" applyFill="1" applyBorder="1" applyAlignment="1">
      <alignment horizontal="center" vertical="center" wrapText="1"/>
    </xf>
    <xf numFmtId="0" fontId="21" fillId="0" borderId="33" xfId="25" applyFont="1" applyFill="1" applyBorder="1" applyAlignment="1">
      <alignment horizontal="center" vertical="center" wrapText="1"/>
    </xf>
    <xf numFmtId="0" fontId="21" fillId="0" borderId="59" xfId="25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wrapText="1"/>
    </xf>
    <xf numFmtId="0" fontId="18" fillId="0" borderId="11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18" fillId="0" borderId="175" xfId="0" applyFont="1" applyBorder="1" applyAlignment="1">
      <alignment horizontal="left"/>
    </xf>
    <xf numFmtId="0" fontId="18" fillId="0" borderId="176" xfId="0" applyFont="1" applyBorder="1" applyAlignment="1">
      <alignment horizontal="left"/>
    </xf>
    <xf numFmtId="0" fontId="32" fillId="0" borderId="60" xfId="0" applyFont="1" applyBorder="1" applyAlignment="1">
      <alignment horizontal="center" vertical="center" textRotation="90" wrapText="1"/>
    </xf>
    <xf numFmtId="0" fontId="32" fillId="0" borderId="181" xfId="0" applyFont="1" applyBorder="1" applyAlignment="1">
      <alignment horizontal="center" vertical="center" textRotation="90" wrapText="1"/>
    </xf>
    <xf numFmtId="0" fontId="0" fillId="0" borderId="60" xfId="0" applyBorder="1" applyAlignment="1">
      <alignment horizontal="center" vertical="center" textRotation="90" wrapText="1"/>
    </xf>
    <xf numFmtId="0" fontId="10" fillId="0" borderId="55" xfId="0" applyFont="1" applyBorder="1" applyAlignment="1">
      <alignment horizontal="center" vertical="center" textRotation="90" wrapText="1"/>
    </xf>
    <xf numFmtId="0" fontId="10" fillId="0" borderId="93" xfId="0" applyFont="1" applyBorder="1" applyAlignment="1">
      <alignment horizontal="center" vertical="center" textRotation="90" wrapText="1"/>
    </xf>
    <xf numFmtId="0" fontId="7" fillId="0" borderId="4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26" fillId="0" borderId="54" xfId="37" applyFont="1" applyBorder="1" applyAlignment="1">
      <alignment horizontal="center" vertical="center"/>
    </xf>
    <xf numFmtId="0" fontId="26" fillId="0" borderId="55" xfId="37" applyFont="1" applyBorder="1" applyAlignment="1">
      <alignment horizontal="center" vertical="center"/>
    </xf>
    <xf numFmtId="0" fontId="26" fillId="0" borderId="58" xfId="37" applyFont="1" applyBorder="1" applyAlignment="1">
      <alignment horizontal="center" vertical="center"/>
    </xf>
    <xf numFmtId="0" fontId="26" fillId="0" borderId="33" xfId="37" applyFont="1" applyBorder="1" applyAlignment="1">
      <alignment horizontal="center" vertical="center"/>
    </xf>
    <xf numFmtId="0" fontId="26" fillId="0" borderId="56" xfId="37" applyFont="1" applyBorder="1" applyAlignment="1">
      <alignment horizontal="center" vertical="center"/>
    </xf>
    <xf numFmtId="0" fontId="26" fillId="0" borderId="59" xfId="37" applyFont="1" applyBorder="1" applyAlignment="1">
      <alignment horizontal="center" vertical="center"/>
    </xf>
    <xf numFmtId="0" fontId="26" fillId="0" borderId="5" xfId="37" applyFont="1" applyBorder="1" applyAlignment="1">
      <alignment horizontal="center" vertical="center"/>
    </xf>
    <xf numFmtId="0" fontId="26" fillId="0" borderId="23" xfId="37" applyFont="1" applyBorder="1" applyAlignment="1">
      <alignment horizontal="center" vertical="center"/>
    </xf>
    <xf numFmtId="0" fontId="26" fillId="0" borderId="22" xfId="37" applyFont="1" applyBorder="1" applyAlignment="1">
      <alignment horizontal="center" vertical="center"/>
    </xf>
    <xf numFmtId="0" fontId="18" fillId="0" borderId="8" xfId="37" applyFont="1" applyBorder="1" applyAlignment="1">
      <alignment horizontal="center" vertical="center" textRotation="90" wrapText="1"/>
    </xf>
    <xf numFmtId="0" fontId="18" fillId="0" borderId="41" xfId="37" applyFont="1" applyBorder="1" applyAlignment="1">
      <alignment horizontal="center" vertical="center" textRotation="90" wrapText="1"/>
    </xf>
    <xf numFmtId="0" fontId="147" fillId="0" borderId="41" xfId="37" applyBorder="1" applyAlignment="1">
      <alignment horizontal="center"/>
    </xf>
    <xf numFmtId="0" fontId="147" fillId="0" borderId="16" xfId="37" applyBorder="1" applyAlignment="1">
      <alignment horizontal="center"/>
    </xf>
    <xf numFmtId="0" fontId="18" fillId="0" borderId="8" xfId="37" applyFont="1" applyBorder="1" applyAlignment="1">
      <alignment horizontal="center" vertical="center" wrapText="1"/>
    </xf>
    <xf numFmtId="0" fontId="18" fillId="0" borderId="41" xfId="37" applyFont="1" applyBorder="1" applyAlignment="1">
      <alignment horizontal="center" vertical="center" wrapText="1"/>
    </xf>
    <xf numFmtId="0" fontId="147" fillId="0" borderId="41" xfId="37" applyBorder="1" applyAlignment="1"/>
    <xf numFmtId="0" fontId="147" fillId="0" borderId="16" xfId="37" applyBorder="1" applyAlignment="1"/>
    <xf numFmtId="0" fontId="147" fillId="0" borderId="16" xfId="37" applyBorder="1" applyAlignment="1">
      <alignment wrapText="1"/>
    </xf>
    <xf numFmtId="0" fontId="26" fillId="0" borderId="1" xfId="37" applyFont="1" applyBorder="1" applyAlignment="1">
      <alignment horizontal="center" vertical="center"/>
    </xf>
    <xf numFmtId="0" fontId="26" fillId="0" borderId="9" xfId="37" applyFont="1" applyBorder="1" applyAlignment="1">
      <alignment horizontal="center" vertical="center"/>
    </xf>
    <xf numFmtId="0" fontId="26" fillId="0" borderId="49" xfId="37" applyFont="1" applyBorder="1" applyAlignment="1">
      <alignment horizontal="center" vertical="center"/>
    </xf>
    <xf numFmtId="0" fontId="26" fillId="0" borderId="48" xfId="37" applyFont="1" applyBorder="1" applyAlignment="1">
      <alignment horizontal="center" vertical="center"/>
    </xf>
    <xf numFmtId="0" fontId="26" fillId="0" borderId="53" xfId="37" applyFont="1" applyBorder="1" applyAlignment="1">
      <alignment horizontal="center" vertical="center"/>
    </xf>
    <xf numFmtId="0" fontId="26" fillId="0" borderId="3" xfId="37" applyFont="1" applyBorder="1" applyAlignment="1">
      <alignment horizontal="center" vertical="center"/>
    </xf>
    <xf numFmtId="0" fontId="26" fillId="0" borderId="8" xfId="37" applyFont="1" applyBorder="1" applyAlignment="1">
      <alignment horizontal="center" vertical="center" wrapText="1"/>
    </xf>
    <xf numFmtId="0" fontId="26" fillId="0" borderId="41" xfId="37" applyFont="1" applyBorder="1" applyAlignment="1">
      <alignment horizontal="center" vertical="center" wrapText="1"/>
    </xf>
    <xf numFmtId="0" fontId="26" fillId="0" borderId="16" xfId="37" applyFont="1" applyBorder="1" applyAlignment="1">
      <alignment horizontal="center" vertical="center" wrapText="1"/>
    </xf>
    <xf numFmtId="0" fontId="18" fillId="0" borderId="16" xfId="37" applyFont="1" applyBorder="1" applyAlignment="1">
      <alignment horizontal="center" vertical="center" textRotation="90" wrapText="1"/>
    </xf>
    <xf numFmtId="0" fontId="18" fillId="0" borderId="16" xfId="37" applyFont="1" applyBorder="1" applyAlignment="1">
      <alignment horizontal="center" vertical="center" wrapText="1"/>
    </xf>
    <xf numFmtId="0" fontId="26" fillId="0" borderId="4" xfId="37" applyFont="1" applyBorder="1" applyAlignment="1">
      <alignment horizontal="center" vertical="center"/>
    </xf>
    <xf numFmtId="0" fontId="26" fillId="0" borderId="7" xfId="37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38" fillId="0" borderId="1" xfId="0" applyFont="1" applyFill="1" applyBorder="1" applyAlignment="1">
      <alignment horizontal="center" wrapText="1"/>
    </xf>
    <xf numFmtId="0" fontId="138" fillId="0" borderId="49" xfId="0" applyFont="1" applyFill="1" applyBorder="1" applyAlignment="1">
      <alignment horizontal="center" wrapText="1"/>
    </xf>
    <xf numFmtId="0" fontId="1" fillId="0" borderId="8" xfId="1" applyFill="1" applyBorder="1" applyAlignment="1">
      <alignment horizontal="center" vertical="center"/>
    </xf>
    <xf numFmtId="0" fontId="1" fillId="0" borderId="41" xfId="3" applyFill="1" applyBorder="1" applyAlignment="1">
      <alignment horizontal="center" vertical="center"/>
    </xf>
    <xf numFmtId="0" fontId="1" fillId="0" borderId="16" xfId="3" applyFill="1" applyBorder="1" applyAlignment="1">
      <alignment horizontal="center" vertical="center"/>
    </xf>
    <xf numFmtId="0" fontId="3" fillId="0" borderId="55" xfId="1" applyFont="1" applyFill="1" applyBorder="1" applyAlignment="1">
      <alignment horizontal="center" wrapText="1"/>
    </xf>
    <xf numFmtId="0" fontId="3" fillId="0" borderId="56" xfId="1" applyFont="1" applyFill="1" applyBorder="1" applyAlignment="1">
      <alignment horizontal="center" wrapText="1"/>
    </xf>
    <xf numFmtId="0" fontId="1" fillId="0" borderId="1" xfId="1" applyFill="1" applyBorder="1" applyAlignment="1">
      <alignment horizontal="center"/>
    </xf>
    <xf numFmtId="0" fontId="1" fillId="0" borderId="9" xfId="1" applyFill="1" applyBorder="1" applyAlignment="1">
      <alignment horizontal="center"/>
    </xf>
    <xf numFmtId="0" fontId="1" fillId="0" borderId="49" xfId="1" applyFill="1" applyBorder="1" applyAlignment="1">
      <alignment horizontal="center"/>
    </xf>
    <xf numFmtId="0" fontId="1" fillId="21" borderId="8" xfId="1" applyFill="1" applyBorder="1" applyAlignment="1">
      <alignment horizontal="center" vertical="center"/>
    </xf>
    <xf numFmtId="0" fontId="1" fillId="21" borderId="41" xfId="3" applyFill="1" applyBorder="1" applyAlignment="1">
      <alignment horizontal="center" vertical="center"/>
    </xf>
    <xf numFmtId="0" fontId="1" fillId="21" borderId="16" xfId="3" applyFill="1" applyBorder="1" applyAlignment="1">
      <alignment horizontal="center" vertical="center"/>
    </xf>
    <xf numFmtId="0" fontId="3" fillId="21" borderId="55" xfId="1" applyFont="1" applyFill="1" applyBorder="1" applyAlignment="1">
      <alignment horizontal="center" wrapText="1"/>
    </xf>
    <xf numFmtId="0" fontId="3" fillId="21" borderId="56" xfId="1" applyFont="1" applyFill="1" applyBorder="1" applyAlignment="1">
      <alignment horizontal="center" wrapText="1"/>
    </xf>
    <xf numFmtId="0" fontId="1" fillId="21" borderId="1" xfId="1" applyFill="1" applyBorder="1" applyAlignment="1">
      <alignment horizontal="center"/>
    </xf>
    <xf numFmtId="0" fontId="1" fillId="21" borderId="9" xfId="1" applyFill="1" applyBorder="1" applyAlignment="1">
      <alignment horizontal="center"/>
    </xf>
    <xf numFmtId="0" fontId="1" fillId="21" borderId="49" xfId="1" applyFill="1" applyBorder="1" applyAlignment="1">
      <alignment horizontal="center"/>
    </xf>
    <xf numFmtId="0" fontId="1" fillId="3" borderId="8" xfId="1" applyFill="1" applyBorder="1" applyAlignment="1">
      <alignment horizontal="center" vertical="center"/>
    </xf>
    <xf numFmtId="0" fontId="1" fillId="3" borderId="41" xfId="3" applyFill="1" applyBorder="1" applyAlignment="1">
      <alignment horizontal="center" vertical="center"/>
    </xf>
    <xf numFmtId="0" fontId="1" fillId="3" borderId="16" xfId="3" applyFill="1" applyBorder="1" applyAlignment="1">
      <alignment horizontal="center" vertical="center"/>
    </xf>
    <xf numFmtId="0" fontId="3" fillId="3" borderId="55" xfId="1" applyFont="1" applyFill="1" applyBorder="1" applyAlignment="1">
      <alignment horizontal="center" wrapText="1"/>
    </xf>
    <xf numFmtId="0" fontId="3" fillId="3" borderId="56" xfId="1" applyFont="1" applyFill="1" applyBorder="1" applyAlignment="1">
      <alignment horizontal="center" wrapText="1"/>
    </xf>
    <xf numFmtId="0" fontId="1" fillId="3" borderId="1" xfId="1" applyFill="1" applyBorder="1" applyAlignment="1">
      <alignment horizontal="center"/>
    </xf>
    <xf numFmtId="0" fontId="1" fillId="3" borderId="9" xfId="1" applyFill="1" applyBorder="1" applyAlignment="1">
      <alignment horizontal="center"/>
    </xf>
    <xf numFmtId="0" fontId="1" fillId="3" borderId="49" xfId="1" applyFill="1" applyBorder="1" applyAlignment="1">
      <alignment horizontal="center"/>
    </xf>
    <xf numFmtId="0" fontId="2" fillId="0" borderId="55" xfId="5" applyFill="1" applyBorder="1" applyAlignment="1">
      <alignment horizontal="center"/>
    </xf>
    <xf numFmtId="0" fontId="21" fillId="0" borderId="8" xfId="5" applyFont="1" applyBorder="1" applyAlignment="1">
      <alignment horizontal="center" vertical="center"/>
    </xf>
    <xf numFmtId="0" fontId="21" fillId="0" borderId="16" xfId="5" applyFont="1" applyBorder="1" applyAlignment="1">
      <alignment horizontal="center" vertical="center"/>
    </xf>
    <xf numFmtId="0" fontId="21" fillId="0" borderId="1" xfId="5" applyFont="1" applyBorder="1" applyAlignment="1">
      <alignment horizontal="center"/>
    </xf>
    <xf numFmtId="0" fontId="21" fillId="0" borderId="9" xfId="5" applyFont="1" applyBorder="1" applyAlignment="1">
      <alignment horizontal="center"/>
    </xf>
    <xf numFmtId="0" fontId="21" fillId="0" borderId="49" xfId="5" applyFont="1" applyBorder="1" applyAlignment="1">
      <alignment horizontal="center"/>
    </xf>
    <xf numFmtId="0" fontId="21" fillId="14" borderId="1" xfId="5" applyFont="1" applyFill="1" applyBorder="1" applyAlignment="1">
      <alignment horizontal="center"/>
    </xf>
    <xf numFmtId="0" fontId="21" fillId="14" borderId="9" xfId="5" applyFont="1" applyFill="1" applyBorder="1" applyAlignment="1">
      <alignment horizontal="center"/>
    </xf>
    <xf numFmtId="0" fontId="21" fillId="14" borderId="49" xfId="5" applyFont="1" applyFill="1" applyBorder="1" applyAlignment="1">
      <alignment horizontal="center"/>
    </xf>
    <xf numFmtId="0" fontId="21" fillId="0" borderId="1" xfId="5" applyFont="1" applyBorder="1" applyAlignment="1">
      <alignment horizontal="center" vertical="center"/>
    </xf>
    <xf numFmtId="0" fontId="21" fillId="0" borderId="9" xfId="5" applyFont="1" applyBorder="1" applyAlignment="1">
      <alignment horizontal="center" vertical="center"/>
    </xf>
    <xf numFmtId="0" fontId="21" fillId="0" borderId="49" xfId="5" applyFont="1" applyBorder="1" applyAlignment="1">
      <alignment horizontal="center" vertical="center"/>
    </xf>
    <xf numFmtId="0" fontId="21" fillId="0" borderId="8" xfId="5" applyFont="1" applyBorder="1" applyAlignment="1">
      <alignment horizontal="center"/>
    </xf>
    <xf numFmtId="0" fontId="21" fillId="0" borderId="16" xfId="5" applyFont="1" applyBorder="1" applyAlignment="1">
      <alignment horizontal="center"/>
    </xf>
    <xf numFmtId="0" fontId="14" fillId="0" borderId="54" xfId="3" applyFont="1" applyBorder="1" applyAlignment="1">
      <alignment horizontal="center" vertical="center" wrapText="1" shrinkToFit="1"/>
    </xf>
    <xf numFmtId="0" fontId="14" fillId="0" borderId="67" xfId="3" applyFont="1" applyBorder="1" applyAlignment="1">
      <alignment horizontal="center" vertical="center" wrapText="1" shrinkToFit="1"/>
    </xf>
    <xf numFmtId="0" fontId="14" fillId="0" borderId="47" xfId="3" applyFont="1" applyBorder="1" applyAlignment="1">
      <alignment horizontal="center" vertical="center" wrapText="1" shrinkToFit="1"/>
    </xf>
    <xf numFmtId="164" fontId="34" fillId="0" borderId="1" xfId="3" applyNumberFormat="1" applyFont="1" applyFill="1" applyBorder="1" applyAlignment="1">
      <alignment horizontal="center" vertical="center" wrapText="1"/>
    </xf>
    <xf numFmtId="164" fontId="154" fillId="0" borderId="9" xfId="3" applyNumberFormat="1" applyFont="1" applyFill="1" applyBorder="1" applyAlignment="1">
      <alignment horizontal="center" vertical="center" wrapText="1"/>
    </xf>
    <xf numFmtId="164" fontId="154" fillId="0" borderId="49" xfId="3" applyNumberFormat="1" applyFont="1" applyFill="1" applyBorder="1" applyAlignment="1">
      <alignment horizontal="center" vertical="center" wrapText="1"/>
    </xf>
    <xf numFmtId="0" fontId="13" fillId="0" borderId="54" xfId="3" applyFont="1" applyBorder="1" applyAlignment="1">
      <alignment horizontal="center" vertical="center" wrapText="1"/>
    </xf>
    <xf numFmtId="0" fontId="6" fillId="0" borderId="47" xfId="3" applyFont="1" applyBorder="1" applyAlignment="1">
      <alignment horizontal="center" vertical="center" wrapText="1"/>
    </xf>
    <xf numFmtId="0" fontId="40" fillId="0" borderId="1" xfId="3" applyFont="1" applyBorder="1" applyAlignment="1">
      <alignment horizontal="center" vertical="center" shrinkToFit="1"/>
    </xf>
    <xf numFmtId="0" fontId="15" fillId="0" borderId="9" xfId="3" applyFont="1" applyBorder="1" applyAlignment="1">
      <alignment horizontal="center" vertical="center" shrinkToFit="1"/>
    </xf>
    <xf numFmtId="0" fontId="64" fillId="0" borderId="1" xfId="3" applyFont="1" applyBorder="1" applyAlignment="1">
      <alignment horizontal="center"/>
    </xf>
    <xf numFmtId="0" fontId="64" fillId="0" borderId="49" xfId="3" applyFont="1" applyBorder="1" applyAlignment="1">
      <alignment horizontal="center"/>
    </xf>
    <xf numFmtId="0" fontId="40" fillId="10" borderId="8" xfId="3" applyFont="1" applyFill="1" applyBorder="1" applyAlignment="1">
      <alignment horizontal="center" vertical="center" wrapText="1" shrinkToFit="1"/>
    </xf>
    <xf numFmtId="0" fontId="15" fillId="10" borderId="92" xfId="3" applyFont="1" applyFill="1" applyBorder="1"/>
    <xf numFmtId="0" fontId="34" fillId="0" borderId="79" xfId="3" applyFont="1" applyBorder="1" applyAlignment="1">
      <alignment horizontal="center" vertical="center" wrapText="1"/>
    </xf>
    <xf numFmtId="0" fontId="34" fillId="0" borderId="61" xfId="3" applyFont="1" applyBorder="1" applyAlignment="1">
      <alignment horizontal="center" vertical="center" wrapText="1"/>
    </xf>
    <xf numFmtId="0" fontId="34" fillId="0" borderId="57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 vertical="center" wrapText="1"/>
    </xf>
    <xf numFmtId="0" fontId="13" fillId="0" borderId="16" xfId="3" applyFont="1" applyBorder="1" applyAlignment="1">
      <alignment horizontal="center" vertical="center" wrapText="1"/>
    </xf>
    <xf numFmtId="0" fontId="40" fillId="0" borderId="9" xfId="3" applyFont="1" applyBorder="1" applyAlignment="1">
      <alignment horizontal="center" vertical="center" shrinkToFit="1"/>
    </xf>
    <xf numFmtId="0" fontId="40" fillId="0" borderId="49" xfId="3" applyFont="1" applyBorder="1" applyAlignment="1">
      <alignment horizontal="center" vertical="center" shrinkToFit="1"/>
    </xf>
    <xf numFmtId="0" fontId="40" fillId="10" borderId="16" xfId="3" applyFont="1" applyFill="1" applyBorder="1" applyAlignment="1">
      <alignment horizontal="center" vertical="center" wrapText="1" shrinkToFit="1"/>
    </xf>
  </cellXfs>
  <cellStyles count="41">
    <cellStyle name="Normal" xfId="7"/>
    <cellStyle name="Normal 2" xfId="15"/>
    <cellStyle name="Normal 2 2" xfId="24"/>
    <cellStyle name="Normal_opći" xfId="8"/>
    <cellStyle name="Normalno" xfId="0" builtinId="0"/>
    <cellStyle name="Normalno 2" xfId="3"/>
    <cellStyle name="Normalno 2 2" xfId="5"/>
    <cellStyle name="Normalno 2 2 2" xfId="17"/>
    <cellStyle name="Normalno 2 3" xfId="16"/>
    <cellStyle name="Normalno 2 3 2" xfId="18"/>
    <cellStyle name="Normalno 3" xfId="6"/>
    <cellStyle name="Normalno 3 2" xfId="4"/>
    <cellStyle name="Normalno 3 2 2" xfId="28"/>
    <cellStyle name="Normalno 3 3" xfId="29"/>
    <cellStyle name="Normalno 3 3 2" xfId="33"/>
    <cellStyle name="Normalno 4" xfId="2"/>
    <cellStyle name="Normalno 4 2" xfId="10"/>
    <cellStyle name="Normalno 4 2 2" xfId="12"/>
    <cellStyle name="Normalno 4 2 2 2" xfId="32"/>
    <cellStyle name="Normalno 5" xfId="27"/>
    <cellStyle name="Normalno 5 2" xfId="39"/>
    <cellStyle name="Normalno 6" xfId="30"/>
    <cellStyle name="Normalno 7" xfId="37"/>
    <cellStyle name="Obično 2" xfId="20"/>
    <cellStyle name="Obično 2 2" xfId="25"/>
    <cellStyle name="Obično 2_PolUpr" xfId="19"/>
    <cellStyle name="Obično_GODINAbez prometa" xfId="14"/>
    <cellStyle name="Obično_Knjiga1" xfId="11"/>
    <cellStyle name="Obično_KRIM2001" xfId="1"/>
    <cellStyle name="Obično_legitimiranje" xfId="22"/>
    <cellStyle name="Obično_List1" xfId="34"/>
    <cellStyle name="Obično_List2" xfId="35"/>
    <cellStyle name="Obično_PomocniKrim2001" xfId="13"/>
    <cellStyle name="Obično_pr2_Prekršaji" xfId="21"/>
    <cellStyle name="Obično_pr2počinitelji" xfId="36"/>
    <cellStyle name="Obično_SAMOUBOJSTVA_92_00." xfId="31"/>
    <cellStyle name="Obično_stranci" xfId="23"/>
    <cellStyle name="Valuta_TABELA_NOVA 2 2" xfId="26"/>
    <cellStyle name="Zarez" xfId="9" builtinId="3"/>
    <cellStyle name="Zarez 2" xfId="38"/>
    <cellStyle name="Zarez 3" xfId="40"/>
  </cellStyles>
  <dxfs count="0"/>
  <tableStyles count="0" defaultTableStyle="TableStyleMedium2" defaultPivotStyle="PivotStyleLight16"/>
  <colors>
    <mruColors>
      <color rgb="FFFFFFCC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.xml"/><Relationship Id="rId95" Type="http://schemas.openxmlformats.org/officeDocument/2006/relationships/connections" Target="connection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2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4.xml"/><Relationship Id="rId98" Type="http://schemas.openxmlformats.org/officeDocument/2006/relationships/sheetMetadata" Target="metadata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375-44DA-9B6D-E54512A18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132584"/>
        <c:axId val="1"/>
      </c:barChart>
      <c:catAx>
        <c:axId val="355132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55132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Prekršaji iz Zakona o prekršajima protiv javnog reda i mira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i odlukama jedinica lokalne i područne (regionalne) samouprave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EB3-44AF-918A-0E086CDD7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2023.</c:v>
          </c:tx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EB3-44AF-918A-0E086CDD7947}"/>
            </c:ext>
          </c:extLst>
        </c:ser>
        <c:ser>
          <c:idx val="0"/>
          <c:order val="1"/>
          <c:tx>
            <c:v>2024.</c:v>
          </c:tx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AEB3-44AF-918A-0E086CDD7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25896"/>
        <c:axId val="1"/>
      </c:lineChart>
      <c:catAx>
        <c:axId val="452425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258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8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59886264216983"/>
          <c:y val="0.55587275274801173"/>
          <c:w val="0.15059886264216976"/>
          <c:h val="0.15076470704319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Prekršaji iz ostalih zakona (bez prometnih prekršaja)</a:t>
            </a:r>
          </a:p>
        </c:rich>
      </c:tx>
      <c:layout>
        <c:manualLayout>
          <c:xMode val="edge"/>
          <c:yMode val="edge"/>
          <c:x val="0.16667886179976127"/>
          <c:y val="8.9391800924927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356-48B3-8999-F6226FC82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2023.</c:v>
          </c:tx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356-48B3-8999-F6226FC82611}"/>
            </c:ext>
          </c:extLst>
        </c:ser>
        <c:ser>
          <c:idx val="0"/>
          <c:order val="1"/>
          <c:tx>
            <c:v>2024.</c:v>
          </c:tx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356-48B3-8999-F6226FC82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33768"/>
        <c:axId val="1"/>
      </c:lineChart>
      <c:catAx>
        <c:axId val="452433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3376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00"/>
        <c:minorUnit val="146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208420822397194"/>
          <c:y val="0.52075550933491799"/>
          <c:w val="0.14375021872265964"/>
          <c:h val="0.15849096221462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Požari i eksplozije</a:t>
            </a:r>
          </a:p>
        </c:rich>
      </c:tx>
      <c:layout>
        <c:manualLayout>
          <c:xMode val="edge"/>
          <c:yMode val="edge"/>
          <c:x val="0.37500065616797895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19708900023861"/>
          <c:y val="0.19245322636557222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11E-4D5B-9785-16BCBDC16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2021.</c:v>
          </c:tx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11E-4D5B-9785-16BCBDC1684D}"/>
            </c:ext>
          </c:extLst>
        </c:ser>
        <c:ser>
          <c:idx val="0"/>
          <c:order val="1"/>
          <c:tx>
            <c:v>2023.</c:v>
          </c:tx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A11E-4D5B-9785-16BCBDC16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80952"/>
        <c:axId val="1"/>
      </c:lineChart>
      <c:catAx>
        <c:axId val="450980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980952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649956255468062"/>
          <c:y val="0.2324769969791512"/>
          <c:w val="0.15072265966754161"/>
          <c:h val="0.150139949487446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Opći kriminalitet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GRAFOVI_mjeseci!$E$216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1F-4C77-95E5-C332982FC4BD}"/>
              </c:ext>
            </c:extLst>
          </c:dPt>
          <c:dLbls>
            <c:dLbl>
              <c:idx val="12"/>
              <c:layout>
                <c:manualLayout>
                  <c:x val="0"/>
                  <c:y val="0.205334833145856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1F-4C77-95E5-C332982FC4BD}"/>
                </c:ext>
              </c:extLst>
            </c:dLbl>
            <c:dLbl>
              <c:idx val="13"/>
              <c:layout>
                <c:manualLayout>
                  <c:x val="2.4690913635793663E-3"/>
                  <c:y val="0.19328646419197601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1F-4C77-95E5-C332982FC4B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GRAFOVI_mjeseci!$B$217:$B$230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GRAFOVI_mjeseci!$E$217:$E$230</c:f>
              <c:numCache>
                <c:formatCode>#,###</c:formatCode>
                <c:ptCount val="14"/>
                <c:pt idx="12">
                  <c:v>45557</c:v>
                </c:pt>
                <c:pt idx="13">
                  <c:v>48845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1F-4C77-95E5-C332982FC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GRAFOVI_mjeseci!$C$216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GRAFOVI_mjeseci!$B$217:$B$230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GRAFOVI_mjeseci!$C$217:$C$230</c:f>
              <c:numCache>
                <c:formatCode>#,###</c:formatCode>
                <c:ptCount val="14"/>
                <c:pt idx="0">
                  <c:v>3188</c:v>
                </c:pt>
                <c:pt idx="1">
                  <c:v>3323</c:v>
                </c:pt>
                <c:pt idx="2">
                  <c:v>3793</c:v>
                </c:pt>
                <c:pt idx="3">
                  <c:v>3308</c:v>
                </c:pt>
                <c:pt idx="4">
                  <c:v>3848</c:v>
                </c:pt>
                <c:pt idx="5">
                  <c:v>3770</c:v>
                </c:pt>
                <c:pt idx="6">
                  <c:v>4533</c:v>
                </c:pt>
                <c:pt idx="7">
                  <c:v>4444</c:v>
                </c:pt>
                <c:pt idx="8">
                  <c:v>3965</c:v>
                </c:pt>
                <c:pt idx="9">
                  <c:v>3791</c:v>
                </c:pt>
                <c:pt idx="10">
                  <c:v>3408</c:v>
                </c:pt>
                <c:pt idx="11">
                  <c:v>3822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1F-4C77-95E5-C332982FC4BD}"/>
            </c:ext>
          </c:extLst>
        </c:ser>
        <c:ser>
          <c:idx val="0"/>
          <c:order val="1"/>
          <c:tx>
            <c:strRef>
              <c:f>GRAFOVI_mjeseci!$D$216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GRAFOVI_mjeseci!$B$217:$B$230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GRAFOVI_mjeseci!$D$217:$D$230</c:f>
              <c:numCache>
                <c:formatCode>#,###</c:formatCode>
                <c:ptCount val="14"/>
                <c:pt idx="0">
                  <c:v>3512</c:v>
                </c:pt>
                <c:pt idx="1">
                  <c:v>3657</c:v>
                </c:pt>
                <c:pt idx="2">
                  <c:v>3947</c:v>
                </c:pt>
                <c:pt idx="3">
                  <c:v>3614</c:v>
                </c:pt>
                <c:pt idx="4">
                  <c:v>3932</c:v>
                </c:pt>
                <c:pt idx="5">
                  <c:v>4120</c:v>
                </c:pt>
                <c:pt idx="6">
                  <c:v>5377</c:v>
                </c:pt>
                <c:pt idx="7">
                  <c:v>4625</c:v>
                </c:pt>
                <c:pt idx="8">
                  <c:v>4115</c:v>
                </c:pt>
                <c:pt idx="9">
                  <c:v>3945</c:v>
                </c:pt>
                <c:pt idx="10">
                  <c:v>3696</c:v>
                </c:pt>
                <c:pt idx="11">
                  <c:v>4122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1F-4C77-95E5-C332982FC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82112"/>
        <c:axId val="1"/>
      </c:lineChart>
      <c:catAx>
        <c:axId val="45198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82112"/>
        <c:crosses val="autoZero"/>
        <c:crossBetween val="between"/>
        <c:min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50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8047234095738034"/>
          <c:y val="0.55148331458567679"/>
          <c:w val="0.15833355205599298"/>
          <c:h val="0.135849452780666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Terorizam i ekstremno nasilje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GRAFOVI_mjeseci!$E$241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FF-457F-ACFB-D2B54802557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GRAFOVI_mjeseci!$B$242:$B$255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GRAFOVI_mjeseci!$E$242:$E$255</c:f>
              <c:numCache>
                <c:formatCode>#,###</c:formatCode>
                <c:ptCount val="14"/>
                <c:pt idx="12">
                  <c:v>38</c:v>
                </c:pt>
                <c:pt idx="13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FF-457F-ACFB-D2B548025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GRAFOVI_mjeseci!$C$241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GRAFOVI_mjeseci!$B$242:$B$255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GRAFOVI_mjeseci!$C$242:$C$255</c:f>
              <c:numCache>
                <c:formatCode>#,###</c:formatCode>
                <c:ptCount val="1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13</c:v>
                </c:pt>
                <c:pt idx="5">
                  <c:v>3</c:v>
                </c:pt>
                <c:pt idx="6">
                  <c:v>3</c:v>
                </c:pt>
                <c:pt idx="7">
                  <c:v>8</c:v>
                </c:pt>
                <c:pt idx="8">
                  <c:v>3</c:v>
                </c:pt>
                <c:pt idx="9">
                  <c:v>5</c:v>
                </c:pt>
                <c:pt idx="10">
                  <c:v>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FF-457F-ACFB-D2B54802557F}"/>
            </c:ext>
          </c:extLst>
        </c:ser>
        <c:ser>
          <c:idx val="0"/>
          <c:order val="1"/>
          <c:tx>
            <c:strRef>
              <c:f>GRAFOVI_mjeseci!$D$241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GRAFOVI_mjeseci!$B$242:$B$255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GRAFOVI_mjeseci!$D$242:$D$255</c:f>
              <c:numCache>
                <c:formatCode>#,###</c:formatCode>
                <c:ptCount val="14"/>
                <c:pt idx="0">
                  <c:v>5</c:v>
                </c:pt>
                <c:pt idx="1">
                  <c:v>3</c:v>
                </c:pt>
                <c:pt idx="2">
                  <c:v>0</c:v>
                </c:pt>
                <c:pt idx="3">
                  <c:v>16</c:v>
                </c:pt>
                <c:pt idx="4">
                  <c:v>11</c:v>
                </c:pt>
                <c:pt idx="5">
                  <c:v>6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FF-457F-ACFB-D2B548025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28776"/>
        <c:axId val="1"/>
      </c:lineChart>
      <c:catAx>
        <c:axId val="45132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28776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8934120447023186"/>
          <c:y val="0.23190853812312606"/>
          <c:w val="0.1583335520559930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Ratni zločini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GRAFOVI_mjeseci!$E$264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FF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B8-4640-9550-86AEC1FC160A}"/>
              </c:ext>
            </c:extLst>
          </c:dPt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B8-4640-9550-86AEC1FC160A}"/>
              </c:ext>
            </c:extLst>
          </c:dPt>
          <c:dLbls>
            <c:dLbl>
              <c:idx val="12"/>
              <c:layout>
                <c:manualLayout>
                  <c:x val="-5.3220685448015096E-3"/>
                  <c:y val="0.12001193379106667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8-4640-9550-86AEC1FC160A}"/>
                </c:ext>
              </c:extLst>
            </c:dLbl>
            <c:dLbl>
              <c:idx val="13"/>
              <c:layout>
                <c:manualLayout>
                  <c:x val="0"/>
                  <c:y val="0.1218183878094374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8-4640-9550-86AEC1FC160A}"/>
                </c:ext>
              </c:extLst>
            </c:dLbl>
            <c:spPr>
              <a:solidFill>
                <a:srgbClr val="FF00FF"/>
              </a:solidFill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GRAFOVI_mjeseci!$B$265:$B$278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GRAFOVI_mjeseci!$E$265:$E$278</c:f>
              <c:numCache>
                <c:formatCode>#,###</c:formatCode>
                <c:ptCount val="14"/>
                <c:pt idx="12">
                  <c:v>92</c:v>
                </c:pt>
                <c:pt idx="13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B8-4640-9550-86AEC1FC1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GRAFOVI_mjeseci!$C$264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GRAFOVI_mjeseci!$B$265:$B$278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GRAFOVI_mjeseci!$C$265:$C$278</c:f>
              <c:numCache>
                <c:formatCode>#,###</c:formatCode>
                <c:ptCount val="14"/>
                <c:pt idx="0">
                  <c:v>11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57</c:v>
                </c:pt>
                <c:pt idx="5">
                  <c:v>26</c:v>
                </c:pt>
                <c:pt idx="6">
                  <c:v>1</c:v>
                </c:pt>
                <c:pt idx="7">
                  <c:v>11</c:v>
                </c:pt>
                <c:pt idx="8">
                  <c:v>7</c:v>
                </c:pt>
                <c:pt idx="9">
                  <c:v>5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B8-4640-9550-86AEC1FC160A}"/>
            </c:ext>
          </c:extLst>
        </c:ser>
        <c:ser>
          <c:idx val="0"/>
          <c:order val="1"/>
          <c:tx>
            <c:strRef>
              <c:f>GRAFOVI_mjeseci!$D$264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GRAFOVI_mjeseci!$B$265:$B$278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GRAFOVI_mjeseci!$D$265:$D$278</c:f>
              <c:numCache>
                <c:formatCode>#,###</c:formatCode>
                <c:ptCount val="14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54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37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B8-4640-9550-86AEC1FC1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86048"/>
        <c:axId val="1"/>
      </c:lineChart>
      <c:catAx>
        <c:axId val="45198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86048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5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"/>
        <c:minorUnit val="0.2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2702456957330459"/>
          <c:y val="0.24306185586731838"/>
          <c:w val="0.1520835520559930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Organizirani kriminalitet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(osnovna kaznena djela iz Kataloga po linijama rada)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GRAFOVI_mjeseci!$E$287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64-42ED-AD6A-0F91B7C31E7B}"/>
              </c:ext>
            </c:extLst>
          </c:dPt>
          <c:dLbls>
            <c:dLbl>
              <c:idx val="12"/>
              <c:layout>
                <c:manualLayout>
                  <c:x val="0"/>
                  <c:y val="0.20621768023677886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64-42ED-AD6A-0F91B7C31E7B}"/>
                </c:ext>
              </c:extLst>
            </c:dLbl>
            <c:dLbl>
              <c:idx val="13"/>
              <c:layout>
                <c:manualLayout>
                  <c:x val="1.8552674925202011E-16"/>
                  <c:y val="0.22609531568105878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64-42ED-AD6A-0F91B7C31E7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GRAFOVI_mjeseci!$B$288:$B$301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GRAFOVI_mjeseci!$E$288:$E$301</c:f>
              <c:numCache>
                <c:formatCode>#,###</c:formatCode>
                <c:ptCount val="14"/>
                <c:pt idx="12">
                  <c:v>3117</c:v>
                </c:pt>
                <c:pt idx="13">
                  <c:v>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64-42ED-AD6A-0F91B7C3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GRAFOVI_mjeseci!$C$287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GRAFOVI_mjeseci!$B$288:$B$301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GRAFOVI_mjeseci!$C$288:$C$301</c:f>
              <c:numCache>
                <c:formatCode>#,###</c:formatCode>
                <c:ptCount val="14"/>
                <c:pt idx="0">
                  <c:v>304</c:v>
                </c:pt>
                <c:pt idx="1">
                  <c:v>131</c:v>
                </c:pt>
                <c:pt idx="2">
                  <c:v>274</c:v>
                </c:pt>
                <c:pt idx="3">
                  <c:v>190</c:v>
                </c:pt>
                <c:pt idx="4">
                  <c:v>256</c:v>
                </c:pt>
                <c:pt idx="5">
                  <c:v>215</c:v>
                </c:pt>
                <c:pt idx="6">
                  <c:v>167</c:v>
                </c:pt>
                <c:pt idx="7">
                  <c:v>235</c:v>
                </c:pt>
                <c:pt idx="8">
                  <c:v>298</c:v>
                </c:pt>
                <c:pt idx="9">
                  <c:v>367</c:v>
                </c:pt>
                <c:pt idx="10">
                  <c:v>397</c:v>
                </c:pt>
                <c:pt idx="11">
                  <c:v>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64-42ED-AD6A-0F91B7C31E7B}"/>
            </c:ext>
          </c:extLst>
        </c:ser>
        <c:ser>
          <c:idx val="0"/>
          <c:order val="1"/>
          <c:tx>
            <c:strRef>
              <c:f>GRAFOVI_mjeseci!$D$287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GRAFOVI_mjeseci!$B$288:$B$301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GRAFOVI_mjeseci!$D$288:$D$301</c:f>
              <c:numCache>
                <c:formatCode>#,###</c:formatCode>
                <c:ptCount val="14"/>
                <c:pt idx="0">
                  <c:v>326</c:v>
                </c:pt>
                <c:pt idx="1">
                  <c:v>349</c:v>
                </c:pt>
                <c:pt idx="2">
                  <c:v>322</c:v>
                </c:pt>
                <c:pt idx="3">
                  <c:v>242</c:v>
                </c:pt>
                <c:pt idx="4">
                  <c:v>265</c:v>
                </c:pt>
                <c:pt idx="5">
                  <c:v>228</c:v>
                </c:pt>
                <c:pt idx="6">
                  <c:v>251</c:v>
                </c:pt>
                <c:pt idx="7">
                  <c:v>260</c:v>
                </c:pt>
                <c:pt idx="8">
                  <c:v>240</c:v>
                </c:pt>
                <c:pt idx="9">
                  <c:v>234</c:v>
                </c:pt>
                <c:pt idx="10">
                  <c:v>205</c:v>
                </c:pt>
                <c:pt idx="11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64-42ED-AD6A-0F91B7C3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32712"/>
        <c:axId val="1"/>
      </c:lineChart>
      <c:catAx>
        <c:axId val="451332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3271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35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400"/>
        <c:minorUnit val="2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39578251664051617"/>
          <c:y val="0.22355168369911207"/>
          <c:w val="0.14702343338494356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Gospodarski kriminalitet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GRAFOVI_mjeseci!$E$310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25-4B33-A11B-B76A3BD8961A}"/>
              </c:ext>
            </c:extLst>
          </c:dPt>
          <c:dLbls>
            <c:dLbl>
              <c:idx val="12"/>
              <c:layout>
                <c:manualLayout>
                  <c:x val="-2.6666666666666666E-3"/>
                  <c:y val="0.2093838458871886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25-4B33-A11B-B76A3BD8961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GRAFOVI_mjeseci!$B$311:$B$324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GRAFOVI_mjeseci!$E$311:$E$324</c:f>
              <c:numCache>
                <c:formatCode>#,###</c:formatCode>
                <c:ptCount val="14"/>
                <c:pt idx="12">
                  <c:v>4429</c:v>
                </c:pt>
                <c:pt idx="13">
                  <c:v>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5-4B33-A11B-B76A3BD89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GRAFOVI_mjeseci!$C$310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GRAFOVI_mjeseci!$B$311:$B$324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GRAFOVI_mjeseci!$C$311:$C$324</c:f>
              <c:numCache>
                <c:formatCode>#,###</c:formatCode>
                <c:ptCount val="14"/>
                <c:pt idx="0">
                  <c:v>441</c:v>
                </c:pt>
                <c:pt idx="1">
                  <c:v>521</c:v>
                </c:pt>
                <c:pt idx="2">
                  <c:v>1525</c:v>
                </c:pt>
                <c:pt idx="3">
                  <c:v>234</c:v>
                </c:pt>
                <c:pt idx="4">
                  <c:v>357</c:v>
                </c:pt>
                <c:pt idx="5">
                  <c:v>219</c:v>
                </c:pt>
                <c:pt idx="6">
                  <c:v>244</c:v>
                </c:pt>
                <c:pt idx="7">
                  <c:v>329</c:v>
                </c:pt>
                <c:pt idx="8">
                  <c:v>403</c:v>
                </c:pt>
                <c:pt idx="9">
                  <c:v>219</c:v>
                </c:pt>
                <c:pt idx="10">
                  <c:v>616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25-4B33-A11B-B76A3BD8961A}"/>
            </c:ext>
          </c:extLst>
        </c:ser>
        <c:ser>
          <c:idx val="0"/>
          <c:order val="1"/>
          <c:tx>
            <c:strRef>
              <c:f>GRAFOVI_mjeseci!$D$310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GRAFOVI_mjeseci!$B$311:$B$324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GRAFOVI_mjeseci!$D$311:$D$324</c:f>
              <c:numCache>
                <c:formatCode>#,###</c:formatCode>
                <c:ptCount val="14"/>
                <c:pt idx="0">
                  <c:v>343</c:v>
                </c:pt>
                <c:pt idx="1">
                  <c:v>400</c:v>
                </c:pt>
                <c:pt idx="2">
                  <c:v>271</c:v>
                </c:pt>
                <c:pt idx="3">
                  <c:v>296</c:v>
                </c:pt>
                <c:pt idx="4">
                  <c:v>329</c:v>
                </c:pt>
                <c:pt idx="5">
                  <c:v>492</c:v>
                </c:pt>
                <c:pt idx="6">
                  <c:v>438</c:v>
                </c:pt>
                <c:pt idx="7">
                  <c:v>144</c:v>
                </c:pt>
                <c:pt idx="8">
                  <c:v>147</c:v>
                </c:pt>
                <c:pt idx="9">
                  <c:v>692</c:v>
                </c:pt>
                <c:pt idx="10">
                  <c:v>240</c:v>
                </c:pt>
                <c:pt idx="11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25-4B33-A11B-B76A3BD89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36648"/>
        <c:axId val="1"/>
      </c:lineChart>
      <c:catAx>
        <c:axId val="451336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366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45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0"/>
        <c:minorUnit val="2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9480118110236235"/>
          <c:y val="0.26415252810379836"/>
          <c:w val="0.15942760279965001"/>
          <c:h val="0.139854008814935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Kriminalitet droga</a:t>
            </a:r>
          </a:p>
        </c:rich>
      </c:tx>
      <c:layout>
        <c:manualLayout>
          <c:xMode val="edge"/>
          <c:yMode val="edge"/>
          <c:x val="0.37708420822397198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471702074976477"/>
          <c:w val="0.78395219254796922"/>
          <c:h val="0.5698121131085029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GRAFOVI_mjeseci!$E$332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AA-4D61-B2CB-9CFE4E5CE1B2}"/>
              </c:ext>
            </c:extLst>
          </c:dPt>
          <c:dLbls>
            <c:dLbl>
              <c:idx val="12"/>
              <c:spPr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9AA-4D61-B2CB-9CFE4E5CE1B2}"/>
                </c:ext>
              </c:extLst>
            </c:dLbl>
            <c:dLbl>
              <c:idx val="13"/>
              <c:spPr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9AA-4D61-B2CB-9CFE4E5CE1B2}"/>
                </c:ext>
              </c:extLst>
            </c:dLbl>
            <c:spPr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GRAFOVI_mjeseci!$B$333:$B$346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GRAFOVI_mjeseci!$E$333:$E$346</c:f>
              <c:numCache>
                <c:formatCode>#,###</c:formatCode>
                <c:ptCount val="14"/>
                <c:pt idx="12">
                  <c:v>2496</c:v>
                </c:pt>
                <c:pt idx="13">
                  <c:v>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AA-4D61-B2CB-9CFE4E5CE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GRAFOVI_mjeseci!$C$332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GRAFOVI_mjeseci!$B$333:$B$346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GRAFOVI_mjeseci!$C$333:$C$346</c:f>
              <c:numCache>
                <c:formatCode>#,###</c:formatCode>
                <c:ptCount val="14"/>
                <c:pt idx="0">
                  <c:v>141</c:v>
                </c:pt>
                <c:pt idx="1">
                  <c:v>177</c:v>
                </c:pt>
                <c:pt idx="2">
                  <c:v>189</c:v>
                </c:pt>
                <c:pt idx="3">
                  <c:v>208</c:v>
                </c:pt>
                <c:pt idx="4">
                  <c:v>324</c:v>
                </c:pt>
                <c:pt idx="5">
                  <c:v>149</c:v>
                </c:pt>
                <c:pt idx="6">
                  <c:v>214</c:v>
                </c:pt>
                <c:pt idx="7">
                  <c:v>231</c:v>
                </c:pt>
                <c:pt idx="8">
                  <c:v>261</c:v>
                </c:pt>
                <c:pt idx="9">
                  <c:v>221</c:v>
                </c:pt>
                <c:pt idx="10">
                  <c:v>158</c:v>
                </c:pt>
                <c:pt idx="11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AA-4D61-B2CB-9CFE4E5CE1B2}"/>
            </c:ext>
          </c:extLst>
        </c:ser>
        <c:ser>
          <c:idx val="0"/>
          <c:order val="1"/>
          <c:tx>
            <c:strRef>
              <c:f>GRAFOVI_mjeseci!$D$332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GRAFOVI_mjeseci!$B$333:$B$346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GRAFOVI_mjeseci!$D$333:$D$346</c:f>
              <c:numCache>
                <c:formatCode>#,###</c:formatCode>
                <c:ptCount val="14"/>
                <c:pt idx="0">
                  <c:v>81</c:v>
                </c:pt>
                <c:pt idx="1">
                  <c:v>264</c:v>
                </c:pt>
                <c:pt idx="2">
                  <c:v>275</c:v>
                </c:pt>
                <c:pt idx="3">
                  <c:v>188</c:v>
                </c:pt>
                <c:pt idx="4">
                  <c:v>345</c:v>
                </c:pt>
                <c:pt idx="5">
                  <c:v>175</c:v>
                </c:pt>
                <c:pt idx="6">
                  <c:v>433</c:v>
                </c:pt>
                <c:pt idx="7">
                  <c:v>85</c:v>
                </c:pt>
                <c:pt idx="8">
                  <c:v>186</c:v>
                </c:pt>
                <c:pt idx="9">
                  <c:v>211</c:v>
                </c:pt>
                <c:pt idx="10">
                  <c:v>170</c:v>
                </c:pt>
                <c:pt idx="11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AA-4D61-B2CB-9CFE4E5CE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40584"/>
        <c:axId val="1"/>
      </c:lineChart>
      <c:catAx>
        <c:axId val="451340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40584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3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4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6078683289588801"/>
          <c:y val="0.60390986975684646"/>
          <c:w val="0.13991863517060368"/>
          <c:h val="0.10851047392660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Kaznena djela na štetu djece i obitelji</a:t>
            </a:r>
          </a:p>
        </c:rich>
      </c:tx>
      <c:layout>
        <c:manualLayout>
          <c:xMode val="edge"/>
          <c:yMode val="edge"/>
          <c:x val="0.25833377077865266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GRAFOVI_mjeseci!$E$356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79-4241-A5D6-0B1F4FEDC341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F79-4241-A5D6-0B1F4FEDC34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GRAFOVI_mjeseci!$B$357:$B$370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GRAFOVI_mjeseci!$E$357:$E$370</c:f>
              <c:numCache>
                <c:formatCode>#,###</c:formatCode>
                <c:ptCount val="14"/>
                <c:pt idx="12">
                  <c:v>11540</c:v>
                </c:pt>
                <c:pt idx="13">
                  <c:v>12037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79-4241-A5D6-0B1F4FEDC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GRAFOVI_mjeseci!$C$356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GRAFOVI_mjeseci!$B$357:$B$370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GRAFOVI_mjeseci!$C$357:$C$370</c:f>
              <c:numCache>
                <c:formatCode>#,###</c:formatCode>
                <c:ptCount val="14"/>
                <c:pt idx="0">
                  <c:v>800</c:v>
                </c:pt>
                <c:pt idx="1">
                  <c:v>845</c:v>
                </c:pt>
                <c:pt idx="2">
                  <c:v>939</c:v>
                </c:pt>
                <c:pt idx="3">
                  <c:v>783</c:v>
                </c:pt>
                <c:pt idx="4">
                  <c:v>1042</c:v>
                </c:pt>
                <c:pt idx="5">
                  <c:v>924</c:v>
                </c:pt>
                <c:pt idx="6">
                  <c:v>1072</c:v>
                </c:pt>
                <c:pt idx="7">
                  <c:v>996</c:v>
                </c:pt>
                <c:pt idx="8">
                  <c:v>983</c:v>
                </c:pt>
                <c:pt idx="9">
                  <c:v>975</c:v>
                </c:pt>
                <c:pt idx="10">
                  <c:v>914</c:v>
                </c:pt>
                <c:pt idx="11">
                  <c:v>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79-4241-A5D6-0B1F4FEDC341}"/>
            </c:ext>
          </c:extLst>
        </c:ser>
        <c:ser>
          <c:idx val="0"/>
          <c:order val="1"/>
          <c:tx>
            <c:strRef>
              <c:f>GRAFOVI_mjeseci!$D$356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GRAFOVI_mjeseci!$B$357:$B$370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GRAFOVI_mjeseci!$D$357:$D$370</c:f>
              <c:numCache>
                <c:formatCode>#,###</c:formatCode>
                <c:ptCount val="14"/>
                <c:pt idx="0">
                  <c:v>839</c:v>
                </c:pt>
                <c:pt idx="1">
                  <c:v>901</c:v>
                </c:pt>
                <c:pt idx="2">
                  <c:v>965</c:v>
                </c:pt>
                <c:pt idx="3">
                  <c:v>860</c:v>
                </c:pt>
                <c:pt idx="4">
                  <c:v>1002</c:v>
                </c:pt>
                <c:pt idx="5">
                  <c:v>936</c:v>
                </c:pt>
                <c:pt idx="6">
                  <c:v>1201</c:v>
                </c:pt>
                <c:pt idx="7">
                  <c:v>1010</c:v>
                </c:pt>
                <c:pt idx="8">
                  <c:v>1024</c:v>
                </c:pt>
                <c:pt idx="9">
                  <c:v>1049</c:v>
                </c:pt>
                <c:pt idx="10">
                  <c:v>900</c:v>
                </c:pt>
                <c:pt idx="11">
                  <c:v>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79-4241-A5D6-0B1F4FEDC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37704"/>
        <c:axId val="1"/>
      </c:lineChart>
      <c:catAx>
        <c:axId val="452437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37704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25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inorUnit val="5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37808736373035556"/>
          <c:y val="0.51710893868989383"/>
          <c:w val="0.13129418197725284"/>
          <c:h val="0.13948675283514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6F-4A79-BC41-A787EDE2E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193664"/>
        <c:axId val="1"/>
      </c:barChart>
      <c:catAx>
        <c:axId val="35519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55193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Razbojništva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GRAFOVI_mjeseci!$E$379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3D-4490-9942-EA2B226FA983}"/>
              </c:ext>
            </c:extLst>
          </c:dPt>
          <c:dLbls>
            <c:dLbl>
              <c:idx val="12"/>
              <c:numFmt formatCode="#,##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D3D-4490-9942-EA2B226FA983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GRAFOVI_mjeseci!$B$380:$B$393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GRAFOVI_mjeseci!$E$380:$E$393</c:f>
              <c:numCache>
                <c:formatCode>#,###</c:formatCode>
                <c:ptCount val="14"/>
                <c:pt idx="12">
                  <c:v>502</c:v>
                </c:pt>
                <c:pt idx="13">
                  <c:v>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3D-4490-9942-EA2B226FA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GRAFOVI_mjeseci!$C$379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GRAFOVI_mjeseci!$B$380:$B$393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GRAFOVI_mjeseci!$C$380:$C$393</c:f>
              <c:numCache>
                <c:formatCode>#,###</c:formatCode>
                <c:ptCount val="14"/>
                <c:pt idx="0">
                  <c:v>47</c:v>
                </c:pt>
                <c:pt idx="1">
                  <c:v>47</c:v>
                </c:pt>
                <c:pt idx="2">
                  <c:v>50</c:v>
                </c:pt>
                <c:pt idx="3">
                  <c:v>50</c:v>
                </c:pt>
                <c:pt idx="4">
                  <c:v>37</c:v>
                </c:pt>
                <c:pt idx="5">
                  <c:v>32</c:v>
                </c:pt>
                <c:pt idx="6">
                  <c:v>46</c:v>
                </c:pt>
                <c:pt idx="7">
                  <c:v>43</c:v>
                </c:pt>
                <c:pt idx="8">
                  <c:v>36</c:v>
                </c:pt>
                <c:pt idx="9">
                  <c:v>39</c:v>
                </c:pt>
                <c:pt idx="10">
                  <c:v>28</c:v>
                </c:pt>
                <c:pt idx="11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3D-4490-9942-EA2B226FA983}"/>
            </c:ext>
          </c:extLst>
        </c:ser>
        <c:ser>
          <c:idx val="0"/>
          <c:order val="1"/>
          <c:tx>
            <c:strRef>
              <c:f>GRAFOVI_mjeseci!$D$379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GRAFOVI_mjeseci!$B$380:$B$393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GRAFOVI_mjeseci!$D$380:$D$393</c:f>
              <c:numCache>
                <c:formatCode>#,###</c:formatCode>
                <c:ptCount val="14"/>
                <c:pt idx="0">
                  <c:v>82</c:v>
                </c:pt>
                <c:pt idx="1">
                  <c:v>63</c:v>
                </c:pt>
                <c:pt idx="2">
                  <c:v>36</c:v>
                </c:pt>
                <c:pt idx="3">
                  <c:v>32</c:v>
                </c:pt>
                <c:pt idx="4">
                  <c:v>27</c:v>
                </c:pt>
                <c:pt idx="5">
                  <c:v>48</c:v>
                </c:pt>
                <c:pt idx="6">
                  <c:v>52</c:v>
                </c:pt>
                <c:pt idx="7">
                  <c:v>49</c:v>
                </c:pt>
                <c:pt idx="8">
                  <c:v>43</c:v>
                </c:pt>
                <c:pt idx="9">
                  <c:v>77</c:v>
                </c:pt>
                <c:pt idx="10">
                  <c:v>75</c:v>
                </c:pt>
                <c:pt idx="1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3D-4490-9942-EA2B226FA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67344"/>
        <c:axId val="1"/>
      </c:lineChart>
      <c:catAx>
        <c:axId val="45256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673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numFmt formatCode="#,###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31458398950131233"/>
          <c:y val="0.24150983013915711"/>
          <c:w val="0.15208355205599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Provalne krađe</a:t>
            </a:r>
          </a:p>
        </c:rich>
      </c:tx>
      <c:layout>
        <c:manualLayout>
          <c:xMode val="edge"/>
          <c:yMode val="edge"/>
          <c:x val="0.39583420822397197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6729599366116968"/>
          <c:w val="0.78395219254796922"/>
          <c:h val="0.5496863269449809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GRAFOVI_mjeseci!$E$403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B6-49C9-BE8B-61258EE8C74B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2B6-49C9-BE8B-61258EE8C74B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2B6-49C9-BE8B-61258EE8C74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GRAFOVI_mjeseci!$B$404:$B$417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GRAFOVI_mjeseci!$E$404:$E$417</c:f>
              <c:numCache>
                <c:formatCode>#,###</c:formatCode>
                <c:ptCount val="14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7245</c:v>
                </c:pt>
                <c:pt idx="13">
                  <c:v>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B6-49C9-BE8B-61258EE8C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GRAFOVI_mjeseci!$C$403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GRAFOVI_mjeseci!$B$404:$B$417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GRAFOVI_mjeseci!$C$404:$C$417</c:f>
              <c:numCache>
                <c:formatCode>#,###</c:formatCode>
                <c:ptCount val="14"/>
                <c:pt idx="0">
                  <c:v>643</c:v>
                </c:pt>
                <c:pt idx="1">
                  <c:v>599</c:v>
                </c:pt>
                <c:pt idx="2">
                  <c:v>605</c:v>
                </c:pt>
                <c:pt idx="3">
                  <c:v>603</c:v>
                </c:pt>
                <c:pt idx="4">
                  <c:v>555</c:v>
                </c:pt>
                <c:pt idx="5">
                  <c:v>565</c:v>
                </c:pt>
                <c:pt idx="6">
                  <c:v>693</c:v>
                </c:pt>
                <c:pt idx="7">
                  <c:v>694</c:v>
                </c:pt>
                <c:pt idx="8">
                  <c:v>527</c:v>
                </c:pt>
                <c:pt idx="9">
                  <c:v>496</c:v>
                </c:pt>
                <c:pt idx="10">
                  <c:v>550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B6-49C9-BE8B-61258EE8C74B}"/>
            </c:ext>
          </c:extLst>
        </c:ser>
        <c:ser>
          <c:idx val="0"/>
          <c:order val="1"/>
          <c:tx>
            <c:strRef>
              <c:f>GRAFOVI_mjeseci!$D$403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GRAFOVI_mjeseci!$B$404:$B$417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GRAFOVI_mjeseci!$D$404:$D$417</c:f>
              <c:numCache>
                <c:formatCode>#,###</c:formatCode>
                <c:ptCount val="14"/>
                <c:pt idx="0">
                  <c:v>587</c:v>
                </c:pt>
                <c:pt idx="1">
                  <c:v>551</c:v>
                </c:pt>
                <c:pt idx="2">
                  <c:v>640</c:v>
                </c:pt>
                <c:pt idx="3">
                  <c:v>553</c:v>
                </c:pt>
                <c:pt idx="4">
                  <c:v>572</c:v>
                </c:pt>
                <c:pt idx="5">
                  <c:v>533</c:v>
                </c:pt>
                <c:pt idx="6">
                  <c:v>663</c:v>
                </c:pt>
                <c:pt idx="7">
                  <c:v>679</c:v>
                </c:pt>
                <c:pt idx="8">
                  <c:v>540</c:v>
                </c:pt>
                <c:pt idx="9">
                  <c:v>566</c:v>
                </c:pt>
                <c:pt idx="10">
                  <c:v>652</c:v>
                </c:pt>
                <c:pt idx="11">
                  <c:v>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B6-49C9-BE8B-61258EE8C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44520"/>
        <c:axId val="1"/>
      </c:lineChart>
      <c:catAx>
        <c:axId val="45134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44520"/>
        <c:crosses val="autoZero"/>
        <c:crossBetween val="between"/>
        <c:majorUnit val="5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369421556163205"/>
          <c:y val="0.20819862181538262"/>
          <c:w val="0.13116469816272969"/>
          <c:h val="0.139295795572723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Drske krađe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522016540385282"/>
          <c:w val="0.78395219254796922"/>
          <c:h val="0.5647806665676224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GRAFOVI_mjeseci!$E$427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2D-4DC5-9DB9-8DD5E4E16947}"/>
              </c:ext>
            </c:extLst>
          </c:dPt>
          <c:dLbls>
            <c:dLbl>
              <c:idx val="12"/>
              <c:numFmt formatCode="#,##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02D-4DC5-9DB9-8DD5E4E16947}"/>
                </c:ext>
              </c:extLst>
            </c:dLbl>
            <c:dLbl>
              <c:idx val="13"/>
              <c:numFmt formatCode="#,##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2D-4DC5-9DB9-8DD5E4E1694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GRAFOVI_mjeseci!$B$428:$B$441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GRAFOVI_mjeseci!$E$428:$E$441</c:f>
              <c:numCache>
                <c:formatCode>#,###</c:formatCode>
                <c:ptCount val="14"/>
                <c:pt idx="12">
                  <c:v>475</c:v>
                </c:pt>
                <c:pt idx="13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D-4DC5-9DB9-8DD5E4E16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GRAFOVI_mjeseci!$C$427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GRAFOVI_mjeseci!$B$428:$B$441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GRAFOVI_mjeseci!$C$428:$C$441</c:f>
              <c:numCache>
                <c:formatCode>#,###</c:formatCode>
                <c:ptCount val="14"/>
                <c:pt idx="0">
                  <c:v>23</c:v>
                </c:pt>
                <c:pt idx="1">
                  <c:v>34</c:v>
                </c:pt>
                <c:pt idx="2">
                  <c:v>29</c:v>
                </c:pt>
                <c:pt idx="3">
                  <c:v>34</c:v>
                </c:pt>
                <c:pt idx="4">
                  <c:v>33</c:v>
                </c:pt>
                <c:pt idx="5">
                  <c:v>46</c:v>
                </c:pt>
                <c:pt idx="6">
                  <c:v>93</c:v>
                </c:pt>
                <c:pt idx="7">
                  <c:v>70</c:v>
                </c:pt>
                <c:pt idx="8">
                  <c:v>32</c:v>
                </c:pt>
                <c:pt idx="9">
                  <c:v>33</c:v>
                </c:pt>
                <c:pt idx="10">
                  <c:v>19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2D-4DC5-9DB9-8DD5E4E16947}"/>
            </c:ext>
          </c:extLst>
        </c:ser>
        <c:ser>
          <c:idx val="0"/>
          <c:order val="1"/>
          <c:tx>
            <c:strRef>
              <c:f>GRAFOVI_mjeseci!$D$427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GRAFOVI_mjeseci!$B$428:$B$441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GRAFOVI_mjeseci!$D$428:$D$441</c:f>
              <c:numCache>
                <c:formatCode>#,###</c:formatCode>
                <c:ptCount val="14"/>
                <c:pt idx="0">
                  <c:v>23</c:v>
                </c:pt>
                <c:pt idx="1">
                  <c:v>25</c:v>
                </c:pt>
                <c:pt idx="2">
                  <c:v>55</c:v>
                </c:pt>
                <c:pt idx="3">
                  <c:v>94</c:v>
                </c:pt>
                <c:pt idx="4">
                  <c:v>70</c:v>
                </c:pt>
                <c:pt idx="5">
                  <c:v>56</c:v>
                </c:pt>
                <c:pt idx="6">
                  <c:v>116</c:v>
                </c:pt>
                <c:pt idx="7">
                  <c:v>84</c:v>
                </c:pt>
                <c:pt idx="8">
                  <c:v>60</c:v>
                </c:pt>
                <c:pt idx="9">
                  <c:v>43</c:v>
                </c:pt>
                <c:pt idx="10">
                  <c:v>61</c:v>
                </c:pt>
                <c:pt idx="11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2D-4DC5-9DB9-8DD5E4E16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40704"/>
        <c:axId val="1"/>
      </c:lineChart>
      <c:catAx>
        <c:axId val="45044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40704"/>
        <c:crosses val="autoZero"/>
        <c:crossBetween val="between"/>
        <c:majorUnit val="40"/>
        <c:min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800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3750021872265966"/>
          <c:y val="0.23773624523349673"/>
          <c:w val="0.15208355205599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Krađe i neovlaštena uporaba cestovnih motornih vozila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6226454712028918"/>
          <c:w val="0.78395219254796922"/>
          <c:h val="0.5547177734858613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GRAFOVI_mjeseci!$E$446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69-4D18-A0F7-7C4661896F7B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069-4D18-A0F7-7C4661896F7B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069-4D18-A0F7-7C4661896F7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GRAFOVI_mjeseci!$B$447:$B$460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GRAFOVI_mjeseci!$E$447:$E$460</c:f>
              <c:numCache>
                <c:formatCode>#,###</c:formatCode>
                <c:ptCount val="14"/>
                <c:pt idx="12">
                  <c:v>746</c:v>
                </c:pt>
                <c:pt idx="13">
                  <c:v>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69-4D18-A0F7-7C4661896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GRAFOVI_mjeseci!$C$446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GRAFOVI_mjeseci!$B$447:$B$460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GRAFOVI_mjeseci!$C$447:$C$460</c:f>
              <c:numCache>
                <c:formatCode>#,###</c:formatCode>
                <c:ptCount val="14"/>
                <c:pt idx="0">
                  <c:v>51</c:v>
                </c:pt>
                <c:pt idx="1">
                  <c:v>59</c:v>
                </c:pt>
                <c:pt idx="2">
                  <c:v>72</c:v>
                </c:pt>
                <c:pt idx="3">
                  <c:v>68</c:v>
                </c:pt>
                <c:pt idx="4">
                  <c:v>69</c:v>
                </c:pt>
                <c:pt idx="5">
                  <c:v>72</c:v>
                </c:pt>
                <c:pt idx="6">
                  <c:v>73</c:v>
                </c:pt>
                <c:pt idx="7">
                  <c:v>70</c:v>
                </c:pt>
                <c:pt idx="8">
                  <c:v>63</c:v>
                </c:pt>
                <c:pt idx="9">
                  <c:v>60</c:v>
                </c:pt>
                <c:pt idx="10">
                  <c:v>47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69-4D18-A0F7-7C4661896F7B}"/>
            </c:ext>
          </c:extLst>
        </c:ser>
        <c:ser>
          <c:idx val="0"/>
          <c:order val="1"/>
          <c:tx>
            <c:strRef>
              <c:f>GRAFOVI_mjeseci!$D$446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GRAFOVI_mjeseci!$B$447:$B$460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GRAFOVI_mjeseci!$D$447:$D$460</c:f>
              <c:numCache>
                <c:formatCode>#,###</c:formatCode>
                <c:ptCount val="14"/>
                <c:pt idx="0">
                  <c:v>63</c:v>
                </c:pt>
                <c:pt idx="1">
                  <c:v>40</c:v>
                </c:pt>
                <c:pt idx="2">
                  <c:v>72</c:v>
                </c:pt>
                <c:pt idx="3">
                  <c:v>76</c:v>
                </c:pt>
                <c:pt idx="4">
                  <c:v>74</c:v>
                </c:pt>
                <c:pt idx="5">
                  <c:v>71</c:v>
                </c:pt>
                <c:pt idx="6">
                  <c:v>76</c:v>
                </c:pt>
                <c:pt idx="7">
                  <c:v>78</c:v>
                </c:pt>
                <c:pt idx="8">
                  <c:v>69</c:v>
                </c:pt>
                <c:pt idx="9">
                  <c:v>59</c:v>
                </c:pt>
                <c:pt idx="10">
                  <c:v>48</c:v>
                </c:pt>
                <c:pt idx="11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69-4D18-A0F7-7C4661896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44640"/>
        <c:axId val="1"/>
      </c:lineChart>
      <c:catAx>
        <c:axId val="4504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44640"/>
        <c:crosses val="autoZero"/>
        <c:crossBetween val="between"/>
        <c:majorUnit val="5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8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24055183727034118"/>
          <c:y val="0.27472411231614913"/>
          <c:w val="0.12733223972003499"/>
          <c:h val="0.13286663695339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Krađe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522016540385282"/>
          <c:w val="0.78395219254796922"/>
          <c:h val="0.5647806665676224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GRAFOVI_mjeseci!$E$469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65-427A-9B13-B48B3A22D7A2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265-427A-9B13-B48B3A22D7A2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265-427A-9B13-B48B3A22D7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GRAFOVI_mjeseci!$B$470:$B$483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GRAFOVI_mjeseci!$E$470:$E$483</c:f>
              <c:numCache>
                <c:formatCode>#,###</c:formatCode>
                <c:ptCount val="14"/>
                <c:pt idx="12">
                  <c:v>10658</c:v>
                </c:pt>
                <c:pt idx="13">
                  <c:v>10756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65-427A-9B13-B48B3A22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GRAFOVI_mjeseci!$C$469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GRAFOVI_mjeseci!$B$470:$B$483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GRAFOVI_mjeseci!$C$470:$C$483</c:f>
              <c:numCache>
                <c:formatCode>#,###</c:formatCode>
                <c:ptCount val="14"/>
                <c:pt idx="0">
                  <c:v>665</c:v>
                </c:pt>
                <c:pt idx="1">
                  <c:v>786</c:v>
                </c:pt>
                <c:pt idx="2">
                  <c:v>921</c:v>
                </c:pt>
                <c:pt idx="3">
                  <c:v>761</c:v>
                </c:pt>
                <c:pt idx="4">
                  <c:v>797</c:v>
                </c:pt>
                <c:pt idx="5">
                  <c:v>904</c:v>
                </c:pt>
                <c:pt idx="6">
                  <c:v>1153</c:v>
                </c:pt>
                <c:pt idx="7">
                  <c:v>1249</c:v>
                </c:pt>
                <c:pt idx="8">
                  <c:v>1040</c:v>
                </c:pt>
                <c:pt idx="9">
                  <c:v>865</c:v>
                </c:pt>
                <c:pt idx="10">
                  <c:v>731</c:v>
                </c:pt>
                <c:pt idx="11">
                  <c:v>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65-427A-9B13-B48B3A22D7A2}"/>
            </c:ext>
          </c:extLst>
        </c:ser>
        <c:ser>
          <c:idx val="0"/>
          <c:order val="1"/>
          <c:tx>
            <c:strRef>
              <c:f>GRAFOVI_mjeseci!$D$469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GRAFOVI_mjeseci!$B$470:$B$483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GRAFOVI_mjeseci!$D$470:$D$483</c:f>
              <c:numCache>
                <c:formatCode>#,###</c:formatCode>
                <c:ptCount val="14"/>
                <c:pt idx="0">
                  <c:v>741</c:v>
                </c:pt>
                <c:pt idx="1">
                  <c:v>813</c:v>
                </c:pt>
                <c:pt idx="2">
                  <c:v>900</c:v>
                </c:pt>
                <c:pt idx="3">
                  <c:v>795</c:v>
                </c:pt>
                <c:pt idx="4">
                  <c:v>845</c:v>
                </c:pt>
                <c:pt idx="5">
                  <c:v>959</c:v>
                </c:pt>
                <c:pt idx="6">
                  <c:v>1235</c:v>
                </c:pt>
                <c:pt idx="7">
                  <c:v>1202</c:v>
                </c:pt>
                <c:pt idx="8">
                  <c:v>982</c:v>
                </c:pt>
                <c:pt idx="9">
                  <c:v>830</c:v>
                </c:pt>
                <c:pt idx="10">
                  <c:v>696</c:v>
                </c:pt>
                <c:pt idx="11">
                  <c:v>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65-427A-9B13-B48B3A22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48576"/>
        <c:axId val="1"/>
      </c:lineChart>
      <c:catAx>
        <c:axId val="4504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4857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1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0"/>
        <c:minorUnit val="5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6732305336832895"/>
          <c:y val="0.26433595800524934"/>
          <c:w val="0.1520835520559930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</a:t>
            </a:r>
            <a:r>
              <a:rPr lang="hr-HR"/>
              <a:t>ibernetički kriminalitet 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2201297479324516"/>
          <c:w val="0.78395219254796922"/>
          <c:h val="0.594969345812905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GRAFOVI_mjeseci!$E$493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A2-4632-A2DF-816FE038683A}"/>
              </c:ext>
            </c:extLst>
          </c:dPt>
          <c:dLbls>
            <c:dLbl>
              <c:idx val="12"/>
              <c:spPr>
                <a:solidFill>
                  <a:srgbClr val="FF00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6A2-4632-A2DF-816FE038683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GRAFOVI_mjeseci!$B$494:$B$507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GRAFOVI_mjeseci!$E$494:$E$507</c:f>
              <c:numCache>
                <c:formatCode>#,###</c:formatCode>
                <c:ptCount val="14"/>
                <c:pt idx="12">
                  <c:v>2032</c:v>
                </c:pt>
                <c:pt idx="13">
                  <c:v>2390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A2-4632-A2DF-816FE0386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GRAFOVI_mjeseci!$C$493</c:f>
              <c:strCache>
                <c:ptCount val="1"/>
                <c:pt idx="0">
                  <c:v>2023.</c:v>
                </c:pt>
              </c:strCache>
            </c:strRef>
          </c:tx>
          <c:spPr>
            <a:ln w="15875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 cap="sq">
                <a:solidFill>
                  <a:srgbClr val="FF00FF"/>
                </a:solidFill>
              </a:ln>
            </c:spPr>
          </c:marker>
          <c:cat>
            <c:strRef>
              <c:f>GRAFOVI_mjeseci!$B$494:$B$507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GRAFOVI_mjeseci!$C$494:$C$507</c:f>
              <c:numCache>
                <c:formatCode>#,###</c:formatCode>
                <c:ptCount val="14"/>
                <c:pt idx="0">
                  <c:v>159</c:v>
                </c:pt>
                <c:pt idx="1">
                  <c:v>122</c:v>
                </c:pt>
                <c:pt idx="2">
                  <c:v>204</c:v>
                </c:pt>
                <c:pt idx="3">
                  <c:v>160</c:v>
                </c:pt>
                <c:pt idx="4">
                  <c:v>166</c:v>
                </c:pt>
                <c:pt idx="5">
                  <c:v>125</c:v>
                </c:pt>
                <c:pt idx="6">
                  <c:v>168</c:v>
                </c:pt>
                <c:pt idx="7">
                  <c:v>154</c:v>
                </c:pt>
                <c:pt idx="8">
                  <c:v>136</c:v>
                </c:pt>
                <c:pt idx="9">
                  <c:v>164</c:v>
                </c:pt>
                <c:pt idx="10">
                  <c:v>200</c:v>
                </c:pt>
                <c:pt idx="11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A2-4632-A2DF-816FE038683A}"/>
            </c:ext>
          </c:extLst>
        </c:ser>
        <c:ser>
          <c:idx val="0"/>
          <c:order val="1"/>
          <c:tx>
            <c:strRef>
              <c:f>GRAFOVI_mjeseci!$D$493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>
                  <a:alpha val="97000"/>
                </a:srgbClr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0"/>
            <c:marker>
              <c:spPr>
                <a:solidFill>
                  <a:srgbClr val="000080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A2-4632-A2DF-816FE038683A}"/>
              </c:ext>
            </c:extLst>
          </c:dPt>
          <c:dPt>
            <c:idx val="1"/>
            <c:marker>
              <c:spPr>
                <a:solidFill>
                  <a:srgbClr val="000080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A2-4632-A2DF-816FE038683A}"/>
              </c:ext>
            </c:extLst>
          </c:dPt>
          <c:dPt>
            <c:idx val="2"/>
            <c:marker>
              <c:spPr>
                <a:solidFill>
                  <a:srgbClr val="000080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A2-4632-A2DF-816FE03868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8-B6A2-4632-A2DF-816FE038683A}"/>
              </c:ext>
            </c:extLst>
          </c:dPt>
          <c:cat>
            <c:strRef>
              <c:f>GRAFOVI_mjeseci!$B$494:$B$507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GRAFOVI_mjeseci!$D$494:$D$507</c:f>
              <c:numCache>
                <c:formatCode>#,###</c:formatCode>
                <c:ptCount val="14"/>
                <c:pt idx="0">
                  <c:v>204</c:v>
                </c:pt>
                <c:pt idx="1">
                  <c:v>168</c:v>
                </c:pt>
                <c:pt idx="2">
                  <c:v>153</c:v>
                </c:pt>
                <c:pt idx="3">
                  <c:v>196</c:v>
                </c:pt>
                <c:pt idx="4">
                  <c:v>185</c:v>
                </c:pt>
                <c:pt idx="5">
                  <c:v>183</c:v>
                </c:pt>
                <c:pt idx="6">
                  <c:v>262</c:v>
                </c:pt>
                <c:pt idx="7">
                  <c:v>248</c:v>
                </c:pt>
                <c:pt idx="8">
                  <c:v>211</c:v>
                </c:pt>
                <c:pt idx="9">
                  <c:v>263</c:v>
                </c:pt>
                <c:pt idx="10">
                  <c:v>152</c:v>
                </c:pt>
                <c:pt idx="11">
                  <c:v>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A2-4632-A2DF-816FE0386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29832"/>
        <c:axId val="1"/>
      </c:lineChart>
      <c:catAx>
        <c:axId val="452429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29832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3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300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6018157049006145"/>
          <c:y val="0.18631525776259103"/>
          <c:w val="0.13895844269466318"/>
          <c:h val="0.14938959045213687"/>
        </c:manualLayout>
      </c:layout>
      <c:overlay val="0"/>
      <c:spPr>
        <a:solidFill>
          <a:schemeClr val="bg1"/>
        </a:solidFill>
        <a:ln>
          <a:solidFill>
            <a:srgbClr val="000000"/>
          </a:solidFill>
        </a:ln>
      </c:spPr>
      <c:txPr>
        <a:bodyPr/>
        <a:lstStyle/>
        <a:p>
          <a:pPr>
            <a:defRPr sz="800"/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Ubojstva</a:t>
            </a:r>
          </a:p>
        </c:rich>
      </c:tx>
      <c:layout>
        <c:manualLayout>
          <c:xMode val="edge"/>
          <c:yMode val="edge"/>
          <c:x val="0.43958420822397198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GRAFOVI_mjeseci!$E$513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45-4D32-B1E1-F91EC1D72AE0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EC45-4D32-B1E1-F91EC1D72AE0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C45-4D32-B1E1-F91EC1D72AE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GRAFOVI_mjeseci!$B$514:$B$527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GRAFOVI_mjeseci!$E$514:$E$527</c:f>
              <c:numCache>
                <c:formatCode>#,###</c:formatCode>
                <c:ptCount val="14"/>
                <c:pt idx="12">
                  <c:v>23</c:v>
                </c:pt>
                <c:pt idx="13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45-4D32-B1E1-F91EC1D72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GRAFOVI_mjeseci!$C$513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GRAFOVI_mjeseci!$B$514:$B$527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GRAFOVI_mjeseci!$C$514:$C$527</c:f>
              <c:numCache>
                <c:formatCode>#,###</c:formatCode>
                <c:ptCount val="14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45-4D32-B1E1-F91EC1D72AE0}"/>
            </c:ext>
          </c:extLst>
        </c:ser>
        <c:ser>
          <c:idx val="0"/>
          <c:order val="1"/>
          <c:tx>
            <c:strRef>
              <c:f>GRAFOVI_mjeseci!$D$513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GRAFOVI_mjeseci!$B$514:$B$527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GRAFOVI_mjeseci!$D$514:$D$527</c:f>
              <c:numCache>
                <c:formatCode>#,###</c:formatCode>
                <c:ptCount val="14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45-4D32-B1E1-F91EC1D72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52512"/>
        <c:axId val="1"/>
      </c:lineChart>
      <c:catAx>
        <c:axId val="4504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52512"/>
        <c:crosses val="autoZero"/>
        <c:crossBetween val="between"/>
        <c:majorUnit val="2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4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21496281714785653"/>
          <c:y val="0.25023126826127867"/>
          <c:w val="0.14375021872265964"/>
          <c:h val="0.154717377308968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Ubojstva u pokušaju</a:t>
            </a:r>
          </a:p>
        </c:rich>
      </c:tx>
      <c:layout>
        <c:manualLayout>
          <c:xMode val="edge"/>
          <c:yMode val="edge"/>
          <c:x val="0.35625087489063861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GRAFOVI_mjeseci!$E$538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B0-461C-BD9D-557654C23016}"/>
              </c:ext>
            </c:extLst>
          </c:dPt>
          <c:dLbls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6B0-461C-BD9D-557654C2301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GRAFOVI_mjeseci!$B$539:$B$552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GRAFOVI_mjeseci!$E$539:$E$552</c:f>
              <c:numCache>
                <c:formatCode>#,###</c:formatCode>
                <c:ptCount val="14"/>
                <c:pt idx="12">
                  <c:v>111</c:v>
                </c:pt>
                <c:pt idx="13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B0-461C-BD9D-557654C23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GRAFOVI_mjeseci!$C$538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GRAFOVI_mjeseci!$B$539:$B$552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GRAFOVI_mjeseci!$C$539:$C$552</c:f>
              <c:numCache>
                <c:formatCode>#,###</c:formatCode>
                <c:ptCount val="14"/>
                <c:pt idx="0">
                  <c:v>7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13</c:v>
                </c:pt>
                <c:pt idx="7">
                  <c:v>12</c:v>
                </c:pt>
                <c:pt idx="8">
                  <c:v>5</c:v>
                </c:pt>
                <c:pt idx="9">
                  <c:v>8</c:v>
                </c:pt>
                <c:pt idx="10">
                  <c:v>10</c:v>
                </c:pt>
                <c:pt idx="1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B0-461C-BD9D-557654C23016}"/>
            </c:ext>
          </c:extLst>
        </c:ser>
        <c:ser>
          <c:idx val="0"/>
          <c:order val="1"/>
          <c:tx>
            <c:strRef>
              <c:f>GRAFOVI_mjeseci!$D$538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GRAFOVI_mjeseci!$B$539:$B$552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GRAFOVI_mjeseci!$D$539:$D$552</c:f>
              <c:numCache>
                <c:formatCode>#,###</c:formatCode>
                <c:ptCount val="14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12</c:v>
                </c:pt>
                <c:pt idx="4">
                  <c:v>15</c:v>
                </c:pt>
                <c:pt idx="5">
                  <c:v>6</c:v>
                </c:pt>
                <c:pt idx="6">
                  <c:v>19</c:v>
                </c:pt>
                <c:pt idx="7">
                  <c:v>14</c:v>
                </c:pt>
                <c:pt idx="8">
                  <c:v>8</c:v>
                </c:pt>
                <c:pt idx="9">
                  <c:v>4</c:v>
                </c:pt>
                <c:pt idx="10">
                  <c:v>7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B0-461C-BD9D-557654C23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71280"/>
        <c:axId val="1"/>
      </c:lineChart>
      <c:catAx>
        <c:axId val="45257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71280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3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"/>
        <c:minorUnit val="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676758519793736"/>
          <c:y val="0.22945585697193213"/>
          <c:w val="0.14375021872265964"/>
          <c:h val="0.15471737730896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Silovanja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GRAFOVI_mjeseci!$E$557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D1-4319-81D9-9AFEBA39FEC4}"/>
              </c:ext>
            </c:extLst>
          </c:dPt>
          <c:dLbls>
            <c:dLbl>
              <c:idx val="12"/>
              <c:layout>
                <c:manualLayout>
                  <c:x val="-9.7776648253593543E-17"/>
                  <c:y val="0.1304745208735699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1-4319-81D9-9AFEBA39FEC4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3D1-4319-81D9-9AFEBA39FEC4}"/>
                </c:ext>
              </c:extLst>
            </c:dLbl>
            <c:spPr>
              <a:solidFill>
                <a:srgbClr val="FF00FF"/>
              </a:solidFill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GRAFOVI_mjeseci!$B$558:$B$571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GRAFOVI_mjeseci!$E$558:$E$571</c:f>
              <c:numCache>
                <c:formatCode>#,###</c:formatCode>
                <c:ptCount val="14"/>
                <c:pt idx="12">
                  <c:v>194</c:v>
                </c:pt>
                <c:pt idx="13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D1-4319-81D9-9AFEBA39F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GRAFOVI_mjeseci!$C$557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GRAFOVI_mjeseci!$B$558:$B$571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GRAFOVI_mjeseci!$C$558:$C$571</c:f>
              <c:numCache>
                <c:formatCode>#,###</c:formatCode>
                <c:ptCount val="14"/>
                <c:pt idx="0">
                  <c:v>8</c:v>
                </c:pt>
                <c:pt idx="1">
                  <c:v>24</c:v>
                </c:pt>
                <c:pt idx="2">
                  <c:v>18</c:v>
                </c:pt>
                <c:pt idx="3">
                  <c:v>10</c:v>
                </c:pt>
                <c:pt idx="4">
                  <c:v>11</c:v>
                </c:pt>
                <c:pt idx="5">
                  <c:v>21</c:v>
                </c:pt>
                <c:pt idx="6">
                  <c:v>28</c:v>
                </c:pt>
                <c:pt idx="7">
                  <c:v>27</c:v>
                </c:pt>
                <c:pt idx="8">
                  <c:v>15</c:v>
                </c:pt>
                <c:pt idx="9">
                  <c:v>12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D1-4319-81D9-9AFEBA39FEC4}"/>
            </c:ext>
          </c:extLst>
        </c:ser>
        <c:ser>
          <c:idx val="0"/>
          <c:order val="1"/>
          <c:tx>
            <c:strRef>
              <c:f>GRAFOVI_mjeseci!$D$557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GRAFOVI_mjeseci!$B$558:$B$571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GRAFOVI_mjeseci!$D$558:$D$571</c:f>
              <c:numCache>
                <c:formatCode>#,###</c:formatCode>
                <c:ptCount val="14"/>
                <c:pt idx="0">
                  <c:v>8</c:v>
                </c:pt>
                <c:pt idx="1">
                  <c:v>17</c:v>
                </c:pt>
                <c:pt idx="2">
                  <c:v>19</c:v>
                </c:pt>
                <c:pt idx="3">
                  <c:v>17</c:v>
                </c:pt>
                <c:pt idx="4">
                  <c:v>32</c:v>
                </c:pt>
                <c:pt idx="5">
                  <c:v>21</c:v>
                </c:pt>
                <c:pt idx="6">
                  <c:v>22</c:v>
                </c:pt>
                <c:pt idx="7">
                  <c:v>42</c:v>
                </c:pt>
                <c:pt idx="8">
                  <c:v>38</c:v>
                </c:pt>
                <c:pt idx="9">
                  <c:v>14</c:v>
                </c:pt>
                <c:pt idx="10">
                  <c:v>11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D1-4319-81D9-9AFEBA39F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4240"/>
        <c:axId val="1"/>
      </c:lineChart>
      <c:catAx>
        <c:axId val="45197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74240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5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679055799919506"/>
          <c:y val="0.24263289152912829"/>
          <c:w val="0.15625021872265965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Silovanja u pokušaju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6226454712028918"/>
          <c:w val="0.78395219254796922"/>
          <c:h val="0.5547177734858613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GRAFOVI_mjeseci!$E$579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9C-414C-9994-D919729C2E97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C-414C-9994-D919729C2E97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C-414C-9994-D919729C2E9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GRAFOVI_mjeseci!$B$580:$B$593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GRAFOVI_mjeseci!$E$580:$E$593</c:f>
              <c:numCache>
                <c:formatCode>#,###</c:formatCode>
                <c:ptCount val="14"/>
                <c:pt idx="12">
                  <c:v>17</c:v>
                </c:pt>
                <c:pt idx="1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C-414C-9994-D919729C2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GRAFOVI_mjeseci!$C$579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GRAFOVI_mjeseci!$B$580:$B$593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GRAFOVI_mjeseci!$C$580:$C$593</c:f>
              <c:numCache>
                <c:formatCode>#,###</c:formatCode>
                <c:ptCount val="14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C-414C-9994-D919729C2E97}"/>
            </c:ext>
          </c:extLst>
        </c:ser>
        <c:ser>
          <c:idx val="0"/>
          <c:order val="1"/>
          <c:tx>
            <c:strRef>
              <c:f>GRAFOVI_mjeseci!$D$579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GRAFOVI_mjeseci!$B$580:$B$593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GRAFOVI_mjeseci!$D$580:$D$593</c:f>
              <c:numCache>
                <c:formatCode>#,###</c:formatCode>
                <c:ptCount val="14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C-414C-9994-D919729C2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8176"/>
        <c:axId val="1"/>
      </c:lineChart>
      <c:catAx>
        <c:axId val="45197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78176"/>
        <c:crosses val="autoZero"/>
        <c:crossBetween val="between"/>
        <c:maj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5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4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0856808458714955"/>
          <c:y val="0.16354358532038618"/>
          <c:w val="0.15625021872265965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F91-480F-8256-EB1E5F6C7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036304"/>
        <c:axId val="1"/>
      </c:barChart>
      <c:catAx>
        <c:axId val="35503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55036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Samoubojstva</a:t>
            </a:r>
            <a:r>
              <a:rPr lang="hr-HR" baseline="0"/>
              <a:t> sa smrtnom posljedicom</a:t>
            </a:r>
            <a:endParaRPr lang="hr-HR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522016540385282"/>
          <c:w val="0.78395219254796922"/>
          <c:h val="0.589937899272025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41A-492A-BD80-8CCDC9A60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2023.</c:v>
          </c:tx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41A-492A-BD80-8CCDC9A60967}"/>
            </c:ext>
          </c:extLst>
        </c:ser>
        <c:ser>
          <c:idx val="0"/>
          <c:order val="1"/>
          <c:tx>
            <c:v>2024.</c:v>
          </c:tx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341A-492A-BD80-8CCDC9A60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8176"/>
        <c:axId val="1"/>
      </c:lineChart>
      <c:catAx>
        <c:axId val="45197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78176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166688538932632"/>
          <c:y val="0.21509473579953445"/>
          <c:w val="0.15625021872265965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Prekršaji iz Zakona o prekršajima protiv javnog reda i mira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i odlukama jedinica lokalne i područne (regionalne) samouprave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[2]GRAFOVI_mjeseci!$E$146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D2-4DBC-9D0F-BCC5735762A5}"/>
              </c:ext>
            </c:extLst>
          </c:dPt>
          <c:dLbls>
            <c:dLbl>
              <c:idx val="12"/>
              <c:layout>
                <c:manualLayout>
                  <c:x val="-2.4439274636125956E-3"/>
                  <c:y val="0.23878393746384047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2-4DBC-9D0F-BCC5735762A5}"/>
                </c:ext>
              </c:extLst>
            </c:dLbl>
            <c:dLbl>
              <c:idx val="13"/>
              <c:layout>
                <c:manualLayout>
                  <c:x val="0"/>
                  <c:y val="0.198743314980364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D2-4DBC-9D0F-BCC5735762A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[2]GRAFOVI_mjeseci!$B$147:$B$160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[2]GRAFOVI_mjeseci!$E$147:$E$160</c:f>
              <c:numCache>
                <c:formatCode>General</c:formatCode>
                <c:ptCount val="14"/>
                <c:pt idx="12">
                  <c:v>14530</c:v>
                </c:pt>
                <c:pt idx="13">
                  <c:v>15309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D2-4DBC-9D0F-BCC573576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[2]GRAFOVI_mjeseci!$C$146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[2]GRAFOVI_mjeseci!$B$147:$B$160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[2]GRAFOVI_mjeseci!$C$147:$C$160</c:f>
              <c:numCache>
                <c:formatCode>General</c:formatCode>
                <c:ptCount val="14"/>
                <c:pt idx="0">
                  <c:v>853</c:v>
                </c:pt>
                <c:pt idx="1">
                  <c:v>960</c:v>
                </c:pt>
                <c:pt idx="2">
                  <c:v>1245</c:v>
                </c:pt>
                <c:pt idx="3">
                  <c:v>1005</c:v>
                </c:pt>
                <c:pt idx="4">
                  <c:v>1070</c:v>
                </c:pt>
                <c:pt idx="5">
                  <c:v>1338</c:v>
                </c:pt>
                <c:pt idx="6">
                  <c:v>1646</c:v>
                </c:pt>
                <c:pt idx="7">
                  <c:v>1677</c:v>
                </c:pt>
                <c:pt idx="8">
                  <c:v>1325</c:v>
                </c:pt>
                <c:pt idx="9">
                  <c:v>1221</c:v>
                </c:pt>
                <c:pt idx="10">
                  <c:v>1116</c:v>
                </c:pt>
                <c:pt idx="11">
                  <c:v>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D2-4DBC-9D0F-BCC5735762A5}"/>
            </c:ext>
          </c:extLst>
        </c:ser>
        <c:ser>
          <c:idx val="0"/>
          <c:order val="1"/>
          <c:tx>
            <c:strRef>
              <c:f>[2]GRAFOVI_mjeseci!$D$146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[2]GRAFOVI_mjeseci!$B$147:$B$160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[2]GRAFOVI_mjeseci!$D$147:$D$160</c:f>
              <c:numCache>
                <c:formatCode>General</c:formatCode>
                <c:ptCount val="14"/>
                <c:pt idx="0">
                  <c:v>962</c:v>
                </c:pt>
                <c:pt idx="1">
                  <c:v>995</c:v>
                </c:pt>
                <c:pt idx="2">
                  <c:v>1140</c:v>
                </c:pt>
                <c:pt idx="3">
                  <c:v>1184</c:v>
                </c:pt>
                <c:pt idx="4">
                  <c:v>1158</c:v>
                </c:pt>
                <c:pt idx="5">
                  <c:v>1300</c:v>
                </c:pt>
                <c:pt idx="6">
                  <c:v>1713</c:v>
                </c:pt>
                <c:pt idx="7">
                  <c:v>1992</c:v>
                </c:pt>
                <c:pt idx="8">
                  <c:v>1321</c:v>
                </c:pt>
                <c:pt idx="9">
                  <c:v>1285</c:v>
                </c:pt>
                <c:pt idx="10">
                  <c:v>1142</c:v>
                </c:pt>
                <c:pt idx="11">
                  <c:v>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D2-4DBC-9D0F-BCC573576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25896"/>
        <c:axId val="1"/>
      </c:lineChart>
      <c:catAx>
        <c:axId val="452425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2589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60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3659886264216983"/>
          <c:y val="0.55587275274801173"/>
          <c:w val="0.15059886264216976"/>
          <c:h val="0.15076470704319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Prekršaji iz ostalih zakona (bez prometnih prekršaja)</a:t>
            </a:r>
          </a:p>
        </c:rich>
      </c:tx>
      <c:layout>
        <c:manualLayout>
          <c:xMode val="edge"/>
          <c:yMode val="edge"/>
          <c:x val="0.16667886179976127"/>
          <c:y val="8.9391800924927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[2]GRAFOVI_mjeseci!$E$170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D5-480F-B9BB-FDF3768DCA39}"/>
              </c:ext>
            </c:extLst>
          </c:dPt>
          <c:dLbls>
            <c:dLbl>
              <c:idx val="12"/>
              <c:layout>
                <c:manualLayout>
                  <c:x val="-2.0000091588274075E-3"/>
                  <c:y val="0.21003994946256185"/>
                </c:manualLayout>
              </c:layout>
              <c:spPr>
                <a:solidFill>
                  <a:srgbClr val="FF00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D5-480F-B9BB-FDF3768DCA3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[2]GRAFOVI_mjeseci!$B$171:$B$184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[2]GRAFOVI_mjeseci!$E$171:$E$184</c:f>
              <c:numCache>
                <c:formatCode>General</c:formatCode>
                <c:ptCount val="14"/>
                <c:pt idx="12">
                  <c:v>55584</c:v>
                </c:pt>
                <c:pt idx="13">
                  <c:v>62464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D5-480F-B9BB-FDF3768DC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[2]GRAFOVI_mjeseci!$C$170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[2]GRAFOVI_mjeseci!$B$171:$B$184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[2]GRAFOVI_mjeseci!$C$171:$C$184</c:f>
              <c:numCache>
                <c:formatCode>General</c:formatCode>
                <c:ptCount val="14"/>
                <c:pt idx="0">
                  <c:v>3215</c:v>
                </c:pt>
                <c:pt idx="1">
                  <c:v>3793</c:v>
                </c:pt>
                <c:pt idx="2">
                  <c:v>4618</c:v>
                </c:pt>
                <c:pt idx="3">
                  <c:v>3668</c:v>
                </c:pt>
                <c:pt idx="4">
                  <c:v>3904</c:v>
                </c:pt>
                <c:pt idx="5">
                  <c:v>5165</c:v>
                </c:pt>
                <c:pt idx="6">
                  <c:v>6326</c:v>
                </c:pt>
                <c:pt idx="7">
                  <c:v>5804</c:v>
                </c:pt>
                <c:pt idx="8">
                  <c:v>4681</c:v>
                </c:pt>
                <c:pt idx="9">
                  <c:v>5321</c:v>
                </c:pt>
                <c:pt idx="10">
                  <c:v>4701</c:v>
                </c:pt>
                <c:pt idx="11">
                  <c:v>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D5-480F-B9BB-FDF3768DCA39}"/>
            </c:ext>
          </c:extLst>
        </c:ser>
        <c:ser>
          <c:idx val="0"/>
          <c:order val="1"/>
          <c:tx>
            <c:strRef>
              <c:f>[2]GRAFOVI_mjeseci!$D$170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[2]GRAFOVI_mjeseci!$B$171:$B$184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[2]GRAFOVI_mjeseci!$D$171:$D$184</c:f>
              <c:numCache>
                <c:formatCode>General</c:formatCode>
                <c:ptCount val="14"/>
                <c:pt idx="0">
                  <c:v>4328</c:v>
                </c:pt>
                <c:pt idx="1">
                  <c:v>4832</c:v>
                </c:pt>
                <c:pt idx="2">
                  <c:v>5417</c:v>
                </c:pt>
                <c:pt idx="3">
                  <c:v>4299</c:v>
                </c:pt>
                <c:pt idx="4">
                  <c:v>4721</c:v>
                </c:pt>
                <c:pt idx="5">
                  <c:v>5049</c:v>
                </c:pt>
                <c:pt idx="6">
                  <c:v>7042</c:v>
                </c:pt>
                <c:pt idx="7">
                  <c:v>5879</c:v>
                </c:pt>
                <c:pt idx="8">
                  <c:v>4848</c:v>
                </c:pt>
                <c:pt idx="9">
                  <c:v>5372</c:v>
                </c:pt>
                <c:pt idx="10">
                  <c:v>5430</c:v>
                </c:pt>
                <c:pt idx="11">
                  <c:v>5163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D5-480F-B9BB-FDF3768DC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33768"/>
        <c:axId val="1"/>
      </c:lineChart>
      <c:catAx>
        <c:axId val="452433768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33768"/>
        <c:crosses val="autoZero"/>
        <c:crossBetween val="between"/>
        <c:majorUnit val="1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50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sr-Latn-RS"/>
          </a:p>
        </c:txPr>
        <c:crossAx val="3"/>
        <c:crosses val="max"/>
        <c:crossBetween val="between"/>
        <c:majorUnit val="10000"/>
        <c:min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208420822397194"/>
          <c:y val="0.52075550933491799"/>
          <c:w val="0.14375021872265964"/>
          <c:h val="0.15849096221462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hr-HR" sz="1050" b="1"/>
              <a:t>Požari i eksplozije</a:t>
            </a:r>
          </a:p>
        </c:rich>
      </c:tx>
      <c:layout>
        <c:manualLayout>
          <c:xMode val="edge"/>
          <c:yMode val="edge"/>
          <c:x val="0.37500072333478002"/>
          <c:y val="4.66246719160104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7900474991233"/>
          <c:y val="0.27734712607159395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[3]GRAFOVI_mjeseci!$E$192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5E-41F5-8F15-EFB67517FA87}"/>
              </c:ext>
            </c:extLst>
          </c:dPt>
          <c:dLbls>
            <c:dLbl>
              <c:idx val="12"/>
              <c:layout>
                <c:manualLayout>
                  <c:x val="-2.699009029100227E-3"/>
                  <c:y val="0.154720073316522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E5E-41F5-8F15-EFB67517FA87}"/>
                </c:ext>
              </c:extLst>
            </c:dLbl>
            <c:dLbl>
              <c:idx val="13"/>
              <c:layout>
                <c:manualLayout>
                  <c:x val="2.9048656499635825E-3"/>
                  <c:y val="0.18036304262053507"/>
                </c:manualLayout>
              </c:layout>
              <c:tx>
                <c:rich>
                  <a:bodyPr rot="-5400000" vert="horz" anchor="b"/>
                  <a:lstStyle/>
                  <a:p>
                    <a:pPr algn="ctr">
                      <a:defRPr sz="900" baseline="0">
                        <a:solidFill>
                          <a:schemeClr val="bg1"/>
                        </a:solidFill>
                      </a:defRPr>
                    </a:pPr>
                    <a:fld id="{380A2A8D-3AA7-48C0-9CDD-0CC89CD9F0CC}" type="VALUE">
                      <a:rPr lang="en-US">
                        <a:solidFill>
                          <a:schemeClr val="bg1"/>
                        </a:solidFill>
                      </a:rPr>
                      <a:pPr algn="ctr">
                        <a:defRPr sz="900" baseline="0">
                          <a:solidFill>
                            <a:schemeClr val="bg1"/>
                          </a:solidFill>
                        </a:defRPr>
                      </a:pPr>
                      <a:t>[VRIJEDNOST]</a:t>
                    </a:fld>
                    <a:endParaRPr lang="hr-HR"/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E5E-41F5-8F15-EFB67517FA8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00" baseline="0">
                    <a:solidFill>
                      <a:schemeClr val="bg1"/>
                    </a:solidFill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[3]GRAFOVI_mjeseci!$B$193:$B$206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[3]GRAFOVI_mjeseci!$E$193:$E$206</c:f>
              <c:numCache>
                <c:formatCode>General</c:formatCode>
                <c:ptCount val="14"/>
                <c:pt idx="12">
                  <c:v>4469</c:v>
                </c:pt>
                <c:pt idx="13">
                  <c:v>5544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5E-41F5-8F15-EFB67517FA8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[3]GRAFOVI_mjeseci!$C$192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cat>
            <c:strRef>
              <c:f>[3]GRAFOVI_mjeseci!$B$193:$B$206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[3]GRAFOVI_mjeseci!$C$193:$C$206</c:f>
              <c:numCache>
                <c:formatCode>General</c:formatCode>
                <c:ptCount val="14"/>
                <c:pt idx="0">
                  <c:v>310</c:v>
                </c:pt>
                <c:pt idx="1">
                  <c:v>543</c:v>
                </c:pt>
                <c:pt idx="2">
                  <c:v>478</c:v>
                </c:pt>
                <c:pt idx="3">
                  <c:v>361</c:v>
                </c:pt>
                <c:pt idx="4">
                  <c:v>227</c:v>
                </c:pt>
                <c:pt idx="5">
                  <c:v>300</c:v>
                </c:pt>
                <c:pt idx="6">
                  <c:v>473</c:v>
                </c:pt>
                <c:pt idx="7">
                  <c:v>428</c:v>
                </c:pt>
                <c:pt idx="8">
                  <c:v>396</c:v>
                </c:pt>
                <c:pt idx="9">
                  <c:v>369</c:v>
                </c:pt>
                <c:pt idx="10">
                  <c:v>203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5E-41F5-8F15-EFB67517FA87}"/>
            </c:ext>
          </c:extLst>
        </c:ser>
        <c:ser>
          <c:idx val="0"/>
          <c:order val="1"/>
          <c:tx>
            <c:strRef>
              <c:f>[3]GRAFOVI_mjeseci!$D$192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cat>
            <c:strRef>
              <c:f>[3]GRAFOVI_mjeseci!$B$193:$B$206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[3]GRAFOVI_mjeseci!$D$193:$D$206</c:f>
              <c:numCache>
                <c:formatCode>General</c:formatCode>
                <c:ptCount val="14"/>
                <c:pt idx="0">
                  <c:v>395</c:v>
                </c:pt>
                <c:pt idx="1">
                  <c:v>573</c:v>
                </c:pt>
                <c:pt idx="2">
                  <c:v>409</c:v>
                </c:pt>
                <c:pt idx="3">
                  <c:v>379</c:v>
                </c:pt>
                <c:pt idx="4">
                  <c:v>330</c:v>
                </c:pt>
                <c:pt idx="5">
                  <c:v>399</c:v>
                </c:pt>
                <c:pt idx="6">
                  <c:v>652</c:v>
                </c:pt>
                <c:pt idx="7">
                  <c:v>826</c:v>
                </c:pt>
                <c:pt idx="8">
                  <c:v>484</c:v>
                </c:pt>
                <c:pt idx="9">
                  <c:v>259</c:v>
                </c:pt>
                <c:pt idx="10">
                  <c:v>361</c:v>
                </c:pt>
                <c:pt idx="11">
                  <c:v>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5E-41F5-8F15-EFB67517FA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50980952"/>
        <c:axId val="1"/>
      </c:lineChart>
      <c:catAx>
        <c:axId val="450980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/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sr-Latn-RS"/>
          </a:p>
        </c:txPr>
        <c:crossAx val="450980952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5700"/>
          <c:min val="0"/>
        </c:scaling>
        <c:delete val="0"/>
        <c:axPos val="r"/>
        <c:numFmt formatCode="#,###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sr-Latn-RS"/>
          </a:p>
        </c:txPr>
        <c:crossAx val="3"/>
        <c:crosses val="max"/>
        <c:crossBetween val="between"/>
        <c:majorUnit val="6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9649956255468062"/>
          <c:y val="0.2324769969791512"/>
          <c:w val="0.15072265966754161"/>
          <c:h val="0.150139949487446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/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Prometne nesreće s nastradalima</a:t>
            </a:r>
          </a:p>
        </c:rich>
      </c:tx>
      <c:layout>
        <c:manualLayout>
          <c:xMode val="edge"/>
          <c:yMode val="edge"/>
          <c:x val="0.27500065616797903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[4]GRAFOVI_mjeseci!$E$51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00-4B6A-B981-D3D8D1BF784C}"/>
              </c:ext>
            </c:extLst>
          </c:dPt>
          <c:dLbls>
            <c:dLbl>
              <c:idx val="12"/>
              <c:layout>
                <c:manualLayout>
                  <c:x val="2.5348542458808617E-3"/>
                  <c:y val="0.210217299565156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0-4B6A-B981-D3D8D1BF784C}"/>
                </c:ext>
              </c:extLst>
            </c:dLbl>
            <c:dLbl>
              <c:idx val="13"/>
              <c:layout>
                <c:manualLayout>
                  <c:x val="0"/>
                  <c:y val="0.22624467597897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00-4B6A-B981-D3D8D1BF784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[4]GRAFOVI_mjeseci!$B$52:$B$65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[4]GRAFOVI_mjeseci!$E$52:$E$65</c:f>
              <c:numCache>
                <c:formatCode>General</c:formatCode>
                <c:ptCount val="14"/>
                <c:pt idx="12">
                  <c:v>10633</c:v>
                </c:pt>
                <c:pt idx="13">
                  <c:v>10734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00-4B6A-B981-D3D8D1BF7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[4]GRAFOVI_mjeseci!$C$51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[4]GRAFOVI_mjeseci!$B$52:$B$65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[4]GRAFOVI_mjeseci!$C$52:$C$65</c:f>
              <c:numCache>
                <c:formatCode>General</c:formatCode>
                <c:ptCount val="14"/>
                <c:pt idx="0">
                  <c:v>636</c:v>
                </c:pt>
                <c:pt idx="1">
                  <c:v>521</c:v>
                </c:pt>
                <c:pt idx="2">
                  <c:v>402</c:v>
                </c:pt>
                <c:pt idx="3">
                  <c:v>349</c:v>
                </c:pt>
                <c:pt idx="4">
                  <c:v>585</c:v>
                </c:pt>
                <c:pt idx="5">
                  <c:v>773</c:v>
                </c:pt>
                <c:pt idx="6">
                  <c:v>938</c:v>
                </c:pt>
                <c:pt idx="7">
                  <c:v>917</c:v>
                </c:pt>
                <c:pt idx="8">
                  <c:v>771</c:v>
                </c:pt>
                <c:pt idx="9">
                  <c:v>636</c:v>
                </c:pt>
                <c:pt idx="10">
                  <c:v>485</c:v>
                </c:pt>
                <c:pt idx="11">
                  <c:v>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00-4B6A-B981-D3D8D1BF784C}"/>
            </c:ext>
          </c:extLst>
        </c:ser>
        <c:ser>
          <c:idx val="0"/>
          <c:order val="1"/>
          <c:tx>
            <c:strRef>
              <c:f>[4]GRAFOVI_mjeseci!$D$51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[4]GRAFOVI_mjeseci!$B$52:$B$65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[4]GRAFOVI_mjeseci!$D$52:$D$65</c:f>
              <c:numCache>
                <c:formatCode>General</c:formatCode>
                <c:ptCount val="14"/>
                <c:pt idx="0">
                  <c:v>680</c:v>
                </c:pt>
                <c:pt idx="1">
                  <c:v>651</c:v>
                </c:pt>
                <c:pt idx="2">
                  <c:v>795</c:v>
                </c:pt>
                <c:pt idx="3">
                  <c:v>816</c:v>
                </c:pt>
                <c:pt idx="4">
                  <c:v>988</c:v>
                </c:pt>
                <c:pt idx="5">
                  <c:v>1085</c:v>
                </c:pt>
                <c:pt idx="6">
                  <c:v>1251</c:v>
                </c:pt>
                <c:pt idx="7">
                  <c:v>1163</c:v>
                </c:pt>
                <c:pt idx="8">
                  <c:v>971</c:v>
                </c:pt>
                <c:pt idx="9">
                  <c:v>890</c:v>
                </c:pt>
                <c:pt idx="10">
                  <c:v>712</c:v>
                </c:pt>
                <c:pt idx="11">
                  <c:v>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00-4B6A-B981-D3D8D1BF7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42896"/>
        <c:axId val="1"/>
      </c:lineChart>
      <c:catAx>
        <c:axId val="45054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428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15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3333420822397195"/>
          <c:y val="0.51320833952359723"/>
          <c:w val="0.15625021872265965"/>
          <c:h val="0.139623037686326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Poginuli u prometnim nesrećama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[4]GRAFOVI_mjeseci!$E$74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24-437F-9D81-7D0901C10FCE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E24-437F-9D81-7D0901C10FC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[4]GRAFOVI_mjeseci!$B$75:$B$88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[4]GRAFOVI_mjeseci!$E$75:$E$88</c:f>
              <c:numCache>
                <c:formatCode>General</c:formatCode>
                <c:ptCount val="14"/>
                <c:pt idx="12">
                  <c:v>274</c:v>
                </c:pt>
                <c:pt idx="13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4-437F-9D81-7D0901C10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[4]GRAFOVI_mjeseci!$C$74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[4]GRAFOVI_mjeseci!$B$75:$B$88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[4]GRAFOVI_mjeseci!$C$75:$C$88</c:f>
              <c:numCache>
                <c:formatCode>General</c:formatCode>
                <c:ptCount val="14"/>
                <c:pt idx="0">
                  <c:v>23</c:v>
                </c:pt>
                <c:pt idx="1">
                  <c:v>18</c:v>
                </c:pt>
                <c:pt idx="2">
                  <c:v>12</c:v>
                </c:pt>
                <c:pt idx="3">
                  <c:v>16</c:v>
                </c:pt>
                <c:pt idx="4">
                  <c:v>19</c:v>
                </c:pt>
                <c:pt idx="5">
                  <c:v>27</c:v>
                </c:pt>
                <c:pt idx="6">
                  <c:v>37</c:v>
                </c:pt>
                <c:pt idx="7">
                  <c:v>22</c:v>
                </c:pt>
                <c:pt idx="8">
                  <c:v>19</c:v>
                </c:pt>
                <c:pt idx="9">
                  <c:v>13</c:v>
                </c:pt>
                <c:pt idx="10">
                  <c:v>19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24-437F-9D81-7D0901C10FCE}"/>
            </c:ext>
          </c:extLst>
        </c:ser>
        <c:ser>
          <c:idx val="0"/>
          <c:order val="1"/>
          <c:tx>
            <c:strRef>
              <c:f>[4]GRAFOVI_mjeseci!$D$74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[4]GRAFOVI_mjeseci!$B$75:$B$88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[4]GRAFOVI_mjeseci!$D$75:$D$88</c:f>
              <c:numCache>
                <c:formatCode>General</c:formatCode>
                <c:ptCount val="14"/>
                <c:pt idx="0">
                  <c:v>16</c:v>
                </c:pt>
                <c:pt idx="1">
                  <c:v>22</c:v>
                </c:pt>
                <c:pt idx="2">
                  <c:v>15</c:v>
                </c:pt>
                <c:pt idx="3">
                  <c:v>13</c:v>
                </c:pt>
                <c:pt idx="4">
                  <c:v>22</c:v>
                </c:pt>
                <c:pt idx="5">
                  <c:v>32</c:v>
                </c:pt>
                <c:pt idx="6">
                  <c:v>17</c:v>
                </c:pt>
                <c:pt idx="7">
                  <c:v>28</c:v>
                </c:pt>
                <c:pt idx="8">
                  <c:v>20</c:v>
                </c:pt>
                <c:pt idx="9">
                  <c:v>24</c:v>
                </c:pt>
                <c:pt idx="10">
                  <c:v>16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24-437F-9D81-7D0901C10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46832"/>
        <c:axId val="1"/>
      </c:lineChart>
      <c:catAx>
        <c:axId val="45054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46832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3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4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21302012653910032"/>
          <c:y val="0.26415313035373972"/>
          <c:w val="0.15277799650043744"/>
          <c:h val="0.14968593076808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Ozlijeđeni u  prometnim nesrećama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[4]GRAFOVI_mjeseci!$E$99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00-4EF1-AB84-40599D7948A8}"/>
              </c:ext>
            </c:extLst>
          </c:dPt>
          <c:dLbls>
            <c:dLbl>
              <c:idx val="12"/>
              <c:spPr>
                <a:solidFill>
                  <a:srgbClr val="FF00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D00-4EF1-AB84-40599D7948A8}"/>
                </c:ext>
              </c:extLst>
            </c:dLbl>
            <c:dLbl>
              <c:idx val="13"/>
              <c:layout>
                <c:manualLayout>
                  <c:x val="0"/>
                  <c:y val="0.249036765141199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D00-4EF1-AB84-40599D7948A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[4]GRAFOVI_mjeseci!$B$100:$B$113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[4]GRAFOVI_mjeseci!$E$100:$E$113</c:f>
              <c:numCache>
                <c:formatCode>General</c:formatCode>
                <c:ptCount val="14"/>
                <c:pt idx="12">
                  <c:v>14204</c:v>
                </c:pt>
                <c:pt idx="13">
                  <c:v>14298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0-4EF1-AB84-40599D794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[4]GRAFOVI_mjeseci!$C$99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[4]GRAFOVI_mjeseci!$B$100:$B$113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[4]GRAFOVI_mjeseci!$C$100:$C$113</c:f>
              <c:numCache>
                <c:formatCode>General</c:formatCode>
                <c:ptCount val="14"/>
                <c:pt idx="0">
                  <c:v>887</c:v>
                </c:pt>
                <c:pt idx="1">
                  <c:v>692</c:v>
                </c:pt>
                <c:pt idx="2">
                  <c:v>519</c:v>
                </c:pt>
                <c:pt idx="3">
                  <c:v>449</c:v>
                </c:pt>
                <c:pt idx="4">
                  <c:v>780</c:v>
                </c:pt>
                <c:pt idx="5">
                  <c:v>1057</c:v>
                </c:pt>
                <c:pt idx="6">
                  <c:v>1254</c:v>
                </c:pt>
                <c:pt idx="7">
                  <c:v>1263</c:v>
                </c:pt>
                <c:pt idx="8">
                  <c:v>1014</c:v>
                </c:pt>
                <c:pt idx="9">
                  <c:v>837</c:v>
                </c:pt>
                <c:pt idx="10">
                  <c:v>625</c:v>
                </c:pt>
                <c:pt idx="11">
                  <c:v>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00-4EF1-AB84-40599D7948A8}"/>
            </c:ext>
          </c:extLst>
        </c:ser>
        <c:ser>
          <c:idx val="0"/>
          <c:order val="1"/>
          <c:tx>
            <c:strRef>
              <c:f>[4]GRAFOVI_mjeseci!$D$99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[4]GRAFOVI_mjeseci!$B$100:$B$113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[4]GRAFOVI_mjeseci!$D$100:$D$113</c:f>
              <c:numCache>
                <c:formatCode>General</c:formatCode>
                <c:ptCount val="14"/>
                <c:pt idx="0">
                  <c:v>913</c:v>
                </c:pt>
                <c:pt idx="1">
                  <c:v>856</c:v>
                </c:pt>
                <c:pt idx="2">
                  <c:v>1040</c:v>
                </c:pt>
                <c:pt idx="3">
                  <c:v>1080</c:v>
                </c:pt>
                <c:pt idx="4">
                  <c:v>1344</c:v>
                </c:pt>
                <c:pt idx="5">
                  <c:v>1401</c:v>
                </c:pt>
                <c:pt idx="6">
                  <c:v>1683</c:v>
                </c:pt>
                <c:pt idx="7">
                  <c:v>1561</c:v>
                </c:pt>
                <c:pt idx="8">
                  <c:v>1301</c:v>
                </c:pt>
                <c:pt idx="9">
                  <c:v>1187</c:v>
                </c:pt>
                <c:pt idx="10">
                  <c:v>959</c:v>
                </c:pt>
                <c:pt idx="11">
                  <c:v>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00-4EF1-AB84-40599D794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50768"/>
        <c:axId val="1"/>
      </c:lineChart>
      <c:catAx>
        <c:axId val="45055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50768"/>
        <c:crosses val="autoZero"/>
        <c:crossBetween val="between"/>
        <c:majorUnit val="5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50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008173665791776"/>
          <c:y val="0.52314368598662009"/>
          <c:w val="0.16041688538932636"/>
          <c:h val="0.135338345864661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Kriminalitet - po službenoj dužnosti</a:t>
            </a:r>
          </a:p>
        </c:rich>
      </c:tx>
      <c:layout>
        <c:manualLayout>
          <c:xMode val="edge"/>
          <c:yMode val="edge"/>
          <c:x val="0.29787293287749644"/>
          <c:y val="3.30331524093468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52405261719495"/>
          <c:y val="0.11694280933329936"/>
          <c:w val="0.70023049672818394"/>
          <c:h val="0.733628927452029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GRAFOVI_GODINA!$C$4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GRAFOVI_GODINA!$D$3:$N$3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GRAFOVI_GODINA!$D$4:$N$4</c:f>
              <c:numCache>
                <c:formatCode>#,##0</c:formatCode>
                <c:ptCount val="10"/>
                <c:pt idx="0">
                  <c:v>59233</c:v>
                </c:pt>
                <c:pt idx="1">
                  <c:v>55824</c:v>
                </c:pt>
                <c:pt idx="2">
                  <c:v>54246</c:v>
                </c:pt>
                <c:pt idx="3">
                  <c:v>51287</c:v>
                </c:pt>
                <c:pt idx="4">
                  <c:v>55994</c:v>
                </c:pt>
                <c:pt idx="5">
                  <c:v>53082</c:v>
                </c:pt>
                <c:pt idx="6">
                  <c:v>54250</c:v>
                </c:pt>
                <c:pt idx="7">
                  <c:v>55131</c:v>
                </c:pt>
                <c:pt idx="8">
                  <c:v>59262</c:v>
                </c:pt>
                <c:pt idx="9">
                  <c:v>62847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8-44D1-8667-97B2E7C8F528}"/>
            </c:ext>
          </c:extLst>
        </c:ser>
        <c:ser>
          <c:idx val="0"/>
          <c:order val="1"/>
          <c:tx>
            <c:strRef>
              <c:f>GRAFOVI_GODINA!$C$5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GRAFOVI_GODINA!$D$3:$N$3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GRAFOVI_GODINA!$D$5:$N$5</c:f>
              <c:numCache>
                <c:formatCode>#,##0</c:formatCode>
                <c:ptCount val="10"/>
                <c:pt idx="0">
                  <c:v>36177</c:v>
                </c:pt>
                <c:pt idx="1">
                  <c:v>35428</c:v>
                </c:pt>
                <c:pt idx="2">
                  <c:v>33720</c:v>
                </c:pt>
                <c:pt idx="3">
                  <c:v>32761</c:v>
                </c:pt>
                <c:pt idx="4">
                  <c:v>37501</c:v>
                </c:pt>
                <c:pt idx="5">
                  <c:v>37772</c:v>
                </c:pt>
                <c:pt idx="6">
                  <c:v>39634</c:v>
                </c:pt>
                <c:pt idx="7">
                  <c:v>39660</c:v>
                </c:pt>
                <c:pt idx="8">
                  <c:v>42447</c:v>
                </c:pt>
                <c:pt idx="9">
                  <c:v>45062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8-44D1-8667-97B2E7C8F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axId val="452575216"/>
        <c:axId val="1"/>
      </c:barChart>
      <c:lineChart>
        <c:grouping val="standard"/>
        <c:varyColors val="0"/>
        <c:ser>
          <c:idx val="2"/>
          <c:order val="2"/>
          <c:tx>
            <c:strRef>
              <c:f>GRAFOVI_GODINA!$C$6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9.9132589838909994E-3"/>
                  <c:y val="-2.3809523809523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58-44D1-8667-97B2E7C8F528}"/>
                </c:ext>
              </c:extLst>
            </c:dLbl>
            <c:dLbl>
              <c:idx val="6"/>
              <c:layout>
                <c:manualLayout>
                  <c:x val="-2.1304085515833113E-2"/>
                  <c:y val="-2.185323921888404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15-4765-9A24-5B26F69DC216}"/>
                </c:ext>
              </c:extLst>
            </c:dLbl>
            <c:dLbl>
              <c:idx val="7"/>
              <c:layout>
                <c:manualLayout>
                  <c:x val="-3.125E-2"/>
                  <c:y val="-2.5889967637540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58-44D1-8667-97B2E7C8F528}"/>
                </c:ext>
              </c:extLst>
            </c:dLbl>
            <c:dLbl>
              <c:idx val="8"/>
              <c:layout>
                <c:manualLayout>
                  <c:x val="-3.9062500000000097E-2"/>
                  <c:y val="-3.0204962243797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58-44D1-8667-97B2E7C8F528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GRAFOVI_GODINA!$D$3:$N$3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GRAFOVI_GODINA!$D$6:$N$6</c:f>
              <c:numCache>
                <c:formatCode>0.0</c:formatCode>
                <c:ptCount val="10"/>
                <c:pt idx="0">
                  <c:v>61.075751692468728</c:v>
                </c:pt>
                <c:pt idx="1">
                  <c:v>63.46374319289194</c:v>
                </c:pt>
                <c:pt idx="2">
                  <c:v>62.16126534675368</c:v>
                </c:pt>
                <c:pt idx="3">
                  <c:v>63.9</c:v>
                </c:pt>
                <c:pt idx="4">
                  <c:v>66.973247133621456</c:v>
                </c:pt>
                <c:pt idx="5">
                  <c:v>71.2</c:v>
                </c:pt>
                <c:pt idx="6">
                  <c:v>73.099999999999994</c:v>
                </c:pt>
                <c:pt idx="7">
                  <c:v>71.900000000000006</c:v>
                </c:pt>
                <c:pt idx="8">
                  <c:v>71.599999999999994</c:v>
                </c:pt>
                <c:pt idx="9">
                  <c:v>71.7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58-44D1-8667-97B2E7C8F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25752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At val="3000"/>
        <c:auto val="0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</a:t>
                </a:r>
              </a:p>
            </c:rich>
          </c:tx>
          <c:layout>
            <c:manualLayout>
              <c:xMode val="edge"/>
              <c:yMode val="edge"/>
              <c:x val="1.0878620526068817E-2"/>
              <c:y val="0.235430862404335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752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059403183639369"/>
              <c:y val="0.200086299892125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9646365422396856E-2"/>
          <c:y val="0.91046691979036598"/>
          <c:w val="0.98035363457760316"/>
          <c:h val="7.65914940244120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 sz="1000"/>
              <a:t>Ubojstva</a:t>
            </a:r>
          </a:p>
        </c:rich>
      </c:tx>
      <c:layout>
        <c:manualLayout>
          <c:xMode val="edge"/>
          <c:yMode val="edge"/>
          <c:x val="0.4343979818056723"/>
          <c:y val="3.58209718167251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70232107145021"/>
          <c:y val="0.15820895522388059"/>
          <c:w val="0.77659708935389193"/>
          <c:h val="0.677611940298507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GRAFOVI_GODINA!$C$33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GRAFOVI_GODINA!$D$32:$N$32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GRAFOVI_GODINA!$D$33:$N$33</c:f>
              <c:numCache>
                <c:formatCode>#,##0</c:formatCode>
                <c:ptCount val="10"/>
                <c:pt idx="0">
                  <c:v>33</c:v>
                </c:pt>
                <c:pt idx="1">
                  <c:v>43</c:v>
                </c:pt>
                <c:pt idx="2">
                  <c:v>43</c:v>
                </c:pt>
                <c:pt idx="3">
                  <c:v>22</c:v>
                </c:pt>
                <c:pt idx="4">
                  <c:v>30</c:v>
                </c:pt>
                <c:pt idx="5">
                  <c:v>36</c:v>
                </c:pt>
                <c:pt idx="6">
                  <c:v>30</c:v>
                </c:pt>
                <c:pt idx="7">
                  <c:v>27</c:v>
                </c:pt>
                <c:pt idx="8">
                  <c:v>23</c:v>
                </c:pt>
                <c:pt idx="9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5-49CB-96CC-3B812DE1A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579152"/>
        <c:axId val="1"/>
      </c:barChart>
      <c:lineChart>
        <c:grouping val="standard"/>
        <c:varyColors val="0"/>
        <c:ser>
          <c:idx val="0"/>
          <c:order val="1"/>
          <c:tx>
            <c:strRef>
              <c:f>GRAFOVI_GODINA!$C$34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</c:marker>
          <c:dLbls>
            <c:dLbl>
              <c:idx val="0"/>
              <c:layout>
                <c:manualLayout>
                  <c:x val="-4.0706252357707341E-2"/>
                  <c:y val="-4.873302777451326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CF-4C82-B8AD-B7C8E8EE793C}"/>
                </c:ext>
              </c:extLst>
            </c:dLbl>
            <c:dLbl>
              <c:idx val="1"/>
              <c:layout>
                <c:manualLayout>
                  <c:x val="-4.4679560685982216E-2"/>
                  <c:y val="-4.08115839452652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35-49CB-96CC-3B812DE1A6A1}"/>
                </c:ext>
              </c:extLst>
            </c:dLbl>
            <c:dLbl>
              <c:idx val="3"/>
              <c:layout>
                <c:manualLayout>
                  <c:x val="-3.6912570394720075E-2"/>
                  <c:y val="-6.078661515625153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F-4C82-B8AD-B7C8E8EE793C}"/>
                </c:ext>
              </c:extLst>
            </c:dLbl>
            <c:dLbl>
              <c:idx val="6"/>
              <c:layout>
                <c:manualLayout>
                  <c:x val="-8.8726541064966914E-17"/>
                  <c:y val="6.806806806806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F-4C82-B8AD-B7C8E8EE793C}"/>
                </c:ext>
              </c:extLst>
            </c:dLbl>
            <c:dLbl>
              <c:idx val="7"/>
              <c:layout>
                <c:manualLayout>
                  <c:x val="-0.10133977354464095"/>
                  <c:y val="-5.175285521742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35-49CB-96CC-3B812DE1A6A1}"/>
                </c:ext>
              </c:extLst>
            </c:dLbl>
            <c:dLbl>
              <c:idx val="8"/>
              <c:layout>
                <c:manualLayout>
                  <c:x val="-4.6966731898238842E-2"/>
                  <c:y val="3.795966785290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35-49CB-96CC-3B812DE1A6A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GRAFOVI_GODINA!$D$32:$N$32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GRAFOVI_GODINA!$D$34:$N$34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96.666666666666671</c:v>
                </c:pt>
                <c:pt idx="5">
                  <c:v>102.8</c:v>
                </c:pt>
                <c:pt idx="6">
                  <c:v>100</c:v>
                </c:pt>
                <c:pt idx="7">
                  <c:v>111.1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35-49CB-96CC-3B812DE1A6A1}"/>
            </c:ext>
          </c:extLst>
        </c:ser>
        <c:ser>
          <c:idx val="2"/>
          <c:order val="2"/>
          <c:tx>
            <c:strRef>
              <c:f>GRAFOVI_GODINA!$C$35</c:f>
              <c:strCache>
                <c:ptCount val="1"/>
                <c:pt idx="0">
                  <c:v>Postotak razriješenosti</c:v>
                </c:pt>
              </c:strCache>
            </c:strRef>
          </c:tx>
          <c:marker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GRAFOVI_GODINA!$D$32:$N$32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GRAFOVI_GODINA!$D$35:$N$35</c:f>
              <c:numCache>
                <c:formatCode>0.0</c:formatCode>
                <c:ptCount val="10"/>
                <c:pt idx="0">
                  <c:v>97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96.666666666666671</c:v>
                </c:pt>
                <c:pt idx="5">
                  <c:v>94.4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35-49CB-96CC-3B812DE1A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257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ubojstava</a:t>
                </a:r>
              </a:p>
            </c:rich>
          </c:tx>
          <c:layout>
            <c:manualLayout>
              <c:xMode val="edge"/>
              <c:yMode val="edge"/>
              <c:x val="2.1559004153607012E-2"/>
              <c:y val="0.295298593293815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791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5989623627143705"/>
              <c:y val="0.149163545568039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592233009708738E-2"/>
          <c:y val="0.92509717184228379"/>
          <c:w val="0.97210841795460501"/>
          <c:h val="7.49027190106574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Teške krađe</a:t>
            </a:r>
          </a:p>
        </c:rich>
      </c:tx>
      <c:layout>
        <c:manualLayout>
          <c:xMode val="edge"/>
          <c:yMode val="edge"/>
          <c:x val="0.43399404683353127"/>
          <c:y val="5.751865286502109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54923581479689"/>
          <c:y val="9.5138163909286616E-2"/>
          <c:w val="0.77722897526843426"/>
          <c:h val="0.7500021798333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GRAFOVI_GODINA!$C$62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GRAFOVI_GODINA!$D$61:$N$61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GRAFOVI_GODINA!$D$62:$N$62</c:f>
              <c:numCache>
                <c:formatCode>#,##0</c:formatCode>
                <c:ptCount val="10"/>
                <c:pt idx="0">
                  <c:v>16067</c:v>
                </c:pt>
                <c:pt idx="1">
                  <c:v>13327</c:v>
                </c:pt>
                <c:pt idx="2">
                  <c:v>12821</c:v>
                </c:pt>
                <c:pt idx="3">
                  <c:v>11615</c:v>
                </c:pt>
                <c:pt idx="4">
                  <c:v>11579</c:v>
                </c:pt>
                <c:pt idx="5">
                  <c:v>9521</c:v>
                </c:pt>
                <c:pt idx="6">
                  <c:v>8224</c:v>
                </c:pt>
                <c:pt idx="7">
                  <c:v>7705</c:v>
                </c:pt>
                <c:pt idx="8">
                  <c:v>7857</c:v>
                </c:pt>
                <c:pt idx="9">
                  <c:v>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D-4D61-A5DD-D81E37D6D106}"/>
            </c:ext>
          </c:extLst>
        </c:ser>
        <c:ser>
          <c:idx val="0"/>
          <c:order val="1"/>
          <c:tx>
            <c:strRef>
              <c:f>GRAFOVI_GODINA!$C$63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2.4829298572314421E-3"/>
                  <c:y val="0.12289913199052356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6A-4A5F-BD1F-698E3C5EA5D7}"/>
                </c:ext>
              </c:extLst>
            </c:dLbl>
            <c:dLbl>
              <c:idx val="6"/>
              <c:layout>
                <c:manualLayout>
                  <c:x val="2.482929857231351E-3"/>
                  <c:y val="0.10036666764968977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6A-4A5F-BD1F-698E3C5EA5D7}"/>
                </c:ext>
              </c:extLst>
            </c:dLbl>
            <c:dLbl>
              <c:idx val="7"/>
              <c:layout>
                <c:manualLayout>
                  <c:x val="0"/>
                  <c:y val="0.103176638848287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7D-4D61-A5DD-D81E37D6D106}"/>
                </c:ext>
              </c:extLst>
            </c:dLbl>
            <c:dLbl>
              <c:idx val="8"/>
              <c:layout>
                <c:manualLayout>
                  <c:x val="0"/>
                  <c:y val="0.11196818960504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7D-4D61-A5DD-D81E37D6D10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GRAFOVI_GODINA!$D$61:$N$61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GRAFOVI_GODINA!$D$63:$N$63</c:f>
              <c:numCache>
                <c:formatCode>#,##0</c:formatCode>
                <c:ptCount val="10"/>
                <c:pt idx="0">
                  <c:v>4388</c:v>
                </c:pt>
                <c:pt idx="1">
                  <c:v>3512</c:v>
                </c:pt>
                <c:pt idx="2">
                  <c:v>3011</c:v>
                </c:pt>
                <c:pt idx="3">
                  <c:v>2626</c:v>
                </c:pt>
                <c:pt idx="4">
                  <c:v>2781</c:v>
                </c:pt>
                <c:pt idx="5">
                  <c:v>2694</c:v>
                </c:pt>
                <c:pt idx="6">
                  <c:v>2433</c:v>
                </c:pt>
                <c:pt idx="7">
                  <c:v>2093</c:v>
                </c:pt>
                <c:pt idx="8">
                  <c:v>2304</c:v>
                </c:pt>
                <c:pt idx="9">
                  <c:v>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7D-4D61-A5DD-D81E37D6D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00600048"/>
        <c:axId val="1"/>
      </c:barChart>
      <c:lineChart>
        <c:grouping val="standard"/>
        <c:varyColors val="0"/>
        <c:ser>
          <c:idx val="2"/>
          <c:order val="2"/>
          <c:tx>
            <c:strRef>
              <c:f>GRAFOVI_GODINA!$C$64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5"/>
              <c:layout>
                <c:manualLayout>
                  <c:x val="-1.7283950617283949E-2"/>
                  <c:y val="2.9962546816479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6A-4A5F-BD1F-698E3C5EA5D7}"/>
                </c:ext>
              </c:extLst>
            </c:dLbl>
            <c:dLbl>
              <c:idx val="6"/>
              <c:layout>
                <c:manualLayout>
                  <c:x val="-1.0469524642752989E-2"/>
                  <c:y val="2.6877033629223359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7D-4D61-A5DD-D81E37D6D106}"/>
                </c:ext>
              </c:extLst>
            </c:dLbl>
            <c:dLbl>
              <c:idx val="7"/>
              <c:layout>
                <c:manualLayout>
                  <c:x val="-4.9382716049382894E-2"/>
                  <c:y val="-4.4943820224719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7D-4D61-A5DD-D81E37D6D106}"/>
                </c:ext>
              </c:extLst>
            </c:dLbl>
            <c:dLbl>
              <c:idx val="8"/>
              <c:layout>
                <c:manualLayout>
                  <c:x val="-3.7037037037037035E-2"/>
                  <c:y val="4.9937578027465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7D-4D61-A5DD-D81E37D6D106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GRAFOVI_GODINA!$D$61:$N$61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GRAFOVI_GODINA!$D$64:$N$64</c:f>
              <c:numCache>
                <c:formatCode>0.0</c:formatCode>
                <c:ptCount val="10"/>
                <c:pt idx="0">
                  <c:v>27.310636708781978</c:v>
                </c:pt>
                <c:pt idx="1">
                  <c:v>26.352517445786749</c:v>
                </c:pt>
                <c:pt idx="2">
                  <c:v>23.5</c:v>
                </c:pt>
                <c:pt idx="3">
                  <c:v>22.6</c:v>
                </c:pt>
                <c:pt idx="4">
                  <c:v>24.017618101735902</c:v>
                </c:pt>
                <c:pt idx="5">
                  <c:v>28.3</c:v>
                </c:pt>
                <c:pt idx="6">
                  <c:v>29.6</c:v>
                </c:pt>
                <c:pt idx="7">
                  <c:v>27.2</c:v>
                </c:pt>
                <c:pt idx="8">
                  <c:v>29.3</c:v>
                </c:pt>
                <c:pt idx="9">
                  <c:v>28.6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7D-4D61-A5DD-D81E37D6D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00600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</a:t>
                </a:r>
              </a:p>
            </c:rich>
          </c:tx>
          <c:layout>
            <c:manualLayout>
              <c:xMode val="edge"/>
              <c:yMode val="edge"/>
              <c:x val="1.0035924280414667E-2"/>
              <c:y val="0.2253887365202945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000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24907501087504"/>
              <c:y val="0.1642486262250926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460925624520399E-2"/>
          <c:y val="0.92634561129297044"/>
          <c:w val="0.8458010625766752"/>
          <c:h val="6.36708051942945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Sigurnosni događaji</a:t>
            </a:r>
          </a:p>
        </c:rich>
      </c:tx>
      <c:layout>
        <c:manualLayout>
          <c:xMode val="edge"/>
          <c:yMode val="edge"/>
          <c:x val="0.38086642599277976"/>
          <c:y val="3.6666666666666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32851985559567"/>
          <c:y val="0.1455562554680665"/>
          <c:w val="0.87545126353790614"/>
          <c:h val="0.617779527559055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GRAFOVI_mjeseci!$B$3</c:f>
              <c:strCache>
                <c:ptCount val="1"/>
                <c:pt idx="0">
                  <c:v>2023.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0"/>
              <c:layout>
                <c:manualLayout>
                  <c:x val="-1.2033419486686301E-3"/>
                  <c:y val="-3.444655170621373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22-4E78-B176-B58332620EB3}"/>
                </c:ext>
              </c:extLst>
            </c:dLbl>
            <c:dLbl>
              <c:idx val="1"/>
              <c:layout>
                <c:manualLayout>
                  <c:x val="-3.1816633607821923E-4"/>
                  <c:y val="-4.24607883469249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22-4E78-B176-B58332620EB3}"/>
                </c:ext>
              </c:extLst>
            </c:dLbl>
            <c:dLbl>
              <c:idx val="2"/>
              <c:layout>
                <c:manualLayout>
                  <c:x val="0"/>
                  <c:y val="4.3069873997709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2-4E78-B176-B58332620EB3}"/>
                </c:ext>
              </c:extLst>
            </c:dLbl>
            <c:dLbl>
              <c:idx val="3"/>
              <c:layout>
                <c:manualLayout>
                  <c:x val="0"/>
                  <c:y val="1.21875765529308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22-4E78-B176-B58332620EB3}"/>
                </c:ext>
              </c:extLst>
            </c:dLbl>
            <c:dLbl>
              <c:idx val="4"/>
              <c:layout>
                <c:manualLayout>
                  <c:x val="-8.6070993180980237E-17"/>
                  <c:y val="8.5910652920962206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22-4E78-B176-B58332620EB3}"/>
                </c:ext>
              </c:extLst>
            </c:dLbl>
            <c:dLbl>
              <c:idx val="5"/>
              <c:layout>
                <c:manualLayout>
                  <c:x val="0"/>
                  <c:y val="1.718213058419244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22-4E78-B176-B58332620EB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GRAFOVI_mjeseci!$A$4:$A$9</c:f>
              <c:strCache>
                <c:ptCount val="6"/>
                <c:pt idx="0">
                  <c:v>Kaznena djela po službenoj dužnosti</c:v>
                </c:pt>
                <c:pt idx="1">
                  <c:v>Kaznena djela po priv.tužbi i izost. prijedloga</c:v>
                </c:pt>
                <c:pt idx="2">
                  <c:v>Prometne nesreće </c:v>
                </c:pt>
                <c:pt idx="3">
                  <c:v>Požari i eksplozije</c:v>
                </c:pt>
                <c:pt idx="4">
                  <c:v>Ostali sigurnosni događaji</c:v>
                </c:pt>
                <c:pt idx="5">
                  <c:v>Samoubojstva i pokušaji</c:v>
                </c:pt>
              </c:strCache>
            </c:strRef>
          </c:cat>
          <c:val>
            <c:numRef>
              <c:f>GRAFOVI_mjeseci!$B$4:$B$9</c:f>
              <c:numCache>
                <c:formatCode>#,##0</c:formatCode>
                <c:ptCount val="6"/>
                <c:pt idx="0">
                  <c:v>59262</c:v>
                </c:pt>
                <c:pt idx="1">
                  <c:v>21566</c:v>
                </c:pt>
                <c:pt idx="2">
                  <c:v>34604</c:v>
                </c:pt>
                <c:pt idx="3">
                  <c:v>4469</c:v>
                </c:pt>
                <c:pt idx="4">
                  <c:v>6942</c:v>
                </c:pt>
                <c:pt idx="5">
                  <c:v>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22-4E78-B176-B58332620EB3}"/>
            </c:ext>
          </c:extLst>
        </c:ser>
        <c:ser>
          <c:idx val="1"/>
          <c:order val="1"/>
          <c:tx>
            <c:strRef>
              <c:f>GRAFOVI_mjeseci!$C$3</c:f>
              <c:strCache>
                <c:ptCount val="1"/>
                <c:pt idx="0">
                  <c:v>2024.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0"/>
              <c:layout>
                <c:manualLayout>
                  <c:x val="2.2976297810102006E-2"/>
                  <c:y val="-2.079951524728477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22-4E78-B176-B58332620EB3}"/>
                </c:ext>
              </c:extLst>
            </c:dLbl>
            <c:dLbl>
              <c:idx val="1"/>
              <c:layout>
                <c:manualLayout>
                  <c:x val="-2.5658436908227045E-3"/>
                  <c:y val="-1.219940290968783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22-4E78-B176-B58332620EB3}"/>
                </c:ext>
              </c:extLst>
            </c:dLbl>
            <c:dLbl>
              <c:idx val="2"/>
              <c:layout>
                <c:manualLayout>
                  <c:x val="2.3474439246983468E-3"/>
                  <c:y val="1.746858962217351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22-4E78-B176-B58332620EB3}"/>
                </c:ext>
              </c:extLst>
            </c:dLbl>
            <c:dLbl>
              <c:idx val="3"/>
              <c:layout>
                <c:manualLayout>
                  <c:x val="-1.9080360947004106E-7"/>
                  <c:y val="8.018327605956471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22-4E78-B176-B58332620EB3}"/>
                </c:ext>
              </c:extLst>
            </c:dLbl>
            <c:dLbl>
              <c:idx val="4"/>
              <c:layout>
                <c:manualLayout>
                  <c:x val="0"/>
                  <c:y val="8.591065292096298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22-4E78-B176-B58332620EB3}"/>
                </c:ext>
              </c:extLst>
            </c:dLbl>
            <c:dLbl>
              <c:idx val="5"/>
              <c:layout>
                <c:manualLayout>
                  <c:x val="0"/>
                  <c:y val="2.22222222222222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22-4E78-B176-B58332620EB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GRAFOVI_mjeseci!$A$4:$A$9</c:f>
              <c:strCache>
                <c:ptCount val="6"/>
                <c:pt idx="0">
                  <c:v>Kaznena djela po službenoj dužnosti</c:v>
                </c:pt>
                <c:pt idx="1">
                  <c:v>Kaznena djela po priv.tužbi i izost. prijedloga</c:v>
                </c:pt>
                <c:pt idx="2">
                  <c:v>Prometne nesreće </c:v>
                </c:pt>
                <c:pt idx="3">
                  <c:v>Požari i eksplozije</c:v>
                </c:pt>
                <c:pt idx="4">
                  <c:v>Ostali sigurnosni događaji</c:v>
                </c:pt>
                <c:pt idx="5">
                  <c:v>Samoubojstva i pokušaji</c:v>
                </c:pt>
              </c:strCache>
            </c:strRef>
          </c:cat>
          <c:val>
            <c:numRef>
              <c:f>GRAFOVI_mjeseci!$C$4:$C$9</c:f>
              <c:numCache>
                <c:formatCode>#,##0</c:formatCode>
                <c:ptCount val="6"/>
                <c:pt idx="0">
                  <c:v>62847</c:v>
                </c:pt>
                <c:pt idx="1">
                  <c:v>20698</c:v>
                </c:pt>
                <c:pt idx="3">
                  <c:v>5544</c:v>
                </c:pt>
                <c:pt idx="4">
                  <c:v>6976</c:v>
                </c:pt>
                <c:pt idx="5">
                  <c:v>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222-4E78-B176-B58332620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0805400"/>
        <c:axId val="1"/>
      </c:barChart>
      <c:catAx>
        <c:axId val="440805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408054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46468063333237"/>
          <c:y val="0.21000069991251094"/>
          <c:w val="0.11139391872044879"/>
          <c:h val="0.150000349956255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Razbojništva</a:t>
            </a:r>
          </a:p>
        </c:rich>
      </c:tx>
      <c:layout>
        <c:manualLayout>
          <c:xMode val="edge"/>
          <c:yMode val="edge"/>
          <c:x val="0.43069364927514903"/>
          <c:y val="3.58207299559253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44396202811097"/>
          <c:y val="0.1253729510226316"/>
          <c:w val="0.7871299813228092"/>
          <c:h val="0.668656716417910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GRAFOVI_GODINA!$C$90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GRAFOVI_GODINA!$D$89:$N$89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GRAFOVI_GODINA!$D$90:$N$90</c:f>
              <c:numCache>
                <c:formatCode>#,##0</c:formatCode>
                <c:ptCount val="10"/>
                <c:pt idx="0">
                  <c:v>1158</c:v>
                </c:pt>
                <c:pt idx="1">
                  <c:v>918</c:v>
                </c:pt>
                <c:pt idx="2">
                  <c:v>690</c:v>
                </c:pt>
                <c:pt idx="3">
                  <c:v>647</c:v>
                </c:pt>
                <c:pt idx="4">
                  <c:v>670</c:v>
                </c:pt>
                <c:pt idx="5">
                  <c:v>521</c:v>
                </c:pt>
                <c:pt idx="6">
                  <c:v>468</c:v>
                </c:pt>
                <c:pt idx="7">
                  <c:v>580</c:v>
                </c:pt>
                <c:pt idx="8">
                  <c:v>502</c:v>
                </c:pt>
                <c:pt idx="9">
                  <c:v>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1-49D3-9799-6BFED78C7A1A}"/>
            </c:ext>
          </c:extLst>
        </c:ser>
        <c:ser>
          <c:idx val="0"/>
          <c:order val="1"/>
          <c:tx>
            <c:strRef>
              <c:f>GRAFOVI_GODINA!$C$91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GRAFOVI_GODINA!$D$89:$N$89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GRAFOVI_GODINA!$D$91:$N$91</c:f>
              <c:numCache>
                <c:formatCode>#,##0</c:formatCode>
                <c:ptCount val="10"/>
                <c:pt idx="0">
                  <c:v>494</c:v>
                </c:pt>
                <c:pt idx="1">
                  <c:v>420</c:v>
                </c:pt>
                <c:pt idx="2">
                  <c:v>303</c:v>
                </c:pt>
                <c:pt idx="3">
                  <c:v>349</c:v>
                </c:pt>
                <c:pt idx="4">
                  <c:v>306</c:v>
                </c:pt>
                <c:pt idx="5">
                  <c:v>339</c:v>
                </c:pt>
                <c:pt idx="6">
                  <c:v>247</c:v>
                </c:pt>
                <c:pt idx="7">
                  <c:v>297</c:v>
                </c:pt>
                <c:pt idx="8">
                  <c:v>376</c:v>
                </c:pt>
                <c:pt idx="9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1-49D3-9799-6BFED78C7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00603984"/>
        <c:axId val="1"/>
      </c:barChart>
      <c:lineChart>
        <c:grouping val="standard"/>
        <c:varyColors val="0"/>
        <c:ser>
          <c:idx val="2"/>
          <c:order val="2"/>
          <c:tx>
            <c:strRef>
              <c:f>GRAFOVI_GODINA!$C$92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6"/>
              <c:layout>
                <c:manualLayout>
                  <c:x val="-2.4922118380062305E-2"/>
                  <c:y val="-1.006328925865398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46-43A2-A86C-B95E2A9CC2B6}"/>
                </c:ext>
              </c:extLst>
            </c:dLbl>
            <c:dLbl>
              <c:idx val="7"/>
              <c:layout>
                <c:manualLayout>
                  <c:x val="-6.4436183395291294E-2"/>
                  <c:y val="-5.0314465408805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11-49D3-9799-6BFED78C7A1A}"/>
                </c:ext>
              </c:extLst>
            </c:dLbl>
            <c:dLbl>
              <c:idx val="8"/>
              <c:layout>
                <c:manualLayout>
                  <c:x val="-3.2218091697645598E-2"/>
                  <c:y val="4.5283018867924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11-49D3-9799-6BFED78C7A1A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GRAFOVI_GODINA!$D$89:$N$89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GRAFOVI_GODINA!$D$92:$N$92</c:f>
              <c:numCache>
                <c:formatCode>0.0</c:formatCode>
                <c:ptCount val="10"/>
                <c:pt idx="0">
                  <c:v>42.4</c:v>
                </c:pt>
                <c:pt idx="1">
                  <c:v>45.751633986928105</c:v>
                </c:pt>
                <c:pt idx="2">
                  <c:v>43.9</c:v>
                </c:pt>
                <c:pt idx="3">
                  <c:v>53.9</c:v>
                </c:pt>
                <c:pt idx="4">
                  <c:v>45.671641791044777</c:v>
                </c:pt>
                <c:pt idx="5">
                  <c:v>65.099999999999994</c:v>
                </c:pt>
                <c:pt idx="6">
                  <c:v>52.8</c:v>
                </c:pt>
                <c:pt idx="7">
                  <c:v>40.9</c:v>
                </c:pt>
                <c:pt idx="8">
                  <c:v>53.8</c:v>
                </c:pt>
                <c:pt idx="9">
                  <c:v>57.4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11-49D3-9799-6BFED78C7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006039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 </a:t>
                </a:r>
              </a:p>
            </c:rich>
          </c:tx>
          <c:layout>
            <c:manualLayout>
              <c:xMode val="edge"/>
              <c:yMode val="edge"/>
              <c:x val="6.0809968847352026E-3"/>
              <c:y val="0.257749120982518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039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900669659283245"/>
              <c:y val="0.1694733818650027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7956876885716387E-2"/>
          <c:y val="0.91320913187738317"/>
          <c:w val="0.81158230922069319"/>
          <c:h val="6.415094339622640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Krađe</a:t>
            </a:r>
          </a:p>
        </c:rich>
      </c:tx>
      <c:layout>
        <c:manualLayout>
          <c:xMode val="edge"/>
          <c:yMode val="edge"/>
          <c:x val="0.4779376692086717"/>
          <c:y val="2.5757836874164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1412982825966"/>
          <c:y val="0.1253729510226316"/>
          <c:w val="0.7871299813228092"/>
          <c:h val="0.668656716417910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GRAFOVI_GODINA!$C$117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GRAFOVI_GODINA!$D$115:$N$116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GRAFOVI_GODINA!$D$117:$N$117</c:f>
              <c:numCache>
                <c:formatCode>#,##0</c:formatCode>
                <c:ptCount val="10"/>
                <c:pt idx="0">
                  <c:v>13155</c:v>
                </c:pt>
                <c:pt idx="1">
                  <c:v>12739</c:v>
                </c:pt>
                <c:pt idx="2">
                  <c:v>12413</c:v>
                </c:pt>
                <c:pt idx="3">
                  <c:v>11481</c:v>
                </c:pt>
                <c:pt idx="4">
                  <c:v>11115</c:v>
                </c:pt>
                <c:pt idx="5">
                  <c:v>9833</c:v>
                </c:pt>
                <c:pt idx="6">
                  <c:v>9695</c:v>
                </c:pt>
                <c:pt idx="7">
                  <c:v>10538</c:v>
                </c:pt>
                <c:pt idx="8">
                  <c:v>10658</c:v>
                </c:pt>
                <c:pt idx="9">
                  <c:v>10756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E-4355-9C57-3B75C8A83CB4}"/>
            </c:ext>
          </c:extLst>
        </c:ser>
        <c:ser>
          <c:idx val="0"/>
          <c:order val="1"/>
          <c:tx>
            <c:strRef>
              <c:f>GRAFOVI_GODINA!$C$118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GRAFOVI_GODINA!$D$115:$N$116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GRAFOVI_GODINA!$D$118:$N$118</c:f>
              <c:numCache>
                <c:formatCode>#,##0</c:formatCode>
                <c:ptCount val="10"/>
                <c:pt idx="0">
                  <c:v>3746</c:v>
                </c:pt>
                <c:pt idx="1">
                  <c:v>3968</c:v>
                </c:pt>
                <c:pt idx="2">
                  <c:v>3513</c:v>
                </c:pt>
                <c:pt idx="3">
                  <c:v>3643</c:v>
                </c:pt>
                <c:pt idx="4">
                  <c:v>3395</c:v>
                </c:pt>
                <c:pt idx="5">
                  <c:v>3390</c:v>
                </c:pt>
                <c:pt idx="6">
                  <c:v>3202</c:v>
                </c:pt>
                <c:pt idx="7">
                  <c:v>3712</c:v>
                </c:pt>
                <c:pt idx="8">
                  <c:v>3471</c:v>
                </c:pt>
                <c:pt idx="9">
                  <c:v>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E-4355-9C57-3B75C8A83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00616776"/>
        <c:axId val="1"/>
      </c:barChart>
      <c:lineChart>
        <c:grouping val="standard"/>
        <c:varyColors val="0"/>
        <c:ser>
          <c:idx val="2"/>
          <c:order val="2"/>
          <c:tx>
            <c:strRef>
              <c:f>GRAFOVI_GODINA!$C$119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6"/>
              <c:layout>
                <c:manualLayout>
                  <c:x val="-3.1496269659205982E-2"/>
                  <c:y val="-1.006289308176100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C3-4BC0-8B5D-75AE3F9AE412}"/>
                </c:ext>
              </c:extLst>
            </c:dLbl>
            <c:dLbl>
              <c:idx val="7"/>
              <c:layout>
                <c:manualLayout>
                  <c:x val="-4.174820613176787E-2"/>
                  <c:y val="-4.5283018867924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E-4355-9C57-3B75C8A83CB4}"/>
                </c:ext>
              </c:extLst>
            </c:dLbl>
            <c:dLbl>
              <c:idx val="8"/>
              <c:layout>
                <c:manualLayout>
                  <c:x val="-3.131115459882583E-2"/>
                  <c:y val="-2.5157232704402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E-4355-9C57-3B75C8A83CB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GRAFOVI_GODINA!$D$115:$N$116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GRAFOVI_GODINA!$D$119:$N$119</c:f>
              <c:numCache>
                <c:formatCode>0.0</c:formatCode>
                <c:ptCount val="10"/>
                <c:pt idx="0">
                  <c:v>28.5</c:v>
                </c:pt>
                <c:pt idx="1">
                  <c:v>31.148441792919378</c:v>
                </c:pt>
                <c:pt idx="2">
                  <c:v>28.3</c:v>
                </c:pt>
                <c:pt idx="3">
                  <c:v>31.7</c:v>
                </c:pt>
                <c:pt idx="4">
                  <c:v>30.544309491677911</c:v>
                </c:pt>
                <c:pt idx="5">
                  <c:v>34.5</c:v>
                </c:pt>
                <c:pt idx="6">
                  <c:v>33</c:v>
                </c:pt>
                <c:pt idx="7">
                  <c:v>35.200000000000003</c:v>
                </c:pt>
                <c:pt idx="8">
                  <c:v>32.6</c:v>
                </c:pt>
                <c:pt idx="9">
                  <c:v>35.299999999999997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1E-4355-9C57-3B75C8A83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00616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 </a:t>
                </a:r>
              </a:p>
            </c:rich>
          </c:tx>
          <c:layout>
            <c:manualLayout>
              <c:xMode val="edge"/>
              <c:yMode val="edge"/>
              <c:x val="8.3162832992332645E-4"/>
              <c:y val="0.2527176744416381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167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651455969578604"/>
              <c:y val="0.154379042242361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755926178519023E-2"/>
          <c:y val="0.91320913187738317"/>
          <c:w val="0.93837311674623347"/>
          <c:h val="8.679086812261674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01443569553806"/>
          <c:y val="0.1388888888888889"/>
          <c:w val="0.8534300087489064"/>
          <c:h val="0.759351851851851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3366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GRAFOVI_GODINA!$E$144:$N$144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GRAFOVI_GODINA!$E$145:$N$145</c:f>
              <c:numCache>
                <c:formatCode>#,##0</c:formatCode>
                <c:ptCount val="10"/>
                <c:pt idx="0">
                  <c:v>2878</c:v>
                </c:pt>
                <c:pt idx="1">
                  <c:v>2838</c:v>
                </c:pt>
                <c:pt idx="2">
                  <c:v>2589</c:v>
                </c:pt>
                <c:pt idx="3">
                  <c:v>2274</c:v>
                </c:pt>
                <c:pt idx="4">
                  <c:v>2871</c:v>
                </c:pt>
                <c:pt idx="5">
                  <c:v>2645</c:v>
                </c:pt>
                <c:pt idx="6">
                  <c:v>2334</c:v>
                </c:pt>
                <c:pt idx="7">
                  <c:v>2402</c:v>
                </c:pt>
                <c:pt idx="8">
                  <c:v>2496</c:v>
                </c:pt>
                <c:pt idx="9">
                  <c:v>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4-426A-9844-715BFC899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613168"/>
        <c:axId val="1"/>
      </c:barChart>
      <c:catAx>
        <c:axId val="40061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131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01443569553806"/>
          <c:y val="0.1388888888888889"/>
          <c:w val="0.8534300087489064"/>
          <c:h val="0.759351851851851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3366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GRAFOVI_GODINA!$E$169:$N$169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2021.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GRAFOVI_GODINA!$E$170:$N$170</c:f>
              <c:numCache>
                <c:formatCode>#,##0</c:formatCode>
                <c:ptCount val="10"/>
                <c:pt idx="0">
                  <c:v>6649</c:v>
                </c:pt>
                <c:pt idx="1">
                  <c:v>6072</c:v>
                </c:pt>
                <c:pt idx="2">
                  <c:v>8822</c:v>
                </c:pt>
                <c:pt idx="3">
                  <c:v>4679</c:v>
                </c:pt>
                <c:pt idx="4">
                  <c:v>7090</c:v>
                </c:pt>
                <c:pt idx="5">
                  <c:v>5735</c:v>
                </c:pt>
                <c:pt idx="6">
                  <c:v>5947</c:v>
                </c:pt>
                <c:pt idx="7">
                  <c:v>8072</c:v>
                </c:pt>
                <c:pt idx="8">
                  <c:v>4469</c:v>
                </c:pt>
                <c:pt idx="9">
                  <c:v>5544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E-41A5-84B6-3B6354407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axId val="400606936"/>
        <c:axId val="1"/>
      </c:barChart>
      <c:catAx>
        <c:axId val="400606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0693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P</a:t>
            </a:r>
            <a:r>
              <a:rPr lang="hr-HR" sz="1000">
                <a:latin typeface="Arial" panose="020B0604020202020204" pitchFamily="34" charset="0"/>
                <a:cs typeface="Arial" panose="020B0604020202020204" pitchFamily="34" charset="0"/>
              </a:rPr>
              <a:t>oginule osobe u prometnim nesrećama</a:t>
            </a:r>
            <a:endParaRPr lang="en-US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GRAFOVI_GODINA!$E$199:$N$199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GRAFOVI_GODINA!$E$200:$N$200</c:f>
              <c:numCache>
                <c:formatCode>#,##0</c:formatCode>
                <c:ptCount val="10"/>
                <c:pt idx="0">
                  <c:v>348</c:v>
                </c:pt>
                <c:pt idx="1">
                  <c:v>307</c:v>
                </c:pt>
                <c:pt idx="2">
                  <c:v>331</c:v>
                </c:pt>
                <c:pt idx="3">
                  <c:v>317</c:v>
                </c:pt>
                <c:pt idx="4">
                  <c:v>297</c:v>
                </c:pt>
                <c:pt idx="5">
                  <c:v>237</c:v>
                </c:pt>
                <c:pt idx="6">
                  <c:v>292</c:v>
                </c:pt>
                <c:pt idx="7">
                  <c:v>275</c:v>
                </c:pt>
                <c:pt idx="8">
                  <c:v>274</c:v>
                </c:pt>
                <c:pt idx="9" formatCode="General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4E-48EA-84F9-858EF4973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961576"/>
        <c:axId val="1057966168"/>
      </c:lineChart>
      <c:catAx>
        <c:axId val="1057961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057966168"/>
        <c:crosses val="autoZero"/>
        <c:auto val="1"/>
        <c:lblAlgn val="ctr"/>
        <c:lblOffset val="100"/>
        <c:noMultiLvlLbl val="0"/>
      </c:catAx>
      <c:valAx>
        <c:axId val="1057966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057961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S</a:t>
            </a:r>
            <a:r>
              <a:rPr lang="hr-HR"/>
              <a:t>amoubojstva sa smrtnom posljedicom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Calibri"/>
              <a:ea typeface="Calibri"/>
              <a:cs typeface="Calibri"/>
            </a:defRPr>
          </a:pPr>
          <a:endParaRPr lang="sr-Latn-RS"/>
        </a:p>
      </c:txPr>
    </c:title>
    <c:autoTitleDeleted val="0"/>
    <c:plotArea>
      <c:layout>
        <c:manualLayout>
          <c:layoutTarget val="inner"/>
          <c:xMode val="edge"/>
          <c:yMode val="edge"/>
          <c:x val="9.4405074365704292E-2"/>
          <c:y val="0.17177092446777487"/>
          <c:w val="0.88337270341207352"/>
          <c:h val="0.7076195683872849"/>
        </c:manualLayout>
      </c:layout>
      <c:lineChart>
        <c:grouping val="standard"/>
        <c:varyColors val="0"/>
        <c:ser>
          <c:idx val="1"/>
          <c:order val="0"/>
          <c:spPr>
            <a:ln w="19050" cap="rnd" cmpd="sng" algn="ctr">
              <a:solidFill>
                <a:schemeClr val="accent5">
                  <a:shade val="76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5">
                  <a:shade val="76000"/>
                </a:schemeClr>
              </a:solidFill>
              <a:ln w="6350" cap="flat" cmpd="sng" algn="ctr">
                <a:solidFill>
                  <a:schemeClr val="accent5">
                    <a:shade val="76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3259175936341339E-2"/>
                  <c:y val="-3.2979976442874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56-4F73-B406-799E89FCF935}"/>
                </c:ext>
              </c:extLst>
            </c:dLbl>
            <c:dLbl>
              <c:idx val="1"/>
              <c:layout>
                <c:manualLayout>
                  <c:x val="-3.9682539682539777E-2"/>
                  <c:y val="3.297997644287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56-4F73-B406-799E89FCF935}"/>
                </c:ext>
              </c:extLst>
            </c:dLbl>
            <c:dLbl>
              <c:idx val="2"/>
              <c:layout>
                <c:manualLayout>
                  <c:x val="-3.1746031746031744E-2"/>
                  <c:y val="4.7114252061248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56-4F73-B406-799E89FCF935}"/>
                </c:ext>
              </c:extLst>
            </c:dLbl>
            <c:dLbl>
              <c:idx val="3"/>
              <c:layout>
                <c:manualLayout>
                  <c:x val="-2.3952095808383332E-2"/>
                  <c:y val="-3.7691401648998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56-4F73-B406-799E89FCF935}"/>
                </c:ext>
              </c:extLst>
            </c:dLbl>
            <c:dLbl>
              <c:idx val="4"/>
              <c:layout>
                <c:manualLayout>
                  <c:x val="-3.1746031746031744E-2"/>
                  <c:y val="4.7114252061248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56-4F73-B406-799E89FCF935}"/>
                </c:ext>
              </c:extLst>
            </c:dLbl>
            <c:dLbl>
              <c:idx val="5"/>
              <c:layout>
                <c:manualLayout>
                  <c:x val="-2.9100529100529293E-2"/>
                  <c:y val="4.2402826855123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56-4F73-B406-799E89FCF935}"/>
                </c:ext>
              </c:extLst>
            </c:dLbl>
            <c:dLbl>
              <c:idx val="6"/>
              <c:layout>
                <c:manualLayout>
                  <c:x val="-9.2242120993956171E-17"/>
                  <c:y val="-2.3121387283236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56-4F73-B406-799E89FCF935}"/>
                </c:ext>
              </c:extLst>
            </c:dLbl>
            <c:dLbl>
              <c:idx val="7"/>
              <c:layout>
                <c:manualLayout>
                  <c:x val="2.5157232704402514E-3"/>
                  <c:y val="-2.697495183044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56-4F73-B406-799E89FCF9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GRAFOVI_GODINA!$E$221:$N$221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2023.</c:v>
                </c:pt>
                <c:pt idx="9">
                  <c:v>2024.</c:v>
                </c:pt>
              </c:strCache>
            </c:strRef>
          </c:cat>
          <c:val>
            <c:numRef>
              <c:f>GRAFOVI_GODINA!$E$222:$N$222</c:f>
              <c:numCache>
                <c:formatCode>#,##0</c:formatCode>
                <c:ptCount val="10"/>
                <c:pt idx="0">
                  <c:v>717</c:v>
                </c:pt>
                <c:pt idx="1">
                  <c:v>663</c:v>
                </c:pt>
                <c:pt idx="2">
                  <c:v>625</c:v>
                </c:pt>
                <c:pt idx="3">
                  <c:v>657</c:v>
                </c:pt>
                <c:pt idx="4" formatCode="General">
                  <c:v>566</c:v>
                </c:pt>
                <c:pt idx="5" formatCode="General">
                  <c:v>566</c:v>
                </c:pt>
                <c:pt idx="6" formatCode="General">
                  <c:v>572</c:v>
                </c:pt>
                <c:pt idx="7" formatCode="General">
                  <c:v>529</c:v>
                </c:pt>
                <c:pt idx="8" formatCode="General">
                  <c:v>503</c:v>
                </c:pt>
                <c:pt idx="9" formatCode="General">
                  <c:v>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56-4F73-B406-799E89FCF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619728"/>
        <c:axId val="1"/>
      </c:lineChart>
      <c:catAx>
        <c:axId val="4006197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sr-Latn-RS"/>
          </a:p>
        </c:txPr>
        <c:crossAx val="400619728"/>
        <c:crosses val="autoZero"/>
        <c:crossBetween val="between"/>
        <c:majorUnit val="1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 sz="1050" b="1" i="0" u="none" strike="noStrike" baseline="0">
          <a:solidFill>
            <a:schemeClr val="tx1">
              <a:lumMod val="95000"/>
              <a:lumOff val="5000"/>
            </a:schemeClr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Smrtno stradali</a:t>
            </a:r>
          </a:p>
        </c:rich>
      </c:tx>
      <c:layout>
        <c:manualLayout>
          <c:xMode val="edge"/>
          <c:yMode val="edge"/>
          <c:x val="0.41007232009667854"/>
          <c:y val="3.4700459317585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36690647482008E-2"/>
          <c:y val="0.15076246719160102"/>
          <c:w val="0.90647561621411332"/>
          <c:h val="0.68484481627296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GRAFOVI_mjeseci!$B$26</c:f>
              <c:strCache>
                <c:ptCount val="1"/>
                <c:pt idx="0">
                  <c:v>2023.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4307378244386238E-3"/>
                  <c:y val="-2.083078731877758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49-4730-A6A7-76BB542743D0}"/>
                </c:ext>
              </c:extLst>
            </c:dLbl>
            <c:dLbl>
              <c:idx val="1"/>
              <c:layout>
                <c:manualLayout>
                  <c:x val="0"/>
                  <c:y val="1.225885826771653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49-4730-A6A7-76BB542743D0}"/>
                </c:ext>
              </c:extLst>
            </c:dLbl>
            <c:dLbl>
              <c:idx val="2"/>
              <c:layout>
                <c:manualLayout>
                  <c:x val="0"/>
                  <c:y val="1.28617363344051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49-4730-A6A7-76BB542743D0}"/>
                </c:ext>
              </c:extLst>
            </c:dLbl>
            <c:dLbl>
              <c:idx val="3"/>
              <c:layout>
                <c:manualLayout>
                  <c:x val="0"/>
                  <c:y val="1.28617363344051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49-4730-A6A7-76BB542743D0}"/>
                </c:ext>
              </c:extLst>
            </c:dLbl>
            <c:dLbl>
              <c:idx val="4"/>
              <c:layout>
                <c:manualLayout>
                  <c:x val="-5.0600885515496522E-3"/>
                  <c:y val="-5.165466018875302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49-4730-A6A7-76BB542743D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GRAFOVI_mjeseci!$A$27:$A$31</c:f>
              <c:strCache>
                <c:ptCount val="5"/>
                <c:pt idx="0">
                  <c:v>Kaznena djela</c:v>
                </c:pt>
                <c:pt idx="1">
                  <c:v>Prometne nesreće</c:v>
                </c:pt>
                <c:pt idx="2">
                  <c:v>Požari i eksplozije</c:v>
                </c:pt>
                <c:pt idx="3">
                  <c:v>Sigurnosni događaji</c:v>
                </c:pt>
                <c:pt idx="4">
                  <c:v>Samoubojstva</c:v>
                </c:pt>
              </c:strCache>
            </c:strRef>
          </c:cat>
          <c:val>
            <c:numRef>
              <c:f>GRAFOVI_mjeseci!$B$27:$B$31</c:f>
              <c:numCache>
                <c:formatCode>#,##0</c:formatCode>
                <c:ptCount val="5"/>
                <c:pt idx="0">
                  <c:v>126</c:v>
                </c:pt>
                <c:pt idx="1">
                  <c:v>274</c:v>
                </c:pt>
                <c:pt idx="2">
                  <c:v>27</c:v>
                </c:pt>
                <c:pt idx="3">
                  <c:v>550</c:v>
                </c:pt>
                <c:pt idx="4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49-4730-A6A7-76BB542743D0}"/>
            </c:ext>
          </c:extLst>
        </c:ser>
        <c:ser>
          <c:idx val="1"/>
          <c:order val="1"/>
          <c:tx>
            <c:strRef>
              <c:f>GRAFOVI_mjeseci!$C$26</c:f>
              <c:strCache>
                <c:ptCount val="1"/>
                <c:pt idx="0">
                  <c:v>2024.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0"/>
              <c:layout>
                <c:manualLayout>
                  <c:x val="-2.425016077718094E-17"/>
                  <c:y val="-1.273653096202099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49-4730-A6A7-76BB542743D0}"/>
                </c:ext>
              </c:extLst>
            </c:dLbl>
            <c:dLbl>
              <c:idx val="1"/>
              <c:layout>
                <c:manualLayout>
                  <c:x val="0"/>
                  <c:y val="1.28617363344051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49-4730-A6A7-76BB542743D0}"/>
                </c:ext>
              </c:extLst>
            </c:dLbl>
            <c:dLbl>
              <c:idx val="2"/>
              <c:layout>
                <c:manualLayout>
                  <c:x val="2.5300442757748261E-3"/>
                  <c:y val="-1.121982092663957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49-4730-A6A7-76BB542743D0}"/>
                </c:ext>
              </c:extLst>
            </c:dLbl>
            <c:dLbl>
              <c:idx val="3"/>
              <c:layout>
                <c:manualLayout>
                  <c:x val="5.0600885515495594E-3"/>
                  <c:y val="-4.118463915414828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49-4730-A6A7-76BB542743D0}"/>
                </c:ext>
              </c:extLst>
            </c:dLbl>
            <c:dLbl>
              <c:idx val="4"/>
              <c:layout>
                <c:manualLayout>
                  <c:x val="0"/>
                  <c:y val="-5.469146143966049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49-4730-A6A7-76BB542743D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GRAFOVI_mjeseci!$A$27:$A$31</c:f>
              <c:strCache>
                <c:ptCount val="5"/>
                <c:pt idx="0">
                  <c:v>Kaznena djela</c:v>
                </c:pt>
                <c:pt idx="1">
                  <c:v>Prometne nesreće</c:v>
                </c:pt>
                <c:pt idx="2">
                  <c:v>Požari i eksplozije</c:v>
                </c:pt>
                <c:pt idx="3">
                  <c:v>Sigurnosni događaji</c:v>
                </c:pt>
                <c:pt idx="4">
                  <c:v>Samoubojstva</c:v>
                </c:pt>
              </c:strCache>
            </c:strRef>
          </c:cat>
          <c:val>
            <c:numRef>
              <c:f>GRAFOVI_mjeseci!$C$27:$C$31</c:f>
              <c:numCache>
                <c:formatCode>#,##0</c:formatCode>
                <c:ptCount val="5"/>
                <c:pt idx="0">
                  <c:v>152</c:v>
                </c:pt>
                <c:pt idx="2">
                  <c:v>29</c:v>
                </c:pt>
                <c:pt idx="3">
                  <c:v>518</c:v>
                </c:pt>
                <c:pt idx="4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49-4730-A6A7-76BB54274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0798840"/>
        <c:axId val="1"/>
      </c:barChart>
      <c:catAx>
        <c:axId val="440798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40798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113261605658073"/>
          <c:y val="0.17564403818607849"/>
          <c:w val="0.11582186219528312"/>
          <c:h val="0.141955708661417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Kriminalitet - po službenoj dužnosti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GRAFOVI_mjeseci!$E$50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49-4150-BAC5-5A3E2916B04C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149-4150-BAC5-5A3E2916B04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GRAFOVI_mjeseci!$B$51:$B$64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GRAFOVI_mjeseci!$E$51:$E$64</c:f>
              <c:numCache>
                <c:formatCode>#,###</c:formatCode>
                <c:ptCount val="14"/>
                <c:pt idx="12">
                  <c:v>59262</c:v>
                </c:pt>
                <c:pt idx="13">
                  <c:v>62847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49-4150-BAC5-5A3E2916B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GRAFOVI_mjeseci!$C$50</c:f>
              <c:strCache>
                <c:ptCount val="1"/>
                <c:pt idx="0">
                  <c:v>2023.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GRAFOVI_mjeseci!$B$51:$B$64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GRAFOVI_mjeseci!$C$51:$C$64</c:f>
              <c:numCache>
                <c:formatCode>#,###</c:formatCode>
                <c:ptCount val="14"/>
                <c:pt idx="0">
                  <c:v>4320</c:v>
                </c:pt>
                <c:pt idx="1">
                  <c:v>4366</c:v>
                </c:pt>
                <c:pt idx="2">
                  <c:v>5106</c:v>
                </c:pt>
                <c:pt idx="3">
                  <c:v>4162</c:v>
                </c:pt>
                <c:pt idx="4">
                  <c:v>5057</c:v>
                </c:pt>
                <c:pt idx="5">
                  <c:v>4568</c:v>
                </c:pt>
                <c:pt idx="6">
                  <c:v>5473</c:v>
                </c:pt>
                <c:pt idx="7">
                  <c:v>5563</c:v>
                </c:pt>
                <c:pt idx="8">
                  <c:v>5166</c:v>
                </c:pt>
                <c:pt idx="9">
                  <c:v>4912</c:v>
                </c:pt>
                <c:pt idx="10">
                  <c:v>4912</c:v>
                </c:pt>
                <c:pt idx="11">
                  <c:v>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49-4150-BAC5-5A3E2916B04C}"/>
            </c:ext>
          </c:extLst>
        </c:ser>
        <c:ser>
          <c:idx val="0"/>
          <c:order val="1"/>
          <c:tx>
            <c:strRef>
              <c:f>GRAFOVI_mjeseci!$D$50</c:f>
              <c:strCache>
                <c:ptCount val="1"/>
                <c:pt idx="0">
                  <c:v>2024.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GRAFOVI_mjeseci!$B$51:$B$64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2023.</c:v>
                </c:pt>
                <c:pt idx="13">
                  <c:v>2024.</c:v>
                </c:pt>
              </c:strCache>
            </c:strRef>
          </c:cat>
          <c:val>
            <c:numRef>
              <c:f>GRAFOVI_mjeseci!$D$51:$D$64</c:f>
              <c:numCache>
                <c:formatCode>#,###</c:formatCode>
                <c:ptCount val="14"/>
                <c:pt idx="0">
                  <c:v>4586</c:v>
                </c:pt>
                <c:pt idx="1">
                  <c:v>4912</c:v>
                </c:pt>
                <c:pt idx="2">
                  <c:v>5049</c:v>
                </c:pt>
                <c:pt idx="3">
                  <c:v>4689</c:v>
                </c:pt>
                <c:pt idx="4">
                  <c:v>5168</c:v>
                </c:pt>
                <c:pt idx="5">
                  <c:v>5314</c:v>
                </c:pt>
                <c:pt idx="6">
                  <c:v>6945</c:v>
                </c:pt>
                <c:pt idx="7">
                  <c:v>5517</c:v>
                </c:pt>
                <c:pt idx="8">
                  <c:v>5038</c:v>
                </c:pt>
                <c:pt idx="9">
                  <c:v>5467</c:v>
                </c:pt>
                <c:pt idx="10">
                  <c:v>4595</c:v>
                </c:pt>
                <c:pt idx="11">
                  <c:v>5272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9-4150-BAC5-5A3E2916B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38960"/>
        <c:axId val="1"/>
      </c:lineChart>
      <c:catAx>
        <c:axId val="45053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500"/>
          <c:min val="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389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5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2672251968503938"/>
          <c:y val="0.49042346718154484"/>
          <c:w val="0.13541688538932634"/>
          <c:h val="0.13793143673132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Prometne nesreće s nastradalima</a:t>
            </a:r>
          </a:p>
        </c:rich>
      </c:tx>
      <c:layout>
        <c:manualLayout>
          <c:xMode val="edge"/>
          <c:yMode val="edge"/>
          <c:x val="0.27500065616797903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652-488C-A01B-448F2F3FC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2023.</c:v>
          </c:tx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652-488C-A01B-448F2F3FC358}"/>
            </c:ext>
          </c:extLst>
        </c:ser>
        <c:ser>
          <c:idx val="0"/>
          <c:order val="1"/>
          <c:tx>
            <c:v>2024.</c:v>
          </c:tx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E652-488C-A01B-448F2F3FC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42896"/>
        <c:axId val="1"/>
      </c:lineChart>
      <c:catAx>
        <c:axId val="45054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428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333420822397195"/>
          <c:y val="0.51320833952359723"/>
          <c:w val="0.15625021872265965"/>
          <c:h val="0.139623037686326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Poginuli u prometnim nesrećama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1C3-4C7C-B33B-D66FF01A1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2021.</c:v>
          </c:tx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1C3-4C7C-B33B-D66FF01A1F9D}"/>
            </c:ext>
          </c:extLst>
        </c:ser>
        <c:ser>
          <c:idx val="0"/>
          <c:order val="1"/>
          <c:tx>
            <c:v>2023.</c:v>
          </c:tx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1C3-4C7C-B33B-D66FF01A1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46832"/>
        <c:axId val="1"/>
      </c:lineChart>
      <c:catAx>
        <c:axId val="45054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46832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8552156707462"/>
          <c:y val="0.5410262283536198"/>
          <c:w val="0.15277799650043744"/>
          <c:h val="0.14968593076808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Ozlijeđeni u  prometnim nesrećama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A84-42B6-8801-5C80A71F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2021.</c:v>
          </c:tx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A84-42B6-8801-5C80A71F1700}"/>
            </c:ext>
          </c:extLst>
        </c:ser>
        <c:ser>
          <c:idx val="0"/>
          <c:order val="1"/>
          <c:tx>
            <c:v>2023.</c:v>
          </c:tx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2A84-42B6-8801-5C80A71F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50768"/>
        <c:axId val="1"/>
      </c:lineChart>
      <c:catAx>
        <c:axId val="45055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50768"/>
        <c:crosses val="autoZero"/>
        <c:crossBetween val="between"/>
        <c:majorUnit val="5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8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8173665791776"/>
          <c:y val="0.52314368598662009"/>
          <c:w val="0.16041688538932636"/>
          <c:h val="0.135338345864661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.xml"/><Relationship Id="rId18" Type="http://schemas.openxmlformats.org/officeDocument/2006/relationships/chart" Target="../charts/chart21.xml"/><Relationship Id="rId26" Type="http://schemas.openxmlformats.org/officeDocument/2006/relationships/chart" Target="../charts/chart29.xml"/><Relationship Id="rId3" Type="http://schemas.openxmlformats.org/officeDocument/2006/relationships/chart" Target="../charts/chart6.xml"/><Relationship Id="rId21" Type="http://schemas.openxmlformats.org/officeDocument/2006/relationships/chart" Target="../charts/chart24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5" Type="http://schemas.openxmlformats.org/officeDocument/2006/relationships/chart" Target="../charts/chart28.xml"/><Relationship Id="rId33" Type="http://schemas.openxmlformats.org/officeDocument/2006/relationships/chart" Target="../charts/chart36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20" Type="http://schemas.openxmlformats.org/officeDocument/2006/relationships/chart" Target="../charts/chart23.xml"/><Relationship Id="rId29" Type="http://schemas.openxmlformats.org/officeDocument/2006/relationships/chart" Target="../charts/chart32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24" Type="http://schemas.openxmlformats.org/officeDocument/2006/relationships/chart" Target="../charts/chart27.xml"/><Relationship Id="rId32" Type="http://schemas.openxmlformats.org/officeDocument/2006/relationships/chart" Target="../charts/chart35.xml"/><Relationship Id="rId5" Type="http://schemas.openxmlformats.org/officeDocument/2006/relationships/chart" Target="../charts/chart8.xml"/><Relationship Id="rId15" Type="http://schemas.openxmlformats.org/officeDocument/2006/relationships/chart" Target="../charts/chart18.xml"/><Relationship Id="rId23" Type="http://schemas.openxmlformats.org/officeDocument/2006/relationships/chart" Target="../charts/chart26.xml"/><Relationship Id="rId28" Type="http://schemas.openxmlformats.org/officeDocument/2006/relationships/chart" Target="../charts/chart31.xml"/><Relationship Id="rId10" Type="http://schemas.openxmlformats.org/officeDocument/2006/relationships/chart" Target="../charts/chart13.xml"/><Relationship Id="rId19" Type="http://schemas.openxmlformats.org/officeDocument/2006/relationships/chart" Target="../charts/chart22.xml"/><Relationship Id="rId31" Type="http://schemas.openxmlformats.org/officeDocument/2006/relationships/chart" Target="../charts/chart34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Relationship Id="rId22" Type="http://schemas.openxmlformats.org/officeDocument/2006/relationships/chart" Target="../charts/chart25.xml"/><Relationship Id="rId27" Type="http://schemas.openxmlformats.org/officeDocument/2006/relationships/chart" Target="../charts/chart30.xml"/><Relationship Id="rId30" Type="http://schemas.openxmlformats.org/officeDocument/2006/relationships/chart" Target="../charts/chart33.xml"/><Relationship Id="rId8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180975</xdr:colOff>
      <xdr:row>31</xdr:row>
      <xdr:rowOff>0</xdr:rowOff>
    </xdr:from>
    <xdr:to>
      <xdr:col>45</xdr:col>
      <xdr:colOff>419100</xdr:colOff>
      <xdr:row>37</xdr:row>
      <xdr:rowOff>209550</xdr:rowOff>
    </xdr:to>
    <xdr:sp macro="" textlink="">
      <xdr:nvSpPr>
        <xdr:cNvPr id="2" name="Strelica dolje 1"/>
        <xdr:cNvSpPr>
          <a:spLocks noChangeArrowheads="1"/>
        </xdr:cNvSpPr>
      </xdr:nvSpPr>
      <xdr:spPr bwMode="auto">
        <a:xfrm>
          <a:off x="29822775" y="9391650"/>
          <a:ext cx="219075" cy="2143125"/>
        </a:xfrm>
        <a:prstGeom prst="downArrow">
          <a:avLst>
            <a:gd name="adj1" fmla="val 50000"/>
            <a:gd name="adj2" fmla="val 49980"/>
          </a:avLst>
        </a:prstGeom>
        <a:solidFill>
          <a:srgbClr val="FFFF0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24</xdr:col>
      <xdr:colOff>0</xdr:colOff>
      <xdr:row>1</xdr:row>
      <xdr:rowOff>0</xdr:rowOff>
    </xdr:to>
    <xdr:graphicFrame macro="">
      <xdr:nvGraphicFramePr>
        <xdr:cNvPr id="2" name="Grafikon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200025</xdr:colOff>
      <xdr:row>1</xdr:row>
      <xdr:rowOff>0</xdr:rowOff>
    </xdr:from>
    <xdr:to>
      <xdr:col>24</xdr:col>
      <xdr:colOff>0</xdr:colOff>
      <xdr:row>1</xdr:row>
      <xdr:rowOff>0</xdr:rowOff>
    </xdr:to>
    <xdr:graphicFrame macro="">
      <xdr:nvGraphicFramePr>
        <xdr:cNvPr id="3" name="Grafikon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171450</xdr:colOff>
      <xdr:row>1</xdr:row>
      <xdr:rowOff>0</xdr:rowOff>
    </xdr:from>
    <xdr:to>
      <xdr:col>24</xdr:col>
      <xdr:colOff>0</xdr:colOff>
      <xdr:row>1</xdr:row>
      <xdr:rowOff>0</xdr:rowOff>
    </xdr:to>
    <xdr:graphicFrame macro="">
      <xdr:nvGraphicFramePr>
        <xdr:cNvPr id="4" name="Grafikon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26090</xdr:colOff>
      <xdr:row>1</xdr:row>
      <xdr:rowOff>17772</xdr:rowOff>
    </xdr:from>
    <xdr:to>
      <xdr:col>14</xdr:col>
      <xdr:colOff>557005</xdr:colOff>
      <xdr:row>17</xdr:row>
      <xdr:rowOff>91729</xdr:rowOff>
    </xdr:to>
    <xdr:graphicFrame macro="">
      <xdr:nvGraphicFramePr>
        <xdr:cNvPr id="2" name="Grafikon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</xdr:colOff>
      <xdr:row>22</xdr:row>
      <xdr:rowOff>99598</xdr:rowOff>
    </xdr:from>
    <xdr:to>
      <xdr:col>14</xdr:col>
      <xdr:colOff>589307</xdr:colOff>
      <xdr:row>38</xdr:row>
      <xdr:rowOff>156748</xdr:rowOff>
    </xdr:to>
    <xdr:graphicFrame macro="">
      <xdr:nvGraphicFramePr>
        <xdr:cNvPr id="3" name="Grafikon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10085</xdr:colOff>
      <xdr:row>44</xdr:row>
      <xdr:rowOff>132230</xdr:rowOff>
    </xdr:from>
    <xdr:to>
      <xdr:col>14</xdr:col>
      <xdr:colOff>571500</xdr:colOff>
      <xdr:row>60</xdr:row>
      <xdr:rowOff>180975</xdr:rowOff>
    </xdr:to>
    <xdr:graphicFrame macro="">
      <xdr:nvGraphicFramePr>
        <xdr:cNvPr id="4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285751</xdr:colOff>
      <xdr:row>68</xdr:row>
      <xdr:rowOff>106457</xdr:rowOff>
    </xdr:from>
    <xdr:to>
      <xdr:col>14</xdr:col>
      <xdr:colOff>114301</xdr:colOff>
      <xdr:row>83</xdr:row>
      <xdr:rowOff>152401</xdr:rowOff>
    </xdr:to>
    <xdr:graphicFrame macro="">
      <xdr:nvGraphicFramePr>
        <xdr:cNvPr id="5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114299</xdr:colOff>
      <xdr:row>93</xdr:row>
      <xdr:rowOff>162485</xdr:rowOff>
    </xdr:from>
    <xdr:to>
      <xdr:col>14</xdr:col>
      <xdr:colOff>504825</xdr:colOff>
      <xdr:row>108</xdr:row>
      <xdr:rowOff>161925</xdr:rowOff>
    </xdr:to>
    <xdr:graphicFrame macro="">
      <xdr:nvGraphicFramePr>
        <xdr:cNvPr id="6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390525</xdr:colOff>
      <xdr:row>118</xdr:row>
      <xdr:rowOff>0</xdr:rowOff>
    </xdr:from>
    <xdr:to>
      <xdr:col>14</xdr:col>
      <xdr:colOff>238125</xdr:colOff>
      <xdr:row>133</xdr:row>
      <xdr:rowOff>76200</xdr:rowOff>
    </xdr:to>
    <xdr:graphicFrame macro="">
      <xdr:nvGraphicFramePr>
        <xdr:cNvPr id="7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390526</xdr:colOff>
      <xdr:row>142</xdr:row>
      <xdr:rowOff>104774</xdr:rowOff>
    </xdr:from>
    <xdr:to>
      <xdr:col>14</xdr:col>
      <xdr:colOff>238126</xdr:colOff>
      <xdr:row>157</xdr:row>
      <xdr:rowOff>161925</xdr:rowOff>
    </xdr:to>
    <xdr:graphicFrame macro="">
      <xdr:nvGraphicFramePr>
        <xdr:cNvPr id="10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406773</xdr:colOff>
      <xdr:row>164</xdr:row>
      <xdr:rowOff>103654</xdr:rowOff>
    </xdr:from>
    <xdr:to>
      <xdr:col>14</xdr:col>
      <xdr:colOff>247650</xdr:colOff>
      <xdr:row>180</xdr:row>
      <xdr:rowOff>19050</xdr:rowOff>
    </xdr:to>
    <xdr:graphicFrame macro="">
      <xdr:nvGraphicFramePr>
        <xdr:cNvPr id="11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304801</xdr:colOff>
      <xdr:row>187</xdr:row>
      <xdr:rowOff>66676</xdr:rowOff>
    </xdr:from>
    <xdr:to>
      <xdr:col>14</xdr:col>
      <xdr:colOff>142875</xdr:colOff>
      <xdr:row>203</xdr:row>
      <xdr:rowOff>123826</xdr:rowOff>
    </xdr:to>
    <xdr:graphicFrame macro="">
      <xdr:nvGraphicFramePr>
        <xdr:cNvPr id="12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152400</xdr:colOff>
      <xdr:row>212</xdr:row>
      <xdr:rowOff>19050</xdr:rowOff>
    </xdr:from>
    <xdr:to>
      <xdr:col>14</xdr:col>
      <xdr:colOff>533400</xdr:colOff>
      <xdr:row>226</xdr:row>
      <xdr:rowOff>104775</xdr:rowOff>
    </xdr:to>
    <xdr:graphicFrame macro="">
      <xdr:nvGraphicFramePr>
        <xdr:cNvPr id="13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19050</xdr:colOff>
      <xdr:row>238</xdr:row>
      <xdr:rowOff>19050</xdr:rowOff>
    </xdr:from>
    <xdr:to>
      <xdr:col>14</xdr:col>
      <xdr:colOff>542926</xdr:colOff>
      <xdr:row>253</xdr:row>
      <xdr:rowOff>66675</xdr:rowOff>
    </xdr:to>
    <xdr:graphicFrame macro="">
      <xdr:nvGraphicFramePr>
        <xdr:cNvPr id="14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19050</xdr:colOff>
      <xdr:row>258</xdr:row>
      <xdr:rowOff>85725</xdr:rowOff>
    </xdr:from>
    <xdr:to>
      <xdr:col>14</xdr:col>
      <xdr:colOff>561975</xdr:colOff>
      <xdr:row>274</xdr:row>
      <xdr:rowOff>47625</xdr:rowOff>
    </xdr:to>
    <xdr:graphicFrame macro="">
      <xdr:nvGraphicFramePr>
        <xdr:cNvPr id="15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38100</xdr:colOff>
      <xdr:row>284</xdr:row>
      <xdr:rowOff>57151</xdr:rowOff>
    </xdr:from>
    <xdr:to>
      <xdr:col>14</xdr:col>
      <xdr:colOff>600076</xdr:colOff>
      <xdr:row>300</xdr:row>
      <xdr:rowOff>76201</xdr:rowOff>
    </xdr:to>
    <xdr:graphicFrame macro="">
      <xdr:nvGraphicFramePr>
        <xdr:cNvPr id="16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142874</xdr:colOff>
      <xdr:row>307</xdr:row>
      <xdr:rowOff>66676</xdr:rowOff>
    </xdr:from>
    <xdr:to>
      <xdr:col>14</xdr:col>
      <xdr:colOff>514350</xdr:colOff>
      <xdr:row>323</xdr:row>
      <xdr:rowOff>123826</xdr:rowOff>
    </xdr:to>
    <xdr:graphicFrame macro="">
      <xdr:nvGraphicFramePr>
        <xdr:cNvPr id="17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161924</xdr:colOff>
      <xdr:row>329</xdr:row>
      <xdr:rowOff>19050</xdr:rowOff>
    </xdr:from>
    <xdr:to>
      <xdr:col>14</xdr:col>
      <xdr:colOff>581025</xdr:colOff>
      <xdr:row>345</xdr:row>
      <xdr:rowOff>47625</xdr:rowOff>
    </xdr:to>
    <xdr:graphicFrame macro="">
      <xdr:nvGraphicFramePr>
        <xdr:cNvPr id="18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9525</xdr:colOff>
      <xdr:row>353</xdr:row>
      <xdr:rowOff>200025</xdr:rowOff>
    </xdr:from>
    <xdr:to>
      <xdr:col>14</xdr:col>
      <xdr:colOff>390525</xdr:colOff>
      <xdr:row>369</xdr:row>
      <xdr:rowOff>66675</xdr:rowOff>
    </xdr:to>
    <xdr:graphicFrame macro="">
      <xdr:nvGraphicFramePr>
        <xdr:cNvPr id="19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9524</xdr:colOff>
      <xdr:row>376</xdr:row>
      <xdr:rowOff>161926</xdr:rowOff>
    </xdr:from>
    <xdr:to>
      <xdr:col>14</xdr:col>
      <xdr:colOff>438150</xdr:colOff>
      <xdr:row>392</xdr:row>
      <xdr:rowOff>180976</xdr:rowOff>
    </xdr:to>
    <xdr:graphicFrame macro="">
      <xdr:nvGraphicFramePr>
        <xdr:cNvPr id="20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</xdr:col>
      <xdr:colOff>561974</xdr:colOff>
      <xdr:row>400</xdr:row>
      <xdr:rowOff>104775</xdr:rowOff>
    </xdr:from>
    <xdr:to>
      <xdr:col>14</xdr:col>
      <xdr:colOff>419100</xdr:colOff>
      <xdr:row>416</xdr:row>
      <xdr:rowOff>133350</xdr:rowOff>
    </xdr:to>
    <xdr:graphicFrame macro="">
      <xdr:nvGraphicFramePr>
        <xdr:cNvPr id="21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9525</xdr:colOff>
      <xdr:row>424</xdr:row>
      <xdr:rowOff>9526</xdr:rowOff>
    </xdr:from>
    <xdr:to>
      <xdr:col>14</xdr:col>
      <xdr:colOff>352426</xdr:colOff>
      <xdr:row>440</xdr:row>
      <xdr:rowOff>9526</xdr:rowOff>
    </xdr:to>
    <xdr:graphicFrame macro="">
      <xdr:nvGraphicFramePr>
        <xdr:cNvPr id="22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9525</xdr:colOff>
      <xdr:row>443</xdr:row>
      <xdr:rowOff>66674</xdr:rowOff>
    </xdr:from>
    <xdr:to>
      <xdr:col>14</xdr:col>
      <xdr:colOff>381000</xdr:colOff>
      <xdr:row>458</xdr:row>
      <xdr:rowOff>85725</xdr:rowOff>
    </xdr:to>
    <xdr:graphicFrame macro="">
      <xdr:nvGraphicFramePr>
        <xdr:cNvPr id="23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9525</xdr:colOff>
      <xdr:row>466</xdr:row>
      <xdr:rowOff>133350</xdr:rowOff>
    </xdr:from>
    <xdr:to>
      <xdr:col>14</xdr:col>
      <xdr:colOff>352425</xdr:colOff>
      <xdr:row>482</xdr:row>
      <xdr:rowOff>161925</xdr:rowOff>
    </xdr:to>
    <xdr:graphicFrame macro="">
      <xdr:nvGraphicFramePr>
        <xdr:cNvPr id="24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0</xdr:colOff>
      <xdr:row>490</xdr:row>
      <xdr:rowOff>57151</xdr:rowOff>
    </xdr:from>
    <xdr:to>
      <xdr:col>14</xdr:col>
      <xdr:colOff>409575</xdr:colOff>
      <xdr:row>506</xdr:row>
      <xdr:rowOff>95251</xdr:rowOff>
    </xdr:to>
    <xdr:graphicFrame macro="">
      <xdr:nvGraphicFramePr>
        <xdr:cNvPr id="25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9525</xdr:colOff>
      <xdr:row>511</xdr:row>
      <xdr:rowOff>28575</xdr:rowOff>
    </xdr:from>
    <xdr:to>
      <xdr:col>14</xdr:col>
      <xdr:colOff>409575</xdr:colOff>
      <xdr:row>527</xdr:row>
      <xdr:rowOff>28575</xdr:rowOff>
    </xdr:to>
    <xdr:graphicFrame macro="">
      <xdr:nvGraphicFramePr>
        <xdr:cNvPr id="26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9525</xdr:colOff>
      <xdr:row>535</xdr:row>
      <xdr:rowOff>57149</xdr:rowOff>
    </xdr:from>
    <xdr:to>
      <xdr:col>14</xdr:col>
      <xdr:colOff>371476</xdr:colOff>
      <xdr:row>551</xdr:row>
      <xdr:rowOff>57150</xdr:rowOff>
    </xdr:to>
    <xdr:graphicFrame macro="">
      <xdr:nvGraphicFramePr>
        <xdr:cNvPr id="27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9524</xdr:colOff>
      <xdr:row>555</xdr:row>
      <xdr:rowOff>28575</xdr:rowOff>
    </xdr:from>
    <xdr:to>
      <xdr:col>14</xdr:col>
      <xdr:colOff>428624</xdr:colOff>
      <xdr:row>571</xdr:row>
      <xdr:rowOff>28575</xdr:rowOff>
    </xdr:to>
    <xdr:graphicFrame macro="">
      <xdr:nvGraphicFramePr>
        <xdr:cNvPr id="28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</xdr:col>
      <xdr:colOff>552449</xdr:colOff>
      <xdr:row>576</xdr:row>
      <xdr:rowOff>142875</xdr:rowOff>
    </xdr:from>
    <xdr:to>
      <xdr:col>14</xdr:col>
      <xdr:colOff>390524</xdr:colOff>
      <xdr:row>592</xdr:row>
      <xdr:rowOff>171450</xdr:rowOff>
    </xdr:to>
    <xdr:graphicFrame macro="">
      <xdr:nvGraphicFramePr>
        <xdr:cNvPr id="29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</xdr:col>
      <xdr:colOff>523874</xdr:colOff>
      <xdr:row>596</xdr:row>
      <xdr:rowOff>76200</xdr:rowOff>
    </xdr:from>
    <xdr:to>
      <xdr:col>14</xdr:col>
      <xdr:colOff>342900</xdr:colOff>
      <xdr:row>609</xdr:row>
      <xdr:rowOff>123825</xdr:rowOff>
    </xdr:to>
    <xdr:graphicFrame macro="">
      <xdr:nvGraphicFramePr>
        <xdr:cNvPr id="30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11595</xdr:colOff>
      <xdr:row>715</xdr:row>
      <xdr:rowOff>161925</xdr:rowOff>
    </xdr:from>
    <xdr:to>
      <xdr:col>14</xdr:col>
      <xdr:colOff>581629</xdr:colOff>
      <xdr:row>730</xdr:row>
      <xdr:rowOff>126757</xdr:rowOff>
    </xdr:to>
    <xdr:graphicFrame macro="">
      <xdr:nvGraphicFramePr>
        <xdr:cNvPr id="31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133350</xdr:colOff>
      <xdr:row>740</xdr:row>
      <xdr:rowOff>58961</xdr:rowOff>
    </xdr:from>
    <xdr:to>
      <xdr:col>14</xdr:col>
      <xdr:colOff>534736</xdr:colOff>
      <xdr:row>756</xdr:row>
      <xdr:rowOff>11724</xdr:rowOff>
    </xdr:to>
    <xdr:graphicFrame macro="">
      <xdr:nvGraphicFramePr>
        <xdr:cNvPr id="32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0</xdr:colOff>
      <xdr:row>694</xdr:row>
      <xdr:rowOff>123825</xdr:rowOff>
    </xdr:from>
    <xdr:to>
      <xdr:col>14</xdr:col>
      <xdr:colOff>571500</xdr:colOff>
      <xdr:row>710</xdr:row>
      <xdr:rowOff>95250</xdr:rowOff>
    </xdr:to>
    <xdr:graphicFrame macro="">
      <xdr:nvGraphicFramePr>
        <xdr:cNvPr id="33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619</xdr:row>
      <xdr:rowOff>0</xdr:rowOff>
    </xdr:from>
    <xdr:to>
      <xdr:col>14</xdr:col>
      <xdr:colOff>552450</xdr:colOff>
      <xdr:row>634</xdr:row>
      <xdr:rowOff>169769</xdr:rowOff>
    </xdr:to>
    <xdr:graphicFrame macro="">
      <xdr:nvGraphicFramePr>
        <xdr:cNvPr id="34" name="Grafikon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9525</xdr:colOff>
      <xdr:row>641</xdr:row>
      <xdr:rowOff>133350</xdr:rowOff>
    </xdr:from>
    <xdr:to>
      <xdr:col>14</xdr:col>
      <xdr:colOff>561976</xdr:colOff>
      <xdr:row>657</xdr:row>
      <xdr:rowOff>94690</xdr:rowOff>
    </xdr:to>
    <xdr:graphicFrame macro="">
      <xdr:nvGraphicFramePr>
        <xdr:cNvPr id="35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</xdr:col>
      <xdr:colOff>19050</xdr:colOff>
      <xdr:row>667</xdr:row>
      <xdr:rowOff>28575</xdr:rowOff>
    </xdr:from>
    <xdr:to>
      <xdr:col>14</xdr:col>
      <xdr:colOff>590550</xdr:colOff>
      <xdr:row>682</xdr:row>
      <xdr:rowOff>76200</xdr:rowOff>
    </xdr:to>
    <xdr:graphicFrame macro="">
      <xdr:nvGraphicFramePr>
        <xdr:cNvPr id="36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0</xdr:row>
      <xdr:rowOff>133351</xdr:rowOff>
    </xdr:from>
    <xdr:to>
      <xdr:col>24</xdr:col>
      <xdr:colOff>342900</xdr:colOff>
      <xdr:row>19</xdr:row>
      <xdr:rowOff>95251</xdr:rowOff>
    </xdr:to>
    <xdr:graphicFrame macro="">
      <xdr:nvGraphicFramePr>
        <xdr:cNvPr id="2" name="Grafikon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27</xdr:row>
      <xdr:rowOff>161924</xdr:rowOff>
    </xdr:from>
    <xdr:to>
      <xdr:col>24</xdr:col>
      <xdr:colOff>314325</xdr:colOff>
      <xdr:row>45</xdr:row>
      <xdr:rowOff>133349</xdr:rowOff>
    </xdr:to>
    <xdr:graphicFrame macro="">
      <xdr:nvGraphicFramePr>
        <xdr:cNvPr id="3" name="Grafikon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9525</xdr:colOff>
      <xdr:row>55</xdr:row>
      <xdr:rowOff>95250</xdr:rowOff>
    </xdr:from>
    <xdr:to>
      <xdr:col>24</xdr:col>
      <xdr:colOff>333375</xdr:colOff>
      <xdr:row>73</xdr:row>
      <xdr:rowOff>28575</xdr:rowOff>
    </xdr:to>
    <xdr:graphicFrame macro="">
      <xdr:nvGraphicFramePr>
        <xdr:cNvPr id="4" name="Grafikon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82</xdr:row>
      <xdr:rowOff>19050</xdr:rowOff>
    </xdr:from>
    <xdr:to>
      <xdr:col>24</xdr:col>
      <xdr:colOff>304800</xdr:colOff>
      <xdr:row>99</xdr:row>
      <xdr:rowOff>85725</xdr:rowOff>
    </xdr:to>
    <xdr:graphicFrame macro="">
      <xdr:nvGraphicFramePr>
        <xdr:cNvPr id="5" name="Grafikon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581025</xdr:colOff>
      <xdr:row>109</xdr:row>
      <xdr:rowOff>114300</xdr:rowOff>
    </xdr:from>
    <xdr:to>
      <xdr:col>24</xdr:col>
      <xdr:colOff>247650</xdr:colOff>
      <xdr:row>126</xdr:row>
      <xdr:rowOff>133350</xdr:rowOff>
    </xdr:to>
    <xdr:graphicFrame macro="">
      <xdr:nvGraphicFramePr>
        <xdr:cNvPr id="6" name="Grafikon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571500</xdr:colOff>
      <xdr:row>134</xdr:row>
      <xdr:rowOff>133350</xdr:rowOff>
    </xdr:from>
    <xdr:to>
      <xdr:col>24</xdr:col>
      <xdr:colOff>219075</xdr:colOff>
      <xdr:row>153</xdr:row>
      <xdr:rowOff>47625</xdr:rowOff>
    </xdr:to>
    <xdr:graphicFrame macro="">
      <xdr:nvGraphicFramePr>
        <xdr:cNvPr id="7" name="Grafikon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590550</xdr:colOff>
      <xdr:row>160</xdr:row>
      <xdr:rowOff>104774</xdr:rowOff>
    </xdr:from>
    <xdr:to>
      <xdr:col>24</xdr:col>
      <xdr:colOff>219075</xdr:colOff>
      <xdr:row>178</xdr:row>
      <xdr:rowOff>133349</xdr:rowOff>
    </xdr:to>
    <xdr:graphicFrame macro="">
      <xdr:nvGraphicFramePr>
        <xdr:cNvPr id="8" name="Grafikon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581025</xdr:colOff>
      <xdr:row>187</xdr:row>
      <xdr:rowOff>128586</xdr:rowOff>
    </xdr:from>
    <xdr:to>
      <xdr:col>24</xdr:col>
      <xdr:colOff>190500</xdr:colOff>
      <xdr:row>205</xdr:row>
      <xdr:rowOff>95249</xdr:rowOff>
    </xdr:to>
    <xdr:graphicFrame macro="">
      <xdr:nvGraphicFramePr>
        <xdr:cNvPr id="9" name="Grafikon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600076</xdr:colOff>
      <xdr:row>213</xdr:row>
      <xdr:rowOff>133350</xdr:rowOff>
    </xdr:from>
    <xdr:to>
      <xdr:col>24</xdr:col>
      <xdr:colOff>200026</xdr:colOff>
      <xdr:row>232</xdr:row>
      <xdr:rowOff>38100</xdr:rowOff>
    </xdr:to>
    <xdr:graphicFrame macro="">
      <xdr:nvGraphicFramePr>
        <xdr:cNvPr id="10" name="Grafikon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0.26659</cdr:x>
      <cdr:y>0.02257</cdr:y>
    </cdr:from>
    <cdr:to>
      <cdr:x>0.77405</cdr:x>
      <cdr:y>0.09336</cdr:y>
    </cdr:to>
    <cdr:sp macro="" textlink="">
      <cdr:nvSpPr>
        <cdr:cNvPr id="2" name="TekstniOkvir 1"/>
        <cdr:cNvSpPr txBox="1"/>
      </cdr:nvSpPr>
      <cdr:spPr>
        <a:xfrm xmlns:a="http://schemas.openxmlformats.org/drawingml/2006/main">
          <a:off x="1279791" y="61914"/>
          <a:ext cx="2436113" cy="194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hr-HR" sz="1000" b="1">
              <a:latin typeface="Arial" pitchFamily="34" charset="0"/>
              <a:cs typeface="Arial" pitchFamily="34" charset="0"/>
            </a:rPr>
            <a:t>Kaznena djela zlouporabe droga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0.39043</cdr:x>
      <cdr:y>0.02951</cdr:y>
    </cdr:from>
    <cdr:to>
      <cdr:x>0.59167</cdr:x>
      <cdr:y>0.10156</cdr:y>
    </cdr:to>
    <cdr:sp macro="" textlink="">
      <cdr:nvSpPr>
        <cdr:cNvPr id="2" name="TekstniOkvir 1"/>
        <cdr:cNvSpPr txBox="1"/>
      </cdr:nvSpPr>
      <cdr:spPr>
        <a:xfrm xmlns:a="http://schemas.openxmlformats.org/drawingml/2006/main">
          <a:off x="1790700" y="80963"/>
          <a:ext cx="9144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hr-HR" sz="1000" b="1">
              <a:latin typeface="Arial" pitchFamily="34" charset="0"/>
              <a:cs typeface="Arial" pitchFamily="34" charset="0"/>
            </a:rPr>
            <a:t>Požari i eksplozije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ozuk-data\c$\OZUK-DATA\SZUK-RADNA\PPPS\PPP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isticki_pregledi/2024/12_prosinac_GI_2024/SIGURNOSNI%20DOGA&#272;AJI/GRAFOVI_uvo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isticki_pregledi/2024/12_prosinac_GI_2024/GRANICA_PEZ_POZARI/GRANICA_PEZ_POZARI%202024/GRAFOVI_202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isticki_pregledi/2024/12_prosinac_GI_2024/PROMET/promet/GRAFOVI_uvo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"/>
      <sheetName val="2012"/>
      <sheetName val="2013"/>
      <sheetName val="Grafikon2"/>
      <sheetName val="2014-P"/>
      <sheetName val="2014-O"/>
      <sheetName val="2015-P"/>
      <sheetName val="2015-O"/>
      <sheetName val="ANALITIČKI LIST "/>
      <sheetName val="PU"/>
      <sheetName val="KORUPTIVNA"/>
      <sheetName val="List2"/>
      <sheetName val="Grafikon1"/>
      <sheetName val="ANALITIČKI LIST"/>
      <sheetName val="List1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PU BJELOVARSKO - BILOGORSKA</v>
          </cell>
          <cell r="B1" t="str">
            <v>POL. SLUŽBENIK</v>
          </cell>
          <cell r="C1" t="str">
            <v>BAKRAN DARKO</v>
          </cell>
          <cell r="E1" t="str">
            <v>Da</v>
          </cell>
          <cell r="F1" t="str">
            <v>POČINITELJ</v>
          </cell>
        </row>
        <row r="2">
          <cell r="A2" t="str">
            <v>PU BRODSKO - POSAVSKA</v>
          </cell>
          <cell r="B2" t="str">
            <v>RUKOVODITELJ</v>
          </cell>
          <cell r="C2" t="str">
            <v>BANAK SINIŠA</v>
          </cell>
          <cell r="E2" t="str">
            <v>Ne</v>
          </cell>
          <cell r="F2" t="str">
            <v>OŠTEČENI</v>
          </cell>
        </row>
        <row r="3">
          <cell r="A3" t="str">
            <v>PU DUBROVAČKO - NERETVANSKA</v>
          </cell>
          <cell r="B3" t="str">
            <v>VJEŽBENIK</v>
          </cell>
          <cell r="C3" t="str">
            <v>BAREŠIĆ SANDRA</v>
          </cell>
          <cell r="F3" t="str">
            <v>OČEVIDAC</v>
          </cell>
        </row>
        <row r="4">
          <cell r="A4" t="str">
            <v>PU ISTARSKA</v>
          </cell>
          <cell r="B4" t="str">
            <v>OSTALO</v>
          </cell>
          <cell r="C4" t="str">
            <v>BUKIĆ ZLATKO</v>
          </cell>
        </row>
        <row r="5">
          <cell r="A5" t="str">
            <v>PU KARLOVAČKA</v>
          </cell>
          <cell r="C5" t="str">
            <v>HALAMBEK ANGELINA</v>
          </cell>
        </row>
        <row r="6">
          <cell r="A6" t="str">
            <v>PU KOPRIVNIČKO - KRIŽEVAČKA</v>
          </cell>
          <cell r="C6" t="str">
            <v>HORVAT BRANKO</v>
          </cell>
        </row>
        <row r="7">
          <cell r="A7" t="str">
            <v>PU KRAPINSKO - ZAGORSKA</v>
          </cell>
          <cell r="C7" t="str">
            <v>KOVAČEVIĆ-ĆORKOVIĆ LJUBICA</v>
          </cell>
        </row>
        <row r="8">
          <cell r="A8" t="str">
            <v>PU LIČKO - SENJSKA</v>
          </cell>
          <cell r="C8" t="str">
            <v>KOVAČIĆ ZDENKA</v>
          </cell>
        </row>
        <row r="9">
          <cell r="A9" t="str">
            <v>PU MEĐIMURSKA</v>
          </cell>
          <cell r="C9" t="str">
            <v>KULIĆ PRVOSLAV</v>
          </cell>
        </row>
        <row r="10">
          <cell r="A10" t="str">
            <v>PU OSJEČKO-BARANJSKA</v>
          </cell>
          <cell r="C10" t="str">
            <v>MIHULJA IVICA</v>
          </cell>
        </row>
        <row r="11">
          <cell r="A11" t="str">
            <v>PU POŽEŠKO - SLAVONSKA</v>
          </cell>
          <cell r="C11" t="str">
            <v>NAGLIĆ VILKO</v>
          </cell>
        </row>
        <row r="12">
          <cell r="A12" t="str">
            <v>PU PRIMORSKO - GORANSKA</v>
          </cell>
          <cell r="C12" t="str">
            <v>NOVAK BORIS</v>
          </cell>
        </row>
        <row r="13">
          <cell r="A13" t="str">
            <v>PU SISAČKO - MOSLAVAČKA</v>
          </cell>
          <cell r="C13" t="str">
            <v>NOVOSEL MLADEN</v>
          </cell>
        </row>
        <row r="14">
          <cell r="A14" t="str">
            <v>PU SPLITSKO - DALMATINSKA</v>
          </cell>
          <cell r="C14" t="str">
            <v>POTKONJAK NEDELJKO</v>
          </cell>
        </row>
        <row r="15">
          <cell r="A15" t="str">
            <v>PU ŠIBENSKO - KNINSKA</v>
          </cell>
          <cell r="C15" t="str">
            <v>RADIĆ ZORAN</v>
          </cell>
        </row>
        <row r="16">
          <cell r="A16" t="str">
            <v>PU VARAŽDINSKA</v>
          </cell>
          <cell r="C16" t="str">
            <v>SABOLIĆ NEDELJKO</v>
          </cell>
        </row>
        <row r="17">
          <cell r="A17" t="str">
            <v>PU VIROVITIČKO - PODRAVSKA</v>
          </cell>
          <cell r="C17" t="str">
            <v>STRMEČKI-STAKOR DARKO</v>
          </cell>
        </row>
        <row r="18">
          <cell r="A18" t="str">
            <v>PU VUKOVARSKO - SRIJEMSKA</v>
          </cell>
          <cell r="C18" t="str">
            <v>ŠEGO ŽELIMIR</v>
          </cell>
        </row>
        <row r="19">
          <cell r="A19" t="str">
            <v>PU ZADARSKA</v>
          </cell>
          <cell r="C19" t="str">
            <v>TOPOLOVEC DOROTEJA</v>
          </cell>
        </row>
        <row r="20">
          <cell r="A20" t="str">
            <v>PU ZAGREBAČKA</v>
          </cell>
          <cell r="C20" t="str">
            <v>VALJAN-HARAMBAŠIĆ MARIJANA</v>
          </cell>
        </row>
        <row r="21">
          <cell r="A21" t="str">
            <v>MUP SJEDIŠTE</v>
          </cell>
          <cell r="C21" t="str">
            <v>VUČEMILOVIĆ-ŠIMUNIĆ BOŽO</v>
          </cell>
        </row>
        <row r="22">
          <cell r="A22" t="str">
            <v xml:space="preserve">MUP-RAVNATELJSTVO POLICIJE </v>
          </cell>
          <cell r="C22" t="str">
            <v>MILJALIĆ KREŠIĆ ROBERTA</v>
          </cell>
        </row>
        <row r="93">
          <cell r="C93" t="str">
            <v>ZOZONUO</v>
          </cell>
        </row>
        <row r="95">
          <cell r="C95" t="str">
            <v>ZOSPC</v>
          </cell>
        </row>
        <row r="96">
          <cell r="C96" t="str">
            <v>ZOZONUO</v>
          </cell>
        </row>
        <row r="97">
          <cell r="C97" t="str">
            <v>KZ</v>
          </cell>
        </row>
        <row r="98">
          <cell r="C98" t="str">
            <v>KZ</v>
          </cell>
        </row>
        <row r="100">
          <cell r="C100" t="str">
            <v>KZ</v>
          </cell>
        </row>
        <row r="101">
          <cell r="C101" t="str">
            <v>ZOSPC</v>
          </cell>
        </row>
        <row r="102">
          <cell r="C102" t="str">
            <v>KZ</v>
          </cell>
        </row>
        <row r="103">
          <cell r="C103" t="str">
            <v>KZ</v>
          </cell>
        </row>
        <row r="104">
          <cell r="C104" t="str">
            <v>ZOSPC</v>
          </cell>
        </row>
        <row r="105">
          <cell r="C105" t="str">
            <v>ZOZONUO</v>
          </cell>
        </row>
        <row r="107">
          <cell r="C107" t="str">
            <v>ZOSPC</v>
          </cell>
        </row>
        <row r="108">
          <cell r="C108" t="str">
            <v>ZOSPC</v>
          </cell>
        </row>
        <row r="109">
          <cell r="C109" t="str">
            <v>ZOZONUO</v>
          </cell>
        </row>
        <row r="110">
          <cell r="C110" t="str">
            <v>KZ</v>
          </cell>
        </row>
        <row r="111">
          <cell r="C111" t="str">
            <v>ZOSPC</v>
          </cell>
        </row>
        <row r="112">
          <cell r="C112" t="str">
            <v>ZOSPC</v>
          </cell>
        </row>
        <row r="113">
          <cell r="C113" t="str">
            <v>ZOPPJRM
ZOSPC</v>
          </cell>
        </row>
        <row r="114">
          <cell r="C114" t="str">
            <v>KZ</v>
          </cell>
        </row>
        <row r="115">
          <cell r="C115" t="str">
            <v>KZ</v>
          </cell>
        </row>
        <row r="116">
          <cell r="C116" t="str">
            <v>KZ</v>
          </cell>
        </row>
        <row r="119">
          <cell r="C119" t="str">
            <v>ZOPPJRM</v>
          </cell>
        </row>
        <row r="120">
          <cell r="C120" t="str">
            <v>KZ</v>
          </cell>
        </row>
        <row r="121">
          <cell r="C121" t="str">
            <v>KZ</v>
          </cell>
        </row>
        <row r="122">
          <cell r="C122" t="str">
            <v>KZ</v>
          </cell>
        </row>
        <row r="123">
          <cell r="C123" t="str">
            <v>KZ</v>
          </cell>
        </row>
        <row r="124">
          <cell r="C124" t="str">
            <v>KZ</v>
          </cell>
        </row>
        <row r="125">
          <cell r="C125" t="str">
            <v>KZ</v>
          </cell>
        </row>
        <row r="126">
          <cell r="C126" t="str">
            <v>KZ</v>
          </cell>
        </row>
        <row r="127">
          <cell r="C127" t="str">
            <v>KZ</v>
          </cell>
        </row>
        <row r="128">
          <cell r="C128" t="str">
            <v>KZ</v>
          </cell>
        </row>
        <row r="129">
          <cell r="C129" t="str">
            <v>KZ</v>
          </cell>
        </row>
        <row r="130">
          <cell r="C130" t="str">
            <v>KZ</v>
          </cell>
        </row>
        <row r="131">
          <cell r="C131" t="str">
            <v>KZ</v>
          </cell>
        </row>
        <row r="132">
          <cell r="C132" t="str">
            <v>KZ</v>
          </cell>
        </row>
        <row r="133">
          <cell r="C133" t="str">
            <v>ZOZONUO</v>
          </cell>
        </row>
        <row r="134">
          <cell r="C134" t="str">
            <v>IZVIDI U TIJEKU</v>
          </cell>
        </row>
        <row r="135">
          <cell r="C135" t="str">
            <v>ZOZONUO</v>
          </cell>
        </row>
        <row r="136">
          <cell r="C136" t="str">
            <v xml:space="preserve">KZ </v>
          </cell>
        </row>
        <row r="137">
          <cell r="C137" t="str">
            <v>KZ</v>
          </cell>
        </row>
        <row r="138">
          <cell r="C138" t="str">
            <v>KZ</v>
          </cell>
        </row>
        <row r="139">
          <cell r="C139" t="str">
            <v>ZSPC</v>
          </cell>
        </row>
        <row r="140">
          <cell r="C140" t="str">
            <v>ZSPC</v>
          </cell>
        </row>
        <row r="141">
          <cell r="C141" t="str">
            <v>KZ</v>
          </cell>
        </row>
        <row r="142">
          <cell r="C142" t="str">
            <v>ZOPPJRM</v>
          </cell>
        </row>
        <row r="143">
          <cell r="C143" t="str">
            <v>KZ</v>
          </cell>
        </row>
        <row r="144">
          <cell r="C144" t="str">
            <v>ZOPJRM</v>
          </cell>
        </row>
        <row r="146">
          <cell r="C146" t="str">
            <v>KZ</v>
          </cell>
        </row>
        <row r="147">
          <cell r="C147" t="str">
            <v>KZ</v>
          </cell>
        </row>
        <row r="148">
          <cell r="C148" t="str">
            <v>ZOSPC</v>
          </cell>
        </row>
        <row r="149">
          <cell r="C149" t="str">
            <v>KZ</v>
          </cell>
        </row>
        <row r="150">
          <cell r="C150" t="str">
            <v>KZ</v>
          </cell>
        </row>
        <row r="151">
          <cell r="C151" t="str">
            <v>KZ</v>
          </cell>
        </row>
        <row r="152">
          <cell r="C152" t="str">
            <v>KZ</v>
          </cell>
        </row>
        <row r="153">
          <cell r="C153" t="str">
            <v>KZ</v>
          </cell>
        </row>
        <row r="154">
          <cell r="C154" t="str">
            <v>KZ</v>
          </cell>
        </row>
        <row r="155">
          <cell r="C155" t="str">
            <v>KZ</v>
          </cell>
        </row>
        <row r="156">
          <cell r="C156" t="str">
            <v>KZ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OVI_mjeseci"/>
    </sheetNames>
    <sheetDataSet>
      <sheetData sheetId="0">
        <row r="146">
          <cell r="C146" t="str">
            <v>2023.</v>
          </cell>
          <cell r="D146" t="str">
            <v>2024.</v>
          </cell>
        </row>
        <row r="147">
          <cell r="B147" t="str">
            <v>siječanj</v>
          </cell>
          <cell r="C147">
            <v>853</v>
          </cell>
          <cell r="D147">
            <v>962</v>
          </cell>
        </row>
        <row r="148">
          <cell r="B148" t="str">
            <v>veljača</v>
          </cell>
          <cell r="C148">
            <v>960</v>
          </cell>
          <cell r="D148">
            <v>995</v>
          </cell>
        </row>
        <row r="149">
          <cell r="B149" t="str">
            <v>ožujak</v>
          </cell>
          <cell r="C149">
            <v>1245</v>
          </cell>
          <cell r="D149">
            <v>1140</v>
          </cell>
        </row>
        <row r="150">
          <cell r="B150" t="str">
            <v>travanj</v>
          </cell>
          <cell r="C150">
            <v>1005</v>
          </cell>
          <cell r="D150">
            <v>1184</v>
          </cell>
        </row>
        <row r="151">
          <cell r="B151" t="str">
            <v>svibanj</v>
          </cell>
          <cell r="C151">
            <v>1070</v>
          </cell>
          <cell r="D151">
            <v>1158</v>
          </cell>
        </row>
        <row r="152">
          <cell r="B152" t="str">
            <v>lipanj</v>
          </cell>
          <cell r="C152">
            <v>1338</v>
          </cell>
          <cell r="D152">
            <v>1300</v>
          </cell>
        </row>
        <row r="153">
          <cell r="B153" t="str">
            <v>srpanj</v>
          </cell>
          <cell r="C153">
            <v>1646</v>
          </cell>
          <cell r="D153">
            <v>1713</v>
          </cell>
        </row>
        <row r="154">
          <cell r="B154" t="str">
            <v>kolovoz</v>
          </cell>
          <cell r="C154">
            <v>1677</v>
          </cell>
          <cell r="D154">
            <v>1992</v>
          </cell>
        </row>
        <row r="155">
          <cell r="B155" t="str">
            <v>rujan</v>
          </cell>
          <cell r="C155">
            <v>1325</v>
          </cell>
          <cell r="D155">
            <v>1321</v>
          </cell>
        </row>
        <row r="156">
          <cell r="B156" t="str">
            <v>listopad</v>
          </cell>
          <cell r="C156">
            <v>1221</v>
          </cell>
          <cell r="D156">
            <v>1285</v>
          </cell>
        </row>
        <row r="157">
          <cell r="B157" t="str">
            <v>studeni</v>
          </cell>
          <cell r="C157">
            <v>1116</v>
          </cell>
          <cell r="D157">
            <v>1142</v>
          </cell>
        </row>
        <row r="158">
          <cell r="B158" t="str">
            <v>prosinac</v>
          </cell>
          <cell r="C158">
            <v>1050</v>
          </cell>
          <cell r="D158">
            <v>1116</v>
          </cell>
        </row>
        <row r="159">
          <cell r="B159" t="str">
            <v>2023.</v>
          </cell>
          <cell r="E159">
            <v>14530</v>
          </cell>
        </row>
        <row r="160">
          <cell r="B160" t="str">
            <v>2024.</v>
          </cell>
          <cell r="E160">
            <v>15309</v>
          </cell>
        </row>
        <row r="170">
          <cell r="C170" t="str">
            <v>2023.</v>
          </cell>
          <cell r="D170" t="str">
            <v>2024.</v>
          </cell>
        </row>
        <row r="171">
          <cell r="B171" t="str">
            <v>siječanj</v>
          </cell>
          <cell r="C171">
            <v>3215</v>
          </cell>
          <cell r="D171">
            <v>4328</v>
          </cell>
        </row>
        <row r="172">
          <cell r="B172" t="str">
            <v>veljača</v>
          </cell>
          <cell r="C172">
            <v>3793</v>
          </cell>
          <cell r="D172">
            <v>4832</v>
          </cell>
        </row>
        <row r="173">
          <cell r="B173" t="str">
            <v>ožujak</v>
          </cell>
          <cell r="C173">
            <v>4618</v>
          </cell>
          <cell r="D173">
            <v>5417</v>
          </cell>
        </row>
        <row r="174">
          <cell r="B174" t="str">
            <v>travanj</v>
          </cell>
          <cell r="C174">
            <v>3668</v>
          </cell>
          <cell r="D174">
            <v>4299</v>
          </cell>
        </row>
        <row r="175">
          <cell r="B175" t="str">
            <v>svibanj</v>
          </cell>
          <cell r="C175">
            <v>3904</v>
          </cell>
          <cell r="D175">
            <v>4721</v>
          </cell>
        </row>
        <row r="176">
          <cell r="B176" t="str">
            <v>lipanj</v>
          </cell>
          <cell r="C176">
            <v>5165</v>
          </cell>
          <cell r="D176">
            <v>5049</v>
          </cell>
        </row>
        <row r="177">
          <cell r="B177" t="str">
            <v>srpanj</v>
          </cell>
          <cell r="C177">
            <v>6326</v>
          </cell>
          <cell r="D177">
            <v>7042</v>
          </cell>
        </row>
        <row r="178">
          <cell r="B178" t="str">
            <v>kolovoz</v>
          </cell>
          <cell r="C178">
            <v>5804</v>
          </cell>
          <cell r="D178">
            <v>5879</v>
          </cell>
        </row>
        <row r="179">
          <cell r="B179" t="str">
            <v>rujan</v>
          </cell>
          <cell r="C179">
            <v>4681</v>
          </cell>
          <cell r="D179">
            <v>4848</v>
          </cell>
        </row>
        <row r="180">
          <cell r="B180" t="str">
            <v>listopad</v>
          </cell>
          <cell r="C180">
            <v>5321</v>
          </cell>
          <cell r="D180">
            <v>5372</v>
          </cell>
        </row>
        <row r="181">
          <cell r="B181" t="str">
            <v>studeni</v>
          </cell>
          <cell r="C181">
            <v>4701</v>
          </cell>
          <cell r="D181">
            <v>5430</v>
          </cell>
        </row>
        <row r="182">
          <cell r="B182" t="str">
            <v>prosinac</v>
          </cell>
          <cell r="C182">
            <v>4388</v>
          </cell>
          <cell r="D182">
            <v>5163</v>
          </cell>
        </row>
        <row r="183">
          <cell r="B183" t="str">
            <v>2023.</v>
          </cell>
          <cell r="E183">
            <v>55584</v>
          </cell>
        </row>
        <row r="184">
          <cell r="B184" t="str">
            <v>2024.</v>
          </cell>
          <cell r="E184">
            <v>62464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OVI_mjeseci"/>
      <sheetName val="1_Kretanje pojava i dogadjaja_"/>
      <sheetName val="GRAFOVI_GODINA"/>
    </sheetNames>
    <sheetDataSet>
      <sheetData sheetId="0">
        <row r="192">
          <cell r="C192" t="str">
            <v>2023.</v>
          </cell>
          <cell r="D192" t="str">
            <v>2024.</v>
          </cell>
        </row>
        <row r="193">
          <cell r="B193" t="str">
            <v>siječanj</v>
          </cell>
          <cell r="C193">
            <v>310</v>
          </cell>
          <cell r="D193">
            <v>395</v>
          </cell>
        </row>
        <row r="194">
          <cell r="B194" t="str">
            <v>veljača</v>
          </cell>
          <cell r="C194">
            <v>543</v>
          </cell>
          <cell r="D194">
            <v>573</v>
          </cell>
        </row>
        <row r="195">
          <cell r="B195" t="str">
            <v>ožujak</v>
          </cell>
          <cell r="C195">
            <v>478</v>
          </cell>
          <cell r="D195">
            <v>409</v>
          </cell>
        </row>
        <row r="196">
          <cell r="B196" t="str">
            <v>travanj</v>
          </cell>
          <cell r="C196">
            <v>361</v>
          </cell>
          <cell r="D196">
            <v>379</v>
          </cell>
        </row>
        <row r="197">
          <cell r="B197" t="str">
            <v>svibanj</v>
          </cell>
          <cell r="C197">
            <v>227</v>
          </cell>
          <cell r="D197">
            <v>330</v>
          </cell>
        </row>
        <row r="198">
          <cell r="B198" t="str">
            <v>lipanj</v>
          </cell>
          <cell r="C198">
            <v>300</v>
          </cell>
          <cell r="D198">
            <v>399</v>
          </cell>
        </row>
        <row r="199">
          <cell r="B199" t="str">
            <v>srpanj</v>
          </cell>
          <cell r="C199">
            <v>473</v>
          </cell>
          <cell r="D199">
            <v>652</v>
          </cell>
        </row>
        <row r="200">
          <cell r="B200" t="str">
            <v>kolovoz</v>
          </cell>
          <cell r="C200">
            <v>428</v>
          </cell>
          <cell r="D200">
            <v>826</v>
          </cell>
        </row>
        <row r="201">
          <cell r="B201" t="str">
            <v>rujan</v>
          </cell>
          <cell r="C201">
            <v>396</v>
          </cell>
          <cell r="D201">
            <v>484</v>
          </cell>
        </row>
        <row r="202">
          <cell r="B202" t="str">
            <v>listopad</v>
          </cell>
          <cell r="C202">
            <v>369</v>
          </cell>
          <cell r="D202">
            <v>259</v>
          </cell>
        </row>
        <row r="203">
          <cell r="B203" t="str">
            <v>studeni</v>
          </cell>
          <cell r="C203">
            <v>203</v>
          </cell>
          <cell r="D203">
            <v>361</v>
          </cell>
        </row>
        <row r="204">
          <cell r="B204" t="str">
            <v>prosinac</v>
          </cell>
          <cell r="C204">
            <v>375</v>
          </cell>
          <cell r="D204">
            <v>465</v>
          </cell>
        </row>
        <row r="205">
          <cell r="B205" t="str">
            <v>2023.</v>
          </cell>
          <cell r="E205">
            <v>4469</v>
          </cell>
        </row>
        <row r="206">
          <cell r="B206" t="str">
            <v>2024.</v>
          </cell>
          <cell r="E206">
            <v>5544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MET"/>
      <sheetName val="GRAFOVI_mjeseci"/>
      <sheetName val="GRAFOVI_GODINA"/>
    </sheetNames>
    <sheetDataSet>
      <sheetData sheetId="0"/>
      <sheetData sheetId="1">
        <row r="51">
          <cell r="C51" t="str">
            <v>2023.</v>
          </cell>
          <cell r="D51" t="str">
            <v>2024.</v>
          </cell>
        </row>
        <row r="52">
          <cell r="B52" t="str">
            <v>siječanj</v>
          </cell>
          <cell r="C52">
            <v>636</v>
          </cell>
          <cell r="D52">
            <v>680</v>
          </cell>
        </row>
        <row r="53">
          <cell r="B53" t="str">
            <v>veljača</v>
          </cell>
          <cell r="C53">
            <v>521</v>
          </cell>
          <cell r="D53">
            <v>651</v>
          </cell>
        </row>
        <row r="54">
          <cell r="B54" t="str">
            <v>ožujak</v>
          </cell>
          <cell r="C54">
            <v>402</v>
          </cell>
          <cell r="D54">
            <v>795</v>
          </cell>
        </row>
        <row r="55">
          <cell r="B55" t="str">
            <v>travanj</v>
          </cell>
          <cell r="C55">
            <v>349</v>
          </cell>
          <cell r="D55">
            <v>816</v>
          </cell>
        </row>
        <row r="56">
          <cell r="B56" t="str">
            <v>svibanj</v>
          </cell>
          <cell r="C56">
            <v>585</v>
          </cell>
          <cell r="D56">
            <v>988</v>
          </cell>
        </row>
        <row r="57">
          <cell r="B57" t="str">
            <v>lipanj</v>
          </cell>
          <cell r="C57">
            <v>773</v>
          </cell>
          <cell r="D57">
            <v>1085</v>
          </cell>
        </row>
        <row r="58">
          <cell r="B58" t="str">
            <v>srpanj</v>
          </cell>
          <cell r="C58">
            <v>938</v>
          </cell>
          <cell r="D58">
            <v>1251</v>
          </cell>
        </row>
        <row r="59">
          <cell r="B59" t="str">
            <v>kolovoz</v>
          </cell>
          <cell r="C59">
            <v>917</v>
          </cell>
          <cell r="D59">
            <v>1163</v>
          </cell>
        </row>
        <row r="60">
          <cell r="B60" t="str">
            <v>rujan</v>
          </cell>
          <cell r="C60">
            <v>771</v>
          </cell>
          <cell r="D60">
            <v>971</v>
          </cell>
        </row>
        <row r="61">
          <cell r="B61" t="str">
            <v>listopad</v>
          </cell>
          <cell r="C61">
            <v>636</v>
          </cell>
          <cell r="D61">
            <v>890</v>
          </cell>
        </row>
        <row r="62">
          <cell r="B62" t="str">
            <v>studeni</v>
          </cell>
          <cell r="C62">
            <v>485</v>
          </cell>
          <cell r="D62">
            <v>712</v>
          </cell>
        </row>
        <row r="63">
          <cell r="B63" t="str">
            <v>prosinac</v>
          </cell>
          <cell r="C63">
            <v>443</v>
          </cell>
          <cell r="D63">
            <v>732</v>
          </cell>
        </row>
        <row r="64">
          <cell r="B64" t="str">
            <v>2023.</v>
          </cell>
          <cell r="E64">
            <v>10633</v>
          </cell>
        </row>
        <row r="65">
          <cell r="B65" t="str">
            <v>2024.</v>
          </cell>
          <cell r="E65">
            <v>10734</v>
          </cell>
        </row>
        <row r="74">
          <cell r="C74" t="str">
            <v>2023.</v>
          </cell>
          <cell r="D74" t="str">
            <v>2024.</v>
          </cell>
        </row>
        <row r="75">
          <cell r="B75" t="str">
            <v>siječanj</v>
          </cell>
          <cell r="C75">
            <v>23</v>
          </cell>
          <cell r="D75">
            <v>16</v>
          </cell>
        </row>
        <row r="76">
          <cell r="B76" t="str">
            <v>veljača</v>
          </cell>
          <cell r="C76">
            <v>18</v>
          </cell>
          <cell r="D76">
            <v>22</v>
          </cell>
        </row>
        <row r="77">
          <cell r="B77" t="str">
            <v>ožujak</v>
          </cell>
          <cell r="C77">
            <v>12</v>
          </cell>
          <cell r="D77">
            <v>15</v>
          </cell>
        </row>
        <row r="78">
          <cell r="B78" t="str">
            <v>travanj</v>
          </cell>
          <cell r="C78">
            <v>16</v>
          </cell>
          <cell r="D78">
            <v>13</v>
          </cell>
        </row>
        <row r="79">
          <cell r="B79" t="str">
            <v>svibanj</v>
          </cell>
          <cell r="C79">
            <v>19</v>
          </cell>
          <cell r="D79">
            <v>22</v>
          </cell>
        </row>
        <row r="80">
          <cell r="B80" t="str">
            <v>lipanj</v>
          </cell>
          <cell r="C80">
            <v>27</v>
          </cell>
          <cell r="D80">
            <v>32</v>
          </cell>
        </row>
        <row r="81">
          <cell r="B81" t="str">
            <v>srpanj</v>
          </cell>
          <cell r="C81">
            <v>37</v>
          </cell>
          <cell r="D81">
            <v>17</v>
          </cell>
        </row>
        <row r="82">
          <cell r="B82" t="str">
            <v>kolovoz</v>
          </cell>
          <cell r="C82">
            <v>22</v>
          </cell>
          <cell r="D82">
            <v>28</v>
          </cell>
        </row>
        <row r="83">
          <cell r="B83" t="str">
            <v>rujan</v>
          </cell>
          <cell r="C83">
            <v>19</v>
          </cell>
          <cell r="D83">
            <v>20</v>
          </cell>
        </row>
        <row r="84">
          <cell r="B84" t="str">
            <v>listopad</v>
          </cell>
          <cell r="C84">
            <v>13</v>
          </cell>
          <cell r="D84">
            <v>24</v>
          </cell>
        </row>
        <row r="85">
          <cell r="B85" t="str">
            <v>studeni</v>
          </cell>
          <cell r="C85">
            <v>19</v>
          </cell>
          <cell r="D85">
            <v>16</v>
          </cell>
        </row>
        <row r="86">
          <cell r="B86" t="str">
            <v>prosinac</v>
          </cell>
          <cell r="C86">
            <v>12</v>
          </cell>
          <cell r="D86">
            <v>14</v>
          </cell>
        </row>
        <row r="87">
          <cell r="B87" t="str">
            <v>2023.</v>
          </cell>
          <cell r="E87">
            <v>274</v>
          </cell>
        </row>
        <row r="88">
          <cell r="B88" t="str">
            <v>2024.</v>
          </cell>
          <cell r="E88">
            <v>239</v>
          </cell>
        </row>
        <row r="99">
          <cell r="C99" t="str">
            <v>2023.</v>
          </cell>
          <cell r="D99" t="str">
            <v>2024.</v>
          </cell>
        </row>
        <row r="100">
          <cell r="B100" t="str">
            <v>siječanj</v>
          </cell>
          <cell r="C100">
            <v>887</v>
          </cell>
          <cell r="D100">
            <v>913</v>
          </cell>
        </row>
        <row r="101">
          <cell r="B101" t="str">
            <v>veljača</v>
          </cell>
          <cell r="C101">
            <v>692</v>
          </cell>
          <cell r="D101">
            <v>856</v>
          </cell>
        </row>
        <row r="102">
          <cell r="B102" t="str">
            <v>ožujak</v>
          </cell>
          <cell r="C102">
            <v>519</v>
          </cell>
          <cell r="D102">
            <v>1040</v>
          </cell>
        </row>
        <row r="103">
          <cell r="B103" t="str">
            <v>travanj</v>
          </cell>
          <cell r="C103">
            <v>449</v>
          </cell>
          <cell r="D103">
            <v>1080</v>
          </cell>
        </row>
        <row r="104">
          <cell r="B104" t="str">
            <v>svibanj</v>
          </cell>
          <cell r="C104">
            <v>780</v>
          </cell>
          <cell r="D104">
            <v>1344</v>
          </cell>
        </row>
        <row r="105">
          <cell r="B105" t="str">
            <v>lipanj</v>
          </cell>
          <cell r="C105">
            <v>1057</v>
          </cell>
          <cell r="D105">
            <v>1401</v>
          </cell>
        </row>
        <row r="106">
          <cell r="B106" t="str">
            <v>srpanj</v>
          </cell>
          <cell r="C106">
            <v>1254</v>
          </cell>
          <cell r="D106">
            <v>1683</v>
          </cell>
        </row>
        <row r="107">
          <cell r="B107" t="str">
            <v>kolovoz</v>
          </cell>
          <cell r="C107">
            <v>1263</v>
          </cell>
          <cell r="D107">
            <v>1561</v>
          </cell>
        </row>
        <row r="108">
          <cell r="B108" t="str">
            <v>rujan</v>
          </cell>
          <cell r="C108">
            <v>1014</v>
          </cell>
          <cell r="D108">
            <v>1301</v>
          </cell>
        </row>
        <row r="109">
          <cell r="B109" t="str">
            <v>listopad</v>
          </cell>
          <cell r="C109">
            <v>837</v>
          </cell>
          <cell r="D109">
            <v>1187</v>
          </cell>
        </row>
        <row r="110">
          <cell r="B110" t="str">
            <v>studeni</v>
          </cell>
          <cell r="C110">
            <v>625</v>
          </cell>
          <cell r="D110">
            <v>959</v>
          </cell>
        </row>
        <row r="111">
          <cell r="B111" t="str">
            <v>prosinac</v>
          </cell>
          <cell r="C111">
            <v>594</v>
          </cell>
          <cell r="D111">
            <v>973</v>
          </cell>
        </row>
        <row r="112">
          <cell r="B112" t="str">
            <v>2023.</v>
          </cell>
          <cell r="E112">
            <v>14204</v>
          </cell>
        </row>
        <row r="113">
          <cell r="B113" t="str">
            <v>2024.</v>
          </cell>
          <cell r="E113">
            <v>14298</v>
          </cell>
        </row>
      </sheetData>
      <sheetData sheetId="2"/>
    </sheetDataSet>
  </externalBook>
</externalLink>
</file>

<file path=xl/queryTables/queryTable1.xml><?xml version="1.0" encoding="utf-8"?>
<queryTable xmlns="http://schemas.openxmlformats.org/spreadsheetml/2006/main" name="T50_PU_kumulativna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4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5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V142"/>
  <sheetViews>
    <sheetView zoomScaleNormal="100" workbookViewId="0">
      <selection activeCell="N12" sqref="N12"/>
    </sheetView>
  </sheetViews>
  <sheetFormatPr defaultColWidth="9.140625" defaultRowHeight="15" x14ac:dyDescent="0.25"/>
  <cols>
    <col min="1" max="1" width="6.5703125" style="3" customWidth="1"/>
    <col min="2" max="2" width="30.42578125" style="3" customWidth="1"/>
    <col min="3" max="3" width="8" style="3" customWidth="1"/>
    <col min="4" max="4" width="8.42578125" style="3" customWidth="1"/>
    <col min="5" max="5" width="7.7109375" style="3" customWidth="1"/>
    <col min="6" max="6" width="6" style="3" customWidth="1"/>
    <col min="7" max="7" width="6.28515625" style="3" customWidth="1"/>
    <col min="8" max="8" width="8.140625" style="3" customWidth="1"/>
    <col min="9" max="9" width="6" style="3" customWidth="1"/>
    <col min="10" max="10" width="5.85546875" style="3" customWidth="1"/>
    <col min="11" max="11" width="8.28515625" style="103" customWidth="1"/>
    <col min="12" max="14" width="17.5703125" customWidth="1"/>
    <col min="15" max="15" width="14" bestFit="1" customWidth="1"/>
    <col min="16" max="16" width="3.5703125" customWidth="1"/>
    <col min="17" max="17" width="7.85546875" customWidth="1"/>
    <col min="18" max="21" width="8.85546875"/>
    <col min="22" max="22" width="9.5703125" bestFit="1" customWidth="1"/>
    <col min="23" max="23" width="8.85546875"/>
    <col min="24" max="24" width="30.42578125" customWidth="1"/>
    <col min="25" max="26" width="8.140625" customWidth="1"/>
    <col min="27" max="27" width="9.28515625" customWidth="1"/>
    <col min="28" max="29" width="7" customWidth="1"/>
    <col min="30" max="30" width="7.140625" customWidth="1"/>
    <col min="31" max="32" width="7" customWidth="1"/>
    <col min="33" max="33" width="6.140625" customWidth="1"/>
    <col min="34" max="36" width="8.85546875"/>
    <col min="37" max="38" width="9.140625" style="3"/>
    <col min="39" max="39" width="30.42578125" style="3" customWidth="1"/>
    <col min="40" max="40" width="8" style="3" customWidth="1"/>
    <col min="41" max="41" width="8.42578125" style="3" customWidth="1"/>
    <col min="42" max="42" width="7.7109375" style="3" customWidth="1"/>
    <col min="43" max="43" width="6" style="3" customWidth="1"/>
    <col min="44" max="44" width="6.28515625" style="3" customWidth="1"/>
    <col min="45" max="45" width="6.140625" style="3" customWidth="1"/>
    <col min="46" max="46" width="6" style="3" customWidth="1"/>
    <col min="47" max="47" width="5.85546875" style="3" customWidth="1"/>
    <col min="48" max="48" width="6.7109375" style="103" customWidth="1"/>
    <col min="49" max="16384" width="9.140625" style="3"/>
  </cols>
  <sheetData>
    <row r="1" spans="2:48" s="55" customFormat="1" x14ac:dyDescent="0.25">
      <c r="B1" s="7128"/>
      <c r="C1" s="7128"/>
      <c r="D1" s="7128"/>
      <c r="E1" s="7128"/>
      <c r="F1" s="7128"/>
      <c r="G1" s="7128"/>
      <c r="H1" s="7128"/>
      <c r="I1" s="7128"/>
      <c r="J1" s="7128"/>
      <c r="K1" s="7128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</row>
    <row r="2" spans="2:48" s="55" customFormat="1" ht="19.5" customHeight="1" x14ac:dyDescent="0.25">
      <c r="B2" s="141" t="s">
        <v>109</v>
      </c>
      <c r="C2" s="141"/>
      <c r="D2" s="141"/>
      <c r="E2" s="141"/>
      <c r="F2" s="141"/>
      <c r="G2" s="141"/>
      <c r="H2" s="141"/>
      <c r="I2" s="140"/>
      <c r="J2" s="140"/>
      <c r="K2" s="140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</row>
    <row r="3" spans="2:48" ht="15.75" thickBot="1" x14ac:dyDescent="0.3">
      <c r="AV3" s="3"/>
    </row>
    <row r="4" spans="2:48" ht="22.5" customHeight="1" thickBot="1" x14ac:dyDescent="0.3">
      <c r="B4" s="7129" t="s">
        <v>86</v>
      </c>
      <c r="C4" s="7131" t="s">
        <v>87</v>
      </c>
      <c r="D4" s="7132"/>
      <c r="E4" s="7133"/>
      <c r="F4" s="7134" t="s">
        <v>2350</v>
      </c>
      <c r="G4" s="7135"/>
      <c r="H4" s="7136"/>
      <c r="I4" s="7137" t="s">
        <v>2351</v>
      </c>
      <c r="J4" s="7138"/>
      <c r="K4" s="7139"/>
      <c r="AV4" s="3"/>
    </row>
    <row r="5" spans="2:48" ht="22.5" customHeight="1" thickBot="1" x14ac:dyDescent="0.3">
      <c r="B5" s="7130"/>
      <c r="C5" s="5" t="s">
        <v>2661</v>
      </c>
      <c r="D5" s="6" t="s">
        <v>2806</v>
      </c>
      <c r="E5" s="5190" t="s">
        <v>88</v>
      </c>
      <c r="F5" s="5191" t="s">
        <v>2661</v>
      </c>
      <c r="G5" s="5192" t="s">
        <v>2806</v>
      </c>
      <c r="H5" s="5193" t="s">
        <v>89</v>
      </c>
      <c r="I5" s="5194" t="s">
        <v>2661</v>
      </c>
      <c r="J5" s="5195" t="s">
        <v>2806</v>
      </c>
      <c r="K5" s="5196" t="s">
        <v>89</v>
      </c>
      <c r="AV5" s="3"/>
    </row>
    <row r="6" spans="2:48" ht="23.25" customHeight="1" x14ac:dyDescent="0.25">
      <c r="B6" s="5197" t="s">
        <v>16</v>
      </c>
      <c r="C6" s="5198">
        <v>45557</v>
      </c>
      <c r="D6" s="5199">
        <v>48845</v>
      </c>
      <c r="E6" s="5200">
        <v>7.2173321333713858</v>
      </c>
      <c r="F6" s="5201">
        <v>66.15009767982967</v>
      </c>
      <c r="G6" s="5202">
        <v>66.915753915446814</v>
      </c>
      <c r="H6" s="5203">
        <v>0.76565623561714347</v>
      </c>
      <c r="I6" s="111">
        <v>63.744320302039206</v>
      </c>
      <c r="J6" s="112">
        <v>64.1989968266967</v>
      </c>
      <c r="K6" s="5204">
        <v>0.45467652465749353</v>
      </c>
      <c r="AV6" s="3"/>
    </row>
    <row r="7" spans="2:48" ht="23.25" customHeight="1" x14ac:dyDescent="0.25">
      <c r="B7" s="5205" t="s">
        <v>65</v>
      </c>
      <c r="C7" s="5206">
        <v>23</v>
      </c>
      <c r="D7" s="5207">
        <v>37</v>
      </c>
      <c r="E7" s="5208">
        <v>60.869565217391312</v>
      </c>
      <c r="F7" s="5209">
        <v>100</v>
      </c>
      <c r="G7" s="5202">
        <v>100</v>
      </c>
      <c r="H7" s="5210">
        <v>0</v>
      </c>
      <c r="I7" s="113">
        <v>100</v>
      </c>
      <c r="J7" s="114">
        <v>100</v>
      </c>
      <c r="K7" s="5211">
        <v>0</v>
      </c>
      <c r="AV7" s="3"/>
    </row>
    <row r="8" spans="2:48" ht="23.25" customHeight="1" x14ac:dyDescent="0.25">
      <c r="B8" s="5212" t="s">
        <v>90</v>
      </c>
      <c r="C8" s="5206">
        <v>111</v>
      </c>
      <c r="D8" s="5213">
        <v>115</v>
      </c>
      <c r="E8" s="5208">
        <v>3.6036036036036165</v>
      </c>
      <c r="F8" s="5214">
        <v>99.099099099099092</v>
      </c>
      <c r="G8" s="5202">
        <v>97.391304347826093</v>
      </c>
      <c r="H8" s="5215">
        <v>-1.7077947512729992</v>
      </c>
      <c r="I8" s="115">
        <v>98.198198198198199</v>
      </c>
      <c r="J8" s="116">
        <v>97.391304347826093</v>
      </c>
      <c r="K8" s="5211">
        <v>-0.8068938503721057</v>
      </c>
      <c r="AV8" s="3"/>
    </row>
    <row r="9" spans="2:48" ht="23.25" customHeight="1" x14ac:dyDescent="0.25">
      <c r="B9" s="5216" t="s">
        <v>66</v>
      </c>
      <c r="C9" s="5217">
        <v>194</v>
      </c>
      <c r="D9" s="5218">
        <v>259</v>
      </c>
      <c r="E9" s="5208">
        <v>33.505154639175259</v>
      </c>
      <c r="F9" s="5219">
        <v>96.907216494845358</v>
      </c>
      <c r="G9" s="5220">
        <v>98.455598455598462</v>
      </c>
      <c r="H9" s="5215">
        <v>1.5483819607531046</v>
      </c>
      <c r="I9" s="117">
        <v>96.907216494845358</v>
      </c>
      <c r="J9" s="118">
        <v>98.455598455598462</v>
      </c>
      <c r="K9" s="5211">
        <v>1.5483819607531046</v>
      </c>
      <c r="AV9" s="3"/>
    </row>
    <row r="10" spans="2:48" ht="23.25" customHeight="1" x14ac:dyDescent="0.25">
      <c r="B10" s="5205" t="s">
        <v>91</v>
      </c>
      <c r="C10" s="5217">
        <v>17</v>
      </c>
      <c r="D10" s="5218">
        <v>21</v>
      </c>
      <c r="E10" s="5208">
        <v>23.529411764705884</v>
      </c>
      <c r="F10" s="5219">
        <v>94.117647058823522</v>
      </c>
      <c r="G10" s="5220">
        <v>85.714285714285708</v>
      </c>
      <c r="H10" s="5215">
        <v>-8.4033613445378137</v>
      </c>
      <c r="I10" s="113">
        <v>94.117647058823522</v>
      </c>
      <c r="J10" s="114">
        <v>80.952380952380949</v>
      </c>
      <c r="K10" s="5211">
        <v>-13.165266106442573</v>
      </c>
      <c r="AV10" s="3"/>
    </row>
    <row r="11" spans="2:48" ht="23.25" customHeight="1" x14ac:dyDescent="0.25">
      <c r="B11" s="5205" t="s">
        <v>20</v>
      </c>
      <c r="C11" s="5206">
        <v>502</v>
      </c>
      <c r="D11" s="5221">
        <v>648</v>
      </c>
      <c r="E11" s="5208">
        <v>29.083665338645403</v>
      </c>
      <c r="F11" s="5209">
        <v>74.900398406374507</v>
      </c>
      <c r="G11" s="5202">
        <v>57.407407407407405</v>
      </c>
      <c r="H11" s="5215">
        <v>-17.492990998967102</v>
      </c>
      <c r="I11" s="113">
        <v>53.784860557768923</v>
      </c>
      <c r="J11" s="114">
        <v>51.697530864197525</v>
      </c>
      <c r="K11" s="5211">
        <v>-2.0873296935713981</v>
      </c>
      <c r="AV11" s="3"/>
    </row>
    <row r="12" spans="2:48" ht="23.25" customHeight="1" x14ac:dyDescent="0.25">
      <c r="B12" s="5216" t="s">
        <v>92</v>
      </c>
      <c r="C12" s="5222">
        <v>7857</v>
      </c>
      <c r="D12" s="5218">
        <v>8076</v>
      </c>
      <c r="E12" s="5208">
        <v>2.7873234058801017</v>
      </c>
      <c r="F12" s="5219">
        <v>29.3241695303551</v>
      </c>
      <c r="G12" s="5220">
        <v>28.578504210004951</v>
      </c>
      <c r="H12" s="5215">
        <v>-0.74566532035014887</v>
      </c>
      <c r="I12" s="117">
        <v>24.844088074328624</v>
      </c>
      <c r="J12" s="118">
        <v>23.439821693907874</v>
      </c>
      <c r="K12" s="5211">
        <v>-1.4042663804207507</v>
      </c>
      <c r="AV12" s="3"/>
    </row>
    <row r="13" spans="2:48" ht="23.25" customHeight="1" x14ac:dyDescent="0.25">
      <c r="B13" s="5216" t="s">
        <v>93</v>
      </c>
      <c r="C13" s="5222">
        <v>686</v>
      </c>
      <c r="D13" s="5223">
        <v>726</v>
      </c>
      <c r="E13" s="5208">
        <v>5.8309037900874614</v>
      </c>
      <c r="F13" s="5219">
        <v>42.857142857142854</v>
      </c>
      <c r="G13" s="5220">
        <v>38.84297520661157</v>
      </c>
      <c r="H13" s="5215">
        <v>-4.0141676505312844</v>
      </c>
      <c r="I13" s="117">
        <v>36.588921282798836</v>
      </c>
      <c r="J13" s="118">
        <v>37.052341597796143</v>
      </c>
      <c r="K13" s="5211">
        <v>0.46342031499730751</v>
      </c>
      <c r="AV13" s="3"/>
    </row>
    <row r="14" spans="2:48" ht="23.25" customHeight="1" thickBot="1" x14ac:dyDescent="0.3">
      <c r="B14" s="5224" t="s">
        <v>94</v>
      </c>
      <c r="C14" s="5225">
        <v>496</v>
      </c>
      <c r="D14" s="5226">
        <v>495</v>
      </c>
      <c r="E14" s="5208">
        <v>-0.20161290322580783</v>
      </c>
      <c r="F14" s="5227"/>
      <c r="G14" s="5228"/>
      <c r="H14" s="5229"/>
      <c r="I14" s="119"/>
      <c r="J14" s="120"/>
      <c r="K14" s="121"/>
      <c r="L14" s="159"/>
      <c r="AV14" s="3"/>
    </row>
    <row r="15" spans="2:48" ht="23.25" customHeight="1" thickTop="1" x14ac:dyDescent="0.25">
      <c r="B15" s="5230" t="s">
        <v>63</v>
      </c>
      <c r="C15" s="5231">
        <v>11540</v>
      </c>
      <c r="D15" s="5232">
        <v>12037</v>
      </c>
      <c r="E15" s="5233">
        <v>4.3067590987868414</v>
      </c>
      <c r="F15" s="5234">
        <v>99.419410745233975</v>
      </c>
      <c r="G15" s="5235">
        <v>99.559690952895238</v>
      </c>
      <c r="H15" s="5236">
        <v>0.14028020766126303</v>
      </c>
      <c r="I15" s="113">
        <v>99.376083188908154</v>
      </c>
      <c r="J15" s="114">
        <v>99.493229209936032</v>
      </c>
      <c r="K15" s="122">
        <v>0.11714602102787808</v>
      </c>
      <c r="AV15" s="3"/>
    </row>
    <row r="16" spans="2:48" ht="23.25" customHeight="1" thickBot="1" x14ac:dyDescent="0.3">
      <c r="B16" s="5237" t="s">
        <v>95</v>
      </c>
      <c r="C16" s="5238">
        <v>2465</v>
      </c>
      <c r="D16" s="5239">
        <v>2944</v>
      </c>
      <c r="E16" s="5240">
        <v>19.432048681541573</v>
      </c>
      <c r="F16" s="123"/>
      <c r="G16" s="124"/>
      <c r="H16" s="5229"/>
      <c r="I16" s="119"/>
      <c r="J16" s="120"/>
      <c r="K16" s="125"/>
      <c r="AV16" s="3"/>
    </row>
    <row r="17" spans="2:48" ht="23.25" customHeight="1" thickTop="1" x14ac:dyDescent="0.25">
      <c r="B17" s="5241" t="s">
        <v>96</v>
      </c>
      <c r="C17" s="5198">
        <v>38</v>
      </c>
      <c r="D17" s="5221">
        <v>57</v>
      </c>
      <c r="E17" s="5242">
        <v>50</v>
      </c>
      <c r="F17" s="5201">
        <v>94.73684210526315</v>
      </c>
      <c r="G17" s="5202">
        <v>91.228070175438589</v>
      </c>
      <c r="H17" s="5243">
        <v>-3.5087719298245617</v>
      </c>
      <c r="I17" s="113">
        <v>89.473684210526315</v>
      </c>
      <c r="J17" s="112">
        <v>91.228070175438589</v>
      </c>
      <c r="K17" s="5244">
        <v>1.7543859649122737</v>
      </c>
      <c r="AV17" s="3"/>
    </row>
    <row r="18" spans="2:48" ht="23.25" customHeight="1" x14ac:dyDescent="0.25">
      <c r="B18" s="5245" t="s">
        <v>97</v>
      </c>
      <c r="C18" s="5246">
        <v>92</v>
      </c>
      <c r="D18" s="5247">
        <v>126</v>
      </c>
      <c r="E18" s="5242">
        <v>36.956521739130437</v>
      </c>
      <c r="F18" s="5248">
        <v>104.34782608695652</v>
      </c>
      <c r="G18" s="5249">
        <v>105.55555555555556</v>
      </c>
      <c r="H18" s="5243">
        <v>1.207729468599041</v>
      </c>
      <c r="I18" s="117">
        <v>100</v>
      </c>
      <c r="J18" s="114">
        <v>100</v>
      </c>
      <c r="K18" s="5243">
        <v>0</v>
      </c>
      <c r="AV18" s="3"/>
    </row>
    <row r="19" spans="2:48" ht="23.25" customHeight="1" x14ac:dyDescent="0.25">
      <c r="B19" s="5250" t="s">
        <v>98</v>
      </c>
      <c r="C19" s="5251">
        <v>3117</v>
      </c>
      <c r="D19" s="5252">
        <v>3158</v>
      </c>
      <c r="E19" s="5253">
        <v>1.3153673403913899</v>
      </c>
      <c r="F19" s="5254">
        <v>90.792428617260185</v>
      </c>
      <c r="G19" s="5255">
        <v>90.246991766941093</v>
      </c>
      <c r="H19" s="5203">
        <v>-0.54543685031909206</v>
      </c>
      <c r="I19" s="117">
        <v>89.990375360923963</v>
      </c>
      <c r="J19" s="114">
        <v>89.677010766307788</v>
      </c>
      <c r="K19" s="126">
        <v>-0.31336459461617494</v>
      </c>
      <c r="AV19" s="3"/>
    </row>
    <row r="20" spans="2:48" ht="32.25" customHeight="1" x14ac:dyDescent="0.25">
      <c r="B20" s="5256" t="s">
        <v>99</v>
      </c>
      <c r="C20" s="5222">
        <v>1499</v>
      </c>
      <c r="D20" s="5218">
        <v>1664</v>
      </c>
      <c r="E20" s="5208">
        <v>11.00733822548365</v>
      </c>
      <c r="F20" s="5257">
        <v>98.66577718478986</v>
      </c>
      <c r="G20" s="5220">
        <v>96.875</v>
      </c>
      <c r="H20" s="5215">
        <v>-1.7907771847898601</v>
      </c>
      <c r="I20" s="117">
        <v>97.464976651100727</v>
      </c>
      <c r="J20" s="114">
        <v>96.274038461538453</v>
      </c>
      <c r="K20" s="128">
        <v>-1.1909381895622744</v>
      </c>
      <c r="AV20" s="3"/>
    </row>
    <row r="21" spans="2:48" ht="25.5" customHeight="1" x14ac:dyDescent="0.25">
      <c r="B21" s="5250" t="s">
        <v>100</v>
      </c>
      <c r="C21" s="5258">
        <v>4429</v>
      </c>
      <c r="D21" s="5259">
        <v>4046</v>
      </c>
      <c r="E21" s="5260">
        <v>-8.6475502370738297</v>
      </c>
      <c r="F21" s="5248">
        <v>99.209753894784384</v>
      </c>
      <c r="G21" s="5249">
        <v>99.406821552150276</v>
      </c>
      <c r="H21" s="5203">
        <v>0.19706765736589205</v>
      </c>
      <c r="I21" s="113">
        <v>98.419507789568755</v>
      </c>
      <c r="J21" s="114">
        <v>98.690064260998525</v>
      </c>
      <c r="K21" s="126">
        <v>0.2705564714297708</v>
      </c>
      <c r="AV21" s="3"/>
    </row>
    <row r="22" spans="2:48" ht="25.5" customHeight="1" x14ac:dyDescent="0.25">
      <c r="B22" s="5216" t="s">
        <v>2542</v>
      </c>
      <c r="C22" s="5222">
        <v>747</v>
      </c>
      <c r="D22" s="5218">
        <v>601</v>
      </c>
      <c r="E22" s="5208">
        <v>-19.544846050870149</v>
      </c>
      <c r="F22" s="5261">
        <v>99.866131191432402</v>
      </c>
      <c r="G22" s="5220">
        <v>100</v>
      </c>
      <c r="H22" s="5215">
        <v>0.13386880856759831</v>
      </c>
      <c r="I22" s="117">
        <v>99.866131191432402</v>
      </c>
      <c r="J22" s="114">
        <v>100</v>
      </c>
      <c r="K22" s="129">
        <v>0.13386880856759831</v>
      </c>
      <c r="AV22" s="3"/>
    </row>
    <row r="23" spans="2:48" ht="23.25" customHeight="1" x14ac:dyDescent="0.25">
      <c r="B23" s="5262" t="s">
        <v>101</v>
      </c>
      <c r="C23" s="5263">
        <v>2496</v>
      </c>
      <c r="D23" s="5218">
        <v>2661</v>
      </c>
      <c r="E23" s="5264">
        <v>6.6105769230769198</v>
      </c>
      <c r="F23" s="5265">
        <v>99.759615384615387</v>
      </c>
      <c r="G23" s="5220">
        <v>100.37579857196543</v>
      </c>
      <c r="H23" s="5243">
        <v>0.61618318735004607</v>
      </c>
      <c r="I23" s="130">
        <v>99.679487179487182</v>
      </c>
      <c r="J23" s="114">
        <v>99.774520856820743</v>
      </c>
      <c r="K23" s="128">
        <v>9.5033677333560718E-2</v>
      </c>
      <c r="AV23" s="3"/>
    </row>
    <row r="24" spans="2:48" ht="23.25" customHeight="1" x14ac:dyDescent="0.25">
      <c r="B24" s="5262" t="s">
        <v>102</v>
      </c>
      <c r="C24" s="5266">
        <v>2032</v>
      </c>
      <c r="D24" s="5218">
        <v>2390</v>
      </c>
      <c r="E24" s="5267">
        <v>17.61811023622046</v>
      </c>
      <c r="F24" s="5265">
        <v>48.277559055118111</v>
      </c>
      <c r="G24" s="5202">
        <v>46.19246861924686</v>
      </c>
      <c r="H24" s="5203">
        <v>-2.0850904358712512</v>
      </c>
      <c r="I24" s="130">
        <v>45.669291338582681</v>
      </c>
      <c r="J24" s="114">
        <v>43.263598326359833</v>
      </c>
      <c r="K24" s="128">
        <v>-2.4056930122228479</v>
      </c>
      <c r="AV24" s="3"/>
    </row>
    <row r="25" spans="2:48" ht="23.25" customHeight="1" x14ac:dyDescent="0.25">
      <c r="B25" s="5268" t="s">
        <v>103</v>
      </c>
      <c r="C25" s="5269">
        <v>57761</v>
      </c>
      <c r="D25" s="5270">
        <v>61283</v>
      </c>
      <c r="E25" s="5271">
        <v>6.0975398625370048</v>
      </c>
      <c r="F25" s="5265">
        <v>70.918093523311569</v>
      </c>
      <c r="G25" s="5272">
        <v>71.009904867581554</v>
      </c>
      <c r="H25" s="5203">
        <v>9.1811344269984829E-2</v>
      </c>
      <c r="I25" s="130">
        <v>68.811135541282169</v>
      </c>
      <c r="J25" s="118">
        <v>68.616092554215697</v>
      </c>
      <c r="K25" s="5244">
        <v>-0.19504298706647205</v>
      </c>
      <c r="AV25" s="3"/>
    </row>
    <row r="26" spans="2:48" ht="23.25" customHeight="1" x14ac:dyDescent="0.25">
      <c r="B26" s="5273" t="s">
        <v>104</v>
      </c>
      <c r="C26" s="5274">
        <v>1501</v>
      </c>
      <c r="D26" s="5223">
        <v>1564</v>
      </c>
      <c r="E26" s="5200">
        <v>4.1972018654230538</v>
      </c>
      <c r="F26" s="5265">
        <v>98.867421718854104</v>
      </c>
      <c r="G26" s="5220">
        <v>98.785166240409211</v>
      </c>
      <c r="H26" s="5203">
        <v>-8.225547844489256E-2</v>
      </c>
      <c r="I26" s="131">
        <v>98.467688207861428</v>
      </c>
      <c r="J26" s="114">
        <v>98.593350383631716</v>
      </c>
      <c r="K26" s="126">
        <v>0.12566217577028738</v>
      </c>
      <c r="AV26" s="3"/>
    </row>
    <row r="27" spans="2:48" ht="23.25" customHeight="1" thickBot="1" x14ac:dyDescent="0.3">
      <c r="B27" s="5275" t="s">
        <v>105</v>
      </c>
      <c r="C27" s="5276">
        <v>59262</v>
      </c>
      <c r="D27" s="5277">
        <v>62847</v>
      </c>
      <c r="E27" s="5278">
        <v>6.0494077148931922</v>
      </c>
      <c r="F27" s="5720">
        <v>71.625999797509365</v>
      </c>
      <c r="G27" s="5279">
        <v>71.701115407258897</v>
      </c>
      <c r="H27" s="5280">
        <v>7.5115609749531131E-2</v>
      </c>
      <c r="I27" s="132">
        <v>69.562282744423072</v>
      </c>
      <c r="J27" s="133">
        <v>69.362101611851003</v>
      </c>
      <c r="K27" s="5281">
        <v>-0.20018113257206949</v>
      </c>
      <c r="AV27" s="3"/>
    </row>
    <row r="28" spans="2:48" ht="23.25" customHeight="1" x14ac:dyDescent="0.25">
      <c r="B28" s="5282" t="s">
        <v>106</v>
      </c>
      <c r="C28" s="5283">
        <v>1419</v>
      </c>
      <c r="D28" s="5284">
        <v>1480</v>
      </c>
      <c r="E28" s="5285">
        <v>4.2988019732205629</v>
      </c>
      <c r="F28" s="134"/>
      <c r="G28" s="135"/>
      <c r="H28" s="5286"/>
      <c r="I28" s="134"/>
      <c r="J28" s="135"/>
      <c r="K28" s="136"/>
      <c r="AV28" s="3"/>
    </row>
    <row r="29" spans="2:48" ht="23.25" customHeight="1" thickBot="1" x14ac:dyDescent="0.3">
      <c r="B29" s="5287" t="s">
        <v>107</v>
      </c>
      <c r="C29" s="5288">
        <v>23100</v>
      </c>
      <c r="D29" s="5239">
        <v>24021</v>
      </c>
      <c r="E29" s="5289">
        <v>3.9870129870129887</v>
      </c>
      <c r="F29" s="137"/>
      <c r="G29" s="124"/>
      <c r="H29" s="5290"/>
      <c r="I29" s="137"/>
      <c r="J29" s="124"/>
      <c r="K29" s="138"/>
      <c r="AV29" s="3"/>
    </row>
    <row r="30" spans="2:48" ht="23.25" customHeight="1" thickTop="1" thickBot="1" x14ac:dyDescent="0.3">
      <c r="B30" s="5291" t="s">
        <v>108</v>
      </c>
      <c r="C30" s="5292">
        <v>1393</v>
      </c>
      <c r="D30" s="5293">
        <v>1552</v>
      </c>
      <c r="E30" s="5294">
        <v>11.414213926776753</v>
      </c>
      <c r="F30" s="5295"/>
      <c r="G30" s="5296"/>
      <c r="H30" s="5297"/>
      <c r="I30" s="5295"/>
      <c r="J30" s="5296"/>
      <c r="K30" s="139"/>
      <c r="AV30" s="3"/>
    </row>
    <row r="31" spans="2:48" ht="15.75" customHeight="1" x14ac:dyDescent="0.25">
      <c r="K31" s="3"/>
      <c r="AV31" s="3"/>
    </row>
    <row r="32" spans="2:48" ht="52.5" customHeight="1" x14ac:dyDescent="0.25">
      <c r="B32" s="7126" t="s">
        <v>2543</v>
      </c>
      <c r="C32" s="7127"/>
      <c r="D32" s="7127"/>
      <c r="E32" s="7127"/>
      <c r="F32" s="7127"/>
      <c r="G32" s="7127"/>
      <c r="H32" s="7127"/>
      <c r="I32" s="7127"/>
      <c r="J32" s="7127"/>
      <c r="K32" s="7127"/>
      <c r="AV32" s="3"/>
    </row>
    <row r="33" spans="2:48" ht="21.95" customHeight="1" x14ac:dyDescent="0.25">
      <c r="B33" s="4869"/>
      <c r="K33" s="3"/>
      <c r="AV33" s="3"/>
    </row>
    <row r="34" spans="2:48" ht="21.95" customHeight="1" x14ac:dyDescent="0.25">
      <c r="J34" s="55"/>
      <c r="K34" s="3"/>
      <c r="AV34" s="3"/>
    </row>
    <row r="35" spans="2:48" ht="21.95" customHeight="1" x14ac:dyDescent="0.25">
      <c r="K35" s="3"/>
      <c r="AV35" s="3"/>
    </row>
    <row r="36" spans="2:48" ht="21.95" customHeight="1" x14ac:dyDescent="0.25">
      <c r="K36" s="3"/>
      <c r="AV36" s="3"/>
    </row>
    <row r="37" spans="2:48" ht="21.95" customHeight="1" x14ac:dyDescent="0.25">
      <c r="K37" s="3"/>
      <c r="AV37" s="3"/>
    </row>
    <row r="38" spans="2:48" ht="21.95" customHeight="1" x14ac:dyDescent="0.25">
      <c r="K38" s="3"/>
      <c r="AV38" s="3"/>
    </row>
    <row r="39" spans="2:48" ht="21.95" customHeight="1" x14ac:dyDescent="0.25">
      <c r="K39" s="3"/>
      <c r="AV39" s="3"/>
    </row>
    <row r="40" spans="2:48" ht="19.5" customHeight="1" x14ac:dyDescent="0.25">
      <c r="K40" s="3"/>
      <c r="AV40" s="3"/>
    </row>
    <row r="41" spans="2:48" x14ac:dyDescent="0.25">
      <c r="K41" s="3"/>
      <c r="AV41" s="3"/>
    </row>
    <row r="42" spans="2:48" x14ac:dyDescent="0.25">
      <c r="K42" s="3"/>
      <c r="AV42" s="3"/>
    </row>
    <row r="43" spans="2:48" x14ac:dyDescent="0.25">
      <c r="K43" s="3"/>
      <c r="AV43" s="3"/>
    </row>
    <row r="44" spans="2:48" x14ac:dyDescent="0.25">
      <c r="K44" s="3"/>
      <c r="AV44" s="3"/>
    </row>
    <row r="45" spans="2:48" ht="23.25" customHeight="1" x14ac:dyDescent="0.25">
      <c r="K45" s="3"/>
      <c r="AV45" s="3"/>
    </row>
    <row r="46" spans="2:48" x14ac:dyDescent="0.25">
      <c r="K46" s="3"/>
      <c r="AV46" s="3"/>
    </row>
    <row r="47" spans="2:48" x14ac:dyDescent="0.25">
      <c r="K47" s="3"/>
      <c r="AV47" s="3"/>
    </row>
    <row r="48" spans="2:48" x14ac:dyDescent="0.25">
      <c r="K48" s="3"/>
      <c r="AV48" s="3"/>
    </row>
    <row r="49" spans="11:48" x14ac:dyDescent="0.25">
      <c r="K49" s="3"/>
      <c r="AV49" s="3"/>
    </row>
    <row r="50" spans="11:48" x14ac:dyDescent="0.25">
      <c r="K50" s="3"/>
      <c r="AV50" s="3"/>
    </row>
    <row r="51" spans="11:48" x14ac:dyDescent="0.25">
      <c r="K51" s="3"/>
      <c r="AV51" s="3"/>
    </row>
    <row r="52" spans="11:48" x14ac:dyDescent="0.25">
      <c r="K52" s="3"/>
      <c r="AV52" s="3"/>
    </row>
    <row r="53" spans="11:48" x14ac:dyDescent="0.25">
      <c r="K53" s="3"/>
      <c r="AV53" s="3"/>
    </row>
    <row r="54" spans="11:48" x14ac:dyDescent="0.25">
      <c r="K54" s="3"/>
      <c r="AV54" s="3"/>
    </row>
    <row r="55" spans="11:48" x14ac:dyDescent="0.25">
      <c r="K55" s="3"/>
      <c r="AV55" s="3"/>
    </row>
    <row r="56" spans="11:48" x14ac:dyDescent="0.25">
      <c r="K56" s="3"/>
      <c r="AV56" s="3"/>
    </row>
    <row r="57" spans="11:48" x14ac:dyDescent="0.25">
      <c r="K57" s="3"/>
      <c r="AV57" s="3"/>
    </row>
    <row r="58" spans="11:48" x14ac:dyDescent="0.25">
      <c r="K58" s="3"/>
      <c r="AV58" s="3"/>
    </row>
    <row r="59" spans="11:48" x14ac:dyDescent="0.25">
      <c r="K59" s="3"/>
      <c r="AV59" s="3"/>
    </row>
    <row r="60" spans="11:48" x14ac:dyDescent="0.25">
      <c r="K60" s="3"/>
      <c r="AV60" s="3"/>
    </row>
    <row r="61" spans="11:48" x14ac:dyDescent="0.25">
      <c r="K61" s="3"/>
      <c r="AV61" s="3"/>
    </row>
    <row r="62" spans="11:48" x14ac:dyDescent="0.25">
      <c r="K62" s="3"/>
      <c r="AV62" s="3"/>
    </row>
    <row r="63" spans="11:48" x14ac:dyDescent="0.25">
      <c r="K63" s="3"/>
      <c r="AV63" s="3"/>
    </row>
    <row r="64" spans="11:48" x14ac:dyDescent="0.25">
      <c r="K64" s="3"/>
      <c r="AV64" s="3"/>
    </row>
    <row r="65" spans="11:48" x14ac:dyDescent="0.25">
      <c r="K65" s="3"/>
      <c r="AV65" s="3"/>
    </row>
    <row r="66" spans="11:48" x14ac:dyDescent="0.25">
      <c r="K66" s="3"/>
      <c r="AV66" s="3"/>
    </row>
    <row r="67" spans="11:48" x14ac:dyDescent="0.25">
      <c r="K67" s="3"/>
      <c r="AV67" s="3"/>
    </row>
    <row r="68" spans="11:48" x14ac:dyDescent="0.25">
      <c r="K68" s="3"/>
      <c r="AV68" s="3"/>
    </row>
    <row r="69" spans="11:48" ht="34.5" customHeight="1" x14ac:dyDescent="0.25">
      <c r="K69" s="3"/>
      <c r="AV69" s="3"/>
    </row>
    <row r="70" spans="11:48" x14ac:dyDescent="0.25">
      <c r="K70" s="3"/>
      <c r="AV70" s="3"/>
    </row>
    <row r="71" spans="11:48" ht="21" customHeight="1" x14ac:dyDescent="0.25">
      <c r="K71" s="3"/>
      <c r="AV71" s="3"/>
    </row>
    <row r="72" spans="11:48" ht="21" customHeight="1" x14ac:dyDescent="0.25">
      <c r="K72" s="3"/>
      <c r="AV72" s="3"/>
    </row>
    <row r="73" spans="11:48" ht="21" customHeight="1" x14ac:dyDescent="0.25">
      <c r="K73" s="3"/>
      <c r="AV73" s="3"/>
    </row>
    <row r="74" spans="11:48" ht="21" customHeight="1" x14ac:dyDescent="0.25">
      <c r="K74" s="3"/>
      <c r="AV74" s="3"/>
    </row>
    <row r="75" spans="11:48" ht="21" customHeight="1" x14ac:dyDescent="0.25">
      <c r="K75" s="3"/>
      <c r="AV75" s="3"/>
    </row>
    <row r="76" spans="11:48" ht="21" customHeight="1" x14ac:dyDescent="0.25">
      <c r="K76" s="3"/>
      <c r="AV76" s="3"/>
    </row>
    <row r="77" spans="11:48" ht="21" customHeight="1" x14ac:dyDescent="0.25">
      <c r="K77" s="3"/>
      <c r="AV77" s="3"/>
    </row>
    <row r="78" spans="11:48" ht="21" customHeight="1" x14ac:dyDescent="0.25">
      <c r="K78" s="3"/>
      <c r="AV78" s="3"/>
    </row>
    <row r="79" spans="11:48" ht="21" customHeight="1" x14ac:dyDescent="0.25">
      <c r="K79" s="3"/>
      <c r="AV79" s="3"/>
    </row>
    <row r="80" spans="11:48" ht="21" customHeight="1" x14ac:dyDescent="0.25">
      <c r="K80" s="3"/>
      <c r="AV80" s="3"/>
    </row>
    <row r="81" spans="11:48" ht="21" customHeight="1" x14ac:dyDescent="0.25">
      <c r="K81" s="3"/>
      <c r="AV81" s="3"/>
    </row>
    <row r="82" spans="11:48" ht="21" customHeight="1" x14ac:dyDescent="0.25">
      <c r="K82" s="3"/>
      <c r="AV82" s="3"/>
    </row>
    <row r="83" spans="11:48" ht="21" customHeight="1" x14ac:dyDescent="0.25">
      <c r="K83" s="3"/>
      <c r="AV83" s="3"/>
    </row>
    <row r="84" spans="11:48" ht="21" customHeight="1" x14ac:dyDescent="0.25">
      <c r="K84" s="3"/>
      <c r="AV84" s="3"/>
    </row>
    <row r="85" spans="11:48" ht="34.5" customHeight="1" x14ac:dyDescent="0.25">
      <c r="K85" s="3"/>
      <c r="AV85" s="3"/>
    </row>
    <row r="86" spans="11:48" ht="21.75" customHeight="1" x14ac:dyDescent="0.25">
      <c r="K86" s="3"/>
      <c r="AV86" s="3"/>
    </row>
    <row r="87" spans="11:48" ht="21.75" customHeight="1" x14ac:dyDescent="0.25">
      <c r="K87" s="3"/>
      <c r="AV87" s="3"/>
    </row>
    <row r="88" spans="11:48" ht="21.75" customHeight="1" x14ac:dyDescent="0.25">
      <c r="K88" s="3"/>
      <c r="AV88" s="3"/>
    </row>
    <row r="89" spans="11:48" ht="25.5" customHeight="1" x14ac:dyDescent="0.25">
      <c r="K89" s="3"/>
      <c r="AV89" s="3"/>
    </row>
    <row r="90" spans="11:48" ht="22.5" customHeight="1" x14ac:dyDescent="0.25">
      <c r="K90" s="3"/>
      <c r="AV90" s="3"/>
    </row>
    <row r="91" spans="11:48" ht="25.5" customHeight="1" x14ac:dyDescent="0.25">
      <c r="K91" s="3"/>
      <c r="AV91" s="3"/>
    </row>
    <row r="92" spans="11:48" ht="25.5" customHeight="1" x14ac:dyDescent="0.25">
      <c r="K92" s="3"/>
      <c r="AV92" s="3"/>
    </row>
    <row r="93" spans="11:48" ht="20.25" customHeight="1" x14ac:dyDescent="0.25">
      <c r="K93" s="3"/>
      <c r="AV93" s="3"/>
    </row>
    <row r="94" spans="11:48" ht="25.5" customHeight="1" x14ac:dyDescent="0.25">
      <c r="K94" s="3"/>
      <c r="AV94" s="3"/>
    </row>
    <row r="95" spans="11:48" ht="18.75" customHeight="1" x14ac:dyDescent="0.25">
      <c r="K95" s="3"/>
      <c r="AV95" s="3"/>
    </row>
    <row r="96" spans="11:48" x14ac:dyDescent="0.25">
      <c r="K96" s="3"/>
      <c r="AV96" s="3"/>
    </row>
    <row r="97" spans="11:48" x14ac:dyDescent="0.25">
      <c r="K97" s="3"/>
      <c r="AV97" s="3"/>
    </row>
    <row r="98" spans="11:48" x14ac:dyDescent="0.25">
      <c r="K98" s="3"/>
      <c r="AV98" s="3"/>
    </row>
    <row r="99" spans="11:48" x14ac:dyDescent="0.25">
      <c r="K99" s="3"/>
      <c r="AV99" s="3"/>
    </row>
    <row r="100" spans="11:48" x14ac:dyDescent="0.25">
      <c r="K100" s="3"/>
      <c r="AV100" s="3"/>
    </row>
    <row r="101" spans="11:48" x14ac:dyDescent="0.25">
      <c r="K101" s="3"/>
      <c r="AV101" s="3"/>
    </row>
    <row r="102" spans="11:48" x14ac:dyDescent="0.25">
      <c r="K102" s="3"/>
      <c r="AV102" s="3"/>
    </row>
    <row r="103" spans="11:48" x14ac:dyDescent="0.25">
      <c r="K103" s="3"/>
      <c r="AV103" s="3"/>
    </row>
    <row r="104" spans="11:48" x14ac:dyDescent="0.25">
      <c r="K104" s="3"/>
      <c r="AV104" s="3"/>
    </row>
    <row r="105" spans="11:48" x14ac:dyDescent="0.25">
      <c r="K105" s="3"/>
      <c r="AV105" s="3"/>
    </row>
    <row r="106" spans="11:48" x14ac:dyDescent="0.25">
      <c r="K106" s="3"/>
      <c r="AV106" s="3"/>
    </row>
    <row r="107" spans="11:48" x14ac:dyDescent="0.25">
      <c r="K107" s="3"/>
      <c r="AV107" s="3"/>
    </row>
    <row r="108" spans="11:48" x14ac:dyDescent="0.25">
      <c r="K108" s="3"/>
      <c r="AV108" s="3"/>
    </row>
    <row r="109" spans="11:48" x14ac:dyDescent="0.25">
      <c r="K109" s="3"/>
      <c r="AV109" s="3"/>
    </row>
    <row r="110" spans="11:48" x14ac:dyDescent="0.25">
      <c r="K110" s="3"/>
      <c r="AV110" s="3"/>
    </row>
    <row r="111" spans="11:48" x14ac:dyDescent="0.25">
      <c r="K111" s="3"/>
      <c r="AV111" s="3"/>
    </row>
    <row r="112" spans="11:48" x14ac:dyDescent="0.25">
      <c r="K112" s="3"/>
      <c r="AV112" s="3"/>
    </row>
    <row r="113" spans="11:48" x14ac:dyDescent="0.25">
      <c r="K113" s="3"/>
      <c r="AV113" s="3"/>
    </row>
    <row r="114" spans="11:48" x14ac:dyDescent="0.25">
      <c r="K114" s="3"/>
      <c r="AV114" s="3"/>
    </row>
    <row r="115" spans="11:48" x14ac:dyDescent="0.25">
      <c r="K115" s="3"/>
      <c r="AV115" s="3"/>
    </row>
    <row r="116" spans="11:48" x14ac:dyDescent="0.25">
      <c r="K116" s="3"/>
      <c r="AV116" s="3"/>
    </row>
    <row r="117" spans="11:48" x14ac:dyDescent="0.25">
      <c r="K117" s="3"/>
      <c r="AV117" s="3"/>
    </row>
    <row r="118" spans="11:48" x14ac:dyDescent="0.25">
      <c r="K118" s="3"/>
      <c r="AV118" s="3"/>
    </row>
    <row r="119" spans="11:48" x14ac:dyDescent="0.25">
      <c r="K119" s="3"/>
      <c r="AV119" s="3"/>
    </row>
    <row r="120" spans="11:48" x14ac:dyDescent="0.25">
      <c r="K120" s="3"/>
      <c r="AV120" s="3"/>
    </row>
    <row r="121" spans="11:48" x14ac:dyDescent="0.25">
      <c r="K121" s="3"/>
      <c r="AV121" s="3"/>
    </row>
    <row r="122" spans="11:48" x14ac:dyDescent="0.25">
      <c r="K122" s="3"/>
      <c r="AV122" s="3"/>
    </row>
    <row r="123" spans="11:48" x14ac:dyDescent="0.25">
      <c r="K123" s="3"/>
      <c r="AV123" s="3"/>
    </row>
    <row r="124" spans="11:48" x14ac:dyDescent="0.25">
      <c r="K124" s="3"/>
      <c r="AV124" s="3"/>
    </row>
    <row r="125" spans="11:48" x14ac:dyDescent="0.25">
      <c r="K125" s="3"/>
      <c r="AV125" s="3"/>
    </row>
    <row r="126" spans="11:48" x14ac:dyDescent="0.25">
      <c r="K126" s="3"/>
      <c r="AV126" s="3"/>
    </row>
    <row r="127" spans="11:48" x14ac:dyDescent="0.25">
      <c r="K127" s="3"/>
      <c r="AV127" s="3"/>
    </row>
    <row r="128" spans="11:48" x14ac:dyDescent="0.25">
      <c r="K128" s="3"/>
      <c r="AV128" s="3"/>
    </row>
    <row r="129" spans="11:48" x14ac:dyDescent="0.25">
      <c r="K129" s="3"/>
      <c r="AV129" s="3"/>
    </row>
    <row r="130" spans="11:48" x14ac:dyDescent="0.25">
      <c r="K130" s="3"/>
      <c r="AV130" s="3"/>
    </row>
    <row r="131" spans="11:48" x14ac:dyDescent="0.25">
      <c r="K131" s="3"/>
      <c r="AV131" s="3"/>
    </row>
    <row r="132" spans="11:48" x14ac:dyDescent="0.25">
      <c r="K132" s="3"/>
      <c r="AV132" s="3"/>
    </row>
    <row r="133" spans="11:48" x14ac:dyDescent="0.25">
      <c r="K133" s="3"/>
      <c r="AV133" s="3"/>
    </row>
    <row r="134" spans="11:48" x14ac:dyDescent="0.25">
      <c r="K134" s="3"/>
      <c r="AV134" s="3"/>
    </row>
    <row r="135" spans="11:48" x14ac:dyDescent="0.25">
      <c r="K135" s="3"/>
      <c r="AV135" s="3"/>
    </row>
    <row r="136" spans="11:48" x14ac:dyDescent="0.25">
      <c r="K136" s="3"/>
      <c r="AV136" s="3"/>
    </row>
    <row r="137" spans="11:48" x14ac:dyDescent="0.25">
      <c r="K137" s="3"/>
      <c r="AV137" s="3"/>
    </row>
    <row r="138" spans="11:48" x14ac:dyDescent="0.25">
      <c r="K138" s="3"/>
      <c r="AV138" s="3"/>
    </row>
    <row r="139" spans="11:48" x14ac:dyDescent="0.25">
      <c r="K139" s="3"/>
      <c r="AV139" s="3"/>
    </row>
    <row r="140" spans="11:48" x14ac:dyDescent="0.25">
      <c r="K140" s="3"/>
      <c r="AV140" s="3"/>
    </row>
    <row r="141" spans="11:48" x14ac:dyDescent="0.25">
      <c r="K141" s="3"/>
      <c r="AV141" s="3"/>
    </row>
    <row r="142" spans="11:48" x14ac:dyDescent="0.25">
      <c r="K142" s="3"/>
      <c r="AV142" s="3"/>
    </row>
  </sheetData>
  <mergeCells count="6">
    <mergeCell ref="B32:K32"/>
    <mergeCell ref="B1:K1"/>
    <mergeCell ref="B4:B5"/>
    <mergeCell ref="C4:E4"/>
    <mergeCell ref="F4:H4"/>
    <mergeCell ref="I4:K4"/>
  </mergeCells>
  <pageMargins left="0.74803149606299213" right="0.74803149606299213" top="0.98425196850393704" bottom="0.98425196850393704" header="0.51181102362204722" footer="0.51181102362204722"/>
  <pageSetup paperSize="9" scale="18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68"/>
  <sheetViews>
    <sheetView topLeftCell="A38" workbookViewId="0">
      <selection activeCell="L59" sqref="L59"/>
    </sheetView>
  </sheetViews>
  <sheetFormatPr defaultRowHeight="15" x14ac:dyDescent="0.25"/>
  <cols>
    <col min="2" max="2" width="27.7109375" customWidth="1"/>
    <col min="3" max="3" width="7.140625" customWidth="1"/>
    <col min="4" max="4" width="7.28515625" customWidth="1"/>
    <col min="5" max="5" width="7.5703125" customWidth="1"/>
    <col min="6" max="7" width="9.5703125" customWidth="1"/>
    <col min="8" max="8" width="6.7109375" customWidth="1"/>
    <col min="9" max="9" width="7.28515625" customWidth="1"/>
    <col min="10" max="10" width="7.42578125" customWidth="1"/>
    <col min="11" max="11" width="8.85546875" customWidth="1"/>
  </cols>
  <sheetData>
    <row r="3" spans="2:12" x14ac:dyDescent="0.25">
      <c r="B3" s="406" t="s">
        <v>2544</v>
      </c>
      <c r="C3" s="698"/>
      <c r="D3" s="698"/>
      <c r="E3" s="698"/>
      <c r="F3" s="698"/>
      <c r="G3" s="698"/>
      <c r="H3" s="698"/>
      <c r="I3" s="698"/>
    </row>
    <row r="4" spans="2:12" ht="15.75" thickBot="1" x14ac:dyDescent="0.3">
      <c r="B4" s="406"/>
      <c r="C4" s="698"/>
      <c r="D4" s="698"/>
      <c r="E4" s="698"/>
      <c r="F4" s="698"/>
      <c r="G4" s="698"/>
      <c r="H4" s="698"/>
      <c r="I4" s="698"/>
    </row>
    <row r="5" spans="2:12" x14ac:dyDescent="0.25">
      <c r="B5" s="7192" t="s">
        <v>213</v>
      </c>
      <c r="C5" s="7179" t="s">
        <v>111</v>
      </c>
      <c r="D5" s="7257"/>
      <c r="E5" s="7258"/>
      <c r="F5" s="7179" t="s">
        <v>112</v>
      </c>
      <c r="G5" s="7182"/>
      <c r="H5" s="7179" t="s">
        <v>113</v>
      </c>
      <c r="I5" s="7183"/>
      <c r="J5" s="7183"/>
      <c r="K5" s="7182"/>
    </row>
    <row r="6" spans="2:12" ht="20.25" thickBot="1" x14ac:dyDescent="0.3">
      <c r="B6" s="7148"/>
      <c r="C6" s="676" t="s">
        <v>116</v>
      </c>
      <c r="D6" s="677" t="s">
        <v>117</v>
      </c>
      <c r="E6" s="678" t="s">
        <v>118</v>
      </c>
      <c r="F6" s="146" t="s">
        <v>116</v>
      </c>
      <c r="G6" s="147" t="s">
        <v>119</v>
      </c>
      <c r="H6" s="146" t="s">
        <v>116</v>
      </c>
      <c r="I6" s="148" t="s">
        <v>119</v>
      </c>
      <c r="J6" s="149" t="s">
        <v>120</v>
      </c>
      <c r="K6" s="150" t="s">
        <v>119</v>
      </c>
    </row>
    <row r="7" spans="2:12" hidden="1" x14ac:dyDescent="0.25">
      <c r="B7" s="679" t="s">
        <v>237</v>
      </c>
      <c r="C7" s="213">
        <v>0</v>
      </c>
      <c r="D7" s="217">
        <v>0</v>
      </c>
      <c r="E7" s="680">
        <v>0</v>
      </c>
      <c r="F7" s="213">
        <v>0</v>
      </c>
      <c r="G7" s="326" t="str">
        <f>IF(C7=0,"",F7/C7*100)</f>
        <v/>
      </c>
      <c r="H7" s="213">
        <v>0</v>
      </c>
      <c r="I7" s="327" t="str">
        <f t="shared" ref="I7" si="0">IF(H7*E7=0,"",H7/E7*100)</f>
        <v/>
      </c>
      <c r="J7" s="219">
        <v>0</v>
      </c>
      <c r="K7" s="220" t="str">
        <f t="shared" ref="K7" si="1">IF(H7*J7*E7=0,"",(H7-J7)/E7*100)</f>
        <v/>
      </c>
    </row>
    <row r="8" spans="2:12" x14ac:dyDescent="0.25">
      <c r="B8" s="679" t="s">
        <v>238</v>
      </c>
      <c r="C8" s="333">
        <v>259</v>
      </c>
      <c r="D8" s="332">
        <v>0</v>
      </c>
      <c r="E8" s="681">
        <v>70</v>
      </c>
      <c r="F8" s="333">
        <v>255</v>
      </c>
      <c r="G8" s="314">
        <v>98.455598455598462</v>
      </c>
      <c r="H8" s="222">
        <v>66</v>
      </c>
      <c r="I8" s="307">
        <v>94.285714285714278</v>
      </c>
      <c r="J8" s="228">
        <v>0</v>
      </c>
      <c r="K8" s="220">
        <v>94.285714285714278</v>
      </c>
    </row>
    <row r="9" spans="2:12" x14ac:dyDescent="0.25">
      <c r="B9" s="679" t="s">
        <v>239</v>
      </c>
      <c r="C9" s="333">
        <v>21</v>
      </c>
      <c r="D9" s="332">
        <v>0</v>
      </c>
      <c r="E9" s="681">
        <v>7</v>
      </c>
      <c r="F9" s="333">
        <v>18</v>
      </c>
      <c r="G9" s="314">
        <v>85.714285714285708</v>
      </c>
      <c r="H9" s="222">
        <v>4</v>
      </c>
      <c r="I9" s="307">
        <v>57.142857142857139</v>
      </c>
      <c r="J9" s="228">
        <v>1</v>
      </c>
      <c r="K9" s="220">
        <v>42.857142857142854</v>
      </c>
    </row>
    <row r="10" spans="2:12" x14ac:dyDescent="0.25">
      <c r="B10" s="679" t="s">
        <v>240</v>
      </c>
      <c r="C10" s="333">
        <v>146</v>
      </c>
      <c r="D10" s="332">
        <v>1</v>
      </c>
      <c r="E10" s="681">
        <v>47</v>
      </c>
      <c r="F10" s="333">
        <v>143</v>
      </c>
      <c r="G10" s="314">
        <v>97.945205479452056</v>
      </c>
      <c r="H10" s="222">
        <v>44</v>
      </c>
      <c r="I10" s="307">
        <v>93.61702127659575</v>
      </c>
      <c r="J10" s="228">
        <v>2</v>
      </c>
      <c r="K10" s="220">
        <v>89.361702127659569</v>
      </c>
    </row>
    <row r="11" spans="2:12" x14ac:dyDescent="0.25">
      <c r="B11" s="679" t="s">
        <v>241</v>
      </c>
      <c r="C11" s="709">
        <v>103</v>
      </c>
      <c r="D11" s="226">
        <v>0</v>
      </c>
      <c r="E11" s="710">
        <v>12</v>
      </c>
      <c r="F11" s="222">
        <v>102</v>
      </c>
      <c r="G11" s="314">
        <v>99.029126213592235</v>
      </c>
      <c r="H11" s="222">
        <v>11</v>
      </c>
      <c r="I11" s="307">
        <v>91.666666666666657</v>
      </c>
      <c r="J11" s="222">
        <v>0</v>
      </c>
      <c r="K11" s="220" t="s">
        <v>601</v>
      </c>
    </row>
    <row r="12" spans="2:12" ht="23.25" x14ac:dyDescent="0.25">
      <c r="B12" s="679" t="s">
        <v>242</v>
      </c>
      <c r="C12" s="222">
        <v>355</v>
      </c>
      <c r="D12" s="226">
        <v>2</v>
      </c>
      <c r="E12" s="311">
        <v>109</v>
      </c>
      <c r="F12" s="222">
        <v>351</v>
      </c>
      <c r="G12" s="314">
        <v>98.873239436619713</v>
      </c>
      <c r="H12" s="222">
        <v>105</v>
      </c>
      <c r="I12" s="307">
        <v>96.330275229357795</v>
      </c>
      <c r="J12" s="228">
        <v>0</v>
      </c>
      <c r="K12" s="220">
        <v>96.330275229357795</v>
      </c>
    </row>
    <row r="13" spans="2:12" ht="23.25" x14ac:dyDescent="0.25">
      <c r="B13" s="623" t="s">
        <v>243</v>
      </c>
      <c r="C13" s="222">
        <v>10</v>
      </c>
      <c r="D13" s="226">
        <v>0</v>
      </c>
      <c r="E13" s="311">
        <v>0</v>
      </c>
      <c r="F13" s="222">
        <v>10</v>
      </c>
      <c r="G13" s="314">
        <v>100</v>
      </c>
      <c r="H13" s="222">
        <v>0</v>
      </c>
      <c r="I13" s="307" t="s">
        <v>601</v>
      </c>
      <c r="J13" s="228">
        <v>0</v>
      </c>
      <c r="K13" s="220" t="s">
        <v>601</v>
      </c>
      <c r="L13" s="406"/>
    </row>
    <row r="14" spans="2:12" ht="23.25" x14ac:dyDescent="0.25">
      <c r="B14" s="623" t="s">
        <v>244</v>
      </c>
      <c r="C14" s="222">
        <v>48</v>
      </c>
      <c r="D14" s="226">
        <v>2</v>
      </c>
      <c r="E14" s="311">
        <v>17</v>
      </c>
      <c r="F14" s="222">
        <v>48</v>
      </c>
      <c r="G14" s="314">
        <v>100</v>
      </c>
      <c r="H14" s="222">
        <v>17</v>
      </c>
      <c r="I14" s="307">
        <v>100</v>
      </c>
      <c r="J14" s="228">
        <v>0</v>
      </c>
      <c r="K14" s="220">
        <v>100</v>
      </c>
    </row>
    <row r="15" spans="2:12" ht="23.25" x14ac:dyDescent="0.25">
      <c r="B15" s="623" t="s">
        <v>245</v>
      </c>
      <c r="C15" s="222">
        <v>25</v>
      </c>
      <c r="D15" s="226">
        <v>0</v>
      </c>
      <c r="E15" s="311">
        <v>11</v>
      </c>
      <c r="F15" s="222">
        <v>25</v>
      </c>
      <c r="G15" s="314">
        <v>100</v>
      </c>
      <c r="H15" s="222">
        <v>11</v>
      </c>
      <c r="I15" s="307">
        <v>100</v>
      </c>
      <c r="J15" s="228">
        <v>0</v>
      </c>
      <c r="K15" s="220" t="s">
        <v>601</v>
      </c>
    </row>
    <row r="16" spans="2:12" x14ac:dyDescent="0.25">
      <c r="B16" s="623" t="s">
        <v>246</v>
      </c>
      <c r="C16" s="222">
        <v>4</v>
      </c>
      <c r="D16" s="226">
        <v>0</v>
      </c>
      <c r="E16" s="311">
        <v>2</v>
      </c>
      <c r="F16" s="222">
        <v>4</v>
      </c>
      <c r="G16" s="314">
        <v>100</v>
      </c>
      <c r="H16" s="222">
        <v>2</v>
      </c>
      <c r="I16" s="307">
        <v>100</v>
      </c>
      <c r="J16" s="228">
        <v>0</v>
      </c>
      <c r="K16" s="220" t="s">
        <v>601</v>
      </c>
    </row>
    <row r="17" spans="2:11" x14ac:dyDescent="0.25">
      <c r="B17" s="623" t="s">
        <v>247</v>
      </c>
      <c r="C17" s="222">
        <v>427</v>
      </c>
      <c r="D17" s="226">
        <v>8</v>
      </c>
      <c r="E17" s="311">
        <v>331</v>
      </c>
      <c r="F17" s="222">
        <v>422</v>
      </c>
      <c r="G17" s="314">
        <v>98.829039812646371</v>
      </c>
      <c r="H17" s="222">
        <v>326</v>
      </c>
      <c r="I17" s="307">
        <v>98.489425981873111</v>
      </c>
      <c r="J17" s="228">
        <v>7</v>
      </c>
      <c r="K17" s="220">
        <v>96.374622356495465</v>
      </c>
    </row>
    <row r="18" spans="2:11" ht="22.5" x14ac:dyDescent="0.25">
      <c r="B18" s="682" t="s">
        <v>248</v>
      </c>
      <c r="C18" s="222">
        <v>0</v>
      </c>
      <c r="D18" s="226">
        <v>0</v>
      </c>
      <c r="E18" s="311">
        <v>0</v>
      </c>
      <c r="F18" s="222">
        <v>0</v>
      </c>
      <c r="G18" s="314" t="s">
        <v>601</v>
      </c>
      <c r="H18" s="222">
        <v>0</v>
      </c>
      <c r="I18" s="307" t="s">
        <v>601</v>
      </c>
      <c r="J18" s="228">
        <v>0</v>
      </c>
      <c r="K18" s="220" t="s">
        <v>601</v>
      </c>
    </row>
    <row r="19" spans="2:11" x14ac:dyDescent="0.25">
      <c r="B19" s="682" t="s">
        <v>249</v>
      </c>
      <c r="C19" s="222">
        <v>130</v>
      </c>
      <c r="D19" s="226">
        <v>0</v>
      </c>
      <c r="E19" s="311">
        <v>82</v>
      </c>
      <c r="F19" s="222">
        <v>123</v>
      </c>
      <c r="G19" s="314">
        <v>94.615384615384613</v>
      </c>
      <c r="H19" s="222">
        <v>75</v>
      </c>
      <c r="I19" s="307">
        <v>91.463414634146346</v>
      </c>
      <c r="J19" s="228">
        <v>0</v>
      </c>
      <c r="K19" s="220">
        <v>91.463414634146346</v>
      </c>
    </row>
    <row r="20" spans="2:11" ht="15.75" thickBot="1" x14ac:dyDescent="0.3">
      <c r="B20" s="683" t="s">
        <v>23</v>
      </c>
      <c r="C20" s="625"/>
      <c r="D20" s="684"/>
      <c r="E20" s="685"/>
      <c r="F20" s="625"/>
      <c r="G20" s="686" t="s">
        <v>601</v>
      </c>
      <c r="H20" s="625"/>
      <c r="I20" s="315" t="s">
        <v>601</v>
      </c>
      <c r="J20" s="687"/>
      <c r="K20" s="688" t="s">
        <v>601</v>
      </c>
    </row>
    <row r="21" spans="2:11" ht="15.75" thickBot="1" x14ac:dyDescent="0.3">
      <c r="B21" s="689" t="s">
        <v>218</v>
      </c>
      <c r="C21" s="690">
        <v>1528</v>
      </c>
      <c r="D21" s="658">
        <v>13</v>
      </c>
      <c r="E21" s="691">
        <v>688</v>
      </c>
      <c r="F21" s="690">
        <v>1501</v>
      </c>
      <c r="G21" s="692">
        <v>98.232984293193709</v>
      </c>
      <c r="H21" s="690">
        <v>661</v>
      </c>
      <c r="I21" s="693">
        <v>96.075581395348848</v>
      </c>
      <c r="J21" s="658">
        <v>10</v>
      </c>
      <c r="K21" s="694">
        <v>94.622093023255815</v>
      </c>
    </row>
    <row r="22" spans="2:11" ht="15.75" thickBot="1" x14ac:dyDescent="0.3">
      <c r="B22" s="695" t="s">
        <v>250</v>
      </c>
      <c r="C22" s="246">
        <v>74</v>
      </c>
      <c r="D22" s="250">
        <v>0</v>
      </c>
      <c r="E22" s="339">
        <v>65</v>
      </c>
      <c r="F22" s="246">
        <v>68</v>
      </c>
      <c r="G22" s="696">
        <v>91.891891891891902</v>
      </c>
      <c r="H22" s="246">
        <v>59</v>
      </c>
      <c r="I22" s="697">
        <v>90.769230769230774</v>
      </c>
      <c r="J22" s="277">
        <v>0</v>
      </c>
      <c r="K22" s="253" t="s">
        <v>601</v>
      </c>
    </row>
    <row r="23" spans="2:11" ht="15.75" thickBot="1" x14ac:dyDescent="0.3">
      <c r="B23" s="317" t="s">
        <v>14</v>
      </c>
      <c r="C23" s="690">
        <v>1602</v>
      </c>
      <c r="D23" s="658">
        <v>13</v>
      </c>
      <c r="E23" s="691">
        <v>753</v>
      </c>
      <c r="F23" s="690">
        <v>1569</v>
      </c>
      <c r="G23" s="692">
        <v>97.94007490636703</v>
      </c>
      <c r="H23" s="690">
        <v>720</v>
      </c>
      <c r="I23" s="693">
        <v>95.617529880478088</v>
      </c>
      <c r="J23" s="658">
        <v>10</v>
      </c>
      <c r="K23" s="694">
        <v>94.289508632138123</v>
      </c>
    </row>
    <row r="24" spans="2:11" ht="22.5" customHeight="1" x14ac:dyDescent="0.25">
      <c r="B24" s="7259" t="s">
        <v>2545</v>
      </c>
      <c r="C24" s="7260"/>
      <c r="D24" s="7260"/>
      <c r="E24" s="7260"/>
      <c r="F24" s="7260"/>
      <c r="G24" s="7260"/>
      <c r="H24" s="7260"/>
      <c r="I24" s="7260"/>
      <c r="J24" s="7260"/>
      <c r="K24" s="7260"/>
    </row>
    <row r="25" spans="2:11" x14ac:dyDescent="0.25">
      <c r="B25" s="406" t="s">
        <v>251</v>
      </c>
    </row>
    <row r="26" spans="2:11" ht="15.75" thickBot="1" x14ac:dyDescent="0.3">
      <c r="B26" s="406"/>
    </row>
    <row r="27" spans="2:11" ht="21.75" customHeight="1" x14ac:dyDescent="0.25">
      <c r="B27" s="7192" t="s">
        <v>213</v>
      </c>
      <c r="C27" s="7163" t="s">
        <v>115</v>
      </c>
      <c r="D27" s="7164"/>
      <c r="E27" s="7165"/>
      <c r="F27" s="7163" t="s">
        <v>112</v>
      </c>
      <c r="G27" s="7176"/>
      <c r="H27" s="7177"/>
      <c r="I27" s="7163" t="s">
        <v>113</v>
      </c>
      <c r="J27" s="7164"/>
      <c r="K27" s="7165"/>
    </row>
    <row r="28" spans="2:11" ht="15" customHeight="1" x14ac:dyDescent="0.25">
      <c r="B28" s="7245"/>
      <c r="C28" s="7166" t="s">
        <v>121</v>
      </c>
      <c r="D28" s="7167"/>
      <c r="E28" s="7168" t="s">
        <v>122</v>
      </c>
      <c r="F28" s="7166" t="s">
        <v>121</v>
      </c>
      <c r="G28" s="7167"/>
      <c r="H28" s="7168" t="s">
        <v>122</v>
      </c>
      <c r="I28" s="7166" t="s">
        <v>121</v>
      </c>
      <c r="J28" s="7167"/>
      <c r="K28" s="7168" t="s">
        <v>122</v>
      </c>
    </row>
    <row r="29" spans="2:11" ht="15.75" thickBot="1" x14ac:dyDescent="0.3">
      <c r="B29" s="7241"/>
      <c r="C29" s="146" t="s">
        <v>2661</v>
      </c>
      <c r="D29" s="160" t="s">
        <v>2806</v>
      </c>
      <c r="E29" s="7143"/>
      <c r="F29" s="146" t="s">
        <v>2661</v>
      </c>
      <c r="G29" s="160" t="s">
        <v>2806</v>
      </c>
      <c r="H29" s="7143"/>
      <c r="I29" s="146" t="s">
        <v>2661</v>
      </c>
      <c r="J29" s="160" t="s">
        <v>2806</v>
      </c>
      <c r="K29" s="7143"/>
    </row>
    <row r="30" spans="2:11" hidden="1" x14ac:dyDescent="0.25">
      <c r="B30" s="621" t="s">
        <v>237</v>
      </c>
      <c r="C30" s="229">
        <v>0</v>
      </c>
      <c r="D30" s="230">
        <f>#REF!</f>
        <v>0</v>
      </c>
      <c r="E30" s="231" t="str">
        <f>IF(D30*C30=0,"",D30/C30*100-100)</f>
        <v/>
      </c>
      <c r="F30" s="229">
        <v>0</v>
      </c>
      <c r="G30" s="230">
        <f>#REF!</f>
        <v>0</v>
      </c>
      <c r="H30" s="231" t="str">
        <f t="shared" ref="H30" si="2">IF(G30*F30=0,"",G30/F30*100-100)</f>
        <v/>
      </c>
      <c r="I30" s="229">
        <v>0</v>
      </c>
      <c r="J30" s="699">
        <f>#REF!</f>
        <v>0</v>
      </c>
      <c r="K30" s="231" t="str">
        <f t="shared" ref="K30" si="3">IF(J30*I30=0,"",J30/I30*100-100)</f>
        <v/>
      </c>
    </row>
    <row r="31" spans="2:11" x14ac:dyDescent="0.25">
      <c r="B31" s="621" t="s">
        <v>238</v>
      </c>
      <c r="C31" s="229">
        <v>194</v>
      </c>
      <c r="D31" s="230">
        <v>259</v>
      </c>
      <c r="E31" s="231">
        <v>33.505154639175259</v>
      </c>
      <c r="F31" s="229">
        <v>188</v>
      </c>
      <c r="G31" s="230">
        <v>255</v>
      </c>
      <c r="H31" s="231">
        <v>35.638297872340416</v>
      </c>
      <c r="I31" s="229">
        <v>49</v>
      </c>
      <c r="J31" s="699">
        <v>66</v>
      </c>
      <c r="K31" s="231">
        <v>34.693877551020393</v>
      </c>
    </row>
    <row r="32" spans="2:11" x14ac:dyDescent="0.25">
      <c r="B32" s="621" t="s">
        <v>239</v>
      </c>
      <c r="C32" s="229">
        <v>17</v>
      </c>
      <c r="D32" s="230">
        <v>21</v>
      </c>
      <c r="E32" s="231">
        <v>23.529411764705884</v>
      </c>
      <c r="F32" s="229">
        <v>16</v>
      </c>
      <c r="G32" s="230">
        <v>18</v>
      </c>
      <c r="H32" s="231">
        <v>12.5</v>
      </c>
      <c r="I32" s="229">
        <v>3</v>
      </c>
      <c r="J32" s="699">
        <v>4</v>
      </c>
      <c r="K32" s="231">
        <v>33.333333333333314</v>
      </c>
    </row>
    <row r="33" spans="2:11" x14ac:dyDescent="0.25">
      <c r="B33" s="621" t="s">
        <v>240</v>
      </c>
      <c r="C33" s="229">
        <v>123</v>
      </c>
      <c r="D33" s="230">
        <v>146</v>
      </c>
      <c r="E33" s="231">
        <v>18.699186991869922</v>
      </c>
      <c r="F33" s="229">
        <v>112</v>
      </c>
      <c r="G33" s="230">
        <v>143</v>
      </c>
      <c r="H33" s="231">
        <v>27.678571428571416</v>
      </c>
      <c r="I33" s="229">
        <v>29</v>
      </c>
      <c r="J33" s="699">
        <v>44</v>
      </c>
      <c r="K33" s="231">
        <v>51.724137931034477</v>
      </c>
    </row>
    <row r="34" spans="2:11" x14ac:dyDescent="0.25">
      <c r="B34" s="621" t="s">
        <v>241</v>
      </c>
      <c r="C34" s="229">
        <v>71</v>
      </c>
      <c r="D34" s="230">
        <v>103</v>
      </c>
      <c r="E34" s="231">
        <v>45.070422535211264</v>
      </c>
      <c r="F34" s="229">
        <v>69</v>
      </c>
      <c r="G34" s="230">
        <v>102</v>
      </c>
      <c r="H34" s="231">
        <v>47.826086956521721</v>
      </c>
      <c r="I34" s="229">
        <v>16</v>
      </c>
      <c r="J34" s="699">
        <v>11</v>
      </c>
      <c r="K34" s="231">
        <v>-31.25</v>
      </c>
    </row>
    <row r="35" spans="2:11" ht="23.25" x14ac:dyDescent="0.25">
      <c r="B35" s="621" t="s">
        <v>242</v>
      </c>
      <c r="C35" s="222">
        <v>367</v>
      </c>
      <c r="D35" s="239">
        <v>355</v>
      </c>
      <c r="E35" s="238">
        <v>-3.2697547683923744</v>
      </c>
      <c r="F35" s="222">
        <v>367</v>
      </c>
      <c r="G35" s="239">
        <v>351</v>
      </c>
      <c r="H35" s="238">
        <v>-4.3596730245231612</v>
      </c>
      <c r="I35" s="222">
        <v>92</v>
      </c>
      <c r="J35" s="239">
        <v>105</v>
      </c>
      <c r="K35" s="238">
        <v>14.130434782608688</v>
      </c>
    </row>
    <row r="36" spans="2:11" ht="23.25" x14ac:dyDescent="0.25">
      <c r="B36" s="622" t="s">
        <v>243</v>
      </c>
      <c r="C36" s="222">
        <v>9</v>
      </c>
      <c r="D36" s="239">
        <v>10</v>
      </c>
      <c r="E36" s="238">
        <v>11.111111111111114</v>
      </c>
      <c r="F36" s="222">
        <v>9</v>
      </c>
      <c r="G36" s="239">
        <v>10</v>
      </c>
      <c r="H36" s="238">
        <v>11.111111111111114</v>
      </c>
      <c r="I36" s="222">
        <v>0</v>
      </c>
      <c r="J36" s="239">
        <v>0</v>
      </c>
      <c r="K36" s="238" t="s">
        <v>601</v>
      </c>
    </row>
    <row r="37" spans="2:11" ht="23.25" x14ac:dyDescent="0.25">
      <c r="B37" s="622" t="s">
        <v>244</v>
      </c>
      <c r="C37" s="222">
        <v>55</v>
      </c>
      <c r="D37" s="239">
        <v>48</v>
      </c>
      <c r="E37" s="238">
        <v>-12.727272727272734</v>
      </c>
      <c r="F37" s="222">
        <v>51</v>
      </c>
      <c r="G37" s="239">
        <v>48</v>
      </c>
      <c r="H37" s="238">
        <v>-5.8823529411764781</v>
      </c>
      <c r="I37" s="222">
        <v>27</v>
      </c>
      <c r="J37" s="239">
        <v>17</v>
      </c>
      <c r="K37" s="238">
        <v>-37.037037037037038</v>
      </c>
    </row>
    <row r="38" spans="2:11" ht="23.25" x14ac:dyDescent="0.25">
      <c r="B38" s="622" t="s">
        <v>245</v>
      </c>
      <c r="C38" s="222">
        <v>18</v>
      </c>
      <c r="D38" s="239">
        <v>25</v>
      </c>
      <c r="E38" s="238">
        <v>38.888888888888886</v>
      </c>
      <c r="F38" s="222">
        <v>18</v>
      </c>
      <c r="G38" s="239">
        <v>25</v>
      </c>
      <c r="H38" s="238">
        <v>38.888888888888886</v>
      </c>
      <c r="I38" s="222">
        <v>12</v>
      </c>
      <c r="J38" s="239">
        <v>11</v>
      </c>
      <c r="K38" s="238">
        <v>-8.3333333333333428</v>
      </c>
    </row>
    <row r="39" spans="2:11" x14ac:dyDescent="0.25">
      <c r="B39" s="622" t="s">
        <v>246</v>
      </c>
      <c r="C39" s="222">
        <v>8</v>
      </c>
      <c r="D39" s="239">
        <v>4</v>
      </c>
      <c r="E39" s="700">
        <v>-50</v>
      </c>
      <c r="F39" s="222">
        <v>8</v>
      </c>
      <c r="G39" s="239">
        <v>4</v>
      </c>
      <c r="H39" s="700">
        <v>-50</v>
      </c>
      <c r="I39" s="222">
        <v>2</v>
      </c>
      <c r="J39" s="239">
        <v>2</v>
      </c>
      <c r="K39" s="238">
        <v>0</v>
      </c>
    </row>
    <row r="40" spans="2:11" x14ac:dyDescent="0.25">
      <c r="B40" s="622" t="s">
        <v>247</v>
      </c>
      <c r="C40" s="222">
        <v>460</v>
      </c>
      <c r="D40" s="239">
        <v>427</v>
      </c>
      <c r="E40" s="238">
        <v>-7.1739130434782652</v>
      </c>
      <c r="F40" s="222">
        <v>439</v>
      </c>
      <c r="G40" s="239">
        <v>422</v>
      </c>
      <c r="H40" s="238">
        <v>-3.8724373576309716</v>
      </c>
      <c r="I40" s="222">
        <v>335</v>
      </c>
      <c r="J40" s="239">
        <v>326</v>
      </c>
      <c r="K40" s="238">
        <v>-2.6865671641791096</v>
      </c>
    </row>
    <row r="41" spans="2:11" ht="23.25" x14ac:dyDescent="0.25">
      <c r="B41" s="622" t="s">
        <v>248</v>
      </c>
      <c r="C41" s="222">
        <v>3</v>
      </c>
      <c r="D41" s="239">
        <v>0</v>
      </c>
      <c r="E41" s="238" t="s">
        <v>601</v>
      </c>
      <c r="F41" s="222">
        <v>3</v>
      </c>
      <c r="G41" s="239">
        <v>0</v>
      </c>
      <c r="H41" s="238" t="s">
        <v>601</v>
      </c>
      <c r="I41" s="222">
        <v>2</v>
      </c>
      <c r="J41" s="239">
        <v>0</v>
      </c>
      <c r="K41" s="238" t="s">
        <v>601</v>
      </c>
    </row>
    <row r="42" spans="2:11" x14ac:dyDescent="0.25">
      <c r="B42" s="184" t="s">
        <v>249</v>
      </c>
      <c r="C42" s="625">
        <v>128</v>
      </c>
      <c r="D42" s="626">
        <v>130</v>
      </c>
      <c r="E42" s="316">
        <v>1.5625</v>
      </c>
      <c r="F42" s="625">
        <v>124</v>
      </c>
      <c r="G42" s="626">
        <v>123</v>
      </c>
      <c r="H42" s="316">
        <v>-0.80645161290323131</v>
      </c>
      <c r="I42" s="625">
        <v>77</v>
      </c>
      <c r="J42" s="626">
        <v>75</v>
      </c>
      <c r="K42" s="316">
        <v>-2.5974025974025921</v>
      </c>
    </row>
    <row r="43" spans="2:11" ht="15.75" thickBot="1" x14ac:dyDescent="0.3">
      <c r="B43" s="624" t="s">
        <v>23</v>
      </c>
      <c r="C43" s="337">
        <v>0</v>
      </c>
      <c r="D43" s="701">
        <v>0</v>
      </c>
      <c r="E43" s="702" t="s">
        <v>601</v>
      </c>
      <c r="F43" s="703">
        <v>0</v>
      </c>
      <c r="G43" s="701">
        <v>0</v>
      </c>
      <c r="H43" s="702" t="s">
        <v>601</v>
      </c>
      <c r="I43" s="703">
        <v>0</v>
      </c>
      <c r="J43" s="701">
        <v>0</v>
      </c>
      <c r="K43" s="702" t="s">
        <v>601</v>
      </c>
    </row>
    <row r="44" spans="2:11" ht="15.75" thickBot="1" x14ac:dyDescent="0.3">
      <c r="B44" s="258" t="s">
        <v>218</v>
      </c>
      <c r="C44" s="690">
        <v>1453</v>
      </c>
      <c r="D44" s="704">
        <v>1528</v>
      </c>
      <c r="E44" s="338">
        <v>5.161734342739166</v>
      </c>
      <c r="F44" s="690">
        <v>1404</v>
      </c>
      <c r="G44" s="704">
        <v>1501</v>
      </c>
      <c r="H44" s="338">
        <v>6.9088319088319139</v>
      </c>
      <c r="I44" s="690">
        <v>644</v>
      </c>
      <c r="J44" s="704">
        <v>661</v>
      </c>
      <c r="K44" s="338">
        <v>2.6397515527950333</v>
      </c>
    </row>
    <row r="45" spans="2:11" ht="15.75" thickBot="1" x14ac:dyDescent="0.3">
      <c r="B45" s="705" t="s">
        <v>250</v>
      </c>
      <c r="C45" s="706">
        <v>119</v>
      </c>
      <c r="D45" s="707">
        <v>74</v>
      </c>
      <c r="E45" s="708">
        <v>-37.815126050420169</v>
      </c>
      <c r="F45" s="706">
        <v>113</v>
      </c>
      <c r="G45" s="707">
        <v>68</v>
      </c>
      <c r="H45" s="708">
        <v>-39.823008849557517</v>
      </c>
      <c r="I45" s="706">
        <v>81</v>
      </c>
      <c r="J45" s="707">
        <v>59</v>
      </c>
      <c r="K45" s="708">
        <v>-27.160493827160494</v>
      </c>
    </row>
    <row r="46" spans="2:11" ht="15.75" thickBot="1" x14ac:dyDescent="0.3">
      <c r="B46" s="258" t="s">
        <v>14</v>
      </c>
      <c r="C46" s="690">
        <v>1572</v>
      </c>
      <c r="D46" s="320">
        <v>1602</v>
      </c>
      <c r="E46" s="321">
        <v>1.9083969465648778</v>
      </c>
      <c r="F46" s="690">
        <v>1517</v>
      </c>
      <c r="G46" s="320">
        <v>1569</v>
      </c>
      <c r="H46" s="321">
        <v>3.4278180619643877</v>
      </c>
      <c r="I46" s="690">
        <v>725</v>
      </c>
      <c r="J46" s="320">
        <v>720</v>
      </c>
      <c r="K46" s="321">
        <v>-0.68965517241379359</v>
      </c>
    </row>
    <row r="48" spans="2:11" ht="30" customHeight="1" x14ac:dyDescent="0.25">
      <c r="B48" s="7196" t="s">
        <v>252</v>
      </c>
      <c r="C48" s="7196"/>
      <c r="D48" s="7196"/>
      <c r="E48" s="7196"/>
      <c r="F48" s="7196"/>
      <c r="G48" s="7196"/>
      <c r="H48" s="7196"/>
    </row>
    <row r="49" spans="2:8" ht="30" customHeight="1" thickBot="1" x14ac:dyDescent="0.3">
      <c r="B49" s="1957"/>
      <c r="C49" s="1957"/>
      <c r="D49" s="1957"/>
      <c r="E49" s="1957"/>
      <c r="F49" s="1957"/>
      <c r="G49" s="1957"/>
      <c r="H49" s="1957"/>
    </row>
    <row r="50" spans="2:8" x14ac:dyDescent="0.25">
      <c r="B50" s="7192" t="s">
        <v>24</v>
      </c>
      <c r="C50" s="459" t="s">
        <v>166</v>
      </c>
      <c r="D50" s="460"/>
      <c r="E50" s="461"/>
      <c r="F50" s="7193" t="s">
        <v>167</v>
      </c>
      <c r="G50" s="7194"/>
      <c r="H50" s="7195"/>
    </row>
    <row r="51" spans="2:8" ht="33.75" customHeight="1" thickBot="1" x14ac:dyDescent="0.3">
      <c r="B51" s="7241"/>
      <c r="C51" s="146" t="s">
        <v>2661</v>
      </c>
      <c r="D51" s="160" t="s">
        <v>2806</v>
      </c>
      <c r="E51" s="465" t="s">
        <v>141</v>
      </c>
      <c r="F51" s="146" t="s">
        <v>2661</v>
      </c>
      <c r="G51" s="160" t="s">
        <v>2806</v>
      </c>
      <c r="H51" s="465" t="s">
        <v>141</v>
      </c>
    </row>
    <row r="52" spans="2:8" hidden="1" x14ac:dyDescent="0.25">
      <c r="B52" s="621" t="s">
        <v>237</v>
      </c>
      <c r="C52" s="470" t="s">
        <v>601</v>
      </c>
      <c r="D52" s="471" t="s">
        <v>601</v>
      </c>
      <c r="E52" s="711" t="str">
        <f t="shared" ref="E52" si="4">IF(D52="","",(D52-C52))</f>
        <v/>
      </c>
      <c r="F52" s="712" t="s">
        <v>601</v>
      </c>
      <c r="G52" s="471" t="s">
        <v>601</v>
      </c>
      <c r="H52" s="711" t="str">
        <f t="shared" ref="H52" si="5">IF(G52="","",(G52-F52))</f>
        <v/>
      </c>
    </row>
    <row r="53" spans="2:8" x14ac:dyDescent="0.25">
      <c r="B53" s="621" t="s">
        <v>238</v>
      </c>
      <c r="C53" s="715">
        <v>96.907216494845358</v>
      </c>
      <c r="D53" s="471">
        <v>98.455598455598462</v>
      </c>
      <c r="E53" s="711">
        <v>1.5483819607531046</v>
      </c>
      <c r="F53" s="715">
        <v>89.090909090909093</v>
      </c>
      <c r="G53" s="471">
        <v>94.285714285714278</v>
      </c>
      <c r="H53" s="711">
        <v>5.1948051948051841</v>
      </c>
    </row>
    <row r="54" spans="2:8" x14ac:dyDescent="0.25">
      <c r="B54" s="621" t="s">
        <v>239</v>
      </c>
      <c r="C54" s="712">
        <v>94.117647058823522</v>
      </c>
      <c r="D54" s="481">
        <v>85.714285714285708</v>
      </c>
      <c r="E54" s="711">
        <v>-8.4033613445378137</v>
      </c>
      <c r="F54" s="712">
        <v>75</v>
      </c>
      <c r="G54" s="481">
        <v>57.142857142857139</v>
      </c>
      <c r="H54" s="711">
        <v>-17.857142857142861</v>
      </c>
    </row>
    <row r="55" spans="2:8" x14ac:dyDescent="0.25">
      <c r="B55" s="621" t="s">
        <v>240</v>
      </c>
      <c r="C55" s="715">
        <v>91.056910569105682</v>
      </c>
      <c r="D55" s="471">
        <v>97.945205479452056</v>
      </c>
      <c r="E55" s="711">
        <v>6.8882949103463744</v>
      </c>
      <c r="F55" s="715">
        <v>72.5</v>
      </c>
      <c r="G55" s="471">
        <v>93.61702127659575</v>
      </c>
      <c r="H55" s="711">
        <v>21.11702127659575</v>
      </c>
    </row>
    <row r="56" spans="2:8" x14ac:dyDescent="0.25">
      <c r="B56" s="621" t="s">
        <v>241</v>
      </c>
      <c r="C56" s="712">
        <v>97.183098591549296</v>
      </c>
      <c r="D56" s="481">
        <v>99.029126213592235</v>
      </c>
      <c r="E56" s="714">
        <v>1.8460276220429392</v>
      </c>
      <c r="F56" s="712">
        <v>88.888888888888886</v>
      </c>
      <c r="G56" s="481">
        <v>91.666666666666657</v>
      </c>
      <c r="H56" s="714">
        <v>2.7777777777777715</v>
      </c>
    </row>
    <row r="57" spans="2:8" ht="23.25" x14ac:dyDescent="0.25">
      <c r="B57" s="621" t="s">
        <v>242</v>
      </c>
      <c r="C57" s="715">
        <v>100</v>
      </c>
      <c r="D57" s="471">
        <v>98.873239436619713</v>
      </c>
      <c r="E57" s="711">
        <v>-1.1267605633802873</v>
      </c>
      <c r="F57" s="715">
        <v>100</v>
      </c>
      <c r="G57" s="471">
        <v>96.330275229357795</v>
      </c>
      <c r="H57" s="711">
        <v>-3.6697247706422047</v>
      </c>
    </row>
    <row r="58" spans="2:8" ht="23.25" x14ac:dyDescent="0.25">
      <c r="B58" s="622" t="s">
        <v>243</v>
      </c>
      <c r="C58" s="715">
        <v>100</v>
      </c>
      <c r="D58" s="471">
        <v>100</v>
      </c>
      <c r="E58" s="711">
        <v>0</v>
      </c>
      <c r="F58" s="715" t="s">
        <v>601</v>
      </c>
      <c r="G58" s="471" t="s">
        <v>601</v>
      </c>
      <c r="H58" s="713"/>
    </row>
    <row r="59" spans="2:8" ht="23.25" x14ac:dyDescent="0.25">
      <c r="B59" s="622" t="s">
        <v>244</v>
      </c>
      <c r="C59" s="715">
        <v>92.72727272727272</v>
      </c>
      <c r="D59" s="471">
        <v>100</v>
      </c>
      <c r="E59" s="711">
        <v>7.2727272727272805</v>
      </c>
      <c r="F59" s="715">
        <v>87.096774193548384</v>
      </c>
      <c r="G59" s="471">
        <v>100</v>
      </c>
      <c r="H59" s="713">
        <v>12.903225806451616</v>
      </c>
    </row>
    <row r="60" spans="2:8" ht="23.25" x14ac:dyDescent="0.25">
      <c r="B60" s="622" t="s">
        <v>245</v>
      </c>
      <c r="C60" s="715">
        <v>100</v>
      </c>
      <c r="D60" s="471">
        <v>100</v>
      </c>
      <c r="E60" s="711">
        <v>0</v>
      </c>
      <c r="F60" s="715">
        <v>100</v>
      </c>
      <c r="G60" s="471">
        <v>100</v>
      </c>
      <c r="H60" s="713">
        <v>0</v>
      </c>
    </row>
    <row r="61" spans="2:8" x14ac:dyDescent="0.25">
      <c r="B61" s="622" t="s">
        <v>246</v>
      </c>
      <c r="C61" s="715">
        <v>100</v>
      </c>
      <c r="D61" s="471">
        <v>100</v>
      </c>
      <c r="E61" s="711">
        <v>0</v>
      </c>
      <c r="F61" s="715">
        <v>100</v>
      </c>
      <c r="G61" s="471">
        <v>100</v>
      </c>
      <c r="H61" s="713"/>
    </row>
    <row r="62" spans="2:8" x14ac:dyDescent="0.25">
      <c r="B62" s="622" t="s">
        <v>247</v>
      </c>
      <c r="C62" s="715">
        <v>95.434782608695656</v>
      </c>
      <c r="D62" s="471">
        <v>98.829039812646371</v>
      </c>
      <c r="E62" s="711">
        <v>3.3942572039507155</v>
      </c>
      <c r="F62" s="715">
        <v>94.101123595505626</v>
      </c>
      <c r="G62" s="471">
        <v>98.489425981873111</v>
      </c>
      <c r="H62" s="713">
        <v>4.388302386367485</v>
      </c>
    </row>
    <row r="63" spans="2:8" ht="23.25" x14ac:dyDescent="0.25">
      <c r="B63" s="622" t="s">
        <v>248</v>
      </c>
      <c r="C63" s="715">
        <v>100</v>
      </c>
      <c r="D63" s="471" t="s">
        <v>601</v>
      </c>
      <c r="E63" s="713" t="s">
        <v>601</v>
      </c>
      <c r="F63" s="715">
        <v>100</v>
      </c>
      <c r="G63" s="471" t="s">
        <v>601</v>
      </c>
      <c r="H63" s="713" t="s">
        <v>601</v>
      </c>
    </row>
    <row r="64" spans="2:8" x14ac:dyDescent="0.25">
      <c r="B64" s="622" t="s">
        <v>249</v>
      </c>
      <c r="C64" s="715">
        <v>96.875</v>
      </c>
      <c r="D64" s="471">
        <v>94.615384615384613</v>
      </c>
      <c r="E64" s="711">
        <v>-2.2596153846153868</v>
      </c>
      <c r="F64" s="715">
        <v>95.061728395061735</v>
      </c>
      <c r="G64" s="471">
        <v>91.463414634146346</v>
      </c>
      <c r="H64" s="711">
        <v>-3.5983137609153886</v>
      </c>
    </row>
    <row r="65" spans="2:8" ht="15.75" thickBot="1" x14ac:dyDescent="0.3">
      <c r="B65" s="624" t="s">
        <v>23</v>
      </c>
      <c r="C65" s="6565" t="s">
        <v>601</v>
      </c>
      <c r="D65" s="597" t="s">
        <v>601</v>
      </c>
      <c r="E65" s="717" t="s">
        <v>601</v>
      </c>
      <c r="F65" s="6565" t="s">
        <v>601</v>
      </c>
      <c r="G65" s="597" t="s">
        <v>601</v>
      </c>
      <c r="H65" s="713" t="s">
        <v>601</v>
      </c>
    </row>
    <row r="66" spans="2:8" ht="15.75" thickBot="1" x14ac:dyDescent="0.3">
      <c r="B66" s="258" t="s">
        <v>218</v>
      </c>
      <c r="C66" s="525">
        <v>96.627666896077073</v>
      </c>
      <c r="D66" s="520">
        <v>98.232984293193709</v>
      </c>
      <c r="E66" s="338">
        <v>1.6053173971166359</v>
      </c>
      <c r="F66" s="525">
        <v>92.929292929292927</v>
      </c>
      <c r="G66" s="520">
        <v>96.075581395348848</v>
      </c>
      <c r="H66" s="338">
        <v>3.1462884660559212</v>
      </c>
    </row>
    <row r="67" spans="2:8" ht="15.75" thickBot="1" x14ac:dyDescent="0.3">
      <c r="B67" s="705" t="s">
        <v>250</v>
      </c>
      <c r="C67" s="712">
        <v>94.9579831932773</v>
      </c>
      <c r="D67" s="481">
        <v>91.891891891891902</v>
      </c>
      <c r="E67" s="714">
        <v>-3.0660913013853985</v>
      </c>
      <c r="F67" s="712">
        <v>93.103448275862064</v>
      </c>
      <c r="G67" s="481">
        <v>90.769230769230774</v>
      </c>
      <c r="H67" s="713">
        <v>-2.3342175066312905</v>
      </c>
    </row>
    <row r="68" spans="2:8" ht="15.75" thickBot="1" x14ac:dyDescent="0.3">
      <c r="B68" s="317" t="s">
        <v>14</v>
      </c>
      <c r="C68" s="525">
        <v>96.501272264631041</v>
      </c>
      <c r="D68" s="520">
        <v>97.94007490636703</v>
      </c>
      <c r="E68" s="338">
        <v>1.4388026417359896</v>
      </c>
      <c r="F68" s="525">
        <v>92.948717948717956</v>
      </c>
      <c r="G68" s="520">
        <v>95.617529880478088</v>
      </c>
      <c r="H68" s="338">
        <v>2.668811931760132</v>
      </c>
    </row>
  </sheetData>
  <mergeCells count="18">
    <mergeCell ref="I28:J28"/>
    <mergeCell ref="K28:K29"/>
    <mergeCell ref="B50:B51"/>
    <mergeCell ref="F50:H50"/>
    <mergeCell ref="B48:H48"/>
    <mergeCell ref="B5:B6"/>
    <mergeCell ref="C5:E5"/>
    <mergeCell ref="F5:G5"/>
    <mergeCell ref="H5:K5"/>
    <mergeCell ref="B27:B29"/>
    <mergeCell ref="C27:E27"/>
    <mergeCell ref="F27:H27"/>
    <mergeCell ref="I27:K27"/>
    <mergeCell ref="C28:D28"/>
    <mergeCell ref="E28:E29"/>
    <mergeCell ref="F28:G28"/>
    <mergeCell ref="H28:H29"/>
    <mergeCell ref="B24:K24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781"/>
  <sheetViews>
    <sheetView workbookViewId="0">
      <selection activeCell="N38" sqref="N38"/>
    </sheetView>
  </sheetViews>
  <sheetFormatPr defaultRowHeight="15" x14ac:dyDescent="0.25"/>
  <cols>
    <col min="1" max="1" width="6" customWidth="1"/>
    <col min="2" max="2" width="2.28515625" customWidth="1"/>
    <col min="3" max="3" width="26.28515625" customWidth="1"/>
    <col min="4" max="4" width="11.28515625" bestFit="1" customWidth="1"/>
    <col min="5" max="5" width="11.140625" bestFit="1" customWidth="1"/>
    <col min="6" max="6" width="10.85546875" customWidth="1"/>
    <col min="13" max="13" width="20.140625" customWidth="1"/>
  </cols>
  <sheetData>
    <row r="1" spans="3:12" x14ac:dyDescent="0.25">
      <c r="C1" s="406" t="s">
        <v>254</v>
      </c>
    </row>
    <row r="2" spans="3:12" ht="15.75" thickBot="1" x14ac:dyDescent="0.3"/>
    <row r="3" spans="3:12" x14ac:dyDescent="0.25">
      <c r="C3" s="7192" t="s">
        <v>253</v>
      </c>
      <c r="D3" s="7179" t="s">
        <v>111</v>
      </c>
      <c r="E3" s="7180"/>
      <c r="F3" s="7181"/>
      <c r="G3" s="7179" t="s">
        <v>112</v>
      </c>
      <c r="H3" s="7182"/>
      <c r="I3" s="7179" t="s">
        <v>113</v>
      </c>
      <c r="J3" s="7183"/>
      <c r="K3" s="7183"/>
      <c r="L3" s="7182"/>
    </row>
    <row r="4" spans="3:12" ht="20.25" customHeight="1" thickBot="1" x14ac:dyDescent="0.3">
      <c r="C4" s="7148"/>
      <c r="D4" s="143" t="s">
        <v>116</v>
      </c>
      <c r="E4" s="144" t="s">
        <v>117</v>
      </c>
      <c r="F4" s="145" t="s">
        <v>118</v>
      </c>
      <c r="G4" s="146" t="s">
        <v>116</v>
      </c>
      <c r="H4" s="147" t="s">
        <v>119</v>
      </c>
      <c r="I4" s="146" t="s">
        <v>116</v>
      </c>
      <c r="J4" s="148" t="s">
        <v>119</v>
      </c>
      <c r="K4" s="6572" t="s">
        <v>120</v>
      </c>
      <c r="L4" s="150" t="s">
        <v>119</v>
      </c>
    </row>
    <row r="5" spans="3:12" x14ac:dyDescent="0.25">
      <c r="C5" s="720" t="s">
        <v>18</v>
      </c>
      <c r="D5" s="721">
        <v>8076</v>
      </c>
      <c r="E5" s="217">
        <v>87</v>
      </c>
      <c r="F5" s="722">
        <v>7934</v>
      </c>
      <c r="G5" s="213">
        <v>2308</v>
      </c>
      <c r="H5" s="723">
        <v>28.578504210004951</v>
      </c>
      <c r="I5" s="213">
        <v>2166</v>
      </c>
      <c r="J5" s="227">
        <v>27.300226871691454</v>
      </c>
      <c r="K5" s="1352">
        <v>415</v>
      </c>
      <c r="L5" s="340">
        <v>22.069573985379378</v>
      </c>
    </row>
    <row r="6" spans="3:12" x14ac:dyDescent="0.25">
      <c r="C6" s="725" t="s">
        <v>19</v>
      </c>
      <c r="D6" s="709">
        <v>10756</v>
      </c>
      <c r="E6" s="226">
        <v>142</v>
      </c>
      <c r="F6" s="726">
        <v>10386</v>
      </c>
      <c r="G6" s="222">
        <v>3799</v>
      </c>
      <c r="H6" s="225">
        <v>35.31982149497955</v>
      </c>
      <c r="I6" s="222">
        <v>3429</v>
      </c>
      <c r="J6" s="227">
        <v>33.015597920277294</v>
      </c>
      <c r="K6" s="222">
        <v>525</v>
      </c>
      <c r="L6" s="235">
        <v>27.960716348931253</v>
      </c>
    </row>
    <row r="7" spans="3:12" x14ac:dyDescent="0.25">
      <c r="C7" s="725" t="s">
        <v>20</v>
      </c>
      <c r="D7" s="709">
        <v>648</v>
      </c>
      <c r="E7" s="241">
        <v>6</v>
      </c>
      <c r="F7" s="727">
        <v>615</v>
      </c>
      <c r="G7" s="222">
        <v>372</v>
      </c>
      <c r="H7" s="225">
        <v>57.407407407407405</v>
      </c>
      <c r="I7" s="222">
        <v>339</v>
      </c>
      <c r="J7" s="227">
        <v>55.121951219512198</v>
      </c>
      <c r="K7" s="1353">
        <v>37</v>
      </c>
      <c r="L7" s="235">
        <v>49.105691056910565</v>
      </c>
    </row>
    <row r="8" spans="3:12" x14ac:dyDescent="0.25">
      <c r="C8" s="725" t="s">
        <v>21</v>
      </c>
      <c r="D8" s="728">
        <v>108</v>
      </c>
      <c r="E8" s="241">
        <v>9</v>
      </c>
      <c r="F8" s="726">
        <v>92</v>
      </c>
      <c r="G8" s="222">
        <v>74</v>
      </c>
      <c r="H8" s="225">
        <v>68.518518518518519</v>
      </c>
      <c r="I8" s="729">
        <v>58</v>
      </c>
      <c r="J8" s="227">
        <v>63.04347826086957</v>
      </c>
      <c r="K8" s="222">
        <v>9</v>
      </c>
      <c r="L8" s="235">
        <v>53.260869565217398</v>
      </c>
    </row>
    <row r="9" spans="3:12" x14ac:dyDescent="0.25">
      <c r="C9" s="725" t="s">
        <v>22</v>
      </c>
      <c r="D9" s="730">
        <v>2680</v>
      </c>
      <c r="E9" s="731">
        <v>0</v>
      </c>
      <c r="F9" s="732">
        <v>1957</v>
      </c>
      <c r="G9" s="733">
        <v>1783</v>
      </c>
      <c r="H9" s="225">
        <v>66.529850746268664</v>
      </c>
      <c r="I9" s="733">
        <v>1060</v>
      </c>
      <c r="J9" s="227">
        <v>54.16453755748595</v>
      </c>
      <c r="K9" s="733">
        <v>141</v>
      </c>
      <c r="L9" s="734">
        <v>46.959632089933571</v>
      </c>
    </row>
    <row r="10" spans="3:12" ht="15.75" thickBot="1" x14ac:dyDescent="0.3">
      <c r="C10" s="725" t="s">
        <v>23</v>
      </c>
      <c r="D10" s="735">
        <v>3273</v>
      </c>
      <c r="E10" s="292">
        <v>67</v>
      </c>
      <c r="F10" s="736">
        <v>2641</v>
      </c>
      <c r="G10" s="737">
        <v>1722</v>
      </c>
      <c r="H10" s="225">
        <v>52.612282309807512</v>
      </c>
      <c r="I10" s="292">
        <v>1090</v>
      </c>
      <c r="J10" s="738">
        <v>41.272245361605457</v>
      </c>
      <c r="K10" s="737">
        <v>55</v>
      </c>
      <c r="L10" s="739">
        <v>39.189700870882241</v>
      </c>
    </row>
    <row r="11" spans="3:12" ht="15.75" thickBot="1" x14ac:dyDescent="0.3">
      <c r="C11" s="740" t="s">
        <v>218</v>
      </c>
      <c r="D11" s="741">
        <v>25541</v>
      </c>
      <c r="E11" s="742">
        <v>311</v>
      </c>
      <c r="F11" s="743">
        <v>23625</v>
      </c>
      <c r="G11" s="690">
        <v>10058</v>
      </c>
      <c r="H11" s="692">
        <v>39.379820680474531</v>
      </c>
      <c r="I11" s="690">
        <v>8142</v>
      </c>
      <c r="J11" s="693">
        <v>34.463492063492062</v>
      </c>
      <c r="K11" s="259">
        <v>1182</v>
      </c>
      <c r="L11" s="264">
        <v>29.460317460317459</v>
      </c>
    </row>
    <row r="12" spans="3:12" ht="15.75" thickBot="1" x14ac:dyDescent="0.3">
      <c r="C12" s="5305" t="s">
        <v>257</v>
      </c>
      <c r="D12" s="744">
        <v>724</v>
      </c>
      <c r="E12" s="745">
        <v>2</v>
      </c>
      <c r="F12" s="746">
        <v>410</v>
      </c>
      <c r="G12" s="744">
        <v>596</v>
      </c>
      <c r="H12" s="747">
        <v>82.320441988950279</v>
      </c>
      <c r="I12" s="745">
        <v>282</v>
      </c>
      <c r="J12" s="748">
        <v>68.780487804878049</v>
      </c>
      <c r="K12" s="744">
        <v>14</v>
      </c>
      <c r="L12" s="749">
        <v>65.365853658536594</v>
      </c>
    </row>
    <row r="13" spans="3:12" ht="15.75" thickBot="1" x14ac:dyDescent="0.3">
      <c r="C13" s="317" t="s">
        <v>14</v>
      </c>
      <c r="D13" s="690">
        <v>26265</v>
      </c>
      <c r="E13" s="658">
        <v>313</v>
      </c>
      <c r="F13" s="750">
        <v>24035</v>
      </c>
      <c r="G13" s="690">
        <v>10654</v>
      </c>
      <c r="H13" s="692">
        <v>40.563487530934708</v>
      </c>
      <c r="I13" s="690">
        <v>8424</v>
      </c>
      <c r="J13" s="693">
        <v>35.048887039733721</v>
      </c>
      <c r="K13" s="259">
        <v>1196</v>
      </c>
      <c r="L13" s="264">
        <v>30.072810484709798</v>
      </c>
    </row>
    <row r="15" spans="3:12" x14ac:dyDescent="0.25">
      <c r="C15" s="406" t="s">
        <v>256</v>
      </c>
    </row>
    <row r="16" spans="3:12" ht="15.75" thickBot="1" x14ac:dyDescent="0.3">
      <c r="C16" s="406"/>
    </row>
    <row r="17" spans="3:12" ht="15" customHeight="1" x14ac:dyDescent="0.25">
      <c r="C17" s="7192" t="s">
        <v>255</v>
      </c>
      <c r="D17" s="7163" t="s">
        <v>115</v>
      </c>
      <c r="E17" s="7164"/>
      <c r="F17" s="7165"/>
      <c r="G17" s="7163" t="s">
        <v>112</v>
      </c>
      <c r="H17" s="7176"/>
      <c r="I17" s="7177"/>
      <c r="J17" s="7163" t="s">
        <v>113</v>
      </c>
      <c r="K17" s="7164"/>
      <c r="L17" s="7165"/>
    </row>
    <row r="18" spans="3:12" ht="15" customHeight="1" x14ac:dyDescent="0.25">
      <c r="C18" s="7299"/>
      <c r="D18" s="7166" t="s">
        <v>121</v>
      </c>
      <c r="E18" s="7167"/>
      <c r="F18" s="7168" t="s">
        <v>122</v>
      </c>
      <c r="G18" s="7166" t="s">
        <v>121</v>
      </c>
      <c r="H18" s="7167"/>
      <c r="I18" s="7168" t="s">
        <v>122</v>
      </c>
      <c r="J18" s="7166" t="s">
        <v>121</v>
      </c>
      <c r="K18" s="7167"/>
      <c r="L18" s="7168" t="s">
        <v>122</v>
      </c>
    </row>
    <row r="19" spans="3:12" ht="15.75" thickBot="1" x14ac:dyDescent="0.3">
      <c r="C19" s="7300"/>
      <c r="D19" s="146" t="s">
        <v>2661</v>
      </c>
      <c r="E19" s="160" t="s">
        <v>2806</v>
      </c>
      <c r="F19" s="7143"/>
      <c r="G19" s="146" t="s">
        <v>2661</v>
      </c>
      <c r="H19" s="160" t="s">
        <v>2806</v>
      </c>
      <c r="I19" s="7143"/>
      <c r="J19" s="146" t="s">
        <v>2661</v>
      </c>
      <c r="K19" s="160" t="s">
        <v>2806</v>
      </c>
      <c r="L19" s="7143"/>
    </row>
    <row r="20" spans="3:12" x14ac:dyDescent="0.25">
      <c r="C20" s="751" t="s">
        <v>18</v>
      </c>
      <c r="D20" s="213">
        <v>7857</v>
      </c>
      <c r="E20" s="341">
        <v>8076</v>
      </c>
      <c r="F20" s="752">
        <v>2.7873234058801017</v>
      </c>
      <c r="G20" s="753">
        <v>2304</v>
      </c>
      <c r="H20" s="341">
        <v>2308</v>
      </c>
      <c r="I20" s="752">
        <v>0.17361111111111427</v>
      </c>
      <c r="J20" s="213">
        <v>2204</v>
      </c>
      <c r="K20" s="341">
        <v>2166</v>
      </c>
      <c r="L20" s="754">
        <v>-1.7241379310344911</v>
      </c>
    </row>
    <row r="21" spans="3:12" x14ac:dyDescent="0.25">
      <c r="C21" s="755" t="s">
        <v>19</v>
      </c>
      <c r="D21" s="222">
        <v>10658</v>
      </c>
      <c r="E21" s="239">
        <v>10756</v>
      </c>
      <c r="F21" s="238">
        <v>0.91949709138674507</v>
      </c>
      <c r="G21" s="756">
        <v>3471</v>
      </c>
      <c r="H21" s="239">
        <v>3799</v>
      </c>
      <c r="I21" s="238">
        <v>9.4497263036588777</v>
      </c>
      <c r="J21" s="222">
        <v>3134</v>
      </c>
      <c r="K21" s="239">
        <v>3429</v>
      </c>
      <c r="L21" s="238">
        <v>9.4128908742820698</v>
      </c>
    </row>
    <row r="22" spans="3:12" x14ac:dyDescent="0.25">
      <c r="C22" s="755" t="s">
        <v>20</v>
      </c>
      <c r="D22" s="222">
        <v>502</v>
      </c>
      <c r="E22" s="239">
        <v>648</v>
      </c>
      <c r="F22" s="238">
        <v>29.083665338645403</v>
      </c>
      <c r="G22" s="756">
        <v>376</v>
      </c>
      <c r="H22" s="239">
        <v>372</v>
      </c>
      <c r="I22" s="238">
        <v>-1.0638297872340416</v>
      </c>
      <c r="J22" s="222">
        <v>342</v>
      </c>
      <c r="K22" s="239">
        <v>339</v>
      </c>
      <c r="L22" s="238">
        <v>-0.87719298245613686</v>
      </c>
    </row>
    <row r="23" spans="3:12" x14ac:dyDescent="0.25">
      <c r="C23" s="755" t="s">
        <v>21</v>
      </c>
      <c r="D23" s="222">
        <v>128</v>
      </c>
      <c r="E23" s="239">
        <v>108</v>
      </c>
      <c r="F23" s="238">
        <v>-15.625</v>
      </c>
      <c r="G23" s="756">
        <v>100</v>
      </c>
      <c r="H23" s="239">
        <v>74</v>
      </c>
      <c r="I23" s="238">
        <v>-26</v>
      </c>
      <c r="J23" s="222">
        <v>79</v>
      </c>
      <c r="K23" s="239">
        <v>58</v>
      </c>
      <c r="L23" s="238">
        <v>-26.582278481012651</v>
      </c>
    </row>
    <row r="24" spans="3:12" x14ac:dyDescent="0.25">
      <c r="C24" s="755" t="s">
        <v>22</v>
      </c>
      <c r="D24" s="625">
        <v>2129</v>
      </c>
      <c r="E24" s="626">
        <v>2680</v>
      </c>
      <c r="F24" s="238">
        <v>25.880695162047914</v>
      </c>
      <c r="G24" s="757">
        <v>1438</v>
      </c>
      <c r="H24" s="626">
        <v>1783</v>
      </c>
      <c r="I24" s="238">
        <v>23.991655076495121</v>
      </c>
      <c r="J24" s="625">
        <v>875</v>
      </c>
      <c r="K24" s="626">
        <v>1060</v>
      </c>
      <c r="L24" s="238">
        <v>21.142857142857153</v>
      </c>
    </row>
    <row r="25" spans="3:12" ht="15.75" thickBot="1" x14ac:dyDescent="0.3">
      <c r="C25" s="755" t="s">
        <v>23</v>
      </c>
      <c r="D25" s="337">
        <v>2742</v>
      </c>
      <c r="E25" s="758">
        <v>3273</v>
      </c>
      <c r="F25" s="342">
        <v>19.365426695842444</v>
      </c>
      <c r="G25" s="337">
        <v>1551</v>
      </c>
      <c r="H25" s="758">
        <v>1722</v>
      </c>
      <c r="I25" s="342">
        <v>11.025145067698247</v>
      </c>
      <c r="J25" s="337">
        <v>976</v>
      </c>
      <c r="K25" s="758">
        <v>1090</v>
      </c>
      <c r="L25" s="342">
        <v>11.680327868852473</v>
      </c>
    </row>
    <row r="26" spans="3:12" ht="15.75" thickBot="1" x14ac:dyDescent="0.3">
      <c r="C26" s="343" t="s">
        <v>218</v>
      </c>
      <c r="D26" s="260">
        <v>24016</v>
      </c>
      <c r="E26" s="260">
        <v>25541</v>
      </c>
      <c r="F26" s="280">
        <v>6.3499333777481581</v>
      </c>
      <c r="G26" s="260">
        <v>9240</v>
      </c>
      <c r="H26" s="260">
        <v>10058</v>
      </c>
      <c r="I26" s="280">
        <v>8.8528138528138527</v>
      </c>
      <c r="J26" s="260">
        <v>7610</v>
      </c>
      <c r="K26" s="260">
        <v>8142</v>
      </c>
      <c r="L26" s="280">
        <v>6.9908015768725278</v>
      </c>
    </row>
    <row r="27" spans="3:12" ht="15.75" thickBot="1" x14ac:dyDescent="0.3">
      <c r="C27" s="759" t="s">
        <v>2519</v>
      </c>
      <c r="D27" s="260">
        <v>648</v>
      </c>
      <c r="E27" s="260">
        <v>724</v>
      </c>
      <c r="F27" s="238">
        <v>11.728395061728406</v>
      </c>
      <c r="G27" s="260">
        <v>540</v>
      </c>
      <c r="H27" s="260">
        <v>596</v>
      </c>
      <c r="I27" s="280">
        <v>10.370370370370367</v>
      </c>
      <c r="J27" s="260">
        <v>324</v>
      </c>
      <c r="K27" s="260">
        <v>282</v>
      </c>
      <c r="L27" s="280">
        <v>-12.962962962962962</v>
      </c>
    </row>
    <row r="28" spans="3:12" ht="15.75" thickBot="1" x14ac:dyDescent="0.3">
      <c r="C28" s="343" t="s">
        <v>14</v>
      </c>
      <c r="D28" s="260">
        <v>24664</v>
      </c>
      <c r="E28" s="260">
        <v>26265</v>
      </c>
      <c r="F28" s="280">
        <v>6.4912422964644776</v>
      </c>
      <c r="G28" s="260">
        <v>9780</v>
      </c>
      <c r="H28" s="260">
        <v>10654</v>
      </c>
      <c r="I28" s="280">
        <v>8.9366053169734272</v>
      </c>
      <c r="J28" s="260">
        <v>7934</v>
      </c>
      <c r="K28" s="260">
        <v>8424</v>
      </c>
      <c r="L28" s="280">
        <v>6.1759516007058295</v>
      </c>
    </row>
    <row r="30" spans="3:12" x14ac:dyDescent="0.25">
      <c r="C30" s="406" t="s">
        <v>258</v>
      </c>
    </row>
    <row r="31" spans="3:12" ht="15.75" thickBot="1" x14ac:dyDescent="0.3">
      <c r="C31" s="406"/>
    </row>
    <row r="32" spans="3:12" x14ac:dyDescent="0.25">
      <c r="C32" s="7192" t="s">
        <v>24</v>
      </c>
      <c r="D32" s="459" t="s">
        <v>166</v>
      </c>
      <c r="E32" s="460"/>
      <c r="F32" s="461"/>
      <c r="G32" s="7193" t="s">
        <v>167</v>
      </c>
      <c r="H32" s="7194"/>
      <c r="I32" s="7195"/>
    </row>
    <row r="33" spans="3:9" ht="23.25" thickBot="1" x14ac:dyDescent="0.3">
      <c r="C33" s="7148"/>
      <c r="D33" s="462" t="s">
        <v>2661</v>
      </c>
      <c r="E33" s="463" t="s">
        <v>2806</v>
      </c>
      <c r="F33" s="464" t="s">
        <v>141</v>
      </c>
      <c r="G33" s="462" t="s">
        <v>2661</v>
      </c>
      <c r="H33" s="463" t="s">
        <v>2806</v>
      </c>
      <c r="I33" s="465" t="s">
        <v>141</v>
      </c>
    </row>
    <row r="34" spans="3:9" x14ac:dyDescent="0.25">
      <c r="C34" s="751" t="s">
        <v>18</v>
      </c>
      <c r="D34" s="466">
        <v>29.3241695303551</v>
      </c>
      <c r="E34" s="467">
        <v>28.578504210004951</v>
      </c>
      <c r="F34" s="330">
        <v>-0.74566532035014887</v>
      </c>
      <c r="G34" s="466">
        <v>28.413046280778651</v>
      </c>
      <c r="H34" s="467">
        <v>27.300226871691454</v>
      </c>
      <c r="I34" s="330">
        <v>-1.1128194090871979</v>
      </c>
    </row>
    <row r="35" spans="3:9" x14ac:dyDescent="0.25">
      <c r="C35" s="755" t="s">
        <v>19</v>
      </c>
      <c r="D35" s="523">
        <v>32.567085757177708</v>
      </c>
      <c r="E35" s="524">
        <v>35.31982149497955</v>
      </c>
      <c r="F35" s="231">
        <v>2.7527357378018422</v>
      </c>
      <c r="G35" s="523">
        <v>30.36527468268579</v>
      </c>
      <c r="H35" s="524">
        <v>33.015597920277294</v>
      </c>
      <c r="I35" s="231">
        <v>2.650323237591504</v>
      </c>
    </row>
    <row r="36" spans="3:9" x14ac:dyDescent="0.25">
      <c r="C36" s="755" t="s">
        <v>20</v>
      </c>
      <c r="D36" s="470">
        <v>74.900398406374507</v>
      </c>
      <c r="E36" s="471">
        <v>57.407407407407405</v>
      </c>
      <c r="F36" s="238">
        <v>-17.492990998967102</v>
      </c>
      <c r="G36" s="470">
        <v>73.076923076923066</v>
      </c>
      <c r="H36" s="471">
        <v>55.121951219512198</v>
      </c>
      <c r="I36" s="238">
        <v>-17.954971857410868</v>
      </c>
    </row>
    <row r="37" spans="3:9" x14ac:dyDescent="0.25">
      <c r="C37" s="755" t="s">
        <v>21</v>
      </c>
      <c r="D37" s="470">
        <v>78.125</v>
      </c>
      <c r="E37" s="471">
        <v>68.518518518518519</v>
      </c>
      <c r="F37" s="231">
        <v>-9.606481481481481</v>
      </c>
      <c r="G37" s="470">
        <v>73.831775700934571</v>
      </c>
      <c r="H37" s="471">
        <v>63.04347826086957</v>
      </c>
      <c r="I37" s="231">
        <v>-10.788297440065001</v>
      </c>
    </row>
    <row r="38" spans="3:9" x14ac:dyDescent="0.25">
      <c r="C38" s="755" t="s">
        <v>22</v>
      </c>
      <c r="D38" s="596">
        <v>67.543447627994368</v>
      </c>
      <c r="E38" s="597">
        <v>66.529850746268664</v>
      </c>
      <c r="F38" s="231">
        <v>-1.0135968817257037</v>
      </c>
      <c r="G38" s="596">
        <v>55.874840357598977</v>
      </c>
      <c r="H38" s="597">
        <v>54.16453755748595</v>
      </c>
      <c r="I38" s="231">
        <v>-1.7103028001130269</v>
      </c>
    </row>
    <row r="39" spans="3:9" ht="15.75" thickBot="1" x14ac:dyDescent="0.3">
      <c r="C39" s="755" t="s">
        <v>23</v>
      </c>
      <c r="D39" s="521">
        <v>56.564551422319475</v>
      </c>
      <c r="E39" s="522">
        <v>52.612282309807512</v>
      </c>
      <c r="F39" s="342">
        <v>-3.9522691125119636</v>
      </c>
      <c r="G39" s="521">
        <v>45.039224734656209</v>
      </c>
      <c r="H39" s="522">
        <v>41.272245361605457</v>
      </c>
      <c r="I39" s="342">
        <v>-3.7669793730507521</v>
      </c>
    </row>
    <row r="40" spans="3:9" ht="15.75" thickBot="1" x14ac:dyDescent="0.3">
      <c r="C40" s="343" t="s">
        <v>218</v>
      </c>
      <c r="D40" s="719">
        <v>38.474350433044634</v>
      </c>
      <c r="E40" s="520">
        <v>39.379820680474531</v>
      </c>
      <c r="F40" s="280">
        <v>0.90547024742989635</v>
      </c>
      <c r="G40" s="719">
        <v>33.994460823729113</v>
      </c>
      <c r="H40" s="520">
        <v>34.463492063492062</v>
      </c>
      <c r="I40" s="280">
        <v>0.46903123976294836</v>
      </c>
    </row>
    <row r="41" spans="3:9" ht="15.75" thickBot="1" x14ac:dyDescent="0.3">
      <c r="C41" s="760" t="s">
        <v>257</v>
      </c>
      <c r="D41" s="480">
        <v>83.333333333333343</v>
      </c>
      <c r="E41" s="481">
        <v>82.320441988950279</v>
      </c>
      <c r="F41" s="268">
        <v>-1.0128913443830641</v>
      </c>
      <c r="G41" s="480">
        <v>75</v>
      </c>
      <c r="H41" s="481">
        <v>68.780487804878049</v>
      </c>
      <c r="I41" s="268">
        <v>-6.2195121951219505</v>
      </c>
    </row>
    <row r="42" spans="3:9" ht="15.75" thickBot="1" x14ac:dyDescent="0.3">
      <c r="C42" s="644" t="s">
        <v>14</v>
      </c>
      <c r="D42" s="525">
        <v>39.652935452481344</v>
      </c>
      <c r="E42" s="520">
        <v>40.563487530934708</v>
      </c>
      <c r="F42" s="338">
        <v>0.91055207845336383</v>
      </c>
      <c r="G42" s="525">
        <v>34.770794986414231</v>
      </c>
      <c r="H42" s="520">
        <v>35.048887039733721</v>
      </c>
      <c r="I42" s="338">
        <v>0.27809205331949016</v>
      </c>
    </row>
    <row r="44" spans="3:9" x14ac:dyDescent="0.25">
      <c r="C44" s="406" t="s">
        <v>259</v>
      </c>
    </row>
    <row r="45" spans="3:9" ht="15.75" thickBot="1" x14ac:dyDescent="0.3">
      <c r="C45" s="406"/>
    </row>
    <row r="46" spans="3:9" ht="15.75" thickBot="1" x14ac:dyDescent="0.3">
      <c r="C46" s="7192" t="s">
        <v>17</v>
      </c>
      <c r="D46" s="7193" t="s">
        <v>2762</v>
      </c>
      <c r="E46" s="7297"/>
      <c r="F46" s="7298"/>
    </row>
    <row r="47" spans="3:9" ht="26.25" thickBot="1" x14ac:dyDescent="0.3">
      <c r="C47" s="7148"/>
      <c r="D47" s="5" t="s">
        <v>2661</v>
      </c>
      <c r="E47" s="6" t="s">
        <v>2806</v>
      </c>
      <c r="F47" s="7" t="s">
        <v>122</v>
      </c>
    </row>
    <row r="48" spans="3:9" x14ac:dyDescent="0.25">
      <c r="C48" s="751" t="s">
        <v>18</v>
      </c>
      <c r="D48" s="761">
        <v>18894043</v>
      </c>
      <c r="E48" s="762">
        <v>19978854</v>
      </c>
      <c r="F48" s="468">
        <v>5.7415503923644167</v>
      </c>
    </row>
    <row r="49" spans="3:12" x14ac:dyDescent="0.25">
      <c r="C49" s="334" t="s">
        <v>19</v>
      </c>
      <c r="D49" s="229">
        <v>20140772</v>
      </c>
      <c r="E49" s="762">
        <v>19272969</v>
      </c>
      <c r="F49" s="475">
        <v>-4.3086878695612967</v>
      </c>
    </row>
    <row r="50" spans="3:12" x14ac:dyDescent="0.25">
      <c r="C50" s="334" t="s">
        <v>20</v>
      </c>
      <c r="D50" s="222">
        <v>1962660</v>
      </c>
      <c r="E50" s="763">
        <v>1120855</v>
      </c>
      <c r="F50" s="475">
        <v>-42.891025445059263</v>
      </c>
    </row>
    <row r="51" spans="3:12" x14ac:dyDescent="0.25">
      <c r="C51" s="334" t="s">
        <v>21</v>
      </c>
      <c r="D51" s="222">
        <v>36842</v>
      </c>
      <c r="E51" s="764">
        <v>67797</v>
      </c>
      <c r="F51" s="475">
        <v>84.020954345583846</v>
      </c>
    </row>
    <row r="52" spans="3:12" x14ac:dyDescent="0.25">
      <c r="C52" s="334" t="s">
        <v>22</v>
      </c>
      <c r="D52" s="625">
        <v>42624240</v>
      </c>
      <c r="E52" s="764">
        <v>27165747</v>
      </c>
      <c r="F52" s="475">
        <v>-36.266905873277743</v>
      </c>
    </row>
    <row r="53" spans="3:12" ht="15.75" thickBot="1" x14ac:dyDescent="0.3">
      <c r="C53" s="334" t="s">
        <v>23</v>
      </c>
      <c r="D53" s="337">
        <v>6505667</v>
      </c>
      <c r="E53" s="656">
        <v>7152954</v>
      </c>
      <c r="F53" s="765">
        <v>9.9495870292777084</v>
      </c>
    </row>
    <row r="54" spans="3:12" ht="15.75" thickBot="1" x14ac:dyDescent="0.3">
      <c r="C54" s="343" t="s">
        <v>14</v>
      </c>
      <c r="D54" s="675">
        <v>90164224</v>
      </c>
      <c r="E54" s="675">
        <v>74759176</v>
      </c>
      <c r="F54" s="351">
        <v>-17.085543818355276</v>
      </c>
    </row>
    <row r="56" spans="3:12" x14ac:dyDescent="0.25">
      <c r="C56" s="406" t="s">
        <v>263</v>
      </c>
    </row>
    <row r="57" spans="3:12" ht="15.75" thickBot="1" x14ac:dyDescent="0.3">
      <c r="C57" s="406"/>
    </row>
    <row r="58" spans="3:12" x14ac:dyDescent="0.25">
      <c r="C58" s="7192" t="s">
        <v>253</v>
      </c>
      <c r="D58" s="7179" t="s">
        <v>111</v>
      </c>
      <c r="E58" s="7180"/>
      <c r="F58" s="7181"/>
      <c r="G58" s="7179" t="s">
        <v>112</v>
      </c>
      <c r="H58" s="7182"/>
      <c r="I58" s="7179" t="s">
        <v>113</v>
      </c>
      <c r="J58" s="7183"/>
      <c r="K58" s="7183"/>
      <c r="L58" s="7182"/>
    </row>
    <row r="59" spans="3:12" ht="20.25" thickBot="1" x14ac:dyDescent="0.3">
      <c r="C59" s="7148"/>
      <c r="D59" s="143" t="s">
        <v>116</v>
      </c>
      <c r="E59" s="144" t="s">
        <v>117</v>
      </c>
      <c r="F59" s="145" t="s">
        <v>118</v>
      </c>
      <c r="G59" s="146" t="s">
        <v>116</v>
      </c>
      <c r="H59" s="147" t="s">
        <v>119</v>
      </c>
      <c r="I59" s="146" t="s">
        <v>116</v>
      </c>
      <c r="J59" s="148" t="s">
        <v>119</v>
      </c>
      <c r="K59" s="766" t="s">
        <v>120</v>
      </c>
      <c r="L59" s="150" t="s">
        <v>119</v>
      </c>
    </row>
    <row r="60" spans="3:12" ht="15.75" thickTop="1" x14ac:dyDescent="0.25">
      <c r="C60" s="767" t="s">
        <v>260</v>
      </c>
      <c r="D60" s="768">
        <v>7211</v>
      </c>
      <c r="E60" s="769">
        <v>76</v>
      </c>
      <c r="F60" s="770">
        <v>7096</v>
      </c>
      <c r="G60" s="768">
        <v>1951</v>
      </c>
      <c r="H60" s="771">
        <v>27.055886839550684</v>
      </c>
      <c r="I60" s="768">
        <v>1836</v>
      </c>
      <c r="J60" s="772">
        <v>25.873731679819617</v>
      </c>
      <c r="K60" s="769">
        <v>399</v>
      </c>
      <c r="L60" s="773">
        <v>20.250845546786923</v>
      </c>
    </row>
    <row r="61" spans="3:12" ht="15.75" thickBot="1" x14ac:dyDescent="0.3">
      <c r="C61" s="774" t="s">
        <v>261</v>
      </c>
      <c r="D61" s="775">
        <v>750</v>
      </c>
      <c r="E61" s="776">
        <v>10</v>
      </c>
      <c r="F61" s="777">
        <v>726</v>
      </c>
      <c r="G61" s="775">
        <v>288</v>
      </c>
      <c r="H61" s="778">
        <v>38.4</v>
      </c>
      <c r="I61" s="775">
        <v>264</v>
      </c>
      <c r="J61" s="779">
        <v>36.363636363636367</v>
      </c>
      <c r="K61" s="780">
        <v>8</v>
      </c>
      <c r="L61" s="781">
        <v>35.261707988980717</v>
      </c>
    </row>
    <row r="62" spans="3:12" ht="16.5" thickTop="1" thickBot="1" x14ac:dyDescent="0.3">
      <c r="C62" s="782" t="s">
        <v>262</v>
      </c>
      <c r="D62" s="222">
        <v>115</v>
      </c>
      <c r="E62" s="241">
        <v>1</v>
      </c>
      <c r="F62" s="311">
        <v>112</v>
      </c>
      <c r="G62" s="222">
        <v>69</v>
      </c>
      <c r="H62" s="225">
        <v>60</v>
      </c>
      <c r="I62" s="222">
        <v>66</v>
      </c>
      <c r="J62" s="738">
        <v>58.928571428571431</v>
      </c>
      <c r="K62" s="783">
        <v>8</v>
      </c>
      <c r="L62" s="784">
        <v>51.785714285714292</v>
      </c>
    </row>
    <row r="63" spans="3:12" ht="15.75" thickBot="1" x14ac:dyDescent="0.3">
      <c r="C63" s="343" t="s">
        <v>14</v>
      </c>
      <c r="D63" s="690">
        <v>8076</v>
      </c>
      <c r="E63" s="658">
        <v>87</v>
      </c>
      <c r="F63" s="691">
        <v>7934</v>
      </c>
      <c r="G63" s="690">
        <v>2308</v>
      </c>
      <c r="H63" s="692">
        <v>28.578504210004951</v>
      </c>
      <c r="I63" s="690">
        <v>2166</v>
      </c>
      <c r="J63" s="693">
        <v>27.300226871691454</v>
      </c>
      <c r="K63" s="260">
        <v>415</v>
      </c>
      <c r="L63" s="264">
        <v>22.069573985379378</v>
      </c>
    </row>
    <row r="65" spans="3:12" x14ac:dyDescent="0.25">
      <c r="C65" s="406" t="s">
        <v>264</v>
      </c>
    </row>
    <row r="66" spans="3:12" ht="15.75" thickBot="1" x14ac:dyDescent="0.3">
      <c r="C66" s="406"/>
    </row>
    <row r="67" spans="3:12" ht="15" customHeight="1" x14ac:dyDescent="0.25">
      <c r="C67" s="7192" t="s">
        <v>213</v>
      </c>
      <c r="D67" s="7163" t="s">
        <v>115</v>
      </c>
      <c r="E67" s="7164"/>
      <c r="F67" s="7165"/>
      <c r="G67" s="7163" t="s">
        <v>112</v>
      </c>
      <c r="H67" s="7176"/>
      <c r="I67" s="7177"/>
      <c r="J67" s="7163" t="s">
        <v>113</v>
      </c>
      <c r="K67" s="7164"/>
      <c r="L67" s="7165"/>
    </row>
    <row r="68" spans="3:12" ht="15" customHeight="1" x14ac:dyDescent="0.25">
      <c r="C68" s="7244"/>
      <c r="D68" s="7166" t="s">
        <v>121</v>
      </c>
      <c r="E68" s="7167"/>
      <c r="F68" s="7168" t="s">
        <v>122</v>
      </c>
      <c r="G68" s="7166" t="s">
        <v>121</v>
      </c>
      <c r="H68" s="7167"/>
      <c r="I68" s="7168" t="s">
        <v>122</v>
      </c>
      <c r="J68" s="7166" t="s">
        <v>121</v>
      </c>
      <c r="K68" s="7167"/>
      <c r="L68" s="7168" t="s">
        <v>122</v>
      </c>
    </row>
    <row r="69" spans="3:12" ht="15.75" thickBot="1" x14ac:dyDescent="0.3">
      <c r="C69" s="7148"/>
      <c r="D69" s="146" t="s">
        <v>2661</v>
      </c>
      <c r="E69" s="160" t="s">
        <v>2806</v>
      </c>
      <c r="F69" s="7143"/>
      <c r="G69" s="146" t="s">
        <v>2661</v>
      </c>
      <c r="H69" s="160" t="s">
        <v>2806</v>
      </c>
      <c r="I69" s="7143"/>
      <c r="J69" s="146" t="s">
        <v>2661</v>
      </c>
      <c r="K69" s="160" t="s">
        <v>2806</v>
      </c>
      <c r="L69" s="7143"/>
    </row>
    <row r="70" spans="3:12" ht="15.75" thickBot="1" x14ac:dyDescent="0.3">
      <c r="C70" s="258" t="s">
        <v>260</v>
      </c>
      <c r="D70" s="323">
        <v>7245</v>
      </c>
      <c r="E70" s="320">
        <v>7211</v>
      </c>
      <c r="F70" s="321">
        <v>-0.46928916494132977</v>
      </c>
      <c r="G70" s="785">
        <v>2062</v>
      </c>
      <c r="H70" s="320">
        <v>1951</v>
      </c>
      <c r="I70" s="321">
        <v>-5.3831231813773002</v>
      </c>
      <c r="J70" s="323">
        <v>1983</v>
      </c>
      <c r="K70" s="320">
        <v>1836</v>
      </c>
      <c r="L70" s="321">
        <v>-7.4130105900151193</v>
      </c>
    </row>
    <row r="71" spans="3:12" ht="15.75" thickBot="1" x14ac:dyDescent="0.3">
      <c r="C71" s="258" t="s">
        <v>261</v>
      </c>
      <c r="D71" s="323">
        <v>475</v>
      </c>
      <c r="E71" s="320">
        <v>750</v>
      </c>
      <c r="F71" s="321">
        <v>57.89473684210526</v>
      </c>
      <c r="G71" s="785">
        <v>179</v>
      </c>
      <c r="H71" s="320">
        <v>288</v>
      </c>
      <c r="I71" s="321">
        <v>60.89385474860336</v>
      </c>
      <c r="J71" s="323">
        <v>164</v>
      </c>
      <c r="K71" s="320">
        <v>264</v>
      </c>
      <c r="L71" s="321">
        <v>60.975609756097583</v>
      </c>
    </row>
    <row r="72" spans="3:12" ht="15.75" thickBot="1" x14ac:dyDescent="0.3">
      <c r="C72" s="334" t="s">
        <v>262</v>
      </c>
      <c r="D72" s="242">
        <v>137</v>
      </c>
      <c r="E72" s="243">
        <v>115</v>
      </c>
      <c r="F72" s="238">
        <v>-16.058394160583944</v>
      </c>
      <c r="G72" s="786">
        <v>63</v>
      </c>
      <c r="H72" s="243">
        <v>69</v>
      </c>
      <c r="I72" s="238">
        <v>9.5238095238095326</v>
      </c>
      <c r="J72" s="242">
        <v>57</v>
      </c>
      <c r="K72" s="243">
        <v>66</v>
      </c>
      <c r="L72" s="238">
        <v>15.789473684210535</v>
      </c>
    </row>
    <row r="73" spans="3:12" ht="15.75" thickBot="1" x14ac:dyDescent="0.3">
      <c r="C73" s="317" t="s">
        <v>14</v>
      </c>
      <c r="D73" s="259">
        <v>7857</v>
      </c>
      <c r="E73" s="260">
        <v>8076</v>
      </c>
      <c r="F73" s="280">
        <v>2.7873234058801017</v>
      </c>
      <c r="G73" s="260">
        <v>2304</v>
      </c>
      <c r="H73" s="260">
        <v>2308</v>
      </c>
      <c r="I73" s="280">
        <v>0.17361111111111427</v>
      </c>
      <c r="J73" s="259">
        <v>2204</v>
      </c>
      <c r="K73" s="260">
        <v>2166</v>
      </c>
      <c r="L73" s="280">
        <v>-1.7241379310344911</v>
      </c>
    </row>
    <row r="75" spans="3:12" x14ac:dyDescent="0.25">
      <c r="C75" s="406" t="s">
        <v>265</v>
      </c>
    </row>
    <row r="76" spans="3:12" ht="15.75" thickBot="1" x14ac:dyDescent="0.3">
      <c r="C76" s="406"/>
    </row>
    <row r="77" spans="3:12" x14ac:dyDescent="0.25">
      <c r="C77" s="7192" t="s">
        <v>24</v>
      </c>
      <c r="D77" s="459" t="s">
        <v>166</v>
      </c>
      <c r="E77" s="460"/>
      <c r="F77" s="461"/>
      <c r="G77" s="7193" t="s">
        <v>167</v>
      </c>
      <c r="H77" s="7194"/>
      <c r="I77" s="7195"/>
    </row>
    <row r="78" spans="3:12" ht="23.25" thickBot="1" x14ac:dyDescent="0.3">
      <c r="C78" s="7148"/>
      <c r="D78" s="462" t="s">
        <v>2661</v>
      </c>
      <c r="E78" s="463" t="s">
        <v>2806</v>
      </c>
      <c r="F78" s="465" t="s">
        <v>141</v>
      </c>
      <c r="G78" s="462" t="s">
        <v>2661</v>
      </c>
      <c r="H78" s="463" t="s">
        <v>2806</v>
      </c>
      <c r="I78" s="465" t="s">
        <v>141</v>
      </c>
    </row>
    <row r="79" spans="3:12" ht="16.5" thickTop="1" thickBot="1" x14ac:dyDescent="0.3">
      <c r="C79" s="787" t="s">
        <v>260</v>
      </c>
      <c r="D79" s="788">
        <v>28.461007591442371</v>
      </c>
      <c r="E79" s="789">
        <v>27.055886839550684</v>
      </c>
      <c r="F79" s="790">
        <v>-1.4051207518916868</v>
      </c>
      <c r="G79" s="788">
        <v>27.67234161317332</v>
      </c>
      <c r="H79" s="789">
        <v>25.873731679819617</v>
      </c>
      <c r="I79" s="790">
        <v>-1.7986099333537027</v>
      </c>
    </row>
    <row r="80" spans="3:12" ht="16.5" thickTop="1" thickBot="1" x14ac:dyDescent="0.3">
      <c r="C80" s="787" t="s">
        <v>261</v>
      </c>
      <c r="D80" s="788">
        <v>37.684210526315788</v>
      </c>
      <c r="E80" s="789">
        <v>38.4</v>
      </c>
      <c r="F80" s="790">
        <v>0.71578947368421098</v>
      </c>
      <c r="G80" s="788">
        <v>35.652173913043477</v>
      </c>
      <c r="H80" s="789">
        <v>36.363636363636367</v>
      </c>
      <c r="I80" s="790">
        <v>0.71146245059289015</v>
      </c>
    </row>
    <row r="81" spans="3:22" ht="16.5" thickTop="1" thickBot="1" x14ac:dyDescent="0.3">
      <c r="C81" s="782" t="s">
        <v>262</v>
      </c>
      <c r="D81" s="470">
        <v>45.985401459854018</v>
      </c>
      <c r="E81" s="471">
        <v>60</v>
      </c>
      <c r="F81" s="238">
        <v>14.014598540145982</v>
      </c>
      <c r="G81" s="470">
        <v>43.511450381679388</v>
      </c>
      <c r="H81" s="471">
        <v>58.928571428571431</v>
      </c>
      <c r="I81" s="238">
        <v>15.417121046892042</v>
      </c>
    </row>
    <row r="82" spans="3:22" ht="15.75" thickBot="1" x14ac:dyDescent="0.3">
      <c r="C82" s="343" t="s">
        <v>14</v>
      </c>
      <c r="D82" s="719">
        <v>29.3241695303551</v>
      </c>
      <c r="E82" s="478">
        <v>28.578504210004951</v>
      </c>
      <c r="F82" s="280">
        <v>-0.74566532035014887</v>
      </c>
      <c r="G82" s="719">
        <v>28.413046280778651</v>
      </c>
      <c r="H82" s="478">
        <v>27.300226871691454</v>
      </c>
      <c r="I82" s="280">
        <v>-1.1128194090871979</v>
      </c>
    </row>
    <row r="83" spans="3:22" x14ac:dyDescent="0.25">
      <c r="M83" s="406" t="s">
        <v>266</v>
      </c>
    </row>
    <row r="84" spans="3:22" ht="15.75" thickBot="1" x14ac:dyDescent="0.3">
      <c r="M84" s="406"/>
    </row>
    <row r="85" spans="3:22" ht="15" customHeight="1" x14ac:dyDescent="0.25">
      <c r="M85" s="7192" t="s">
        <v>169</v>
      </c>
      <c r="N85" s="7179" t="s">
        <v>111</v>
      </c>
      <c r="O85" s="7180"/>
      <c r="P85" s="7181"/>
      <c r="Q85" s="7179" t="s">
        <v>112</v>
      </c>
      <c r="R85" s="7182"/>
      <c r="S85" s="7179" t="s">
        <v>113</v>
      </c>
      <c r="T85" s="7183"/>
      <c r="U85" s="7183"/>
      <c r="V85" s="7182"/>
    </row>
    <row r="86" spans="3:22" ht="20.25" thickBot="1" x14ac:dyDescent="0.3">
      <c r="M86" s="7148"/>
      <c r="N86" s="143" t="s">
        <v>116</v>
      </c>
      <c r="O86" s="144" t="s">
        <v>117</v>
      </c>
      <c r="P86" s="145" t="s">
        <v>118</v>
      </c>
      <c r="Q86" s="146" t="s">
        <v>116</v>
      </c>
      <c r="R86" s="147" t="s">
        <v>119</v>
      </c>
      <c r="S86" s="146" t="s">
        <v>116</v>
      </c>
      <c r="T86" s="148" t="s">
        <v>119</v>
      </c>
      <c r="U86" s="149" t="s">
        <v>120</v>
      </c>
      <c r="V86" s="150" t="s">
        <v>119</v>
      </c>
    </row>
    <row r="87" spans="3:22" ht="15.75" thickBot="1" x14ac:dyDescent="0.3">
      <c r="M87" s="791" t="s">
        <v>170</v>
      </c>
      <c r="N87" s="792">
        <v>3201</v>
      </c>
      <c r="O87" s="793">
        <v>30</v>
      </c>
      <c r="P87" s="794">
        <v>3154</v>
      </c>
      <c r="Q87" s="795">
        <v>627</v>
      </c>
      <c r="R87" s="796">
        <v>19.587628865979383</v>
      </c>
      <c r="S87" s="793">
        <v>580</v>
      </c>
      <c r="T87" s="498">
        <v>18.389346861128725</v>
      </c>
      <c r="U87" s="499">
        <v>181</v>
      </c>
      <c r="V87" s="797">
        <v>12.650602409638553</v>
      </c>
    </row>
    <row r="88" spans="3:22" x14ac:dyDescent="0.25">
      <c r="M88" s="798" t="s">
        <v>171</v>
      </c>
      <c r="N88" s="799">
        <v>628</v>
      </c>
      <c r="O88" s="800">
        <v>10</v>
      </c>
      <c r="P88" s="801">
        <v>613</v>
      </c>
      <c r="Q88" s="802">
        <v>326</v>
      </c>
      <c r="R88" s="355">
        <v>51.910828025477706</v>
      </c>
      <c r="S88" s="800">
        <v>311</v>
      </c>
      <c r="T88" s="308">
        <v>50.734094616639482</v>
      </c>
      <c r="U88" s="324">
        <v>46</v>
      </c>
      <c r="V88" s="220">
        <v>43.230016313213703</v>
      </c>
    </row>
    <row r="89" spans="3:22" x14ac:dyDescent="0.25">
      <c r="M89" s="410" t="s">
        <v>172</v>
      </c>
      <c r="N89" s="803">
        <v>699</v>
      </c>
      <c r="O89" s="804">
        <v>8</v>
      </c>
      <c r="P89" s="805">
        <v>689</v>
      </c>
      <c r="Q89" s="806">
        <v>172</v>
      </c>
      <c r="R89" s="314">
        <v>24.606580829756798</v>
      </c>
      <c r="S89" s="804">
        <v>162</v>
      </c>
      <c r="T89" s="307">
        <v>23.512336719883891</v>
      </c>
      <c r="U89" s="332">
        <v>23</v>
      </c>
      <c r="V89" s="345">
        <v>20.174165457184326</v>
      </c>
    </row>
    <row r="90" spans="3:22" x14ac:dyDescent="0.25">
      <c r="M90" s="410" t="s">
        <v>173</v>
      </c>
      <c r="N90" s="803">
        <v>462</v>
      </c>
      <c r="O90" s="804">
        <v>7</v>
      </c>
      <c r="P90" s="805">
        <v>449</v>
      </c>
      <c r="Q90" s="806">
        <v>210</v>
      </c>
      <c r="R90" s="314">
        <v>45.454545454545453</v>
      </c>
      <c r="S90" s="804">
        <v>197</v>
      </c>
      <c r="T90" s="307">
        <v>43.875278396436521</v>
      </c>
      <c r="U90" s="332">
        <v>37</v>
      </c>
      <c r="V90" s="734">
        <v>35.634743875278396</v>
      </c>
    </row>
    <row r="91" spans="3:22" ht="15.75" thickBot="1" x14ac:dyDescent="0.3">
      <c r="M91" s="807" t="s">
        <v>174</v>
      </c>
      <c r="N91" s="808">
        <v>757</v>
      </c>
      <c r="O91" s="809">
        <v>5</v>
      </c>
      <c r="P91" s="810">
        <v>751</v>
      </c>
      <c r="Q91" s="811">
        <v>165</v>
      </c>
      <c r="R91" s="336">
        <v>21.79656538969617</v>
      </c>
      <c r="S91" s="809">
        <v>159</v>
      </c>
      <c r="T91" s="350">
        <v>21.171770972037287</v>
      </c>
      <c r="U91" s="506">
        <v>28</v>
      </c>
      <c r="V91" s="739">
        <v>17.443408788282291</v>
      </c>
    </row>
    <row r="92" spans="3:22" x14ac:dyDescent="0.25">
      <c r="M92" s="798" t="s">
        <v>175</v>
      </c>
      <c r="N92" s="799">
        <v>82</v>
      </c>
      <c r="O92" s="800">
        <v>0</v>
      </c>
      <c r="P92" s="801">
        <v>80</v>
      </c>
      <c r="Q92" s="802">
        <v>40</v>
      </c>
      <c r="R92" s="326">
        <v>48.780487804878049</v>
      </c>
      <c r="S92" s="800">
        <v>38</v>
      </c>
      <c r="T92" s="812">
        <v>47.5</v>
      </c>
      <c r="U92" s="324">
        <v>3</v>
      </c>
      <c r="V92" s="749">
        <v>43.75</v>
      </c>
    </row>
    <row r="93" spans="3:22" x14ac:dyDescent="0.25">
      <c r="M93" s="410" t="s">
        <v>176</v>
      </c>
      <c r="N93" s="803">
        <v>102</v>
      </c>
      <c r="O93" s="804">
        <v>0</v>
      </c>
      <c r="P93" s="805">
        <v>100</v>
      </c>
      <c r="Q93" s="806">
        <v>34</v>
      </c>
      <c r="R93" s="314">
        <v>33.333333333333329</v>
      </c>
      <c r="S93" s="804">
        <v>32</v>
      </c>
      <c r="T93" s="813">
        <v>32</v>
      </c>
      <c r="U93" s="332">
        <v>4</v>
      </c>
      <c r="V93" s="784">
        <v>28.000000000000004</v>
      </c>
    </row>
    <row r="94" spans="3:22" x14ac:dyDescent="0.25">
      <c r="M94" s="410" t="s">
        <v>177</v>
      </c>
      <c r="N94" s="803">
        <v>291</v>
      </c>
      <c r="O94" s="804">
        <v>8</v>
      </c>
      <c r="P94" s="805">
        <v>278</v>
      </c>
      <c r="Q94" s="806">
        <v>98</v>
      </c>
      <c r="R94" s="314">
        <v>33.676975945017183</v>
      </c>
      <c r="S94" s="804">
        <v>85</v>
      </c>
      <c r="T94" s="813">
        <v>30.575539568345324</v>
      </c>
      <c r="U94" s="332">
        <v>22</v>
      </c>
      <c r="V94" s="784">
        <v>22.661870503597122</v>
      </c>
    </row>
    <row r="95" spans="3:22" x14ac:dyDescent="0.25">
      <c r="M95" s="410" t="s">
        <v>178</v>
      </c>
      <c r="N95" s="803">
        <v>120</v>
      </c>
      <c r="O95" s="804">
        <v>1</v>
      </c>
      <c r="P95" s="805">
        <v>117</v>
      </c>
      <c r="Q95" s="806">
        <v>38</v>
      </c>
      <c r="R95" s="314">
        <v>31.666666666666664</v>
      </c>
      <c r="S95" s="804">
        <v>35</v>
      </c>
      <c r="T95" s="813">
        <v>29.914529914529915</v>
      </c>
      <c r="U95" s="332">
        <v>2</v>
      </c>
      <c r="V95" s="784">
        <v>28.205128205128204</v>
      </c>
    </row>
    <row r="96" spans="3:22" x14ac:dyDescent="0.25">
      <c r="M96" s="410" t="s">
        <v>179</v>
      </c>
      <c r="N96" s="803">
        <v>102</v>
      </c>
      <c r="O96" s="804">
        <v>1</v>
      </c>
      <c r="P96" s="805">
        <v>100</v>
      </c>
      <c r="Q96" s="806">
        <v>51</v>
      </c>
      <c r="R96" s="314">
        <v>50</v>
      </c>
      <c r="S96" s="804">
        <v>49</v>
      </c>
      <c r="T96" s="813">
        <v>49</v>
      </c>
      <c r="U96" s="332">
        <v>6</v>
      </c>
      <c r="V96" s="784">
        <v>43</v>
      </c>
    </row>
    <row r="97" spans="13:22" ht="15.75" thickBot="1" x14ac:dyDescent="0.3">
      <c r="M97" s="807" t="s">
        <v>180</v>
      </c>
      <c r="N97" s="808">
        <v>371</v>
      </c>
      <c r="O97" s="809">
        <v>1</v>
      </c>
      <c r="P97" s="810">
        <v>369</v>
      </c>
      <c r="Q97" s="811">
        <v>108</v>
      </c>
      <c r="R97" s="336">
        <v>29.110512129380055</v>
      </c>
      <c r="S97" s="809">
        <v>106</v>
      </c>
      <c r="T97" s="814">
        <v>28.726287262872631</v>
      </c>
      <c r="U97" s="506">
        <v>7</v>
      </c>
      <c r="V97" s="739">
        <v>26.829268292682929</v>
      </c>
    </row>
    <row r="98" spans="13:22" x14ac:dyDescent="0.25">
      <c r="M98" s="815" t="s">
        <v>181</v>
      </c>
      <c r="N98" s="816">
        <v>95</v>
      </c>
      <c r="O98" s="817">
        <v>1</v>
      </c>
      <c r="P98" s="818">
        <v>94</v>
      </c>
      <c r="Q98" s="819">
        <v>26</v>
      </c>
      <c r="R98" s="326">
        <v>27.368421052631582</v>
      </c>
      <c r="S98" s="817">
        <v>25</v>
      </c>
      <c r="T98" s="812">
        <v>26.595744680851062</v>
      </c>
      <c r="U98" s="324">
        <v>1</v>
      </c>
      <c r="V98" s="820">
        <v>25.531914893617021</v>
      </c>
    </row>
    <row r="99" spans="13:22" x14ac:dyDescent="0.25">
      <c r="M99" s="410" t="s">
        <v>182</v>
      </c>
      <c r="N99" s="803">
        <v>229</v>
      </c>
      <c r="O99" s="804">
        <v>6</v>
      </c>
      <c r="P99" s="805">
        <v>220</v>
      </c>
      <c r="Q99" s="806">
        <v>84</v>
      </c>
      <c r="R99" s="314">
        <v>36.681222707423586</v>
      </c>
      <c r="S99" s="804">
        <v>75</v>
      </c>
      <c r="T99" s="813">
        <v>34.090909090909086</v>
      </c>
      <c r="U99" s="332">
        <v>13</v>
      </c>
      <c r="V99" s="784">
        <v>28.18181818181818</v>
      </c>
    </row>
    <row r="100" spans="13:22" x14ac:dyDescent="0.25">
      <c r="M100" s="410" t="s">
        <v>183</v>
      </c>
      <c r="N100" s="803">
        <v>143</v>
      </c>
      <c r="O100" s="804">
        <v>2</v>
      </c>
      <c r="P100" s="805">
        <v>140</v>
      </c>
      <c r="Q100" s="806">
        <v>69</v>
      </c>
      <c r="R100" s="314">
        <v>48.251748251748253</v>
      </c>
      <c r="S100" s="804">
        <v>66</v>
      </c>
      <c r="T100" s="813">
        <v>47.142857142857139</v>
      </c>
      <c r="U100" s="332">
        <v>8</v>
      </c>
      <c r="V100" s="784">
        <v>41.428571428571431</v>
      </c>
    </row>
    <row r="101" spans="13:22" x14ac:dyDescent="0.25">
      <c r="M101" s="410" t="s">
        <v>184</v>
      </c>
      <c r="N101" s="803">
        <v>121</v>
      </c>
      <c r="O101" s="804">
        <v>0</v>
      </c>
      <c r="P101" s="805">
        <v>119</v>
      </c>
      <c r="Q101" s="806">
        <v>34</v>
      </c>
      <c r="R101" s="314">
        <v>28.099173553719009</v>
      </c>
      <c r="S101" s="804">
        <v>32</v>
      </c>
      <c r="T101" s="813">
        <v>26.890756302521009</v>
      </c>
      <c r="U101" s="332">
        <v>3</v>
      </c>
      <c r="V101" s="784">
        <v>24.369747899159663</v>
      </c>
    </row>
    <row r="102" spans="13:22" x14ac:dyDescent="0.25">
      <c r="M102" s="410" t="s">
        <v>185</v>
      </c>
      <c r="N102" s="803">
        <v>154</v>
      </c>
      <c r="O102" s="804">
        <v>1</v>
      </c>
      <c r="P102" s="805">
        <v>153</v>
      </c>
      <c r="Q102" s="806">
        <v>37</v>
      </c>
      <c r="R102" s="314">
        <v>24.025974025974026</v>
      </c>
      <c r="S102" s="804">
        <v>36</v>
      </c>
      <c r="T102" s="813">
        <v>23.52941176470588</v>
      </c>
      <c r="U102" s="332">
        <v>4</v>
      </c>
      <c r="V102" s="784">
        <v>20.915032679738562</v>
      </c>
    </row>
    <row r="103" spans="13:22" x14ac:dyDescent="0.25">
      <c r="M103" s="410" t="s">
        <v>186</v>
      </c>
      <c r="N103" s="803">
        <v>155</v>
      </c>
      <c r="O103" s="804">
        <v>2</v>
      </c>
      <c r="P103" s="805">
        <v>151</v>
      </c>
      <c r="Q103" s="806">
        <v>44</v>
      </c>
      <c r="R103" s="314">
        <v>28.387096774193548</v>
      </c>
      <c r="S103" s="804">
        <v>40</v>
      </c>
      <c r="T103" s="813">
        <v>26.490066225165563</v>
      </c>
      <c r="U103" s="332">
        <v>7</v>
      </c>
      <c r="V103" s="784">
        <v>21.85430463576159</v>
      </c>
    </row>
    <row r="104" spans="13:22" x14ac:dyDescent="0.25">
      <c r="M104" s="410" t="s">
        <v>187</v>
      </c>
      <c r="N104" s="803">
        <v>34</v>
      </c>
      <c r="O104" s="804">
        <v>1</v>
      </c>
      <c r="P104" s="805">
        <v>33</v>
      </c>
      <c r="Q104" s="806">
        <v>12</v>
      </c>
      <c r="R104" s="314">
        <v>35.294117647058826</v>
      </c>
      <c r="S104" s="804">
        <v>11</v>
      </c>
      <c r="T104" s="813">
        <v>33.333333333333329</v>
      </c>
      <c r="U104" s="332">
        <v>0</v>
      </c>
      <c r="V104" s="784">
        <v>33.333333333333329</v>
      </c>
    </row>
    <row r="105" spans="13:22" x14ac:dyDescent="0.25">
      <c r="M105" s="410" t="s">
        <v>188</v>
      </c>
      <c r="N105" s="803">
        <v>266</v>
      </c>
      <c r="O105" s="804">
        <v>3</v>
      </c>
      <c r="P105" s="805">
        <v>262</v>
      </c>
      <c r="Q105" s="806">
        <v>111</v>
      </c>
      <c r="R105" s="314">
        <v>41.729323308270679</v>
      </c>
      <c r="S105" s="804">
        <v>107</v>
      </c>
      <c r="T105" s="813">
        <v>40.839694656488554</v>
      </c>
      <c r="U105" s="332">
        <v>12</v>
      </c>
      <c r="V105" s="784">
        <v>36.25954198473282</v>
      </c>
    </row>
    <row r="106" spans="13:22" ht="15.75" thickBot="1" x14ac:dyDescent="0.3">
      <c r="M106" s="807" t="s">
        <v>189</v>
      </c>
      <c r="N106" s="808">
        <v>64</v>
      </c>
      <c r="O106" s="809">
        <v>0</v>
      </c>
      <c r="P106" s="810">
        <v>62</v>
      </c>
      <c r="Q106" s="811">
        <v>22</v>
      </c>
      <c r="R106" s="336">
        <v>34.375</v>
      </c>
      <c r="S106" s="809">
        <v>20</v>
      </c>
      <c r="T106" s="814">
        <v>32.258064516129032</v>
      </c>
      <c r="U106" s="506">
        <v>8</v>
      </c>
      <c r="V106" s="784">
        <v>19.35483870967742</v>
      </c>
    </row>
    <row r="107" spans="13:22" ht="15.75" thickBot="1" x14ac:dyDescent="0.3">
      <c r="M107" s="689" t="s">
        <v>14</v>
      </c>
      <c r="N107" s="411">
        <v>8076</v>
      </c>
      <c r="O107" s="821">
        <v>87</v>
      </c>
      <c r="P107" s="822">
        <v>7934</v>
      </c>
      <c r="Q107" s="593">
        <v>2308</v>
      </c>
      <c r="R107" s="692">
        <v>28.578504210004951</v>
      </c>
      <c r="S107" s="823">
        <v>2166</v>
      </c>
      <c r="T107" s="693">
        <v>27.300226871691454</v>
      </c>
      <c r="U107" s="824">
        <v>415</v>
      </c>
      <c r="V107" s="264">
        <v>22.069573985379378</v>
      </c>
    </row>
    <row r="109" spans="13:22" x14ac:dyDescent="0.25">
      <c r="M109" s="406" t="s">
        <v>267</v>
      </c>
    </row>
    <row r="110" spans="13:22" ht="15.75" thickBot="1" x14ac:dyDescent="0.3">
      <c r="M110" s="406"/>
    </row>
    <row r="111" spans="13:22" ht="15" customHeight="1" x14ac:dyDescent="0.25">
      <c r="M111" s="7197" t="s">
        <v>191</v>
      </c>
      <c r="N111" s="7163" t="s">
        <v>115</v>
      </c>
      <c r="O111" s="7164"/>
      <c r="P111" s="7165"/>
      <c r="Q111" s="7163" t="s">
        <v>112</v>
      </c>
      <c r="R111" s="7176"/>
      <c r="S111" s="7177"/>
      <c r="T111" s="7189" t="s">
        <v>113</v>
      </c>
      <c r="U111" s="7190"/>
      <c r="V111" s="7191"/>
    </row>
    <row r="112" spans="13:22" ht="23.25" thickBot="1" x14ac:dyDescent="0.3">
      <c r="M112" s="7198"/>
      <c r="N112" s="146" t="s">
        <v>2661</v>
      </c>
      <c r="O112" s="160" t="s">
        <v>2806</v>
      </c>
      <c r="P112" s="512" t="s">
        <v>192</v>
      </c>
      <c r="Q112" s="146" t="s">
        <v>2661</v>
      </c>
      <c r="R112" s="160" t="s">
        <v>2806</v>
      </c>
      <c r="S112" s="512" t="s">
        <v>192</v>
      </c>
      <c r="T112" s="146" t="s">
        <v>2661</v>
      </c>
      <c r="U112" s="160" t="s">
        <v>2806</v>
      </c>
      <c r="V112" s="512" t="s">
        <v>192</v>
      </c>
    </row>
    <row r="113" spans="13:22" ht="15.75" thickBot="1" x14ac:dyDescent="0.3">
      <c r="M113" s="493" t="s">
        <v>170</v>
      </c>
      <c r="N113" s="319">
        <v>3013</v>
      </c>
      <c r="O113" s="320">
        <v>3201</v>
      </c>
      <c r="P113" s="321">
        <v>6.2396282774643197</v>
      </c>
      <c r="Q113" s="513">
        <v>621</v>
      </c>
      <c r="R113" s="320">
        <v>627</v>
      </c>
      <c r="S113" s="322">
        <v>0.96618357487923845</v>
      </c>
      <c r="T113" s="323">
        <v>595</v>
      </c>
      <c r="U113" s="320">
        <v>580</v>
      </c>
      <c r="V113" s="321">
        <v>-2.5210084033613498</v>
      </c>
    </row>
    <row r="114" spans="13:22" x14ac:dyDescent="0.25">
      <c r="M114" s="328" t="s">
        <v>171</v>
      </c>
      <c r="N114" s="213">
        <v>574</v>
      </c>
      <c r="O114" s="414">
        <v>628</v>
      </c>
      <c r="P114" s="330">
        <v>9.4076655052264755</v>
      </c>
      <c r="Q114" s="331">
        <v>201</v>
      </c>
      <c r="R114" s="414">
        <v>326</v>
      </c>
      <c r="S114" s="514">
        <v>62.189054726368141</v>
      </c>
      <c r="T114" s="329">
        <v>190</v>
      </c>
      <c r="U114" s="414">
        <v>311</v>
      </c>
      <c r="V114" s="330">
        <v>63.68421052631578</v>
      </c>
    </row>
    <row r="115" spans="13:22" x14ac:dyDescent="0.25">
      <c r="M115" s="334" t="s">
        <v>172</v>
      </c>
      <c r="N115" s="222">
        <v>674</v>
      </c>
      <c r="O115" s="243">
        <v>699</v>
      </c>
      <c r="P115" s="238">
        <v>3.7091988130563749</v>
      </c>
      <c r="Q115" s="309">
        <v>142</v>
      </c>
      <c r="R115" s="243">
        <v>172</v>
      </c>
      <c r="S115" s="310">
        <v>21.126760563380273</v>
      </c>
      <c r="T115" s="242">
        <v>133</v>
      </c>
      <c r="U115" s="243">
        <v>162</v>
      </c>
      <c r="V115" s="238">
        <v>21.804511278195491</v>
      </c>
    </row>
    <row r="116" spans="13:22" x14ac:dyDescent="0.25">
      <c r="M116" s="334" t="s">
        <v>173</v>
      </c>
      <c r="N116" s="222">
        <v>386</v>
      </c>
      <c r="O116" s="243">
        <v>462</v>
      </c>
      <c r="P116" s="238">
        <v>19.689119170984455</v>
      </c>
      <c r="Q116" s="309">
        <v>182</v>
      </c>
      <c r="R116" s="243">
        <v>210</v>
      </c>
      <c r="S116" s="310">
        <v>15.384615384615373</v>
      </c>
      <c r="T116" s="242">
        <v>174</v>
      </c>
      <c r="U116" s="243">
        <v>197</v>
      </c>
      <c r="V116" s="238">
        <v>13.218390804597703</v>
      </c>
    </row>
    <row r="117" spans="13:22" ht="15.75" thickBot="1" x14ac:dyDescent="0.3">
      <c r="M117" s="348" t="s">
        <v>174</v>
      </c>
      <c r="N117" s="337">
        <v>733</v>
      </c>
      <c r="O117" s="416">
        <v>757</v>
      </c>
      <c r="P117" s="342">
        <v>3.2742155525238701</v>
      </c>
      <c r="Q117" s="515">
        <v>131</v>
      </c>
      <c r="R117" s="416">
        <v>165</v>
      </c>
      <c r="S117" s="516">
        <v>25.954198473282446</v>
      </c>
      <c r="T117" s="415">
        <v>128</v>
      </c>
      <c r="U117" s="416">
        <v>159</v>
      </c>
      <c r="V117" s="342">
        <v>24.21875</v>
      </c>
    </row>
    <row r="118" spans="13:22" x14ac:dyDescent="0.25">
      <c r="M118" s="328" t="s">
        <v>175</v>
      </c>
      <c r="N118" s="213">
        <v>81</v>
      </c>
      <c r="O118" s="414">
        <v>82</v>
      </c>
      <c r="P118" s="330">
        <v>1.2345679012345698</v>
      </c>
      <c r="Q118" s="331">
        <v>26</v>
      </c>
      <c r="R118" s="414">
        <v>40</v>
      </c>
      <c r="S118" s="514">
        <v>53.846153846153868</v>
      </c>
      <c r="T118" s="329">
        <v>24</v>
      </c>
      <c r="U118" s="414">
        <v>38</v>
      </c>
      <c r="V118" s="330">
        <v>58.333333333333314</v>
      </c>
    </row>
    <row r="119" spans="13:22" x14ac:dyDescent="0.25">
      <c r="M119" s="334" t="s">
        <v>176</v>
      </c>
      <c r="N119" s="222">
        <v>108</v>
      </c>
      <c r="O119" s="243">
        <v>102</v>
      </c>
      <c r="P119" s="238">
        <v>-5.5555555555555571</v>
      </c>
      <c r="Q119" s="309">
        <v>51</v>
      </c>
      <c r="R119" s="243">
        <v>34</v>
      </c>
      <c r="S119" s="310">
        <v>-33.333333333333343</v>
      </c>
      <c r="T119" s="242">
        <v>51</v>
      </c>
      <c r="U119" s="243">
        <v>32</v>
      </c>
      <c r="V119" s="238">
        <v>-37.254901960784316</v>
      </c>
    </row>
    <row r="120" spans="13:22" x14ac:dyDescent="0.25">
      <c r="M120" s="334" t="s">
        <v>177</v>
      </c>
      <c r="N120" s="222">
        <v>311</v>
      </c>
      <c r="O120" s="243">
        <v>291</v>
      </c>
      <c r="P120" s="238">
        <v>-6.4308681672025756</v>
      </c>
      <c r="Q120" s="309">
        <v>132</v>
      </c>
      <c r="R120" s="243">
        <v>98</v>
      </c>
      <c r="S120" s="310">
        <v>-25.757575757575751</v>
      </c>
      <c r="T120" s="242">
        <v>121</v>
      </c>
      <c r="U120" s="243">
        <v>85</v>
      </c>
      <c r="V120" s="238">
        <v>-29.752066115702476</v>
      </c>
    </row>
    <row r="121" spans="13:22" x14ac:dyDescent="0.25">
      <c r="M121" s="334" t="s">
        <v>178</v>
      </c>
      <c r="N121" s="222">
        <v>133</v>
      </c>
      <c r="O121" s="243">
        <v>120</v>
      </c>
      <c r="P121" s="238">
        <v>-9.7744360902255636</v>
      </c>
      <c r="Q121" s="309">
        <v>64</v>
      </c>
      <c r="R121" s="243">
        <v>38</v>
      </c>
      <c r="S121" s="310">
        <v>-40.625</v>
      </c>
      <c r="T121" s="242">
        <v>63</v>
      </c>
      <c r="U121" s="243">
        <v>35</v>
      </c>
      <c r="V121" s="238">
        <v>-44.444444444444443</v>
      </c>
    </row>
    <row r="122" spans="13:22" x14ac:dyDescent="0.25">
      <c r="M122" s="334" t="s">
        <v>179</v>
      </c>
      <c r="N122" s="222">
        <v>126</v>
      </c>
      <c r="O122" s="243">
        <v>102</v>
      </c>
      <c r="P122" s="238">
        <v>-19.047619047619051</v>
      </c>
      <c r="Q122" s="309">
        <v>70</v>
      </c>
      <c r="R122" s="243">
        <v>51</v>
      </c>
      <c r="S122" s="310">
        <v>-27.142857142857153</v>
      </c>
      <c r="T122" s="242">
        <v>67</v>
      </c>
      <c r="U122" s="243">
        <v>49</v>
      </c>
      <c r="V122" s="238">
        <v>-26.865671641791039</v>
      </c>
    </row>
    <row r="123" spans="13:22" ht="15.75" thickBot="1" x14ac:dyDescent="0.3">
      <c r="M123" s="348" t="s">
        <v>180</v>
      </c>
      <c r="N123" s="337">
        <v>353</v>
      </c>
      <c r="O123" s="416">
        <v>371</v>
      </c>
      <c r="P123" s="342">
        <v>5.0991501416430651</v>
      </c>
      <c r="Q123" s="515">
        <v>124</v>
      </c>
      <c r="R123" s="416">
        <v>108</v>
      </c>
      <c r="S123" s="516">
        <v>-12.903225806451616</v>
      </c>
      <c r="T123" s="415">
        <v>122</v>
      </c>
      <c r="U123" s="416">
        <v>106</v>
      </c>
      <c r="V123" s="342">
        <v>-13.114754098360663</v>
      </c>
    </row>
    <row r="124" spans="13:22" x14ac:dyDescent="0.25">
      <c r="M124" s="347" t="s">
        <v>181</v>
      </c>
      <c r="N124" s="229">
        <v>124</v>
      </c>
      <c r="O124" s="414">
        <v>95</v>
      </c>
      <c r="P124" s="231">
        <v>-23.387096774193552</v>
      </c>
      <c r="Q124" s="331">
        <v>83</v>
      </c>
      <c r="R124" s="414">
        <v>26</v>
      </c>
      <c r="S124" s="312">
        <v>-68.674698795180717</v>
      </c>
      <c r="T124" s="313">
        <v>81</v>
      </c>
      <c r="U124" s="414">
        <v>25</v>
      </c>
      <c r="V124" s="231">
        <v>-69.135802469135797</v>
      </c>
    </row>
    <row r="125" spans="13:22" x14ac:dyDescent="0.25">
      <c r="M125" s="334" t="s">
        <v>182</v>
      </c>
      <c r="N125" s="222">
        <v>243</v>
      </c>
      <c r="O125" s="243">
        <v>229</v>
      </c>
      <c r="P125" s="238">
        <v>-5.7613168724279831</v>
      </c>
      <c r="Q125" s="309">
        <v>107</v>
      </c>
      <c r="R125" s="243">
        <v>84</v>
      </c>
      <c r="S125" s="310">
        <v>-21.495327102803742</v>
      </c>
      <c r="T125" s="242">
        <v>101</v>
      </c>
      <c r="U125" s="243">
        <v>75</v>
      </c>
      <c r="V125" s="238">
        <v>-25.742574257425744</v>
      </c>
    </row>
    <row r="126" spans="13:22" x14ac:dyDescent="0.25">
      <c r="M126" s="334" t="s">
        <v>183</v>
      </c>
      <c r="N126" s="222">
        <v>126</v>
      </c>
      <c r="O126" s="243">
        <v>143</v>
      </c>
      <c r="P126" s="238">
        <v>13.492063492063494</v>
      </c>
      <c r="Q126" s="309">
        <v>54</v>
      </c>
      <c r="R126" s="243">
        <v>69</v>
      </c>
      <c r="S126" s="310">
        <v>27.777777777777771</v>
      </c>
      <c r="T126" s="242">
        <v>53</v>
      </c>
      <c r="U126" s="243">
        <v>66</v>
      </c>
      <c r="V126" s="238">
        <v>24.528301886792448</v>
      </c>
    </row>
    <row r="127" spans="13:22" x14ac:dyDescent="0.25">
      <c r="M127" s="334" t="s">
        <v>184</v>
      </c>
      <c r="N127" s="222">
        <v>164</v>
      </c>
      <c r="O127" s="243">
        <v>121</v>
      </c>
      <c r="P127" s="238">
        <v>-26.219512195121951</v>
      </c>
      <c r="Q127" s="309">
        <v>78</v>
      </c>
      <c r="R127" s="243">
        <v>34</v>
      </c>
      <c r="S127" s="310">
        <v>-56.410256410256409</v>
      </c>
      <c r="T127" s="242">
        <v>75</v>
      </c>
      <c r="U127" s="243">
        <v>32</v>
      </c>
      <c r="V127" s="238">
        <v>-57.333333333333329</v>
      </c>
    </row>
    <row r="128" spans="13:22" x14ac:dyDescent="0.25">
      <c r="M128" s="334" t="s">
        <v>185</v>
      </c>
      <c r="N128" s="222">
        <v>141</v>
      </c>
      <c r="O128" s="243">
        <v>154</v>
      </c>
      <c r="P128" s="238">
        <v>9.2198581560283657</v>
      </c>
      <c r="Q128" s="309">
        <v>32</v>
      </c>
      <c r="R128" s="243">
        <v>37</v>
      </c>
      <c r="S128" s="310">
        <v>15.625</v>
      </c>
      <c r="T128" s="242">
        <v>32</v>
      </c>
      <c r="U128" s="243">
        <v>36</v>
      </c>
      <c r="V128" s="238">
        <v>12.5</v>
      </c>
    </row>
    <row r="129" spans="13:22" x14ac:dyDescent="0.25">
      <c r="M129" s="334" t="s">
        <v>186</v>
      </c>
      <c r="N129" s="222">
        <v>226</v>
      </c>
      <c r="O129" s="243">
        <v>155</v>
      </c>
      <c r="P129" s="238">
        <v>-31.415929203539832</v>
      </c>
      <c r="Q129" s="309">
        <v>80</v>
      </c>
      <c r="R129" s="243">
        <v>44</v>
      </c>
      <c r="S129" s="310">
        <v>-44.999999999999993</v>
      </c>
      <c r="T129" s="242">
        <v>78</v>
      </c>
      <c r="U129" s="243">
        <v>40</v>
      </c>
      <c r="V129" s="238">
        <v>-48.717948717948723</v>
      </c>
    </row>
    <row r="130" spans="13:22" x14ac:dyDescent="0.25">
      <c r="M130" s="334" t="s">
        <v>187</v>
      </c>
      <c r="N130" s="222">
        <v>48</v>
      </c>
      <c r="O130" s="243">
        <v>34</v>
      </c>
      <c r="P130" s="238">
        <v>-29.166666666666657</v>
      </c>
      <c r="Q130" s="309">
        <v>29</v>
      </c>
      <c r="R130" s="243">
        <v>12</v>
      </c>
      <c r="S130" s="310">
        <v>-58.620689655172413</v>
      </c>
      <c r="T130" s="242">
        <v>23</v>
      </c>
      <c r="U130" s="243">
        <v>11</v>
      </c>
      <c r="V130" s="238">
        <v>-52.173913043478258</v>
      </c>
    </row>
    <row r="131" spans="13:22" x14ac:dyDescent="0.25">
      <c r="M131" s="334" t="s">
        <v>188</v>
      </c>
      <c r="N131" s="222">
        <v>220</v>
      </c>
      <c r="O131" s="243">
        <v>266</v>
      </c>
      <c r="P131" s="238">
        <v>20.909090909090907</v>
      </c>
      <c r="Q131" s="309">
        <v>72</v>
      </c>
      <c r="R131" s="243">
        <v>111</v>
      </c>
      <c r="S131" s="310">
        <v>54.166666666666686</v>
      </c>
      <c r="T131" s="242">
        <v>70</v>
      </c>
      <c r="U131" s="243">
        <v>107</v>
      </c>
      <c r="V131" s="238">
        <v>52.857142857142833</v>
      </c>
    </row>
    <row r="132" spans="13:22" ht="15.75" thickBot="1" x14ac:dyDescent="0.3">
      <c r="M132" s="334" t="s">
        <v>189</v>
      </c>
      <c r="N132" s="246">
        <v>73</v>
      </c>
      <c r="O132" s="416">
        <v>64</v>
      </c>
      <c r="P132" s="268">
        <v>-12.328767123287676</v>
      </c>
      <c r="Q132" s="515">
        <v>25</v>
      </c>
      <c r="R132" s="416">
        <v>22</v>
      </c>
      <c r="S132" s="517">
        <v>-12</v>
      </c>
      <c r="T132" s="289">
        <v>23</v>
      </c>
      <c r="U132" s="416">
        <v>20</v>
      </c>
      <c r="V132" s="268">
        <v>-13.043478260869563</v>
      </c>
    </row>
    <row r="133" spans="13:22" ht="15.75" thickBot="1" x14ac:dyDescent="0.3">
      <c r="M133" s="343" t="s">
        <v>14</v>
      </c>
      <c r="N133" s="417">
        <v>7857</v>
      </c>
      <c r="O133" s="320">
        <v>8076</v>
      </c>
      <c r="P133" s="518">
        <v>2.7873234058801017</v>
      </c>
      <c r="Q133" s="417">
        <v>2304</v>
      </c>
      <c r="R133" s="320">
        <v>2308</v>
      </c>
      <c r="S133" s="518">
        <v>0.17361111111111427</v>
      </c>
      <c r="T133" s="417">
        <v>2204</v>
      </c>
      <c r="U133" s="320">
        <v>2166</v>
      </c>
      <c r="V133" s="280">
        <v>-1.7241379310344911</v>
      </c>
    </row>
    <row r="135" spans="13:22" x14ac:dyDescent="0.25">
      <c r="M135" s="406" t="s">
        <v>268</v>
      </c>
    </row>
    <row r="136" spans="13:22" ht="15.75" thickBot="1" x14ac:dyDescent="0.3">
      <c r="M136" s="406"/>
    </row>
    <row r="137" spans="13:22" ht="15" customHeight="1" x14ac:dyDescent="0.25">
      <c r="M137" s="7192" t="s">
        <v>194</v>
      </c>
      <c r="N137" s="459" t="s">
        <v>166</v>
      </c>
      <c r="O137" s="460"/>
      <c r="P137" s="461"/>
      <c r="Q137" s="7193" t="s">
        <v>167</v>
      </c>
      <c r="R137" s="7194"/>
      <c r="S137" s="7195"/>
    </row>
    <row r="138" spans="13:22" ht="23.25" thickBot="1" x14ac:dyDescent="0.3">
      <c r="M138" s="7148"/>
      <c r="N138" s="462" t="s">
        <v>2661</v>
      </c>
      <c r="O138" s="463" t="s">
        <v>2806</v>
      </c>
      <c r="P138" s="465" t="s">
        <v>141</v>
      </c>
      <c r="Q138" s="462" t="s">
        <v>2661</v>
      </c>
      <c r="R138" s="463" t="s">
        <v>2806</v>
      </c>
      <c r="S138" s="465" t="s">
        <v>141</v>
      </c>
    </row>
    <row r="139" spans="13:22" ht="15.75" thickBot="1" x14ac:dyDescent="0.3">
      <c r="M139" s="493" t="s">
        <v>170</v>
      </c>
      <c r="N139" s="519">
        <v>20.610687022900763</v>
      </c>
      <c r="O139" s="520">
        <v>19.587628865979383</v>
      </c>
      <c r="P139" s="322">
        <v>-1.0230581569213797</v>
      </c>
      <c r="Q139" s="519">
        <v>19.919651824573151</v>
      </c>
      <c r="R139" s="520">
        <v>18.389346861128725</v>
      </c>
      <c r="S139" s="321">
        <v>-1.5303049634444257</v>
      </c>
    </row>
    <row r="140" spans="13:22" x14ac:dyDescent="0.25">
      <c r="M140" s="328" t="s">
        <v>171</v>
      </c>
      <c r="N140" s="466">
        <v>35.017421602787458</v>
      </c>
      <c r="O140" s="467">
        <v>51.910828025477706</v>
      </c>
      <c r="P140" s="514">
        <v>16.893406422690248</v>
      </c>
      <c r="Q140" s="466">
        <v>33.747779751332146</v>
      </c>
      <c r="R140" s="467">
        <v>50.734094616639482</v>
      </c>
      <c r="S140" s="330">
        <v>16.986314865307335</v>
      </c>
    </row>
    <row r="141" spans="13:22" x14ac:dyDescent="0.25">
      <c r="M141" s="334" t="s">
        <v>172</v>
      </c>
      <c r="N141" s="470">
        <v>21.068249258160236</v>
      </c>
      <c r="O141" s="471">
        <v>24.606580829756798</v>
      </c>
      <c r="P141" s="310">
        <v>3.5383315715965615</v>
      </c>
      <c r="Q141" s="470">
        <v>20</v>
      </c>
      <c r="R141" s="471">
        <v>23.512336719883891</v>
      </c>
      <c r="S141" s="238">
        <v>3.5123367198838906</v>
      </c>
    </row>
    <row r="142" spans="13:22" x14ac:dyDescent="0.25">
      <c r="M142" s="334" t="s">
        <v>173</v>
      </c>
      <c r="N142" s="470">
        <v>47.150259067357517</v>
      </c>
      <c r="O142" s="471">
        <v>45.454545454545453</v>
      </c>
      <c r="P142" s="310">
        <v>-1.6957136128120638</v>
      </c>
      <c r="Q142" s="470">
        <v>46.031746031746032</v>
      </c>
      <c r="R142" s="471">
        <v>43.875278396436521</v>
      </c>
      <c r="S142" s="238">
        <v>-2.1564676353095109</v>
      </c>
    </row>
    <row r="143" spans="13:22" ht="15.75" thickBot="1" x14ac:dyDescent="0.3">
      <c r="M143" s="348" t="s">
        <v>174</v>
      </c>
      <c r="N143" s="521">
        <v>17.871759890859483</v>
      </c>
      <c r="O143" s="522">
        <v>21.79656538969617</v>
      </c>
      <c r="P143" s="516">
        <v>3.9248054988366867</v>
      </c>
      <c r="Q143" s="521">
        <v>17.534246575342465</v>
      </c>
      <c r="R143" s="522">
        <v>21.171770972037287</v>
      </c>
      <c r="S143" s="342">
        <v>3.6375243966948219</v>
      </c>
    </row>
    <row r="144" spans="13:22" x14ac:dyDescent="0.25">
      <c r="M144" s="328" t="s">
        <v>175</v>
      </c>
      <c r="N144" s="466">
        <v>32.098765432098766</v>
      </c>
      <c r="O144" s="467">
        <v>48.780487804878049</v>
      </c>
      <c r="P144" s="514">
        <v>16.681722372779284</v>
      </c>
      <c r="Q144" s="466">
        <v>30.37974683544304</v>
      </c>
      <c r="R144" s="467">
        <v>47.5</v>
      </c>
      <c r="S144" s="330">
        <v>17.12025316455696</v>
      </c>
    </row>
    <row r="145" spans="3:19" x14ac:dyDescent="0.25">
      <c r="M145" s="334" t="s">
        <v>176</v>
      </c>
      <c r="N145" s="470">
        <v>47.222222222222221</v>
      </c>
      <c r="O145" s="716">
        <v>33.333333333333329</v>
      </c>
      <c r="P145" s="310">
        <v>-13.888888888888893</v>
      </c>
      <c r="Q145" s="470">
        <v>47.222222222222221</v>
      </c>
      <c r="R145" s="716">
        <v>32</v>
      </c>
      <c r="S145" s="238">
        <v>-15.222222222222221</v>
      </c>
    </row>
    <row r="146" spans="3:19" x14ac:dyDescent="0.25">
      <c r="M146" s="334" t="s">
        <v>177</v>
      </c>
      <c r="N146" s="470">
        <v>42.443729903536976</v>
      </c>
      <c r="O146" s="716">
        <v>33.676975945017183</v>
      </c>
      <c r="P146" s="310">
        <v>-8.7667539585197929</v>
      </c>
      <c r="Q146" s="470">
        <v>40.333333333333329</v>
      </c>
      <c r="R146" s="716">
        <v>30.575539568345324</v>
      </c>
      <c r="S146" s="238">
        <v>-9.7577937649880049</v>
      </c>
    </row>
    <row r="147" spans="3:19" x14ac:dyDescent="0.25">
      <c r="M147" s="334" t="s">
        <v>178</v>
      </c>
      <c r="N147" s="470">
        <v>48.120300751879697</v>
      </c>
      <c r="O147" s="716">
        <v>31.666666666666664</v>
      </c>
      <c r="P147" s="310">
        <v>-16.453634085213032</v>
      </c>
      <c r="Q147" s="470">
        <v>47.727272727272727</v>
      </c>
      <c r="R147" s="716">
        <v>29.914529914529915</v>
      </c>
      <c r="S147" s="238">
        <v>-17.812742812742812</v>
      </c>
    </row>
    <row r="148" spans="3:19" x14ac:dyDescent="0.25">
      <c r="M148" s="334" t="s">
        <v>179</v>
      </c>
      <c r="N148" s="470">
        <v>55.555555555555557</v>
      </c>
      <c r="O148" s="716">
        <v>50</v>
      </c>
      <c r="P148" s="310">
        <v>-5.5555555555555571</v>
      </c>
      <c r="Q148" s="470">
        <v>54.471544715447152</v>
      </c>
      <c r="R148" s="716">
        <v>49</v>
      </c>
      <c r="S148" s="238">
        <v>-5.4715447154471519</v>
      </c>
    </row>
    <row r="149" spans="3:19" ht="15.75" thickBot="1" x14ac:dyDescent="0.3">
      <c r="M149" s="348" t="s">
        <v>180</v>
      </c>
      <c r="N149" s="521">
        <v>35.127478753541077</v>
      </c>
      <c r="O149" s="825">
        <v>29.110512129380055</v>
      </c>
      <c r="P149" s="516">
        <v>-6.0169666241610216</v>
      </c>
      <c r="Q149" s="521">
        <v>34.757834757834758</v>
      </c>
      <c r="R149" s="825">
        <v>28.726287262872631</v>
      </c>
      <c r="S149" s="342">
        <v>-6.0315474949621262</v>
      </c>
    </row>
    <row r="150" spans="3:19" x14ac:dyDescent="0.25">
      <c r="M150" s="347" t="s">
        <v>181</v>
      </c>
      <c r="N150" s="523">
        <v>66.935483870967744</v>
      </c>
      <c r="O150" s="826">
        <v>27.368421052631582</v>
      </c>
      <c r="P150" s="312">
        <v>-39.567062818336161</v>
      </c>
      <c r="Q150" s="523">
        <v>66.393442622950815</v>
      </c>
      <c r="R150" s="826">
        <v>26.595744680851062</v>
      </c>
      <c r="S150" s="238">
        <v>-39.797697942099752</v>
      </c>
    </row>
    <row r="151" spans="3:19" x14ac:dyDescent="0.25">
      <c r="M151" s="334" t="s">
        <v>182</v>
      </c>
      <c r="N151" s="470">
        <v>44.032921810699591</v>
      </c>
      <c r="O151" s="716">
        <v>36.681222707423586</v>
      </c>
      <c r="P151" s="310">
        <v>-7.3516991032760046</v>
      </c>
      <c r="Q151" s="470">
        <v>42.616033755274266</v>
      </c>
      <c r="R151" s="716">
        <v>34.090909090909086</v>
      </c>
      <c r="S151" s="238">
        <v>-8.5251246643651797</v>
      </c>
    </row>
    <row r="152" spans="3:19" x14ac:dyDescent="0.25">
      <c r="M152" s="334" t="s">
        <v>183</v>
      </c>
      <c r="N152" s="470">
        <v>42.857142857142854</v>
      </c>
      <c r="O152" s="716">
        <v>48.251748251748253</v>
      </c>
      <c r="P152" s="310">
        <v>5.3946053946053993</v>
      </c>
      <c r="Q152" s="470">
        <v>42.4</v>
      </c>
      <c r="R152" s="716">
        <v>47.142857142857139</v>
      </c>
      <c r="S152" s="238">
        <v>4.7428571428571402</v>
      </c>
    </row>
    <row r="153" spans="3:19" x14ac:dyDescent="0.25">
      <c r="M153" s="334" t="s">
        <v>184</v>
      </c>
      <c r="N153" s="470">
        <v>47.560975609756099</v>
      </c>
      <c r="O153" s="716">
        <v>28.099173553719009</v>
      </c>
      <c r="P153" s="238">
        <v>-19.46180205603709</v>
      </c>
      <c r="Q153" s="470">
        <v>46.58385093167702</v>
      </c>
      <c r="R153" s="716">
        <v>26.890756302521009</v>
      </c>
      <c r="S153" s="238">
        <v>-19.693094629156011</v>
      </c>
    </row>
    <row r="154" spans="3:19" x14ac:dyDescent="0.25">
      <c r="M154" s="334" t="s">
        <v>185</v>
      </c>
      <c r="N154" s="470">
        <v>22.695035460992909</v>
      </c>
      <c r="O154" s="716">
        <v>24.025974025974026</v>
      </c>
      <c r="P154" s="310">
        <v>1.3309385649811176</v>
      </c>
      <c r="Q154" s="470">
        <v>22.695035460992909</v>
      </c>
      <c r="R154" s="716">
        <v>23.52941176470588</v>
      </c>
      <c r="S154" s="238">
        <v>0.83437630371297189</v>
      </c>
    </row>
    <row r="155" spans="3:19" x14ac:dyDescent="0.25">
      <c r="M155" s="334" t="s">
        <v>186</v>
      </c>
      <c r="N155" s="470">
        <v>35.398230088495573</v>
      </c>
      <c r="O155" s="716">
        <v>28.387096774193548</v>
      </c>
      <c r="P155" s="310">
        <v>-7.0111333143020254</v>
      </c>
      <c r="Q155" s="470">
        <v>34.821428571428569</v>
      </c>
      <c r="R155" s="716">
        <v>26.490066225165563</v>
      </c>
      <c r="S155" s="238">
        <v>-8.3313623462630062</v>
      </c>
    </row>
    <row r="156" spans="3:19" x14ac:dyDescent="0.25">
      <c r="M156" s="334" t="s">
        <v>187</v>
      </c>
      <c r="N156" s="470">
        <v>60.416666666666664</v>
      </c>
      <c r="O156" s="716">
        <v>35.294117647058826</v>
      </c>
      <c r="P156" s="238">
        <v>-25.122549019607838</v>
      </c>
      <c r="Q156" s="470">
        <v>54.761904761904766</v>
      </c>
      <c r="R156" s="716">
        <v>33.333333333333329</v>
      </c>
      <c r="S156" s="238">
        <v>-21.428571428571438</v>
      </c>
    </row>
    <row r="157" spans="3:19" x14ac:dyDescent="0.25">
      <c r="M157" s="334" t="s">
        <v>188</v>
      </c>
      <c r="N157" s="470">
        <v>32.727272727272727</v>
      </c>
      <c r="O157" s="716">
        <v>41.729323308270679</v>
      </c>
      <c r="P157" s="310">
        <v>9.0020505809979525</v>
      </c>
      <c r="Q157" s="470">
        <v>32.11009174311927</v>
      </c>
      <c r="R157" s="716">
        <v>40.839694656488554</v>
      </c>
      <c r="S157" s="238">
        <v>8.7296029133692841</v>
      </c>
    </row>
    <row r="158" spans="3:19" ht="15.75" thickBot="1" x14ac:dyDescent="0.3">
      <c r="M158" s="334" t="s">
        <v>189</v>
      </c>
      <c r="N158" s="480">
        <v>34.246575342465754</v>
      </c>
      <c r="O158" s="827">
        <v>34.375</v>
      </c>
      <c r="P158" s="517">
        <v>0.12842465753424648</v>
      </c>
      <c r="Q158" s="480">
        <v>32.394366197183103</v>
      </c>
      <c r="R158" s="827">
        <v>32.258064516129032</v>
      </c>
      <c r="S158" s="268">
        <v>-0.13630168105407137</v>
      </c>
    </row>
    <row r="159" spans="3:19" ht="15.75" thickBot="1" x14ac:dyDescent="0.3">
      <c r="M159" s="258" t="s">
        <v>14</v>
      </c>
      <c r="N159" s="719">
        <v>29.3241695303551</v>
      </c>
      <c r="O159" s="478">
        <v>28.578504210004951</v>
      </c>
      <c r="P159" s="280">
        <v>-0.74566532035014887</v>
      </c>
      <c r="Q159" s="719">
        <v>28.413046280778651</v>
      </c>
      <c r="R159" s="478">
        <v>27.300226871691454</v>
      </c>
      <c r="S159" s="280">
        <v>-1.1128194090871979</v>
      </c>
    </row>
    <row r="160" spans="3:19" ht="15.75" thickBot="1" x14ac:dyDescent="0.3">
      <c r="C160" s="406" t="s">
        <v>278</v>
      </c>
    </row>
    <row r="161" spans="3:12" x14ac:dyDescent="0.25">
      <c r="C161" s="7197" t="s">
        <v>269</v>
      </c>
      <c r="D161" s="7179" t="s">
        <v>111</v>
      </c>
      <c r="E161" s="7180"/>
      <c r="F161" s="7181"/>
      <c r="G161" s="7179" t="s">
        <v>112</v>
      </c>
      <c r="H161" s="7182"/>
      <c r="I161" s="7179" t="s">
        <v>113</v>
      </c>
      <c r="J161" s="7183"/>
      <c r="K161" s="7183"/>
      <c r="L161" s="7182"/>
    </row>
    <row r="162" spans="3:12" ht="20.25" thickBot="1" x14ac:dyDescent="0.3">
      <c r="C162" s="7296"/>
      <c r="D162" s="143" t="s">
        <v>116</v>
      </c>
      <c r="E162" s="144" t="s">
        <v>117</v>
      </c>
      <c r="F162" s="145" t="s">
        <v>118</v>
      </c>
      <c r="G162" s="146" t="s">
        <v>116</v>
      </c>
      <c r="H162" s="147" t="s">
        <v>119</v>
      </c>
      <c r="I162" s="146" t="s">
        <v>116</v>
      </c>
      <c r="J162" s="148" t="s">
        <v>119</v>
      </c>
      <c r="K162" s="149" t="s">
        <v>120</v>
      </c>
      <c r="L162" s="150" t="s">
        <v>119</v>
      </c>
    </row>
    <row r="163" spans="3:12" x14ac:dyDescent="0.25">
      <c r="C163" s="828" t="s">
        <v>270</v>
      </c>
      <c r="D163" s="213">
        <v>1926</v>
      </c>
      <c r="E163" s="217">
        <v>12</v>
      </c>
      <c r="F163" s="829">
        <v>1903</v>
      </c>
      <c r="G163" s="222">
        <v>384</v>
      </c>
      <c r="H163" s="225">
        <v>19.937694704049843</v>
      </c>
      <c r="I163" s="222">
        <v>361</v>
      </c>
      <c r="J163" s="227">
        <v>18.970047293746717</v>
      </c>
      <c r="K163" s="724">
        <v>96</v>
      </c>
      <c r="L163" s="340">
        <v>13.925380977404098</v>
      </c>
    </row>
    <row r="164" spans="3:12" x14ac:dyDescent="0.25">
      <c r="C164" s="830" t="s">
        <v>271</v>
      </c>
      <c r="D164" s="222">
        <v>267</v>
      </c>
      <c r="E164" s="226">
        <v>2</v>
      </c>
      <c r="F164" s="831">
        <v>264</v>
      </c>
      <c r="G164" s="222">
        <v>61</v>
      </c>
      <c r="H164" s="225">
        <v>22.846441947565545</v>
      </c>
      <c r="I164" s="222">
        <v>58</v>
      </c>
      <c r="J164" s="227">
        <v>21.969696969696969</v>
      </c>
      <c r="K164" s="228">
        <v>18</v>
      </c>
      <c r="L164" s="235">
        <v>15.151515151515152</v>
      </c>
    </row>
    <row r="165" spans="3:12" x14ac:dyDescent="0.25">
      <c r="C165" s="830" t="s">
        <v>272</v>
      </c>
      <c r="D165" s="222">
        <v>998</v>
      </c>
      <c r="E165" s="226">
        <v>6</v>
      </c>
      <c r="F165" s="831">
        <v>989</v>
      </c>
      <c r="G165" s="222">
        <v>199</v>
      </c>
      <c r="H165" s="225">
        <v>19.939879759519037</v>
      </c>
      <c r="I165" s="222">
        <v>190</v>
      </c>
      <c r="J165" s="227">
        <v>19.211324570273003</v>
      </c>
      <c r="K165" s="228">
        <v>47</v>
      </c>
      <c r="L165" s="235">
        <v>14.459049544994945</v>
      </c>
    </row>
    <row r="166" spans="3:12" x14ac:dyDescent="0.25">
      <c r="C166" s="755" t="s">
        <v>273</v>
      </c>
      <c r="D166" s="222">
        <v>505</v>
      </c>
      <c r="E166" s="226">
        <v>8</v>
      </c>
      <c r="F166" s="831">
        <v>495</v>
      </c>
      <c r="G166" s="222">
        <v>174</v>
      </c>
      <c r="H166" s="225">
        <v>34.455445544554451</v>
      </c>
      <c r="I166" s="222">
        <v>164</v>
      </c>
      <c r="J166" s="227">
        <v>33.131313131313135</v>
      </c>
      <c r="K166" s="228">
        <v>43</v>
      </c>
      <c r="L166" s="235">
        <v>24.444444444444443</v>
      </c>
    </row>
    <row r="167" spans="3:12" x14ac:dyDescent="0.25">
      <c r="C167" s="755" t="s">
        <v>274</v>
      </c>
      <c r="D167" s="222">
        <v>107</v>
      </c>
      <c r="E167" s="226">
        <v>5</v>
      </c>
      <c r="F167" s="831">
        <v>102</v>
      </c>
      <c r="G167" s="222">
        <v>46</v>
      </c>
      <c r="H167" s="225">
        <v>42.990654205607477</v>
      </c>
      <c r="I167" s="222">
        <v>41</v>
      </c>
      <c r="J167" s="227">
        <v>40.196078431372548</v>
      </c>
      <c r="K167" s="226">
        <v>13</v>
      </c>
      <c r="L167" s="734">
        <v>27.450980392156865</v>
      </c>
    </row>
    <row r="168" spans="3:12" x14ac:dyDescent="0.25">
      <c r="C168" s="755" t="s">
        <v>275</v>
      </c>
      <c r="D168" s="222">
        <v>336</v>
      </c>
      <c r="E168" s="226">
        <v>4</v>
      </c>
      <c r="F168" s="831">
        <v>330</v>
      </c>
      <c r="G168" s="222">
        <v>182</v>
      </c>
      <c r="H168" s="225">
        <v>54.166666666666664</v>
      </c>
      <c r="I168" s="222">
        <v>176</v>
      </c>
      <c r="J168" s="227">
        <v>53.333333333333336</v>
      </c>
      <c r="K168" s="226">
        <v>26</v>
      </c>
      <c r="L168" s="734">
        <v>45.454545454545453</v>
      </c>
    </row>
    <row r="169" spans="3:12" x14ac:dyDescent="0.25">
      <c r="C169" s="755" t="s">
        <v>276</v>
      </c>
      <c r="D169" s="222">
        <v>36</v>
      </c>
      <c r="E169" s="226">
        <v>0</v>
      </c>
      <c r="F169" s="831">
        <v>36</v>
      </c>
      <c r="G169" s="222">
        <v>11</v>
      </c>
      <c r="H169" s="225">
        <v>30.555555555555557</v>
      </c>
      <c r="I169" s="222">
        <v>11</v>
      </c>
      <c r="J169" s="227">
        <v>30.555555555555557</v>
      </c>
      <c r="K169" s="228">
        <v>2</v>
      </c>
      <c r="L169" s="734">
        <v>25</v>
      </c>
    </row>
    <row r="170" spans="3:12" ht="15.75" thickBot="1" x14ac:dyDescent="0.3">
      <c r="C170" s="755" t="s">
        <v>277</v>
      </c>
      <c r="D170" s="625">
        <v>3036</v>
      </c>
      <c r="E170" s="684">
        <v>39</v>
      </c>
      <c r="F170" s="832">
        <v>2977</v>
      </c>
      <c r="G170" s="625">
        <v>894</v>
      </c>
      <c r="H170" s="833">
        <v>29.446640316205535</v>
      </c>
      <c r="I170" s="625">
        <v>835</v>
      </c>
      <c r="J170" s="738">
        <v>28.04837084313067</v>
      </c>
      <c r="K170" s="834">
        <v>154</v>
      </c>
      <c r="L170" s="784">
        <v>22.875377897211958</v>
      </c>
    </row>
    <row r="171" spans="3:12" ht="15.75" thickBot="1" x14ac:dyDescent="0.3">
      <c r="C171" s="835" t="s">
        <v>14</v>
      </c>
      <c r="D171" s="259">
        <v>7211</v>
      </c>
      <c r="E171" s="260">
        <v>76</v>
      </c>
      <c r="F171" s="318">
        <v>7096</v>
      </c>
      <c r="G171" s="836">
        <v>1951</v>
      </c>
      <c r="H171" s="262">
        <v>27.055886839550684</v>
      </c>
      <c r="I171" s="259">
        <v>1836</v>
      </c>
      <c r="J171" s="263">
        <v>25.873731679819617</v>
      </c>
      <c r="K171" s="260">
        <v>399</v>
      </c>
      <c r="L171" s="264">
        <v>20.250845546786923</v>
      </c>
    </row>
    <row r="173" spans="3:12" x14ac:dyDescent="0.25">
      <c r="C173" s="406" t="s">
        <v>283</v>
      </c>
    </row>
    <row r="174" spans="3:12" ht="15.75" thickBot="1" x14ac:dyDescent="0.3">
      <c r="C174" s="406"/>
    </row>
    <row r="175" spans="3:12" ht="15" customHeight="1" x14ac:dyDescent="0.25">
      <c r="C175" s="7197" t="s">
        <v>279</v>
      </c>
      <c r="D175" s="7163" t="s">
        <v>115</v>
      </c>
      <c r="E175" s="7164"/>
      <c r="F175" s="7165"/>
      <c r="G175" s="7163" t="s">
        <v>112</v>
      </c>
      <c r="H175" s="7176"/>
      <c r="I175" s="7177"/>
      <c r="J175" s="7163" t="s">
        <v>113</v>
      </c>
      <c r="K175" s="7164"/>
      <c r="L175" s="7165"/>
    </row>
    <row r="176" spans="3:12" ht="15" customHeight="1" x14ac:dyDescent="0.25">
      <c r="C176" s="7261"/>
      <c r="D176" s="7166" t="s">
        <v>121</v>
      </c>
      <c r="E176" s="7167"/>
      <c r="F176" s="7168" t="s">
        <v>122</v>
      </c>
      <c r="G176" s="7166" t="s">
        <v>121</v>
      </c>
      <c r="H176" s="7167"/>
      <c r="I176" s="7168" t="s">
        <v>122</v>
      </c>
      <c r="J176" s="7166" t="s">
        <v>121</v>
      </c>
      <c r="K176" s="7167"/>
      <c r="L176" s="7168" t="s">
        <v>122</v>
      </c>
    </row>
    <row r="177" spans="3:12" ht="15.75" thickBot="1" x14ac:dyDescent="0.3">
      <c r="C177" s="7262"/>
      <c r="D177" s="146" t="s">
        <v>2661</v>
      </c>
      <c r="E177" s="160" t="s">
        <v>2806</v>
      </c>
      <c r="F177" s="7143"/>
      <c r="G177" s="146" t="s">
        <v>2661</v>
      </c>
      <c r="H177" s="160" t="s">
        <v>2806</v>
      </c>
      <c r="I177" s="7143"/>
      <c r="J177" s="146" t="s">
        <v>2661</v>
      </c>
      <c r="K177" s="160" t="s">
        <v>2806</v>
      </c>
      <c r="L177" s="7143"/>
    </row>
    <row r="178" spans="3:12" x14ac:dyDescent="0.25">
      <c r="C178" s="151" t="s">
        <v>270</v>
      </c>
      <c r="D178" s="329">
        <v>1908</v>
      </c>
      <c r="E178" s="414">
        <v>1926</v>
      </c>
      <c r="F178" s="330">
        <v>0.94339622641510346</v>
      </c>
      <c r="G178" s="213">
        <v>376</v>
      </c>
      <c r="H178" s="341">
        <v>384</v>
      </c>
      <c r="I178" s="330">
        <v>2.1276595744680833</v>
      </c>
      <c r="J178" s="213">
        <v>367</v>
      </c>
      <c r="K178" s="341">
        <v>361</v>
      </c>
      <c r="L178" s="330">
        <v>-1.6348773841961872</v>
      </c>
    </row>
    <row r="179" spans="3:12" x14ac:dyDescent="0.25">
      <c r="C179" s="837" t="s">
        <v>271</v>
      </c>
      <c r="D179" s="242">
        <v>402</v>
      </c>
      <c r="E179" s="243">
        <v>267</v>
      </c>
      <c r="F179" s="238">
        <v>-33.582089552238799</v>
      </c>
      <c r="G179" s="222">
        <v>101</v>
      </c>
      <c r="H179" s="239">
        <v>61</v>
      </c>
      <c r="I179" s="238">
        <v>-39.603960396039604</v>
      </c>
      <c r="J179" s="222">
        <v>99</v>
      </c>
      <c r="K179" s="239">
        <v>58</v>
      </c>
      <c r="L179" s="238">
        <v>-41.414141414141412</v>
      </c>
    </row>
    <row r="180" spans="3:12" x14ac:dyDescent="0.25">
      <c r="C180" s="254" t="s">
        <v>280</v>
      </c>
      <c r="D180" s="242">
        <v>779</v>
      </c>
      <c r="E180" s="243">
        <v>998</v>
      </c>
      <c r="F180" s="238">
        <v>28.112965340179699</v>
      </c>
      <c r="G180" s="222">
        <v>159</v>
      </c>
      <c r="H180" s="239">
        <v>199</v>
      </c>
      <c r="I180" s="238">
        <v>25.157232704402503</v>
      </c>
      <c r="J180" s="222">
        <v>147</v>
      </c>
      <c r="K180" s="239">
        <v>190</v>
      </c>
      <c r="L180" s="238">
        <v>29.251700680272108</v>
      </c>
    </row>
    <row r="181" spans="3:12" x14ac:dyDescent="0.25">
      <c r="C181" s="334" t="s">
        <v>273</v>
      </c>
      <c r="D181" s="242">
        <v>553</v>
      </c>
      <c r="E181" s="243">
        <v>505</v>
      </c>
      <c r="F181" s="238">
        <v>-8.679927667269439</v>
      </c>
      <c r="G181" s="222">
        <v>175</v>
      </c>
      <c r="H181" s="239">
        <v>174</v>
      </c>
      <c r="I181" s="238">
        <v>-0.5714285714285694</v>
      </c>
      <c r="J181" s="229">
        <v>162</v>
      </c>
      <c r="K181" s="239">
        <v>164</v>
      </c>
      <c r="L181" s="238">
        <v>1.2345679012345698</v>
      </c>
    </row>
    <row r="182" spans="3:12" x14ac:dyDescent="0.25">
      <c r="C182" s="334" t="s">
        <v>274</v>
      </c>
      <c r="D182" s="242">
        <v>155</v>
      </c>
      <c r="E182" s="243">
        <v>107</v>
      </c>
      <c r="F182" s="238">
        <v>-30.967741935483872</v>
      </c>
      <c r="G182" s="222">
        <v>46</v>
      </c>
      <c r="H182" s="239">
        <v>46</v>
      </c>
      <c r="I182" s="238">
        <v>0</v>
      </c>
      <c r="J182" s="222">
        <v>42</v>
      </c>
      <c r="K182" s="239">
        <v>41</v>
      </c>
      <c r="L182" s="238">
        <v>-2.3809523809523796</v>
      </c>
    </row>
    <row r="183" spans="3:12" x14ac:dyDescent="0.25">
      <c r="C183" s="334" t="s">
        <v>275</v>
      </c>
      <c r="D183" s="242">
        <v>502</v>
      </c>
      <c r="E183" s="243">
        <v>336</v>
      </c>
      <c r="F183" s="238">
        <v>-33.067729083665341</v>
      </c>
      <c r="G183" s="222">
        <v>235</v>
      </c>
      <c r="H183" s="239">
        <v>182</v>
      </c>
      <c r="I183" s="238">
        <v>-22.553191489361694</v>
      </c>
      <c r="J183" s="222">
        <v>228</v>
      </c>
      <c r="K183" s="239">
        <v>176</v>
      </c>
      <c r="L183" s="238">
        <v>-22.807017543859658</v>
      </c>
    </row>
    <row r="184" spans="3:12" x14ac:dyDescent="0.25">
      <c r="C184" s="334" t="s">
        <v>276</v>
      </c>
      <c r="D184" s="242">
        <v>45</v>
      </c>
      <c r="E184" s="243">
        <v>36</v>
      </c>
      <c r="F184" s="238">
        <v>-20</v>
      </c>
      <c r="G184" s="229">
        <v>17</v>
      </c>
      <c r="H184" s="239">
        <v>11</v>
      </c>
      <c r="I184" s="238">
        <v>-35.294117647058826</v>
      </c>
      <c r="J184" s="229">
        <v>17</v>
      </c>
      <c r="K184" s="239">
        <v>11</v>
      </c>
      <c r="L184" s="238">
        <v>-35.294117647058826</v>
      </c>
    </row>
    <row r="185" spans="3:12" ht="15.75" thickBot="1" x14ac:dyDescent="0.3">
      <c r="C185" s="334" t="s">
        <v>277</v>
      </c>
      <c r="D185" s="415">
        <v>2901</v>
      </c>
      <c r="E185" s="416">
        <v>3036</v>
      </c>
      <c r="F185" s="342">
        <v>4.6535677352637066</v>
      </c>
      <c r="G185" s="337">
        <v>953</v>
      </c>
      <c r="H185" s="758">
        <v>894</v>
      </c>
      <c r="I185" s="342">
        <v>-6.1909758656872924</v>
      </c>
      <c r="J185" s="337">
        <v>921</v>
      </c>
      <c r="K185" s="758">
        <v>835</v>
      </c>
      <c r="L185" s="342">
        <v>-9.3376764386536451</v>
      </c>
    </row>
    <row r="186" spans="3:12" ht="15.75" thickBot="1" x14ac:dyDescent="0.3">
      <c r="C186" s="343" t="s">
        <v>14</v>
      </c>
      <c r="D186" s="417">
        <v>7245</v>
      </c>
      <c r="E186" s="320">
        <v>7211</v>
      </c>
      <c r="F186" s="280">
        <v>-0.46928916494132977</v>
      </c>
      <c r="G186" s="417">
        <v>2062</v>
      </c>
      <c r="H186" s="320">
        <v>1951</v>
      </c>
      <c r="I186" s="280">
        <v>-5.3831231813773002</v>
      </c>
      <c r="J186" s="320">
        <v>1983</v>
      </c>
      <c r="K186" s="320">
        <v>1836</v>
      </c>
      <c r="L186" s="280">
        <v>-7.4130105900151193</v>
      </c>
    </row>
    <row r="188" spans="3:12" x14ac:dyDescent="0.25">
      <c r="C188" s="406" t="s">
        <v>284</v>
      </c>
    </row>
    <row r="189" spans="3:12" ht="15.75" thickBot="1" x14ac:dyDescent="0.3">
      <c r="C189" s="406"/>
    </row>
    <row r="190" spans="3:12" x14ac:dyDescent="0.25">
      <c r="C190" s="7192" t="s">
        <v>279</v>
      </c>
      <c r="D190" s="459" t="s">
        <v>166</v>
      </c>
      <c r="E190" s="460"/>
      <c r="F190" s="461"/>
      <c r="G190" s="7193" t="s">
        <v>167</v>
      </c>
      <c r="H190" s="7194"/>
      <c r="I190" s="7195"/>
    </row>
    <row r="191" spans="3:12" ht="23.25" thickBot="1" x14ac:dyDescent="0.3">
      <c r="C191" s="7148"/>
      <c r="D191" s="462" t="s">
        <v>2661</v>
      </c>
      <c r="E191" s="463" t="s">
        <v>2806</v>
      </c>
      <c r="F191" s="465" t="s">
        <v>141</v>
      </c>
      <c r="G191" s="462" t="s">
        <v>2661</v>
      </c>
      <c r="H191" s="463" t="s">
        <v>2806</v>
      </c>
      <c r="I191" s="465" t="s">
        <v>141</v>
      </c>
    </row>
    <row r="192" spans="3:12" x14ac:dyDescent="0.25">
      <c r="C192" s="151" t="s">
        <v>270</v>
      </c>
      <c r="D192" s="466">
        <v>19.70649895178197</v>
      </c>
      <c r="E192" s="467">
        <v>19.937694704049843</v>
      </c>
      <c r="F192" s="330">
        <v>0.23119575226787248</v>
      </c>
      <c r="G192" s="466">
        <v>19.325961032122169</v>
      </c>
      <c r="H192" s="467">
        <v>18.970047293746717</v>
      </c>
      <c r="I192" s="330">
        <v>-0.35591373837545248</v>
      </c>
    </row>
    <row r="193" spans="3:22" x14ac:dyDescent="0.25">
      <c r="C193" s="837" t="s">
        <v>271</v>
      </c>
      <c r="D193" s="523">
        <v>25.124378109452739</v>
      </c>
      <c r="E193" s="524">
        <v>22.846441947565545</v>
      </c>
      <c r="F193" s="231">
        <v>-2.2779361618871938</v>
      </c>
      <c r="G193" s="470">
        <v>24.75</v>
      </c>
      <c r="H193" s="524">
        <v>21.969696969696969</v>
      </c>
      <c r="I193" s="231">
        <v>-2.7803030303030312</v>
      </c>
    </row>
    <row r="194" spans="3:22" x14ac:dyDescent="0.25">
      <c r="C194" s="254" t="s">
        <v>280</v>
      </c>
      <c r="D194" s="523">
        <v>20.410783055198973</v>
      </c>
      <c r="E194" s="524">
        <v>19.939879759519037</v>
      </c>
      <c r="F194" s="231">
        <v>-0.4709032956799355</v>
      </c>
      <c r="G194" s="470">
        <v>19.165580182529336</v>
      </c>
      <c r="H194" s="524">
        <v>19.211324570273003</v>
      </c>
      <c r="I194" s="231">
        <v>4.5744387743667403E-2</v>
      </c>
    </row>
    <row r="195" spans="3:22" x14ac:dyDescent="0.25">
      <c r="C195" s="334" t="s">
        <v>273</v>
      </c>
      <c r="D195" s="470">
        <v>31.645569620253166</v>
      </c>
      <c r="E195" s="471">
        <v>34.455445544554451</v>
      </c>
      <c r="F195" s="238">
        <v>2.8098759243012843</v>
      </c>
      <c r="G195" s="470">
        <v>30</v>
      </c>
      <c r="H195" s="471">
        <v>33.131313131313135</v>
      </c>
      <c r="I195" s="238">
        <v>3.131313131313135</v>
      </c>
    </row>
    <row r="196" spans="3:22" x14ac:dyDescent="0.25">
      <c r="C196" s="334" t="s">
        <v>274</v>
      </c>
      <c r="D196" s="596">
        <v>29.677419354838708</v>
      </c>
      <c r="E196" s="597">
        <v>42.990654205607477</v>
      </c>
      <c r="F196" s="316">
        <v>13.313234850768769</v>
      </c>
      <c r="G196" s="470">
        <v>27.814569536423839</v>
      </c>
      <c r="H196" s="597">
        <v>40.196078431372548</v>
      </c>
      <c r="I196" s="316">
        <v>12.381508894948709</v>
      </c>
    </row>
    <row r="197" spans="3:22" x14ac:dyDescent="0.25">
      <c r="C197" s="334" t="s">
        <v>275</v>
      </c>
      <c r="D197" s="470">
        <v>46.812749003984059</v>
      </c>
      <c r="E197" s="716">
        <v>54.166666666666664</v>
      </c>
      <c r="F197" s="238">
        <v>7.3539176626826048</v>
      </c>
      <c r="G197" s="470">
        <v>46.060606060606062</v>
      </c>
      <c r="H197" s="716">
        <v>53.333333333333336</v>
      </c>
      <c r="I197" s="238">
        <v>7.2727272727272734</v>
      </c>
    </row>
    <row r="198" spans="3:22" x14ac:dyDescent="0.25">
      <c r="C198" s="334" t="s">
        <v>276</v>
      </c>
      <c r="D198" s="838">
        <v>37.777777777777779</v>
      </c>
      <c r="E198" s="524">
        <v>30.555555555555557</v>
      </c>
      <c r="F198" s="231">
        <v>-7.2222222222222214</v>
      </c>
      <c r="G198" s="470">
        <v>37.777777777777779</v>
      </c>
      <c r="H198" s="839">
        <v>30.555555555555557</v>
      </c>
      <c r="I198" s="238">
        <v>-7.2222222222222214</v>
      </c>
    </row>
    <row r="199" spans="3:22" ht="15.75" thickBot="1" x14ac:dyDescent="0.3">
      <c r="C199" s="334" t="s">
        <v>281</v>
      </c>
      <c r="D199" s="470">
        <v>32.850741123750431</v>
      </c>
      <c r="E199" s="471">
        <v>29.446640316205535</v>
      </c>
      <c r="F199" s="238">
        <v>-3.4041008075448964</v>
      </c>
      <c r="G199" s="523">
        <v>32.101777622865107</v>
      </c>
      <c r="H199" s="471">
        <v>28.04837084313067</v>
      </c>
      <c r="I199" s="231">
        <v>-4.0534067797344377</v>
      </c>
    </row>
    <row r="200" spans="3:22" ht="15.75" thickBot="1" x14ac:dyDescent="0.3">
      <c r="C200" s="343" t="s">
        <v>282</v>
      </c>
      <c r="D200" s="719">
        <v>28.461007591442371</v>
      </c>
      <c r="E200" s="478">
        <v>27.055886839550684</v>
      </c>
      <c r="F200" s="280">
        <v>-1.4051207518916868</v>
      </c>
      <c r="G200" s="525">
        <v>27.67234161317332</v>
      </c>
      <c r="H200" s="478">
        <v>25.873731679819617</v>
      </c>
      <c r="I200" s="280">
        <v>-1.7986099333537027</v>
      </c>
      <c r="M200" s="406" t="s">
        <v>285</v>
      </c>
    </row>
    <row r="201" spans="3:22" x14ac:dyDescent="0.25">
      <c r="C201" s="1958"/>
      <c r="D201" s="1959"/>
      <c r="E201" s="1959"/>
      <c r="M201" s="406"/>
    </row>
    <row r="202" spans="3:22" ht="15.75" thickBot="1" x14ac:dyDescent="0.3">
      <c r="C202" s="1958"/>
      <c r="D202" s="1959"/>
      <c r="E202" s="1959"/>
      <c r="M202" s="406"/>
    </row>
    <row r="203" spans="3:22" ht="15" customHeight="1" x14ac:dyDescent="0.25">
      <c r="M203" s="7192" t="s">
        <v>169</v>
      </c>
      <c r="N203" s="7179" t="s">
        <v>111</v>
      </c>
      <c r="O203" s="7180"/>
      <c r="P203" s="7181"/>
      <c r="Q203" s="7179" t="s">
        <v>112</v>
      </c>
      <c r="R203" s="7182"/>
      <c r="S203" s="7179" t="s">
        <v>113</v>
      </c>
      <c r="T203" s="7183"/>
      <c r="U203" s="7183"/>
      <c r="V203" s="7182"/>
    </row>
    <row r="204" spans="3:22" ht="20.25" thickBot="1" x14ac:dyDescent="0.3">
      <c r="M204" s="7148"/>
      <c r="N204" s="143" t="s">
        <v>116</v>
      </c>
      <c r="O204" s="144" t="s">
        <v>117</v>
      </c>
      <c r="P204" s="145" t="s">
        <v>118</v>
      </c>
      <c r="Q204" s="146" t="s">
        <v>116</v>
      </c>
      <c r="R204" s="147" t="s">
        <v>119</v>
      </c>
      <c r="S204" s="146" t="s">
        <v>116</v>
      </c>
      <c r="T204" s="148" t="s">
        <v>119</v>
      </c>
      <c r="U204" s="149" t="s">
        <v>120</v>
      </c>
      <c r="V204" s="150" t="s">
        <v>119</v>
      </c>
    </row>
    <row r="205" spans="3:22" ht="15.75" thickBot="1" x14ac:dyDescent="0.3">
      <c r="M205" s="493" t="s">
        <v>170</v>
      </c>
      <c r="N205" s="494">
        <v>2790</v>
      </c>
      <c r="O205" s="495">
        <v>20</v>
      </c>
      <c r="P205" s="495">
        <v>2764</v>
      </c>
      <c r="Q205" s="494">
        <v>564</v>
      </c>
      <c r="R205" s="496">
        <v>20.21505376344086</v>
      </c>
      <c r="S205" s="497">
        <v>538</v>
      </c>
      <c r="T205" s="498">
        <v>19.464544138929089</v>
      </c>
      <c r="U205" s="499">
        <v>136</v>
      </c>
      <c r="V205" s="500">
        <v>14.544138929088277</v>
      </c>
    </row>
    <row r="206" spans="3:22" x14ac:dyDescent="0.25">
      <c r="M206" s="328" t="s">
        <v>171</v>
      </c>
      <c r="N206" s="356">
        <v>504</v>
      </c>
      <c r="O206" s="357">
        <v>7</v>
      </c>
      <c r="P206" s="357">
        <v>495</v>
      </c>
      <c r="Q206" s="356">
        <v>166</v>
      </c>
      <c r="R206" s="355">
        <v>32.936507936507937</v>
      </c>
      <c r="S206" s="501">
        <v>157</v>
      </c>
      <c r="T206" s="308">
        <v>31.717171717171716</v>
      </c>
      <c r="U206" s="324">
        <v>11</v>
      </c>
      <c r="V206" s="220">
        <v>29.494949494949495</v>
      </c>
    </row>
    <row r="207" spans="3:22" x14ac:dyDescent="0.25">
      <c r="M207" s="334" t="s">
        <v>172</v>
      </c>
      <c r="N207" s="361">
        <v>637</v>
      </c>
      <c r="O207" s="362">
        <v>7</v>
      </c>
      <c r="P207" s="362">
        <v>629</v>
      </c>
      <c r="Q207" s="361">
        <v>124</v>
      </c>
      <c r="R207" s="314">
        <v>19.46624803767661</v>
      </c>
      <c r="S207" s="502">
        <v>116</v>
      </c>
      <c r="T207" s="307">
        <v>18.441971383147855</v>
      </c>
      <c r="U207" s="332">
        <v>26</v>
      </c>
      <c r="V207" s="235">
        <v>14.308426073131955</v>
      </c>
    </row>
    <row r="208" spans="3:22" x14ac:dyDescent="0.25">
      <c r="M208" s="334" t="s">
        <v>173</v>
      </c>
      <c r="N208" s="361">
        <v>353</v>
      </c>
      <c r="O208" s="362">
        <v>3</v>
      </c>
      <c r="P208" s="362">
        <v>348</v>
      </c>
      <c r="Q208" s="361">
        <v>162</v>
      </c>
      <c r="R208" s="314">
        <v>45.892351274787536</v>
      </c>
      <c r="S208" s="502">
        <v>157</v>
      </c>
      <c r="T208" s="307">
        <v>45.114942528735632</v>
      </c>
      <c r="U208" s="332">
        <v>15</v>
      </c>
      <c r="V208" s="235">
        <v>40.804597701149426</v>
      </c>
    </row>
    <row r="209" spans="13:22" ht="15.75" thickBot="1" x14ac:dyDescent="0.3">
      <c r="M209" s="348" t="s">
        <v>174</v>
      </c>
      <c r="N209" s="503">
        <v>688</v>
      </c>
      <c r="O209" s="504">
        <v>1</v>
      </c>
      <c r="P209" s="504">
        <v>686</v>
      </c>
      <c r="Q209" s="503">
        <v>121</v>
      </c>
      <c r="R209" s="336">
        <v>17.587209302325583</v>
      </c>
      <c r="S209" s="505">
        <v>119</v>
      </c>
      <c r="T209" s="350">
        <v>17.346938775510203</v>
      </c>
      <c r="U209" s="506">
        <v>14</v>
      </c>
      <c r="V209" s="349">
        <v>15.306122448979592</v>
      </c>
    </row>
    <row r="210" spans="13:22" x14ac:dyDescent="0.25">
      <c r="M210" s="328" t="s">
        <v>175</v>
      </c>
      <c r="N210" s="356">
        <v>75</v>
      </c>
      <c r="O210" s="357">
        <v>0</v>
      </c>
      <c r="P210" s="357">
        <v>74</v>
      </c>
      <c r="Q210" s="356">
        <v>23</v>
      </c>
      <c r="R210" s="326">
        <v>30.666666666666664</v>
      </c>
      <c r="S210" s="501">
        <v>22</v>
      </c>
      <c r="T210" s="327">
        <v>29.72972972972973</v>
      </c>
      <c r="U210" s="324">
        <v>2</v>
      </c>
      <c r="V210" s="220">
        <v>27.027027027027028</v>
      </c>
    </row>
    <row r="211" spans="13:22" x14ac:dyDescent="0.25">
      <c r="M211" s="334" t="s">
        <v>176</v>
      </c>
      <c r="N211" s="361">
        <v>108</v>
      </c>
      <c r="O211" s="362">
        <v>0</v>
      </c>
      <c r="P211" s="362">
        <v>108</v>
      </c>
      <c r="Q211" s="361">
        <v>51</v>
      </c>
      <c r="R211" s="314">
        <v>47.222222222222221</v>
      </c>
      <c r="S211" s="502">
        <v>51</v>
      </c>
      <c r="T211" s="307">
        <v>47.222222222222221</v>
      </c>
      <c r="U211" s="332">
        <v>2</v>
      </c>
      <c r="V211" s="235">
        <v>45.370370370370374</v>
      </c>
    </row>
    <row r="212" spans="13:22" x14ac:dyDescent="0.25">
      <c r="M212" s="334" t="s">
        <v>177</v>
      </c>
      <c r="N212" s="361">
        <v>272</v>
      </c>
      <c r="O212" s="362">
        <v>7</v>
      </c>
      <c r="P212" s="362">
        <v>264</v>
      </c>
      <c r="Q212" s="361">
        <v>118</v>
      </c>
      <c r="R212" s="314">
        <v>43.382352941176471</v>
      </c>
      <c r="S212" s="502">
        <v>110</v>
      </c>
      <c r="T212" s="307">
        <v>41.666666666666671</v>
      </c>
      <c r="U212" s="332">
        <v>21</v>
      </c>
      <c r="V212" s="235">
        <v>33.712121212121211</v>
      </c>
    </row>
    <row r="213" spans="13:22" x14ac:dyDescent="0.25">
      <c r="M213" s="334" t="s">
        <v>178</v>
      </c>
      <c r="N213" s="361">
        <v>121</v>
      </c>
      <c r="O213" s="362">
        <v>0</v>
      </c>
      <c r="P213" s="362">
        <v>120</v>
      </c>
      <c r="Q213" s="361">
        <v>57</v>
      </c>
      <c r="R213" s="314">
        <v>47.107438016528924</v>
      </c>
      <c r="S213" s="502">
        <v>56</v>
      </c>
      <c r="T213" s="307">
        <v>46.666666666666664</v>
      </c>
      <c r="U213" s="332">
        <v>7</v>
      </c>
      <c r="V213" s="235">
        <v>40.833333333333336</v>
      </c>
    </row>
    <row r="214" spans="13:22" x14ac:dyDescent="0.25">
      <c r="M214" s="334" t="s">
        <v>179</v>
      </c>
      <c r="N214" s="361">
        <v>117</v>
      </c>
      <c r="O214" s="362">
        <v>1</v>
      </c>
      <c r="P214" s="362">
        <v>115</v>
      </c>
      <c r="Q214" s="361">
        <v>63</v>
      </c>
      <c r="R214" s="314">
        <v>53.846153846153847</v>
      </c>
      <c r="S214" s="502">
        <v>61</v>
      </c>
      <c r="T214" s="307">
        <v>53.04347826086957</v>
      </c>
      <c r="U214" s="332">
        <v>18</v>
      </c>
      <c r="V214" s="235">
        <v>37.391304347826086</v>
      </c>
    </row>
    <row r="215" spans="13:22" ht="15.75" thickBot="1" x14ac:dyDescent="0.3">
      <c r="M215" s="348" t="s">
        <v>180</v>
      </c>
      <c r="N215" s="503">
        <v>334</v>
      </c>
      <c r="O215" s="504">
        <v>1</v>
      </c>
      <c r="P215" s="504">
        <v>333</v>
      </c>
      <c r="Q215" s="503">
        <v>116</v>
      </c>
      <c r="R215" s="336">
        <v>34.730538922155688</v>
      </c>
      <c r="S215" s="505">
        <v>115</v>
      </c>
      <c r="T215" s="350">
        <v>34.534534534534536</v>
      </c>
      <c r="U215" s="506">
        <v>26</v>
      </c>
      <c r="V215" s="349">
        <v>26.726726726726728</v>
      </c>
    </row>
    <row r="216" spans="13:22" x14ac:dyDescent="0.25">
      <c r="M216" s="328" t="s">
        <v>181</v>
      </c>
      <c r="N216" s="359">
        <v>122</v>
      </c>
      <c r="O216" s="360">
        <v>0</v>
      </c>
      <c r="P216" s="360">
        <v>120</v>
      </c>
      <c r="Q216" s="356">
        <v>82</v>
      </c>
      <c r="R216" s="326">
        <v>67.213114754098356</v>
      </c>
      <c r="S216" s="501">
        <v>80</v>
      </c>
      <c r="T216" s="327">
        <v>66.666666666666657</v>
      </c>
      <c r="U216" s="324">
        <v>16</v>
      </c>
      <c r="V216" s="220">
        <v>53.333333333333336</v>
      </c>
    </row>
    <row r="217" spans="13:22" x14ac:dyDescent="0.25">
      <c r="M217" s="347" t="s">
        <v>182</v>
      </c>
      <c r="N217" s="361">
        <v>227</v>
      </c>
      <c r="O217" s="362">
        <v>1</v>
      </c>
      <c r="P217" s="362">
        <v>223</v>
      </c>
      <c r="Q217" s="361">
        <v>99</v>
      </c>
      <c r="R217" s="355">
        <v>43.612334801762117</v>
      </c>
      <c r="S217" s="502">
        <v>95</v>
      </c>
      <c r="T217" s="308">
        <v>42.600896860986545</v>
      </c>
      <c r="U217" s="332">
        <v>8</v>
      </c>
      <c r="V217" s="235">
        <v>39.013452914798208</v>
      </c>
    </row>
    <row r="218" spans="13:22" x14ac:dyDescent="0.25">
      <c r="M218" s="334" t="s">
        <v>183</v>
      </c>
      <c r="N218" s="361">
        <v>114</v>
      </c>
      <c r="O218" s="362">
        <v>0</v>
      </c>
      <c r="P218" s="362">
        <v>113</v>
      </c>
      <c r="Q218" s="361">
        <v>46</v>
      </c>
      <c r="R218" s="314">
        <v>40.350877192982452</v>
      </c>
      <c r="S218" s="502">
        <v>45</v>
      </c>
      <c r="T218" s="307">
        <v>39.823008849557525</v>
      </c>
      <c r="U218" s="332">
        <v>1</v>
      </c>
      <c r="V218" s="235">
        <v>38.938053097345133</v>
      </c>
    </row>
    <row r="219" spans="13:22" x14ac:dyDescent="0.25">
      <c r="M219" s="410" t="s">
        <v>184</v>
      </c>
      <c r="N219" s="361">
        <v>157</v>
      </c>
      <c r="O219" s="362">
        <v>3</v>
      </c>
      <c r="P219" s="362">
        <v>154</v>
      </c>
      <c r="Q219" s="361">
        <v>73</v>
      </c>
      <c r="R219" s="314">
        <v>46.496815286624205</v>
      </c>
      <c r="S219" s="502">
        <v>70</v>
      </c>
      <c r="T219" s="307">
        <v>45.454545454545453</v>
      </c>
      <c r="U219" s="332">
        <v>8</v>
      </c>
      <c r="V219" s="235">
        <v>40.259740259740262</v>
      </c>
    </row>
    <row r="220" spans="13:22" x14ac:dyDescent="0.25">
      <c r="M220" s="334" t="s">
        <v>185</v>
      </c>
      <c r="N220" s="361">
        <v>94</v>
      </c>
      <c r="O220" s="362">
        <v>0</v>
      </c>
      <c r="P220" s="362">
        <v>94</v>
      </c>
      <c r="Q220" s="361">
        <v>18</v>
      </c>
      <c r="R220" s="314">
        <v>19.148936170212767</v>
      </c>
      <c r="S220" s="502">
        <v>18</v>
      </c>
      <c r="T220" s="307">
        <v>19.148936170212767</v>
      </c>
      <c r="U220" s="332">
        <v>3</v>
      </c>
      <c r="V220" s="235">
        <v>15.957446808510639</v>
      </c>
    </row>
    <row r="221" spans="13:22" x14ac:dyDescent="0.25">
      <c r="M221" s="334" t="s">
        <v>186</v>
      </c>
      <c r="N221" s="361">
        <v>216</v>
      </c>
      <c r="O221" s="362">
        <v>1</v>
      </c>
      <c r="P221" s="362">
        <v>215</v>
      </c>
      <c r="Q221" s="361">
        <v>73</v>
      </c>
      <c r="R221" s="314">
        <v>33.796296296296298</v>
      </c>
      <c r="S221" s="502">
        <v>72</v>
      </c>
      <c r="T221" s="307">
        <v>33.488372093023258</v>
      </c>
      <c r="U221" s="332">
        <v>10</v>
      </c>
      <c r="V221" s="235">
        <v>28.837209302325583</v>
      </c>
    </row>
    <row r="222" spans="13:22" x14ac:dyDescent="0.25">
      <c r="M222" s="334" t="s">
        <v>187</v>
      </c>
      <c r="N222" s="361">
        <v>38</v>
      </c>
      <c r="O222" s="362">
        <v>1</v>
      </c>
      <c r="P222" s="362">
        <v>37</v>
      </c>
      <c r="Q222" s="361">
        <v>21</v>
      </c>
      <c r="R222" s="314">
        <v>55.26315789473685</v>
      </c>
      <c r="S222" s="502">
        <v>20</v>
      </c>
      <c r="T222" s="307">
        <v>54.054054054054056</v>
      </c>
      <c r="U222" s="332">
        <v>0</v>
      </c>
      <c r="V222" s="235">
        <v>54.054054054054056</v>
      </c>
    </row>
    <row r="223" spans="13:22" x14ac:dyDescent="0.25">
      <c r="M223" s="334" t="s">
        <v>188</v>
      </c>
      <c r="N223" s="361">
        <v>207</v>
      </c>
      <c r="O223" s="362">
        <v>2</v>
      </c>
      <c r="P223" s="362">
        <v>205</v>
      </c>
      <c r="Q223" s="361">
        <v>61</v>
      </c>
      <c r="R223" s="314">
        <v>29.468599033816425</v>
      </c>
      <c r="S223" s="502">
        <v>59</v>
      </c>
      <c r="T223" s="307">
        <v>28.780487804878046</v>
      </c>
      <c r="U223" s="332">
        <v>2</v>
      </c>
      <c r="V223" s="235">
        <v>27.804878048780491</v>
      </c>
    </row>
    <row r="224" spans="13:22" ht="15.75" thickBot="1" x14ac:dyDescent="0.3">
      <c r="M224" s="334" t="s">
        <v>189</v>
      </c>
      <c r="N224" s="503">
        <v>71</v>
      </c>
      <c r="O224" s="504">
        <v>1</v>
      </c>
      <c r="P224" s="504">
        <v>69</v>
      </c>
      <c r="Q224" s="503">
        <v>24</v>
      </c>
      <c r="R224" s="314">
        <v>33.802816901408448</v>
      </c>
      <c r="S224" s="505">
        <v>22</v>
      </c>
      <c r="T224" s="315">
        <v>31.884057971014489</v>
      </c>
      <c r="U224" s="506">
        <v>2</v>
      </c>
      <c r="V224" s="345">
        <v>28.985507246376812</v>
      </c>
    </row>
    <row r="225" spans="13:22" ht="15.75" thickBot="1" x14ac:dyDescent="0.3">
      <c r="M225" s="258" t="s">
        <v>14</v>
      </c>
      <c r="N225" s="507">
        <v>7245</v>
      </c>
      <c r="O225" s="507">
        <v>56</v>
      </c>
      <c r="P225" s="507">
        <v>7166</v>
      </c>
      <c r="Q225" s="508">
        <v>2062</v>
      </c>
      <c r="R225" s="509">
        <v>28.461007591442371</v>
      </c>
      <c r="S225" s="507">
        <v>1983</v>
      </c>
      <c r="T225" s="510">
        <v>27.67234161317332</v>
      </c>
      <c r="U225" s="507">
        <v>328</v>
      </c>
      <c r="V225" s="511">
        <v>23.095171643873851</v>
      </c>
    </row>
    <row r="227" spans="13:22" x14ac:dyDescent="0.25">
      <c r="M227" s="406" t="s">
        <v>286</v>
      </c>
    </row>
    <row r="228" spans="13:22" ht="15.75" thickBot="1" x14ac:dyDescent="0.3">
      <c r="M228" s="406"/>
    </row>
    <row r="229" spans="13:22" ht="15" customHeight="1" x14ac:dyDescent="0.25">
      <c r="M229" s="7197" t="s">
        <v>191</v>
      </c>
      <c r="N229" s="7163" t="s">
        <v>115</v>
      </c>
      <c r="O229" s="7164"/>
      <c r="P229" s="7165"/>
      <c r="Q229" s="7163" t="s">
        <v>112</v>
      </c>
      <c r="R229" s="7176"/>
      <c r="S229" s="7177"/>
      <c r="T229" s="7189" t="s">
        <v>113</v>
      </c>
      <c r="U229" s="7190"/>
      <c r="V229" s="7191"/>
    </row>
    <row r="230" spans="13:22" ht="23.25" thickBot="1" x14ac:dyDescent="0.3">
      <c r="M230" s="7198"/>
      <c r="N230" s="146" t="s">
        <v>2661</v>
      </c>
      <c r="O230" s="160" t="s">
        <v>2806</v>
      </c>
      <c r="P230" s="512" t="s">
        <v>192</v>
      </c>
      <c r="Q230" s="146" t="s">
        <v>2661</v>
      </c>
      <c r="R230" s="160" t="s">
        <v>2806</v>
      </c>
      <c r="S230" s="512" t="s">
        <v>192</v>
      </c>
      <c r="T230" s="146" t="s">
        <v>2661</v>
      </c>
      <c r="U230" s="160" t="s">
        <v>2806</v>
      </c>
      <c r="V230" s="512" t="s">
        <v>192</v>
      </c>
    </row>
    <row r="231" spans="13:22" ht="15.75" thickBot="1" x14ac:dyDescent="0.3">
      <c r="M231" s="493" t="s">
        <v>170</v>
      </c>
      <c r="N231" s="319">
        <v>2658</v>
      </c>
      <c r="O231" s="320">
        <v>2790</v>
      </c>
      <c r="P231" s="321">
        <v>4.9661399548532614</v>
      </c>
      <c r="Q231" s="513">
        <v>547</v>
      </c>
      <c r="R231" s="320">
        <v>564</v>
      </c>
      <c r="S231" s="322">
        <v>3.1078610603290713</v>
      </c>
      <c r="T231" s="323">
        <v>511</v>
      </c>
      <c r="U231" s="320">
        <v>538</v>
      </c>
      <c r="V231" s="321">
        <v>5.2837573385518652</v>
      </c>
    </row>
    <row r="232" spans="13:22" x14ac:dyDescent="0.25">
      <c r="M232" s="328" t="s">
        <v>171</v>
      </c>
      <c r="N232" s="213">
        <v>394</v>
      </c>
      <c r="O232" s="414">
        <v>504</v>
      </c>
      <c r="P232" s="330">
        <v>27.918781725888337</v>
      </c>
      <c r="Q232" s="331">
        <v>135</v>
      </c>
      <c r="R232" s="414">
        <v>166</v>
      </c>
      <c r="S232" s="514">
        <v>22.962962962962962</v>
      </c>
      <c r="T232" s="329">
        <v>127</v>
      </c>
      <c r="U232" s="414">
        <v>157</v>
      </c>
      <c r="V232" s="330">
        <v>23.622047244094489</v>
      </c>
    </row>
    <row r="233" spans="13:22" x14ac:dyDescent="0.25">
      <c r="M233" s="334" t="s">
        <v>172</v>
      </c>
      <c r="N233" s="222">
        <v>760</v>
      </c>
      <c r="O233" s="243">
        <v>637</v>
      </c>
      <c r="P233" s="238">
        <v>-16.184210526315795</v>
      </c>
      <c r="Q233" s="309">
        <v>188</v>
      </c>
      <c r="R233" s="243">
        <v>124</v>
      </c>
      <c r="S233" s="310">
        <v>-34.042553191489361</v>
      </c>
      <c r="T233" s="242">
        <v>177</v>
      </c>
      <c r="U233" s="243">
        <v>116</v>
      </c>
      <c r="V233" s="238">
        <v>-34.463276836158201</v>
      </c>
    </row>
    <row r="234" spans="13:22" x14ac:dyDescent="0.25">
      <c r="M234" s="334" t="s">
        <v>173</v>
      </c>
      <c r="N234" s="222">
        <v>440</v>
      </c>
      <c r="O234" s="243">
        <v>353</v>
      </c>
      <c r="P234" s="238">
        <v>-19.77272727272728</v>
      </c>
      <c r="Q234" s="309">
        <v>173</v>
      </c>
      <c r="R234" s="243">
        <v>162</v>
      </c>
      <c r="S234" s="310">
        <v>-6.3583815028901824</v>
      </c>
      <c r="T234" s="242">
        <v>166</v>
      </c>
      <c r="U234" s="243">
        <v>157</v>
      </c>
      <c r="V234" s="238">
        <v>-5.4216867469879588</v>
      </c>
    </row>
    <row r="235" spans="13:22" ht="15.75" thickBot="1" x14ac:dyDescent="0.3">
      <c r="M235" s="348" t="s">
        <v>174</v>
      </c>
      <c r="N235" s="337">
        <v>601</v>
      </c>
      <c r="O235" s="416">
        <v>688</v>
      </c>
      <c r="P235" s="342">
        <v>14.47587354409319</v>
      </c>
      <c r="Q235" s="515">
        <v>97</v>
      </c>
      <c r="R235" s="416">
        <v>121</v>
      </c>
      <c r="S235" s="516">
        <v>24.742268041237111</v>
      </c>
      <c r="T235" s="415">
        <v>87</v>
      </c>
      <c r="U235" s="416">
        <v>119</v>
      </c>
      <c r="V235" s="342">
        <v>36.781609195402297</v>
      </c>
    </row>
    <row r="236" spans="13:22" x14ac:dyDescent="0.25">
      <c r="M236" s="328" t="s">
        <v>175</v>
      </c>
      <c r="N236" s="213">
        <v>93</v>
      </c>
      <c r="O236" s="414">
        <v>75</v>
      </c>
      <c r="P236" s="330">
        <v>-19.354838709677423</v>
      </c>
      <c r="Q236" s="331">
        <v>50</v>
      </c>
      <c r="R236" s="414">
        <v>23</v>
      </c>
      <c r="S236" s="514">
        <v>-54</v>
      </c>
      <c r="T236" s="329">
        <v>50</v>
      </c>
      <c r="U236" s="414">
        <v>22</v>
      </c>
      <c r="V236" s="330">
        <v>-56</v>
      </c>
    </row>
    <row r="237" spans="13:22" x14ac:dyDescent="0.25">
      <c r="M237" s="334" t="s">
        <v>176</v>
      </c>
      <c r="N237" s="222">
        <v>113</v>
      </c>
      <c r="O237" s="243">
        <v>108</v>
      </c>
      <c r="P237" s="238">
        <v>-4.424778761061944</v>
      </c>
      <c r="Q237" s="309">
        <v>66</v>
      </c>
      <c r="R237" s="243">
        <v>51</v>
      </c>
      <c r="S237" s="310">
        <v>-22.727272727272734</v>
      </c>
      <c r="T237" s="242">
        <v>61</v>
      </c>
      <c r="U237" s="243">
        <v>51</v>
      </c>
      <c r="V237" s="238">
        <v>-16.393442622950815</v>
      </c>
    </row>
    <row r="238" spans="13:22" x14ac:dyDescent="0.25">
      <c r="M238" s="334" t="s">
        <v>177</v>
      </c>
      <c r="N238" s="222">
        <v>204</v>
      </c>
      <c r="O238" s="243">
        <v>272</v>
      </c>
      <c r="P238" s="238">
        <v>33.333333333333314</v>
      </c>
      <c r="Q238" s="309">
        <v>60</v>
      </c>
      <c r="R238" s="243">
        <v>118</v>
      </c>
      <c r="S238" s="310">
        <v>96.666666666666657</v>
      </c>
      <c r="T238" s="242">
        <v>57</v>
      </c>
      <c r="U238" s="243">
        <v>110</v>
      </c>
      <c r="V238" s="238">
        <v>92.982456140350877</v>
      </c>
    </row>
    <row r="239" spans="13:22" x14ac:dyDescent="0.25">
      <c r="M239" s="334" t="s">
        <v>178</v>
      </c>
      <c r="N239" s="222">
        <v>156</v>
      </c>
      <c r="O239" s="243">
        <v>121</v>
      </c>
      <c r="P239" s="238">
        <v>-22.435897435897431</v>
      </c>
      <c r="Q239" s="309">
        <v>64</v>
      </c>
      <c r="R239" s="243">
        <v>57</v>
      </c>
      <c r="S239" s="310">
        <v>-10.9375</v>
      </c>
      <c r="T239" s="242">
        <v>63</v>
      </c>
      <c r="U239" s="243">
        <v>56</v>
      </c>
      <c r="V239" s="238">
        <v>-11.111111111111114</v>
      </c>
    </row>
    <row r="240" spans="13:22" x14ac:dyDescent="0.25">
      <c r="M240" s="334" t="s">
        <v>179</v>
      </c>
      <c r="N240" s="222">
        <v>156</v>
      </c>
      <c r="O240" s="243">
        <v>117</v>
      </c>
      <c r="P240" s="238">
        <v>-25</v>
      </c>
      <c r="Q240" s="309">
        <v>52</v>
      </c>
      <c r="R240" s="243">
        <v>63</v>
      </c>
      <c r="S240" s="310">
        <v>21.153846153846146</v>
      </c>
      <c r="T240" s="242">
        <v>49</v>
      </c>
      <c r="U240" s="243">
        <v>61</v>
      </c>
      <c r="V240" s="238">
        <v>24.489795918367349</v>
      </c>
    </row>
    <row r="241" spans="13:22" ht="15.75" thickBot="1" x14ac:dyDescent="0.3">
      <c r="M241" s="348" t="s">
        <v>180</v>
      </c>
      <c r="N241" s="337">
        <v>406</v>
      </c>
      <c r="O241" s="416">
        <v>334</v>
      </c>
      <c r="P241" s="342">
        <v>-17.733990147783246</v>
      </c>
      <c r="Q241" s="515">
        <v>88</v>
      </c>
      <c r="R241" s="416">
        <v>116</v>
      </c>
      <c r="S241" s="516">
        <v>31.818181818181813</v>
      </c>
      <c r="T241" s="415">
        <v>83</v>
      </c>
      <c r="U241" s="416">
        <v>115</v>
      </c>
      <c r="V241" s="342">
        <v>38.554216867469876</v>
      </c>
    </row>
    <row r="242" spans="13:22" x14ac:dyDescent="0.25">
      <c r="M242" s="347" t="s">
        <v>181</v>
      </c>
      <c r="N242" s="229">
        <v>106</v>
      </c>
      <c r="O242" s="414">
        <v>122</v>
      </c>
      <c r="P242" s="231">
        <v>15.094339622641513</v>
      </c>
      <c r="Q242" s="331">
        <v>32</v>
      </c>
      <c r="R242" s="414">
        <v>82</v>
      </c>
      <c r="S242" s="312">
        <v>156.25</v>
      </c>
      <c r="T242" s="313">
        <v>27</v>
      </c>
      <c r="U242" s="414">
        <v>80</v>
      </c>
      <c r="V242" s="231">
        <v>196.2962962962963</v>
      </c>
    </row>
    <row r="243" spans="13:22" x14ac:dyDescent="0.25">
      <c r="M243" s="334" t="s">
        <v>182</v>
      </c>
      <c r="N243" s="222">
        <v>234</v>
      </c>
      <c r="O243" s="243">
        <v>227</v>
      </c>
      <c r="P243" s="238">
        <v>-2.9914529914529879</v>
      </c>
      <c r="Q243" s="309">
        <v>81</v>
      </c>
      <c r="R243" s="243">
        <v>99</v>
      </c>
      <c r="S243" s="310">
        <v>22.222222222222229</v>
      </c>
      <c r="T243" s="242">
        <v>80</v>
      </c>
      <c r="U243" s="243">
        <v>95</v>
      </c>
      <c r="V243" s="238">
        <v>18.75</v>
      </c>
    </row>
    <row r="244" spans="13:22" x14ac:dyDescent="0.25">
      <c r="M244" s="334" t="s">
        <v>183</v>
      </c>
      <c r="N244" s="222">
        <v>111</v>
      </c>
      <c r="O244" s="243">
        <v>114</v>
      </c>
      <c r="P244" s="238">
        <v>2.7027027027026946</v>
      </c>
      <c r="Q244" s="309">
        <v>44</v>
      </c>
      <c r="R244" s="243">
        <v>46</v>
      </c>
      <c r="S244" s="310">
        <v>4.5454545454545467</v>
      </c>
      <c r="T244" s="242">
        <v>44</v>
      </c>
      <c r="U244" s="243">
        <v>45</v>
      </c>
      <c r="V244" s="238">
        <v>2.2727272727272663</v>
      </c>
    </row>
    <row r="245" spans="13:22" x14ac:dyDescent="0.25">
      <c r="M245" s="334" t="s">
        <v>184</v>
      </c>
      <c r="N245" s="222">
        <v>114</v>
      </c>
      <c r="O245" s="243">
        <v>157</v>
      </c>
      <c r="P245" s="238">
        <v>37.719298245614027</v>
      </c>
      <c r="Q245" s="309">
        <v>40</v>
      </c>
      <c r="R245" s="243">
        <v>73</v>
      </c>
      <c r="S245" s="310">
        <v>82.5</v>
      </c>
      <c r="T245" s="242">
        <v>37</v>
      </c>
      <c r="U245" s="243">
        <v>70</v>
      </c>
      <c r="V245" s="238">
        <v>89.189189189189193</v>
      </c>
    </row>
    <row r="246" spans="13:22" x14ac:dyDescent="0.25">
      <c r="M246" s="334" t="s">
        <v>185</v>
      </c>
      <c r="N246" s="222">
        <v>92</v>
      </c>
      <c r="O246" s="243">
        <v>94</v>
      </c>
      <c r="P246" s="238">
        <v>2.1739130434782652</v>
      </c>
      <c r="Q246" s="309">
        <v>13</v>
      </c>
      <c r="R246" s="243">
        <v>18</v>
      </c>
      <c r="S246" s="310">
        <v>38.461538461538453</v>
      </c>
      <c r="T246" s="242">
        <v>13</v>
      </c>
      <c r="U246" s="243">
        <v>18</v>
      </c>
      <c r="V246" s="238">
        <v>38.461538461538453</v>
      </c>
    </row>
    <row r="247" spans="13:22" x14ac:dyDescent="0.25">
      <c r="M247" s="334" t="s">
        <v>186</v>
      </c>
      <c r="N247" s="222">
        <v>236</v>
      </c>
      <c r="O247" s="243">
        <v>216</v>
      </c>
      <c r="P247" s="238">
        <v>-8.4745762711864359</v>
      </c>
      <c r="Q247" s="309">
        <v>62</v>
      </c>
      <c r="R247" s="243">
        <v>73</v>
      </c>
      <c r="S247" s="310">
        <v>17.741935483870975</v>
      </c>
      <c r="T247" s="242">
        <v>61</v>
      </c>
      <c r="U247" s="243">
        <v>72</v>
      </c>
      <c r="V247" s="238">
        <v>18.032786885245898</v>
      </c>
    </row>
    <row r="248" spans="13:22" x14ac:dyDescent="0.25">
      <c r="M248" s="334" t="s">
        <v>187</v>
      </c>
      <c r="N248" s="222">
        <v>40</v>
      </c>
      <c r="O248" s="243">
        <v>38</v>
      </c>
      <c r="P248" s="238">
        <v>-5</v>
      </c>
      <c r="Q248" s="309">
        <v>20</v>
      </c>
      <c r="R248" s="243">
        <v>21</v>
      </c>
      <c r="S248" s="310">
        <v>5</v>
      </c>
      <c r="T248" s="242">
        <v>19</v>
      </c>
      <c r="U248" s="243">
        <v>20</v>
      </c>
      <c r="V248" s="238">
        <v>5.2631578947368354</v>
      </c>
    </row>
    <row r="249" spans="13:22" x14ac:dyDescent="0.25">
      <c r="M249" s="334" t="s">
        <v>188</v>
      </c>
      <c r="N249" s="222">
        <v>198</v>
      </c>
      <c r="O249" s="243">
        <v>207</v>
      </c>
      <c r="P249" s="238">
        <v>4.5454545454545467</v>
      </c>
      <c r="Q249" s="309">
        <v>58</v>
      </c>
      <c r="R249" s="243">
        <v>61</v>
      </c>
      <c r="S249" s="310">
        <v>5.1724137931034448</v>
      </c>
      <c r="T249" s="242">
        <v>55</v>
      </c>
      <c r="U249" s="243">
        <v>59</v>
      </c>
      <c r="V249" s="238">
        <v>7.2727272727272805</v>
      </c>
    </row>
    <row r="250" spans="13:22" ht="15.75" thickBot="1" x14ac:dyDescent="0.3">
      <c r="M250" s="334" t="s">
        <v>189</v>
      </c>
      <c r="N250" s="246">
        <v>44</v>
      </c>
      <c r="O250" s="416">
        <v>71</v>
      </c>
      <c r="P250" s="268">
        <v>61.363636363636346</v>
      </c>
      <c r="Q250" s="515">
        <v>7</v>
      </c>
      <c r="R250" s="416">
        <v>24</v>
      </c>
      <c r="S250" s="517">
        <v>242.85714285714283</v>
      </c>
      <c r="T250" s="289">
        <v>6</v>
      </c>
      <c r="U250" s="416">
        <v>22</v>
      </c>
      <c r="V250" s="268">
        <v>266.66666666666663</v>
      </c>
    </row>
    <row r="251" spans="13:22" ht="15.75" thickBot="1" x14ac:dyDescent="0.3">
      <c r="M251" s="343" t="s">
        <v>14</v>
      </c>
      <c r="N251" s="417">
        <v>7156</v>
      </c>
      <c r="O251" s="320">
        <v>7245</v>
      </c>
      <c r="P251" s="518">
        <v>1.2437115707099053</v>
      </c>
      <c r="Q251" s="417">
        <v>1877</v>
      </c>
      <c r="R251" s="320">
        <v>2062</v>
      </c>
      <c r="S251" s="518">
        <v>9.8561534363345658</v>
      </c>
      <c r="T251" s="417">
        <v>1773</v>
      </c>
      <c r="U251" s="320">
        <v>1983</v>
      </c>
      <c r="V251" s="280">
        <v>11.844331641285947</v>
      </c>
    </row>
    <row r="253" spans="13:22" x14ac:dyDescent="0.25">
      <c r="M253" s="406" t="s">
        <v>287</v>
      </c>
    </row>
    <row r="254" spans="13:22" ht="15.75" thickBot="1" x14ac:dyDescent="0.3">
      <c r="M254" s="406"/>
    </row>
    <row r="255" spans="13:22" ht="15" customHeight="1" x14ac:dyDescent="0.25">
      <c r="M255" s="7192" t="s">
        <v>194</v>
      </c>
      <c r="N255" s="459" t="s">
        <v>166</v>
      </c>
      <c r="O255" s="460"/>
      <c r="P255" s="461"/>
      <c r="Q255" s="7193" t="s">
        <v>167</v>
      </c>
      <c r="R255" s="7194"/>
      <c r="S255" s="7195"/>
    </row>
    <row r="256" spans="13:22" ht="23.25" thickBot="1" x14ac:dyDescent="0.3">
      <c r="M256" s="7148"/>
      <c r="N256" s="462" t="s">
        <v>2661</v>
      </c>
      <c r="O256" s="463" t="s">
        <v>2806</v>
      </c>
      <c r="P256" s="465" t="s">
        <v>141</v>
      </c>
      <c r="Q256" s="462" t="s">
        <v>2661</v>
      </c>
      <c r="R256" s="463" t="s">
        <v>2806</v>
      </c>
      <c r="S256" s="465" t="s">
        <v>141</v>
      </c>
    </row>
    <row r="257" spans="13:19" ht="15.75" thickBot="1" x14ac:dyDescent="0.3">
      <c r="M257" s="493" t="s">
        <v>170</v>
      </c>
      <c r="N257" s="519">
        <v>20.579382994732882</v>
      </c>
      <c r="O257" s="520">
        <v>20.21505376344086</v>
      </c>
      <c r="P257" s="322">
        <v>-0.36432923129202166</v>
      </c>
      <c r="Q257" s="519">
        <v>19.48893974065599</v>
      </c>
      <c r="R257" s="520">
        <v>19.464544138929089</v>
      </c>
      <c r="S257" s="321">
        <v>-2.4395601726901361E-2</v>
      </c>
    </row>
    <row r="258" spans="13:19" x14ac:dyDescent="0.25">
      <c r="M258" s="328" t="s">
        <v>171</v>
      </c>
      <c r="N258" s="466">
        <v>34.263959390862944</v>
      </c>
      <c r="O258" s="467">
        <v>32.936507936507937</v>
      </c>
      <c r="P258" s="514">
        <v>-1.3274514543550069</v>
      </c>
      <c r="Q258" s="466">
        <v>32.901554404145081</v>
      </c>
      <c r="R258" s="467">
        <v>31.717171717171716</v>
      </c>
      <c r="S258" s="330">
        <v>-1.1843826869733647</v>
      </c>
    </row>
    <row r="259" spans="13:19" x14ac:dyDescent="0.25">
      <c r="M259" s="334" t="s">
        <v>172</v>
      </c>
      <c r="N259" s="470">
        <v>24.736842105263158</v>
      </c>
      <c r="O259" s="471">
        <v>19.46624803767661</v>
      </c>
      <c r="P259" s="310">
        <v>-5.270594067586547</v>
      </c>
      <c r="Q259" s="470">
        <v>23.631508678237651</v>
      </c>
      <c r="R259" s="471">
        <v>18.441971383147855</v>
      </c>
      <c r="S259" s="238">
        <v>-5.1895372950897958</v>
      </c>
    </row>
    <row r="260" spans="13:19" x14ac:dyDescent="0.25">
      <c r="M260" s="334" t="s">
        <v>173</v>
      </c>
      <c r="N260" s="470">
        <v>39.31818181818182</v>
      </c>
      <c r="O260" s="471">
        <v>45.892351274787536</v>
      </c>
      <c r="P260" s="310">
        <v>6.5741694566057163</v>
      </c>
      <c r="Q260" s="470">
        <v>38.337182448036948</v>
      </c>
      <c r="R260" s="471">
        <v>45.114942528735632</v>
      </c>
      <c r="S260" s="238">
        <v>6.777760080698684</v>
      </c>
    </row>
    <row r="261" spans="13:19" ht="15.75" thickBot="1" x14ac:dyDescent="0.3">
      <c r="M261" s="348" t="s">
        <v>174</v>
      </c>
      <c r="N261" s="521">
        <v>16.139767054908486</v>
      </c>
      <c r="O261" s="522">
        <v>17.587209302325583</v>
      </c>
      <c r="P261" s="516">
        <v>1.4474422474170971</v>
      </c>
      <c r="Q261" s="521">
        <v>14.720812182741117</v>
      </c>
      <c r="R261" s="522">
        <v>17.346938775510203</v>
      </c>
      <c r="S261" s="342">
        <v>2.6261265927690864</v>
      </c>
    </row>
    <row r="262" spans="13:19" x14ac:dyDescent="0.25">
      <c r="M262" s="328" t="s">
        <v>175</v>
      </c>
      <c r="N262" s="466">
        <v>53.763440860215049</v>
      </c>
      <c r="O262" s="467">
        <v>30.666666666666664</v>
      </c>
      <c r="P262" s="514">
        <v>-23.096774193548384</v>
      </c>
      <c r="Q262" s="466">
        <v>53.763440860215049</v>
      </c>
      <c r="R262" s="467">
        <v>29.72972972972973</v>
      </c>
      <c r="S262" s="330">
        <v>-24.033711130485319</v>
      </c>
    </row>
    <row r="263" spans="13:19" x14ac:dyDescent="0.25">
      <c r="M263" s="334" t="s">
        <v>176</v>
      </c>
      <c r="N263" s="470">
        <v>58.407079646017699</v>
      </c>
      <c r="O263" s="716">
        <v>47.222222222222221</v>
      </c>
      <c r="P263" s="310">
        <v>-11.184857423795478</v>
      </c>
      <c r="Q263" s="470">
        <v>56.481481481481474</v>
      </c>
      <c r="R263" s="716">
        <v>47.222222222222221</v>
      </c>
      <c r="S263" s="238">
        <v>-9.2592592592592524</v>
      </c>
    </row>
    <row r="264" spans="13:19" x14ac:dyDescent="0.25">
      <c r="M264" s="334" t="s">
        <v>177</v>
      </c>
      <c r="N264" s="470">
        <v>29.411764705882355</v>
      </c>
      <c r="O264" s="716">
        <v>43.382352941176471</v>
      </c>
      <c r="P264" s="310">
        <v>13.970588235294116</v>
      </c>
      <c r="Q264" s="470">
        <v>28.35820895522388</v>
      </c>
      <c r="R264" s="716">
        <v>41.666666666666671</v>
      </c>
      <c r="S264" s="238">
        <v>13.308457711442792</v>
      </c>
    </row>
    <row r="265" spans="13:19" x14ac:dyDescent="0.25">
      <c r="M265" s="334" t="s">
        <v>178</v>
      </c>
      <c r="N265" s="470">
        <v>41.025641025641022</v>
      </c>
      <c r="O265" s="716">
        <v>47.107438016528924</v>
      </c>
      <c r="P265" s="310">
        <v>6.0817969908879022</v>
      </c>
      <c r="Q265" s="470">
        <v>40.645161290322577</v>
      </c>
      <c r="R265" s="716">
        <v>46.666666666666664</v>
      </c>
      <c r="S265" s="238">
        <v>6.0215053763440878</v>
      </c>
    </row>
    <row r="266" spans="13:19" x14ac:dyDescent="0.25">
      <c r="M266" s="334" t="s">
        <v>179</v>
      </c>
      <c r="N266" s="470">
        <v>33.333333333333329</v>
      </c>
      <c r="O266" s="716">
        <v>53.846153846153847</v>
      </c>
      <c r="P266" s="310">
        <v>20.512820512820518</v>
      </c>
      <c r="Q266" s="470">
        <v>32.026143790849673</v>
      </c>
      <c r="R266" s="716">
        <v>53.04347826086957</v>
      </c>
      <c r="S266" s="238">
        <v>21.017334470019897</v>
      </c>
    </row>
    <row r="267" spans="13:19" ht="15.75" thickBot="1" x14ac:dyDescent="0.3">
      <c r="M267" s="348" t="s">
        <v>180</v>
      </c>
      <c r="N267" s="521">
        <v>21.674876847290641</v>
      </c>
      <c r="O267" s="825">
        <v>34.730538922155688</v>
      </c>
      <c r="P267" s="516">
        <v>13.055662074865047</v>
      </c>
      <c r="Q267" s="521">
        <v>20.698254364089774</v>
      </c>
      <c r="R267" s="825">
        <v>34.534534534534536</v>
      </c>
      <c r="S267" s="342">
        <v>13.836280170444763</v>
      </c>
    </row>
    <row r="268" spans="13:19" x14ac:dyDescent="0.25">
      <c r="M268" s="347" t="s">
        <v>181</v>
      </c>
      <c r="N268" s="523">
        <v>30.188679245283019</v>
      </c>
      <c r="O268" s="826">
        <v>67.213114754098356</v>
      </c>
      <c r="P268" s="312">
        <v>37.024435508815337</v>
      </c>
      <c r="Q268" s="523">
        <v>26.732673267326735</v>
      </c>
      <c r="R268" s="826">
        <v>66.666666666666657</v>
      </c>
      <c r="S268" s="238">
        <v>39.933993399339926</v>
      </c>
    </row>
    <row r="269" spans="13:19" x14ac:dyDescent="0.25">
      <c r="M269" s="334" t="s">
        <v>182</v>
      </c>
      <c r="N269" s="470">
        <v>34.615384615384613</v>
      </c>
      <c r="O269" s="716">
        <v>43.612334801762117</v>
      </c>
      <c r="P269" s="310">
        <v>8.9969501863775037</v>
      </c>
      <c r="Q269" s="470">
        <v>34.334763948497852</v>
      </c>
      <c r="R269" s="716">
        <v>42.600896860986545</v>
      </c>
      <c r="S269" s="238">
        <v>8.2661329124886933</v>
      </c>
    </row>
    <row r="270" spans="13:19" x14ac:dyDescent="0.25">
      <c r="M270" s="334" t="s">
        <v>183</v>
      </c>
      <c r="N270" s="470">
        <v>39.63963963963964</v>
      </c>
      <c r="O270" s="716">
        <v>40.350877192982452</v>
      </c>
      <c r="P270" s="310">
        <v>0.71123755334281213</v>
      </c>
      <c r="Q270" s="470">
        <v>39.63963963963964</v>
      </c>
      <c r="R270" s="716">
        <v>39.823008849557525</v>
      </c>
      <c r="S270" s="238">
        <v>0.18336920991788475</v>
      </c>
    </row>
    <row r="271" spans="13:19" x14ac:dyDescent="0.25">
      <c r="M271" s="334" t="s">
        <v>184</v>
      </c>
      <c r="N271" s="470">
        <v>35.087719298245609</v>
      </c>
      <c r="O271" s="716">
        <v>46.496815286624205</v>
      </c>
      <c r="P271" s="238">
        <v>11.409095988378596</v>
      </c>
      <c r="Q271" s="470">
        <v>33.333333333333329</v>
      </c>
      <c r="R271" s="716">
        <v>45.454545454545453</v>
      </c>
      <c r="S271" s="238">
        <v>12.121212121212125</v>
      </c>
    </row>
    <row r="272" spans="13:19" x14ac:dyDescent="0.25">
      <c r="M272" s="334" t="s">
        <v>185</v>
      </c>
      <c r="N272" s="470">
        <v>14.130434782608695</v>
      </c>
      <c r="O272" s="716">
        <v>19.148936170212767</v>
      </c>
      <c r="P272" s="310">
        <v>5.0185013876040721</v>
      </c>
      <c r="Q272" s="470">
        <v>14.130434782608695</v>
      </c>
      <c r="R272" s="716">
        <v>19.148936170212767</v>
      </c>
      <c r="S272" s="238">
        <v>5.0185013876040721</v>
      </c>
    </row>
    <row r="273" spans="3:19" x14ac:dyDescent="0.25">
      <c r="M273" s="334" t="s">
        <v>186</v>
      </c>
      <c r="N273" s="470">
        <v>26.271186440677969</v>
      </c>
      <c r="O273" s="716">
        <v>33.796296296296298</v>
      </c>
      <c r="P273" s="310">
        <v>7.5251098556183287</v>
      </c>
      <c r="Q273" s="470">
        <v>25.957446808510635</v>
      </c>
      <c r="R273" s="716">
        <v>33.488372093023258</v>
      </c>
      <c r="S273" s="238">
        <v>7.5309252845126231</v>
      </c>
    </row>
    <row r="274" spans="3:19" x14ac:dyDescent="0.25">
      <c r="M274" s="334" t="s">
        <v>187</v>
      </c>
      <c r="N274" s="470">
        <v>50</v>
      </c>
      <c r="O274" s="716">
        <v>55.26315789473685</v>
      </c>
      <c r="P274" s="238">
        <v>5.2631578947368496</v>
      </c>
      <c r="Q274" s="470">
        <v>48.717948717948715</v>
      </c>
      <c r="R274" s="716">
        <v>54.054054054054056</v>
      </c>
      <c r="S274" s="238">
        <v>5.3361053361053408</v>
      </c>
    </row>
    <row r="275" spans="3:19" x14ac:dyDescent="0.25">
      <c r="M275" s="334" t="s">
        <v>188</v>
      </c>
      <c r="N275" s="470">
        <v>29.292929292929294</v>
      </c>
      <c r="O275" s="716">
        <v>29.468599033816425</v>
      </c>
      <c r="P275" s="310">
        <v>0.17566974088713039</v>
      </c>
      <c r="Q275" s="470">
        <v>28.205128205128204</v>
      </c>
      <c r="R275" s="716">
        <v>28.780487804878046</v>
      </c>
      <c r="S275" s="238">
        <v>0.57535959974984152</v>
      </c>
    </row>
    <row r="276" spans="3:19" ht="15.75" thickBot="1" x14ac:dyDescent="0.3">
      <c r="M276" s="334" t="s">
        <v>189</v>
      </c>
      <c r="N276" s="480">
        <v>15.909090909090908</v>
      </c>
      <c r="O276" s="827">
        <v>33.802816901408448</v>
      </c>
      <c r="P276" s="517">
        <v>17.893725992317542</v>
      </c>
      <c r="Q276" s="480">
        <v>13.953488372093023</v>
      </c>
      <c r="R276" s="827">
        <v>31.884057971014489</v>
      </c>
      <c r="S276" s="268">
        <v>17.930569598921466</v>
      </c>
    </row>
    <row r="277" spans="3:19" ht="15.75" thickBot="1" x14ac:dyDescent="0.3">
      <c r="M277" s="258" t="s">
        <v>14</v>
      </c>
      <c r="N277" s="719">
        <v>26.229737283398546</v>
      </c>
      <c r="O277" s="478">
        <v>28.461007591442371</v>
      </c>
      <c r="P277" s="280">
        <v>2.2312703080438254</v>
      </c>
      <c r="Q277" s="719">
        <v>25.14180374361883</v>
      </c>
      <c r="R277" s="478">
        <v>27.67234161317332</v>
      </c>
      <c r="S277" s="280">
        <v>2.5305378695544896</v>
      </c>
    </row>
    <row r="278" spans="3:19" x14ac:dyDescent="0.25">
      <c r="C278" s="406" t="s">
        <v>288</v>
      </c>
      <c r="M278" s="572"/>
      <c r="N278" s="841"/>
      <c r="O278" s="841"/>
    </row>
    <row r="279" spans="3:19" ht="15.75" thickBot="1" x14ac:dyDescent="0.3">
      <c r="C279" s="406"/>
      <c r="M279" s="572"/>
      <c r="N279" s="841"/>
      <c r="O279" s="841"/>
    </row>
    <row r="280" spans="3:19" ht="15" customHeight="1" x14ac:dyDescent="0.25">
      <c r="C280" s="7197" t="s">
        <v>269</v>
      </c>
      <c r="D280" s="7179" t="s">
        <v>111</v>
      </c>
      <c r="E280" s="7180"/>
      <c r="F280" s="7181"/>
      <c r="G280" s="7179" t="s">
        <v>112</v>
      </c>
      <c r="H280" s="7182"/>
      <c r="I280" s="7179" t="s">
        <v>113</v>
      </c>
      <c r="J280" s="7183"/>
      <c r="K280" s="7183"/>
      <c r="L280" s="7182"/>
      <c r="M280" s="840"/>
    </row>
    <row r="281" spans="3:19" ht="20.25" customHeight="1" thickBot="1" x14ac:dyDescent="0.3">
      <c r="C281" s="7296"/>
      <c r="D281" s="143" t="s">
        <v>116</v>
      </c>
      <c r="E281" s="144" t="s">
        <v>117</v>
      </c>
      <c r="F281" s="145" t="s">
        <v>118</v>
      </c>
      <c r="G281" s="146" t="s">
        <v>116</v>
      </c>
      <c r="H281" s="147" t="s">
        <v>119</v>
      </c>
      <c r="I281" s="146" t="s">
        <v>116</v>
      </c>
      <c r="J281" s="148" t="s">
        <v>119</v>
      </c>
      <c r="K281" s="149" t="s">
        <v>120</v>
      </c>
      <c r="L281" s="150" t="s">
        <v>119</v>
      </c>
    </row>
    <row r="282" spans="3:19" x14ac:dyDescent="0.25">
      <c r="C282" s="828" t="s">
        <v>270</v>
      </c>
      <c r="D282" s="213">
        <v>1750</v>
      </c>
      <c r="E282" s="217">
        <v>12</v>
      </c>
      <c r="F282" s="829">
        <v>1728</v>
      </c>
      <c r="G282" s="222">
        <v>348</v>
      </c>
      <c r="H282" s="225">
        <v>19.885714285714286</v>
      </c>
      <c r="I282" s="222">
        <v>326</v>
      </c>
      <c r="J282" s="227">
        <v>18.86574074074074</v>
      </c>
      <c r="K282" s="724">
        <v>82</v>
      </c>
      <c r="L282" s="340">
        <v>14.120370370370368</v>
      </c>
    </row>
    <row r="283" spans="3:19" x14ac:dyDescent="0.25">
      <c r="C283" s="830" t="s">
        <v>271</v>
      </c>
      <c r="D283" s="222">
        <v>244</v>
      </c>
      <c r="E283" s="226">
        <v>2</v>
      </c>
      <c r="F283" s="831">
        <v>242</v>
      </c>
      <c r="G283" s="222">
        <v>54</v>
      </c>
      <c r="H283" s="225">
        <v>22.131147540983605</v>
      </c>
      <c r="I283" s="222">
        <v>52</v>
      </c>
      <c r="J283" s="227">
        <v>21.487603305785125</v>
      </c>
      <c r="K283" s="228">
        <v>14</v>
      </c>
      <c r="L283" s="235">
        <v>15.702479338842975</v>
      </c>
    </row>
    <row r="284" spans="3:19" x14ac:dyDescent="0.25">
      <c r="C284" s="830" t="s">
        <v>272</v>
      </c>
      <c r="D284" s="222">
        <v>926</v>
      </c>
      <c r="E284" s="226">
        <v>6</v>
      </c>
      <c r="F284" s="831">
        <v>917</v>
      </c>
      <c r="G284" s="222">
        <v>188</v>
      </c>
      <c r="H284" s="225">
        <v>20.302375809935207</v>
      </c>
      <c r="I284" s="222">
        <v>179</v>
      </c>
      <c r="J284" s="227">
        <v>19.520174482006546</v>
      </c>
      <c r="K284" s="228">
        <v>44</v>
      </c>
      <c r="L284" s="235">
        <v>14.721919302071973</v>
      </c>
    </row>
    <row r="285" spans="3:19" x14ac:dyDescent="0.25">
      <c r="C285" s="755" t="s">
        <v>273</v>
      </c>
      <c r="D285" s="222">
        <v>500</v>
      </c>
      <c r="E285" s="226">
        <v>8</v>
      </c>
      <c r="F285" s="831">
        <v>490</v>
      </c>
      <c r="G285" s="222">
        <v>171</v>
      </c>
      <c r="H285" s="225">
        <v>34.200000000000003</v>
      </c>
      <c r="I285" s="222">
        <v>161</v>
      </c>
      <c r="J285" s="227">
        <v>32.857142857142854</v>
      </c>
      <c r="K285" s="228">
        <v>41</v>
      </c>
      <c r="L285" s="235">
        <v>24.489795918367346</v>
      </c>
    </row>
    <row r="286" spans="3:19" x14ac:dyDescent="0.25">
      <c r="C286" s="755" t="s">
        <v>274</v>
      </c>
      <c r="D286" s="222">
        <v>53</v>
      </c>
      <c r="E286" s="226">
        <v>4</v>
      </c>
      <c r="F286" s="831">
        <v>49</v>
      </c>
      <c r="G286" s="222">
        <v>25</v>
      </c>
      <c r="H286" s="225">
        <v>47.169811320754718</v>
      </c>
      <c r="I286" s="222">
        <v>21</v>
      </c>
      <c r="J286" s="227">
        <v>42.857142857142854</v>
      </c>
      <c r="K286" s="226">
        <v>5</v>
      </c>
      <c r="L286" s="734">
        <v>32.653061224489797</v>
      </c>
    </row>
    <row r="287" spans="3:19" x14ac:dyDescent="0.25">
      <c r="C287" s="755" t="s">
        <v>275</v>
      </c>
      <c r="D287" s="222">
        <v>305</v>
      </c>
      <c r="E287" s="226">
        <v>3</v>
      </c>
      <c r="F287" s="831">
        <v>300</v>
      </c>
      <c r="G287" s="222">
        <v>166</v>
      </c>
      <c r="H287" s="225">
        <v>54.42622950819672</v>
      </c>
      <c r="I287" s="222">
        <v>161</v>
      </c>
      <c r="J287" s="227">
        <v>53.666666666666664</v>
      </c>
      <c r="K287" s="226">
        <v>23</v>
      </c>
      <c r="L287" s="734">
        <v>46</v>
      </c>
    </row>
    <row r="288" spans="3:19" x14ac:dyDescent="0.25">
      <c r="C288" s="755" t="s">
        <v>276</v>
      </c>
      <c r="D288" s="222">
        <v>32</v>
      </c>
      <c r="E288" s="226">
        <v>0</v>
      </c>
      <c r="F288" s="831">
        <v>32</v>
      </c>
      <c r="G288" s="222">
        <v>10</v>
      </c>
      <c r="H288" s="225">
        <v>31.25</v>
      </c>
      <c r="I288" s="222">
        <v>10</v>
      </c>
      <c r="J288" s="227">
        <v>31.25</v>
      </c>
      <c r="K288" s="228">
        <v>2</v>
      </c>
      <c r="L288" s="734">
        <v>25</v>
      </c>
    </row>
    <row r="289" spans="3:12" ht="15.75" thickBot="1" x14ac:dyDescent="0.3">
      <c r="C289" s="755" t="s">
        <v>277</v>
      </c>
      <c r="D289" s="625">
        <v>2744</v>
      </c>
      <c r="E289" s="684">
        <v>37</v>
      </c>
      <c r="F289" s="832">
        <v>2691</v>
      </c>
      <c r="G289" s="625">
        <v>778</v>
      </c>
      <c r="H289" s="833">
        <v>28.352769679300295</v>
      </c>
      <c r="I289" s="625">
        <v>725</v>
      </c>
      <c r="J289" s="738">
        <v>26.941657376439988</v>
      </c>
      <c r="K289" s="834">
        <v>125</v>
      </c>
      <c r="L289" s="784">
        <v>22.296544035674472</v>
      </c>
    </row>
    <row r="290" spans="3:12" ht="15.75" thickBot="1" x14ac:dyDescent="0.3">
      <c r="C290" s="835" t="s">
        <v>14</v>
      </c>
      <c r="D290" s="259">
        <v>6554</v>
      </c>
      <c r="E290" s="260">
        <v>72</v>
      </c>
      <c r="F290" s="318">
        <v>6449</v>
      </c>
      <c r="G290" s="836">
        <v>1740</v>
      </c>
      <c r="H290" s="262">
        <v>26.548672566371685</v>
      </c>
      <c r="I290" s="259">
        <v>1635</v>
      </c>
      <c r="J290" s="263">
        <v>25.352767870987751</v>
      </c>
      <c r="K290" s="260">
        <v>336</v>
      </c>
      <c r="L290" s="264">
        <v>20.142657776399442</v>
      </c>
    </row>
    <row r="292" spans="3:12" x14ac:dyDescent="0.25">
      <c r="C292" s="406" t="s">
        <v>289</v>
      </c>
    </row>
    <row r="293" spans="3:12" ht="15.75" thickBot="1" x14ac:dyDescent="0.3">
      <c r="C293" s="406"/>
    </row>
    <row r="294" spans="3:12" x14ac:dyDescent="0.25">
      <c r="C294" s="7197" t="s">
        <v>269</v>
      </c>
      <c r="D294" s="7179" t="s">
        <v>111</v>
      </c>
      <c r="E294" s="7180"/>
      <c r="F294" s="7181"/>
      <c r="G294" s="7179" t="s">
        <v>112</v>
      </c>
      <c r="H294" s="7182"/>
      <c r="I294" s="7179" t="s">
        <v>113</v>
      </c>
      <c r="J294" s="7183"/>
      <c r="K294" s="7183"/>
      <c r="L294" s="7182"/>
    </row>
    <row r="295" spans="3:12" ht="20.25" thickBot="1" x14ac:dyDescent="0.3">
      <c r="C295" s="7296"/>
      <c r="D295" s="143" t="s">
        <v>116</v>
      </c>
      <c r="E295" s="144" t="s">
        <v>117</v>
      </c>
      <c r="F295" s="145" t="s">
        <v>118</v>
      </c>
      <c r="G295" s="146" t="s">
        <v>116</v>
      </c>
      <c r="H295" s="147" t="s">
        <v>119</v>
      </c>
      <c r="I295" s="146" t="s">
        <v>116</v>
      </c>
      <c r="J295" s="148" t="s">
        <v>119</v>
      </c>
      <c r="K295" s="149" t="s">
        <v>120</v>
      </c>
      <c r="L295" s="150" t="s">
        <v>119</v>
      </c>
    </row>
    <row r="296" spans="3:12" x14ac:dyDescent="0.25">
      <c r="C296" s="828" t="s">
        <v>270</v>
      </c>
      <c r="D296" s="213">
        <v>114</v>
      </c>
      <c r="E296" s="217">
        <v>0</v>
      </c>
      <c r="F296" s="829">
        <v>114</v>
      </c>
      <c r="G296" s="222">
        <v>25</v>
      </c>
      <c r="H296" s="225">
        <v>21.929824561403507</v>
      </c>
      <c r="I296" s="222">
        <v>25</v>
      </c>
      <c r="J296" s="227">
        <v>21.929824561403507</v>
      </c>
      <c r="K296" s="724">
        <v>12</v>
      </c>
      <c r="L296" s="340">
        <v>11.403508771929824</v>
      </c>
    </row>
    <row r="297" spans="3:12" x14ac:dyDescent="0.25">
      <c r="C297" s="830" t="s">
        <v>271</v>
      </c>
      <c r="D297" s="222">
        <v>5</v>
      </c>
      <c r="E297" s="226">
        <v>0</v>
      </c>
      <c r="F297" s="831">
        <v>4</v>
      </c>
      <c r="G297" s="222">
        <v>4</v>
      </c>
      <c r="H297" s="225">
        <v>80</v>
      </c>
      <c r="I297" s="222">
        <v>3</v>
      </c>
      <c r="J297" s="227">
        <v>75</v>
      </c>
      <c r="K297" s="228">
        <v>2</v>
      </c>
      <c r="L297" s="235">
        <v>25</v>
      </c>
    </row>
    <row r="298" spans="3:12" x14ac:dyDescent="0.25">
      <c r="C298" s="830" t="s">
        <v>272</v>
      </c>
      <c r="D298" s="222">
        <v>20</v>
      </c>
      <c r="E298" s="226">
        <v>0</v>
      </c>
      <c r="F298" s="831">
        <v>20</v>
      </c>
      <c r="G298" s="222">
        <v>3</v>
      </c>
      <c r="H298" s="225">
        <v>15</v>
      </c>
      <c r="I298" s="222">
        <v>3</v>
      </c>
      <c r="J298" s="227">
        <v>15</v>
      </c>
      <c r="K298" s="228">
        <v>0</v>
      </c>
      <c r="L298" s="235" t="s">
        <v>601</v>
      </c>
    </row>
    <row r="299" spans="3:12" x14ac:dyDescent="0.25">
      <c r="C299" s="755" t="s">
        <v>273</v>
      </c>
      <c r="D299" s="222">
        <v>1</v>
      </c>
      <c r="E299" s="226">
        <v>0</v>
      </c>
      <c r="F299" s="831">
        <v>1</v>
      </c>
      <c r="G299" s="222">
        <v>0</v>
      </c>
      <c r="H299" s="225">
        <v>0</v>
      </c>
      <c r="I299" s="222">
        <v>0</v>
      </c>
      <c r="J299" s="227">
        <v>0</v>
      </c>
      <c r="K299" s="228">
        <v>0</v>
      </c>
      <c r="L299" s="235" t="s">
        <v>601</v>
      </c>
    </row>
    <row r="300" spans="3:12" x14ac:dyDescent="0.25">
      <c r="C300" s="755" t="s">
        <v>274</v>
      </c>
      <c r="D300" s="222">
        <v>25</v>
      </c>
      <c r="E300" s="226">
        <v>1</v>
      </c>
      <c r="F300" s="831">
        <v>24</v>
      </c>
      <c r="G300" s="222">
        <v>6</v>
      </c>
      <c r="H300" s="225">
        <v>24</v>
      </c>
      <c r="I300" s="222">
        <v>5</v>
      </c>
      <c r="J300" s="227">
        <v>20.833333333333336</v>
      </c>
      <c r="K300" s="226">
        <v>3</v>
      </c>
      <c r="L300" s="734">
        <v>8.3333333333333321</v>
      </c>
    </row>
    <row r="301" spans="3:12" x14ac:dyDescent="0.25">
      <c r="C301" s="755" t="s">
        <v>275</v>
      </c>
      <c r="D301" s="222">
        <v>4</v>
      </c>
      <c r="E301" s="226">
        <v>0</v>
      </c>
      <c r="F301" s="831">
        <v>4</v>
      </c>
      <c r="G301" s="222">
        <v>2</v>
      </c>
      <c r="H301" s="225">
        <v>50</v>
      </c>
      <c r="I301" s="222">
        <v>2</v>
      </c>
      <c r="J301" s="227">
        <v>50</v>
      </c>
      <c r="K301" s="226">
        <v>0</v>
      </c>
      <c r="L301" s="734" t="s">
        <v>601</v>
      </c>
    </row>
    <row r="302" spans="3:12" x14ac:dyDescent="0.25">
      <c r="C302" s="755" t="s">
        <v>276</v>
      </c>
      <c r="D302" s="222">
        <v>0</v>
      </c>
      <c r="E302" s="226">
        <v>0</v>
      </c>
      <c r="F302" s="831">
        <v>0</v>
      </c>
      <c r="G302" s="222">
        <v>0</v>
      </c>
      <c r="H302" s="225" t="s">
        <v>601</v>
      </c>
      <c r="I302" s="222">
        <v>0</v>
      </c>
      <c r="J302" s="227" t="s">
        <v>601</v>
      </c>
      <c r="K302" s="228">
        <v>0</v>
      </c>
      <c r="L302" s="734" t="s">
        <v>601</v>
      </c>
    </row>
    <row r="303" spans="3:12" ht="15.75" thickBot="1" x14ac:dyDescent="0.3">
      <c r="C303" s="755" t="s">
        <v>277</v>
      </c>
      <c r="D303" s="625">
        <v>125</v>
      </c>
      <c r="E303" s="684">
        <v>0</v>
      </c>
      <c r="F303" s="832">
        <v>125</v>
      </c>
      <c r="G303" s="625">
        <v>26</v>
      </c>
      <c r="H303" s="833">
        <v>20.8</v>
      </c>
      <c r="I303" s="625">
        <v>26</v>
      </c>
      <c r="J303" s="738">
        <v>20.8</v>
      </c>
      <c r="K303" s="834">
        <v>4</v>
      </c>
      <c r="L303" s="784">
        <v>17.599999999999998</v>
      </c>
    </row>
    <row r="304" spans="3:12" ht="15.75" thickBot="1" x14ac:dyDescent="0.3">
      <c r="C304" s="835" t="s">
        <v>14</v>
      </c>
      <c r="D304" s="259">
        <v>294</v>
      </c>
      <c r="E304" s="260">
        <v>1</v>
      </c>
      <c r="F304" s="318">
        <v>292</v>
      </c>
      <c r="G304" s="836">
        <v>66</v>
      </c>
      <c r="H304" s="262">
        <v>22.448979591836736</v>
      </c>
      <c r="I304" s="259">
        <v>64</v>
      </c>
      <c r="J304" s="263">
        <v>21.917808219178081</v>
      </c>
      <c r="K304" s="260">
        <v>21</v>
      </c>
      <c r="L304" s="264">
        <v>14.726027397260275</v>
      </c>
    </row>
    <row r="306" spans="3:12" x14ac:dyDescent="0.25">
      <c r="C306" s="406" t="s">
        <v>290</v>
      </c>
    </row>
    <row r="307" spans="3:12" ht="15.75" thickBot="1" x14ac:dyDescent="0.3">
      <c r="C307" s="406"/>
    </row>
    <row r="308" spans="3:12" x14ac:dyDescent="0.25">
      <c r="C308" s="7197" t="s">
        <v>269</v>
      </c>
      <c r="D308" s="7179" t="s">
        <v>111</v>
      </c>
      <c r="E308" s="7180"/>
      <c r="F308" s="7181"/>
      <c r="G308" s="7179" t="s">
        <v>112</v>
      </c>
      <c r="H308" s="7182"/>
      <c r="I308" s="7179" t="s">
        <v>113</v>
      </c>
      <c r="J308" s="7183"/>
      <c r="K308" s="7183"/>
      <c r="L308" s="7182"/>
    </row>
    <row r="309" spans="3:12" ht="20.25" thickBot="1" x14ac:dyDescent="0.3">
      <c r="C309" s="7296"/>
      <c r="D309" s="143" t="s">
        <v>116</v>
      </c>
      <c r="E309" s="144" t="s">
        <v>117</v>
      </c>
      <c r="F309" s="145" t="s">
        <v>118</v>
      </c>
      <c r="G309" s="146" t="s">
        <v>116</v>
      </c>
      <c r="H309" s="147" t="s">
        <v>119</v>
      </c>
      <c r="I309" s="146" t="s">
        <v>116</v>
      </c>
      <c r="J309" s="148" t="s">
        <v>119</v>
      </c>
      <c r="K309" s="149" t="s">
        <v>120</v>
      </c>
      <c r="L309" s="150" t="s">
        <v>119</v>
      </c>
    </row>
    <row r="310" spans="3:12" x14ac:dyDescent="0.25">
      <c r="C310" s="828" t="s">
        <v>270</v>
      </c>
      <c r="D310" s="213">
        <v>62</v>
      </c>
      <c r="E310" s="217">
        <v>0</v>
      </c>
      <c r="F310" s="829">
        <v>61</v>
      </c>
      <c r="G310" s="222">
        <v>11</v>
      </c>
      <c r="H310" s="225">
        <v>17.741935483870968</v>
      </c>
      <c r="I310" s="222">
        <v>10</v>
      </c>
      <c r="J310" s="227">
        <v>16.393442622950818</v>
      </c>
      <c r="K310" s="724">
        <v>2</v>
      </c>
      <c r="L310" s="340">
        <v>13.114754098360656</v>
      </c>
    </row>
    <row r="311" spans="3:12" x14ac:dyDescent="0.25">
      <c r="C311" s="830" t="s">
        <v>271</v>
      </c>
      <c r="D311" s="222">
        <v>18</v>
      </c>
      <c r="E311" s="226">
        <v>0</v>
      </c>
      <c r="F311" s="831">
        <v>18</v>
      </c>
      <c r="G311" s="222">
        <v>3</v>
      </c>
      <c r="H311" s="225">
        <v>16.666666666666664</v>
      </c>
      <c r="I311" s="222">
        <v>3</v>
      </c>
      <c r="J311" s="227">
        <v>16.666666666666664</v>
      </c>
      <c r="K311" s="228">
        <v>2</v>
      </c>
      <c r="L311" s="235">
        <v>5.5555555555555554</v>
      </c>
    </row>
    <row r="312" spans="3:12" x14ac:dyDescent="0.25">
      <c r="C312" s="830" t="s">
        <v>272</v>
      </c>
      <c r="D312" s="222">
        <v>52</v>
      </c>
      <c r="E312" s="226">
        <v>0</v>
      </c>
      <c r="F312" s="831">
        <v>52</v>
      </c>
      <c r="G312" s="222">
        <v>8</v>
      </c>
      <c r="H312" s="225">
        <v>15.384615384615385</v>
      </c>
      <c r="I312" s="222">
        <v>8</v>
      </c>
      <c r="J312" s="227">
        <v>15.384615384615385</v>
      </c>
      <c r="K312" s="228">
        <v>3</v>
      </c>
      <c r="L312" s="235">
        <v>9.6153846153846168</v>
      </c>
    </row>
    <row r="313" spans="3:12" x14ac:dyDescent="0.25">
      <c r="C313" s="755" t="s">
        <v>273</v>
      </c>
      <c r="D313" s="222">
        <v>4</v>
      </c>
      <c r="E313" s="226">
        <v>0</v>
      </c>
      <c r="F313" s="831">
        <v>4</v>
      </c>
      <c r="G313" s="222">
        <v>3</v>
      </c>
      <c r="H313" s="225">
        <v>75</v>
      </c>
      <c r="I313" s="222">
        <v>3</v>
      </c>
      <c r="J313" s="227">
        <v>75</v>
      </c>
      <c r="K313" s="228">
        <v>2</v>
      </c>
      <c r="L313" s="235">
        <v>25</v>
      </c>
    </row>
    <row r="314" spans="3:12" x14ac:dyDescent="0.25">
      <c r="C314" s="755" t="s">
        <v>274</v>
      </c>
      <c r="D314" s="222">
        <v>29</v>
      </c>
      <c r="E314" s="226">
        <v>0</v>
      </c>
      <c r="F314" s="831">
        <v>29</v>
      </c>
      <c r="G314" s="222">
        <v>15</v>
      </c>
      <c r="H314" s="225">
        <v>51.724137931034484</v>
      </c>
      <c r="I314" s="222">
        <v>15</v>
      </c>
      <c r="J314" s="227">
        <v>51.724137931034484</v>
      </c>
      <c r="K314" s="226">
        <v>5</v>
      </c>
      <c r="L314" s="734">
        <v>34.482758620689658</v>
      </c>
    </row>
    <row r="315" spans="3:12" x14ac:dyDescent="0.25">
      <c r="C315" s="755" t="s">
        <v>275</v>
      </c>
      <c r="D315" s="222">
        <v>27</v>
      </c>
      <c r="E315" s="226">
        <v>1</v>
      </c>
      <c r="F315" s="831">
        <v>26</v>
      </c>
      <c r="G315" s="222">
        <v>14</v>
      </c>
      <c r="H315" s="225">
        <v>51.851851851851848</v>
      </c>
      <c r="I315" s="222">
        <v>13</v>
      </c>
      <c r="J315" s="227">
        <v>50</v>
      </c>
      <c r="K315" s="226">
        <v>3</v>
      </c>
      <c r="L315" s="734">
        <v>38.461538461538467</v>
      </c>
    </row>
    <row r="316" spans="3:12" x14ac:dyDescent="0.25">
      <c r="C316" s="755" t="s">
        <v>276</v>
      </c>
      <c r="D316" s="222">
        <v>4</v>
      </c>
      <c r="E316" s="226">
        <v>0</v>
      </c>
      <c r="F316" s="831">
        <v>4</v>
      </c>
      <c r="G316" s="222">
        <v>1</v>
      </c>
      <c r="H316" s="225">
        <v>25</v>
      </c>
      <c r="I316" s="222">
        <v>1</v>
      </c>
      <c r="J316" s="227">
        <v>25</v>
      </c>
      <c r="K316" s="228">
        <v>0</v>
      </c>
      <c r="L316" s="734" t="s">
        <v>2900</v>
      </c>
    </row>
    <row r="317" spans="3:12" ht="15.75" thickBot="1" x14ac:dyDescent="0.3">
      <c r="C317" s="755" t="s">
        <v>277</v>
      </c>
      <c r="D317" s="625">
        <v>167</v>
      </c>
      <c r="E317" s="684">
        <v>2</v>
      </c>
      <c r="F317" s="832">
        <v>161</v>
      </c>
      <c r="G317" s="625">
        <v>90</v>
      </c>
      <c r="H317" s="833">
        <v>53.892215568862277</v>
      </c>
      <c r="I317" s="625">
        <v>84</v>
      </c>
      <c r="J317" s="738">
        <v>52.173913043478258</v>
      </c>
      <c r="K317" s="834">
        <v>25</v>
      </c>
      <c r="L317" s="784">
        <v>36.645962732919259</v>
      </c>
    </row>
    <row r="318" spans="3:12" ht="15.75" thickBot="1" x14ac:dyDescent="0.3">
      <c r="C318" s="835" t="s">
        <v>14</v>
      </c>
      <c r="D318" s="259">
        <v>363</v>
      </c>
      <c r="E318" s="260">
        <v>3</v>
      </c>
      <c r="F318" s="318">
        <v>355</v>
      </c>
      <c r="G318" s="836">
        <v>145</v>
      </c>
      <c r="H318" s="262">
        <v>39.944903581267219</v>
      </c>
      <c r="I318" s="259">
        <v>137</v>
      </c>
      <c r="J318" s="263">
        <v>38.591549295774648</v>
      </c>
      <c r="K318" s="260">
        <v>42</v>
      </c>
      <c r="L318" s="264">
        <v>26.760563380281688</v>
      </c>
    </row>
    <row r="320" spans="3:12" x14ac:dyDescent="0.25">
      <c r="C320" s="406" t="s">
        <v>292</v>
      </c>
    </row>
    <row r="321" spans="3:12" ht="15.75" thickBot="1" x14ac:dyDescent="0.3">
      <c r="C321" s="406"/>
    </row>
    <row r="322" spans="3:12" ht="15" customHeight="1" x14ac:dyDescent="0.25">
      <c r="C322" s="7197" t="s">
        <v>279</v>
      </c>
      <c r="D322" s="7163" t="s">
        <v>115</v>
      </c>
      <c r="E322" s="7164"/>
      <c r="F322" s="7165"/>
      <c r="G322" s="7163" t="s">
        <v>112</v>
      </c>
      <c r="H322" s="7176"/>
      <c r="I322" s="7177"/>
      <c r="J322" s="7163" t="s">
        <v>113</v>
      </c>
      <c r="K322" s="7164"/>
      <c r="L322" s="7165"/>
    </row>
    <row r="323" spans="3:12" ht="15" customHeight="1" x14ac:dyDescent="0.25">
      <c r="C323" s="7261"/>
      <c r="D323" s="7166" t="s">
        <v>121</v>
      </c>
      <c r="E323" s="7167"/>
      <c r="F323" s="7168" t="s">
        <v>122</v>
      </c>
      <c r="G323" s="7166" t="s">
        <v>121</v>
      </c>
      <c r="H323" s="7167"/>
      <c r="I323" s="7168" t="s">
        <v>122</v>
      </c>
      <c r="J323" s="7166" t="s">
        <v>121</v>
      </c>
      <c r="K323" s="7167"/>
      <c r="L323" s="7168" t="s">
        <v>122</v>
      </c>
    </row>
    <row r="324" spans="3:12" ht="15.75" thickBot="1" x14ac:dyDescent="0.3">
      <c r="C324" s="7262"/>
      <c r="D324" s="146" t="s">
        <v>2661</v>
      </c>
      <c r="E324" s="160" t="s">
        <v>2806</v>
      </c>
      <c r="F324" s="7143"/>
      <c r="G324" s="146" t="s">
        <v>2661</v>
      </c>
      <c r="H324" s="160" t="s">
        <v>2806</v>
      </c>
      <c r="I324" s="7143"/>
      <c r="J324" s="146" t="s">
        <v>2661</v>
      </c>
      <c r="K324" s="160" t="s">
        <v>2806</v>
      </c>
      <c r="L324" s="7143"/>
    </row>
    <row r="325" spans="3:12" x14ac:dyDescent="0.25">
      <c r="C325" s="151" t="s">
        <v>270</v>
      </c>
      <c r="D325" s="329">
        <v>1725</v>
      </c>
      <c r="E325" s="414">
        <v>1750</v>
      </c>
      <c r="F325" s="330">
        <v>1.4492753623188435</v>
      </c>
      <c r="G325" s="213">
        <v>342</v>
      </c>
      <c r="H325" s="341">
        <v>348</v>
      </c>
      <c r="I325" s="330">
        <v>1.7543859649122879</v>
      </c>
      <c r="J325" s="213">
        <v>333</v>
      </c>
      <c r="K325" s="341">
        <v>326</v>
      </c>
      <c r="L325" s="330">
        <v>-2.1021021021020942</v>
      </c>
    </row>
    <row r="326" spans="3:12" x14ac:dyDescent="0.25">
      <c r="C326" s="837" t="s">
        <v>271</v>
      </c>
      <c r="D326" s="242">
        <v>368</v>
      </c>
      <c r="E326" s="243">
        <v>244</v>
      </c>
      <c r="F326" s="238">
        <v>-33.695652173913047</v>
      </c>
      <c r="G326" s="222">
        <v>91</v>
      </c>
      <c r="H326" s="239">
        <v>54</v>
      </c>
      <c r="I326" s="238">
        <v>-40.659340659340657</v>
      </c>
      <c r="J326" s="222">
        <v>89</v>
      </c>
      <c r="K326" s="239">
        <v>52</v>
      </c>
      <c r="L326" s="238">
        <v>-41.573033707865171</v>
      </c>
    </row>
    <row r="327" spans="3:12" x14ac:dyDescent="0.25">
      <c r="C327" s="254" t="s">
        <v>280</v>
      </c>
      <c r="D327" s="242">
        <v>700</v>
      </c>
      <c r="E327" s="243">
        <v>926</v>
      </c>
      <c r="F327" s="238">
        <v>32.285714285714306</v>
      </c>
      <c r="G327" s="222">
        <v>141</v>
      </c>
      <c r="H327" s="239">
        <v>188</v>
      </c>
      <c r="I327" s="238">
        <v>33.333333333333314</v>
      </c>
      <c r="J327" s="222">
        <v>131</v>
      </c>
      <c r="K327" s="239">
        <v>179</v>
      </c>
      <c r="L327" s="238">
        <v>36.641221374045784</v>
      </c>
    </row>
    <row r="328" spans="3:12" x14ac:dyDescent="0.25">
      <c r="C328" s="334" t="s">
        <v>273</v>
      </c>
      <c r="D328" s="242">
        <v>541</v>
      </c>
      <c r="E328" s="243">
        <v>500</v>
      </c>
      <c r="F328" s="238">
        <v>-7.578558225508317</v>
      </c>
      <c r="G328" s="222">
        <v>170</v>
      </c>
      <c r="H328" s="239">
        <v>171</v>
      </c>
      <c r="I328" s="238">
        <v>0.58823529411765207</v>
      </c>
      <c r="J328" s="229">
        <v>157</v>
      </c>
      <c r="K328" s="239">
        <v>161</v>
      </c>
      <c r="L328" s="238">
        <v>2.5477707006369457</v>
      </c>
    </row>
    <row r="329" spans="3:12" x14ac:dyDescent="0.25">
      <c r="C329" s="334" t="s">
        <v>274</v>
      </c>
      <c r="D329" s="242">
        <v>73</v>
      </c>
      <c r="E329" s="243">
        <v>53</v>
      </c>
      <c r="F329" s="238">
        <v>-27.397260273972606</v>
      </c>
      <c r="G329" s="222">
        <v>17</v>
      </c>
      <c r="H329" s="239">
        <v>25</v>
      </c>
      <c r="I329" s="238">
        <v>47.058823529411768</v>
      </c>
      <c r="J329" s="222">
        <v>15</v>
      </c>
      <c r="K329" s="239">
        <v>21</v>
      </c>
      <c r="L329" s="238">
        <v>40</v>
      </c>
    </row>
    <row r="330" spans="3:12" x14ac:dyDescent="0.25">
      <c r="C330" s="334" t="s">
        <v>275</v>
      </c>
      <c r="D330" s="242">
        <v>444</v>
      </c>
      <c r="E330" s="243">
        <v>305</v>
      </c>
      <c r="F330" s="238">
        <v>-31.306306306306311</v>
      </c>
      <c r="G330" s="222">
        <v>202</v>
      </c>
      <c r="H330" s="239">
        <v>166</v>
      </c>
      <c r="I330" s="238">
        <v>-17.821782178217831</v>
      </c>
      <c r="J330" s="222">
        <v>195</v>
      </c>
      <c r="K330" s="239">
        <v>161</v>
      </c>
      <c r="L330" s="238">
        <v>-17.435897435897445</v>
      </c>
    </row>
    <row r="331" spans="3:12" x14ac:dyDescent="0.25">
      <c r="C331" s="334" t="s">
        <v>276</v>
      </c>
      <c r="D331" s="242">
        <v>41</v>
      </c>
      <c r="E331" s="243">
        <v>32</v>
      </c>
      <c r="F331" s="238">
        <v>-21.951219512195124</v>
      </c>
      <c r="G331" s="229">
        <v>15</v>
      </c>
      <c r="H331" s="239">
        <v>10</v>
      </c>
      <c r="I331" s="238">
        <v>-33.333333333333343</v>
      </c>
      <c r="J331" s="229">
        <v>15</v>
      </c>
      <c r="K331" s="239">
        <v>10</v>
      </c>
      <c r="L331" s="238">
        <v>-33.333333333333343</v>
      </c>
    </row>
    <row r="332" spans="3:12" ht="15.75" thickBot="1" x14ac:dyDescent="0.3">
      <c r="C332" s="334" t="s">
        <v>277</v>
      </c>
      <c r="D332" s="415">
        <v>2587</v>
      </c>
      <c r="E332" s="416">
        <v>2744</v>
      </c>
      <c r="F332" s="342">
        <v>6.0688055662930083</v>
      </c>
      <c r="G332" s="337">
        <v>835</v>
      </c>
      <c r="H332" s="758">
        <v>778</v>
      </c>
      <c r="I332" s="342">
        <v>-6.8263473053892199</v>
      </c>
      <c r="J332" s="337">
        <v>806</v>
      </c>
      <c r="K332" s="758">
        <v>725</v>
      </c>
      <c r="L332" s="342">
        <v>-10.049627791563282</v>
      </c>
    </row>
    <row r="333" spans="3:12" ht="15.75" thickBot="1" x14ac:dyDescent="0.3">
      <c r="C333" s="343" t="s">
        <v>14</v>
      </c>
      <c r="D333" s="417">
        <v>6479</v>
      </c>
      <c r="E333" s="320">
        <v>6554</v>
      </c>
      <c r="F333" s="280">
        <v>1.1575860472295147</v>
      </c>
      <c r="G333" s="417">
        <v>1813</v>
      </c>
      <c r="H333" s="320">
        <v>1740</v>
      </c>
      <c r="I333" s="280">
        <v>-4.0264754550468922</v>
      </c>
      <c r="J333" s="320">
        <v>1741</v>
      </c>
      <c r="K333" s="320">
        <v>1635</v>
      </c>
      <c r="L333" s="280">
        <v>-6.0884549109707109</v>
      </c>
    </row>
    <row r="335" spans="3:12" x14ac:dyDescent="0.25">
      <c r="C335" s="406" t="s">
        <v>293</v>
      </c>
    </row>
    <row r="336" spans="3:12" ht="15.75" thickBot="1" x14ac:dyDescent="0.3">
      <c r="C336" s="406"/>
    </row>
    <row r="337" spans="3:12" ht="15" customHeight="1" x14ac:dyDescent="0.25">
      <c r="C337" s="7197" t="s">
        <v>279</v>
      </c>
      <c r="D337" s="7163" t="s">
        <v>115</v>
      </c>
      <c r="E337" s="7164"/>
      <c r="F337" s="7165"/>
      <c r="G337" s="7163" t="s">
        <v>112</v>
      </c>
      <c r="H337" s="7176"/>
      <c r="I337" s="7177"/>
      <c r="J337" s="7163" t="s">
        <v>113</v>
      </c>
      <c r="K337" s="7164"/>
      <c r="L337" s="7165"/>
    </row>
    <row r="338" spans="3:12" ht="15" customHeight="1" x14ac:dyDescent="0.25">
      <c r="C338" s="7261"/>
      <c r="D338" s="7166" t="s">
        <v>121</v>
      </c>
      <c r="E338" s="7167"/>
      <c r="F338" s="7168" t="s">
        <v>122</v>
      </c>
      <c r="G338" s="7166" t="s">
        <v>121</v>
      </c>
      <c r="H338" s="7167"/>
      <c r="I338" s="7168" t="s">
        <v>122</v>
      </c>
      <c r="J338" s="7166" t="s">
        <v>121</v>
      </c>
      <c r="K338" s="7167"/>
      <c r="L338" s="7168" t="s">
        <v>122</v>
      </c>
    </row>
    <row r="339" spans="3:12" ht="15.75" thickBot="1" x14ac:dyDescent="0.3">
      <c r="C339" s="7262"/>
      <c r="D339" s="146" t="s">
        <v>2661</v>
      </c>
      <c r="E339" s="160" t="s">
        <v>2806</v>
      </c>
      <c r="F339" s="7143"/>
      <c r="G339" s="146" t="s">
        <v>2661</v>
      </c>
      <c r="H339" s="160" t="s">
        <v>2806</v>
      </c>
      <c r="I339" s="7143"/>
      <c r="J339" s="146" t="s">
        <v>2661</v>
      </c>
      <c r="K339" s="160" t="s">
        <v>2806</v>
      </c>
      <c r="L339" s="7143"/>
    </row>
    <row r="340" spans="3:12" x14ac:dyDescent="0.25">
      <c r="C340" s="151" t="s">
        <v>270</v>
      </c>
      <c r="D340" s="329">
        <v>124</v>
      </c>
      <c r="E340" s="414">
        <v>114</v>
      </c>
      <c r="F340" s="330">
        <v>-8.0645161290322562</v>
      </c>
      <c r="G340" s="213">
        <v>15</v>
      </c>
      <c r="H340" s="341">
        <v>25</v>
      </c>
      <c r="I340" s="330">
        <v>66.666666666666686</v>
      </c>
      <c r="J340" s="213">
        <v>15</v>
      </c>
      <c r="K340" s="341">
        <v>25</v>
      </c>
      <c r="L340" s="330">
        <v>66.666666666666686</v>
      </c>
    </row>
    <row r="341" spans="3:12" x14ac:dyDescent="0.25">
      <c r="C341" s="837" t="s">
        <v>271</v>
      </c>
      <c r="D341" s="242">
        <v>7</v>
      </c>
      <c r="E341" s="243">
        <v>5</v>
      </c>
      <c r="F341" s="238">
        <v>-28.571428571428569</v>
      </c>
      <c r="G341" s="222">
        <v>1</v>
      </c>
      <c r="H341" s="239">
        <v>4</v>
      </c>
      <c r="I341" s="238">
        <v>300</v>
      </c>
      <c r="J341" s="222">
        <v>1</v>
      </c>
      <c r="K341" s="239">
        <v>3</v>
      </c>
      <c r="L341" s="238">
        <v>200</v>
      </c>
    </row>
    <row r="342" spans="3:12" x14ac:dyDescent="0.25">
      <c r="C342" s="254" t="s">
        <v>280</v>
      </c>
      <c r="D342" s="242">
        <v>9</v>
      </c>
      <c r="E342" s="243">
        <v>20</v>
      </c>
      <c r="F342" s="238">
        <v>122.22222222222223</v>
      </c>
      <c r="G342" s="222">
        <v>3</v>
      </c>
      <c r="H342" s="239">
        <v>3</v>
      </c>
      <c r="I342" s="238">
        <v>0</v>
      </c>
      <c r="J342" s="222">
        <v>3</v>
      </c>
      <c r="K342" s="239">
        <v>3</v>
      </c>
      <c r="L342" s="238">
        <v>0</v>
      </c>
    </row>
    <row r="343" spans="3:12" x14ac:dyDescent="0.25">
      <c r="C343" s="334" t="s">
        <v>273</v>
      </c>
      <c r="D343" s="242">
        <v>0</v>
      </c>
      <c r="E343" s="243">
        <v>1</v>
      </c>
      <c r="F343" s="238" t="s">
        <v>601</v>
      </c>
      <c r="G343" s="222">
        <v>0</v>
      </c>
      <c r="H343" s="239">
        <v>0</v>
      </c>
      <c r="I343" s="238" t="s">
        <v>601</v>
      </c>
      <c r="J343" s="229">
        <v>0</v>
      </c>
      <c r="K343" s="239">
        <v>0</v>
      </c>
      <c r="L343" s="238" t="s">
        <v>601</v>
      </c>
    </row>
    <row r="344" spans="3:12" x14ac:dyDescent="0.25">
      <c r="C344" s="334" t="s">
        <v>274</v>
      </c>
      <c r="D344" s="242">
        <v>29</v>
      </c>
      <c r="E344" s="243">
        <v>25</v>
      </c>
      <c r="F344" s="238">
        <v>-13.793103448275872</v>
      </c>
      <c r="G344" s="222">
        <v>7</v>
      </c>
      <c r="H344" s="239">
        <v>6</v>
      </c>
      <c r="I344" s="238">
        <v>-14.285714285714292</v>
      </c>
      <c r="J344" s="222">
        <v>6</v>
      </c>
      <c r="K344" s="239">
        <v>5</v>
      </c>
      <c r="L344" s="238">
        <v>-16.666666666666657</v>
      </c>
    </row>
    <row r="345" spans="3:12" x14ac:dyDescent="0.25">
      <c r="C345" s="334" t="s">
        <v>275</v>
      </c>
      <c r="D345" s="242">
        <v>2</v>
      </c>
      <c r="E345" s="243">
        <v>4</v>
      </c>
      <c r="F345" s="238">
        <v>100</v>
      </c>
      <c r="G345" s="222">
        <v>1</v>
      </c>
      <c r="H345" s="239">
        <v>2</v>
      </c>
      <c r="I345" s="238">
        <v>100</v>
      </c>
      <c r="J345" s="222">
        <v>1</v>
      </c>
      <c r="K345" s="239">
        <v>2</v>
      </c>
      <c r="L345" s="238">
        <v>100</v>
      </c>
    </row>
    <row r="346" spans="3:12" x14ac:dyDescent="0.25">
      <c r="C346" s="334" t="s">
        <v>276</v>
      </c>
      <c r="D346" s="242">
        <v>0</v>
      </c>
      <c r="E346" s="243">
        <v>0</v>
      </c>
      <c r="F346" s="238" t="s">
        <v>601</v>
      </c>
      <c r="G346" s="229">
        <v>0</v>
      </c>
      <c r="H346" s="239">
        <v>0</v>
      </c>
      <c r="I346" s="238" t="s">
        <v>601</v>
      </c>
      <c r="J346" s="229">
        <v>0</v>
      </c>
      <c r="K346" s="239">
        <v>0</v>
      </c>
      <c r="L346" s="238" t="s">
        <v>601</v>
      </c>
    </row>
    <row r="347" spans="3:12" ht="15.75" thickBot="1" x14ac:dyDescent="0.3">
      <c r="C347" s="334" t="s">
        <v>277</v>
      </c>
      <c r="D347" s="415">
        <v>92</v>
      </c>
      <c r="E347" s="416">
        <v>125</v>
      </c>
      <c r="F347" s="342">
        <v>35.869565217391312</v>
      </c>
      <c r="G347" s="337">
        <v>20</v>
      </c>
      <c r="H347" s="758">
        <v>26</v>
      </c>
      <c r="I347" s="342">
        <v>30</v>
      </c>
      <c r="J347" s="337">
        <v>20</v>
      </c>
      <c r="K347" s="758">
        <v>26</v>
      </c>
      <c r="L347" s="342">
        <v>30</v>
      </c>
    </row>
    <row r="348" spans="3:12" ht="15.75" thickBot="1" x14ac:dyDescent="0.3">
      <c r="C348" s="343" t="s">
        <v>14</v>
      </c>
      <c r="D348" s="417">
        <v>263</v>
      </c>
      <c r="E348" s="320">
        <v>294</v>
      </c>
      <c r="F348" s="280">
        <v>11.787072243346003</v>
      </c>
      <c r="G348" s="417">
        <v>47</v>
      </c>
      <c r="H348" s="320">
        <v>66</v>
      </c>
      <c r="I348" s="280">
        <v>40.425531914893611</v>
      </c>
      <c r="J348" s="320">
        <v>46</v>
      </c>
      <c r="K348" s="320">
        <v>64</v>
      </c>
      <c r="L348" s="280">
        <v>39.130434782608688</v>
      </c>
    </row>
    <row r="350" spans="3:12" x14ac:dyDescent="0.25">
      <c r="C350" s="406" t="s">
        <v>294</v>
      </c>
    </row>
    <row r="351" spans="3:12" ht="15.75" thickBot="1" x14ac:dyDescent="0.3">
      <c r="C351" s="406"/>
    </row>
    <row r="352" spans="3:12" ht="15" customHeight="1" x14ac:dyDescent="0.25">
      <c r="C352" s="7197" t="s">
        <v>279</v>
      </c>
      <c r="D352" s="7163" t="s">
        <v>115</v>
      </c>
      <c r="E352" s="7164"/>
      <c r="F352" s="7165"/>
      <c r="G352" s="7163" t="s">
        <v>112</v>
      </c>
      <c r="H352" s="7176"/>
      <c r="I352" s="7177"/>
      <c r="J352" s="7163" t="s">
        <v>113</v>
      </c>
      <c r="K352" s="7164"/>
      <c r="L352" s="7165"/>
    </row>
    <row r="353" spans="3:12" ht="15" customHeight="1" x14ac:dyDescent="0.25">
      <c r="C353" s="7261"/>
      <c r="D353" s="7166" t="s">
        <v>121</v>
      </c>
      <c r="E353" s="7167"/>
      <c r="F353" s="7168" t="s">
        <v>122</v>
      </c>
      <c r="G353" s="7166" t="s">
        <v>121</v>
      </c>
      <c r="H353" s="7167"/>
      <c r="I353" s="7168" t="s">
        <v>122</v>
      </c>
      <c r="J353" s="7166" t="s">
        <v>121</v>
      </c>
      <c r="K353" s="7167"/>
      <c r="L353" s="7168" t="s">
        <v>122</v>
      </c>
    </row>
    <row r="354" spans="3:12" ht="15.75" thickBot="1" x14ac:dyDescent="0.3">
      <c r="C354" s="7262"/>
      <c r="D354" s="146" t="s">
        <v>2661</v>
      </c>
      <c r="E354" s="160" t="s">
        <v>2806</v>
      </c>
      <c r="F354" s="7143"/>
      <c r="G354" s="146" t="s">
        <v>2661</v>
      </c>
      <c r="H354" s="160" t="s">
        <v>2806</v>
      </c>
      <c r="I354" s="7143"/>
      <c r="J354" s="146" t="s">
        <v>2661</v>
      </c>
      <c r="K354" s="160" t="s">
        <v>2806</v>
      </c>
      <c r="L354" s="7143"/>
    </row>
    <row r="355" spans="3:12" x14ac:dyDescent="0.25">
      <c r="C355" s="151" t="s">
        <v>270</v>
      </c>
      <c r="D355" s="329">
        <v>59</v>
      </c>
      <c r="E355" s="414">
        <v>62</v>
      </c>
      <c r="F355" s="330">
        <v>5.0847457627118757</v>
      </c>
      <c r="G355" s="213">
        <v>19</v>
      </c>
      <c r="H355" s="341">
        <v>11</v>
      </c>
      <c r="I355" s="330">
        <v>-42.105263157894733</v>
      </c>
      <c r="J355" s="213">
        <v>19</v>
      </c>
      <c r="K355" s="341">
        <v>10</v>
      </c>
      <c r="L355" s="330">
        <v>-47.368421052631582</v>
      </c>
    </row>
    <row r="356" spans="3:12" x14ac:dyDescent="0.25">
      <c r="C356" s="837" t="s">
        <v>271</v>
      </c>
      <c r="D356" s="242">
        <v>27</v>
      </c>
      <c r="E356" s="243">
        <v>18</v>
      </c>
      <c r="F356" s="238">
        <v>-33.333333333333343</v>
      </c>
      <c r="G356" s="222">
        <v>9</v>
      </c>
      <c r="H356" s="239">
        <v>3</v>
      </c>
      <c r="I356" s="238">
        <v>-66.666666666666671</v>
      </c>
      <c r="J356" s="222">
        <v>9</v>
      </c>
      <c r="K356" s="239">
        <v>3</v>
      </c>
      <c r="L356" s="238">
        <v>-66.666666666666671</v>
      </c>
    </row>
    <row r="357" spans="3:12" x14ac:dyDescent="0.25">
      <c r="C357" s="254" t="s">
        <v>280</v>
      </c>
      <c r="D357" s="242">
        <v>70</v>
      </c>
      <c r="E357" s="243">
        <v>52</v>
      </c>
      <c r="F357" s="238">
        <v>-25.714285714285708</v>
      </c>
      <c r="G357" s="222">
        <v>15</v>
      </c>
      <c r="H357" s="239">
        <v>8</v>
      </c>
      <c r="I357" s="238">
        <v>-46.666666666666664</v>
      </c>
      <c r="J357" s="222">
        <v>13</v>
      </c>
      <c r="K357" s="239">
        <v>8</v>
      </c>
      <c r="L357" s="238">
        <v>-38.46153846153846</v>
      </c>
    </row>
    <row r="358" spans="3:12" x14ac:dyDescent="0.25">
      <c r="C358" s="334" t="s">
        <v>273</v>
      </c>
      <c r="D358" s="242">
        <v>12</v>
      </c>
      <c r="E358" s="243">
        <v>4</v>
      </c>
      <c r="F358" s="238">
        <v>-66.666666666666671</v>
      </c>
      <c r="G358" s="222">
        <v>5</v>
      </c>
      <c r="H358" s="239">
        <v>3</v>
      </c>
      <c r="I358" s="238">
        <v>-40</v>
      </c>
      <c r="J358" s="229">
        <v>5</v>
      </c>
      <c r="K358" s="239">
        <v>3</v>
      </c>
      <c r="L358" s="238">
        <v>-40</v>
      </c>
    </row>
    <row r="359" spans="3:12" x14ac:dyDescent="0.25">
      <c r="C359" s="334" t="s">
        <v>274</v>
      </c>
      <c r="D359" s="242">
        <v>53</v>
      </c>
      <c r="E359" s="243">
        <v>29</v>
      </c>
      <c r="F359" s="238">
        <v>-45.283018867924532</v>
      </c>
      <c r="G359" s="222">
        <v>22</v>
      </c>
      <c r="H359" s="239">
        <v>15</v>
      </c>
      <c r="I359" s="238">
        <v>-31.818181818181827</v>
      </c>
      <c r="J359" s="222">
        <v>21</v>
      </c>
      <c r="K359" s="239">
        <v>15</v>
      </c>
      <c r="L359" s="238">
        <v>-28.571428571428569</v>
      </c>
    </row>
    <row r="360" spans="3:12" x14ac:dyDescent="0.25">
      <c r="C360" s="334" t="s">
        <v>275</v>
      </c>
      <c r="D360" s="242">
        <v>56</v>
      </c>
      <c r="E360" s="243">
        <v>27</v>
      </c>
      <c r="F360" s="238">
        <v>-51.785714285714285</v>
      </c>
      <c r="G360" s="222">
        <v>32</v>
      </c>
      <c r="H360" s="239">
        <v>14</v>
      </c>
      <c r="I360" s="238">
        <v>-56.25</v>
      </c>
      <c r="J360" s="222">
        <v>32</v>
      </c>
      <c r="K360" s="239">
        <v>13</v>
      </c>
      <c r="L360" s="238">
        <v>-59.375</v>
      </c>
    </row>
    <row r="361" spans="3:12" x14ac:dyDescent="0.25">
      <c r="C361" s="334" t="s">
        <v>276</v>
      </c>
      <c r="D361" s="242">
        <v>4</v>
      </c>
      <c r="E361" s="243">
        <v>4</v>
      </c>
      <c r="F361" s="238">
        <v>0</v>
      </c>
      <c r="G361" s="229">
        <v>2</v>
      </c>
      <c r="H361" s="239">
        <v>1</v>
      </c>
      <c r="I361" s="238">
        <v>-50</v>
      </c>
      <c r="J361" s="229">
        <v>2</v>
      </c>
      <c r="K361" s="239">
        <v>1</v>
      </c>
      <c r="L361" s="238">
        <v>-50</v>
      </c>
    </row>
    <row r="362" spans="3:12" ht="15.75" thickBot="1" x14ac:dyDescent="0.3">
      <c r="C362" s="334" t="s">
        <v>277</v>
      </c>
      <c r="D362" s="415">
        <v>222</v>
      </c>
      <c r="E362" s="416">
        <v>167</v>
      </c>
      <c r="F362" s="342">
        <v>-24.774774774774784</v>
      </c>
      <c r="G362" s="337">
        <v>98</v>
      </c>
      <c r="H362" s="758">
        <v>90</v>
      </c>
      <c r="I362" s="342">
        <v>-8.1632653061224403</v>
      </c>
      <c r="J362" s="337">
        <v>95</v>
      </c>
      <c r="K362" s="758">
        <v>84</v>
      </c>
      <c r="L362" s="342">
        <v>-11.578947368421055</v>
      </c>
    </row>
    <row r="363" spans="3:12" ht="15.75" thickBot="1" x14ac:dyDescent="0.3">
      <c r="C363" s="343" t="s">
        <v>14</v>
      </c>
      <c r="D363" s="417">
        <v>503</v>
      </c>
      <c r="E363" s="320">
        <v>363</v>
      </c>
      <c r="F363" s="280">
        <v>-27.833001988071572</v>
      </c>
      <c r="G363" s="417">
        <v>202</v>
      </c>
      <c r="H363" s="320">
        <v>145</v>
      </c>
      <c r="I363" s="280">
        <v>-28.21782178217822</v>
      </c>
      <c r="J363" s="320">
        <v>196</v>
      </c>
      <c r="K363" s="320">
        <v>137</v>
      </c>
      <c r="L363" s="280">
        <v>-30.102040816326522</v>
      </c>
    </row>
    <row r="365" spans="3:12" x14ac:dyDescent="0.25">
      <c r="C365" s="406" t="s">
        <v>295</v>
      </c>
    </row>
    <row r="366" spans="3:12" ht="15.75" thickBot="1" x14ac:dyDescent="0.3">
      <c r="C366" s="406"/>
    </row>
    <row r="367" spans="3:12" x14ac:dyDescent="0.25">
      <c r="C367" s="7192" t="s">
        <v>279</v>
      </c>
      <c r="D367" s="459" t="s">
        <v>166</v>
      </c>
      <c r="E367" s="460"/>
      <c r="F367" s="461"/>
      <c r="G367" s="7193" t="s">
        <v>167</v>
      </c>
      <c r="H367" s="7194"/>
      <c r="I367" s="7195"/>
    </row>
    <row r="368" spans="3:12" ht="23.25" thickBot="1" x14ac:dyDescent="0.3">
      <c r="C368" s="7148"/>
      <c r="D368" s="462" t="s">
        <v>2661</v>
      </c>
      <c r="E368" s="463" t="s">
        <v>2806</v>
      </c>
      <c r="F368" s="465" t="s">
        <v>141</v>
      </c>
      <c r="G368" s="462" t="s">
        <v>2661</v>
      </c>
      <c r="H368" s="463" t="s">
        <v>2806</v>
      </c>
      <c r="I368" s="465" t="s">
        <v>141</v>
      </c>
    </row>
    <row r="369" spans="3:9" x14ac:dyDescent="0.25">
      <c r="C369" s="151" t="s">
        <v>270</v>
      </c>
      <c r="D369" s="466">
        <v>19.826086956521738</v>
      </c>
      <c r="E369" s="467">
        <v>19.885714285714286</v>
      </c>
      <c r="F369" s="330">
        <v>5.9627329192547762E-2</v>
      </c>
      <c r="G369" s="466">
        <v>19.405594405594407</v>
      </c>
      <c r="H369" s="467">
        <v>18.86574074074074</v>
      </c>
      <c r="I369" s="330">
        <v>-0.53985366485366626</v>
      </c>
    </row>
    <row r="370" spans="3:9" x14ac:dyDescent="0.25">
      <c r="C370" s="837" t="s">
        <v>271</v>
      </c>
      <c r="D370" s="523">
        <v>24.728260869565215</v>
      </c>
      <c r="E370" s="524">
        <v>22.131147540983605</v>
      </c>
      <c r="F370" s="231">
        <v>-2.5971133285816101</v>
      </c>
      <c r="G370" s="470">
        <v>24.316939890710383</v>
      </c>
      <c r="H370" s="524">
        <v>21.487603305785125</v>
      </c>
      <c r="I370" s="231">
        <v>-2.8293365849252581</v>
      </c>
    </row>
    <row r="371" spans="3:9" x14ac:dyDescent="0.25">
      <c r="C371" s="254" t="s">
        <v>280</v>
      </c>
      <c r="D371" s="523">
        <v>20.142857142857142</v>
      </c>
      <c r="E371" s="524">
        <v>20.302375809935207</v>
      </c>
      <c r="F371" s="231">
        <v>0.15951866707806417</v>
      </c>
      <c r="G371" s="470">
        <v>18.985507246376812</v>
      </c>
      <c r="H371" s="524">
        <v>19.520174482006546</v>
      </c>
      <c r="I371" s="231">
        <v>0.53466723562973328</v>
      </c>
    </row>
    <row r="372" spans="3:9" x14ac:dyDescent="0.25">
      <c r="C372" s="334" t="s">
        <v>273</v>
      </c>
      <c r="D372" s="470">
        <v>31.42329020332717</v>
      </c>
      <c r="E372" s="471">
        <v>34.200000000000003</v>
      </c>
      <c r="F372" s="238">
        <v>2.7767097966728329</v>
      </c>
      <c r="G372" s="470">
        <v>29.734848484848484</v>
      </c>
      <c r="H372" s="471">
        <v>32.857142857142854</v>
      </c>
      <c r="I372" s="238">
        <v>3.1222943722943697</v>
      </c>
    </row>
    <row r="373" spans="3:9" x14ac:dyDescent="0.25">
      <c r="C373" s="334" t="s">
        <v>274</v>
      </c>
      <c r="D373" s="596">
        <v>23.287671232876711</v>
      </c>
      <c r="E373" s="597">
        <v>47.169811320754718</v>
      </c>
      <c r="F373" s="316">
        <v>23.882140087878007</v>
      </c>
      <c r="G373" s="470">
        <v>21.12676056338028</v>
      </c>
      <c r="H373" s="597">
        <v>42.857142857142854</v>
      </c>
      <c r="I373" s="316">
        <v>21.730382293762574</v>
      </c>
    </row>
    <row r="374" spans="3:9" x14ac:dyDescent="0.25">
      <c r="C374" s="334" t="s">
        <v>275</v>
      </c>
      <c r="D374" s="470">
        <v>45.495495495495497</v>
      </c>
      <c r="E374" s="716">
        <v>54.42622950819672</v>
      </c>
      <c r="F374" s="238">
        <v>8.9307340127012225</v>
      </c>
      <c r="G374" s="470">
        <v>44.622425629290618</v>
      </c>
      <c r="H374" s="716">
        <v>53.666666666666664</v>
      </c>
      <c r="I374" s="238">
        <v>9.0442410373760467</v>
      </c>
    </row>
    <row r="375" spans="3:9" x14ac:dyDescent="0.25">
      <c r="C375" s="334" t="s">
        <v>276</v>
      </c>
      <c r="D375" s="523">
        <v>36.585365853658537</v>
      </c>
      <c r="E375" s="524">
        <v>31.25</v>
      </c>
      <c r="F375" s="231">
        <v>-5.3353658536585371</v>
      </c>
      <c r="G375" s="470">
        <v>36.585365853658537</v>
      </c>
      <c r="H375" s="839">
        <v>31.25</v>
      </c>
      <c r="I375" s="231">
        <v>-5.3353658536585371</v>
      </c>
    </row>
    <row r="376" spans="3:9" ht="15.75" thickBot="1" x14ac:dyDescent="0.3">
      <c r="C376" s="334" t="s">
        <v>281</v>
      </c>
      <c r="D376" s="470">
        <v>32.276768457672986</v>
      </c>
      <c r="E376" s="471">
        <v>28.352769679300295</v>
      </c>
      <c r="F376" s="238">
        <v>-3.9239987783726917</v>
      </c>
      <c r="G376" s="523">
        <v>31.508991399530885</v>
      </c>
      <c r="H376" s="471">
        <v>26.941657376439988</v>
      </c>
      <c r="I376" s="238">
        <v>-4.567334023090897</v>
      </c>
    </row>
    <row r="377" spans="3:9" ht="15.75" thickBot="1" x14ac:dyDescent="0.3">
      <c r="C377" s="343" t="s">
        <v>282</v>
      </c>
      <c r="D377" s="719">
        <v>27.982713381694708</v>
      </c>
      <c r="E377" s="478">
        <v>26.548672566371685</v>
      </c>
      <c r="F377" s="280">
        <v>-1.4340408153230229</v>
      </c>
      <c r="G377" s="525">
        <v>27.173404089277355</v>
      </c>
      <c r="H377" s="478">
        <v>25.352767870987751</v>
      </c>
      <c r="I377" s="280">
        <v>-1.8206362182896036</v>
      </c>
    </row>
    <row r="379" spans="3:9" x14ac:dyDescent="0.25">
      <c r="C379" s="5441" t="s">
        <v>296</v>
      </c>
    </row>
    <row r="380" spans="3:9" ht="15.75" thickBot="1" x14ac:dyDescent="0.3">
      <c r="C380" s="406"/>
    </row>
    <row r="381" spans="3:9" x14ac:dyDescent="0.25">
      <c r="C381" s="7192" t="s">
        <v>279</v>
      </c>
      <c r="D381" s="459" t="s">
        <v>166</v>
      </c>
      <c r="E381" s="460"/>
      <c r="F381" s="461"/>
      <c r="G381" s="7193" t="s">
        <v>167</v>
      </c>
      <c r="H381" s="7194"/>
      <c r="I381" s="7195"/>
    </row>
    <row r="382" spans="3:9" ht="23.25" thickBot="1" x14ac:dyDescent="0.3">
      <c r="C382" s="7148"/>
      <c r="D382" s="462" t="s">
        <v>2661</v>
      </c>
      <c r="E382" s="463" t="s">
        <v>2806</v>
      </c>
      <c r="F382" s="465" t="s">
        <v>141</v>
      </c>
      <c r="G382" s="462" t="s">
        <v>2661</v>
      </c>
      <c r="H382" s="463" t="s">
        <v>2806</v>
      </c>
      <c r="I382" s="465" t="s">
        <v>141</v>
      </c>
    </row>
    <row r="383" spans="3:9" x14ac:dyDescent="0.25">
      <c r="C383" s="151" t="s">
        <v>270</v>
      </c>
      <c r="D383" s="466">
        <v>12.096774193548388</v>
      </c>
      <c r="E383" s="860">
        <v>21.929824561403507</v>
      </c>
      <c r="F383" s="330">
        <v>9.8330503678551189</v>
      </c>
      <c r="G383" s="466">
        <v>12.096774193548388</v>
      </c>
      <c r="H383" s="860">
        <v>21.929824561403507</v>
      </c>
      <c r="I383" s="330">
        <v>9.8330503678551189</v>
      </c>
    </row>
    <row r="384" spans="3:9" x14ac:dyDescent="0.25">
      <c r="C384" s="837" t="s">
        <v>271</v>
      </c>
      <c r="D384" s="470">
        <v>14.285714285714285</v>
      </c>
      <c r="E384" s="826">
        <v>80</v>
      </c>
      <c r="F384" s="238">
        <v>65.714285714285722</v>
      </c>
      <c r="G384" s="470">
        <v>14.285714285714285</v>
      </c>
      <c r="H384" s="826">
        <v>75</v>
      </c>
      <c r="I384" s="238">
        <v>60.714285714285715</v>
      </c>
    </row>
    <row r="385" spans="3:9" x14ac:dyDescent="0.25">
      <c r="C385" s="254" t="s">
        <v>280</v>
      </c>
      <c r="D385" s="523">
        <v>33.333333333333329</v>
      </c>
      <c r="E385" s="826">
        <v>15</v>
      </c>
      <c r="F385" s="238">
        <v>-18.333333333333329</v>
      </c>
      <c r="G385" s="470">
        <v>33.333333333333329</v>
      </c>
      <c r="H385" s="826">
        <v>15</v>
      </c>
      <c r="I385" s="238">
        <v>-18.333333333333329</v>
      </c>
    </row>
    <row r="386" spans="3:9" x14ac:dyDescent="0.25">
      <c r="C386" s="334" t="s">
        <v>273</v>
      </c>
      <c r="D386" s="470" t="s">
        <v>601</v>
      </c>
      <c r="E386" s="716">
        <v>0</v>
      </c>
      <c r="F386" s="238"/>
      <c r="G386" s="470" t="s">
        <v>601</v>
      </c>
      <c r="H386" s="716">
        <v>0</v>
      </c>
      <c r="I386" s="238"/>
    </row>
    <row r="387" spans="3:9" x14ac:dyDescent="0.25">
      <c r="C387" s="334" t="s">
        <v>274</v>
      </c>
      <c r="D387" s="596">
        <v>24.137931034482758</v>
      </c>
      <c r="E387" s="718">
        <v>24</v>
      </c>
      <c r="F387" s="238">
        <v>-0.13793103448275801</v>
      </c>
      <c r="G387" s="470">
        <v>21.428571428571427</v>
      </c>
      <c r="H387" s="718">
        <v>20.833333333333336</v>
      </c>
      <c r="I387" s="238">
        <v>-0.59523809523809135</v>
      </c>
    </row>
    <row r="388" spans="3:9" x14ac:dyDescent="0.25">
      <c r="C388" s="334" t="s">
        <v>275</v>
      </c>
      <c r="D388" s="470">
        <v>50</v>
      </c>
      <c r="E388" s="716">
        <v>50</v>
      </c>
      <c r="F388" s="238">
        <v>0</v>
      </c>
      <c r="G388" s="470">
        <v>50</v>
      </c>
      <c r="H388" s="716">
        <v>50</v>
      </c>
      <c r="I388" s="238">
        <v>0</v>
      </c>
    </row>
    <row r="389" spans="3:9" x14ac:dyDescent="0.25">
      <c r="C389" s="334" t="s">
        <v>276</v>
      </c>
      <c r="D389" s="523" t="s">
        <v>601</v>
      </c>
      <c r="E389" s="826" t="s">
        <v>601</v>
      </c>
      <c r="F389" s="238" t="s">
        <v>601</v>
      </c>
      <c r="G389" s="470" t="s">
        <v>601</v>
      </c>
      <c r="H389" s="5306" t="s">
        <v>601</v>
      </c>
      <c r="I389" s="238" t="s">
        <v>601</v>
      </c>
    </row>
    <row r="390" spans="3:9" ht="15.75" thickBot="1" x14ac:dyDescent="0.3">
      <c r="C390" s="334" t="s">
        <v>281</v>
      </c>
      <c r="D390" s="470">
        <v>21.739130434782609</v>
      </c>
      <c r="E390" s="716">
        <v>20.8</v>
      </c>
      <c r="F390" s="238">
        <v>-0.9391304347826086</v>
      </c>
      <c r="G390" s="523">
        <v>21.739130434782609</v>
      </c>
      <c r="H390" s="716">
        <v>20.8</v>
      </c>
      <c r="I390" s="238">
        <v>-0.9391304347826086</v>
      </c>
    </row>
    <row r="391" spans="3:9" ht="15.75" thickBot="1" x14ac:dyDescent="0.3">
      <c r="C391" s="343" t="s">
        <v>282</v>
      </c>
      <c r="D391" s="719">
        <v>17.870722433460077</v>
      </c>
      <c r="E391" s="478">
        <v>22.448979591836736</v>
      </c>
      <c r="F391" s="280">
        <v>4.5782571583766583</v>
      </c>
      <c r="G391" s="525">
        <v>17.557251908396946</v>
      </c>
      <c r="H391" s="478">
        <v>21.917808219178081</v>
      </c>
      <c r="I391" s="280">
        <v>4.3605563107811349</v>
      </c>
    </row>
    <row r="393" spans="3:9" x14ac:dyDescent="0.25">
      <c r="C393" s="406" t="s">
        <v>297</v>
      </c>
    </row>
    <row r="394" spans="3:9" ht="15.75" thickBot="1" x14ac:dyDescent="0.3">
      <c r="C394" s="406"/>
    </row>
    <row r="395" spans="3:9" x14ac:dyDescent="0.25">
      <c r="C395" s="7192" t="s">
        <v>279</v>
      </c>
      <c r="D395" s="459" t="s">
        <v>166</v>
      </c>
      <c r="E395" s="460"/>
      <c r="F395" s="461"/>
      <c r="G395" s="7193" t="s">
        <v>167</v>
      </c>
      <c r="H395" s="7194"/>
      <c r="I395" s="7195"/>
    </row>
    <row r="396" spans="3:9" ht="23.25" thickBot="1" x14ac:dyDescent="0.3">
      <c r="C396" s="7148"/>
      <c r="D396" s="462" t="s">
        <v>2661</v>
      </c>
      <c r="E396" s="463" t="s">
        <v>2806</v>
      </c>
      <c r="F396" s="465" t="s">
        <v>141</v>
      </c>
      <c r="G396" s="462" t="s">
        <v>2661</v>
      </c>
      <c r="H396" s="463" t="s">
        <v>2806</v>
      </c>
      <c r="I396" s="465" t="s">
        <v>141</v>
      </c>
    </row>
    <row r="397" spans="3:9" x14ac:dyDescent="0.25">
      <c r="C397" s="151" t="s">
        <v>270</v>
      </c>
      <c r="D397" s="466">
        <v>32.20338983050847</v>
      </c>
      <c r="E397" s="860">
        <v>17.741935483870968</v>
      </c>
      <c r="F397" s="330">
        <v>-14.461454346637503</v>
      </c>
      <c r="G397" s="466">
        <v>32.20338983050847</v>
      </c>
      <c r="H397" s="860">
        <v>16.393442622950818</v>
      </c>
      <c r="I397" s="330">
        <v>-15.809947207557652</v>
      </c>
    </row>
    <row r="398" spans="3:9" x14ac:dyDescent="0.25">
      <c r="C398" s="837" t="s">
        <v>271</v>
      </c>
      <c r="D398" s="523">
        <v>33.333333333333329</v>
      </c>
      <c r="E398" s="826">
        <v>16.666666666666664</v>
      </c>
      <c r="F398" s="231">
        <v>-16.666666666666664</v>
      </c>
      <c r="G398" s="470">
        <v>33.333333333333329</v>
      </c>
      <c r="H398" s="826">
        <v>16.666666666666664</v>
      </c>
      <c r="I398" s="231">
        <v>-16.666666666666664</v>
      </c>
    </row>
    <row r="399" spans="3:9" x14ac:dyDescent="0.25">
      <c r="C399" s="254" t="s">
        <v>280</v>
      </c>
      <c r="D399" s="523">
        <v>21.428571428571427</v>
      </c>
      <c r="E399" s="826">
        <v>15.384615384615385</v>
      </c>
      <c r="F399" s="231">
        <v>-6.043956043956042</v>
      </c>
      <c r="G399" s="470">
        <v>19.117647058823529</v>
      </c>
      <c r="H399" s="826">
        <v>15.384615384615385</v>
      </c>
      <c r="I399" s="231">
        <v>-3.733031674208144</v>
      </c>
    </row>
    <row r="400" spans="3:9" x14ac:dyDescent="0.25">
      <c r="C400" s="334" t="s">
        <v>273</v>
      </c>
      <c r="D400" s="470">
        <v>41.666666666666671</v>
      </c>
      <c r="E400" s="716">
        <v>75</v>
      </c>
      <c r="F400" s="231">
        <v>33.333333333333329</v>
      </c>
      <c r="G400" s="470">
        <v>41.666666666666671</v>
      </c>
      <c r="H400" s="716">
        <v>75</v>
      </c>
      <c r="I400" s="231">
        <v>33.333333333333329</v>
      </c>
    </row>
    <row r="401" spans="2:12" x14ac:dyDescent="0.25">
      <c r="C401" s="334" t="s">
        <v>274</v>
      </c>
      <c r="D401" s="596">
        <v>41.509433962264154</v>
      </c>
      <c r="E401" s="718">
        <v>51.724137931034484</v>
      </c>
      <c r="F401" s="316">
        <v>10.21470396877033</v>
      </c>
      <c r="G401" s="470">
        <v>40.384615384615387</v>
      </c>
      <c r="H401" s="718">
        <v>51.724137931034484</v>
      </c>
      <c r="I401" s="316">
        <v>11.339522546419097</v>
      </c>
    </row>
    <row r="402" spans="2:12" x14ac:dyDescent="0.25">
      <c r="C402" s="334" t="s">
        <v>275</v>
      </c>
      <c r="D402" s="470">
        <v>57.142857142857139</v>
      </c>
      <c r="E402" s="716">
        <v>51.851851851851848</v>
      </c>
      <c r="F402" s="238">
        <v>-5.2910052910052912</v>
      </c>
      <c r="G402" s="470">
        <v>57.142857142857139</v>
      </c>
      <c r="H402" s="716">
        <v>50</v>
      </c>
      <c r="I402" s="238">
        <v>-7.1428571428571388</v>
      </c>
    </row>
    <row r="403" spans="2:12" x14ac:dyDescent="0.25">
      <c r="C403" s="334" t="s">
        <v>276</v>
      </c>
      <c r="D403" s="470">
        <v>50</v>
      </c>
      <c r="E403" s="826">
        <v>25</v>
      </c>
      <c r="F403" s="238">
        <v>-25</v>
      </c>
      <c r="G403" s="470">
        <v>50</v>
      </c>
      <c r="H403" s="5306">
        <v>25</v>
      </c>
      <c r="I403" s="238">
        <v>-25</v>
      </c>
    </row>
    <row r="404" spans="2:12" ht="15.75" thickBot="1" x14ac:dyDescent="0.3">
      <c r="C404" s="334" t="s">
        <v>281</v>
      </c>
      <c r="D404" s="470">
        <v>44.144144144144143</v>
      </c>
      <c r="E404" s="716">
        <v>53.892215568862277</v>
      </c>
      <c r="F404" s="238">
        <v>9.7480714247181339</v>
      </c>
      <c r="G404" s="523">
        <v>43.378995433789953</v>
      </c>
      <c r="H404" s="716">
        <v>52.173913043478258</v>
      </c>
      <c r="I404" s="238">
        <v>8.794917609688305</v>
      </c>
    </row>
    <row r="405" spans="2:12" ht="15.75" thickBot="1" x14ac:dyDescent="0.3">
      <c r="C405" s="343" t="s">
        <v>282</v>
      </c>
      <c r="D405" s="719">
        <v>40.159045725646124</v>
      </c>
      <c r="E405" s="478">
        <v>39.944903581267219</v>
      </c>
      <c r="F405" s="280">
        <v>-0.21414214437890422</v>
      </c>
      <c r="G405" s="525">
        <v>39.436619718309856</v>
      </c>
      <c r="H405" s="478">
        <v>38.591549295774648</v>
      </c>
      <c r="I405" s="280">
        <v>-0.84507042253520837</v>
      </c>
    </row>
    <row r="407" spans="2:12" x14ac:dyDescent="0.25">
      <c r="B407" s="2713" t="s">
        <v>303</v>
      </c>
      <c r="C407" s="2713"/>
    </row>
    <row r="408" spans="2:12" ht="15.75" thickBot="1" x14ac:dyDescent="0.3">
      <c r="C408" s="406"/>
    </row>
    <row r="409" spans="2:12" ht="15" customHeight="1" x14ac:dyDescent="0.25">
      <c r="B409" s="7268" t="s">
        <v>253</v>
      </c>
      <c r="C409" s="7269"/>
      <c r="D409" s="7179" t="s">
        <v>111</v>
      </c>
      <c r="E409" s="7180"/>
      <c r="F409" s="7181"/>
      <c r="G409" s="7179" t="s">
        <v>112</v>
      </c>
      <c r="H409" s="7182"/>
      <c r="I409" s="7179" t="s">
        <v>113</v>
      </c>
      <c r="J409" s="7183"/>
      <c r="K409" s="7183"/>
      <c r="L409" s="7182"/>
    </row>
    <row r="410" spans="2:12" ht="20.25" thickBot="1" x14ac:dyDescent="0.3">
      <c r="B410" s="7270"/>
      <c r="C410" s="7271"/>
      <c r="D410" s="146" t="s">
        <v>116</v>
      </c>
      <c r="E410" s="344" t="s">
        <v>117</v>
      </c>
      <c r="F410" s="842" t="s">
        <v>118</v>
      </c>
      <c r="G410" s="146" t="s">
        <v>116</v>
      </c>
      <c r="H410" s="147" t="s">
        <v>119</v>
      </c>
      <c r="I410" s="146" t="s">
        <v>116</v>
      </c>
      <c r="J410" s="148" t="s">
        <v>119</v>
      </c>
      <c r="K410" s="149" t="s">
        <v>120</v>
      </c>
      <c r="L410" s="150" t="s">
        <v>119</v>
      </c>
    </row>
    <row r="411" spans="2:12" ht="15" customHeight="1" x14ac:dyDescent="0.25">
      <c r="B411" s="7272" t="s">
        <v>298</v>
      </c>
      <c r="C411" s="843" t="s">
        <v>2901</v>
      </c>
      <c r="D411" s="213">
        <v>598</v>
      </c>
      <c r="E411" s="214">
        <v>5</v>
      </c>
      <c r="F411" s="680">
        <v>585</v>
      </c>
      <c r="G411" s="213">
        <v>195</v>
      </c>
      <c r="H411" s="227">
        <v>32.608695652173914</v>
      </c>
      <c r="I411" s="222">
        <v>182</v>
      </c>
      <c r="J411" s="227">
        <v>31.111111111111111</v>
      </c>
      <c r="K411" s="724">
        <v>6</v>
      </c>
      <c r="L411" s="340">
        <v>30.085470085470085</v>
      </c>
    </row>
    <row r="412" spans="2:12" ht="15.75" thickBot="1" x14ac:dyDescent="0.3">
      <c r="B412" s="7273"/>
      <c r="C412" s="844" t="s">
        <v>299</v>
      </c>
      <c r="D412" s="625">
        <v>128</v>
      </c>
      <c r="E412" s="731">
        <v>3</v>
      </c>
      <c r="F412" s="685">
        <v>114</v>
      </c>
      <c r="G412" s="625">
        <v>87</v>
      </c>
      <c r="H412" s="738">
        <v>67.96875</v>
      </c>
      <c r="I412" s="625">
        <v>73</v>
      </c>
      <c r="J412" s="738">
        <v>64.035087719298247</v>
      </c>
      <c r="K412" s="687">
        <v>7</v>
      </c>
      <c r="L412" s="345">
        <v>57.894736842105267</v>
      </c>
    </row>
    <row r="413" spans="2:12" ht="15.75" thickBot="1" x14ac:dyDescent="0.3">
      <c r="B413" s="7295"/>
      <c r="C413" s="278" t="s">
        <v>14</v>
      </c>
      <c r="D413" s="690">
        <v>726</v>
      </c>
      <c r="E413" s="658">
        <v>8</v>
      </c>
      <c r="F413" s="691">
        <v>699</v>
      </c>
      <c r="G413" s="690">
        <v>282</v>
      </c>
      <c r="H413" s="693">
        <v>38.84297520661157</v>
      </c>
      <c r="I413" s="690">
        <v>255</v>
      </c>
      <c r="J413" s="693">
        <v>36.480686695278969</v>
      </c>
      <c r="K413" s="260">
        <v>13</v>
      </c>
      <c r="L413" s="264">
        <v>34.620886981402002</v>
      </c>
    </row>
    <row r="414" spans="2:12" ht="15" customHeight="1" x14ac:dyDescent="0.25">
      <c r="B414" s="7272" t="s">
        <v>224</v>
      </c>
      <c r="C414" s="843" t="s">
        <v>300</v>
      </c>
      <c r="D414" s="213">
        <v>45</v>
      </c>
      <c r="E414" s="214">
        <v>2</v>
      </c>
      <c r="F414" s="680">
        <v>42</v>
      </c>
      <c r="G414" s="213">
        <v>17</v>
      </c>
      <c r="H414" s="218">
        <v>37.777777777777779</v>
      </c>
      <c r="I414" s="213">
        <v>14</v>
      </c>
      <c r="J414" s="218">
        <v>33.333333333333329</v>
      </c>
      <c r="K414" s="217">
        <v>0</v>
      </c>
      <c r="L414" s="6570">
        <v>33.333333333333329</v>
      </c>
    </row>
    <row r="415" spans="2:12" ht="15.75" thickBot="1" x14ac:dyDescent="0.3">
      <c r="B415" s="7273"/>
      <c r="C415" s="846" t="s">
        <v>299</v>
      </c>
      <c r="D415" s="222">
        <v>5</v>
      </c>
      <c r="E415" s="241">
        <v>0</v>
      </c>
      <c r="F415" s="311">
        <v>4</v>
      </c>
      <c r="G415" s="222">
        <v>4</v>
      </c>
      <c r="H415" s="227">
        <v>80</v>
      </c>
      <c r="I415" s="222">
        <v>3</v>
      </c>
      <c r="J415" s="227">
        <v>75</v>
      </c>
      <c r="K415" s="684">
        <v>0</v>
      </c>
      <c r="L415" s="6570">
        <v>75</v>
      </c>
    </row>
    <row r="416" spans="2:12" ht="15.75" thickBot="1" x14ac:dyDescent="0.3">
      <c r="B416" s="7274"/>
      <c r="C416" s="847" t="s">
        <v>14</v>
      </c>
      <c r="D416" s="690">
        <v>50</v>
      </c>
      <c r="E416" s="658">
        <v>2</v>
      </c>
      <c r="F416" s="691">
        <v>46</v>
      </c>
      <c r="G416" s="690">
        <v>21</v>
      </c>
      <c r="H416" s="693">
        <v>42</v>
      </c>
      <c r="I416" s="690">
        <v>17</v>
      </c>
      <c r="J416" s="693">
        <v>36.95652173913043</v>
      </c>
      <c r="K416" s="260">
        <v>0</v>
      </c>
      <c r="L416" s="6571">
        <v>36.95652173913043</v>
      </c>
    </row>
    <row r="417" spans="2:12" ht="15.75" thickBot="1" x14ac:dyDescent="0.3">
      <c r="B417" s="7280" t="s">
        <v>301</v>
      </c>
      <c r="C417" s="7281"/>
      <c r="D417" s="848">
        <v>776</v>
      </c>
      <c r="E417" s="267">
        <v>10</v>
      </c>
      <c r="F417" s="849">
        <v>745</v>
      </c>
      <c r="G417" s="850">
        <v>303</v>
      </c>
      <c r="H417" s="851">
        <v>39.046391752577321</v>
      </c>
      <c r="I417" s="848">
        <v>272</v>
      </c>
      <c r="J417" s="851">
        <v>36.510067114093957</v>
      </c>
      <c r="K417" s="267">
        <v>13</v>
      </c>
      <c r="L417" s="346">
        <v>34.765100671140942</v>
      </c>
    </row>
    <row r="418" spans="2:12" ht="16.5" thickTop="1" thickBot="1" x14ac:dyDescent="0.3">
      <c r="B418" s="7282" t="s">
        <v>302</v>
      </c>
      <c r="C418" s="7283"/>
      <c r="D418" s="7284" t="s">
        <v>2902</v>
      </c>
      <c r="E418" s="7285"/>
      <c r="F418" s="7285"/>
      <c r="G418" s="7285"/>
      <c r="H418" s="7285"/>
      <c r="I418" s="7285"/>
      <c r="J418" s="7285"/>
      <c r="K418" s="7285"/>
      <c r="L418" s="7286"/>
    </row>
    <row r="419" spans="2:12" ht="9" customHeight="1" thickBot="1" x14ac:dyDescent="0.3">
      <c r="B419" s="4915"/>
      <c r="C419" s="4915"/>
      <c r="D419" s="4916"/>
      <c r="E419" s="4916"/>
      <c r="F419" s="4916"/>
      <c r="G419" s="4916"/>
      <c r="H419" s="4916"/>
      <c r="I419" s="4916"/>
      <c r="J419" s="4916"/>
      <c r="K419" s="4916"/>
      <c r="L419" s="4917"/>
    </row>
    <row r="420" spans="2:12" ht="24.75" customHeight="1" x14ac:dyDescent="0.25">
      <c r="B420" s="7293" t="s">
        <v>2546</v>
      </c>
      <c r="C420" s="7294"/>
      <c r="D420" s="7294"/>
      <c r="E420" s="7294"/>
      <c r="F420" s="7294"/>
      <c r="G420" s="7294"/>
      <c r="H420" s="7294"/>
      <c r="I420" s="7294"/>
      <c r="J420" s="7294"/>
      <c r="K420" s="7294"/>
      <c r="L420" s="7294"/>
    </row>
    <row r="421" spans="2:12" ht="15" customHeight="1" x14ac:dyDescent="0.25">
      <c r="B421" s="4918"/>
      <c r="C421" s="4918"/>
      <c r="D421" s="4918"/>
      <c r="E421" s="4918"/>
      <c r="F421" s="4918"/>
      <c r="G421" s="4918"/>
      <c r="H421" s="4918"/>
      <c r="I421" s="4918"/>
      <c r="J421" s="4918"/>
      <c r="K421" s="4918"/>
      <c r="L421" s="4918"/>
    </row>
    <row r="422" spans="2:12" x14ac:dyDescent="0.25">
      <c r="B422" s="2713" t="s">
        <v>304</v>
      </c>
      <c r="C422" s="2713"/>
    </row>
    <row r="423" spans="2:12" ht="15.75" thickBot="1" x14ac:dyDescent="0.3">
      <c r="C423" s="406"/>
    </row>
    <row r="424" spans="2:12" ht="15" customHeight="1" x14ac:dyDescent="0.25">
      <c r="B424" s="7287" t="s">
        <v>213</v>
      </c>
      <c r="C424" s="7288"/>
      <c r="D424" s="7163" t="s">
        <v>115</v>
      </c>
      <c r="E424" s="7164"/>
      <c r="F424" s="7165"/>
      <c r="G424" s="7163" t="s">
        <v>112</v>
      </c>
      <c r="H424" s="7176"/>
      <c r="I424" s="7177"/>
      <c r="J424" s="7163" t="s">
        <v>113</v>
      </c>
      <c r="K424" s="7164"/>
      <c r="L424" s="7165"/>
    </row>
    <row r="425" spans="2:12" ht="15" customHeight="1" x14ac:dyDescent="0.25">
      <c r="B425" s="7289"/>
      <c r="C425" s="7290"/>
      <c r="D425" s="7166" t="s">
        <v>121</v>
      </c>
      <c r="E425" s="7167"/>
      <c r="F425" s="7168" t="s">
        <v>122</v>
      </c>
      <c r="G425" s="7166" t="s">
        <v>121</v>
      </c>
      <c r="H425" s="7167"/>
      <c r="I425" s="7168" t="s">
        <v>122</v>
      </c>
      <c r="J425" s="7166" t="s">
        <v>121</v>
      </c>
      <c r="K425" s="7167"/>
      <c r="L425" s="7168" t="s">
        <v>122</v>
      </c>
    </row>
    <row r="426" spans="2:12" ht="15.75" thickBot="1" x14ac:dyDescent="0.3">
      <c r="B426" s="7291"/>
      <c r="C426" s="7292"/>
      <c r="D426" s="146" t="s">
        <v>2661</v>
      </c>
      <c r="E426" s="160" t="s">
        <v>2806</v>
      </c>
      <c r="F426" s="7143"/>
      <c r="G426" s="146" t="s">
        <v>2661</v>
      </c>
      <c r="H426" s="160" t="s">
        <v>2806</v>
      </c>
      <c r="I426" s="7143"/>
      <c r="J426" s="146" t="s">
        <v>2661</v>
      </c>
      <c r="K426" s="160" t="s">
        <v>2806</v>
      </c>
      <c r="L426" s="7143"/>
    </row>
    <row r="427" spans="2:12" ht="15" customHeight="1" x14ac:dyDescent="0.25">
      <c r="B427" s="7272" t="s">
        <v>298</v>
      </c>
      <c r="C427" s="852" t="s">
        <v>300</v>
      </c>
      <c r="D427" s="853">
        <v>516</v>
      </c>
      <c r="E427" s="854">
        <v>598</v>
      </c>
      <c r="F427" s="312">
        <v>15.891472868217065</v>
      </c>
      <c r="G427" s="853">
        <v>171</v>
      </c>
      <c r="H427" s="854">
        <v>195</v>
      </c>
      <c r="I427" s="312">
        <v>14.035087719298247</v>
      </c>
      <c r="J427" s="213">
        <v>163</v>
      </c>
      <c r="K427" s="854">
        <v>182</v>
      </c>
      <c r="L427" s="231">
        <v>11.656441717791409</v>
      </c>
    </row>
    <row r="428" spans="2:12" ht="15.75" thickBot="1" x14ac:dyDescent="0.3">
      <c r="B428" s="7273"/>
      <c r="C428" s="855" t="s">
        <v>299</v>
      </c>
      <c r="D428" s="226">
        <v>170</v>
      </c>
      <c r="E428" s="856">
        <v>128</v>
      </c>
      <c r="F428" s="310">
        <v>-24.705882352941174</v>
      </c>
      <c r="G428" s="222">
        <v>123</v>
      </c>
      <c r="H428" s="856">
        <v>87</v>
      </c>
      <c r="I428" s="310">
        <v>-29.268292682926827</v>
      </c>
      <c r="J428" s="337">
        <v>111</v>
      </c>
      <c r="K428" s="701">
        <v>73</v>
      </c>
      <c r="L428" s="238">
        <v>-34.234234234234222</v>
      </c>
    </row>
    <row r="429" spans="2:12" ht="15.75" thickBot="1" x14ac:dyDescent="0.3">
      <c r="B429" s="7274"/>
      <c r="C429" s="278" t="s">
        <v>14</v>
      </c>
      <c r="D429" s="259">
        <v>686</v>
      </c>
      <c r="E429" s="658">
        <v>726</v>
      </c>
      <c r="F429" s="321">
        <v>5.8309037900874614</v>
      </c>
      <c r="G429" s="259">
        <v>294</v>
      </c>
      <c r="H429" s="658">
        <v>282</v>
      </c>
      <c r="I429" s="321">
        <v>-4.0816326530612344</v>
      </c>
      <c r="J429" s="259">
        <v>274</v>
      </c>
      <c r="K429" s="658">
        <v>255</v>
      </c>
      <c r="L429" s="321">
        <v>-6.9343065693430646</v>
      </c>
    </row>
    <row r="430" spans="2:12" ht="15" customHeight="1" x14ac:dyDescent="0.25">
      <c r="B430" s="7275" t="s">
        <v>224</v>
      </c>
      <c r="C430" s="857" t="s">
        <v>300</v>
      </c>
      <c r="D430" s="217">
        <v>53</v>
      </c>
      <c r="E430" s="858">
        <v>45</v>
      </c>
      <c r="F430" s="859">
        <v>-15.094339622641513</v>
      </c>
      <c r="G430" s="213">
        <v>15</v>
      </c>
      <c r="H430" s="858">
        <v>17</v>
      </c>
      <c r="I430" s="859">
        <v>13.333333333333329</v>
      </c>
      <c r="J430" s="213">
        <v>10</v>
      </c>
      <c r="K430" s="858">
        <v>14</v>
      </c>
      <c r="L430" s="238">
        <v>40</v>
      </c>
    </row>
    <row r="431" spans="2:12" ht="15.75" thickBot="1" x14ac:dyDescent="0.3">
      <c r="B431" s="7275"/>
      <c r="C431" s="855" t="s">
        <v>299</v>
      </c>
      <c r="D431" s="226">
        <v>7</v>
      </c>
      <c r="E431" s="856">
        <v>5</v>
      </c>
      <c r="F431" s="859">
        <v>-28.571428571428569</v>
      </c>
      <c r="G431" s="222">
        <v>7</v>
      </c>
      <c r="H431" s="856">
        <v>4</v>
      </c>
      <c r="I431" s="859">
        <v>-42.857142857142861</v>
      </c>
      <c r="J431" s="337">
        <v>6</v>
      </c>
      <c r="K431" s="701">
        <v>3</v>
      </c>
      <c r="L431" s="238">
        <v>-50</v>
      </c>
    </row>
    <row r="432" spans="2:12" ht="15.75" thickBot="1" x14ac:dyDescent="0.3">
      <c r="B432" s="7275"/>
      <c r="C432" s="847" t="s">
        <v>14</v>
      </c>
      <c r="D432" s="259">
        <v>60</v>
      </c>
      <c r="E432" s="658">
        <v>50</v>
      </c>
      <c r="F432" s="321">
        <v>-16.666666666666657</v>
      </c>
      <c r="G432" s="259">
        <v>22</v>
      </c>
      <c r="H432" s="658">
        <v>21</v>
      </c>
      <c r="I432" s="321">
        <v>-4.5454545454545467</v>
      </c>
      <c r="J432" s="259">
        <v>16</v>
      </c>
      <c r="K432" s="658">
        <v>17</v>
      </c>
      <c r="L432" s="321">
        <v>6.25</v>
      </c>
    </row>
    <row r="433" spans="2:22" ht="15.75" thickBot="1" x14ac:dyDescent="0.3">
      <c r="B433" s="7278" t="s">
        <v>301</v>
      </c>
      <c r="C433" s="7279"/>
      <c r="D433" s="3387">
        <v>746</v>
      </c>
      <c r="E433" s="413">
        <v>776</v>
      </c>
      <c r="F433" s="321">
        <v>4.0214477211796265</v>
      </c>
      <c r="G433" s="3387">
        <v>316</v>
      </c>
      <c r="H433" s="413">
        <v>303</v>
      </c>
      <c r="I433" s="5308">
        <v>-4.1139240506329173</v>
      </c>
      <c r="J433" s="3387">
        <v>290</v>
      </c>
      <c r="K433" s="413">
        <v>272</v>
      </c>
      <c r="L433" s="5308">
        <v>-6.2068965517241423</v>
      </c>
    </row>
    <row r="435" spans="2:22" x14ac:dyDescent="0.25">
      <c r="B435" s="2713" t="s">
        <v>306</v>
      </c>
      <c r="C435" s="2713"/>
    </row>
    <row r="436" spans="2:22" ht="15.75" thickBot="1" x14ac:dyDescent="0.3">
      <c r="C436" s="406"/>
    </row>
    <row r="437" spans="2:22" ht="15" customHeight="1" x14ac:dyDescent="0.25">
      <c r="B437" s="7268" t="s">
        <v>253</v>
      </c>
      <c r="C437" s="7269"/>
      <c r="D437" s="7179" t="s">
        <v>166</v>
      </c>
      <c r="E437" s="7180"/>
      <c r="F437" s="7181"/>
      <c r="G437" s="7179" t="s">
        <v>167</v>
      </c>
      <c r="H437" s="7183"/>
      <c r="I437" s="7182"/>
    </row>
    <row r="438" spans="2:22" ht="23.25" thickBot="1" x14ac:dyDescent="0.3">
      <c r="B438" s="7270"/>
      <c r="C438" s="7271"/>
      <c r="D438" s="462" t="s">
        <v>2661</v>
      </c>
      <c r="E438" s="463" t="s">
        <v>2806</v>
      </c>
      <c r="F438" s="465" t="s">
        <v>141</v>
      </c>
      <c r="G438" s="462" t="s">
        <v>2661</v>
      </c>
      <c r="H438" s="463" t="s">
        <v>2806</v>
      </c>
      <c r="I438" s="465" t="s">
        <v>141</v>
      </c>
    </row>
    <row r="439" spans="2:22" ht="15" customHeight="1" x14ac:dyDescent="0.25">
      <c r="B439" s="7272" t="s">
        <v>298</v>
      </c>
      <c r="C439" s="843" t="s">
        <v>300</v>
      </c>
      <c r="D439" s="466">
        <v>33.139534883720927</v>
      </c>
      <c r="E439" s="860">
        <v>32.608695652173914</v>
      </c>
      <c r="F439" s="330">
        <v>-0.53083923154701296</v>
      </c>
      <c r="G439" s="466">
        <v>32.086614173228348</v>
      </c>
      <c r="H439" s="860">
        <v>31.111111111111111</v>
      </c>
      <c r="I439" s="330">
        <v>-0.97550306211723736</v>
      </c>
    </row>
    <row r="440" spans="2:22" ht="15.75" thickBot="1" x14ac:dyDescent="0.3">
      <c r="B440" s="7273"/>
      <c r="C440" s="855" t="s">
        <v>305</v>
      </c>
      <c r="D440" s="596">
        <v>72.35294117647058</v>
      </c>
      <c r="E440" s="718">
        <v>67.96875</v>
      </c>
      <c r="F440" s="316">
        <v>-4.3841911764705799</v>
      </c>
      <c r="G440" s="861">
        <v>70.25316455696202</v>
      </c>
      <c r="H440" s="718">
        <v>64.035087719298247</v>
      </c>
      <c r="I440" s="316">
        <v>-6.2180768376637729</v>
      </c>
    </row>
    <row r="441" spans="2:22" ht="15.75" thickBot="1" x14ac:dyDescent="0.3">
      <c r="B441" s="7274"/>
      <c r="C441" s="278" t="s">
        <v>14</v>
      </c>
      <c r="D441" s="719">
        <v>42.857142857142854</v>
      </c>
      <c r="E441" s="478">
        <v>38.84297520661157</v>
      </c>
      <c r="F441" s="280">
        <v>-4.0141676505312844</v>
      </c>
      <c r="G441" s="519">
        <v>41.141141141141141</v>
      </c>
      <c r="H441" s="478">
        <v>36.480686695278969</v>
      </c>
      <c r="I441" s="280">
        <v>-4.6604544458621717</v>
      </c>
    </row>
    <row r="442" spans="2:22" ht="15" customHeight="1" x14ac:dyDescent="0.25">
      <c r="B442" s="7275" t="s">
        <v>224</v>
      </c>
      <c r="C442" s="857" t="s">
        <v>300</v>
      </c>
      <c r="D442" s="523">
        <v>28.30188679245283</v>
      </c>
      <c r="E442" s="826">
        <v>37.777777777777779</v>
      </c>
      <c r="F442" s="238">
        <v>9.4758909853249484</v>
      </c>
      <c r="G442" s="523">
        <v>20.833333333333336</v>
      </c>
      <c r="H442" s="826">
        <v>33.333333333333329</v>
      </c>
      <c r="I442" s="238">
        <v>12.499999999999993</v>
      </c>
    </row>
    <row r="443" spans="2:22" ht="15.75" thickBot="1" x14ac:dyDescent="0.3">
      <c r="B443" s="7275"/>
      <c r="C443" s="254" t="s">
        <v>305</v>
      </c>
      <c r="D443" s="470">
        <v>100</v>
      </c>
      <c r="E443" s="716">
        <v>80</v>
      </c>
      <c r="F443" s="238">
        <v>-20</v>
      </c>
      <c r="G443" s="521">
        <v>100</v>
      </c>
      <c r="H443" s="825">
        <v>75</v>
      </c>
      <c r="I443" s="342">
        <v>-25</v>
      </c>
    </row>
    <row r="444" spans="2:22" ht="15.75" thickBot="1" x14ac:dyDescent="0.3">
      <c r="B444" s="7275"/>
      <c r="C444" s="847" t="s">
        <v>14</v>
      </c>
      <c r="D444" s="862">
        <v>36.666666666666664</v>
      </c>
      <c r="E444" s="863">
        <v>42</v>
      </c>
      <c r="F444" s="231">
        <v>5.3333333333333357</v>
      </c>
      <c r="G444" s="864">
        <v>29.629629629629626</v>
      </c>
      <c r="H444" s="827">
        <v>36.95652173913043</v>
      </c>
      <c r="I444" s="231">
        <v>7.3268921095008039</v>
      </c>
    </row>
    <row r="445" spans="2:22" ht="15.75" thickBot="1" x14ac:dyDescent="0.3">
      <c r="B445" s="7276" t="s">
        <v>301</v>
      </c>
      <c r="C445" s="7277"/>
      <c r="D445" s="719">
        <v>42.359249329758711</v>
      </c>
      <c r="E445" s="478">
        <v>39.046391752577321</v>
      </c>
      <c r="F445" s="280">
        <v>-3.31285757718139</v>
      </c>
      <c r="G445" s="719">
        <v>40.277777777777779</v>
      </c>
      <c r="H445" s="478">
        <v>36.510067114093957</v>
      </c>
      <c r="I445" s="280">
        <v>-3.7677106636838218</v>
      </c>
    </row>
    <row r="446" spans="2:22" x14ac:dyDescent="0.25">
      <c r="M446" s="406" t="s">
        <v>307</v>
      </c>
    </row>
    <row r="447" spans="2:22" ht="15.75" thickBot="1" x14ac:dyDescent="0.3">
      <c r="M447" s="406"/>
    </row>
    <row r="448" spans="2:22" ht="15" customHeight="1" x14ac:dyDescent="0.25">
      <c r="M448" s="7192" t="s">
        <v>169</v>
      </c>
      <c r="N448" s="7179" t="s">
        <v>111</v>
      </c>
      <c r="O448" s="7180"/>
      <c r="P448" s="7181"/>
      <c r="Q448" s="7189" t="s">
        <v>112</v>
      </c>
      <c r="R448" s="7199"/>
      <c r="S448" s="7179" t="s">
        <v>113</v>
      </c>
      <c r="T448" s="7183"/>
      <c r="U448" s="7183"/>
      <c r="V448" s="7182"/>
    </row>
    <row r="449" spans="13:22" ht="20.25" thickBot="1" x14ac:dyDescent="0.3">
      <c r="M449" s="7148"/>
      <c r="N449" s="143" t="s">
        <v>116</v>
      </c>
      <c r="O449" s="144" t="s">
        <v>117</v>
      </c>
      <c r="P449" s="145" t="s">
        <v>118</v>
      </c>
      <c r="Q449" s="146" t="s">
        <v>116</v>
      </c>
      <c r="R449" s="147" t="s">
        <v>119</v>
      </c>
      <c r="S449" s="146" t="s">
        <v>116</v>
      </c>
      <c r="T449" s="148" t="s">
        <v>119</v>
      </c>
      <c r="U449" s="149" t="s">
        <v>120</v>
      </c>
      <c r="V449" s="150" t="s">
        <v>119</v>
      </c>
    </row>
    <row r="450" spans="13:22" ht="15.75" thickBot="1" x14ac:dyDescent="0.3">
      <c r="M450" s="791" t="s">
        <v>170</v>
      </c>
      <c r="N450" s="795">
        <v>280</v>
      </c>
      <c r="O450" s="795">
        <v>2</v>
      </c>
      <c r="P450" s="795">
        <v>275</v>
      </c>
      <c r="Q450" s="795">
        <v>83</v>
      </c>
      <c r="R450" s="496">
        <v>29.642857142857142</v>
      </c>
      <c r="S450" s="497">
        <v>78</v>
      </c>
      <c r="T450" s="498">
        <v>28.363636363636363</v>
      </c>
      <c r="U450" s="499">
        <v>2</v>
      </c>
      <c r="V450" s="500">
        <v>27.636363636363637</v>
      </c>
    </row>
    <row r="451" spans="13:22" x14ac:dyDescent="0.25">
      <c r="M451" s="798" t="s">
        <v>171</v>
      </c>
      <c r="N451" s="802">
        <v>84</v>
      </c>
      <c r="O451" s="802">
        <v>0</v>
      </c>
      <c r="P451" s="802">
        <v>80</v>
      </c>
      <c r="Q451" s="802">
        <v>40</v>
      </c>
      <c r="R451" s="355">
        <v>47.619047619047613</v>
      </c>
      <c r="S451" s="501">
        <v>36</v>
      </c>
      <c r="T451" s="308">
        <v>45</v>
      </c>
      <c r="U451" s="324">
        <v>2</v>
      </c>
      <c r="V451" s="220">
        <v>42.5</v>
      </c>
    </row>
    <row r="452" spans="13:22" x14ac:dyDescent="0.25">
      <c r="M452" s="410" t="s">
        <v>172</v>
      </c>
      <c r="N452" s="806">
        <v>78</v>
      </c>
      <c r="O452" s="806">
        <v>1</v>
      </c>
      <c r="P452" s="806">
        <v>75</v>
      </c>
      <c r="Q452" s="806">
        <v>18</v>
      </c>
      <c r="R452" s="314">
        <v>23.076923076923077</v>
      </c>
      <c r="S452" s="502">
        <v>15</v>
      </c>
      <c r="T452" s="307">
        <v>20</v>
      </c>
      <c r="U452" s="332">
        <v>1</v>
      </c>
      <c r="V452" s="235">
        <v>18.666666666666668</v>
      </c>
    </row>
    <row r="453" spans="13:22" x14ac:dyDescent="0.25">
      <c r="M453" s="410" t="s">
        <v>173</v>
      </c>
      <c r="N453" s="806">
        <v>28</v>
      </c>
      <c r="O453" s="806">
        <v>0</v>
      </c>
      <c r="P453" s="806">
        <v>28</v>
      </c>
      <c r="Q453" s="806">
        <v>20</v>
      </c>
      <c r="R453" s="314">
        <v>71.428571428571431</v>
      </c>
      <c r="S453" s="502">
        <v>20</v>
      </c>
      <c r="T453" s="307">
        <v>71.428571428571431</v>
      </c>
      <c r="U453" s="332">
        <v>1</v>
      </c>
      <c r="V453" s="235">
        <v>67.857142857142861</v>
      </c>
    </row>
    <row r="454" spans="13:22" ht="15.75" thickBot="1" x14ac:dyDescent="0.3">
      <c r="M454" s="807" t="s">
        <v>174</v>
      </c>
      <c r="N454" s="811">
        <v>86</v>
      </c>
      <c r="O454" s="811">
        <v>3</v>
      </c>
      <c r="P454" s="811">
        <v>82</v>
      </c>
      <c r="Q454" s="811">
        <v>26</v>
      </c>
      <c r="R454" s="336">
        <v>30.232558139534881</v>
      </c>
      <c r="S454" s="505">
        <v>22</v>
      </c>
      <c r="T454" s="350">
        <v>26.829268292682929</v>
      </c>
      <c r="U454" s="506">
        <v>1</v>
      </c>
      <c r="V454" s="349">
        <v>25.609756097560975</v>
      </c>
    </row>
    <row r="455" spans="13:22" x14ac:dyDescent="0.25">
      <c r="M455" s="798" t="s">
        <v>175</v>
      </c>
      <c r="N455" s="802">
        <v>19</v>
      </c>
      <c r="O455" s="802">
        <v>0</v>
      </c>
      <c r="P455" s="802">
        <v>18</v>
      </c>
      <c r="Q455" s="802">
        <v>6</v>
      </c>
      <c r="R455" s="326">
        <v>31.578947368421051</v>
      </c>
      <c r="S455" s="501">
        <v>5</v>
      </c>
      <c r="T455" s="327">
        <v>27.777777777777779</v>
      </c>
      <c r="U455" s="324">
        <v>0</v>
      </c>
      <c r="V455" s="220">
        <v>27.777777777777779</v>
      </c>
    </row>
    <row r="456" spans="13:22" x14ac:dyDescent="0.25">
      <c r="M456" s="410" t="s">
        <v>176</v>
      </c>
      <c r="N456" s="806">
        <v>11</v>
      </c>
      <c r="O456" s="806">
        <v>0</v>
      </c>
      <c r="P456" s="806">
        <v>10</v>
      </c>
      <c r="Q456" s="806">
        <v>7</v>
      </c>
      <c r="R456" s="314">
        <v>63.636363636363633</v>
      </c>
      <c r="S456" s="502">
        <v>6</v>
      </c>
      <c r="T456" s="307">
        <v>60</v>
      </c>
      <c r="U456" s="332">
        <v>1</v>
      </c>
      <c r="V456" s="235">
        <v>50</v>
      </c>
    </row>
    <row r="457" spans="13:22" x14ac:dyDescent="0.25">
      <c r="M457" s="410" t="s">
        <v>177</v>
      </c>
      <c r="N457" s="806">
        <v>11</v>
      </c>
      <c r="O457" s="806">
        <v>2</v>
      </c>
      <c r="P457" s="806">
        <v>9</v>
      </c>
      <c r="Q457" s="806">
        <v>2</v>
      </c>
      <c r="R457" s="314">
        <v>18.181818181818183</v>
      </c>
      <c r="S457" s="502">
        <v>0</v>
      </c>
      <c r="T457" s="307" t="s">
        <v>601</v>
      </c>
      <c r="U457" s="332">
        <v>0</v>
      </c>
      <c r="V457" s="235" t="s">
        <v>601</v>
      </c>
    </row>
    <row r="458" spans="13:22" x14ac:dyDescent="0.25">
      <c r="M458" s="410" t="s">
        <v>178</v>
      </c>
      <c r="N458" s="806">
        <v>28</v>
      </c>
      <c r="O458" s="806">
        <v>0</v>
      </c>
      <c r="P458" s="806">
        <v>26</v>
      </c>
      <c r="Q458" s="806">
        <v>10</v>
      </c>
      <c r="R458" s="314">
        <v>35.714285714285715</v>
      </c>
      <c r="S458" s="502">
        <v>8</v>
      </c>
      <c r="T458" s="307">
        <v>30.76923076923077</v>
      </c>
      <c r="U458" s="332">
        <v>1</v>
      </c>
      <c r="V458" s="235">
        <v>26.923076923076923</v>
      </c>
    </row>
    <row r="459" spans="13:22" x14ac:dyDescent="0.25">
      <c r="M459" s="410" t="s">
        <v>179</v>
      </c>
      <c r="N459" s="806">
        <v>14</v>
      </c>
      <c r="O459" s="806">
        <v>1</v>
      </c>
      <c r="P459" s="806">
        <v>12</v>
      </c>
      <c r="Q459" s="806">
        <v>9</v>
      </c>
      <c r="R459" s="314">
        <v>64.285714285714292</v>
      </c>
      <c r="S459" s="502">
        <v>7</v>
      </c>
      <c r="T459" s="307">
        <v>58.333333333333336</v>
      </c>
      <c r="U459" s="332">
        <v>1</v>
      </c>
      <c r="V459" s="235">
        <v>50</v>
      </c>
    </row>
    <row r="460" spans="13:22" ht="15.75" thickBot="1" x14ac:dyDescent="0.3">
      <c r="M460" s="807" t="s">
        <v>180</v>
      </c>
      <c r="N460" s="811">
        <v>29</v>
      </c>
      <c r="O460" s="811">
        <v>0</v>
      </c>
      <c r="P460" s="811">
        <v>28</v>
      </c>
      <c r="Q460" s="811">
        <v>17</v>
      </c>
      <c r="R460" s="336">
        <v>58.620689655172406</v>
      </c>
      <c r="S460" s="505">
        <v>16</v>
      </c>
      <c r="T460" s="350">
        <v>57.142857142857139</v>
      </c>
      <c r="U460" s="506">
        <v>2</v>
      </c>
      <c r="V460" s="349">
        <v>50</v>
      </c>
    </row>
    <row r="461" spans="13:22" x14ac:dyDescent="0.25">
      <c r="M461" s="798" t="s">
        <v>181</v>
      </c>
      <c r="N461" s="819">
        <v>8</v>
      </c>
      <c r="O461" s="819">
        <v>0</v>
      </c>
      <c r="P461" s="819">
        <v>7</v>
      </c>
      <c r="Q461" s="819">
        <v>6</v>
      </c>
      <c r="R461" s="326">
        <v>75</v>
      </c>
      <c r="S461" s="501">
        <v>5</v>
      </c>
      <c r="T461" s="327">
        <v>71.428571428571431</v>
      </c>
      <c r="U461" s="324">
        <v>0</v>
      </c>
      <c r="V461" s="845">
        <v>71.428571428571431</v>
      </c>
    </row>
    <row r="462" spans="13:22" x14ac:dyDescent="0.25">
      <c r="M462" s="815" t="s">
        <v>182</v>
      </c>
      <c r="N462" s="806">
        <v>9</v>
      </c>
      <c r="O462" s="806">
        <v>0</v>
      </c>
      <c r="P462" s="806">
        <v>7</v>
      </c>
      <c r="Q462" s="806">
        <v>5</v>
      </c>
      <c r="R462" s="355">
        <v>55.555555555555557</v>
      </c>
      <c r="S462" s="502">
        <v>3</v>
      </c>
      <c r="T462" s="308">
        <v>42.857142857142854</v>
      </c>
      <c r="U462" s="332">
        <v>0</v>
      </c>
      <c r="V462" s="734">
        <v>42.857142857142854</v>
      </c>
    </row>
    <row r="463" spans="13:22" x14ac:dyDescent="0.25">
      <c r="M463" s="410" t="s">
        <v>183</v>
      </c>
      <c r="N463" s="806">
        <v>23</v>
      </c>
      <c r="O463" s="806">
        <v>0</v>
      </c>
      <c r="P463" s="806">
        <v>23</v>
      </c>
      <c r="Q463" s="806">
        <v>17</v>
      </c>
      <c r="R463" s="314">
        <v>73.91304347826086</v>
      </c>
      <c r="S463" s="502">
        <v>17</v>
      </c>
      <c r="T463" s="307">
        <v>73.91304347826086</v>
      </c>
      <c r="U463" s="332">
        <v>0</v>
      </c>
      <c r="V463" s="734">
        <v>73.91304347826086</v>
      </c>
    </row>
    <row r="464" spans="13:22" x14ac:dyDescent="0.25">
      <c r="M464" s="410" t="s">
        <v>184</v>
      </c>
      <c r="N464" s="806">
        <v>15</v>
      </c>
      <c r="O464" s="806">
        <v>1</v>
      </c>
      <c r="P464" s="806">
        <v>14</v>
      </c>
      <c r="Q464" s="806">
        <v>7</v>
      </c>
      <c r="R464" s="314">
        <v>46.666666666666664</v>
      </c>
      <c r="S464" s="502">
        <v>6</v>
      </c>
      <c r="T464" s="307">
        <v>42.857142857142854</v>
      </c>
      <c r="U464" s="332">
        <v>0</v>
      </c>
      <c r="V464" s="734">
        <v>42.857142857142854</v>
      </c>
    </row>
    <row r="465" spans="13:22" x14ac:dyDescent="0.25">
      <c r="M465" s="410" t="s">
        <v>185</v>
      </c>
      <c r="N465" s="806">
        <v>10</v>
      </c>
      <c r="O465" s="806">
        <v>0</v>
      </c>
      <c r="P465" s="806">
        <v>8</v>
      </c>
      <c r="Q465" s="806">
        <v>6</v>
      </c>
      <c r="R465" s="314">
        <v>60</v>
      </c>
      <c r="S465" s="502">
        <v>4</v>
      </c>
      <c r="T465" s="307">
        <v>50</v>
      </c>
      <c r="U465" s="332">
        <v>0</v>
      </c>
      <c r="V465" s="734">
        <v>50</v>
      </c>
    </row>
    <row r="466" spans="13:22" x14ac:dyDescent="0.25">
      <c r="M466" s="410" t="s">
        <v>186</v>
      </c>
      <c r="N466" s="806">
        <v>8</v>
      </c>
      <c r="O466" s="806">
        <v>0</v>
      </c>
      <c r="P466" s="806">
        <v>8</v>
      </c>
      <c r="Q466" s="806">
        <v>4</v>
      </c>
      <c r="R466" s="314">
        <v>50</v>
      </c>
      <c r="S466" s="502">
        <v>4</v>
      </c>
      <c r="T466" s="307">
        <v>50</v>
      </c>
      <c r="U466" s="332">
        <v>1</v>
      </c>
      <c r="V466" s="734">
        <v>37.5</v>
      </c>
    </row>
    <row r="467" spans="13:22" x14ac:dyDescent="0.25">
      <c r="M467" s="410" t="s">
        <v>187</v>
      </c>
      <c r="N467" s="806">
        <v>4</v>
      </c>
      <c r="O467" s="806">
        <v>0</v>
      </c>
      <c r="P467" s="806">
        <v>4</v>
      </c>
      <c r="Q467" s="806">
        <v>2</v>
      </c>
      <c r="R467" s="314">
        <v>50</v>
      </c>
      <c r="S467" s="502">
        <v>2</v>
      </c>
      <c r="T467" s="307">
        <v>50</v>
      </c>
      <c r="U467" s="332">
        <v>0</v>
      </c>
      <c r="V467" s="734">
        <v>50</v>
      </c>
    </row>
    <row r="468" spans="13:22" x14ac:dyDescent="0.25">
      <c r="M468" s="410" t="s">
        <v>188</v>
      </c>
      <c r="N468" s="806">
        <v>25</v>
      </c>
      <c r="O468" s="806">
        <v>0</v>
      </c>
      <c r="P468" s="806">
        <v>25</v>
      </c>
      <c r="Q468" s="806">
        <v>14</v>
      </c>
      <c r="R468" s="314">
        <v>56.000000000000007</v>
      </c>
      <c r="S468" s="502">
        <v>14</v>
      </c>
      <c r="T468" s="307">
        <v>56.000000000000007</v>
      </c>
      <c r="U468" s="332">
        <v>0</v>
      </c>
      <c r="V468" s="734">
        <v>56.000000000000007</v>
      </c>
    </row>
    <row r="469" spans="13:22" ht="15.75" thickBot="1" x14ac:dyDescent="0.3">
      <c r="M469" s="410" t="s">
        <v>189</v>
      </c>
      <c r="N469" s="811">
        <v>6</v>
      </c>
      <c r="O469" s="811">
        <v>0</v>
      </c>
      <c r="P469" s="811">
        <v>6</v>
      </c>
      <c r="Q469" s="811">
        <v>4</v>
      </c>
      <c r="R469" s="314">
        <v>66.666666666666657</v>
      </c>
      <c r="S469" s="505">
        <v>4</v>
      </c>
      <c r="T469" s="315">
        <v>66.666666666666657</v>
      </c>
      <c r="U469" s="506">
        <v>0</v>
      </c>
      <c r="V469" s="820">
        <v>66.666666666666657</v>
      </c>
    </row>
    <row r="470" spans="13:22" ht="15.75" thickBot="1" x14ac:dyDescent="0.3">
      <c r="M470" s="258" t="s">
        <v>14</v>
      </c>
      <c r="N470" s="507">
        <v>776</v>
      </c>
      <c r="O470" s="507">
        <v>10</v>
      </c>
      <c r="P470" s="507">
        <v>745</v>
      </c>
      <c r="Q470" s="508">
        <v>303</v>
      </c>
      <c r="R470" s="509">
        <v>39.046391752577321</v>
      </c>
      <c r="S470" s="507">
        <v>272</v>
      </c>
      <c r="T470" s="510">
        <v>36.510067114093957</v>
      </c>
      <c r="U470" s="507">
        <v>13</v>
      </c>
      <c r="V470" s="511">
        <v>34.765100671140942</v>
      </c>
    </row>
    <row r="472" spans="13:22" x14ac:dyDescent="0.25">
      <c r="M472" s="406" t="s">
        <v>308</v>
      </c>
    </row>
    <row r="473" spans="13:22" ht="15.75" thickBot="1" x14ac:dyDescent="0.3">
      <c r="M473" s="406"/>
    </row>
    <row r="474" spans="13:22" ht="15" customHeight="1" x14ac:dyDescent="0.25">
      <c r="M474" s="7197" t="s">
        <v>191</v>
      </c>
      <c r="N474" s="7163" t="s">
        <v>115</v>
      </c>
      <c r="O474" s="7164"/>
      <c r="P474" s="7165"/>
      <c r="Q474" s="7163" t="s">
        <v>112</v>
      </c>
      <c r="R474" s="7176"/>
      <c r="S474" s="7177"/>
      <c r="T474" s="7189" t="s">
        <v>113</v>
      </c>
      <c r="U474" s="7190"/>
      <c r="V474" s="7191"/>
    </row>
    <row r="475" spans="13:22" ht="23.25" thickBot="1" x14ac:dyDescent="0.3">
      <c r="M475" s="7198"/>
      <c r="N475" s="146" t="s">
        <v>2661</v>
      </c>
      <c r="O475" s="160" t="s">
        <v>2806</v>
      </c>
      <c r="P475" s="512" t="s">
        <v>192</v>
      </c>
      <c r="Q475" s="146" t="s">
        <v>2661</v>
      </c>
      <c r="R475" s="160" t="s">
        <v>2806</v>
      </c>
      <c r="S475" s="512" t="s">
        <v>192</v>
      </c>
      <c r="T475" s="146" t="s">
        <v>2661</v>
      </c>
      <c r="U475" s="160" t="s">
        <v>2806</v>
      </c>
      <c r="V475" s="512" t="s">
        <v>192</v>
      </c>
    </row>
    <row r="476" spans="13:22" ht="15.75" thickBot="1" x14ac:dyDescent="0.3">
      <c r="M476" s="493" t="s">
        <v>170</v>
      </c>
      <c r="N476" s="319">
        <v>237</v>
      </c>
      <c r="O476" s="320">
        <v>280</v>
      </c>
      <c r="P476" s="321">
        <v>18.143459915611814</v>
      </c>
      <c r="Q476" s="513">
        <v>73</v>
      </c>
      <c r="R476" s="320">
        <v>83</v>
      </c>
      <c r="S476" s="322">
        <v>13.69863013698631</v>
      </c>
      <c r="T476" s="323">
        <v>72</v>
      </c>
      <c r="U476" s="320">
        <v>78</v>
      </c>
      <c r="V476" s="321">
        <v>8.3333333333333286</v>
      </c>
    </row>
    <row r="477" spans="13:22" x14ac:dyDescent="0.25">
      <c r="M477" s="328" t="s">
        <v>171</v>
      </c>
      <c r="N477" s="213">
        <v>112</v>
      </c>
      <c r="O477" s="414">
        <v>84</v>
      </c>
      <c r="P477" s="330">
        <v>-25</v>
      </c>
      <c r="Q477" s="331">
        <v>54</v>
      </c>
      <c r="R477" s="414">
        <v>40</v>
      </c>
      <c r="S477" s="514">
        <v>-25.925925925925924</v>
      </c>
      <c r="T477" s="329">
        <v>44</v>
      </c>
      <c r="U477" s="414">
        <v>36</v>
      </c>
      <c r="V477" s="330">
        <v>-18.181818181818173</v>
      </c>
    </row>
    <row r="478" spans="13:22" x14ac:dyDescent="0.25">
      <c r="M478" s="334" t="s">
        <v>172</v>
      </c>
      <c r="N478" s="222">
        <v>101</v>
      </c>
      <c r="O478" s="243">
        <v>78</v>
      </c>
      <c r="P478" s="238">
        <v>-22.772277227722768</v>
      </c>
      <c r="Q478" s="309">
        <v>39</v>
      </c>
      <c r="R478" s="243">
        <v>18</v>
      </c>
      <c r="S478" s="310">
        <v>-53.846153846153847</v>
      </c>
      <c r="T478" s="242">
        <v>38</v>
      </c>
      <c r="U478" s="243">
        <v>15</v>
      </c>
      <c r="V478" s="238">
        <v>-60.526315789473685</v>
      </c>
    </row>
    <row r="479" spans="13:22" x14ac:dyDescent="0.25">
      <c r="M479" s="334" t="s">
        <v>173</v>
      </c>
      <c r="N479" s="222">
        <v>30</v>
      </c>
      <c r="O479" s="243">
        <v>28</v>
      </c>
      <c r="P479" s="238">
        <v>-6.6666666666666714</v>
      </c>
      <c r="Q479" s="309">
        <v>23</v>
      </c>
      <c r="R479" s="243">
        <v>20</v>
      </c>
      <c r="S479" s="310">
        <v>-13.043478260869563</v>
      </c>
      <c r="T479" s="242">
        <v>22</v>
      </c>
      <c r="U479" s="243">
        <v>20</v>
      </c>
      <c r="V479" s="238">
        <v>-9.0909090909090935</v>
      </c>
    </row>
    <row r="480" spans="13:22" ht="15.75" thickBot="1" x14ac:dyDescent="0.3">
      <c r="M480" s="348" t="s">
        <v>174</v>
      </c>
      <c r="N480" s="337">
        <v>67</v>
      </c>
      <c r="O480" s="416">
        <v>86</v>
      </c>
      <c r="P480" s="342">
        <v>28.358208955223887</v>
      </c>
      <c r="Q480" s="515">
        <v>18</v>
      </c>
      <c r="R480" s="416">
        <v>26</v>
      </c>
      <c r="S480" s="516">
        <v>44.444444444444429</v>
      </c>
      <c r="T480" s="415">
        <v>18</v>
      </c>
      <c r="U480" s="416">
        <v>22</v>
      </c>
      <c r="V480" s="342">
        <v>22.222222222222229</v>
      </c>
    </row>
    <row r="481" spans="13:22" x14ac:dyDescent="0.25">
      <c r="M481" s="328" t="s">
        <v>175</v>
      </c>
      <c r="N481" s="213">
        <v>11</v>
      </c>
      <c r="O481" s="414">
        <v>19</v>
      </c>
      <c r="P481" s="330">
        <v>72.72727272727272</v>
      </c>
      <c r="Q481" s="331">
        <v>5</v>
      </c>
      <c r="R481" s="414">
        <v>6</v>
      </c>
      <c r="S481" s="514">
        <v>20</v>
      </c>
      <c r="T481" s="329">
        <v>5</v>
      </c>
      <c r="U481" s="414">
        <v>5</v>
      </c>
      <c r="V481" s="330">
        <v>0</v>
      </c>
    </row>
    <row r="482" spans="13:22" x14ac:dyDescent="0.25">
      <c r="M482" s="334" t="s">
        <v>176</v>
      </c>
      <c r="N482" s="222">
        <v>11</v>
      </c>
      <c r="O482" s="243">
        <v>11</v>
      </c>
      <c r="P482" s="238">
        <v>0</v>
      </c>
      <c r="Q482" s="242">
        <v>9</v>
      </c>
      <c r="R482" s="243">
        <v>7</v>
      </c>
      <c r="S482" s="310">
        <v>-22.222222222222214</v>
      </c>
      <c r="T482" s="242">
        <v>9</v>
      </c>
      <c r="U482" s="243">
        <v>6</v>
      </c>
      <c r="V482" s="238">
        <v>-33.333333333333343</v>
      </c>
    </row>
    <row r="483" spans="13:22" x14ac:dyDescent="0.25">
      <c r="M483" s="334" t="s">
        <v>177</v>
      </c>
      <c r="N483" s="222">
        <v>12</v>
      </c>
      <c r="O483" s="243">
        <v>11</v>
      </c>
      <c r="P483" s="238">
        <v>-8.3333333333333428</v>
      </c>
      <c r="Q483" s="309">
        <v>5</v>
      </c>
      <c r="R483" s="243">
        <v>2</v>
      </c>
      <c r="S483" s="310">
        <v>-60</v>
      </c>
      <c r="T483" s="242">
        <v>4</v>
      </c>
      <c r="U483" s="243">
        <v>0</v>
      </c>
      <c r="V483" s="238" t="s">
        <v>601</v>
      </c>
    </row>
    <row r="484" spans="13:22" x14ac:dyDescent="0.25">
      <c r="M484" s="334" t="s">
        <v>178</v>
      </c>
      <c r="N484" s="222">
        <v>25</v>
      </c>
      <c r="O484" s="243">
        <v>28</v>
      </c>
      <c r="P484" s="238">
        <v>12.000000000000014</v>
      </c>
      <c r="Q484" s="309">
        <v>3</v>
      </c>
      <c r="R484" s="243">
        <v>10</v>
      </c>
      <c r="S484" s="310">
        <v>233.33333333333337</v>
      </c>
      <c r="T484" s="242">
        <v>2</v>
      </c>
      <c r="U484" s="243">
        <v>8</v>
      </c>
      <c r="V484" s="238">
        <v>300</v>
      </c>
    </row>
    <row r="485" spans="13:22" x14ac:dyDescent="0.25">
      <c r="M485" s="334" t="s">
        <v>179</v>
      </c>
      <c r="N485" s="222">
        <v>7</v>
      </c>
      <c r="O485" s="243">
        <v>14</v>
      </c>
      <c r="P485" s="238">
        <v>100</v>
      </c>
      <c r="Q485" s="309">
        <v>5</v>
      </c>
      <c r="R485" s="243">
        <v>9</v>
      </c>
      <c r="S485" s="310">
        <v>80</v>
      </c>
      <c r="T485" s="242">
        <v>4</v>
      </c>
      <c r="U485" s="243">
        <v>7</v>
      </c>
      <c r="V485" s="238">
        <v>75</v>
      </c>
    </row>
    <row r="486" spans="13:22" ht="15.75" thickBot="1" x14ac:dyDescent="0.3">
      <c r="M486" s="348" t="s">
        <v>180</v>
      </c>
      <c r="N486" s="337">
        <v>47</v>
      </c>
      <c r="O486" s="416">
        <v>29</v>
      </c>
      <c r="P486" s="342">
        <v>-38.297872340425535</v>
      </c>
      <c r="Q486" s="515">
        <v>23</v>
      </c>
      <c r="R486" s="416">
        <v>17</v>
      </c>
      <c r="S486" s="516">
        <v>-26.08695652173914</v>
      </c>
      <c r="T486" s="415">
        <v>21</v>
      </c>
      <c r="U486" s="416">
        <v>16</v>
      </c>
      <c r="V486" s="342">
        <v>-23.80952380952381</v>
      </c>
    </row>
    <row r="487" spans="13:22" x14ac:dyDescent="0.25">
      <c r="M487" s="347" t="s">
        <v>181</v>
      </c>
      <c r="N487" s="242">
        <v>7</v>
      </c>
      <c r="O487" s="414">
        <v>8</v>
      </c>
      <c r="P487" s="231">
        <v>14.285714285714278</v>
      </c>
      <c r="Q487" s="242">
        <v>3</v>
      </c>
      <c r="R487" s="414">
        <v>6</v>
      </c>
      <c r="S487" s="312">
        <v>100</v>
      </c>
      <c r="T487" s="313">
        <v>2</v>
      </c>
      <c r="U487" s="414">
        <v>5</v>
      </c>
      <c r="V487" s="231">
        <v>150</v>
      </c>
    </row>
    <row r="488" spans="13:22" x14ac:dyDescent="0.25">
      <c r="M488" s="334" t="s">
        <v>182</v>
      </c>
      <c r="N488" s="242">
        <v>13</v>
      </c>
      <c r="O488" s="243">
        <v>9</v>
      </c>
      <c r="P488" s="238">
        <v>-30.769230769230774</v>
      </c>
      <c r="Q488" s="309">
        <v>5</v>
      </c>
      <c r="R488" s="243">
        <v>5</v>
      </c>
      <c r="S488" s="310">
        <v>0</v>
      </c>
      <c r="T488" s="242">
        <v>4</v>
      </c>
      <c r="U488" s="243">
        <v>3</v>
      </c>
      <c r="V488" s="238">
        <v>-25</v>
      </c>
    </row>
    <row r="489" spans="13:22" x14ac:dyDescent="0.25">
      <c r="M489" s="334" t="s">
        <v>183</v>
      </c>
      <c r="N489" s="222">
        <v>13</v>
      </c>
      <c r="O489" s="243">
        <v>23</v>
      </c>
      <c r="P489" s="238">
        <v>76.923076923076906</v>
      </c>
      <c r="Q489" s="309">
        <v>11</v>
      </c>
      <c r="R489" s="243">
        <v>17</v>
      </c>
      <c r="S489" s="310">
        <v>54.545454545454533</v>
      </c>
      <c r="T489" s="242">
        <v>11</v>
      </c>
      <c r="U489" s="243">
        <v>17</v>
      </c>
      <c r="V489" s="238">
        <v>54.545454545454533</v>
      </c>
    </row>
    <row r="490" spans="13:22" x14ac:dyDescent="0.25">
      <c r="M490" s="334" t="s">
        <v>184</v>
      </c>
      <c r="N490" s="242">
        <v>9</v>
      </c>
      <c r="O490" s="243">
        <v>15</v>
      </c>
      <c r="P490" s="238">
        <v>66.666666666666686</v>
      </c>
      <c r="Q490" s="242">
        <v>10</v>
      </c>
      <c r="R490" s="243">
        <v>7</v>
      </c>
      <c r="S490" s="310">
        <v>-30</v>
      </c>
      <c r="T490" s="242">
        <v>9</v>
      </c>
      <c r="U490" s="243">
        <v>6</v>
      </c>
      <c r="V490" s="238">
        <v>-33.333333333333343</v>
      </c>
    </row>
    <row r="491" spans="13:22" x14ac:dyDescent="0.25">
      <c r="M491" s="334" t="s">
        <v>185</v>
      </c>
      <c r="N491" s="222">
        <v>4</v>
      </c>
      <c r="O491" s="243">
        <v>10</v>
      </c>
      <c r="P491" s="238">
        <v>150</v>
      </c>
      <c r="Q491" s="309">
        <v>2</v>
      </c>
      <c r="R491" s="243">
        <v>6</v>
      </c>
      <c r="S491" s="310">
        <v>200</v>
      </c>
      <c r="T491" s="242">
        <v>2</v>
      </c>
      <c r="U491" s="243">
        <v>4</v>
      </c>
      <c r="V491" s="238">
        <v>100</v>
      </c>
    </row>
    <row r="492" spans="13:22" x14ac:dyDescent="0.25">
      <c r="M492" s="334" t="s">
        <v>186</v>
      </c>
      <c r="N492" s="222">
        <v>10</v>
      </c>
      <c r="O492" s="243">
        <v>8</v>
      </c>
      <c r="P492" s="238">
        <v>-20</v>
      </c>
      <c r="Q492" s="309">
        <v>5</v>
      </c>
      <c r="R492" s="243">
        <v>4</v>
      </c>
      <c r="S492" s="310">
        <v>-20</v>
      </c>
      <c r="T492" s="242">
        <v>5</v>
      </c>
      <c r="U492" s="243">
        <v>4</v>
      </c>
      <c r="V492" s="238">
        <v>-20</v>
      </c>
    </row>
    <row r="493" spans="13:22" x14ac:dyDescent="0.25">
      <c r="M493" s="334" t="s">
        <v>187</v>
      </c>
      <c r="N493" s="222">
        <v>6</v>
      </c>
      <c r="O493" s="243">
        <v>4</v>
      </c>
      <c r="P493" s="238">
        <v>-33.333333333333343</v>
      </c>
      <c r="Q493" s="309">
        <v>4</v>
      </c>
      <c r="R493" s="243">
        <v>2</v>
      </c>
      <c r="S493" s="310">
        <v>-50</v>
      </c>
      <c r="T493" s="242">
        <v>2</v>
      </c>
      <c r="U493" s="243">
        <v>2</v>
      </c>
      <c r="V493" s="238">
        <v>0</v>
      </c>
    </row>
    <row r="494" spans="13:22" x14ac:dyDescent="0.25">
      <c r="M494" s="334" t="s">
        <v>188</v>
      </c>
      <c r="N494" s="222">
        <v>18</v>
      </c>
      <c r="O494" s="243">
        <v>25</v>
      </c>
      <c r="P494" s="238">
        <v>38.888888888888886</v>
      </c>
      <c r="Q494" s="309">
        <v>15</v>
      </c>
      <c r="R494" s="243">
        <v>14</v>
      </c>
      <c r="S494" s="310">
        <v>-6.6666666666666714</v>
      </c>
      <c r="T494" s="242">
        <v>14</v>
      </c>
      <c r="U494" s="243">
        <v>14</v>
      </c>
      <c r="V494" s="238">
        <v>0</v>
      </c>
    </row>
    <row r="495" spans="13:22" ht="15.75" thickBot="1" x14ac:dyDescent="0.3">
      <c r="M495" s="334" t="s">
        <v>189</v>
      </c>
      <c r="N495" s="246">
        <v>6</v>
      </c>
      <c r="O495" s="416">
        <v>6</v>
      </c>
      <c r="P495" s="268">
        <v>0</v>
      </c>
      <c r="Q495" s="289">
        <v>4</v>
      </c>
      <c r="R495" s="416">
        <v>4</v>
      </c>
      <c r="S495" s="517">
        <v>0</v>
      </c>
      <c r="T495" s="289">
        <v>2</v>
      </c>
      <c r="U495" s="416">
        <v>4</v>
      </c>
      <c r="V495" s="268">
        <v>100</v>
      </c>
    </row>
    <row r="496" spans="13:22" ht="15.75" thickBot="1" x14ac:dyDescent="0.3">
      <c r="M496" s="343" t="s">
        <v>14</v>
      </c>
      <c r="N496" s="417">
        <v>746</v>
      </c>
      <c r="O496" s="320">
        <v>776</v>
      </c>
      <c r="P496" s="518">
        <v>4.0214477211796265</v>
      </c>
      <c r="Q496" s="417">
        <v>316</v>
      </c>
      <c r="R496" s="320">
        <v>303</v>
      </c>
      <c r="S496" s="518">
        <v>-4.1139240506329173</v>
      </c>
      <c r="T496" s="417">
        <v>290</v>
      </c>
      <c r="U496" s="320">
        <v>272</v>
      </c>
      <c r="V496" s="280">
        <v>-6.2068965517241423</v>
      </c>
    </row>
    <row r="498" spans="13:22" ht="30.75" customHeight="1" x14ac:dyDescent="0.25">
      <c r="M498" s="7267" t="s">
        <v>309</v>
      </c>
      <c r="N498" s="7267"/>
      <c r="O498" s="7267"/>
      <c r="P498" s="7267"/>
      <c r="Q498" s="7267"/>
      <c r="R498" s="7267"/>
      <c r="S498" s="7267"/>
      <c r="T498" s="7267"/>
      <c r="U498" s="7267"/>
      <c r="V498" s="7267"/>
    </row>
    <row r="499" spans="13:22" ht="30.75" customHeight="1" thickBot="1" x14ac:dyDescent="0.3">
      <c r="M499" s="1172"/>
      <c r="N499" s="1172"/>
      <c r="O499" s="1172"/>
      <c r="P499" s="1172"/>
      <c r="Q499" s="1172"/>
      <c r="R499" s="1172"/>
      <c r="S499" s="1172"/>
      <c r="T499" s="1172"/>
      <c r="U499" s="1172"/>
      <c r="V499" s="1172"/>
    </row>
    <row r="500" spans="13:22" ht="15" customHeight="1" x14ac:dyDescent="0.25">
      <c r="M500" s="7192" t="s">
        <v>194</v>
      </c>
      <c r="N500" s="459" t="s">
        <v>166</v>
      </c>
      <c r="O500" s="460"/>
      <c r="P500" s="461"/>
      <c r="Q500" s="7193" t="s">
        <v>167</v>
      </c>
      <c r="R500" s="7194"/>
      <c r="S500" s="7195"/>
    </row>
    <row r="501" spans="13:22" ht="23.25" thickBot="1" x14ac:dyDescent="0.3">
      <c r="M501" s="7148"/>
      <c r="N501" s="462" t="s">
        <v>2661</v>
      </c>
      <c r="O501" s="463" t="s">
        <v>2806</v>
      </c>
      <c r="P501" s="465" t="s">
        <v>141</v>
      </c>
      <c r="Q501" s="462" t="s">
        <v>2661</v>
      </c>
      <c r="R501" s="463" t="s">
        <v>2806</v>
      </c>
      <c r="S501" s="465" t="s">
        <v>141</v>
      </c>
    </row>
    <row r="502" spans="13:22" ht="15.75" thickBot="1" x14ac:dyDescent="0.3">
      <c r="M502" s="493" t="s">
        <v>170</v>
      </c>
      <c r="N502" s="519">
        <v>30.801687763713083</v>
      </c>
      <c r="O502" s="520">
        <v>29.642857142857142</v>
      </c>
      <c r="P502" s="322">
        <v>-1.1588306208559409</v>
      </c>
      <c r="Q502" s="466">
        <v>30.508474576271187</v>
      </c>
      <c r="R502" s="520">
        <v>28.363636363636363</v>
      </c>
      <c r="S502" s="321">
        <v>-2.1448382126348235</v>
      </c>
    </row>
    <row r="503" spans="13:22" x14ac:dyDescent="0.25">
      <c r="M503" s="328" t="s">
        <v>171</v>
      </c>
      <c r="N503" s="466">
        <v>48.214285714285715</v>
      </c>
      <c r="O503" s="467">
        <v>47.619047619047613</v>
      </c>
      <c r="P503" s="514">
        <v>-0.59523809523810201</v>
      </c>
      <c r="Q503" s="466">
        <v>43.137254901960787</v>
      </c>
      <c r="R503" s="467">
        <v>45</v>
      </c>
      <c r="S503" s="330">
        <v>1.8627450980392126</v>
      </c>
    </row>
    <row r="504" spans="13:22" x14ac:dyDescent="0.25">
      <c r="M504" s="334" t="s">
        <v>172</v>
      </c>
      <c r="N504" s="470">
        <v>38.613861386138616</v>
      </c>
      <c r="O504" s="471">
        <v>23.076923076923077</v>
      </c>
      <c r="P504" s="310">
        <v>-15.53693830921554</v>
      </c>
      <c r="Q504" s="470">
        <v>38</v>
      </c>
      <c r="R504" s="471">
        <v>20</v>
      </c>
      <c r="S504" s="238">
        <v>-18</v>
      </c>
    </row>
    <row r="505" spans="13:22" x14ac:dyDescent="0.25">
      <c r="M505" s="334" t="s">
        <v>173</v>
      </c>
      <c r="N505" s="470">
        <v>76.666666666666671</v>
      </c>
      <c r="O505" s="471">
        <v>71.428571428571431</v>
      </c>
      <c r="P505" s="310">
        <v>-5.2380952380952408</v>
      </c>
      <c r="Q505" s="470">
        <v>75.862068965517238</v>
      </c>
      <c r="R505" s="471">
        <v>71.428571428571431</v>
      </c>
      <c r="S505" s="238">
        <v>-4.4334975369458078</v>
      </c>
    </row>
    <row r="506" spans="13:22" ht="15.75" thickBot="1" x14ac:dyDescent="0.3">
      <c r="M506" s="348" t="s">
        <v>174</v>
      </c>
      <c r="N506" s="521">
        <v>26.865671641791046</v>
      </c>
      <c r="O506" s="522">
        <v>30.232558139534881</v>
      </c>
      <c r="P506" s="516">
        <v>3.3668864977438346</v>
      </c>
      <c r="Q506" s="521">
        <v>26.865671641791046</v>
      </c>
      <c r="R506" s="522">
        <v>26.829268292682929</v>
      </c>
      <c r="S506" s="342">
        <v>-3.6403349108116601E-2</v>
      </c>
    </row>
    <row r="507" spans="13:22" x14ac:dyDescent="0.25">
      <c r="M507" s="328" t="s">
        <v>175</v>
      </c>
      <c r="N507" s="466">
        <v>45.454545454545453</v>
      </c>
      <c r="O507" s="467">
        <v>31.578947368421051</v>
      </c>
      <c r="P507" s="330">
        <v>-13.875598086124402</v>
      </c>
      <c r="Q507" s="466">
        <v>45.454545454545453</v>
      </c>
      <c r="R507" s="467">
        <v>27.777777777777779</v>
      </c>
      <c r="S507" s="330">
        <v>-17.676767676767675</v>
      </c>
    </row>
    <row r="508" spans="13:22" x14ac:dyDescent="0.25">
      <c r="M508" s="334" t="s">
        <v>176</v>
      </c>
      <c r="N508" s="470">
        <v>81.818181818181827</v>
      </c>
      <c r="O508" s="471">
        <v>63.636363636363633</v>
      </c>
      <c r="P508" s="312">
        <v>-18.181818181818194</v>
      </c>
      <c r="Q508" s="470">
        <v>81.818181818181827</v>
      </c>
      <c r="R508" s="471">
        <v>60</v>
      </c>
      <c r="S508" s="231">
        <v>-21.818181818181827</v>
      </c>
    </row>
    <row r="509" spans="13:22" x14ac:dyDescent="0.25">
      <c r="M509" s="334" t="s">
        <v>177</v>
      </c>
      <c r="N509" s="470">
        <v>41.666666666666671</v>
      </c>
      <c r="O509" s="471">
        <v>18.181818181818183</v>
      </c>
      <c r="P509" s="310">
        <v>-23.484848484848488</v>
      </c>
      <c r="Q509" s="470">
        <v>36.363636363636367</v>
      </c>
      <c r="R509" s="471" t="s">
        <v>601</v>
      </c>
      <c r="S509" s="238"/>
    </row>
    <row r="510" spans="13:22" x14ac:dyDescent="0.25">
      <c r="M510" s="334" t="s">
        <v>178</v>
      </c>
      <c r="N510" s="470">
        <v>12</v>
      </c>
      <c r="O510" s="471">
        <v>35.714285714285715</v>
      </c>
      <c r="P510" s="310">
        <v>23.714285714285715</v>
      </c>
      <c r="Q510" s="470">
        <v>8.3333333333333321</v>
      </c>
      <c r="R510" s="471">
        <v>30.76923076923077</v>
      </c>
      <c r="S510" s="238">
        <v>22.435897435897438</v>
      </c>
    </row>
    <row r="511" spans="13:22" x14ac:dyDescent="0.25">
      <c r="M511" s="334" t="s">
        <v>179</v>
      </c>
      <c r="N511" s="470">
        <v>71.428571428571431</v>
      </c>
      <c r="O511" s="471">
        <v>64.285714285714292</v>
      </c>
      <c r="P511" s="310">
        <v>-7.1428571428571388</v>
      </c>
      <c r="Q511" s="470">
        <v>66.666666666666657</v>
      </c>
      <c r="R511" s="471">
        <v>58.333333333333336</v>
      </c>
      <c r="S511" s="238">
        <v>-8.3333333333333215</v>
      </c>
    </row>
    <row r="512" spans="13:22" ht="15.75" thickBot="1" x14ac:dyDescent="0.3">
      <c r="M512" s="348" t="s">
        <v>180</v>
      </c>
      <c r="N512" s="521">
        <v>48.936170212765958</v>
      </c>
      <c r="O512" s="522">
        <v>58.620689655172406</v>
      </c>
      <c r="P512" s="516">
        <v>9.6845194424064474</v>
      </c>
      <c r="Q512" s="521">
        <v>46.666666666666664</v>
      </c>
      <c r="R512" s="522">
        <v>57.142857142857139</v>
      </c>
      <c r="S512" s="342">
        <v>10.476190476190474</v>
      </c>
    </row>
    <row r="513" spans="3:19" x14ac:dyDescent="0.25">
      <c r="M513" s="347" t="s">
        <v>181</v>
      </c>
      <c r="N513" s="523">
        <v>42.857142857142854</v>
      </c>
      <c r="O513" s="524">
        <v>75</v>
      </c>
      <c r="P513" s="330">
        <v>32.142857142857146</v>
      </c>
      <c r="Q513" s="523">
        <v>33.333333333333329</v>
      </c>
      <c r="R513" s="524">
        <v>71.428571428571431</v>
      </c>
      <c r="S513" s="330">
        <v>38.095238095238102</v>
      </c>
    </row>
    <row r="514" spans="3:19" x14ac:dyDescent="0.25">
      <c r="M514" s="334" t="s">
        <v>182</v>
      </c>
      <c r="N514" s="470">
        <v>38.461538461538467</v>
      </c>
      <c r="O514" s="471">
        <v>55.555555555555557</v>
      </c>
      <c r="P514" s="312">
        <v>17.09401709401709</v>
      </c>
      <c r="Q514" s="470">
        <v>33.333333333333329</v>
      </c>
      <c r="R514" s="471">
        <v>42.857142857142854</v>
      </c>
      <c r="S514" s="231">
        <v>9.5238095238095255</v>
      </c>
    </row>
    <row r="515" spans="3:19" x14ac:dyDescent="0.25">
      <c r="M515" s="334" t="s">
        <v>183</v>
      </c>
      <c r="N515" s="470">
        <v>84.615384615384613</v>
      </c>
      <c r="O515" s="471">
        <v>73.91304347826086</v>
      </c>
      <c r="P515" s="312">
        <v>-10.702341137123753</v>
      </c>
      <c r="Q515" s="470">
        <v>84.615384615384613</v>
      </c>
      <c r="R515" s="471">
        <v>73.91304347826086</v>
      </c>
      <c r="S515" s="231">
        <v>-10.702341137123753</v>
      </c>
    </row>
    <row r="516" spans="3:19" x14ac:dyDescent="0.25">
      <c r="M516" s="334" t="s">
        <v>184</v>
      </c>
      <c r="N516" s="470">
        <v>111.11111111111111</v>
      </c>
      <c r="O516" s="471">
        <v>46.666666666666664</v>
      </c>
      <c r="P516" s="310">
        <v>-64.444444444444457</v>
      </c>
      <c r="Q516" s="470">
        <v>112.5</v>
      </c>
      <c r="R516" s="471">
        <v>42.857142857142854</v>
      </c>
      <c r="S516" s="238">
        <v>-69.642857142857139</v>
      </c>
    </row>
    <row r="517" spans="3:19" x14ac:dyDescent="0.25">
      <c r="M517" s="334" t="s">
        <v>185</v>
      </c>
      <c r="N517" s="470">
        <v>50</v>
      </c>
      <c r="O517" s="471">
        <v>60</v>
      </c>
      <c r="P517" s="310">
        <v>10</v>
      </c>
      <c r="Q517" s="470">
        <v>50</v>
      </c>
      <c r="R517" s="471">
        <v>50</v>
      </c>
      <c r="S517" s="238">
        <v>0</v>
      </c>
    </row>
    <row r="518" spans="3:19" x14ac:dyDescent="0.25">
      <c r="M518" s="334" t="s">
        <v>186</v>
      </c>
      <c r="N518" s="470">
        <v>50</v>
      </c>
      <c r="O518" s="471">
        <v>50</v>
      </c>
      <c r="P518" s="310">
        <v>0</v>
      </c>
      <c r="Q518" s="470">
        <v>50</v>
      </c>
      <c r="R518" s="471">
        <v>50</v>
      </c>
      <c r="S518" s="238">
        <v>0</v>
      </c>
    </row>
    <row r="519" spans="3:19" x14ac:dyDescent="0.25">
      <c r="M519" s="334" t="s">
        <v>187</v>
      </c>
      <c r="N519" s="470">
        <v>66.666666666666657</v>
      </c>
      <c r="O519" s="471">
        <v>50</v>
      </c>
      <c r="P519" s="310">
        <v>-16.666666666666657</v>
      </c>
      <c r="Q519" s="470">
        <v>50</v>
      </c>
      <c r="R519" s="471">
        <v>50</v>
      </c>
      <c r="S519" s="238">
        <v>0</v>
      </c>
    </row>
    <row r="520" spans="3:19" x14ac:dyDescent="0.25">
      <c r="M520" s="334" t="s">
        <v>188</v>
      </c>
      <c r="N520" s="470">
        <v>83.333333333333343</v>
      </c>
      <c r="O520" s="471">
        <v>56.000000000000007</v>
      </c>
      <c r="P520" s="310">
        <v>-27.333333333333336</v>
      </c>
      <c r="Q520" s="470">
        <v>82.35294117647058</v>
      </c>
      <c r="R520" s="471">
        <v>56.000000000000007</v>
      </c>
      <c r="S520" s="238">
        <v>-26.352941176470573</v>
      </c>
    </row>
    <row r="521" spans="3:19" ht="15.75" thickBot="1" x14ac:dyDescent="0.3">
      <c r="M521" s="334" t="s">
        <v>189</v>
      </c>
      <c r="N521" s="480">
        <v>66.666666666666657</v>
      </c>
      <c r="O521" s="481">
        <v>66.666666666666657</v>
      </c>
      <c r="P521" s="517">
        <v>0</v>
      </c>
      <c r="Q521" s="480">
        <v>50</v>
      </c>
      <c r="R521" s="481">
        <v>66.666666666666657</v>
      </c>
      <c r="S521" s="268">
        <v>16.666666666666657</v>
      </c>
    </row>
    <row r="522" spans="3:19" ht="15.75" thickBot="1" x14ac:dyDescent="0.3">
      <c r="M522" s="258" t="s">
        <v>14</v>
      </c>
      <c r="N522" s="525">
        <v>42.359249329758711</v>
      </c>
      <c r="O522" s="520">
        <v>39.046391752577321</v>
      </c>
      <c r="P522" s="338">
        <v>-3.31285757718139</v>
      </c>
      <c r="Q522" s="525">
        <v>40.277777777777779</v>
      </c>
      <c r="R522" s="520">
        <v>36.510067114093957</v>
      </c>
      <c r="S522" s="338">
        <v>-3.7677106636838218</v>
      </c>
    </row>
    <row r="523" spans="3:19" x14ac:dyDescent="0.25">
      <c r="C523" s="406" t="s">
        <v>319</v>
      </c>
    </row>
    <row r="524" spans="3:19" ht="15.75" thickBot="1" x14ac:dyDescent="0.3">
      <c r="C524" s="406"/>
    </row>
    <row r="525" spans="3:19" x14ac:dyDescent="0.25">
      <c r="C525" s="7264" t="s">
        <v>310</v>
      </c>
      <c r="D525" s="7179" t="s">
        <v>111</v>
      </c>
      <c r="E525" s="7180"/>
      <c r="F525" s="7181"/>
      <c r="G525" s="7179" t="s">
        <v>112</v>
      </c>
      <c r="H525" s="7182"/>
      <c r="I525" s="7179" t="s">
        <v>113</v>
      </c>
      <c r="J525" s="7183"/>
      <c r="K525" s="7183"/>
      <c r="L525" s="7182"/>
    </row>
    <row r="526" spans="3:19" ht="20.25" thickBot="1" x14ac:dyDescent="0.3">
      <c r="C526" s="7266"/>
      <c r="D526" s="676" t="s">
        <v>116</v>
      </c>
      <c r="E526" s="677" t="s">
        <v>117</v>
      </c>
      <c r="F526" s="678" t="s">
        <v>118</v>
      </c>
      <c r="G526" s="146" t="s">
        <v>116</v>
      </c>
      <c r="H526" s="147" t="s">
        <v>119</v>
      </c>
      <c r="I526" s="146" t="s">
        <v>116</v>
      </c>
      <c r="J526" s="148" t="s">
        <v>119</v>
      </c>
      <c r="K526" s="149" t="s">
        <v>120</v>
      </c>
      <c r="L526" s="150" t="s">
        <v>119</v>
      </c>
    </row>
    <row r="527" spans="3:19" x14ac:dyDescent="0.25">
      <c r="C527" s="347" t="s">
        <v>311</v>
      </c>
      <c r="D527" s="865">
        <v>8</v>
      </c>
      <c r="E527" s="866">
        <v>1</v>
      </c>
      <c r="F527" s="867">
        <v>7</v>
      </c>
      <c r="G527" s="868">
        <v>4</v>
      </c>
      <c r="H527" s="225">
        <v>50</v>
      </c>
      <c r="I527" s="869">
        <v>3</v>
      </c>
      <c r="J527" s="227">
        <v>42.857142857142854</v>
      </c>
      <c r="K527" s="870">
        <v>1</v>
      </c>
      <c r="L527" s="340">
        <v>28.571428571428569</v>
      </c>
    </row>
    <row r="528" spans="3:19" x14ac:dyDescent="0.25">
      <c r="C528" s="334" t="s">
        <v>312</v>
      </c>
      <c r="D528" s="865">
        <v>5</v>
      </c>
      <c r="E528" s="870">
        <v>0</v>
      </c>
      <c r="F528" s="871">
        <v>5</v>
      </c>
      <c r="G528" s="868">
        <v>3</v>
      </c>
      <c r="H528" s="872">
        <v>60</v>
      </c>
      <c r="I528" s="869">
        <v>3</v>
      </c>
      <c r="J528" s="873">
        <v>60</v>
      </c>
      <c r="K528" s="870">
        <v>0</v>
      </c>
      <c r="L528" s="345" t="s">
        <v>601</v>
      </c>
    </row>
    <row r="529" spans="3:12" x14ac:dyDescent="0.25">
      <c r="C529" s="334" t="s">
        <v>313</v>
      </c>
      <c r="D529" s="865">
        <v>1</v>
      </c>
      <c r="E529" s="870">
        <v>0</v>
      </c>
      <c r="F529" s="871">
        <v>1</v>
      </c>
      <c r="G529" s="868">
        <v>0</v>
      </c>
      <c r="H529" s="872">
        <v>0</v>
      </c>
      <c r="I529" s="869">
        <v>0</v>
      </c>
      <c r="J529" s="873">
        <v>0</v>
      </c>
      <c r="K529" s="870">
        <v>0</v>
      </c>
      <c r="L529" s="235" t="s">
        <v>601</v>
      </c>
    </row>
    <row r="530" spans="3:12" x14ac:dyDescent="0.25">
      <c r="C530" s="334" t="s">
        <v>270</v>
      </c>
      <c r="D530" s="874">
        <v>28</v>
      </c>
      <c r="E530" s="870">
        <v>1</v>
      </c>
      <c r="F530" s="871">
        <v>23</v>
      </c>
      <c r="G530" s="868">
        <v>19</v>
      </c>
      <c r="H530" s="872">
        <v>67.857142857142861</v>
      </c>
      <c r="I530" s="869">
        <v>14</v>
      </c>
      <c r="J530" s="873">
        <v>60.869565217391312</v>
      </c>
      <c r="K530" s="870">
        <v>1</v>
      </c>
      <c r="L530" s="235">
        <v>56.521739130434781</v>
      </c>
    </row>
    <row r="531" spans="3:12" x14ac:dyDescent="0.25">
      <c r="C531" s="334" t="s">
        <v>273</v>
      </c>
      <c r="D531" s="874">
        <v>133</v>
      </c>
      <c r="E531" s="870">
        <v>0</v>
      </c>
      <c r="F531" s="871">
        <v>133</v>
      </c>
      <c r="G531" s="868">
        <v>85</v>
      </c>
      <c r="H531" s="872">
        <v>63.909774436090231</v>
      </c>
      <c r="I531" s="869">
        <v>85</v>
      </c>
      <c r="J531" s="873">
        <v>63.909774436090231</v>
      </c>
      <c r="K531" s="870">
        <v>8</v>
      </c>
      <c r="L531" s="235">
        <v>57.894736842105267</v>
      </c>
    </row>
    <row r="532" spans="3:12" x14ac:dyDescent="0.25">
      <c r="C532" s="334" t="s">
        <v>314</v>
      </c>
      <c r="D532" s="874">
        <v>32</v>
      </c>
      <c r="E532" s="870">
        <v>0</v>
      </c>
      <c r="F532" s="871">
        <v>32</v>
      </c>
      <c r="G532" s="868">
        <v>16</v>
      </c>
      <c r="H532" s="872">
        <v>50</v>
      </c>
      <c r="I532" s="869">
        <v>16</v>
      </c>
      <c r="J532" s="873">
        <v>50</v>
      </c>
      <c r="K532" s="870">
        <v>3</v>
      </c>
      <c r="L532" s="235">
        <v>40.625</v>
      </c>
    </row>
    <row r="533" spans="3:12" x14ac:dyDescent="0.25">
      <c r="C533" s="334" t="s">
        <v>274</v>
      </c>
      <c r="D533" s="874">
        <v>21</v>
      </c>
      <c r="E533" s="870">
        <v>0</v>
      </c>
      <c r="F533" s="871">
        <v>21</v>
      </c>
      <c r="G533" s="868">
        <v>10</v>
      </c>
      <c r="H533" s="872">
        <v>47.619047619047613</v>
      </c>
      <c r="I533" s="869">
        <v>10</v>
      </c>
      <c r="J533" s="873">
        <v>47.619047619047613</v>
      </c>
      <c r="K533" s="870">
        <v>4</v>
      </c>
      <c r="L533" s="235">
        <v>28.571428571428569</v>
      </c>
    </row>
    <row r="534" spans="3:12" x14ac:dyDescent="0.25">
      <c r="C534" s="334" t="s">
        <v>315</v>
      </c>
      <c r="D534" s="874">
        <v>7</v>
      </c>
      <c r="E534" s="870">
        <v>0</v>
      </c>
      <c r="F534" s="871">
        <v>7</v>
      </c>
      <c r="G534" s="868">
        <v>3</v>
      </c>
      <c r="H534" s="872">
        <v>42.857142857142854</v>
      </c>
      <c r="I534" s="869">
        <v>3</v>
      </c>
      <c r="J534" s="873">
        <v>42.857142857142854</v>
      </c>
      <c r="K534" s="870">
        <v>0</v>
      </c>
      <c r="L534" s="235" t="s">
        <v>601</v>
      </c>
    </row>
    <row r="535" spans="3:12" x14ac:dyDescent="0.25">
      <c r="C535" s="334" t="s">
        <v>316</v>
      </c>
      <c r="D535" s="874">
        <v>199</v>
      </c>
      <c r="E535" s="870">
        <v>0</v>
      </c>
      <c r="F535" s="871">
        <v>188</v>
      </c>
      <c r="G535" s="868">
        <v>98</v>
      </c>
      <c r="H535" s="872">
        <v>49.246231155778894</v>
      </c>
      <c r="I535" s="869">
        <v>87</v>
      </c>
      <c r="J535" s="873">
        <v>46.276595744680847</v>
      </c>
      <c r="K535" s="870">
        <v>5</v>
      </c>
      <c r="L535" s="235">
        <v>43.61702127659575</v>
      </c>
    </row>
    <row r="536" spans="3:12" x14ac:dyDescent="0.25">
      <c r="C536" s="875" t="s">
        <v>317</v>
      </c>
      <c r="D536" s="874">
        <v>36</v>
      </c>
      <c r="E536" s="876">
        <v>0</v>
      </c>
      <c r="F536" s="871">
        <v>36</v>
      </c>
      <c r="G536" s="868">
        <v>22</v>
      </c>
      <c r="H536" s="877">
        <v>61.111111111111114</v>
      </c>
      <c r="I536" s="869">
        <v>22</v>
      </c>
      <c r="J536" s="878">
        <v>61.111111111111114</v>
      </c>
      <c r="K536" s="870">
        <v>0</v>
      </c>
      <c r="L536" s="345" t="s">
        <v>601</v>
      </c>
    </row>
    <row r="537" spans="3:12" x14ac:dyDescent="0.25">
      <c r="C537" s="334" t="s">
        <v>318</v>
      </c>
      <c r="D537" s="874">
        <v>2</v>
      </c>
      <c r="E537" s="876">
        <v>0</v>
      </c>
      <c r="F537" s="871">
        <v>2</v>
      </c>
      <c r="G537" s="868">
        <v>3</v>
      </c>
      <c r="H537" s="877">
        <v>150</v>
      </c>
      <c r="I537" s="869">
        <v>3</v>
      </c>
      <c r="J537" s="878">
        <v>150</v>
      </c>
      <c r="K537" s="870">
        <v>1</v>
      </c>
      <c r="L537" s="345">
        <v>100</v>
      </c>
    </row>
    <row r="538" spans="3:12" ht="15.75" thickBot="1" x14ac:dyDescent="0.3">
      <c r="C538" s="348" t="s">
        <v>48</v>
      </c>
      <c r="D538" s="874">
        <v>176</v>
      </c>
      <c r="E538" s="879">
        <v>4</v>
      </c>
      <c r="F538" s="871">
        <v>160</v>
      </c>
      <c r="G538" s="868">
        <v>109</v>
      </c>
      <c r="H538" s="880">
        <v>61.93181818181818</v>
      </c>
      <c r="I538" s="869">
        <v>93</v>
      </c>
      <c r="J538" s="881">
        <v>58.125000000000007</v>
      </c>
      <c r="K538" s="870">
        <v>14</v>
      </c>
      <c r="L538" s="349">
        <v>49.375</v>
      </c>
    </row>
    <row r="539" spans="3:12" ht="15.75" thickBot="1" x14ac:dyDescent="0.3">
      <c r="C539" s="835" t="s">
        <v>14</v>
      </c>
      <c r="D539" s="259">
        <v>648</v>
      </c>
      <c r="E539" s="260">
        <v>6</v>
      </c>
      <c r="F539" s="318">
        <v>615</v>
      </c>
      <c r="G539" s="259">
        <v>372</v>
      </c>
      <c r="H539" s="262">
        <v>57.407407407407405</v>
      </c>
      <c r="I539" s="836">
        <v>339</v>
      </c>
      <c r="J539" s="263">
        <v>55.121951219512198</v>
      </c>
      <c r="K539" s="882">
        <v>37</v>
      </c>
      <c r="L539" s="264">
        <v>49.105691056910565</v>
      </c>
    </row>
    <row r="541" spans="3:12" x14ac:dyDescent="0.25">
      <c r="C541" s="406" t="s">
        <v>320</v>
      </c>
    </row>
    <row r="542" spans="3:12" ht="15.75" thickBot="1" x14ac:dyDescent="0.3">
      <c r="C542" s="406"/>
    </row>
    <row r="543" spans="3:12" ht="15" customHeight="1" x14ac:dyDescent="0.25">
      <c r="C543" s="7264" t="s">
        <v>310</v>
      </c>
      <c r="D543" s="7163" t="s">
        <v>115</v>
      </c>
      <c r="E543" s="7164"/>
      <c r="F543" s="7165"/>
      <c r="G543" s="7163" t="s">
        <v>112</v>
      </c>
      <c r="H543" s="7176"/>
      <c r="I543" s="7177"/>
      <c r="J543" s="7163" t="s">
        <v>113</v>
      </c>
      <c r="K543" s="7164"/>
      <c r="L543" s="7165"/>
    </row>
    <row r="544" spans="3:12" ht="15" customHeight="1" x14ac:dyDescent="0.25">
      <c r="C544" s="7265"/>
      <c r="D544" s="7166" t="s">
        <v>121</v>
      </c>
      <c r="E544" s="7167"/>
      <c r="F544" s="7168" t="s">
        <v>122</v>
      </c>
      <c r="G544" s="7166" t="s">
        <v>121</v>
      </c>
      <c r="H544" s="7167"/>
      <c r="I544" s="7168" t="s">
        <v>122</v>
      </c>
      <c r="J544" s="7166" t="s">
        <v>121</v>
      </c>
      <c r="K544" s="7167"/>
      <c r="L544" s="7168" t="s">
        <v>122</v>
      </c>
    </row>
    <row r="545" spans="3:12" ht="15.75" thickBot="1" x14ac:dyDescent="0.3">
      <c r="C545" s="7266"/>
      <c r="D545" s="146" t="s">
        <v>2661</v>
      </c>
      <c r="E545" s="160" t="s">
        <v>2806</v>
      </c>
      <c r="F545" s="7143"/>
      <c r="G545" s="146" t="s">
        <v>2661</v>
      </c>
      <c r="H545" s="160" t="s">
        <v>2806</v>
      </c>
      <c r="I545" s="7143"/>
      <c r="J545" s="146" t="s">
        <v>2661</v>
      </c>
      <c r="K545" s="160" t="s">
        <v>2806</v>
      </c>
      <c r="L545" s="7143"/>
    </row>
    <row r="546" spans="3:12" x14ac:dyDescent="0.25">
      <c r="C546" s="347" t="s">
        <v>311</v>
      </c>
      <c r="D546" s="213">
        <v>8</v>
      </c>
      <c r="E546" s="341">
        <v>8</v>
      </c>
      <c r="F546" s="330">
        <v>0</v>
      </c>
      <c r="G546" s="213">
        <v>11</v>
      </c>
      <c r="H546" s="341">
        <v>4</v>
      </c>
      <c r="I546" s="330">
        <v>-63.636363636363633</v>
      </c>
      <c r="J546" s="214">
        <v>11</v>
      </c>
      <c r="K546" s="341">
        <v>3</v>
      </c>
      <c r="L546" s="330">
        <v>-72.727272727272734</v>
      </c>
    </row>
    <row r="547" spans="3:12" x14ac:dyDescent="0.25">
      <c r="C547" s="334" t="s">
        <v>312</v>
      </c>
      <c r="D547" s="222">
        <v>6</v>
      </c>
      <c r="E547" s="239">
        <v>5</v>
      </c>
      <c r="F547" s="238">
        <v>-16.666666666666657</v>
      </c>
      <c r="G547" s="222">
        <v>6</v>
      </c>
      <c r="H547" s="239">
        <v>3</v>
      </c>
      <c r="I547" s="238">
        <v>-50</v>
      </c>
      <c r="J547" s="241">
        <v>6</v>
      </c>
      <c r="K547" s="239">
        <v>3</v>
      </c>
      <c r="L547" s="238">
        <v>-50</v>
      </c>
    </row>
    <row r="548" spans="3:12" x14ac:dyDescent="0.25">
      <c r="C548" s="334" t="s">
        <v>313</v>
      </c>
      <c r="D548" s="222">
        <v>1</v>
      </c>
      <c r="E548" s="239">
        <v>1</v>
      </c>
      <c r="F548" s="238">
        <v>0</v>
      </c>
      <c r="G548" s="222">
        <v>2</v>
      </c>
      <c r="H548" s="239">
        <v>0</v>
      </c>
      <c r="I548" s="238" t="s">
        <v>601</v>
      </c>
      <c r="J548" s="241">
        <v>2</v>
      </c>
      <c r="K548" s="239">
        <v>0</v>
      </c>
      <c r="L548" s="238" t="s">
        <v>601</v>
      </c>
    </row>
    <row r="549" spans="3:12" x14ac:dyDescent="0.25">
      <c r="C549" s="334" t="s">
        <v>270</v>
      </c>
      <c r="D549" s="222">
        <v>37</v>
      </c>
      <c r="E549" s="239">
        <v>28</v>
      </c>
      <c r="F549" s="238">
        <v>-24.324324324324323</v>
      </c>
      <c r="G549" s="222">
        <v>19</v>
      </c>
      <c r="H549" s="239">
        <v>19</v>
      </c>
      <c r="I549" s="238">
        <v>0</v>
      </c>
      <c r="J549" s="241">
        <v>12</v>
      </c>
      <c r="K549" s="239">
        <v>14</v>
      </c>
      <c r="L549" s="238">
        <v>16.666666666666671</v>
      </c>
    </row>
    <row r="550" spans="3:12" x14ac:dyDescent="0.25">
      <c r="C550" s="334" t="s">
        <v>273</v>
      </c>
      <c r="D550" s="222">
        <v>98</v>
      </c>
      <c r="E550" s="239">
        <v>133</v>
      </c>
      <c r="F550" s="238">
        <v>35.714285714285722</v>
      </c>
      <c r="G550" s="222">
        <v>63</v>
      </c>
      <c r="H550" s="239">
        <v>85</v>
      </c>
      <c r="I550" s="238">
        <v>34.920634920634939</v>
      </c>
      <c r="J550" s="241">
        <v>61</v>
      </c>
      <c r="K550" s="239">
        <v>85</v>
      </c>
      <c r="L550" s="238">
        <v>39.344262295081961</v>
      </c>
    </row>
    <row r="551" spans="3:12" x14ac:dyDescent="0.25">
      <c r="C551" s="334" t="s">
        <v>314</v>
      </c>
      <c r="D551" s="222">
        <v>46</v>
      </c>
      <c r="E551" s="239">
        <v>32</v>
      </c>
      <c r="F551" s="238">
        <v>-30.434782608695656</v>
      </c>
      <c r="G551" s="222">
        <v>57</v>
      </c>
      <c r="H551" s="239">
        <v>16</v>
      </c>
      <c r="I551" s="238">
        <v>-71.929824561403507</v>
      </c>
      <c r="J551" s="241">
        <v>55</v>
      </c>
      <c r="K551" s="239">
        <v>16</v>
      </c>
      <c r="L551" s="238">
        <v>-70.909090909090907</v>
      </c>
    </row>
    <row r="552" spans="3:12" x14ac:dyDescent="0.25">
      <c r="C552" s="334" t="s">
        <v>274</v>
      </c>
      <c r="D552" s="222">
        <v>26</v>
      </c>
      <c r="E552" s="239">
        <v>21</v>
      </c>
      <c r="F552" s="238">
        <v>-19.230769230769226</v>
      </c>
      <c r="G552" s="222">
        <v>19</v>
      </c>
      <c r="H552" s="239">
        <v>10</v>
      </c>
      <c r="I552" s="238">
        <v>-47.368421052631582</v>
      </c>
      <c r="J552" s="241">
        <v>19</v>
      </c>
      <c r="K552" s="239">
        <v>10</v>
      </c>
      <c r="L552" s="238">
        <v>-47.368421052631582</v>
      </c>
    </row>
    <row r="553" spans="3:12" x14ac:dyDescent="0.25">
      <c r="C553" s="334" t="s">
        <v>315</v>
      </c>
      <c r="D553" s="222">
        <v>7</v>
      </c>
      <c r="E553" s="239">
        <v>7</v>
      </c>
      <c r="F553" s="238">
        <v>0</v>
      </c>
      <c r="G553" s="222">
        <v>5</v>
      </c>
      <c r="H553" s="239">
        <v>3</v>
      </c>
      <c r="I553" s="238">
        <v>-40</v>
      </c>
      <c r="J553" s="241">
        <v>5</v>
      </c>
      <c r="K553" s="239">
        <v>3</v>
      </c>
      <c r="L553" s="238">
        <v>-40</v>
      </c>
    </row>
    <row r="554" spans="3:12" x14ac:dyDescent="0.25">
      <c r="C554" s="334" t="s">
        <v>316</v>
      </c>
      <c r="D554" s="222">
        <v>119</v>
      </c>
      <c r="E554" s="239">
        <v>199</v>
      </c>
      <c r="F554" s="238">
        <v>67.226890756302538</v>
      </c>
      <c r="G554" s="222">
        <v>77</v>
      </c>
      <c r="H554" s="239">
        <v>98</v>
      </c>
      <c r="I554" s="238">
        <v>27.272727272727266</v>
      </c>
      <c r="J554" s="241">
        <v>67</v>
      </c>
      <c r="K554" s="239">
        <v>87</v>
      </c>
      <c r="L554" s="238">
        <v>29.850746268656707</v>
      </c>
    </row>
    <row r="555" spans="3:12" x14ac:dyDescent="0.25">
      <c r="C555" s="875" t="s">
        <v>317</v>
      </c>
      <c r="D555" s="222">
        <v>10</v>
      </c>
      <c r="E555" s="239">
        <v>36</v>
      </c>
      <c r="F555" s="238">
        <v>260</v>
      </c>
      <c r="G555" s="222">
        <v>6</v>
      </c>
      <c r="H555" s="239">
        <v>22</v>
      </c>
      <c r="I555" s="238">
        <v>266.66666666666663</v>
      </c>
      <c r="J555" s="731">
        <v>5</v>
      </c>
      <c r="K555" s="239">
        <v>22</v>
      </c>
      <c r="L555" s="238">
        <v>340.00000000000006</v>
      </c>
    </row>
    <row r="556" spans="3:12" x14ac:dyDescent="0.25">
      <c r="C556" s="875" t="s">
        <v>318</v>
      </c>
      <c r="D556" s="222">
        <v>2</v>
      </c>
      <c r="E556" s="239">
        <v>2</v>
      </c>
      <c r="F556" s="238">
        <v>0</v>
      </c>
      <c r="G556" s="222">
        <v>2</v>
      </c>
      <c r="H556" s="239">
        <v>3</v>
      </c>
      <c r="I556" s="238">
        <v>50</v>
      </c>
      <c r="J556" s="883">
        <v>2</v>
      </c>
      <c r="K556" s="239">
        <v>3</v>
      </c>
      <c r="L556" s="238">
        <v>50</v>
      </c>
    </row>
    <row r="557" spans="3:12" ht="15.75" thickBot="1" x14ac:dyDescent="0.3">
      <c r="C557" s="348" t="s">
        <v>48</v>
      </c>
      <c r="D557" s="222">
        <v>142</v>
      </c>
      <c r="E557" s="239">
        <v>176</v>
      </c>
      <c r="F557" s="238">
        <v>23.943661971830977</v>
      </c>
      <c r="G557" s="222">
        <v>109</v>
      </c>
      <c r="H557" s="239">
        <v>109</v>
      </c>
      <c r="I557" s="238">
        <v>0</v>
      </c>
      <c r="J557" s="884">
        <v>97</v>
      </c>
      <c r="K557" s="239">
        <v>93</v>
      </c>
      <c r="L557" s="238">
        <v>-4.1237113402061851</v>
      </c>
    </row>
    <row r="558" spans="3:12" ht="15.75" thickBot="1" x14ac:dyDescent="0.3">
      <c r="C558" s="343" t="s">
        <v>14</v>
      </c>
      <c r="D558" s="704">
        <v>502</v>
      </c>
      <c r="E558" s="320">
        <v>648</v>
      </c>
      <c r="F558" s="280">
        <v>29.083665338645403</v>
      </c>
      <c r="G558" s="704">
        <v>376</v>
      </c>
      <c r="H558" s="320">
        <v>372</v>
      </c>
      <c r="I558" s="280">
        <v>-1.0638297872340416</v>
      </c>
      <c r="J558" s="704">
        <v>342</v>
      </c>
      <c r="K558" s="320">
        <v>339</v>
      </c>
      <c r="L558" s="280">
        <v>-0.87719298245613686</v>
      </c>
    </row>
    <row r="560" spans="3:12" x14ac:dyDescent="0.25">
      <c r="C560" s="406" t="s">
        <v>321</v>
      </c>
    </row>
    <row r="561" spans="3:9" ht="15.75" thickBot="1" x14ac:dyDescent="0.3">
      <c r="C561" s="406"/>
    </row>
    <row r="562" spans="3:9" x14ac:dyDescent="0.25">
      <c r="C562" s="7192" t="s">
        <v>310</v>
      </c>
      <c r="D562" s="459" t="s">
        <v>166</v>
      </c>
      <c r="E562" s="460"/>
      <c r="F562" s="461"/>
      <c r="G562" s="7193" t="s">
        <v>167</v>
      </c>
      <c r="H562" s="7194"/>
      <c r="I562" s="7195"/>
    </row>
    <row r="563" spans="3:9" ht="23.25" thickBot="1" x14ac:dyDescent="0.3">
      <c r="C563" s="7263"/>
      <c r="D563" s="462" t="s">
        <v>2661</v>
      </c>
      <c r="E563" s="463" t="s">
        <v>2806</v>
      </c>
      <c r="F563" s="465" t="s">
        <v>141</v>
      </c>
      <c r="G563" s="462" t="s">
        <v>2661</v>
      </c>
      <c r="H563" s="463" t="s">
        <v>2806</v>
      </c>
      <c r="I563" s="465" t="s">
        <v>141</v>
      </c>
    </row>
    <row r="564" spans="3:9" x14ac:dyDescent="0.25">
      <c r="C564" s="347" t="s">
        <v>311</v>
      </c>
      <c r="D564" s="885">
        <v>137.5</v>
      </c>
      <c r="E564" s="886">
        <v>50</v>
      </c>
      <c r="F564" s="662">
        <v>-87.5</v>
      </c>
      <c r="G564" s="885">
        <v>137.5</v>
      </c>
      <c r="H564" s="886">
        <v>42.857142857142854</v>
      </c>
      <c r="I564" s="330">
        <v>-94.642857142857139</v>
      </c>
    </row>
    <row r="565" spans="3:9" x14ac:dyDescent="0.25">
      <c r="C565" s="334" t="s">
        <v>312</v>
      </c>
      <c r="D565" s="887">
        <v>100</v>
      </c>
      <c r="E565" s="888">
        <v>60</v>
      </c>
      <c r="F565" s="673">
        <v>-40</v>
      </c>
      <c r="G565" s="889">
        <v>100</v>
      </c>
      <c r="H565" s="890">
        <v>60</v>
      </c>
      <c r="I565" s="238">
        <v>-40</v>
      </c>
    </row>
    <row r="566" spans="3:9" x14ac:dyDescent="0.25">
      <c r="C566" s="334" t="s">
        <v>313</v>
      </c>
      <c r="D566" s="891">
        <v>200</v>
      </c>
      <c r="E566" s="890">
        <v>0</v>
      </c>
      <c r="F566" s="238">
        <v>-200</v>
      </c>
      <c r="G566" s="892">
        <v>200</v>
      </c>
      <c r="H566" s="890">
        <v>0</v>
      </c>
      <c r="I566" s="238">
        <v>-200</v>
      </c>
    </row>
    <row r="567" spans="3:9" x14ac:dyDescent="0.25">
      <c r="C567" s="334" t="s">
        <v>270</v>
      </c>
      <c r="D567" s="891">
        <v>51.351351351351347</v>
      </c>
      <c r="E567" s="890">
        <v>67.857142857142861</v>
      </c>
      <c r="F567" s="673">
        <v>16.505791505791514</v>
      </c>
      <c r="G567" s="893">
        <v>40</v>
      </c>
      <c r="H567" s="890">
        <v>60.869565217391312</v>
      </c>
      <c r="I567" s="231">
        <v>20.869565217391312</v>
      </c>
    </row>
    <row r="568" spans="3:9" x14ac:dyDescent="0.25">
      <c r="C568" s="334" t="s">
        <v>273</v>
      </c>
      <c r="D568" s="891">
        <v>64.285714285714292</v>
      </c>
      <c r="E568" s="888">
        <v>63.909774436090231</v>
      </c>
      <c r="F568" s="673">
        <v>-0.37593984962406068</v>
      </c>
      <c r="G568" s="470">
        <v>63.541666666666664</v>
      </c>
      <c r="H568" s="888">
        <v>63.909774436090231</v>
      </c>
      <c r="I568" s="231">
        <v>0.36810776942356682</v>
      </c>
    </row>
    <row r="569" spans="3:9" x14ac:dyDescent="0.25">
      <c r="C569" s="334" t="s">
        <v>314</v>
      </c>
      <c r="D569" s="894">
        <v>123.91304347826086</v>
      </c>
      <c r="E569" s="890">
        <v>50</v>
      </c>
      <c r="F569" s="238">
        <v>-73.91304347826086</v>
      </c>
      <c r="G569" s="894">
        <v>125</v>
      </c>
      <c r="H569" s="890">
        <v>50</v>
      </c>
      <c r="I569" s="238">
        <v>-75</v>
      </c>
    </row>
    <row r="570" spans="3:9" x14ac:dyDescent="0.25">
      <c r="C570" s="334" t="s">
        <v>274</v>
      </c>
      <c r="D570" s="891">
        <v>73.076923076923066</v>
      </c>
      <c r="E570" s="890">
        <v>47.619047619047613</v>
      </c>
      <c r="F570" s="673">
        <v>-25.457875457875453</v>
      </c>
      <c r="G570" s="892">
        <v>73.076923076923066</v>
      </c>
      <c r="H570" s="890">
        <v>47.619047619047613</v>
      </c>
      <c r="I570" s="231">
        <v>-25.457875457875453</v>
      </c>
    </row>
    <row r="571" spans="3:9" x14ac:dyDescent="0.25">
      <c r="C571" s="334" t="s">
        <v>315</v>
      </c>
      <c r="D571" s="891">
        <v>71.428571428571431</v>
      </c>
      <c r="E571" s="890">
        <v>42.857142857142854</v>
      </c>
      <c r="F571" s="665">
        <v>-28.571428571428577</v>
      </c>
      <c r="G571" s="892">
        <v>71.428571428571431</v>
      </c>
      <c r="H571" s="895">
        <v>42.857142857142854</v>
      </c>
      <c r="I571" s="238">
        <v>-28.571428571428577</v>
      </c>
    </row>
    <row r="572" spans="3:9" x14ac:dyDescent="0.25">
      <c r="C572" s="334" t="s">
        <v>316</v>
      </c>
      <c r="D572" s="894">
        <v>64.705882352941174</v>
      </c>
      <c r="E572" s="888">
        <v>49.246231155778894</v>
      </c>
      <c r="F572" s="673">
        <v>-15.45965119716228</v>
      </c>
      <c r="G572" s="892">
        <v>61.467889908256879</v>
      </c>
      <c r="H572" s="888">
        <v>46.276595744680847</v>
      </c>
      <c r="I572" s="231">
        <v>-15.191294163576032</v>
      </c>
    </row>
    <row r="573" spans="3:9" x14ac:dyDescent="0.25">
      <c r="C573" s="875" t="s">
        <v>317</v>
      </c>
      <c r="D573" s="891">
        <v>60</v>
      </c>
      <c r="E573" s="890">
        <v>61.111111111111114</v>
      </c>
      <c r="F573" s="673">
        <v>1.1111111111111143</v>
      </c>
      <c r="G573" s="892">
        <v>55.555555555555557</v>
      </c>
      <c r="H573" s="890">
        <v>61.111111111111114</v>
      </c>
      <c r="I573" s="231">
        <v>5.5555555555555571</v>
      </c>
    </row>
    <row r="574" spans="3:9" x14ac:dyDescent="0.25">
      <c r="C574" s="334" t="s">
        <v>318</v>
      </c>
      <c r="D574" s="891">
        <v>100</v>
      </c>
      <c r="E574" s="890">
        <v>150</v>
      </c>
      <c r="F574" s="238">
        <v>50</v>
      </c>
      <c r="G574" s="892">
        <v>100</v>
      </c>
      <c r="H574" s="895">
        <v>150</v>
      </c>
      <c r="I574" s="238">
        <v>50</v>
      </c>
    </row>
    <row r="575" spans="3:9" ht="15.75" thickBot="1" x14ac:dyDescent="0.3">
      <c r="C575" s="896" t="s">
        <v>48</v>
      </c>
      <c r="D575" s="897">
        <v>76.760563380281681</v>
      </c>
      <c r="E575" s="898">
        <v>61.93181818181818</v>
      </c>
      <c r="F575" s="5307">
        <v>-14.828745198463501</v>
      </c>
      <c r="G575" s="892">
        <v>74.615384615384613</v>
      </c>
      <c r="H575" s="898">
        <v>58.125000000000007</v>
      </c>
      <c r="I575" s="627">
        <v>-16.490384615384606</v>
      </c>
    </row>
    <row r="576" spans="3:9" ht="15.75" thickBot="1" x14ac:dyDescent="0.3">
      <c r="C576" s="343" t="s">
        <v>14</v>
      </c>
      <c r="D576" s="900">
        <v>74.900398406374507</v>
      </c>
      <c r="E576" s="901">
        <v>57.407407407407405</v>
      </c>
      <c r="F576" s="902">
        <v>-17.492990998967102</v>
      </c>
      <c r="G576" s="900">
        <v>73.076923076923066</v>
      </c>
      <c r="H576" s="901">
        <v>55.121951219512198</v>
      </c>
      <c r="I576" s="280">
        <v>-17.954971857410868</v>
      </c>
    </row>
    <row r="577" spans="13:22" x14ac:dyDescent="0.25">
      <c r="M577" s="406" t="s">
        <v>322</v>
      </c>
    </row>
    <row r="578" spans="13:22" ht="15.75" thickBot="1" x14ac:dyDescent="0.3">
      <c r="M578" s="406"/>
    </row>
    <row r="579" spans="13:22" ht="15" customHeight="1" x14ac:dyDescent="0.25">
      <c r="M579" s="7192" t="s">
        <v>169</v>
      </c>
      <c r="N579" s="7179" t="s">
        <v>111</v>
      </c>
      <c r="O579" s="7180"/>
      <c r="P579" s="7181"/>
      <c r="Q579" s="7179" t="s">
        <v>112</v>
      </c>
      <c r="R579" s="7182"/>
      <c r="S579" s="7179" t="s">
        <v>113</v>
      </c>
      <c r="T579" s="7183"/>
      <c r="U579" s="7183"/>
      <c r="V579" s="7182"/>
    </row>
    <row r="580" spans="13:22" ht="20.25" thickBot="1" x14ac:dyDescent="0.3">
      <c r="M580" s="7148"/>
      <c r="N580" s="143" t="s">
        <v>116</v>
      </c>
      <c r="O580" s="144" t="s">
        <v>117</v>
      </c>
      <c r="P580" s="145" t="s">
        <v>118</v>
      </c>
      <c r="Q580" s="146" t="s">
        <v>116</v>
      </c>
      <c r="R580" s="147" t="s">
        <v>119</v>
      </c>
      <c r="S580" s="146" t="s">
        <v>116</v>
      </c>
      <c r="T580" s="148" t="s">
        <v>119</v>
      </c>
      <c r="U580" s="149" t="s">
        <v>120</v>
      </c>
      <c r="V580" s="150" t="s">
        <v>119</v>
      </c>
    </row>
    <row r="581" spans="13:22" ht="15.75" thickBot="1" x14ac:dyDescent="0.3">
      <c r="M581" s="493" t="s">
        <v>170</v>
      </c>
      <c r="N581" s="494">
        <v>452</v>
      </c>
      <c r="O581" s="495">
        <v>4</v>
      </c>
      <c r="P581" s="495">
        <v>443</v>
      </c>
      <c r="Q581" s="494">
        <v>219</v>
      </c>
      <c r="R581" s="496">
        <v>48.451327433628315</v>
      </c>
      <c r="S581" s="497">
        <v>210</v>
      </c>
      <c r="T581" s="498">
        <v>47.404063205417607</v>
      </c>
      <c r="U581" s="499">
        <v>23</v>
      </c>
      <c r="V581" s="500">
        <v>42.212189616252822</v>
      </c>
    </row>
    <row r="582" spans="13:22" x14ac:dyDescent="0.25">
      <c r="M582" s="328" t="s">
        <v>171</v>
      </c>
      <c r="N582" s="356">
        <v>47</v>
      </c>
      <c r="O582" s="357">
        <v>0</v>
      </c>
      <c r="P582" s="357">
        <v>43</v>
      </c>
      <c r="Q582" s="356">
        <v>43</v>
      </c>
      <c r="R582" s="355">
        <v>91.489361702127653</v>
      </c>
      <c r="S582" s="501">
        <v>39</v>
      </c>
      <c r="T582" s="308">
        <v>90.697674418604649</v>
      </c>
      <c r="U582" s="324">
        <v>6</v>
      </c>
      <c r="V582" s="220">
        <v>76.744186046511629</v>
      </c>
    </row>
    <row r="583" spans="13:22" x14ac:dyDescent="0.25">
      <c r="M583" s="334" t="s">
        <v>172</v>
      </c>
      <c r="N583" s="361">
        <v>48</v>
      </c>
      <c r="O583" s="362">
        <v>0</v>
      </c>
      <c r="P583" s="362">
        <v>45</v>
      </c>
      <c r="Q583" s="361">
        <v>35</v>
      </c>
      <c r="R583" s="314">
        <v>72.916666666666657</v>
      </c>
      <c r="S583" s="502">
        <v>32</v>
      </c>
      <c r="T583" s="307">
        <v>71.111111111111114</v>
      </c>
      <c r="U583" s="332">
        <v>3</v>
      </c>
      <c r="V583" s="235">
        <v>64.444444444444443</v>
      </c>
    </row>
    <row r="584" spans="13:22" x14ac:dyDescent="0.25">
      <c r="M584" s="334" t="s">
        <v>173</v>
      </c>
      <c r="N584" s="361">
        <v>10</v>
      </c>
      <c r="O584" s="362">
        <v>0</v>
      </c>
      <c r="P584" s="362">
        <v>8</v>
      </c>
      <c r="Q584" s="361">
        <v>7</v>
      </c>
      <c r="R584" s="314">
        <v>70</v>
      </c>
      <c r="S584" s="502">
        <v>5</v>
      </c>
      <c r="T584" s="307">
        <v>62.5</v>
      </c>
      <c r="U584" s="332">
        <v>0</v>
      </c>
      <c r="V584" s="235">
        <v>62.5</v>
      </c>
    </row>
    <row r="585" spans="13:22" ht="15.75" thickBot="1" x14ac:dyDescent="0.3">
      <c r="M585" s="348" t="s">
        <v>174</v>
      </c>
      <c r="N585" s="503">
        <v>11</v>
      </c>
      <c r="O585" s="504">
        <v>1</v>
      </c>
      <c r="P585" s="504">
        <v>7</v>
      </c>
      <c r="Q585" s="503">
        <v>8</v>
      </c>
      <c r="R585" s="336">
        <v>72.727272727272734</v>
      </c>
      <c r="S585" s="505">
        <v>4</v>
      </c>
      <c r="T585" s="350">
        <v>57.142857142857139</v>
      </c>
      <c r="U585" s="506">
        <v>0</v>
      </c>
      <c r="V585" s="349">
        <v>57.142857142857139</v>
      </c>
    </row>
    <row r="586" spans="13:22" x14ac:dyDescent="0.25">
      <c r="M586" s="328" t="s">
        <v>175</v>
      </c>
      <c r="N586" s="356">
        <v>3</v>
      </c>
      <c r="O586" s="357">
        <v>0</v>
      </c>
      <c r="P586" s="357">
        <v>1</v>
      </c>
      <c r="Q586" s="356">
        <v>3</v>
      </c>
      <c r="R586" s="326">
        <v>100</v>
      </c>
      <c r="S586" s="501">
        <v>1</v>
      </c>
      <c r="T586" s="327">
        <v>100</v>
      </c>
      <c r="U586" s="324">
        <v>0</v>
      </c>
      <c r="V586" s="220">
        <v>100</v>
      </c>
    </row>
    <row r="587" spans="13:22" x14ac:dyDescent="0.25">
      <c r="M587" s="334" t="s">
        <v>176</v>
      </c>
      <c r="N587" s="361">
        <v>9</v>
      </c>
      <c r="O587" s="362">
        <v>0</v>
      </c>
      <c r="P587" s="362">
        <v>9</v>
      </c>
      <c r="Q587" s="361">
        <v>8</v>
      </c>
      <c r="R587" s="314">
        <v>88.888888888888886</v>
      </c>
      <c r="S587" s="502">
        <v>8</v>
      </c>
      <c r="T587" s="307">
        <v>88.888888888888886</v>
      </c>
      <c r="U587" s="332">
        <v>1</v>
      </c>
      <c r="V587" s="235">
        <v>77.777777777777786</v>
      </c>
    </row>
    <row r="588" spans="13:22" x14ac:dyDescent="0.25">
      <c r="M588" s="334" t="s">
        <v>177</v>
      </c>
      <c r="N588" s="361">
        <v>7</v>
      </c>
      <c r="O588" s="362">
        <v>0</v>
      </c>
      <c r="P588" s="362">
        <v>3</v>
      </c>
      <c r="Q588" s="361">
        <v>6</v>
      </c>
      <c r="R588" s="314">
        <v>85.714285714285708</v>
      </c>
      <c r="S588" s="502">
        <v>2</v>
      </c>
      <c r="T588" s="307">
        <v>66.666666666666657</v>
      </c>
      <c r="U588" s="332">
        <v>1</v>
      </c>
      <c r="V588" s="235">
        <v>33.333333333333329</v>
      </c>
    </row>
    <row r="589" spans="13:22" x14ac:dyDescent="0.25">
      <c r="M589" s="334" t="s">
        <v>178</v>
      </c>
      <c r="N589" s="361">
        <v>11</v>
      </c>
      <c r="O589" s="362">
        <v>0</v>
      </c>
      <c r="P589" s="362">
        <v>9</v>
      </c>
      <c r="Q589" s="361">
        <v>8</v>
      </c>
      <c r="R589" s="314">
        <v>72.727272727272734</v>
      </c>
      <c r="S589" s="502">
        <v>6</v>
      </c>
      <c r="T589" s="307">
        <v>66.666666666666657</v>
      </c>
      <c r="U589" s="332">
        <v>0</v>
      </c>
      <c r="V589" s="235">
        <v>66.666666666666657</v>
      </c>
    </row>
    <row r="590" spans="13:22" x14ac:dyDescent="0.25">
      <c r="M590" s="334" t="s">
        <v>179</v>
      </c>
      <c r="N590" s="361">
        <v>4</v>
      </c>
      <c r="O590" s="362">
        <v>0</v>
      </c>
      <c r="P590" s="362">
        <v>4</v>
      </c>
      <c r="Q590" s="361">
        <v>3</v>
      </c>
      <c r="R590" s="314">
        <v>75</v>
      </c>
      <c r="S590" s="502">
        <v>3</v>
      </c>
      <c r="T590" s="307">
        <v>75</v>
      </c>
      <c r="U590" s="332">
        <v>1</v>
      </c>
      <c r="V590" s="235">
        <v>50</v>
      </c>
    </row>
    <row r="591" spans="13:22" ht="15.75" thickBot="1" x14ac:dyDescent="0.3">
      <c r="M591" s="348" t="s">
        <v>180</v>
      </c>
      <c r="N591" s="503">
        <v>11</v>
      </c>
      <c r="O591" s="504">
        <v>0</v>
      </c>
      <c r="P591" s="504">
        <v>9</v>
      </c>
      <c r="Q591" s="503">
        <v>5</v>
      </c>
      <c r="R591" s="336">
        <v>45.454545454545453</v>
      </c>
      <c r="S591" s="505">
        <v>3</v>
      </c>
      <c r="T591" s="350">
        <v>33.333333333333329</v>
      </c>
      <c r="U591" s="506">
        <v>0</v>
      </c>
      <c r="V591" s="349">
        <v>33.333333333333329</v>
      </c>
    </row>
    <row r="592" spans="13:22" x14ac:dyDescent="0.25">
      <c r="M592" s="328" t="s">
        <v>181</v>
      </c>
      <c r="N592" s="359">
        <v>4</v>
      </c>
      <c r="O592" s="360">
        <v>0</v>
      </c>
      <c r="P592" s="360">
        <v>4</v>
      </c>
      <c r="Q592" s="356">
        <v>4</v>
      </c>
      <c r="R592" s="326">
        <v>100</v>
      </c>
      <c r="S592" s="501">
        <v>4</v>
      </c>
      <c r="T592" s="327">
        <v>100</v>
      </c>
      <c r="U592" s="324">
        <v>0</v>
      </c>
      <c r="V592" s="220">
        <v>100</v>
      </c>
    </row>
    <row r="593" spans="13:22" x14ac:dyDescent="0.25">
      <c r="M593" s="347" t="s">
        <v>182</v>
      </c>
      <c r="N593" s="361">
        <v>4</v>
      </c>
      <c r="O593" s="362">
        <v>0</v>
      </c>
      <c r="P593" s="362">
        <v>4</v>
      </c>
      <c r="Q593" s="361">
        <v>2</v>
      </c>
      <c r="R593" s="355">
        <v>50</v>
      </c>
      <c r="S593" s="502">
        <v>2</v>
      </c>
      <c r="T593" s="308">
        <v>50</v>
      </c>
      <c r="U593" s="332">
        <v>1</v>
      </c>
      <c r="V593" s="235">
        <v>25</v>
      </c>
    </row>
    <row r="594" spans="13:22" x14ac:dyDescent="0.25">
      <c r="M594" s="334" t="s">
        <v>183</v>
      </c>
      <c r="N594" s="361">
        <v>0</v>
      </c>
      <c r="O594" s="362">
        <v>0</v>
      </c>
      <c r="P594" s="362">
        <v>0</v>
      </c>
      <c r="Q594" s="361">
        <v>0</v>
      </c>
      <c r="R594" s="314" t="s">
        <v>601</v>
      </c>
      <c r="S594" s="502">
        <v>0</v>
      </c>
      <c r="T594" s="307" t="s">
        <v>601</v>
      </c>
      <c r="U594" s="332">
        <v>0</v>
      </c>
      <c r="V594" s="235" t="s">
        <v>601</v>
      </c>
    </row>
    <row r="595" spans="13:22" x14ac:dyDescent="0.25">
      <c r="M595" s="410" t="s">
        <v>184</v>
      </c>
      <c r="N595" s="361">
        <v>2</v>
      </c>
      <c r="O595" s="362">
        <v>0</v>
      </c>
      <c r="P595" s="362">
        <v>2</v>
      </c>
      <c r="Q595" s="361">
        <v>1</v>
      </c>
      <c r="R595" s="314">
        <v>50</v>
      </c>
      <c r="S595" s="502">
        <v>1</v>
      </c>
      <c r="T595" s="307">
        <v>50</v>
      </c>
      <c r="U595" s="332">
        <v>0</v>
      </c>
      <c r="V595" s="235">
        <v>50</v>
      </c>
    </row>
    <row r="596" spans="13:22" x14ac:dyDescent="0.25">
      <c r="M596" s="334" t="s">
        <v>185</v>
      </c>
      <c r="N596" s="361">
        <v>3</v>
      </c>
      <c r="O596" s="362">
        <v>0</v>
      </c>
      <c r="P596" s="362">
        <v>3</v>
      </c>
      <c r="Q596" s="361">
        <v>2</v>
      </c>
      <c r="R596" s="314">
        <v>66.666666666666657</v>
      </c>
      <c r="S596" s="502">
        <v>2</v>
      </c>
      <c r="T596" s="307">
        <v>66.666666666666657</v>
      </c>
      <c r="U596" s="332">
        <v>0</v>
      </c>
      <c r="V596" s="235">
        <v>66.666666666666657</v>
      </c>
    </row>
    <row r="597" spans="13:22" x14ac:dyDescent="0.25">
      <c r="M597" s="334" t="s">
        <v>186</v>
      </c>
      <c r="N597" s="361">
        <v>8</v>
      </c>
      <c r="O597" s="362">
        <v>0</v>
      </c>
      <c r="P597" s="362">
        <v>7</v>
      </c>
      <c r="Q597" s="361">
        <v>7</v>
      </c>
      <c r="R597" s="314">
        <v>87.5</v>
      </c>
      <c r="S597" s="502">
        <v>6</v>
      </c>
      <c r="T597" s="307">
        <v>85.714285714285708</v>
      </c>
      <c r="U597" s="332">
        <v>1</v>
      </c>
      <c r="V597" s="235">
        <v>71.428571428571431</v>
      </c>
    </row>
    <row r="598" spans="13:22" x14ac:dyDescent="0.25">
      <c r="M598" s="334" t="s">
        <v>187</v>
      </c>
      <c r="N598" s="361">
        <v>2</v>
      </c>
      <c r="O598" s="362">
        <v>0</v>
      </c>
      <c r="P598" s="362">
        <v>2</v>
      </c>
      <c r="Q598" s="361">
        <v>2</v>
      </c>
      <c r="R598" s="314">
        <v>100</v>
      </c>
      <c r="S598" s="502">
        <v>2</v>
      </c>
      <c r="T598" s="307">
        <v>100</v>
      </c>
      <c r="U598" s="332">
        <v>0</v>
      </c>
      <c r="V598" s="235">
        <v>100</v>
      </c>
    </row>
    <row r="599" spans="13:22" x14ac:dyDescent="0.25">
      <c r="M599" s="334" t="s">
        <v>188</v>
      </c>
      <c r="N599" s="361">
        <v>11</v>
      </c>
      <c r="O599" s="362">
        <v>0</v>
      </c>
      <c r="P599" s="362">
        <v>11</v>
      </c>
      <c r="Q599" s="361">
        <v>8</v>
      </c>
      <c r="R599" s="314">
        <v>72.727272727272734</v>
      </c>
      <c r="S599" s="502">
        <v>8</v>
      </c>
      <c r="T599" s="307">
        <v>72.727272727272734</v>
      </c>
      <c r="U599" s="332">
        <v>0</v>
      </c>
      <c r="V599" s="235">
        <v>72.727272727272734</v>
      </c>
    </row>
    <row r="600" spans="13:22" ht="15.75" thickBot="1" x14ac:dyDescent="0.3">
      <c r="M600" s="334" t="s">
        <v>189</v>
      </c>
      <c r="N600" s="503">
        <v>1</v>
      </c>
      <c r="O600" s="504">
        <v>0</v>
      </c>
      <c r="P600" s="504">
        <v>1</v>
      </c>
      <c r="Q600" s="503">
        <v>1</v>
      </c>
      <c r="R600" s="314">
        <v>100</v>
      </c>
      <c r="S600" s="505">
        <v>1</v>
      </c>
      <c r="T600" s="315">
        <v>100</v>
      </c>
      <c r="U600" s="506">
        <v>0</v>
      </c>
      <c r="V600" s="345">
        <v>100</v>
      </c>
    </row>
    <row r="601" spans="13:22" ht="15.75" thickBot="1" x14ac:dyDescent="0.3">
      <c r="M601" s="258" t="s">
        <v>14</v>
      </c>
      <c r="N601" s="507">
        <v>648</v>
      </c>
      <c r="O601" s="507">
        <v>5</v>
      </c>
      <c r="P601" s="507">
        <v>615</v>
      </c>
      <c r="Q601" s="508">
        <v>372</v>
      </c>
      <c r="R601" s="509">
        <v>57.407407407407405</v>
      </c>
      <c r="S601" s="507">
        <v>339</v>
      </c>
      <c r="T601" s="510">
        <v>55.121951219512198</v>
      </c>
      <c r="U601" s="507">
        <v>37</v>
      </c>
      <c r="V601" s="511">
        <v>49.105691056910565</v>
      </c>
    </row>
    <row r="603" spans="13:22" x14ac:dyDescent="0.25">
      <c r="M603" s="406" t="s">
        <v>323</v>
      </c>
    </row>
    <row r="604" spans="13:22" ht="15.75" thickBot="1" x14ac:dyDescent="0.3">
      <c r="M604" s="406"/>
    </row>
    <row r="605" spans="13:22" ht="15" customHeight="1" x14ac:dyDescent="0.25">
      <c r="M605" s="7197" t="s">
        <v>191</v>
      </c>
      <c r="N605" s="7163" t="s">
        <v>115</v>
      </c>
      <c r="O605" s="7164"/>
      <c r="P605" s="7165"/>
      <c r="Q605" s="7163" t="s">
        <v>112</v>
      </c>
      <c r="R605" s="7176"/>
      <c r="S605" s="7177"/>
      <c r="T605" s="7189" t="s">
        <v>113</v>
      </c>
      <c r="U605" s="7190"/>
      <c r="V605" s="7191"/>
    </row>
    <row r="606" spans="13:22" ht="23.25" thickBot="1" x14ac:dyDescent="0.3">
      <c r="M606" s="7198"/>
      <c r="N606" s="146" t="s">
        <v>2661</v>
      </c>
      <c r="O606" s="160" t="s">
        <v>2806</v>
      </c>
      <c r="P606" s="512" t="s">
        <v>192</v>
      </c>
      <c r="Q606" s="146" t="s">
        <v>2661</v>
      </c>
      <c r="R606" s="160" t="s">
        <v>2806</v>
      </c>
      <c r="S606" s="512" t="s">
        <v>192</v>
      </c>
      <c r="T606" s="146" t="s">
        <v>2661</v>
      </c>
      <c r="U606" s="160" t="s">
        <v>2806</v>
      </c>
      <c r="V606" s="512" t="s">
        <v>192</v>
      </c>
    </row>
    <row r="607" spans="13:22" ht="15.75" thickBot="1" x14ac:dyDescent="0.3">
      <c r="M607" s="493" t="s">
        <v>170</v>
      </c>
      <c r="N607" s="323">
        <v>288</v>
      </c>
      <c r="O607" s="320">
        <v>452</v>
      </c>
      <c r="P607" s="321">
        <v>56.944444444444429</v>
      </c>
      <c r="Q607" s="323">
        <v>220</v>
      </c>
      <c r="R607" s="320">
        <v>219</v>
      </c>
      <c r="S607" s="322">
        <v>-0.45454545454545325</v>
      </c>
      <c r="T607" s="323">
        <v>215</v>
      </c>
      <c r="U607" s="320">
        <v>210</v>
      </c>
      <c r="V607" s="321">
        <v>-2.3255813953488484</v>
      </c>
    </row>
    <row r="608" spans="13:22" x14ac:dyDescent="0.25">
      <c r="M608" s="328" t="s">
        <v>171</v>
      </c>
      <c r="N608" s="329">
        <v>41</v>
      </c>
      <c r="O608" s="414">
        <v>47</v>
      </c>
      <c r="P608" s="330">
        <v>14.634146341463406</v>
      </c>
      <c r="Q608" s="329">
        <v>27</v>
      </c>
      <c r="R608" s="414">
        <v>43</v>
      </c>
      <c r="S608" s="514">
        <v>59.259259259259267</v>
      </c>
      <c r="T608" s="329">
        <v>23</v>
      </c>
      <c r="U608" s="414">
        <v>39</v>
      </c>
      <c r="V608" s="330">
        <v>69.565217391304344</v>
      </c>
    </row>
    <row r="609" spans="13:22" x14ac:dyDescent="0.25">
      <c r="M609" s="334" t="s">
        <v>172</v>
      </c>
      <c r="N609" s="242">
        <v>51</v>
      </c>
      <c r="O609" s="243">
        <v>48</v>
      </c>
      <c r="P609" s="238">
        <v>-5.8823529411764781</v>
      </c>
      <c r="Q609" s="242">
        <v>37</v>
      </c>
      <c r="R609" s="243">
        <v>35</v>
      </c>
      <c r="S609" s="310">
        <v>-5.4054054054054035</v>
      </c>
      <c r="T609" s="242">
        <v>28</v>
      </c>
      <c r="U609" s="243">
        <v>32</v>
      </c>
      <c r="V609" s="238">
        <v>14.285714285714278</v>
      </c>
    </row>
    <row r="610" spans="13:22" x14ac:dyDescent="0.25">
      <c r="M610" s="334" t="s">
        <v>173</v>
      </c>
      <c r="N610" s="242">
        <v>9</v>
      </c>
      <c r="O610" s="243">
        <v>10</v>
      </c>
      <c r="P610" s="238">
        <v>11.111111111111114</v>
      </c>
      <c r="Q610" s="242">
        <v>8</v>
      </c>
      <c r="R610" s="243">
        <v>7</v>
      </c>
      <c r="S610" s="310">
        <v>-12.5</v>
      </c>
      <c r="T610" s="242">
        <v>5</v>
      </c>
      <c r="U610" s="243">
        <v>5</v>
      </c>
      <c r="V610" s="238">
        <v>0</v>
      </c>
    </row>
    <row r="611" spans="13:22" ht="15.75" thickBot="1" x14ac:dyDescent="0.3">
      <c r="M611" s="348" t="s">
        <v>174</v>
      </c>
      <c r="N611" s="415">
        <v>23</v>
      </c>
      <c r="O611" s="416">
        <v>11</v>
      </c>
      <c r="P611" s="342">
        <v>-52.173913043478258</v>
      </c>
      <c r="Q611" s="415">
        <v>14</v>
      </c>
      <c r="R611" s="416">
        <v>8</v>
      </c>
      <c r="S611" s="516">
        <v>-42.857142857142861</v>
      </c>
      <c r="T611" s="415">
        <v>14</v>
      </c>
      <c r="U611" s="416">
        <v>4</v>
      </c>
      <c r="V611" s="342">
        <v>-71.428571428571431</v>
      </c>
    </row>
    <row r="612" spans="13:22" x14ac:dyDescent="0.25">
      <c r="M612" s="328" t="s">
        <v>175</v>
      </c>
      <c r="N612" s="329">
        <v>2</v>
      </c>
      <c r="O612" s="414">
        <v>3</v>
      </c>
      <c r="P612" s="330">
        <v>50</v>
      </c>
      <c r="Q612" s="329">
        <v>1</v>
      </c>
      <c r="R612" s="414">
        <v>3</v>
      </c>
      <c r="S612" s="514">
        <v>200</v>
      </c>
      <c r="T612" s="329">
        <v>1</v>
      </c>
      <c r="U612" s="414">
        <v>1</v>
      </c>
      <c r="V612" s="330">
        <v>0</v>
      </c>
    </row>
    <row r="613" spans="13:22" x14ac:dyDescent="0.25">
      <c r="M613" s="334" t="s">
        <v>176</v>
      </c>
      <c r="N613" s="242">
        <v>6</v>
      </c>
      <c r="O613" s="243">
        <v>9</v>
      </c>
      <c r="P613" s="238">
        <v>50</v>
      </c>
      <c r="Q613" s="242">
        <v>4</v>
      </c>
      <c r="R613" s="243">
        <v>8</v>
      </c>
      <c r="S613" s="310">
        <v>100</v>
      </c>
      <c r="T613" s="242">
        <v>4</v>
      </c>
      <c r="U613" s="243">
        <v>8</v>
      </c>
      <c r="V613" s="238">
        <v>100</v>
      </c>
    </row>
    <row r="614" spans="13:22" x14ac:dyDescent="0.25">
      <c r="M614" s="334" t="s">
        <v>177</v>
      </c>
      <c r="N614" s="242">
        <v>6</v>
      </c>
      <c r="O614" s="243">
        <v>7</v>
      </c>
      <c r="P614" s="238">
        <v>16.666666666666671</v>
      </c>
      <c r="Q614" s="242">
        <v>5</v>
      </c>
      <c r="R614" s="243">
        <v>6</v>
      </c>
      <c r="S614" s="310">
        <v>20</v>
      </c>
      <c r="T614" s="242">
        <v>3</v>
      </c>
      <c r="U614" s="243">
        <v>2</v>
      </c>
      <c r="V614" s="238">
        <v>-33.333333333333343</v>
      </c>
    </row>
    <row r="615" spans="13:22" x14ac:dyDescent="0.25">
      <c r="M615" s="334" t="s">
        <v>178</v>
      </c>
      <c r="N615" s="242">
        <v>11</v>
      </c>
      <c r="O615" s="243">
        <v>11</v>
      </c>
      <c r="P615" s="238">
        <v>0</v>
      </c>
      <c r="Q615" s="242">
        <v>12</v>
      </c>
      <c r="R615" s="243">
        <v>8</v>
      </c>
      <c r="S615" s="310">
        <v>-33.333333333333343</v>
      </c>
      <c r="T615" s="242">
        <v>12</v>
      </c>
      <c r="U615" s="243">
        <v>6</v>
      </c>
      <c r="V615" s="238">
        <v>-50</v>
      </c>
    </row>
    <row r="616" spans="13:22" x14ac:dyDescent="0.25">
      <c r="M616" s="334" t="s">
        <v>179</v>
      </c>
      <c r="N616" s="242">
        <v>3</v>
      </c>
      <c r="O616" s="243">
        <v>4</v>
      </c>
      <c r="P616" s="238">
        <v>33.333333333333314</v>
      </c>
      <c r="Q616" s="242">
        <v>1</v>
      </c>
      <c r="R616" s="243">
        <v>3</v>
      </c>
      <c r="S616" s="310">
        <v>200</v>
      </c>
      <c r="T616" s="242">
        <v>0</v>
      </c>
      <c r="U616" s="243">
        <v>3</v>
      </c>
      <c r="V616" s="238" t="s">
        <v>601</v>
      </c>
    </row>
    <row r="617" spans="13:22" ht="15.75" thickBot="1" x14ac:dyDescent="0.3">
      <c r="M617" s="348" t="s">
        <v>180</v>
      </c>
      <c r="N617" s="415">
        <v>10</v>
      </c>
      <c r="O617" s="416">
        <v>11</v>
      </c>
      <c r="P617" s="342">
        <v>10.000000000000014</v>
      </c>
      <c r="Q617" s="415">
        <v>6</v>
      </c>
      <c r="R617" s="416">
        <v>5</v>
      </c>
      <c r="S617" s="516">
        <v>-16.666666666666657</v>
      </c>
      <c r="T617" s="415">
        <v>4</v>
      </c>
      <c r="U617" s="416">
        <v>3</v>
      </c>
      <c r="V617" s="342">
        <v>-25</v>
      </c>
    </row>
    <row r="618" spans="13:22" x14ac:dyDescent="0.25">
      <c r="M618" s="347" t="s">
        <v>181</v>
      </c>
      <c r="N618" s="313">
        <v>2</v>
      </c>
      <c r="O618" s="414">
        <v>4</v>
      </c>
      <c r="P618" s="231">
        <v>100</v>
      </c>
      <c r="Q618" s="313">
        <v>1</v>
      </c>
      <c r="R618" s="414">
        <v>4</v>
      </c>
      <c r="S618" s="312">
        <v>300</v>
      </c>
      <c r="T618" s="313">
        <v>1</v>
      </c>
      <c r="U618" s="414">
        <v>4</v>
      </c>
      <c r="V618" s="231">
        <v>300</v>
      </c>
    </row>
    <row r="619" spans="13:22" x14ac:dyDescent="0.25">
      <c r="M619" s="334" t="s">
        <v>182</v>
      </c>
      <c r="N619" s="242">
        <v>7</v>
      </c>
      <c r="O619" s="243">
        <v>4</v>
      </c>
      <c r="P619" s="238">
        <v>-42.857142857142861</v>
      </c>
      <c r="Q619" s="242">
        <v>5</v>
      </c>
      <c r="R619" s="243">
        <v>2</v>
      </c>
      <c r="S619" s="310">
        <v>-60</v>
      </c>
      <c r="T619" s="242">
        <v>4</v>
      </c>
      <c r="U619" s="243">
        <v>2</v>
      </c>
      <c r="V619" s="238">
        <v>-50</v>
      </c>
    </row>
    <row r="620" spans="13:22" x14ac:dyDescent="0.25">
      <c r="M620" s="334" t="s">
        <v>183</v>
      </c>
      <c r="N620" s="242">
        <v>8</v>
      </c>
      <c r="O620" s="243">
        <v>0</v>
      </c>
      <c r="P620" s="238" t="s">
        <v>601</v>
      </c>
      <c r="Q620" s="242">
        <v>7</v>
      </c>
      <c r="R620" s="243">
        <v>0</v>
      </c>
      <c r="S620" s="310" t="s">
        <v>601</v>
      </c>
      <c r="T620" s="242">
        <v>6</v>
      </c>
      <c r="U620" s="243">
        <v>0</v>
      </c>
      <c r="V620" s="238" t="s">
        <v>601</v>
      </c>
    </row>
    <row r="621" spans="13:22" x14ac:dyDescent="0.25">
      <c r="M621" s="334" t="s">
        <v>184</v>
      </c>
      <c r="N621" s="242">
        <v>0</v>
      </c>
      <c r="O621" s="243">
        <v>2</v>
      </c>
      <c r="P621" s="238" t="s">
        <v>601</v>
      </c>
      <c r="Q621" s="242">
        <v>0</v>
      </c>
      <c r="R621" s="243">
        <v>1</v>
      </c>
      <c r="S621" s="310" t="s">
        <v>601</v>
      </c>
      <c r="T621" s="242">
        <v>0</v>
      </c>
      <c r="U621" s="243">
        <v>1</v>
      </c>
      <c r="V621" s="238" t="s">
        <v>601</v>
      </c>
    </row>
    <row r="622" spans="13:22" x14ac:dyDescent="0.25">
      <c r="M622" s="334" t="s">
        <v>185</v>
      </c>
      <c r="N622" s="242">
        <v>6</v>
      </c>
      <c r="O622" s="243">
        <v>3</v>
      </c>
      <c r="P622" s="238">
        <v>-50</v>
      </c>
      <c r="Q622" s="242">
        <v>5</v>
      </c>
      <c r="R622" s="243">
        <v>2</v>
      </c>
      <c r="S622" s="310">
        <v>-60</v>
      </c>
      <c r="T622" s="242">
        <v>2</v>
      </c>
      <c r="U622" s="243">
        <v>2</v>
      </c>
      <c r="V622" s="238">
        <v>0</v>
      </c>
    </row>
    <row r="623" spans="13:22" x14ac:dyDescent="0.25">
      <c r="M623" s="334" t="s">
        <v>186</v>
      </c>
      <c r="N623" s="242">
        <v>15</v>
      </c>
      <c r="O623" s="243">
        <v>8</v>
      </c>
      <c r="P623" s="238">
        <v>-46.666666666666664</v>
      </c>
      <c r="Q623" s="242">
        <v>12</v>
      </c>
      <c r="R623" s="243">
        <v>7</v>
      </c>
      <c r="S623" s="310">
        <v>-41.666666666666664</v>
      </c>
      <c r="T623" s="242">
        <v>11</v>
      </c>
      <c r="U623" s="243">
        <v>6</v>
      </c>
      <c r="V623" s="238">
        <v>-45.45454545454546</v>
      </c>
    </row>
    <row r="624" spans="13:22" x14ac:dyDescent="0.25">
      <c r="M624" s="334" t="s">
        <v>187</v>
      </c>
      <c r="N624" s="242">
        <v>1</v>
      </c>
      <c r="O624" s="243">
        <v>2</v>
      </c>
      <c r="P624" s="238">
        <v>100</v>
      </c>
      <c r="Q624" s="242">
        <v>1</v>
      </c>
      <c r="R624" s="243">
        <v>2</v>
      </c>
      <c r="S624" s="310">
        <v>100</v>
      </c>
      <c r="T624" s="242">
        <v>1</v>
      </c>
      <c r="U624" s="243">
        <v>2</v>
      </c>
      <c r="V624" s="238">
        <v>100</v>
      </c>
    </row>
    <row r="625" spans="13:22" x14ac:dyDescent="0.25">
      <c r="M625" s="334" t="s">
        <v>188</v>
      </c>
      <c r="N625" s="242">
        <v>10</v>
      </c>
      <c r="O625" s="243">
        <v>11</v>
      </c>
      <c r="P625" s="238">
        <v>10.000000000000014</v>
      </c>
      <c r="Q625" s="242">
        <v>9</v>
      </c>
      <c r="R625" s="243">
        <v>8</v>
      </c>
      <c r="S625" s="310">
        <v>-11.111111111111114</v>
      </c>
      <c r="T625" s="242">
        <v>7</v>
      </c>
      <c r="U625" s="243">
        <v>8</v>
      </c>
      <c r="V625" s="238">
        <v>14.285714285714278</v>
      </c>
    </row>
    <row r="626" spans="13:22" ht="15.75" thickBot="1" x14ac:dyDescent="0.3">
      <c r="M626" s="334" t="s">
        <v>189</v>
      </c>
      <c r="N626" s="289">
        <v>3</v>
      </c>
      <c r="O626" s="416">
        <v>1</v>
      </c>
      <c r="P626" s="268">
        <v>-66.666666666666671</v>
      </c>
      <c r="Q626" s="289">
        <v>1</v>
      </c>
      <c r="R626" s="416">
        <v>1</v>
      </c>
      <c r="S626" s="517">
        <v>0</v>
      </c>
      <c r="T626" s="289">
        <v>1</v>
      </c>
      <c r="U626" s="416">
        <v>1</v>
      </c>
      <c r="V626" s="268">
        <v>0</v>
      </c>
    </row>
    <row r="627" spans="13:22" ht="15.75" thickBot="1" x14ac:dyDescent="0.3">
      <c r="M627" s="343" t="s">
        <v>14</v>
      </c>
      <c r="N627" s="417">
        <v>502</v>
      </c>
      <c r="O627" s="320">
        <v>648</v>
      </c>
      <c r="P627" s="518">
        <v>29.083665338645403</v>
      </c>
      <c r="Q627" s="417">
        <v>376</v>
      </c>
      <c r="R627" s="320">
        <v>372</v>
      </c>
      <c r="S627" s="518">
        <v>-1.0638297872340416</v>
      </c>
      <c r="T627" s="417">
        <v>342</v>
      </c>
      <c r="U627" s="320">
        <v>339</v>
      </c>
      <c r="V627" s="280">
        <v>-0.87719298245613686</v>
      </c>
    </row>
    <row r="629" spans="13:22" x14ac:dyDescent="0.25">
      <c r="M629" s="406" t="s">
        <v>324</v>
      </c>
    </row>
    <row r="630" spans="13:22" ht="15.75" thickBot="1" x14ac:dyDescent="0.3">
      <c r="M630" s="406"/>
    </row>
    <row r="631" spans="13:22" ht="15" customHeight="1" x14ac:dyDescent="0.25">
      <c r="M631" s="7192" t="s">
        <v>194</v>
      </c>
      <c r="N631" s="459" t="s">
        <v>166</v>
      </c>
      <c r="O631" s="460"/>
      <c r="P631" s="461"/>
      <c r="Q631" s="7193" t="s">
        <v>167</v>
      </c>
      <c r="R631" s="7194"/>
      <c r="S631" s="7195"/>
    </row>
    <row r="632" spans="13:22" ht="23.25" thickBot="1" x14ac:dyDescent="0.3">
      <c r="M632" s="7148"/>
      <c r="N632" s="462" t="s">
        <v>2661</v>
      </c>
      <c r="O632" s="463" t="s">
        <v>2806</v>
      </c>
      <c r="P632" s="465" t="s">
        <v>141</v>
      </c>
      <c r="Q632" s="462" t="s">
        <v>2661</v>
      </c>
      <c r="R632" s="463" t="s">
        <v>2806</v>
      </c>
      <c r="S632" s="465" t="s">
        <v>141</v>
      </c>
    </row>
    <row r="633" spans="13:22" ht="15.75" thickBot="1" x14ac:dyDescent="0.3">
      <c r="M633" s="493" t="s">
        <v>170</v>
      </c>
      <c r="N633" s="519">
        <v>76.388888888888886</v>
      </c>
      <c r="O633" s="478">
        <v>48.451327433628315</v>
      </c>
      <c r="P633" s="659">
        <v>-27.937561455260571</v>
      </c>
      <c r="Q633" s="519">
        <v>75.971731448763251</v>
      </c>
      <c r="R633" s="478">
        <v>47.404063205417607</v>
      </c>
      <c r="S633" s="321">
        <v>-28.567668243345643</v>
      </c>
    </row>
    <row r="634" spans="13:22" x14ac:dyDescent="0.25">
      <c r="M634" s="328" t="s">
        <v>171</v>
      </c>
      <c r="N634" s="466">
        <v>65.853658536585371</v>
      </c>
      <c r="O634" s="860">
        <v>91.489361702127653</v>
      </c>
      <c r="P634" s="662">
        <v>25.635703165542282</v>
      </c>
      <c r="Q634" s="466">
        <v>62.162162162162161</v>
      </c>
      <c r="R634" s="860">
        <v>90.697674418604649</v>
      </c>
      <c r="S634" s="330">
        <v>28.535512256442487</v>
      </c>
    </row>
    <row r="635" spans="13:22" x14ac:dyDescent="0.25">
      <c r="M635" s="334" t="s">
        <v>172</v>
      </c>
      <c r="N635" s="470">
        <v>72.549019607843135</v>
      </c>
      <c r="O635" s="716">
        <v>72.916666666666657</v>
      </c>
      <c r="P635" s="665">
        <v>0.36764705882352189</v>
      </c>
      <c r="Q635" s="470">
        <v>66.666666666666657</v>
      </c>
      <c r="R635" s="716">
        <v>71.111111111111114</v>
      </c>
      <c r="S635" s="238">
        <v>4.4444444444444571</v>
      </c>
    </row>
    <row r="636" spans="13:22" x14ac:dyDescent="0.25">
      <c r="M636" s="334" t="s">
        <v>173</v>
      </c>
      <c r="N636" s="470">
        <v>88.888888888888886</v>
      </c>
      <c r="O636" s="716">
        <v>70</v>
      </c>
      <c r="P636" s="238">
        <v>-18.888888888888886</v>
      </c>
      <c r="Q636" s="470">
        <v>83.333333333333343</v>
      </c>
      <c r="R636" s="716">
        <v>62.5</v>
      </c>
      <c r="S636" s="238">
        <v>-20.833333333333343</v>
      </c>
    </row>
    <row r="637" spans="13:22" ht="15.75" thickBot="1" x14ac:dyDescent="0.3">
      <c r="M637" s="348" t="s">
        <v>174</v>
      </c>
      <c r="N637" s="521">
        <v>60.869565217391312</v>
      </c>
      <c r="O637" s="825">
        <v>72.727272727272734</v>
      </c>
      <c r="P637" s="669">
        <v>11.857707509881422</v>
      </c>
      <c r="Q637" s="521">
        <v>60.869565217391312</v>
      </c>
      <c r="R637" s="825">
        <v>57.142857142857139</v>
      </c>
      <c r="S637" s="342">
        <v>-3.726708074534173</v>
      </c>
    </row>
    <row r="638" spans="13:22" x14ac:dyDescent="0.25">
      <c r="M638" s="328" t="s">
        <v>175</v>
      </c>
      <c r="N638" s="466">
        <v>50</v>
      </c>
      <c r="O638" s="860">
        <v>100</v>
      </c>
      <c r="P638" s="238">
        <v>50</v>
      </c>
      <c r="Q638" s="466">
        <v>50</v>
      </c>
      <c r="R638" s="860">
        <v>100</v>
      </c>
      <c r="S638" s="238">
        <v>50</v>
      </c>
    </row>
    <row r="639" spans="13:22" x14ac:dyDescent="0.25">
      <c r="M639" s="334" t="s">
        <v>176</v>
      </c>
      <c r="N639" s="470">
        <v>66.666666666666657</v>
      </c>
      <c r="O639" s="716">
        <v>88.888888888888886</v>
      </c>
      <c r="P639" s="238">
        <v>22.222222222222229</v>
      </c>
      <c r="Q639" s="470">
        <v>66.666666666666657</v>
      </c>
      <c r="R639" s="716">
        <v>88.888888888888886</v>
      </c>
      <c r="S639" s="238">
        <v>22.222222222222229</v>
      </c>
    </row>
    <row r="640" spans="13:22" x14ac:dyDescent="0.25">
      <c r="M640" s="334" t="s">
        <v>177</v>
      </c>
      <c r="N640" s="470">
        <v>83.333333333333343</v>
      </c>
      <c r="O640" s="716">
        <v>85.714285714285708</v>
      </c>
      <c r="P640" s="238">
        <v>2.3809523809523654</v>
      </c>
      <c r="Q640" s="903">
        <v>75</v>
      </c>
      <c r="R640" s="716">
        <v>66.666666666666657</v>
      </c>
      <c r="S640" s="238">
        <v>-8.3333333333333428</v>
      </c>
    </row>
    <row r="641" spans="3:19" x14ac:dyDescent="0.25">
      <c r="M641" s="334" t="s">
        <v>178</v>
      </c>
      <c r="N641" s="470">
        <v>109.09090909090908</v>
      </c>
      <c r="O641" s="716">
        <v>72.727272727272734</v>
      </c>
      <c r="P641" s="238">
        <v>-36.363636363636346</v>
      </c>
      <c r="Q641" s="904">
        <v>109.09090909090908</v>
      </c>
      <c r="R641" s="716">
        <v>66.666666666666657</v>
      </c>
      <c r="S641" s="238">
        <v>-42.424242424242422</v>
      </c>
    </row>
    <row r="642" spans="3:19" x14ac:dyDescent="0.25">
      <c r="M642" s="334" t="s">
        <v>179</v>
      </c>
      <c r="N642" s="470">
        <v>33.333333333333329</v>
      </c>
      <c r="O642" s="716">
        <v>75</v>
      </c>
      <c r="P642" s="665">
        <v>41.666666666666671</v>
      </c>
      <c r="Q642" s="470" t="s">
        <v>601</v>
      </c>
      <c r="R642" s="716">
        <v>75</v>
      </c>
      <c r="S642" s="238" t="s">
        <v>601</v>
      </c>
    </row>
    <row r="643" spans="3:19" ht="15.75" thickBot="1" x14ac:dyDescent="0.3">
      <c r="M643" s="348" t="s">
        <v>180</v>
      </c>
      <c r="N643" s="521">
        <v>60</v>
      </c>
      <c r="O643" s="825">
        <v>45.454545454545453</v>
      </c>
      <c r="P643" s="669">
        <v>-14.545454545454547</v>
      </c>
      <c r="Q643" s="521">
        <v>50</v>
      </c>
      <c r="R643" s="825">
        <v>33.333333333333329</v>
      </c>
      <c r="S643" s="342">
        <v>-16.666666666666671</v>
      </c>
    </row>
    <row r="644" spans="3:19" x14ac:dyDescent="0.25">
      <c r="M644" s="347" t="s">
        <v>181</v>
      </c>
      <c r="N644" s="523">
        <v>50</v>
      </c>
      <c r="O644" s="826">
        <v>100</v>
      </c>
      <c r="P644" s="238">
        <v>50</v>
      </c>
      <c r="Q644" s="523">
        <v>50</v>
      </c>
      <c r="R644" s="826">
        <v>100</v>
      </c>
      <c r="S644" s="238">
        <v>50</v>
      </c>
    </row>
    <row r="645" spans="3:19" x14ac:dyDescent="0.25">
      <c r="M645" s="334" t="s">
        <v>182</v>
      </c>
      <c r="N645" s="470">
        <v>71.428571428571431</v>
      </c>
      <c r="O645" s="716">
        <v>50</v>
      </c>
      <c r="P645" s="238">
        <v>-21.428571428571431</v>
      </c>
      <c r="Q645" s="470">
        <v>66.666666666666657</v>
      </c>
      <c r="R645" s="716">
        <v>50</v>
      </c>
      <c r="S645" s="238">
        <v>-16.666666666666657</v>
      </c>
    </row>
    <row r="646" spans="3:19" x14ac:dyDescent="0.25">
      <c r="M646" s="334" t="s">
        <v>183</v>
      </c>
      <c r="N646" s="470">
        <v>87.5</v>
      </c>
      <c r="O646" s="716" t="s">
        <v>601</v>
      </c>
      <c r="P646" s="238" t="s">
        <v>601</v>
      </c>
      <c r="Q646" s="470">
        <v>85.714285714285708</v>
      </c>
      <c r="R646" s="716" t="s">
        <v>601</v>
      </c>
      <c r="S646" s="238" t="s">
        <v>601</v>
      </c>
    </row>
    <row r="647" spans="3:19" x14ac:dyDescent="0.25">
      <c r="M647" s="334" t="s">
        <v>184</v>
      </c>
      <c r="N647" s="470" t="s">
        <v>601</v>
      </c>
      <c r="O647" s="716">
        <v>50</v>
      </c>
      <c r="P647" s="238" t="s">
        <v>601</v>
      </c>
      <c r="Q647" s="470" t="s">
        <v>601</v>
      </c>
      <c r="R647" s="716">
        <v>50</v>
      </c>
      <c r="S647" s="238" t="s">
        <v>601</v>
      </c>
    </row>
    <row r="648" spans="3:19" x14ac:dyDescent="0.25">
      <c r="M648" s="334" t="s">
        <v>185</v>
      </c>
      <c r="N648" s="470">
        <v>83.333333333333343</v>
      </c>
      <c r="O648" s="716">
        <v>66.666666666666657</v>
      </c>
      <c r="P648" s="238">
        <v>-16.666666666666686</v>
      </c>
      <c r="Q648" s="904">
        <v>66.666666666666657</v>
      </c>
      <c r="R648" s="716">
        <v>66.666666666666657</v>
      </c>
      <c r="S648" s="238">
        <v>0</v>
      </c>
    </row>
    <row r="649" spans="3:19" x14ac:dyDescent="0.25">
      <c r="M649" s="334" t="s">
        <v>186</v>
      </c>
      <c r="N649" s="470">
        <v>80</v>
      </c>
      <c r="O649" s="716">
        <v>87.5</v>
      </c>
      <c r="P649" s="238">
        <v>7.5</v>
      </c>
      <c r="Q649" s="470">
        <v>78.571428571428569</v>
      </c>
      <c r="R649" s="716">
        <v>85.714285714285708</v>
      </c>
      <c r="S649" s="238">
        <v>7.1428571428571388</v>
      </c>
    </row>
    <row r="650" spans="3:19" x14ac:dyDescent="0.25">
      <c r="M650" s="334" t="s">
        <v>187</v>
      </c>
      <c r="N650" s="470">
        <v>100</v>
      </c>
      <c r="O650" s="716">
        <v>100</v>
      </c>
      <c r="P650" s="238">
        <v>0</v>
      </c>
      <c r="Q650" s="470">
        <v>100</v>
      </c>
      <c r="R650" s="716">
        <v>100</v>
      </c>
      <c r="S650" s="238">
        <v>0</v>
      </c>
    </row>
    <row r="651" spans="3:19" x14ac:dyDescent="0.25">
      <c r="M651" s="334" t="s">
        <v>188</v>
      </c>
      <c r="N651" s="470">
        <v>90</v>
      </c>
      <c r="O651" s="716">
        <v>72.727272727272734</v>
      </c>
      <c r="P651" s="238">
        <v>-17.272727272727266</v>
      </c>
      <c r="Q651" s="470">
        <v>87.5</v>
      </c>
      <c r="R651" s="716">
        <v>72.727272727272734</v>
      </c>
      <c r="S651" s="238">
        <v>-14.772727272727266</v>
      </c>
    </row>
    <row r="652" spans="3:19" ht="15.75" thickBot="1" x14ac:dyDescent="0.3">
      <c r="M652" s="334" t="s">
        <v>189</v>
      </c>
      <c r="N652" s="480">
        <v>33.333333333333329</v>
      </c>
      <c r="O652" s="827">
        <v>100</v>
      </c>
      <c r="P652" s="238">
        <v>66.666666666666671</v>
      </c>
      <c r="Q652" s="480">
        <v>33.333333333333329</v>
      </c>
      <c r="R652" s="827">
        <v>100</v>
      </c>
      <c r="S652" s="238">
        <v>66.666666666666671</v>
      </c>
    </row>
    <row r="653" spans="3:19" ht="15.75" thickBot="1" x14ac:dyDescent="0.3">
      <c r="M653" s="343" t="s">
        <v>14</v>
      </c>
      <c r="N653" s="719">
        <v>74.900398406374507</v>
      </c>
      <c r="O653" s="478">
        <v>57.407407407407405</v>
      </c>
      <c r="P653" s="902">
        <v>-17.492990998967102</v>
      </c>
      <c r="Q653" s="719">
        <v>73.076923076923066</v>
      </c>
      <c r="R653" s="478">
        <v>55.121951219512198</v>
      </c>
      <c r="S653" s="280">
        <v>-17.954971857410868</v>
      </c>
    </row>
    <row r="654" spans="3:19" x14ac:dyDescent="0.25">
      <c r="C654" s="406" t="s">
        <v>335</v>
      </c>
    </row>
    <row r="655" spans="3:19" ht="15.75" thickBot="1" x14ac:dyDescent="0.3">
      <c r="C655" s="406"/>
    </row>
    <row r="656" spans="3:19" x14ac:dyDescent="0.25">
      <c r="C656" s="7173" t="s">
        <v>19</v>
      </c>
      <c r="D656" s="7179" t="s">
        <v>111</v>
      </c>
      <c r="E656" s="7180"/>
      <c r="F656" s="7181"/>
      <c r="G656" s="7179" t="s">
        <v>112</v>
      </c>
      <c r="H656" s="7182"/>
      <c r="I656" s="7179" t="s">
        <v>113</v>
      </c>
      <c r="J656" s="7183"/>
      <c r="K656" s="7183"/>
      <c r="L656" s="7182"/>
    </row>
    <row r="657" spans="3:12" ht="20.25" thickBot="1" x14ac:dyDescent="0.3">
      <c r="C657" s="7175"/>
      <c r="D657" s="143" t="s">
        <v>116</v>
      </c>
      <c r="E657" s="144" t="s">
        <v>117</v>
      </c>
      <c r="F657" s="145" t="s">
        <v>118</v>
      </c>
      <c r="G657" s="146" t="s">
        <v>116</v>
      </c>
      <c r="H657" s="147" t="s">
        <v>119</v>
      </c>
      <c r="I657" s="146" t="s">
        <v>116</v>
      </c>
      <c r="J657" s="148" t="s">
        <v>119</v>
      </c>
      <c r="K657" s="149" t="s">
        <v>120</v>
      </c>
      <c r="L657" s="150" t="s">
        <v>119</v>
      </c>
    </row>
    <row r="658" spans="3:12" x14ac:dyDescent="0.25">
      <c r="C658" s="828" t="s">
        <v>325</v>
      </c>
      <c r="D658" s="213">
        <v>545</v>
      </c>
      <c r="E658" s="217">
        <v>4</v>
      </c>
      <c r="F658" s="680">
        <v>519</v>
      </c>
      <c r="G658" s="906">
        <v>156</v>
      </c>
      <c r="H658" s="314">
        <v>28.623853211009177</v>
      </c>
      <c r="I658" s="906">
        <v>130</v>
      </c>
      <c r="J658" s="327">
        <v>25.048169556840076</v>
      </c>
      <c r="K658" s="724">
        <v>19</v>
      </c>
      <c r="L658" s="340">
        <v>21.387283236994222</v>
      </c>
    </row>
    <row r="659" spans="3:12" x14ac:dyDescent="0.25">
      <c r="C659" s="830" t="s">
        <v>326</v>
      </c>
      <c r="D659" s="222">
        <v>810</v>
      </c>
      <c r="E659" s="226">
        <v>3</v>
      </c>
      <c r="F659" s="311">
        <v>803</v>
      </c>
      <c r="G659" s="710">
        <v>211</v>
      </c>
      <c r="H659" s="314">
        <v>26.049382716049386</v>
      </c>
      <c r="I659" s="710">
        <v>204</v>
      </c>
      <c r="J659" s="307">
        <v>25.404732254047325</v>
      </c>
      <c r="K659" s="228">
        <v>37</v>
      </c>
      <c r="L659" s="235">
        <v>20.797011207970112</v>
      </c>
    </row>
    <row r="660" spans="3:12" x14ac:dyDescent="0.25">
      <c r="C660" s="755" t="s">
        <v>327</v>
      </c>
      <c r="D660" s="222">
        <v>2397</v>
      </c>
      <c r="E660" s="226">
        <v>91</v>
      </c>
      <c r="F660" s="311">
        <v>2242</v>
      </c>
      <c r="G660" s="710">
        <v>1384</v>
      </c>
      <c r="H660" s="314">
        <v>57.738840216937838</v>
      </c>
      <c r="I660" s="710">
        <v>1229</v>
      </c>
      <c r="J660" s="307">
        <v>54.817127564674394</v>
      </c>
      <c r="K660" s="228">
        <v>168</v>
      </c>
      <c r="L660" s="235">
        <v>47.323818019625335</v>
      </c>
    </row>
    <row r="661" spans="3:12" x14ac:dyDescent="0.25">
      <c r="C661" s="755" t="s">
        <v>328</v>
      </c>
      <c r="D661" s="222">
        <v>37</v>
      </c>
      <c r="E661" s="226">
        <v>0</v>
      </c>
      <c r="F661" s="311">
        <v>36</v>
      </c>
      <c r="G661" s="710">
        <v>13</v>
      </c>
      <c r="H661" s="314">
        <v>35.135135135135137</v>
      </c>
      <c r="I661" s="710">
        <v>12</v>
      </c>
      <c r="J661" s="307">
        <v>33.333333333333329</v>
      </c>
      <c r="K661" s="226">
        <v>1</v>
      </c>
      <c r="L661" s="734">
        <v>30.555555555555557</v>
      </c>
    </row>
    <row r="662" spans="3:12" x14ac:dyDescent="0.25">
      <c r="C662" s="755" t="s">
        <v>329</v>
      </c>
      <c r="D662" s="222">
        <v>300</v>
      </c>
      <c r="E662" s="226">
        <v>3</v>
      </c>
      <c r="F662" s="311">
        <v>291</v>
      </c>
      <c r="G662" s="710">
        <v>115</v>
      </c>
      <c r="H662" s="314">
        <v>38.333333333333336</v>
      </c>
      <c r="I662" s="710">
        <v>106</v>
      </c>
      <c r="J662" s="307">
        <v>36.426116838487971</v>
      </c>
      <c r="K662" s="226">
        <v>6</v>
      </c>
      <c r="L662" s="734">
        <v>34.364261168384878</v>
      </c>
    </row>
    <row r="663" spans="3:12" x14ac:dyDescent="0.25">
      <c r="C663" s="755" t="s">
        <v>330</v>
      </c>
      <c r="D663" s="222">
        <v>21</v>
      </c>
      <c r="E663" s="226">
        <v>0</v>
      </c>
      <c r="F663" s="311">
        <v>20</v>
      </c>
      <c r="G663" s="710">
        <v>7</v>
      </c>
      <c r="H663" s="314">
        <v>33.333333333333329</v>
      </c>
      <c r="I663" s="710">
        <v>6</v>
      </c>
      <c r="J663" s="307">
        <v>30</v>
      </c>
      <c r="K663" s="228">
        <v>1</v>
      </c>
      <c r="L663" s="734">
        <v>25</v>
      </c>
    </row>
    <row r="664" spans="3:12" x14ac:dyDescent="0.25">
      <c r="C664" s="755" t="s">
        <v>331</v>
      </c>
      <c r="D664" s="222">
        <v>595</v>
      </c>
      <c r="E664" s="226">
        <v>3</v>
      </c>
      <c r="F664" s="311">
        <v>585</v>
      </c>
      <c r="G664" s="710">
        <v>195</v>
      </c>
      <c r="H664" s="314">
        <v>32.773109243697476</v>
      </c>
      <c r="I664" s="710">
        <v>185</v>
      </c>
      <c r="J664" s="307">
        <v>31.623931623931622</v>
      </c>
      <c r="K664" s="228">
        <v>6</v>
      </c>
      <c r="L664" s="734">
        <v>30.5982905982906</v>
      </c>
    </row>
    <row r="665" spans="3:12" x14ac:dyDescent="0.25">
      <c r="C665" s="755" t="s">
        <v>332</v>
      </c>
      <c r="D665" s="222">
        <v>679</v>
      </c>
      <c r="E665" s="226">
        <v>2</v>
      </c>
      <c r="F665" s="311">
        <v>675</v>
      </c>
      <c r="G665" s="710">
        <v>233</v>
      </c>
      <c r="H665" s="314">
        <v>34.315169366715757</v>
      </c>
      <c r="I665" s="710">
        <v>229</v>
      </c>
      <c r="J665" s="307">
        <v>33.925925925925924</v>
      </c>
      <c r="K665" s="228">
        <v>70</v>
      </c>
      <c r="L665" s="734">
        <v>23.555555555555554</v>
      </c>
    </row>
    <row r="666" spans="3:12" x14ac:dyDescent="0.25">
      <c r="C666" s="907" t="s">
        <v>333</v>
      </c>
      <c r="D666" s="222">
        <v>695</v>
      </c>
      <c r="E666" s="226">
        <v>6</v>
      </c>
      <c r="F666" s="311">
        <v>687</v>
      </c>
      <c r="G666" s="710">
        <v>164</v>
      </c>
      <c r="H666" s="314">
        <v>23.597122302158276</v>
      </c>
      <c r="I666" s="710">
        <v>156</v>
      </c>
      <c r="J666" s="307">
        <v>22.707423580786028</v>
      </c>
      <c r="K666" s="228">
        <v>42</v>
      </c>
      <c r="L666" s="734">
        <v>16.593886462882097</v>
      </c>
    </row>
    <row r="667" spans="3:12" ht="15.75" thickBot="1" x14ac:dyDescent="0.3">
      <c r="C667" s="755" t="s">
        <v>334</v>
      </c>
      <c r="D667" s="625">
        <v>4677</v>
      </c>
      <c r="E667" s="684">
        <v>30</v>
      </c>
      <c r="F667" s="685">
        <v>4528</v>
      </c>
      <c r="G667" s="908">
        <v>1321</v>
      </c>
      <c r="H667" s="336">
        <v>28.244601240111184</v>
      </c>
      <c r="I667" s="908">
        <v>1172</v>
      </c>
      <c r="J667" s="350">
        <v>25.883392226148409</v>
      </c>
      <c r="K667" s="687">
        <v>175</v>
      </c>
      <c r="L667" s="784">
        <v>22.018551236749119</v>
      </c>
    </row>
    <row r="668" spans="3:12" ht="15.75" thickBot="1" x14ac:dyDescent="0.3">
      <c r="C668" s="644" t="s">
        <v>14</v>
      </c>
      <c r="D668" s="259">
        <v>10756</v>
      </c>
      <c r="E668" s="260">
        <v>142</v>
      </c>
      <c r="F668" s="318">
        <v>10386</v>
      </c>
      <c r="G668" s="909">
        <v>3799</v>
      </c>
      <c r="H668" s="262">
        <v>35.31982149497955</v>
      </c>
      <c r="I668" s="909">
        <v>3429</v>
      </c>
      <c r="J668" s="263">
        <v>33.015597920277294</v>
      </c>
      <c r="K668" s="910">
        <v>525</v>
      </c>
      <c r="L668" s="911">
        <v>27.960716348931253</v>
      </c>
    </row>
    <row r="670" spans="3:12" x14ac:dyDescent="0.25">
      <c r="C670" s="406" t="s">
        <v>337</v>
      </c>
    </row>
    <row r="671" spans="3:12" ht="15.75" thickBot="1" x14ac:dyDescent="0.3">
      <c r="C671" s="406"/>
    </row>
    <row r="672" spans="3:12" ht="15" customHeight="1" x14ac:dyDescent="0.25">
      <c r="C672" s="7197" t="s">
        <v>19</v>
      </c>
      <c r="D672" s="7163" t="s">
        <v>115</v>
      </c>
      <c r="E672" s="7164"/>
      <c r="F672" s="7165"/>
      <c r="G672" s="7163" t="s">
        <v>112</v>
      </c>
      <c r="H672" s="7176"/>
      <c r="I672" s="7177"/>
      <c r="J672" s="7163" t="s">
        <v>113</v>
      </c>
      <c r="K672" s="7164"/>
      <c r="L672" s="7165"/>
    </row>
    <row r="673" spans="3:12" ht="15" customHeight="1" x14ac:dyDescent="0.25">
      <c r="C673" s="7261"/>
      <c r="D673" s="7166" t="s">
        <v>121</v>
      </c>
      <c r="E673" s="7167"/>
      <c r="F673" s="7168" t="s">
        <v>122</v>
      </c>
      <c r="G673" s="7166" t="s">
        <v>121</v>
      </c>
      <c r="H673" s="7167"/>
      <c r="I673" s="7168" t="s">
        <v>122</v>
      </c>
      <c r="J673" s="7166" t="s">
        <v>121</v>
      </c>
      <c r="K673" s="7167"/>
      <c r="L673" s="7168" t="s">
        <v>122</v>
      </c>
    </row>
    <row r="674" spans="3:12" ht="15.75" thickBot="1" x14ac:dyDescent="0.3">
      <c r="C674" s="7262"/>
      <c r="D674" s="146" t="s">
        <v>2661</v>
      </c>
      <c r="E674" s="160" t="s">
        <v>2806</v>
      </c>
      <c r="F674" s="7143"/>
      <c r="G674" s="146" t="s">
        <v>2661</v>
      </c>
      <c r="H674" s="160" t="s">
        <v>2806</v>
      </c>
      <c r="I674" s="7143"/>
      <c r="J674" s="146" t="s">
        <v>2661</v>
      </c>
      <c r="K674" s="160" t="s">
        <v>2806</v>
      </c>
      <c r="L674" s="7143"/>
    </row>
    <row r="675" spans="3:12" x14ac:dyDescent="0.25">
      <c r="C675" s="828" t="s">
        <v>325</v>
      </c>
      <c r="D675" s="329">
        <v>553</v>
      </c>
      <c r="E675" s="341">
        <v>545</v>
      </c>
      <c r="F675" s="330">
        <v>-1.4466546112115708</v>
      </c>
      <c r="G675" s="329">
        <v>180</v>
      </c>
      <c r="H675" s="341">
        <v>156</v>
      </c>
      <c r="I675" s="330">
        <v>-13.333333333333329</v>
      </c>
      <c r="J675" s="329">
        <v>159</v>
      </c>
      <c r="K675" s="341">
        <v>130</v>
      </c>
      <c r="L675" s="330">
        <v>-18.238993710691815</v>
      </c>
    </row>
    <row r="676" spans="3:12" x14ac:dyDescent="0.25">
      <c r="C676" s="830" t="s">
        <v>326</v>
      </c>
      <c r="D676" s="242">
        <v>706</v>
      </c>
      <c r="E676" s="239">
        <v>810</v>
      </c>
      <c r="F676" s="238">
        <v>14.730878186968837</v>
      </c>
      <c r="G676" s="242">
        <v>171</v>
      </c>
      <c r="H676" s="239">
        <v>211</v>
      </c>
      <c r="I676" s="238">
        <v>23.391812865497073</v>
      </c>
      <c r="J676" s="242">
        <v>160</v>
      </c>
      <c r="K676" s="239">
        <v>204</v>
      </c>
      <c r="L676" s="238">
        <v>27.499999999999986</v>
      </c>
    </row>
    <row r="677" spans="3:12" x14ac:dyDescent="0.25">
      <c r="C677" s="755" t="s">
        <v>327</v>
      </c>
      <c r="D677" s="3924">
        <v>2049</v>
      </c>
      <c r="E677" s="239">
        <v>2397</v>
      </c>
      <c r="F677" s="238">
        <v>16.983894582723266</v>
      </c>
      <c r="G677" s="3924">
        <v>1188</v>
      </c>
      <c r="H677" s="239">
        <v>1384</v>
      </c>
      <c r="I677" s="238">
        <v>16.498316498316498</v>
      </c>
      <c r="J677" s="3924">
        <v>1046</v>
      </c>
      <c r="K677" s="239">
        <v>1229</v>
      </c>
      <c r="L677" s="238">
        <v>17.495219885277251</v>
      </c>
    </row>
    <row r="678" spans="3:12" x14ac:dyDescent="0.25">
      <c r="C678" s="755" t="s">
        <v>328</v>
      </c>
      <c r="D678" s="3924">
        <v>30</v>
      </c>
      <c r="E678" s="239">
        <v>37</v>
      </c>
      <c r="F678" s="238">
        <v>23.333333333333343</v>
      </c>
      <c r="G678" s="3924">
        <v>15</v>
      </c>
      <c r="H678" s="239">
        <v>13</v>
      </c>
      <c r="I678" s="238">
        <v>-13.333333333333329</v>
      </c>
      <c r="J678" s="3924">
        <v>15</v>
      </c>
      <c r="K678" s="239">
        <v>12</v>
      </c>
      <c r="L678" s="238">
        <v>-20</v>
      </c>
    </row>
    <row r="679" spans="3:12" x14ac:dyDescent="0.25">
      <c r="C679" s="755" t="s">
        <v>329</v>
      </c>
      <c r="D679" s="3924">
        <v>305</v>
      </c>
      <c r="E679" s="239">
        <v>300</v>
      </c>
      <c r="F679" s="238">
        <v>-1.6393442622950829</v>
      </c>
      <c r="G679" s="3924">
        <v>95</v>
      </c>
      <c r="H679" s="239">
        <v>115</v>
      </c>
      <c r="I679" s="238">
        <v>21.05263157894737</v>
      </c>
      <c r="J679" s="3924">
        <v>90</v>
      </c>
      <c r="K679" s="239">
        <v>106</v>
      </c>
      <c r="L679" s="238">
        <v>17.777777777777786</v>
      </c>
    </row>
    <row r="680" spans="3:12" x14ac:dyDescent="0.25">
      <c r="C680" s="755" t="s">
        <v>336</v>
      </c>
      <c r="D680" s="3924">
        <v>26</v>
      </c>
      <c r="E680" s="239">
        <v>21</v>
      </c>
      <c r="F680" s="238">
        <v>-19.230769230769226</v>
      </c>
      <c r="G680" s="3924">
        <v>6</v>
      </c>
      <c r="H680" s="239">
        <v>7</v>
      </c>
      <c r="I680" s="238">
        <v>16.666666666666671</v>
      </c>
      <c r="J680" s="3924">
        <v>5</v>
      </c>
      <c r="K680" s="239">
        <v>6</v>
      </c>
      <c r="L680" s="238">
        <v>20</v>
      </c>
    </row>
    <row r="681" spans="3:12" x14ac:dyDescent="0.25">
      <c r="C681" s="755" t="s">
        <v>331</v>
      </c>
      <c r="D681" s="242">
        <v>537</v>
      </c>
      <c r="E681" s="239">
        <v>595</v>
      </c>
      <c r="F681" s="238">
        <v>10.800744878957175</v>
      </c>
      <c r="G681" s="242">
        <v>170</v>
      </c>
      <c r="H681" s="239">
        <v>195</v>
      </c>
      <c r="I681" s="238">
        <v>14.705882352941174</v>
      </c>
      <c r="J681" s="242">
        <v>162</v>
      </c>
      <c r="K681" s="239">
        <v>185</v>
      </c>
      <c r="L681" s="238">
        <v>14.197530864197532</v>
      </c>
    </row>
    <row r="682" spans="3:12" x14ac:dyDescent="0.25">
      <c r="C682" s="755" t="s">
        <v>332</v>
      </c>
      <c r="D682" s="242">
        <v>797</v>
      </c>
      <c r="E682" s="239">
        <v>679</v>
      </c>
      <c r="F682" s="238">
        <v>-14.80552070263488</v>
      </c>
      <c r="G682" s="242">
        <v>193</v>
      </c>
      <c r="H682" s="239">
        <v>233</v>
      </c>
      <c r="I682" s="238">
        <v>20.725388601036272</v>
      </c>
      <c r="J682" s="242">
        <v>188</v>
      </c>
      <c r="K682" s="239">
        <v>229</v>
      </c>
      <c r="L682" s="238">
        <v>21.808510638297875</v>
      </c>
    </row>
    <row r="683" spans="3:12" x14ac:dyDescent="0.25">
      <c r="C683" s="907" t="s">
        <v>333</v>
      </c>
      <c r="D683" s="3924">
        <v>679</v>
      </c>
      <c r="E683" s="239">
        <v>695</v>
      </c>
      <c r="F683" s="238">
        <v>2.356406480117812</v>
      </c>
      <c r="G683" s="3924">
        <v>167</v>
      </c>
      <c r="H683" s="239">
        <v>164</v>
      </c>
      <c r="I683" s="238">
        <v>-1.7964071856287518</v>
      </c>
      <c r="J683" s="3924">
        <v>155</v>
      </c>
      <c r="K683" s="239">
        <v>156</v>
      </c>
      <c r="L683" s="238">
        <v>0.64516129032257652</v>
      </c>
    </row>
    <row r="684" spans="3:12" ht="15.75" thickBot="1" x14ac:dyDescent="0.3">
      <c r="C684" s="755" t="s">
        <v>334</v>
      </c>
      <c r="D684" s="242">
        <v>4976</v>
      </c>
      <c r="E684" s="239">
        <v>4677</v>
      </c>
      <c r="F684" s="238">
        <v>-6.0088424437299039</v>
      </c>
      <c r="G684" s="242">
        <v>1286</v>
      </c>
      <c r="H684" s="239">
        <v>1321</v>
      </c>
      <c r="I684" s="238">
        <v>2.7216174183514852</v>
      </c>
      <c r="J684" s="242">
        <v>1154</v>
      </c>
      <c r="K684" s="239">
        <v>1172</v>
      </c>
      <c r="L684" s="238">
        <v>1.5597920277296424</v>
      </c>
    </row>
    <row r="685" spans="3:12" ht="15.75" thickBot="1" x14ac:dyDescent="0.3">
      <c r="C685" s="343" t="s">
        <v>14</v>
      </c>
      <c r="D685" s="320">
        <v>10658</v>
      </c>
      <c r="E685" s="320">
        <v>10756</v>
      </c>
      <c r="F685" s="280">
        <v>0.91949709138674507</v>
      </c>
      <c r="G685" s="320">
        <v>3471</v>
      </c>
      <c r="H685" s="320">
        <v>3799</v>
      </c>
      <c r="I685" s="280">
        <v>9.4497263036588777</v>
      </c>
      <c r="J685" s="320">
        <v>3134</v>
      </c>
      <c r="K685" s="320">
        <v>3429</v>
      </c>
      <c r="L685" s="351">
        <v>9.4128908742820698</v>
      </c>
    </row>
    <row r="688" spans="3:12" x14ac:dyDescent="0.25">
      <c r="C688" s="406" t="s">
        <v>338</v>
      </c>
    </row>
    <row r="689" spans="3:9" ht="15.75" thickBot="1" x14ac:dyDescent="0.3">
      <c r="C689" s="406"/>
    </row>
    <row r="690" spans="3:9" x14ac:dyDescent="0.25">
      <c r="C690" s="7192" t="s">
        <v>19</v>
      </c>
      <c r="D690" s="7179" t="s">
        <v>166</v>
      </c>
      <c r="E690" s="7183"/>
      <c r="F690" s="7182"/>
      <c r="G690" s="7179" t="s">
        <v>167</v>
      </c>
      <c r="H690" s="7183"/>
      <c r="I690" s="7182"/>
    </row>
    <row r="691" spans="3:9" ht="20.25" thickBot="1" x14ac:dyDescent="0.3">
      <c r="C691" s="7148"/>
      <c r="D691" s="462" t="s">
        <v>2661</v>
      </c>
      <c r="E691" s="463" t="s">
        <v>2806</v>
      </c>
      <c r="F691" s="912" t="s">
        <v>141</v>
      </c>
      <c r="G691" s="462" t="s">
        <v>2661</v>
      </c>
      <c r="H691" s="463" t="s">
        <v>2806</v>
      </c>
      <c r="I691" s="912" t="s">
        <v>141</v>
      </c>
    </row>
    <row r="692" spans="3:9" x14ac:dyDescent="0.25">
      <c r="C692" s="151" t="s">
        <v>325</v>
      </c>
      <c r="D692" s="466">
        <v>32.5497287522604</v>
      </c>
      <c r="E692" s="467">
        <v>28.623853211009177</v>
      </c>
      <c r="F692" s="330">
        <v>-3.925875541251223</v>
      </c>
      <c r="G692" s="466">
        <v>29.887218045112785</v>
      </c>
      <c r="H692" s="467">
        <v>25.048169556840076</v>
      </c>
      <c r="I692" s="330">
        <v>-4.8390484882727094</v>
      </c>
    </row>
    <row r="693" spans="3:9" x14ac:dyDescent="0.25">
      <c r="C693" s="254" t="s">
        <v>326</v>
      </c>
      <c r="D693" s="523">
        <v>24.220963172804531</v>
      </c>
      <c r="E693" s="524">
        <v>26.049382716049386</v>
      </c>
      <c r="F693" s="231">
        <v>1.8284195432448556</v>
      </c>
      <c r="G693" s="523">
        <v>23.021582733812952</v>
      </c>
      <c r="H693" s="524">
        <v>25.404732254047325</v>
      </c>
      <c r="I693" s="231">
        <v>2.3831495202343724</v>
      </c>
    </row>
    <row r="694" spans="3:9" x14ac:dyDescent="0.25">
      <c r="C694" s="334" t="s">
        <v>327</v>
      </c>
      <c r="D694" s="470">
        <v>57.979502196193266</v>
      </c>
      <c r="E694" s="471">
        <v>57.738840216937838</v>
      </c>
      <c r="F694" s="238">
        <v>-0.24066197925542809</v>
      </c>
      <c r="G694" s="523">
        <v>54.850550603041427</v>
      </c>
      <c r="H694" s="471">
        <v>54.817127564674394</v>
      </c>
      <c r="I694" s="238">
        <v>-3.3423038367033087E-2</v>
      </c>
    </row>
    <row r="695" spans="3:9" x14ac:dyDescent="0.25">
      <c r="C695" s="334" t="s">
        <v>328</v>
      </c>
      <c r="D695" s="596">
        <v>50</v>
      </c>
      <c r="E695" s="597">
        <v>35.135135135135137</v>
      </c>
      <c r="F695" s="316">
        <v>-14.864864864864863</v>
      </c>
      <c r="G695" s="523">
        <v>50</v>
      </c>
      <c r="H695" s="597">
        <v>33.333333333333329</v>
      </c>
      <c r="I695" s="316">
        <v>-16.666666666666671</v>
      </c>
    </row>
    <row r="696" spans="3:9" x14ac:dyDescent="0.25">
      <c r="C696" s="334" t="s">
        <v>329</v>
      </c>
      <c r="D696" s="470">
        <v>31.147540983606557</v>
      </c>
      <c r="E696" s="716">
        <v>38.333333333333336</v>
      </c>
      <c r="F696" s="238">
        <v>7.1857923497267784</v>
      </c>
      <c r="G696" s="523">
        <v>30</v>
      </c>
      <c r="H696" s="716">
        <v>36.426116838487971</v>
      </c>
      <c r="I696" s="238">
        <v>6.426116838487971</v>
      </c>
    </row>
    <row r="697" spans="3:9" x14ac:dyDescent="0.25">
      <c r="C697" s="334" t="s">
        <v>330</v>
      </c>
      <c r="D697" s="523">
        <v>23.076923076923077</v>
      </c>
      <c r="E697" s="524">
        <v>33.333333333333329</v>
      </c>
      <c r="F697" s="231">
        <v>10.256410256410252</v>
      </c>
      <c r="G697" s="523">
        <v>20</v>
      </c>
      <c r="H697" s="826">
        <v>30</v>
      </c>
      <c r="I697" s="231">
        <v>10</v>
      </c>
    </row>
    <row r="698" spans="3:9" x14ac:dyDescent="0.25">
      <c r="C698" s="334" t="s">
        <v>331</v>
      </c>
      <c r="D698" s="523">
        <v>31.65735567970205</v>
      </c>
      <c r="E698" s="524">
        <v>32.773109243697476</v>
      </c>
      <c r="F698" s="231">
        <v>1.1157535639954261</v>
      </c>
      <c r="G698" s="523">
        <v>30.623818525519848</v>
      </c>
      <c r="H698" s="524">
        <v>31.623931623931622</v>
      </c>
      <c r="I698" s="231">
        <v>1.0001130984117736</v>
      </c>
    </row>
    <row r="699" spans="3:9" x14ac:dyDescent="0.25">
      <c r="C699" s="334" t="s">
        <v>332</v>
      </c>
      <c r="D699" s="523">
        <v>24.215809284818068</v>
      </c>
      <c r="E699" s="524">
        <v>34.315169366715757</v>
      </c>
      <c r="F699" s="231">
        <v>10.099360081897689</v>
      </c>
      <c r="G699" s="523">
        <v>23.737373737373737</v>
      </c>
      <c r="H699" s="524">
        <v>33.925925925925924</v>
      </c>
      <c r="I699" s="231">
        <v>10.188552188552187</v>
      </c>
    </row>
    <row r="700" spans="3:9" x14ac:dyDescent="0.25">
      <c r="C700" s="334" t="s">
        <v>333</v>
      </c>
      <c r="D700" s="523">
        <v>24.594992636229748</v>
      </c>
      <c r="E700" s="524">
        <v>23.597122302158276</v>
      </c>
      <c r="F700" s="231">
        <v>-0.99787033407147163</v>
      </c>
      <c r="G700" s="523">
        <v>23.238380809595203</v>
      </c>
      <c r="H700" s="524">
        <v>22.707423580786028</v>
      </c>
      <c r="I700" s="231">
        <v>-0.53095722880917506</v>
      </c>
    </row>
    <row r="701" spans="3:9" ht="15.75" thickBot="1" x14ac:dyDescent="0.3">
      <c r="C701" s="334" t="s">
        <v>334</v>
      </c>
      <c r="D701" s="470">
        <v>25.844051446945336</v>
      </c>
      <c r="E701" s="471">
        <v>28.244601240111184</v>
      </c>
      <c r="F701" s="238">
        <v>2.4005497931658475</v>
      </c>
      <c r="G701" s="480">
        <v>23.823286540049544</v>
      </c>
      <c r="H701" s="471">
        <v>25.883392226148409</v>
      </c>
      <c r="I701" s="238">
        <v>2.0601056860988649</v>
      </c>
    </row>
    <row r="702" spans="3:9" ht="15.75" thickBot="1" x14ac:dyDescent="0.3">
      <c r="C702" s="343" t="s">
        <v>14</v>
      </c>
      <c r="D702" s="719">
        <v>32.567085757177708</v>
      </c>
      <c r="E702" s="478">
        <v>35.31982149497955</v>
      </c>
      <c r="F702" s="280">
        <v>2.7527357378018422</v>
      </c>
      <c r="G702" s="525">
        <v>30.36527468268579</v>
      </c>
      <c r="H702" s="478">
        <v>33.015597920277294</v>
      </c>
      <c r="I702" s="280">
        <v>2.650323237591504</v>
      </c>
    </row>
    <row r="704" spans="3:9" x14ac:dyDescent="0.25">
      <c r="C704" s="406" t="s">
        <v>339</v>
      </c>
    </row>
    <row r="705" spans="3:12" ht="15.75" thickBot="1" x14ac:dyDescent="0.3">
      <c r="C705" s="406"/>
    </row>
    <row r="706" spans="3:12" ht="15" customHeight="1" x14ac:dyDescent="0.25">
      <c r="C706" s="7192" t="s">
        <v>169</v>
      </c>
      <c r="D706" s="7179" t="s">
        <v>111</v>
      </c>
      <c r="E706" s="7180"/>
      <c r="F706" s="7181"/>
      <c r="G706" s="7179" t="s">
        <v>112</v>
      </c>
      <c r="H706" s="7182"/>
      <c r="I706" s="7179" t="s">
        <v>113</v>
      </c>
      <c r="J706" s="7183"/>
      <c r="K706" s="7183"/>
      <c r="L706" s="7182"/>
    </row>
    <row r="707" spans="3:12" ht="20.25" thickBot="1" x14ac:dyDescent="0.3">
      <c r="C707" s="7148"/>
      <c r="D707" s="143" t="s">
        <v>116</v>
      </c>
      <c r="E707" s="144" t="s">
        <v>117</v>
      </c>
      <c r="F707" s="145" t="s">
        <v>118</v>
      </c>
      <c r="G707" s="146" t="s">
        <v>116</v>
      </c>
      <c r="H707" s="147" t="s">
        <v>119</v>
      </c>
      <c r="I707" s="146" t="s">
        <v>116</v>
      </c>
      <c r="J707" s="148" t="s">
        <v>119</v>
      </c>
      <c r="K707" s="149" t="s">
        <v>120</v>
      </c>
      <c r="L707" s="150" t="s">
        <v>119</v>
      </c>
    </row>
    <row r="708" spans="3:12" ht="15.75" thickBot="1" x14ac:dyDescent="0.3">
      <c r="C708" s="493" t="s">
        <v>170</v>
      </c>
      <c r="D708" s="494">
        <v>3638</v>
      </c>
      <c r="E708" s="495">
        <v>84</v>
      </c>
      <c r="F708" s="495">
        <v>3491</v>
      </c>
      <c r="G708" s="494">
        <v>1241</v>
      </c>
      <c r="H708" s="496">
        <v>34.112149532710276</v>
      </c>
      <c r="I708" s="497">
        <v>1094</v>
      </c>
      <c r="J708" s="498">
        <v>31.337725580063019</v>
      </c>
      <c r="K708" s="499">
        <v>231</v>
      </c>
      <c r="L708" s="500">
        <v>24.720710398166716</v>
      </c>
    </row>
    <row r="709" spans="3:12" x14ac:dyDescent="0.25">
      <c r="C709" s="328" t="s">
        <v>171</v>
      </c>
      <c r="D709" s="356">
        <v>1270</v>
      </c>
      <c r="E709" s="357">
        <v>9</v>
      </c>
      <c r="F709" s="357">
        <v>1237</v>
      </c>
      <c r="G709" s="356">
        <v>556</v>
      </c>
      <c r="H709" s="355">
        <v>43.779527559055119</v>
      </c>
      <c r="I709" s="501">
        <v>523</v>
      </c>
      <c r="J709" s="308">
        <v>42.279708973322556</v>
      </c>
      <c r="K709" s="324">
        <v>36</v>
      </c>
      <c r="L709" s="220">
        <v>39.369442198868235</v>
      </c>
    </row>
    <row r="710" spans="3:12" x14ac:dyDescent="0.25">
      <c r="C710" s="334" t="s">
        <v>172</v>
      </c>
      <c r="D710" s="361">
        <v>1093</v>
      </c>
      <c r="E710" s="362">
        <v>2</v>
      </c>
      <c r="F710" s="362">
        <v>1073</v>
      </c>
      <c r="G710" s="361">
        <v>276</v>
      </c>
      <c r="H710" s="314">
        <v>25.251601097895698</v>
      </c>
      <c r="I710" s="502">
        <v>256</v>
      </c>
      <c r="J710" s="307">
        <v>23.858341099720409</v>
      </c>
      <c r="K710" s="332">
        <v>40</v>
      </c>
      <c r="L710" s="235">
        <v>20.130475302889096</v>
      </c>
    </row>
    <row r="711" spans="3:12" x14ac:dyDescent="0.25">
      <c r="C711" s="334" t="s">
        <v>173</v>
      </c>
      <c r="D711" s="361">
        <v>426</v>
      </c>
      <c r="E711" s="362">
        <v>6</v>
      </c>
      <c r="F711" s="362">
        <v>404</v>
      </c>
      <c r="G711" s="361">
        <v>197</v>
      </c>
      <c r="H711" s="314">
        <v>46.244131455399064</v>
      </c>
      <c r="I711" s="502">
        <v>175</v>
      </c>
      <c r="J711" s="307">
        <v>43.316831683168317</v>
      </c>
      <c r="K711" s="332">
        <v>19</v>
      </c>
      <c r="L711" s="235">
        <v>38.613861386138616</v>
      </c>
    </row>
    <row r="712" spans="3:12" ht="15.75" thickBot="1" x14ac:dyDescent="0.3">
      <c r="C712" s="348" t="s">
        <v>174</v>
      </c>
      <c r="D712" s="503">
        <v>932</v>
      </c>
      <c r="E712" s="504">
        <v>10</v>
      </c>
      <c r="F712" s="504">
        <v>916</v>
      </c>
      <c r="G712" s="503">
        <v>273</v>
      </c>
      <c r="H712" s="336">
        <v>29.291845493562228</v>
      </c>
      <c r="I712" s="505">
        <v>257</v>
      </c>
      <c r="J712" s="350">
        <v>28.056768558951966</v>
      </c>
      <c r="K712" s="506">
        <v>45</v>
      </c>
      <c r="L712" s="349">
        <v>23.144104803493452</v>
      </c>
    </row>
    <row r="713" spans="3:12" x14ac:dyDescent="0.25">
      <c r="C713" s="328" t="s">
        <v>175</v>
      </c>
      <c r="D713" s="356">
        <v>180</v>
      </c>
      <c r="E713" s="357">
        <v>0</v>
      </c>
      <c r="F713" s="357">
        <v>174</v>
      </c>
      <c r="G713" s="356">
        <v>57</v>
      </c>
      <c r="H713" s="326">
        <v>31.666666666666664</v>
      </c>
      <c r="I713" s="501">
        <v>51</v>
      </c>
      <c r="J713" s="327">
        <v>29.310344827586203</v>
      </c>
      <c r="K713" s="324">
        <v>2</v>
      </c>
      <c r="L713" s="220">
        <v>28.160919540229884</v>
      </c>
    </row>
    <row r="714" spans="3:12" x14ac:dyDescent="0.25">
      <c r="C714" s="334" t="s">
        <v>176</v>
      </c>
      <c r="D714" s="361">
        <v>205</v>
      </c>
      <c r="E714" s="362">
        <v>7</v>
      </c>
      <c r="F714" s="362">
        <v>187</v>
      </c>
      <c r="G714" s="361">
        <v>113</v>
      </c>
      <c r="H714" s="314">
        <v>55.121951219512198</v>
      </c>
      <c r="I714" s="502">
        <v>95</v>
      </c>
      <c r="J714" s="307">
        <v>50.802139037433157</v>
      </c>
      <c r="K714" s="332">
        <v>14</v>
      </c>
      <c r="L714" s="235">
        <v>43.315508021390379</v>
      </c>
    </row>
    <row r="715" spans="3:12" x14ac:dyDescent="0.25">
      <c r="C715" s="334" t="s">
        <v>177</v>
      </c>
      <c r="D715" s="361">
        <v>292</v>
      </c>
      <c r="E715" s="362">
        <v>4</v>
      </c>
      <c r="F715" s="362">
        <v>279</v>
      </c>
      <c r="G715" s="361">
        <v>113</v>
      </c>
      <c r="H715" s="314">
        <v>38.698630136986303</v>
      </c>
      <c r="I715" s="502">
        <v>100</v>
      </c>
      <c r="J715" s="307">
        <v>35.842293906810035</v>
      </c>
      <c r="K715" s="332">
        <v>34</v>
      </c>
      <c r="L715" s="235">
        <v>23.655913978494624</v>
      </c>
    </row>
    <row r="716" spans="3:12" x14ac:dyDescent="0.25">
      <c r="C716" s="334" t="s">
        <v>178</v>
      </c>
      <c r="D716" s="361">
        <v>235</v>
      </c>
      <c r="E716" s="362">
        <v>1</v>
      </c>
      <c r="F716" s="362">
        <v>229</v>
      </c>
      <c r="G716" s="361">
        <v>73</v>
      </c>
      <c r="H716" s="314">
        <v>31.063829787234042</v>
      </c>
      <c r="I716" s="502">
        <v>67</v>
      </c>
      <c r="J716" s="307">
        <v>29.257641921397383</v>
      </c>
      <c r="K716" s="332">
        <v>4</v>
      </c>
      <c r="L716" s="235">
        <v>27.510917030567683</v>
      </c>
    </row>
    <row r="717" spans="3:12" x14ac:dyDescent="0.25">
      <c r="C717" s="334" t="s">
        <v>179</v>
      </c>
      <c r="D717" s="361">
        <v>155</v>
      </c>
      <c r="E717" s="362">
        <v>2</v>
      </c>
      <c r="F717" s="362">
        <v>149</v>
      </c>
      <c r="G717" s="361">
        <v>62</v>
      </c>
      <c r="H717" s="314">
        <v>40</v>
      </c>
      <c r="I717" s="502">
        <v>56</v>
      </c>
      <c r="J717" s="307">
        <v>37.583892617449663</v>
      </c>
      <c r="K717" s="332">
        <v>3</v>
      </c>
      <c r="L717" s="235">
        <v>35.570469798657719</v>
      </c>
    </row>
    <row r="718" spans="3:12" ht="15.75" thickBot="1" x14ac:dyDescent="0.3">
      <c r="C718" s="348" t="s">
        <v>180</v>
      </c>
      <c r="D718" s="503">
        <v>750</v>
      </c>
      <c r="E718" s="504">
        <v>5</v>
      </c>
      <c r="F718" s="504">
        <v>731</v>
      </c>
      <c r="G718" s="503">
        <v>202</v>
      </c>
      <c r="H718" s="336">
        <v>26.93333333333333</v>
      </c>
      <c r="I718" s="505">
        <v>183</v>
      </c>
      <c r="J718" s="350">
        <v>25.034199726402189</v>
      </c>
      <c r="K718" s="506">
        <v>33</v>
      </c>
      <c r="L718" s="349">
        <v>20.51983584131327</v>
      </c>
    </row>
    <row r="719" spans="3:12" x14ac:dyDescent="0.25">
      <c r="C719" s="328" t="s">
        <v>181</v>
      </c>
      <c r="D719" s="359">
        <v>141</v>
      </c>
      <c r="E719" s="360">
        <v>2</v>
      </c>
      <c r="F719" s="360">
        <v>133</v>
      </c>
      <c r="G719" s="356">
        <v>61</v>
      </c>
      <c r="H719" s="326">
        <v>43.262411347517734</v>
      </c>
      <c r="I719" s="501">
        <v>53</v>
      </c>
      <c r="J719" s="327">
        <v>39.849624060150376</v>
      </c>
      <c r="K719" s="324">
        <v>12</v>
      </c>
      <c r="L719" s="220">
        <v>30.82706766917293</v>
      </c>
    </row>
    <row r="720" spans="3:12" x14ac:dyDescent="0.25">
      <c r="C720" s="347" t="s">
        <v>182</v>
      </c>
      <c r="D720" s="361">
        <v>213</v>
      </c>
      <c r="E720" s="362">
        <v>1</v>
      </c>
      <c r="F720" s="362">
        <v>202</v>
      </c>
      <c r="G720" s="361">
        <v>72</v>
      </c>
      <c r="H720" s="355">
        <v>33.802816901408448</v>
      </c>
      <c r="I720" s="502">
        <v>61</v>
      </c>
      <c r="J720" s="308">
        <v>30.198019801980198</v>
      </c>
      <c r="K720" s="332">
        <v>8</v>
      </c>
      <c r="L720" s="235">
        <v>26.237623762376238</v>
      </c>
    </row>
    <row r="721" spans="3:12" x14ac:dyDescent="0.25">
      <c r="C721" s="334" t="s">
        <v>183</v>
      </c>
      <c r="D721" s="361">
        <v>160</v>
      </c>
      <c r="E721" s="362">
        <v>1</v>
      </c>
      <c r="F721" s="362">
        <v>156</v>
      </c>
      <c r="G721" s="361">
        <v>98</v>
      </c>
      <c r="H721" s="314">
        <v>61.250000000000007</v>
      </c>
      <c r="I721" s="502">
        <v>94</v>
      </c>
      <c r="J721" s="307">
        <v>60.256410256410255</v>
      </c>
      <c r="K721" s="332">
        <v>15</v>
      </c>
      <c r="L721" s="235">
        <v>50.641025641025635</v>
      </c>
    </row>
    <row r="722" spans="3:12" x14ac:dyDescent="0.25">
      <c r="C722" s="410" t="s">
        <v>184</v>
      </c>
      <c r="D722" s="361">
        <v>134</v>
      </c>
      <c r="E722" s="362">
        <v>1</v>
      </c>
      <c r="F722" s="362">
        <v>119</v>
      </c>
      <c r="G722" s="361">
        <v>62</v>
      </c>
      <c r="H722" s="314">
        <v>46.268656716417908</v>
      </c>
      <c r="I722" s="502">
        <v>47</v>
      </c>
      <c r="J722" s="307">
        <v>39.495798319327733</v>
      </c>
      <c r="K722" s="332">
        <v>4</v>
      </c>
      <c r="L722" s="235">
        <v>36.134453781512605</v>
      </c>
    </row>
    <row r="723" spans="3:12" x14ac:dyDescent="0.25">
      <c r="C723" s="334" t="s">
        <v>185</v>
      </c>
      <c r="D723" s="361">
        <v>168</v>
      </c>
      <c r="E723" s="362">
        <v>1</v>
      </c>
      <c r="F723" s="362">
        <v>163</v>
      </c>
      <c r="G723" s="361">
        <v>45</v>
      </c>
      <c r="H723" s="314">
        <v>26.785714285714285</v>
      </c>
      <c r="I723" s="502">
        <v>40</v>
      </c>
      <c r="J723" s="307">
        <v>24.539877300613497</v>
      </c>
      <c r="K723" s="332">
        <v>5</v>
      </c>
      <c r="L723" s="235">
        <v>21.472392638036812</v>
      </c>
    </row>
    <row r="724" spans="3:12" x14ac:dyDescent="0.25">
      <c r="C724" s="334" t="s">
        <v>186</v>
      </c>
      <c r="D724" s="361">
        <v>275</v>
      </c>
      <c r="E724" s="362">
        <v>3</v>
      </c>
      <c r="F724" s="362">
        <v>269</v>
      </c>
      <c r="G724" s="361">
        <v>95</v>
      </c>
      <c r="H724" s="314">
        <v>34.545454545454547</v>
      </c>
      <c r="I724" s="502">
        <v>89</v>
      </c>
      <c r="J724" s="307">
        <v>33.085501858736059</v>
      </c>
      <c r="K724" s="332">
        <v>9</v>
      </c>
      <c r="L724" s="235">
        <v>29.739776951672862</v>
      </c>
    </row>
    <row r="725" spans="3:12" x14ac:dyDescent="0.25">
      <c r="C725" s="334" t="s">
        <v>187</v>
      </c>
      <c r="D725" s="361">
        <v>69</v>
      </c>
      <c r="E725" s="362">
        <v>0</v>
      </c>
      <c r="F725" s="362">
        <v>66</v>
      </c>
      <c r="G725" s="361">
        <v>39</v>
      </c>
      <c r="H725" s="314">
        <v>56.521739130434781</v>
      </c>
      <c r="I725" s="502">
        <v>36</v>
      </c>
      <c r="J725" s="307">
        <v>54.54545454545454</v>
      </c>
      <c r="K725" s="332">
        <v>2</v>
      </c>
      <c r="L725" s="235">
        <v>51.515151515151516</v>
      </c>
    </row>
    <row r="726" spans="3:12" x14ac:dyDescent="0.25">
      <c r="C726" s="334" t="s">
        <v>188</v>
      </c>
      <c r="D726" s="361">
        <v>288</v>
      </c>
      <c r="E726" s="362">
        <v>2</v>
      </c>
      <c r="F726" s="362">
        <v>282</v>
      </c>
      <c r="G726" s="361">
        <v>110</v>
      </c>
      <c r="H726" s="314">
        <v>38.194444444444443</v>
      </c>
      <c r="I726" s="502">
        <v>104</v>
      </c>
      <c r="J726" s="307">
        <v>36.87943262411347</v>
      </c>
      <c r="K726" s="332">
        <v>6</v>
      </c>
      <c r="L726" s="235">
        <v>34.751773049645394</v>
      </c>
    </row>
    <row r="727" spans="3:12" ht="15.75" thickBot="1" x14ac:dyDescent="0.3">
      <c r="C727" s="334" t="s">
        <v>189</v>
      </c>
      <c r="D727" s="503">
        <v>132</v>
      </c>
      <c r="E727" s="504">
        <v>1</v>
      </c>
      <c r="F727" s="504">
        <v>126</v>
      </c>
      <c r="G727" s="503">
        <v>54</v>
      </c>
      <c r="H727" s="314">
        <v>40.909090909090914</v>
      </c>
      <c r="I727" s="505">
        <v>48</v>
      </c>
      <c r="J727" s="315">
        <v>38.095238095238095</v>
      </c>
      <c r="K727" s="506">
        <v>3</v>
      </c>
      <c r="L727" s="345">
        <v>35.714285714285715</v>
      </c>
    </row>
    <row r="728" spans="3:12" ht="15.75" thickBot="1" x14ac:dyDescent="0.3">
      <c r="C728" s="258" t="s">
        <v>14</v>
      </c>
      <c r="D728" s="507">
        <v>10756</v>
      </c>
      <c r="E728" s="507">
        <v>142</v>
      </c>
      <c r="F728" s="507">
        <v>10386</v>
      </c>
      <c r="G728" s="913">
        <v>3799</v>
      </c>
      <c r="H728" s="509">
        <v>35.31982149497955</v>
      </c>
      <c r="I728" s="507">
        <v>3429</v>
      </c>
      <c r="J728" s="510">
        <v>33.015597920277294</v>
      </c>
      <c r="K728" s="507">
        <v>525</v>
      </c>
      <c r="L728" s="511">
        <v>27.960716348931253</v>
      </c>
    </row>
    <row r="730" spans="3:12" x14ac:dyDescent="0.25">
      <c r="C730" s="406" t="s">
        <v>340</v>
      </c>
    </row>
    <row r="731" spans="3:12" ht="15.75" thickBot="1" x14ac:dyDescent="0.3">
      <c r="C731" s="406"/>
    </row>
    <row r="732" spans="3:12" ht="15" customHeight="1" x14ac:dyDescent="0.25">
      <c r="C732" s="7197" t="s">
        <v>191</v>
      </c>
      <c r="D732" s="7163" t="s">
        <v>115</v>
      </c>
      <c r="E732" s="7164"/>
      <c r="F732" s="7165"/>
      <c r="G732" s="7163" t="s">
        <v>112</v>
      </c>
      <c r="H732" s="7176"/>
      <c r="I732" s="7177"/>
      <c r="J732" s="7189" t="s">
        <v>113</v>
      </c>
      <c r="K732" s="7190"/>
      <c r="L732" s="7191"/>
    </row>
    <row r="733" spans="3:12" ht="23.25" thickBot="1" x14ac:dyDescent="0.3">
      <c r="C733" s="7198"/>
      <c r="D733" s="146" t="s">
        <v>2661</v>
      </c>
      <c r="E733" s="160" t="s">
        <v>2806</v>
      </c>
      <c r="F733" s="512" t="s">
        <v>192</v>
      </c>
      <c r="G733" s="146" t="s">
        <v>2661</v>
      </c>
      <c r="H733" s="160" t="s">
        <v>2806</v>
      </c>
      <c r="I733" s="512" t="s">
        <v>192</v>
      </c>
      <c r="J733" s="146" t="s">
        <v>2661</v>
      </c>
      <c r="K733" s="160" t="s">
        <v>2806</v>
      </c>
      <c r="L733" s="512" t="s">
        <v>192</v>
      </c>
    </row>
    <row r="734" spans="3:12" ht="15.75" thickBot="1" x14ac:dyDescent="0.3">
      <c r="C734" s="493" t="s">
        <v>170</v>
      </c>
      <c r="D734" s="319">
        <v>3292</v>
      </c>
      <c r="E734" s="320">
        <v>3638</v>
      </c>
      <c r="F734" s="321">
        <v>10.510328068043748</v>
      </c>
      <c r="G734" s="513">
        <v>1070</v>
      </c>
      <c r="H734" s="320">
        <v>1241</v>
      </c>
      <c r="I734" s="322">
        <v>15.98130841121494</v>
      </c>
      <c r="J734" s="323">
        <v>943</v>
      </c>
      <c r="K734" s="320">
        <v>1094</v>
      </c>
      <c r="L734" s="321">
        <v>16.01272534464475</v>
      </c>
    </row>
    <row r="735" spans="3:12" x14ac:dyDescent="0.25">
      <c r="C735" s="328" t="s">
        <v>171</v>
      </c>
      <c r="D735" s="213">
        <v>1056</v>
      </c>
      <c r="E735" s="414">
        <v>1270</v>
      </c>
      <c r="F735" s="330">
        <v>20.265151515151516</v>
      </c>
      <c r="G735" s="331">
        <v>424</v>
      </c>
      <c r="H735" s="414">
        <v>556</v>
      </c>
      <c r="I735" s="514">
        <v>31.13207547169813</v>
      </c>
      <c r="J735" s="329">
        <v>397</v>
      </c>
      <c r="K735" s="414">
        <v>523</v>
      </c>
      <c r="L735" s="330">
        <v>31.738035264483614</v>
      </c>
    </row>
    <row r="736" spans="3:12" x14ac:dyDescent="0.25">
      <c r="C736" s="334" t="s">
        <v>172</v>
      </c>
      <c r="D736" s="222">
        <v>1206</v>
      </c>
      <c r="E736" s="243">
        <v>1093</v>
      </c>
      <c r="F736" s="238">
        <v>-9.3698175787727962</v>
      </c>
      <c r="G736" s="309">
        <v>263</v>
      </c>
      <c r="H736" s="243">
        <v>276</v>
      </c>
      <c r="I736" s="310">
        <v>4.9429657794676842</v>
      </c>
      <c r="J736" s="242">
        <v>238</v>
      </c>
      <c r="K736" s="243">
        <v>256</v>
      </c>
      <c r="L736" s="238">
        <v>7.5630252100840352</v>
      </c>
    </row>
    <row r="737" spans="3:12" x14ac:dyDescent="0.25">
      <c r="C737" s="334" t="s">
        <v>173</v>
      </c>
      <c r="D737" s="222">
        <v>456</v>
      </c>
      <c r="E737" s="243">
        <v>426</v>
      </c>
      <c r="F737" s="238">
        <v>-6.5789473684210549</v>
      </c>
      <c r="G737" s="309">
        <v>195</v>
      </c>
      <c r="H737" s="243">
        <v>197</v>
      </c>
      <c r="I737" s="310">
        <v>1.025641025641022</v>
      </c>
      <c r="J737" s="242">
        <v>170</v>
      </c>
      <c r="K737" s="243">
        <v>175</v>
      </c>
      <c r="L737" s="238">
        <v>2.941176470588232</v>
      </c>
    </row>
    <row r="738" spans="3:12" ht="15.75" thickBot="1" x14ac:dyDescent="0.3">
      <c r="C738" s="348" t="s">
        <v>174</v>
      </c>
      <c r="D738" s="337">
        <v>951</v>
      </c>
      <c r="E738" s="416">
        <v>932</v>
      </c>
      <c r="F738" s="342">
        <v>-1.9978969505783368</v>
      </c>
      <c r="G738" s="515">
        <v>224</v>
      </c>
      <c r="H738" s="416">
        <v>273</v>
      </c>
      <c r="I738" s="516">
        <v>21.875</v>
      </c>
      <c r="J738" s="415">
        <v>211</v>
      </c>
      <c r="K738" s="416">
        <v>257</v>
      </c>
      <c r="L738" s="342">
        <v>21.800947867298575</v>
      </c>
    </row>
    <row r="739" spans="3:12" x14ac:dyDescent="0.25">
      <c r="C739" s="328" t="s">
        <v>175</v>
      </c>
      <c r="D739" s="213">
        <v>175</v>
      </c>
      <c r="E739" s="414">
        <v>180</v>
      </c>
      <c r="F739" s="330">
        <v>2.857142857142847</v>
      </c>
      <c r="G739" s="331">
        <v>69</v>
      </c>
      <c r="H739" s="414">
        <v>57</v>
      </c>
      <c r="I739" s="514">
        <v>-17.391304347826093</v>
      </c>
      <c r="J739" s="329">
        <v>64</v>
      </c>
      <c r="K739" s="414">
        <v>51</v>
      </c>
      <c r="L739" s="330">
        <v>-20.3125</v>
      </c>
    </row>
    <row r="740" spans="3:12" x14ac:dyDescent="0.25">
      <c r="C740" s="334" t="s">
        <v>176</v>
      </c>
      <c r="D740" s="222">
        <v>236</v>
      </c>
      <c r="E740" s="243">
        <v>205</v>
      </c>
      <c r="F740" s="238">
        <v>-13.135593220338976</v>
      </c>
      <c r="G740" s="309">
        <v>114</v>
      </c>
      <c r="H740" s="243">
        <v>113</v>
      </c>
      <c r="I740" s="310">
        <v>-0.87719298245613686</v>
      </c>
      <c r="J740" s="242">
        <v>97</v>
      </c>
      <c r="K740" s="243">
        <v>95</v>
      </c>
      <c r="L740" s="238">
        <v>-2.0618556701030997</v>
      </c>
    </row>
    <row r="741" spans="3:12" x14ac:dyDescent="0.25">
      <c r="C741" s="334" t="s">
        <v>177</v>
      </c>
      <c r="D741" s="222">
        <v>319</v>
      </c>
      <c r="E741" s="243">
        <v>292</v>
      </c>
      <c r="F741" s="238">
        <v>-8.4639498432601812</v>
      </c>
      <c r="G741" s="309">
        <v>118</v>
      </c>
      <c r="H741" s="243">
        <v>113</v>
      </c>
      <c r="I741" s="310">
        <v>-4.2372881355932179</v>
      </c>
      <c r="J741" s="242">
        <v>109</v>
      </c>
      <c r="K741" s="243">
        <v>100</v>
      </c>
      <c r="L741" s="238">
        <v>-8.2568807339449535</v>
      </c>
    </row>
    <row r="742" spans="3:12" x14ac:dyDescent="0.25">
      <c r="C742" s="334" t="s">
        <v>178</v>
      </c>
      <c r="D742" s="222">
        <v>306</v>
      </c>
      <c r="E742" s="243">
        <v>235</v>
      </c>
      <c r="F742" s="238">
        <v>-23.202614379084963</v>
      </c>
      <c r="G742" s="309">
        <v>75</v>
      </c>
      <c r="H742" s="243">
        <v>73</v>
      </c>
      <c r="I742" s="310">
        <v>-2.6666666666666572</v>
      </c>
      <c r="J742" s="242">
        <v>73</v>
      </c>
      <c r="K742" s="243">
        <v>67</v>
      </c>
      <c r="L742" s="238">
        <v>-8.2191780821917746</v>
      </c>
    </row>
    <row r="743" spans="3:12" x14ac:dyDescent="0.25">
      <c r="C743" s="334" t="s">
        <v>179</v>
      </c>
      <c r="D743" s="222">
        <v>174</v>
      </c>
      <c r="E743" s="243">
        <v>155</v>
      </c>
      <c r="F743" s="238">
        <v>-10.919540229885058</v>
      </c>
      <c r="G743" s="309">
        <v>73</v>
      </c>
      <c r="H743" s="243">
        <v>62</v>
      </c>
      <c r="I743" s="310">
        <v>-15.06849315068493</v>
      </c>
      <c r="J743" s="242">
        <v>67</v>
      </c>
      <c r="K743" s="243">
        <v>56</v>
      </c>
      <c r="L743" s="238">
        <v>-16.417910447761201</v>
      </c>
    </row>
    <row r="744" spans="3:12" ht="15.75" thickBot="1" x14ac:dyDescent="0.3">
      <c r="C744" s="348" t="s">
        <v>180</v>
      </c>
      <c r="D744" s="337">
        <v>710</v>
      </c>
      <c r="E744" s="416">
        <v>750</v>
      </c>
      <c r="F744" s="342">
        <v>5.6338028169014081</v>
      </c>
      <c r="G744" s="515">
        <v>165</v>
      </c>
      <c r="H744" s="416">
        <v>202</v>
      </c>
      <c r="I744" s="516">
        <v>22.424242424242408</v>
      </c>
      <c r="J744" s="415">
        <v>148</v>
      </c>
      <c r="K744" s="416">
        <v>183</v>
      </c>
      <c r="L744" s="342">
        <v>23.648648648648646</v>
      </c>
    </row>
    <row r="745" spans="3:12" x14ac:dyDescent="0.25">
      <c r="C745" s="347" t="s">
        <v>181</v>
      </c>
      <c r="D745" s="229">
        <v>199</v>
      </c>
      <c r="E745" s="414">
        <v>141</v>
      </c>
      <c r="F745" s="231">
        <v>-29.145728643216088</v>
      </c>
      <c r="G745" s="331">
        <v>65</v>
      </c>
      <c r="H745" s="414">
        <v>61</v>
      </c>
      <c r="I745" s="312">
        <v>-6.1538461538461604</v>
      </c>
      <c r="J745" s="313">
        <v>51</v>
      </c>
      <c r="K745" s="414">
        <v>53</v>
      </c>
      <c r="L745" s="231">
        <v>3.9215686274509949</v>
      </c>
    </row>
    <row r="746" spans="3:12" x14ac:dyDescent="0.25">
      <c r="C746" s="334" t="s">
        <v>182</v>
      </c>
      <c r="D746" s="222">
        <v>215</v>
      </c>
      <c r="E746" s="243">
        <v>213</v>
      </c>
      <c r="F746" s="238">
        <v>-0.93023255813953654</v>
      </c>
      <c r="G746" s="309">
        <v>76</v>
      </c>
      <c r="H746" s="243">
        <v>72</v>
      </c>
      <c r="I746" s="310">
        <v>-5.2631578947368496</v>
      </c>
      <c r="J746" s="242">
        <v>64</v>
      </c>
      <c r="K746" s="243">
        <v>61</v>
      </c>
      <c r="L746" s="238">
        <v>-4.6875</v>
      </c>
    </row>
    <row r="747" spans="3:12" x14ac:dyDescent="0.25">
      <c r="C747" s="334" t="s">
        <v>183</v>
      </c>
      <c r="D747" s="222">
        <v>188</v>
      </c>
      <c r="E747" s="243">
        <v>160</v>
      </c>
      <c r="F747" s="238">
        <v>-14.893617021276597</v>
      </c>
      <c r="G747" s="309">
        <v>86</v>
      </c>
      <c r="H747" s="243">
        <v>98</v>
      </c>
      <c r="I747" s="310">
        <v>13.95348837209302</v>
      </c>
      <c r="J747" s="242">
        <v>83</v>
      </c>
      <c r="K747" s="243">
        <v>94</v>
      </c>
      <c r="L747" s="238">
        <v>13.253012048192787</v>
      </c>
    </row>
    <row r="748" spans="3:12" x14ac:dyDescent="0.25">
      <c r="C748" s="334" t="s">
        <v>184</v>
      </c>
      <c r="D748" s="222">
        <v>121</v>
      </c>
      <c r="E748" s="243">
        <v>134</v>
      </c>
      <c r="F748" s="238">
        <v>10.743801652892571</v>
      </c>
      <c r="G748" s="309">
        <v>52</v>
      </c>
      <c r="H748" s="243">
        <v>62</v>
      </c>
      <c r="I748" s="310">
        <v>19.230769230769226</v>
      </c>
      <c r="J748" s="242">
        <v>40</v>
      </c>
      <c r="K748" s="243">
        <v>47</v>
      </c>
      <c r="L748" s="238">
        <v>17.5</v>
      </c>
    </row>
    <row r="749" spans="3:12" x14ac:dyDescent="0.25">
      <c r="C749" s="334" t="s">
        <v>185</v>
      </c>
      <c r="D749" s="222">
        <v>221</v>
      </c>
      <c r="E749" s="243">
        <v>168</v>
      </c>
      <c r="F749" s="238">
        <v>-23.981900452488688</v>
      </c>
      <c r="G749" s="309">
        <v>51</v>
      </c>
      <c r="H749" s="243">
        <v>45</v>
      </c>
      <c r="I749" s="310">
        <v>-11.764705882352942</v>
      </c>
      <c r="J749" s="242">
        <v>49</v>
      </c>
      <c r="K749" s="243">
        <v>40</v>
      </c>
      <c r="L749" s="238">
        <v>-18.367346938775512</v>
      </c>
    </row>
    <row r="750" spans="3:12" x14ac:dyDescent="0.25">
      <c r="C750" s="334" t="s">
        <v>186</v>
      </c>
      <c r="D750" s="222">
        <v>298</v>
      </c>
      <c r="E750" s="243">
        <v>275</v>
      </c>
      <c r="F750" s="238">
        <v>-7.7181208053691392</v>
      </c>
      <c r="G750" s="309">
        <v>91</v>
      </c>
      <c r="H750" s="243">
        <v>95</v>
      </c>
      <c r="I750" s="310">
        <v>4.3956043956044084</v>
      </c>
      <c r="J750" s="242">
        <v>89</v>
      </c>
      <c r="K750" s="243">
        <v>89</v>
      </c>
      <c r="L750" s="238">
        <v>0</v>
      </c>
    </row>
    <row r="751" spans="3:12" x14ac:dyDescent="0.25">
      <c r="C751" s="334" t="s">
        <v>187</v>
      </c>
      <c r="D751" s="222">
        <v>69</v>
      </c>
      <c r="E751" s="243">
        <v>69</v>
      </c>
      <c r="F751" s="238">
        <v>0</v>
      </c>
      <c r="G751" s="309">
        <v>47</v>
      </c>
      <c r="H751" s="243">
        <v>39</v>
      </c>
      <c r="I751" s="310">
        <v>-17.021276595744681</v>
      </c>
      <c r="J751" s="242">
        <v>41</v>
      </c>
      <c r="K751" s="243">
        <v>36</v>
      </c>
      <c r="L751" s="238">
        <v>-12.195121951219505</v>
      </c>
    </row>
    <row r="752" spans="3:12" x14ac:dyDescent="0.25">
      <c r="C752" s="334" t="s">
        <v>188</v>
      </c>
      <c r="D752" s="222">
        <v>366</v>
      </c>
      <c r="E752" s="243">
        <v>288</v>
      </c>
      <c r="F752" s="238">
        <v>-21.311475409836063</v>
      </c>
      <c r="G752" s="309">
        <v>160</v>
      </c>
      <c r="H752" s="243">
        <v>110</v>
      </c>
      <c r="I752" s="310">
        <v>-31.25</v>
      </c>
      <c r="J752" s="242">
        <v>158</v>
      </c>
      <c r="K752" s="243">
        <v>104</v>
      </c>
      <c r="L752" s="238">
        <v>-34.177215189873422</v>
      </c>
    </row>
    <row r="753" spans="3:12" ht="15.75" thickBot="1" x14ac:dyDescent="0.3">
      <c r="C753" s="334" t="s">
        <v>189</v>
      </c>
      <c r="D753" s="246">
        <v>100</v>
      </c>
      <c r="E753" s="416">
        <v>132</v>
      </c>
      <c r="F753" s="268">
        <v>32</v>
      </c>
      <c r="G753" s="515">
        <v>53</v>
      </c>
      <c r="H753" s="416">
        <v>54</v>
      </c>
      <c r="I753" s="517">
        <v>1.8867924528301927</v>
      </c>
      <c r="J753" s="289">
        <v>42</v>
      </c>
      <c r="K753" s="416">
        <v>48</v>
      </c>
      <c r="L753" s="268">
        <v>14.285714285714278</v>
      </c>
    </row>
    <row r="754" spans="3:12" ht="15.75" thickBot="1" x14ac:dyDescent="0.3">
      <c r="C754" s="343" t="s">
        <v>14</v>
      </c>
      <c r="D754" s="417">
        <v>10658</v>
      </c>
      <c r="E754" s="320">
        <v>10756</v>
      </c>
      <c r="F754" s="518">
        <v>0.91949709138674507</v>
      </c>
      <c r="G754" s="417">
        <v>3471</v>
      </c>
      <c r="H754" s="320">
        <v>3799</v>
      </c>
      <c r="I754" s="518">
        <v>9.4497263036588777</v>
      </c>
      <c r="J754" s="417">
        <v>3134</v>
      </c>
      <c r="K754" s="320">
        <v>3429</v>
      </c>
      <c r="L754" s="280">
        <v>9.4128908742820698</v>
      </c>
    </row>
    <row r="756" spans="3:12" x14ac:dyDescent="0.25">
      <c r="C756" s="406" t="s">
        <v>341</v>
      </c>
    </row>
    <row r="757" spans="3:12" ht="15.75" thickBot="1" x14ac:dyDescent="0.3">
      <c r="C757" s="406"/>
    </row>
    <row r="758" spans="3:12" ht="15" customHeight="1" x14ac:dyDescent="0.25">
      <c r="C758" s="7192" t="s">
        <v>194</v>
      </c>
      <c r="D758" s="459" t="s">
        <v>166</v>
      </c>
      <c r="E758" s="460"/>
      <c r="F758" s="461"/>
      <c r="G758" s="7193" t="s">
        <v>167</v>
      </c>
      <c r="H758" s="7194"/>
      <c r="I758" s="7195"/>
    </row>
    <row r="759" spans="3:12" ht="23.25" thickBot="1" x14ac:dyDescent="0.3">
      <c r="C759" s="7148"/>
      <c r="D759" s="462" t="s">
        <v>2661</v>
      </c>
      <c r="E759" s="463" t="s">
        <v>2806</v>
      </c>
      <c r="F759" s="465" t="s">
        <v>141</v>
      </c>
      <c r="G759" s="462" t="s">
        <v>2661</v>
      </c>
      <c r="H759" s="463" t="s">
        <v>2806</v>
      </c>
      <c r="I759" s="465" t="s">
        <v>141</v>
      </c>
    </row>
    <row r="760" spans="3:12" ht="15.75" thickBot="1" x14ac:dyDescent="0.3">
      <c r="C760" s="914" t="s">
        <v>170</v>
      </c>
      <c r="D760" s="519">
        <v>32.503037667071688</v>
      </c>
      <c r="E760" s="520">
        <v>34.112149532710276</v>
      </c>
      <c r="F760" s="659">
        <v>1.6091118656385888</v>
      </c>
      <c r="G760" s="915">
        <v>29.794628751974724</v>
      </c>
      <c r="H760" s="520">
        <v>31.337725580063019</v>
      </c>
      <c r="I760" s="916">
        <v>1.5430968280882951</v>
      </c>
    </row>
    <row r="761" spans="3:12" x14ac:dyDescent="0.25">
      <c r="C761" s="917" t="s">
        <v>171</v>
      </c>
      <c r="D761" s="466">
        <v>40.151515151515149</v>
      </c>
      <c r="E761" s="467">
        <v>43.779527559055119</v>
      </c>
      <c r="F761" s="662">
        <v>3.6280124075399698</v>
      </c>
      <c r="G761" s="918">
        <v>38.581146744412045</v>
      </c>
      <c r="H761" s="467">
        <v>42.279708973322556</v>
      </c>
      <c r="I761" s="919">
        <v>3.6985622289105109</v>
      </c>
    </row>
    <row r="762" spans="3:12" x14ac:dyDescent="0.25">
      <c r="C762" s="920" t="s">
        <v>172</v>
      </c>
      <c r="D762" s="470">
        <v>21.807628524046436</v>
      </c>
      <c r="E762" s="471">
        <v>25.251601097895698</v>
      </c>
      <c r="F762" s="665">
        <v>3.4439725738492619</v>
      </c>
      <c r="G762" s="715">
        <v>20.152413209144793</v>
      </c>
      <c r="H762" s="471">
        <v>23.858341099720409</v>
      </c>
      <c r="I762" s="921">
        <v>3.7059278905756159</v>
      </c>
    </row>
    <row r="763" spans="3:12" x14ac:dyDescent="0.25">
      <c r="C763" s="920" t="s">
        <v>173</v>
      </c>
      <c r="D763" s="470">
        <v>42.763157894736842</v>
      </c>
      <c r="E763" s="471">
        <v>46.244131455399064</v>
      </c>
      <c r="F763" s="665">
        <v>3.4809735606622212</v>
      </c>
      <c r="G763" s="715">
        <v>39.443155452436194</v>
      </c>
      <c r="H763" s="471">
        <v>43.316831683168317</v>
      </c>
      <c r="I763" s="921">
        <v>3.8736762307321229</v>
      </c>
    </row>
    <row r="764" spans="3:12" ht="15.75" thickBot="1" x14ac:dyDescent="0.3">
      <c r="C764" s="922" t="s">
        <v>174</v>
      </c>
      <c r="D764" s="521">
        <v>23.554153522607781</v>
      </c>
      <c r="E764" s="522">
        <v>29.291845493562228</v>
      </c>
      <c r="F764" s="669">
        <v>5.7376919709544474</v>
      </c>
      <c r="G764" s="923">
        <v>22.494669509594882</v>
      </c>
      <c r="H764" s="522">
        <v>28.056768558951966</v>
      </c>
      <c r="I764" s="924">
        <v>5.5620990493570837</v>
      </c>
    </row>
    <row r="765" spans="3:12" x14ac:dyDescent="0.25">
      <c r="C765" s="917" t="s">
        <v>175</v>
      </c>
      <c r="D765" s="466">
        <v>39.428571428571431</v>
      </c>
      <c r="E765" s="467">
        <v>31.666666666666664</v>
      </c>
      <c r="F765" s="662">
        <v>-7.7619047619047663</v>
      </c>
      <c r="G765" s="918">
        <v>37.647058823529413</v>
      </c>
      <c r="H765" s="467">
        <v>29.310344827586203</v>
      </c>
      <c r="I765" s="919">
        <v>-8.3367139959432102</v>
      </c>
    </row>
    <row r="766" spans="3:12" x14ac:dyDescent="0.25">
      <c r="C766" s="920" t="s">
        <v>176</v>
      </c>
      <c r="D766" s="470">
        <v>48.305084745762713</v>
      </c>
      <c r="E766" s="471">
        <v>55.121951219512198</v>
      </c>
      <c r="F766" s="665">
        <v>6.8168664737494851</v>
      </c>
      <c r="G766" s="715">
        <v>44.292237442922371</v>
      </c>
      <c r="H766" s="471">
        <v>50.802139037433157</v>
      </c>
      <c r="I766" s="921">
        <v>6.5099015945107865</v>
      </c>
    </row>
    <row r="767" spans="3:12" x14ac:dyDescent="0.25">
      <c r="C767" s="920" t="s">
        <v>177</v>
      </c>
      <c r="D767" s="470">
        <v>36.990595611285265</v>
      </c>
      <c r="E767" s="471">
        <v>38.698630136986303</v>
      </c>
      <c r="F767" s="665">
        <v>1.7080345257010379</v>
      </c>
      <c r="G767" s="715">
        <v>35.161290322580648</v>
      </c>
      <c r="H767" s="471">
        <v>35.842293906810035</v>
      </c>
      <c r="I767" s="921">
        <v>0.68100358422938712</v>
      </c>
    </row>
    <row r="768" spans="3:12" x14ac:dyDescent="0.25">
      <c r="C768" s="920" t="s">
        <v>178</v>
      </c>
      <c r="D768" s="470">
        <v>24.509803921568626</v>
      </c>
      <c r="E768" s="471">
        <v>31.063829787234042</v>
      </c>
      <c r="F768" s="665">
        <v>6.554025865665416</v>
      </c>
      <c r="G768" s="715">
        <v>24.013157894736842</v>
      </c>
      <c r="H768" s="471">
        <v>29.257641921397383</v>
      </c>
      <c r="I768" s="921">
        <v>5.2444840266605404</v>
      </c>
    </row>
    <row r="769" spans="3:9" x14ac:dyDescent="0.25">
      <c r="C769" s="920" t="s">
        <v>179</v>
      </c>
      <c r="D769" s="470">
        <v>41.954022988505749</v>
      </c>
      <c r="E769" s="471">
        <v>40</v>
      </c>
      <c r="F769" s="665">
        <v>-1.9540229885057485</v>
      </c>
      <c r="G769" s="715">
        <v>39.880952380952387</v>
      </c>
      <c r="H769" s="471">
        <v>37.583892617449663</v>
      </c>
      <c r="I769" s="921">
        <v>-2.2970597635027232</v>
      </c>
    </row>
    <row r="770" spans="3:9" ht="15.75" thickBot="1" x14ac:dyDescent="0.3">
      <c r="C770" s="922" t="s">
        <v>180</v>
      </c>
      <c r="D770" s="521">
        <v>23.239436619718308</v>
      </c>
      <c r="E770" s="522">
        <v>26.93333333333333</v>
      </c>
      <c r="F770" s="669">
        <v>3.6938967136150218</v>
      </c>
      <c r="G770" s="923">
        <v>21.356421356421357</v>
      </c>
      <c r="H770" s="522">
        <v>25.034199726402189</v>
      </c>
      <c r="I770" s="924">
        <v>3.6777783699808317</v>
      </c>
    </row>
    <row r="771" spans="3:9" x14ac:dyDescent="0.25">
      <c r="C771" s="925" t="s">
        <v>181</v>
      </c>
      <c r="D771" s="523">
        <v>32.663316582914575</v>
      </c>
      <c r="E771" s="524">
        <v>43.262411347517734</v>
      </c>
      <c r="F771" s="673">
        <v>10.599094764603159</v>
      </c>
      <c r="G771" s="926">
        <v>27.567567567567568</v>
      </c>
      <c r="H771" s="524">
        <v>39.849624060150376</v>
      </c>
      <c r="I771" s="927">
        <v>12.282056492582807</v>
      </c>
    </row>
    <row r="772" spans="3:9" x14ac:dyDescent="0.25">
      <c r="C772" s="920" t="s">
        <v>182</v>
      </c>
      <c r="D772" s="470">
        <v>35.348837209302324</v>
      </c>
      <c r="E772" s="471">
        <v>33.802816901408448</v>
      </c>
      <c r="F772" s="665">
        <v>-1.5460203078938761</v>
      </c>
      <c r="G772" s="715">
        <v>31.527093596059114</v>
      </c>
      <c r="H772" s="471">
        <v>30.198019801980198</v>
      </c>
      <c r="I772" s="921">
        <v>-1.3290737940789157</v>
      </c>
    </row>
    <row r="773" spans="3:9" x14ac:dyDescent="0.25">
      <c r="C773" s="920" t="s">
        <v>183</v>
      </c>
      <c r="D773" s="470">
        <v>45.744680851063826</v>
      </c>
      <c r="E773" s="471">
        <v>61.250000000000007</v>
      </c>
      <c r="F773" s="665">
        <v>15.505319148936181</v>
      </c>
      <c r="G773" s="715">
        <v>44.86486486486487</v>
      </c>
      <c r="H773" s="471">
        <v>60.256410256410255</v>
      </c>
      <c r="I773" s="921">
        <v>15.391545391545385</v>
      </c>
    </row>
    <row r="774" spans="3:9" x14ac:dyDescent="0.25">
      <c r="C774" s="920" t="s">
        <v>184</v>
      </c>
      <c r="D774" s="470">
        <v>42.97520661157025</v>
      </c>
      <c r="E774" s="471">
        <v>46.268656716417908</v>
      </c>
      <c r="F774" s="665">
        <v>3.2934501048476577</v>
      </c>
      <c r="G774" s="715">
        <v>36.697247706422019</v>
      </c>
      <c r="H774" s="471">
        <v>39.495798319327733</v>
      </c>
      <c r="I774" s="921">
        <v>2.7985506129057143</v>
      </c>
    </row>
    <row r="775" spans="3:9" x14ac:dyDescent="0.25">
      <c r="C775" s="920" t="s">
        <v>185</v>
      </c>
      <c r="D775" s="470">
        <v>23.076923076923077</v>
      </c>
      <c r="E775" s="471">
        <v>26.785714285714285</v>
      </c>
      <c r="F775" s="665">
        <v>3.708791208791208</v>
      </c>
      <c r="G775" s="715">
        <v>22.37442922374429</v>
      </c>
      <c r="H775" s="471">
        <v>24.539877300613497</v>
      </c>
      <c r="I775" s="921">
        <v>2.1654480768692075</v>
      </c>
    </row>
    <row r="776" spans="3:9" x14ac:dyDescent="0.25">
      <c r="C776" s="920" t="s">
        <v>186</v>
      </c>
      <c r="D776" s="470">
        <v>30.536912751677853</v>
      </c>
      <c r="E776" s="471">
        <v>34.545454545454547</v>
      </c>
      <c r="F776" s="665">
        <v>4.0085417937766934</v>
      </c>
      <c r="G776" s="715">
        <v>30.067567567567565</v>
      </c>
      <c r="H776" s="471">
        <v>33.085501858736059</v>
      </c>
      <c r="I776" s="921">
        <v>3.0179342911684941</v>
      </c>
    </row>
    <row r="777" spans="3:9" x14ac:dyDescent="0.25">
      <c r="C777" s="920" t="s">
        <v>187</v>
      </c>
      <c r="D777" s="470">
        <v>68.115942028985515</v>
      </c>
      <c r="E777" s="471">
        <v>56.521739130434781</v>
      </c>
      <c r="F777" s="665">
        <v>-11.594202898550733</v>
      </c>
      <c r="G777" s="715">
        <v>65.079365079365076</v>
      </c>
      <c r="H777" s="471">
        <v>54.54545454545454</v>
      </c>
      <c r="I777" s="921">
        <v>-10.533910533910536</v>
      </c>
    </row>
    <row r="778" spans="3:9" x14ac:dyDescent="0.25">
      <c r="C778" s="920" t="s">
        <v>188</v>
      </c>
      <c r="D778" s="470">
        <v>43.715846994535518</v>
      </c>
      <c r="E778" s="471">
        <v>38.194444444444443</v>
      </c>
      <c r="F778" s="665">
        <v>-5.5214025500910751</v>
      </c>
      <c r="G778" s="715">
        <v>43.406593406593409</v>
      </c>
      <c r="H778" s="471">
        <v>36.87943262411347</v>
      </c>
      <c r="I778" s="921">
        <v>-6.5271607824799389</v>
      </c>
    </row>
    <row r="779" spans="3:9" ht="15.75" thickBot="1" x14ac:dyDescent="0.3">
      <c r="C779" s="920" t="s">
        <v>189</v>
      </c>
      <c r="D779" s="480">
        <v>53</v>
      </c>
      <c r="E779" s="481">
        <v>40.909090909090914</v>
      </c>
      <c r="F779" s="517">
        <v>-12.090909090909086</v>
      </c>
      <c r="G779" s="712">
        <v>47.191011235955052</v>
      </c>
      <c r="H779" s="481">
        <v>38.095238095238095</v>
      </c>
      <c r="I779" s="928">
        <v>-9.0957731407169575</v>
      </c>
    </row>
    <row r="780" spans="3:9" ht="15.75" thickBot="1" x14ac:dyDescent="0.3">
      <c r="C780" s="929" t="s">
        <v>14</v>
      </c>
      <c r="D780" s="930">
        <v>32.567085757177708</v>
      </c>
      <c r="E780" s="931">
        <v>35.31982149497955</v>
      </c>
      <c r="F780" s="932">
        <v>2.7527357378018422</v>
      </c>
      <c r="G780" s="930">
        <v>30.36527468268579</v>
      </c>
      <c r="H780" s="931">
        <v>33.015597920277294</v>
      </c>
      <c r="I780" s="933">
        <v>2.650323237591504</v>
      </c>
    </row>
    <row r="781" spans="3:9" ht="15.75" thickTop="1" x14ac:dyDescent="0.25"/>
  </sheetData>
  <mergeCells count="211">
    <mergeCell ref="C3:C4"/>
    <mergeCell ref="D3:F3"/>
    <mergeCell ref="G3:H3"/>
    <mergeCell ref="I3:L3"/>
    <mergeCell ref="C17:C19"/>
    <mergeCell ref="D17:F17"/>
    <mergeCell ref="G17:I17"/>
    <mergeCell ref="J17:L17"/>
    <mergeCell ref="D18:E18"/>
    <mergeCell ref="F18:F19"/>
    <mergeCell ref="C32:C33"/>
    <mergeCell ref="G32:I32"/>
    <mergeCell ref="C46:C47"/>
    <mergeCell ref="D46:F46"/>
    <mergeCell ref="C58:C59"/>
    <mergeCell ref="D58:F58"/>
    <mergeCell ref="G58:H58"/>
    <mergeCell ref="I58:L58"/>
    <mergeCell ref="G18:H18"/>
    <mergeCell ref="I18:I19"/>
    <mergeCell ref="J18:K18"/>
    <mergeCell ref="L18:L19"/>
    <mergeCell ref="C77:C78"/>
    <mergeCell ref="G77:I77"/>
    <mergeCell ref="C67:C69"/>
    <mergeCell ref="D67:F67"/>
    <mergeCell ref="G67:I67"/>
    <mergeCell ref="J67:L67"/>
    <mergeCell ref="D68:E68"/>
    <mergeCell ref="F68:F69"/>
    <mergeCell ref="G68:H68"/>
    <mergeCell ref="I68:I69"/>
    <mergeCell ref="J68:K68"/>
    <mergeCell ref="L68:L69"/>
    <mergeCell ref="M111:M112"/>
    <mergeCell ref="N111:P111"/>
    <mergeCell ref="Q111:S111"/>
    <mergeCell ref="T111:V111"/>
    <mergeCell ref="M137:M138"/>
    <mergeCell ref="Q137:S137"/>
    <mergeCell ref="M85:M86"/>
    <mergeCell ref="N85:P85"/>
    <mergeCell ref="Q85:R85"/>
    <mergeCell ref="S85:V85"/>
    <mergeCell ref="G176:H176"/>
    <mergeCell ref="I176:I177"/>
    <mergeCell ref="J176:K176"/>
    <mergeCell ref="L176:L177"/>
    <mergeCell ref="C190:C191"/>
    <mergeCell ref="G190:I190"/>
    <mergeCell ref="C161:C162"/>
    <mergeCell ref="D161:F161"/>
    <mergeCell ref="G161:H161"/>
    <mergeCell ref="I161:L161"/>
    <mergeCell ref="C175:C177"/>
    <mergeCell ref="D175:F175"/>
    <mergeCell ref="G175:I175"/>
    <mergeCell ref="J175:L175"/>
    <mergeCell ref="D176:E176"/>
    <mergeCell ref="F176:F177"/>
    <mergeCell ref="Q255:S255"/>
    <mergeCell ref="C280:C281"/>
    <mergeCell ref="D280:F280"/>
    <mergeCell ref="G280:H280"/>
    <mergeCell ref="I280:L280"/>
    <mergeCell ref="M203:M204"/>
    <mergeCell ref="N203:P203"/>
    <mergeCell ref="Q203:R203"/>
    <mergeCell ref="S203:V203"/>
    <mergeCell ref="M229:M230"/>
    <mergeCell ref="N229:P229"/>
    <mergeCell ref="Q229:S229"/>
    <mergeCell ref="T229:V229"/>
    <mergeCell ref="C294:C295"/>
    <mergeCell ref="D294:F294"/>
    <mergeCell ref="G294:H294"/>
    <mergeCell ref="I294:L294"/>
    <mergeCell ref="C308:C309"/>
    <mergeCell ref="D308:F308"/>
    <mergeCell ref="G308:H308"/>
    <mergeCell ref="I308:L308"/>
    <mergeCell ref="M255:M256"/>
    <mergeCell ref="C322:C324"/>
    <mergeCell ref="D322:F322"/>
    <mergeCell ref="G322:I322"/>
    <mergeCell ref="J322:L322"/>
    <mergeCell ref="D323:E323"/>
    <mergeCell ref="F323:F324"/>
    <mergeCell ref="G323:H323"/>
    <mergeCell ref="I323:I324"/>
    <mergeCell ref="J323:K323"/>
    <mergeCell ref="L323:L324"/>
    <mergeCell ref="C337:C339"/>
    <mergeCell ref="D337:F337"/>
    <mergeCell ref="G337:I337"/>
    <mergeCell ref="J337:L337"/>
    <mergeCell ref="D338:E338"/>
    <mergeCell ref="F338:F339"/>
    <mergeCell ref="G338:H338"/>
    <mergeCell ref="I338:I339"/>
    <mergeCell ref="J338:K338"/>
    <mergeCell ref="L338:L339"/>
    <mergeCell ref="C352:C354"/>
    <mergeCell ref="D352:F352"/>
    <mergeCell ref="G352:I352"/>
    <mergeCell ref="J352:L352"/>
    <mergeCell ref="D353:E353"/>
    <mergeCell ref="F353:F354"/>
    <mergeCell ref="G353:H353"/>
    <mergeCell ref="I353:I354"/>
    <mergeCell ref="J353:K353"/>
    <mergeCell ref="L353:L354"/>
    <mergeCell ref="B409:C410"/>
    <mergeCell ref="D409:F409"/>
    <mergeCell ref="G409:H409"/>
    <mergeCell ref="I409:L409"/>
    <mergeCell ref="B411:B413"/>
    <mergeCell ref="B414:B416"/>
    <mergeCell ref="C367:C368"/>
    <mergeCell ref="G367:I367"/>
    <mergeCell ref="C381:C382"/>
    <mergeCell ref="G381:I381"/>
    <mergeCell ref="C395:C396"/>
    <mergeCell ref="G395:I395"/>
    <mergeCell ref="B417:C417"/>
    <mergeCell ref="B418:C418"/>
    <mergeCell ref="D418:L418"/>
    <mergeCell ref="B424:C426"/>
    <mergeCell ref="D424:F424"/>
    <mergeCell ref="G424:I424"/>
    <mergeCell ref="J424:L424"/>
    <mergeCell ref="D425:E425"/>
    <mergeCell ref="F425:F426"/>
    <mergeCell ref="G425:H425"/>
    <mergeCell ref="B420:L420"/>
    <mergeCell ref="B437:C438"/>
    <mergeCell ref="D437:F437"/>
    <mergeCell ref="G437:I437"/>
    <mergeCell ref="B439:B441"/>
    <mergeCell ref="B442:B444"/>
    <mergeCell ref="B445:C445"/>
    <mergeCell ref="I425:I426"/>
    <mergeCell ref="J425:K425"/>
    <mergeCell ref="L425:L426"/>
    <mergeCell ref="B427:B429"/>
    <mergeCell ref="B430:B432"/>
    <mergeCell ref="B433:C433"/>
    <mergeCell ref="M500:M501"/>
    <mergeCell ref="Q500:S500"/>
    <mergeCell ref="M498:V498"/>
    <mergeCell ref="C525:C526"/>
    <mergeCell ref="D525:F525"/>
    <mergeCell ref="G525:H525"/>
    <mergeCell ref="M448:M449"/>
    <mergeCell ref="N448:P448"/>
    <mergeCell ref="Q448:R448"/>
    <mergeCell ref="S448:V448"/>
    <mergeCell ref="M474:M475"/>
    <mergeCell ref="N474:P474"/>
    <mergeCell ref="Q474:S474"/>
    <mergeCell ref="T474:V474"/>
    <mergeCell ref="I525:L525"/>
    <mergeCell ref="S579:V579"/>
    <mergeCell ref="M605:M606"/>
    <mergeCell ref="N605:P605"/>
    <mergeCell ref="Q605:S605"/>
    <mergeCell ref="T605:V605"/>
    <mergeCell ref="M631:M632"/>
    <mergeCell ref="Q631:S631"/>
    <mergeCell ref="L544:L545"/>
    <mergeCell ref="C562:C563"/>
    <mergeCell ref="G562:I562"/>
    <mergeCell ref="M579:M580"/>
    <mergeCell ref="N579:P579"/>
    <mergeCell ref="Q579:R579"/>
    <mergeCell ref="C543:C545"/>
    <mergeCell ref="D543:F543"/>
    <mergeCell ref="G543:I543"/>
    <mergeCell ref="J543:L543"/>
    <mergeCell ref="D544:E544"/>
    <mergeCell ref="F544:F545"/>
    <mergeCell ref="G544:H544"/>
    <mergeCell ref="I544:I545"/>
    <mergeCell ref="J544:K544"/>
    <mergeCell ref="C656:C657"/>
    <mergeCell ref="D656:F656"/>
    <mergeCell ref="G656:H656"/>
    <mergeCell ref="I656:L656"/>
    <mergeCell ref="C672:C674"/>
    <mergeCell ref="D672:F672"/>
    <mergeCell ref="G672:I672"/>
    <mergeCell ref="J672:L672"/>
    <mergeCell ref="D673:E673"/>
    <mergeCell ref="F673:F674"/>
    <mergeCell ref="G673:H673"/>
    <mergeCell ref="I673:I674"/>
    <mergeCell ref="J673:K673"/>
    <mergeCell ref="L673:L674"/>
    <mergeCell ref="C758:C759"/>
    <mergeCell ref="G758:I758"/>
    <mergeCell ref="C690:C691"/>
    <mergeCell ref="D690:F690"/>
    <mergeCell ref="G690:I690"/>
    <mergeCell ref="C706:C707"/>
    <mergeCell ref="D706:F706"/>
    <mergeCell ref="G706:H706"/>
    <mergeCell ref="I706:L706"/>
    <mergeCell ref="C732:C733"/>
    <mergeCell ref="D732:F732"/>
    <mergeCell ref="G732:I732"/>
    <mergeCell ref="J732:L73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26"/>
  <sheetViews>
    <sheetView workbookViewId="0">
      <selection activeCell="C6" sqref="C6:Z26"/>
    </sheetView>
  </sheetViews>
  <sheetFormatPr defaultRowHeight="15" x14ac:dyDescent="0.25"/>
  <cols>
    <col min="2" max="2" width="18.140625" customWidth="1"/>
  </cols>
  <sheetData>
    <row r="1" spans="2:26" x14ac:dyDescent="0.25">
      <c r="B1" s="406" t="s">
        <v>1299</v>
      </c>
    </row>
    <row r="2" spans="2:26" ht="15.75" thickBot="1" x14ac:dyDescent="0.3"/>
    <row r="3" spans="2:26" ht="15.75" customHeight="1" thickBot="1" x14ac:dyDescent="0.3">
      <c r="B3" s="7301" t="s">
        <v>169</v>
      </c>
      <c r="C3" s="7304" t="s">
        <v>1293</v>
      </c>
      <c r="D3" s="7305"/>
      <c r="E3" s="7305"/>
      <c r="F3" s="7305"/>
      <c r="G3" s="7305"/>
      <c r="H3" s="7305"/>
      <c r="I3" s="7305"/>
      <c r="J3" s="7305"/>
      <c r="K3" s="7305"/>
      <c r="L3" s="7305"/>
      <c r="M3" s="7305"/>
      <c r="N3" s="7305"/>
      <c r="O3" s="7305"/>
      <c r="P3" s="7305"/>
      <c r="Q3" s="7305"/>
      <c r="R3" s="7305"/>
      <c r="S3" s="7305"/>
      <c r="T3" s="7305"/>
      <c r="U3" s="7305"/>
      <c r="V3" s="7305"/>
      <c r="W3" s="7305"/>
      <c r="X3" s="7305"/>
      <c r="Y3" s="7305"/>
      <c r="Z3" s="7306"/>
    </row>
    <row r="4" spans="2:26" ht="15.75" thickBot="1" x14ac:dyDescent="0.3">
      <c r="B4" s="7302"/>
      <c r="C4" s="7307" t="s">
        <v>1294</v>
      </c>
      <c r="D4" s="7308"/>
      <c r="E4" s="7309"/>
      <c r="F4" s="7307" t="s">
        <v>272</v>
      </c>
      <c r="G4" s="7308"/>
      <c r="H4" s="7309"/>
      <c r="I4" s="7307" t="s">
        <v>273</v>
      </c>
      <c r="J4" s="7308"/>
      <c r="K4" s="7309"/>
      <c r="L4" s="7307" t="s">
        <v>274</v>
      </c>
      <c r="M4" s="7308"/>
      <c r="N4" s="7309"/>
      <c r="O4" s="7307" t="s">
        <v>275</v>
      </c>
      <c r="P4" s="7308"/>
      <c r="Q4" s="7309"/>
      <c r="R4" s="7307" t="s">
        <v>271</v>
      </c>
      <c r="S4" s="7308"/>
      <c r="T4" s="7309"/>
      <c r="U4" s="7307" t="s">
        <v>277</v>
      </c>
      <c r="V4" s="7308"/>
      <c r="W4" s="7309"/>
      <c r="X4" s="7310" t="s">
        <v>14</v>
      </c>
      <c r="Y4" s="7311"/>
      <c r="Z4" s="7312"/>
    </row>
    <row r="5" spans="2:26" ht="15.75" thickBot="1" x14ac:dyDescent="0.3">
      <c r="B5" s="7303"/>
      <c r="C5" s="2042" t="s">
        <v>1295</v>
      </c>
      <c r="D5" s="2043" t="s">
        <v>1296</v>
      </c>
      <c r="E5" s="2044" t="s">
        <v>1297</v>
      </c>
      <c r="F5" s="2042" t="s">
        <v>1295</v>
      </c>
      <c r="G5" s="2043" t="s">
        <v>1296</v>
      </c>
      <c r="H5" s="2044" t="s">
        <v>1297</v>
      </c>
      <c r="I5" s="2042" t="s">
        <v>1295</v>
      </c>
      <c r="J5" s="2043" t="s">
        <v>1296</v>
      </c>
      <c r="K5" s="2044" t="s">
        <v>1297</v>
      </c>
      <c r="L5" s="2042" t="s">
        <v>1295</v>
      </c>
      <c r="M5" s="2043" t="s">
        <v>1296</v>
      </c>
      <c r="N5" s="2044" t="s">
        <v>1297</v>
      </c>
      <c r="O5" s="2042" t="s">
        <v>1295</v>
      </c>
      <c r="P5" s="2043" t="s">
        <v>1296</v>
      </c>
      <c r="Q5" s="2044" t="s">
        <v>1297</v>
      </c>
      <c r="R5" s="2042" t="s">
        <v>1295</v>
      </c>
      <c r="S5" s="2043" t="s">
        <v>1296</v>
      </c>
      <c r="T5" s="2044" t="s">
        <v>1297</v>
      </c>
      <c r="U5" s="2042" t="s">
        <v>1295</v>
      </c>
      <c r="V5" s="2043" t="s">
        <v>1296</v>
      </c>
      <c r="W5" s="2044" t="s">
        <v>1297</v>
      </c>
      <c r="X5" s="2042" t="s">
        <v>1295</v>
      </c>
      <c r="Y5" s="2043" t="s">
        <v>1296</v>
      </c>
      <c r="Z5" s="2044" t="s">
        <v>1297</v>
      </c>
    </row>
    <row r="6" spans="2:26" ht="15.75" thickBot="1" x14ac:dyDescent="0.3">
      <c r="B6" s="1381" t="s">
        <v>170</v>
      </c>
      <c r="C6" s="2045">
        <v>789</v>
      </c>
      <c r="D6" s="2046">
        <v>106</v>
      </c>
      <c r="E6" s="2047">
        <v>13.434727503168567</v>
      </c>
      <c r="F6" s="2048">
        <v>572</v>
      </c>
      <c r="G6" s="2046">
        <v>70</v>
      </c>
      <c r="H6" s="2049">
        <v>12.237762237762238</v>
      </c>
      <c r="I6" s="2050">
        <v>169</v>
      </c>
      <c r="J6" s="2046">
        <v>37</v>
      </c>
      <c r="K6" s="2047">
        <v>21.893491124260358</v>
      </c>
      <c r="L6" s="2048">
        <v>40</v>
      </c>
      <c r="M6" s="2046">
        <v>13</v>
      </c>
      <c r="N6" s="2049">
        <v>32.5</v>
      </c>
      <c r="O6" s="2050">
        <v>100</v>
      </c>
      <c r="P6" s="2046">
        <v>46</v>
      </c>
      <c r="Q6" s="2047">
        <v>46</v>
      </c>
      <c r="R6" s="2050">
        <v>49</v>
      </c>
      <c r="S6" s="2046">
        <v>18</v>
      </c>
      <c r="T6" s="2047">
        <v>36.734693877551024</v>
      </c>
      <c r="U6" s="2051">
        <v>1084</v>
      </c>
      <c r="V6" s="2052">
        <v>229</v>
      </c>
      <c r="W6" s="2049">
        <v>21.125461254612546</v>
      </c>
      <c r="X6" s="2053">
        <v>2803</v>
      </c>
      <c r="Y6" s="2053">
        <v>519</v>
      </c>
      <c r="Z6" s="2054">
        <v>18.515875847306457</v>
      </c>
    </row>
    <row r="7" spans="2:26" x14ac:dyDescent="0.25">
      <c r="B7" s="48" t="s">
        <v>1199</v>
      </c>
      <c r="C7" s="2055">
        <v>146</v>
      </c>
      <c r="D7" s="2056">
        <v>58</v>
      </c>
      <c r="E7" s="2057">
        <v>39.726027397260275</v>
      </c>
      <c r="F7" s="2058">
        <v>63</v>
      </c>
      <c r="G7" s="2059">
        <v>27</v>
      </c>
      <c r="H7" s="2060">
        <v>42.857142857142854</v>
      </c>
      <c r="I7" s="2055">
        <v>29</v>
      </c>
      <c r="J7" s="2059">
        <v>16</v>
      </c>
      <c r="K7" s="2061">
        <v>55.172413793103445</v>
      </c>
      <c r="L7" s="2056">
        <v>9</v>
      </c>
      <c r="M7" s="2059">
        <v>5</v>
      </c>
      <c r="N7" s="2060">
        <v>55.555555555555557</v>
      </c>
      <c r="O7" s="2055">
        <v>58</v>
      </c>
      <c r="P7" s="2059">
        <v>37</v>
      </c>
      <c r="Q7" s="2061">
        <v>63.793103448275865</v>
      </c>
      <c r="R7" s="2055">
        <v>11</v>
      </c>
      <c r="S7" s="2059">
        <v>0</v>
      </c>
      <c r="T7" s="2061" t="s">
        <v>601</v>
      </c>
      <c r="U7" s="2062">
        <v>215</v>
      </c>
      <c r="V7" s="2063">
        <v>116</v>
      </c>
      <c r="W7" s="2060">
        <v>53.953488372093027</v>
      </c>
      <c r="X7" s="2053">
        <v>531</v>
      </c>
      <c r="Y7" s="2064">
        <v>259</v>
      </c>
      <c r="Z7" s="2065">
        <v>48.775894538606401</v>
      </c>
    </row>
    <row r="8" spans="2:26" x14ac:dyDescent="0.25">
      <c r="B8" s="49" t="s">
        <v>172</v>
      </c>
      <c r="C8" s="2066">
        <v>207</v>
      </c>
      <c r="D8" s="2067">
        <v>25</v>
      </c>
      <c r="E8" s="2068">
        <v>12.077294685990339</v>
      </c>
      <c r="F8" s="2067">
        <v>84</v>
      </c>
      <c r="G8" s="2069">
        <v>8</v>
      </c>
      <c r="H8" s="2070">
        <v>9.5238095238095237</v>
      </c>
      <c r="I8" s="2066">
        <v>55</v>
      </c>
      <c r="J8" s="2069">
        <v>21</v>
      </c>
      <c r="K8" s="2071">
        <v>38.181818181818187</v>
      </c>
      <c r="L8" s="2067">
        <v>22</v>
      </c>
      <c r="M8" s="2069">
        <v>6</v>
      </c>
      <c r="N8" s="2070">
        <v>27.27272727272727</v>
      </c>
      <c r="O8" s="2066">
        <v>32</v>
      </c>
      <c r="P8" s="2069">
        <v>17</v>
      </c>
      <c r="Q8" s="2071">
        <v>53.125</v>
      </c>
      <c r="R8" s="2066">
        <v>21</v>
      </c>
      <c r="S8" s="2069">
        <v>5</v>
      </c>
      <c r="T8" s="2071">
        <v>23.809523809523807</v>
      </c>
      <c r="U8" s="2072">
        <v>209</v>
      </c>
      <c r="V8" s="2073">
        <v>51</v>
      </c>
      <c r="W8" s="2070">
        <v>24.401913875598087</v>
      </c>
      <c r="X8" s="2074">
        <v>630</v>
      </c>
      <c r="Y8" s="43">
        <v>133</v>
      </c>
      <c r="Z8" s="2075">
        <v>21.111111111111111</v>
      </c>
    </row>
    <row r="9" spans="2:26" x14ac:dyDescent="0.25">
      <c r="B9" s="49" t="s">
        <v>173</v>
      </c>
      <c r="C9" s="2066">
        <v>97</v>
      </c>
      <c r="D9" s="2067">
        <v>26</v>
      </c>
      <c r="E9" s="2068">
        <v>26.804123711340207</v>
      </c>
      <c r="F9" s="2067">
        <v>47</v>
      </c>
      <c r="G9" s="2069">
        <v>19</v>
      </c>
      <c r="H9" s="2070">
        <v>40.425531914893611</v>
      </c>
      <c r="I9" s="2066">
        <v>32</v>
      </c>
      <c r="J9" s="2069">
        <v>16</v>
      </c>
      <c r="K9" s="2071">
        <v>50</v>
      </c>
      <c r="L9" s="2067">
        <v>6</v>
      </c>
      <c r="M9" s="2069">
        <v>7</v>
      </c>
      <c r="N9" s="2070">
        <v>116.66666666666667</v>
      </c>
      <c r="O9" s="2066">
        <v>24</v>
      </c>
      <c r="P9" s="2069">
        <v>15</v>
      </c>
      <c r="Q9" s="2071">
        <v>62.5</v>
      </c>
      <c r="R9" s="2066">
        <v>16</v>
      </c>
      <c r="S9" s="2069">
        <v>1</v>
      </c>
      <c r="T9" s="2071">
        <v>6.25</v>
      </c>
      <c r="U9" s="2072">
        <v>196</v>
      </c>
      <c r="V9" s="2073">
        <v>96</v>
      </c>
      <c r="W9" s="2070">
        <v>48.979591836734691</v>
      </c>
      <c r="X9" s="2074">
        <v>418</v>
      </c>
      <c r="Y9" s="43">
        <v>180</v>
      </c>
      <c r="Z9" s="2075">
        <v>43.062200956937801</v>
      </c>
    </row>
    <row r="10" spans="2:26" ht="15.75" thickBot="1" x14ac:dyDescent="0.3">
      <c r="B10" s="1391" t="s">
        <v>174</v>
      </c>
      <c r="C10" s="2076">
        <v>198</v>
      </c>
      <c r="D10" s="2077">
        <v>36</v>
      </c>
      <c r="E10" s="2078">
        <v>18.181818181818183</v>
      </c>
      <c r="F10" s="2077">
        <v>96</v>
      </c>
      <c r="G10" s="2079">
        <v>36</v>
      </c>
      <c r="H10" s="2080">
        <v>37.5</v>
      </c>
      <c r="I10" s="2076">
        <v>26</v>
      </c>
      <c r="J10" s="2079">
        <v>6</v>
      </c>
      <c r="K10" s="2081">
        <v>23.076923076923077</v>
      </c>
      <c r="L10" s="2077">
        <v>8</v>
      </c>
      <c r="M10" s="2079">
        <v>4</v>
      </c>
      <c r="N10" s="2080">
        <v>50</v>
      </c>
      <c r="O10" s="2076">
        <v>26</v>
      </c>
      <c r="P10" s="2079">
        <v>9</v>
      </c>
      <c r="Q10" s="2081">
        <v>34.615384615384613</v>
      </c>
      <c r="R10" s="2076">
        <v>66</v>
      </c>
      <c r="S10" s="2079">
        <v>12</v>
      </c>
      <c r="T10" s="2081">
        <v>18.181818181818183</v>
      </c>
      <c r="U10" s="45">
        <v>289</v>
      </c>
      <c r="V10" s="2082">
        <v>51</v>
      </c>
      <c r="W10" s="2080">
        <v>17.647058823529413</v>
      </c>
      <c r="X10" s="2074">
        <v>709</v>
      </c>
      <c r="Y10" s="43">
        <v>154</v>
      </c>
      <c r="Z10" s="2083">
        <v>21.720733427362482</v>
      </c>
    </row>
    <row r="11" spans="2:26" x14ac:dyDescent="0.25">
      <c r="B11" s="48" t="s">
        <v>1298</v>
      </c>
      <c r="C11" s="2055">
        <v>20</v>
      </c>
      <c r="D11" s="2056">
        <v>16</v>
      </c>
      <c r="E11" s="2057">
        <v>80</v>
      </c>
      <c r="F11" s="2056">
        <v>1</v>
      </c>
      <c r="G11" s="2059">
        <v>1</v>
      </c>
      <c r="H11" s="2060">
        <v>100</v>
      </c>
      <c r="I11" s="2055">
        <v>5</v>
      </c>
      <c r="J11" s="2059">
        <v>3</v>
      </c>
      <c r="K11" s="2061">
        <v>60</v>
      </c>
      <c r="L11" s="2056">
        <v>2</v>
      </c>
      <c r="M11" s="2059">
        <v>1</v>
      </c>
      <c r="N11" s="2060">
        <v>50</v>
      </c>
      <c r="O11" s="2055">
        <v>6</v>
      </c>
      <c r="P11" s="2059">
        <v>4</v>
      </c>
      <c r="Q11" s="2061">
        <v>66.666666666666657</v>
      </c>
      <c r="R11" s="2055">
        <v>0</v>
      </c>
      <c r="S11" s="2059">
        <v>0</v>
      </c>
      <c r="T11" s="2061" t="s">
        <v>601</v>
      </c>
      <c r="U11" s="11">
        <v>44</v>
      </c>
      <c r="V11" s="2084">
        <v>12</v>
      </c>
      <c r="W11" s="2060">
        <v>27.27272727272727</v>
      </c>
      <c r="X11" s="2053">
        <v>78</v>
      </c>
      <c r="Y11" s="2064">
        <v>37</v>
      </c>
      <c r="Z11" s="2065">
        <v>47.435897435897431</v>
      </c>
    </row>
    <row r="12" spans="2:26" x14ac:dyDescent="0.25">
      <c r="B12" s="49" t="s">
        <v>176</v>
      </c>
      <c r="C12" s="2066">
        <v>26</v>
      </c>
      <c r="D12" s="2067">
        <v>2</v>
      </c>
      <c r="E12" s="2068">
        <v>7.6923076923076925</v>
      </c>
      <c r="F12" s="2067">
        <v>8</v>
      </c>
      <c r="G12" s="2069">
        <v>3</v>
      </c>
      <c r="H12" s="2070">
        <v>37.5</v>
      </c>
      <c r="I12" s="2066">
        <v>13</v>
      </c>
      <c r="J12" s="2069">
        <v>6</v>
      </c>
      <c r="K12" s="2071">
        <v>46.153846153846153</v>
      </c>
      <c r="L12" s="2067">
        <v>0</v>
      </c>
      <c r="M12" s="2069">
        <v>0</v>
      </c>
      <c r="N12" s="2070" t="s">
        <v>601</v>
      </c>
      <c r="O12" s="2066">
        <v>7</v>
      </c>
      <c r="P12" s="2069">
        <v>5</v>
      </c>
      <c r="Q12" s="2071">
        <v>71.428571428571431</v>
      </c>
      <c r="R12" s="2066">
        <v>5</v>
      </c>
      <c r="S12" s="2069">
        <v>0</v>
      </c>
      <c r="T12" s="2071" t="s">
        <v>601</v>
      </c>
      <c r="U12" s="2072">
        <v>37</v>
      </c>
      <c r="V12" s="2073">
        <v>14</v>
      </c>
      <c r="W12" s="2070">
        <v>37.837837837837839</v>
      </c>
      <c r="X12" s="2074">
        <v>96</v>
      </c>
      <c r="Y12" s="43">
        <v>30</v>
      </c>
      <c r="Z12" s="2075">
        <v>31.25</v>
      </c>
    </row>
    <row r="13" spans="2:26" x14ac:dyDescent="0.25">
      <c r="B13" s="49" t="s">
        <v>177</v>
      </c>
      <c r="C13" s="2066">
        <v>84</v>
      </c>
      <c r="D13" s="2067">
        <v>21</v>
      </c>
      <c r="E13" s="2068">
        <v>25</v>
      </c>
      <c r="F13" s="2067">
        <v>13</v>
      </c>
      <c r="G13" s="2069">
        <v>3</v>
      </c>
      <c r="H13" s="2070">
        <v>23.076923076923077</v>
      </c>
      <c r="I13" s="2066">
        <v>25</v>
      </c>
      <c r="J13" s="2069">
        <v>7</v>
      </c>
      <c r="K13" s="2071">
        <v>28.000000000000004</v>
      </c>
      <c r="L13" s="2067">
        <v>6</v>
      </c>
      <c r="M13" s="2069">
        <v>4</v>
      </c>
      <c r="N13" s="2070">
        <v>66.666666666666657</v>
      </c>
      <c r="O13" s="2066">
        <v>6</v>
      </c>
      <c r="P13" s="2069">
        <v>3</v>
      </c>
      <c r="Q13" s="2071">
        <v>50</v>
      </c>
      <c r="R13" s="2066">
        <v>16</v>
      </c>
      <c r="S13" s="2069">
        <v>4</v>
      </c>
      <c r="T13" s="2071">
        <v>25</v>
      </c>
      <c r="U13" s="2072">
        <v>104</v>
      </c>
      <c r="V13" s="2073">
        <v>45</v>
      </c>
      <c r="W13" s="2070">
        <v>43.269230769230774</v>
      </c>
      <c r="X13" s="2074">
        <v>254</v>
      </c>
      <c r="Y13" s="43">
        <v>87</v>
      </c>
      <c r="Z13" s="2075">
        <v>34.251968503937007</v>
      </c>
    </row>
    <row r="14" spans="2:26" x14ac:dyDescent="0.25">
      <c r="B14" s="49" t="s">
        <v>178</v>
      </c>
      <c r="C14" s="2066">
        <v>29</v>
      </c>
      <c r="D14" s="2067">
        <v>7</v>
      </c>
      <c r="E14" s="2068">
        <v>24.137931034482758</v>
      </c>
      <c r="F14" s="2085">
        <v>10</v>
      </c>
      <c r="G14" s="2069">
        <v>3</v>
      </c>
      <c r="H14" s="2070">
        <v>30</v>
      </c>
      <c r="I14" s="2066">
        <v>5</v>
      </c>
      <c r="J14" s="2069">
        <v>0</v>
      </c>
      <c r="K14" s="2071" t="s">
        <v>601</v>
      </c>
      <c r="L14" s="2067">
        <v>0</v>
      </c>
      <c r="M14" s="2069">
        <v>0</v>
      </c>
      <c r="N14" s="2070" t="s">
        <v>601</v>
      </c>
      <c r="O14" s="2066">
        <v>5</v>
      </c>
      <c r="P14" s="2069">
        <v>4</v>
      </c>
      <c r="Q14" s="2071">
        <v>80</v>
      </c>
      <c r="R14" s="2066">
        <v>3</v>
      </c>
      <c r="S14" s="2069">
        <v>1</v>
      </c>
      <c r="T14" s="2071">
        <v>33.333333333333329</v>
      </c>
      <c r="U14" s="2072">
        <v>59</v>
      </c>
      <c r="V14" s="2073">
        <v>15</v>
      </c>
      <c r="W14" s="2070">
        <v>25.423728813559322</v>
      </c>
      <c r="X14" s="2074">
        <v>111</v>
      </c>
      <c r="Y14" s="43">
        <v>30</v>
      </c>
      <c r="Z14" s="2075">
        <v>27.027027027027028</v>
      </c>
    </row>
    <row r="15" spans="2:26" x14ac:dyDescent="0.25">
      <c r="B15" s="49" t="s">
        <v>1095</v>
      </c>
      <c r="C15" s="2066">
        <v>27</v>
      </c>
      <c r="D15" s="2067">
        <v>13</v>
      </c>
      <c r="E15" s="2068">
        <v>48.148148148148145</v>
      </c>
      <c r="F15" s="2067">
        <v>4</v>
      </c>
      <c r="G15" s="2069">
        <v>2</v>
      </c>
      <c r="H15" s="2070">
        <v>50</v>
      </c>
      <c r="I15" s="2066">
        <v>4</v>
      </c>
      <c r="J15" s="2069">
        <v>1</v>
      </c>
      <c r="K15" s="2071">
        <v>25</v>
      </c>
      <c r="L15" s="2067">
        <v>0</v>
      </c>
      <c r="M15" s="2069">
        <v>0</v>
      </c>
      <c r="N15" s="2070" t="s">
        <v>601</v>
      </c>
      <c r="O15" s="2066">
        <v>6</v>
      </c>
      <c r="P15" s="2069">
        <v>6</v>
      </c>
      <c r="Q15" s="2071">
        <v>100</v>
      </c>
      <c r="R15" s="2066">
        <v>3</v>
      </c>
      <c r="S15" s="2069">
        <v>1</v>
      </c>
      <c r="T15" s="2071">
        <v>33.333333333333329</v>
      </c>
      <c r="U15" s="2072">
        <v>52</v>
      </c>
      <c r="V15" s="2073">
        <v>25</v>
      </c>
      <c r="W15" s="2070">
        <v>48.07692307692308</v>
      </c>
      <c r="X15" s="2074">
        <v>96</v>
      </c>
      <c r="Y15" s="43">
        <v>48</v>
      </c>
      <c r="Z15" s="2075">
        <v>50</v>
      </c>
    </row>
    <row r="16" spans="2:26" ht="15.75" thickBot="1" x14ac:dyDescent="0.3">
      <c r="B16" s="1391" t="s">
        <v>180</v>
      </c>
      <c r="C16" s="2076">
        <v>64</v>
      </c>
      <c r="D16" s="2077">
        <v>12</v>
      </c>
      <c r="E16" s="2078">
        <v>18.75</v>
      </c>
      <c r="F16" s="2077">
        <v>19</v>
      </c>
      <c r="G16" s="2079">
        <v>2</v>
      </c>
      <c r="H16" s="2080">
        <v>10.526315789473683</v>
      </c>
      <c r="I16" s="2076">
        <v>31</v>
      </c>
      <c r="J16" s="2079">
        <v>11</v>
      </c>
      <c r="K16" s="2081">
        <v>35.483870967741936</v>
      </c>
      <c r="L16" s="2077">
        <v>5</v>
      </c>
      <c r="M16" s="2079">
        <v>3</v>
      </c>
      <c r="N16" s="2080">
        <v>60</v>
      </c>
      <c r="O16" s="2076">
        <v>15</v>
      </c>
      <c r="P16" s="2079">
        <v>6</v>
      </c>
      <c r="Q16" s="2081">
        <v>40</v>
      </c>
      <c r="R16" s="2076">
        <v>9</v>
      </c>
      <c r="S16" s="2079">
        <v>5</v>
      </c>
      <c r="T16" s="2081">
        <v>55.555555555555557</v>
      </c>
      <c r="U16" s="45">
        <v>189</v>
      </c>
      <c r="V16" s="2082">
        <v>52</v>
      </c>
      <c r="W16" s="2080">
        <v>27.513227513227513</v>
      </c>
      <c r="X16" s="2074">
        <v>332</v>
      </c>
      <c r="Y16" s="43">
        <v>91</v>
      </c>
      <c r="Z16" s="2083">
        <v>27.409638554216869</v>
      </c>
    </row>
    <row r="17" spans="2:26" x14ac:dyDescent="0.25">
      <c r="B17" s="50" t="s">
        <v>1096</v>
      </c>
      <c r="C17" s="2086">
        <v>21</v>
      </c>
      <c r="D17" s="2087">
        <v>4</v>
      </c>
      <c r="E17" s="2088">
        <v>19.047619047619047</v>
      </c>
      <c r="F17" s="2087">
        <v>0</v>
      </c>
      <c r="G17" s="2089">
        <v>0</v>
      </c>
      <c r="H17" s="2090" t="s">
        <v>601</v>
      </c>
      <c r="I17" s="2086">
        <v>18</v>
      </c>
      <c r="J17" s="2089">
        <v>6</v>
      </c>
      <c r="K17" s="2091">
        <v>33.333333333333329</v>
      </c>
      <c r="L17" s="2087">
        <v>0</v>
      </c>
      <c r="M17" s="2089">
        <v>0</v>
      </c>
      <c r="N17" s="2090" t="s">
        <v>601</v>
      </c>
      <c r="O17" s="2086">
        <v>2</v>
      </c>
      <c r="P17" s="2089">
        <v>0</v>
      </c>
      <c r="Q17" s="2091" t="s">
        <v>601</v>
      </c>
      <c r="R17" s="2086">
        <v>5</v>
      </c>
      <c r="S17" s="2089">
        <v>1</v>
      </c>
      <c r="T17" s="2091">
        <v>20</v>
      </c>
      <c r="U17" s="11">
        <v>39</v>
      </c>
      <c r="V17" s="2084">
        <v>9</v>
      </c>
      <c r="W17" s="2090">
        <v>23.076923076923077</v>
      </c>
      <c r="X17" s="2053">
        <v>85</v>
      </c>
      <c r="Y17" s="2064">
        <v>20</v>
      </c>
      <c r="Z17" s="2092">
        <v>23.52941176470588</v>
      </c>
    </row>
    <row r="18" spans="2:26" x14ac:dyDescent="0.25">
      <c r="B18" s="35" t="s">
        <v>182</v>
      </c>
      <c r="C18" s="2066">
        <v>24</v>
      </c>
      <c r="D18" s="2067">
        <v>6</v>
      </c>
      <c r="E18" s="2068">
        <v>25</v>
      </c>
      <c r="F18" s="2085">
        <v>33</v>
      </c>
      <c r="G18" s="2069">
        <v>11</v>
      </c>
      <c r="H18" s="2070">
        <v>33.333333333333329</v>
      </c>
      <c r="I18" s="2066">
        <v>24</v>
      </c>
      <c r="J18" s="2069">
        <v>9</v>
      </c>
      <c r="K18" s="2071">
        <v>37.5</v>
      </c>
      <c r="L18" s="2067">
        <v>2</v>
      </c>
      <c r="M18" s="2069">
        <v>0</v>
      </c>
      <c r="N18" s="2070" t="s">
        <v>601</v>
      </c>
      <c r="O18" s="2066">
        <v>12</v>
      </c>
      <c r="P18" s="2069">
        <v>6</v>
      </c>
      <c r="Q18" s="2071">
        <v>50</v>
      </c>
      <c r="R18" s="2066">
        <v>3</v>
      </c>
      <c r="S18" s="2069">
        <v>0</v>
      </c>
      <c r="T18" s="2071" t="s">
        <v>601</v>
      </c>
      <c r="U18" s="2072">
        <v>120</v>
      </c>
      <c r="V18" s="2073">
        <v>46</v>
      </c>
      <c r="W18" s="2070">
        <v>38.333333333333336</v>
      </c>
      <c r="X18" s="2074">
        <v>218</v>
      </c>
      <c r="Y18" s="43">
        <v>78</v>
      </c>
      <c r="Z18" s="2075">
        <v>35.779816513761467</v>
      </c>
    </row>
    <row r="19" spans="2:26" x14ac:dyDescent="0.25">
      <c r="B19" s="35" t="s">
        <v>1097</v>
      </c>
      <c r="C19" s="2066">
        <v>54</v>
      </c>
      <c r="D19" s="2067">
        <v>24</v>
      </c>
      <c r="E19" s="2068">
        <v>44.444444444444443</v>
      </c>
      <c r="F19" s="2067">
        <v>5</v>
      </c>
      <c r="G19" s="2069">
        <v>0</v>
      </c>
      <c r="H19" s="2070" t="s">
        <v>601</v>
      </c>
      <c r="I19" s="2066">
        <v>14</v>
      </c>
      <c r="J19" s="2069">
        <v>8</v>
      </c>
      <c r="K19" s="2071">
        <v>57.142857142857139</v>
      </c>
      <c r="L19" s="2067">
        <v>1</v>
      </c>
      <c r="M19" s="2069">
        <v>1</v>
      </c>
      <c r="N19" s="2070">
        <v>100</v>
      </c>
      <c r="O19" s="2066">
        <v>3</v>
      </c>
      <c r="P19" s="2069">
        <v>3</v>
      </c>
      <c r="Q19" s="2071">
        <v>100</v>
      </c>
      <c r="R19" s="2066">
        <v>18</v>
      </c>
      <c r="S19" s="2069">
        <v>5</v>
      </c>
      <c r="T19" s="2071">
        <v>27.777777777777779</v>
      </c>
      <c r="U19" s="2072">
        <v>39</v>
      </c>
      <c r="V19" s="2073">
        <v>19</v>
      </c>
      <c r="W19" s="2070">
        <v>48.717948717948715</v>
      </c>
      <c r="X19" s="2074">
        <v>134</v>
      </c>
      <c r="Y19" s="43">
        <v>60</v>
      </c>
      <c r="Z19" s="2075">
        <v>44.776119402985074</v>
      </c>
    </row>
    <row r="20" spans="2:26" x14ac:dyDescent="0.25">
      <c r="B20" s="35" t="s">
        <v>184</v>
      </c>
      <c r="C20" s="2066">
        <v>36</v>
      </c>
      <c r="D20" s="2067">
        <v>14</v>
      </c>
      <c r="E20" s="2068">
        <v>38.888888888888893</v>
      </c>
      <c r="F20" s="2067">
        <v>7</v>
      </c>
      <c r="G20" s="2069">
        <v>0</v>
      </c>
      <c r="H20" s="2070" t="s">
        <v>601</v>
      </c>
      <c r="I20" s="2066">
        <v>17</v>
      </c>
      <c r="J20" s="2069">
        <v>9</v>
      </c>
      <c r="K20" s="2071">
        <v>52.941176470588239</v>
      </c>
      <c r="L20" s="2067">
        <v>1</v>
      </c>
      <c r="M20" s="2069">
        <v>0</v>
      </c>
      <c r="N20" s="2070" t="s">
        <v>601</v>
      </c>
      <c r="O20" s="2066">
        <v>2</v>
      </c>
      <c r="P20" s="2069">
        <v>0</v>
      </c>
      <c r="Q20" s="2071" t="s">
        <v>601</v>
      </c>
      <c r="R20" s="2066">
        <v>11</v>
      </c>
      <c r="S20" s="2069">
        <v>2</v>
      </c>
      <c r="T20" s="2071">
        <v>18.181818181818183</v>
      </c>
      <c r="U20" s="2072">
        <v>42</v>
      </c>
      <c r="V20" s="2073">
        <v>6</v>
      </c>
      <c r="W20" s="2070">
        <v>14.285714285714285</v>
      </c>
      <c r="X20" s="2074">
        <v>116</v>
      </c>
      <c r="Y20" s="43">
        <v>31</v>
      </c>
      <c r="Z20" s="2075">
        <v>26.72413793103448</v>
      </c>
    </row>
    <row r="21" spans="2:26" x14ac:dyDescent="0.25">
      <c r="B21" s="35" t="s">
        <v>185</v>
      </c>
      <c r="C21" s="2066">
        <v>9</v>
      </c>
      <c r="D21" s="2067">
        <v>0</v>
      </c>
      <c r="E21" s="2068" t="s">
        <v>601</v>
      </c>
      <c r="F21" s="2067">
        <v>4</v>
      </c>
      <c r="G21" s="2069">
        <v>2</v>
      </c>
      <c r="H21" s="2070">
        <v>50</v>
      </c>
      <c r="I21" s="2066">
        <v>0</v>
      </c>
      <c r="J21" s="2069">
        <v>0</v>
      </c>
      <c r="K21" s="2071" t="s">
        <v>601</v>
      </c>
      <c r="L21" s="2067">
        <v>0</v>
      </c>
      <c r="M21" s="2069">
        <v>0</v>
      </c>
      <c r="N21" s="2070" t="s">
        <v>601</v>
      </c>
      <c r="O21" s="2066">
        <v>2</v>
      </c>
      <c r="P21" s="2069">
        <v>1</v>
      </c>
      <c r="Q21" s="2071">
        <v>50</v>
      </c>
      <c r="R21" s="2066">
        <v>0</v>
      </c>
      <c r="S21" s="2069">
        <v>0</v>
      </c>
      <c r="T21" s="2071" t="s">
        <v>601</v>
      </c>
      <c r="U21" s="2072">
        <v>100</v>
      </c>
      <c r="V21" s="2073">
        <v>28</v>
      </c>
      <c r="W21" s="2070">
        <v>28.000000000000004</v>
      </c>
      <c r="X21" s="2074">
        <v>115</v>
      </c>
      <c r="Y21" s="43">
        <v>31</v>
      </c>
      <c r="Z21" s="2075">
        <v>26.956521739130434</v>
      </c>
    </row>
    <row r="22" spans="2:26" x14ac:dyDescent="0.25">
      <c r="B22" s="35" t="s">
        <v>186</v>
      </c>
      <c r="C22" s="2066">
        <v>14</v>
      </c>
      <c r="D22" s="2067">
        <v>3</v>
      </c>
      <c r="E22" s="2068">
        <v>21.428571428571427</v>
      </c>
      <c r="F22" s="2067">
        <v>5</v>
      </c>
      <c r="G22" s="2069">
        <v>2</v>
      </c>
      <c r="H22" s="2070">
        <v>40</v>
      </c>
      <c r="I22" s="2066">
        <v>1</v>
      </c>
      <c r="J22" s="2069">
        <v>0</v>
      </c>
      <c r="K22" s="2071" t="s">
        <v>601</v>
      </c>
      <c r="L22" s="2067">
        <v>0</v>
      </c>
      <c r="M22" s="2069">
        <v>0</v>
      </c>
      <c r="N22" s="2070" t="s">
        <v>601</v>
      </c>
      <c r="O22" s="2066">
        <v>3</v>
      </c>
      <c r="P22" s="2069">
        <v>0</v>
      </c>
      <c r="Q22" s="2071" t="s">
        <v>601</v>
      </c>
      <c r="R22" s="2066">
        <v>5</v>
      </c>
      <c r="S22" s="2069">
        <v>2</v>
      </c>
      <c r="T22" s="2071">
        <v>40</v>
      </c>
      <c r="U22" s="2072">
        <v>119</v>
      </c>
      <c r="V22" s="2073">
        <v>30</v>
      </c>
      <c r="W22" s="2070">
        <v>25.210084033613445</v>
      </c>
      <c r="X22" s="2074">
        <v>147</v>
      </c>
      <c r="Y22" s="43">
        <v>37</v>
      </c>
      <c r="Z22" s="2075">
        <v>25.170068027210885</v>
      </c>
    </row>
    <row r="23" spans="2:26" x14ac:dyDescent="0.25">
      <c r="B23" s="35" t="s">
        <v>187</v>
      </c>
      <c r="C23" s="2093">
        <v>2</v>
      </c>
      <c r="D23" s="2094">
        <v>0</v>
      </c>
      <c r="E23" s="2095" t="s">
        <v>601</v>
      </c>
      <c r="F23" s="2094">
        <v>2</v>
      </c>
      <c r="G23" s="2096">
        <v>1</v>
      </c>
      <c r="H23" s="2097">
        <v>50</v>
      </c>
      <c r="I23" s="2093">
        <v>11</v>
      </c>
      <c r="J23" s="2096">
        <v>1</v>
      </c>
      <c r="K23" s="2098">
        <v>9.0909090909090917</v>
      </c>
      <c r="L23" s="2094">
        <v>1</v>
      </c>
      <c r="M23" s="2096">
        <v>1</v>
      </c>
      <c r="N23" s="2097">
        <v>100</v>
      </c>
      <c r="O23" s="2093">
        <v>0</v>
      </c>
      <c r="P23" s="2096">
        <v>0</v>
      </c>
      <c r="Q23" s="2098" t="s">
        <v>601</v>
      </c>
      <c r="R23" s="2093">
        <v>1</v>
      </c>
      <c r="S23" s="2096">
        <v>0</v>
      </c>
      <c r="T23" s="2098" t="s">
        <v>601</v>
      </c>
      <c r="U23" s="2072">
        <v>11</v>
      </c>
      <c r="V23" s="2073">
        <v>3</v>
      </c>
      <c r="W23" s="2097">
        <v>27.27272727272727</v>
      </c>
      <c r="X23" s="2074">
        <v>28</v>
      </c>
      <c r="Y23" s="43">
        <v>6</v>
      </c>
      <c r="Z23" s="2099">
        <v>21.428571428571427</v>
      </c>
    </row>
    <row r="24" spans="2:26" x14ac:dyDescent="0.25">
      <c r="B24" s="35" t="s">
        <v>188</v>
      </c>
      <c r="C24" s="2066">
        <v>60</v>
      </c>
      <c r="D24" s="2069">
        <v>10</v>
      </c>
      <c r="E24" s="2071">
        <v>16.666666666666664</v>
      </c>
      <c r="F24" s="2067">
        <v>21</v>
      </c>
      <c r="G24" s="2069">
        <v>5</v>
      </c>
      <c r="H24" s="2070">
        <v>23.809523809523807</v>
      </c>
      <c r="I24" s="2066">
        <v>21</v>
      </c>
      <c r="J24" s="2069">
        <v>15</v>
      </c>
      <c r="K24" s="2071">
        <v>71.428571428571431</v>
      </c>
      <c r="L24" s="2067">
        <v>3</v>
      </c>
      <c r="M24" s="2069">
        <v>1</v>
      </c>
      <c r="N24" s="2070">
        <v>33.333333333333329</v>
      </c>
      <c r="O24" s="2066">
        <v>23</v>
      </c>
      <c r="P24" s="2069">
        <v>17</v>
      </c>
      <c r="Q24" s="2071">
        <v>73.91304347826086</v>
      </c>
      <c r="R24" s="2066">
        <v>22</v>
      </c>
      <c r="S24" s="2069">
        <v>2</v>
      </c>
      <c r="T24" s="2071">
        <v>9.0909090909090917</v>
      </c>
      <c r="U24" s="2072">
        <v>96</v>
      </c>
      <c r="V24" s="2073">
        <v>48</v>
      </c>
      <c r="W24" s="2070">
        <v>50</v>
      </c>
      <c r="X24" s="2074">
        <v>246</v>
      </c>
      <c r="Y24" s="43">
        <v>98</v>
      </c>
      <c r="Z24" s="2075">
        <v>39.837398373983739</v>
      </c>
    </row>
    <row r="25" spans="2:26" ht="15.75" thickBot="1" x14ac:dyDescent="0.3">
      <c r="B25" s="2100" t="s">
        <v>1098</v>
      </c>
      <c r="C25" s="2101">
        <v>19</v>
      </c>
      <c r="D25" s="2063">
        <v>1</v>
      </c>
      <c r="E25" s="2102">
        <v>5.2631578947368416</v>
      </c>
      <c r="F25" s="2062">
        <v>4</v>
      </c>
      <c r="G25" s="2063">
        <v>4</v>
      </c>
      <c r="H25" s="2103">
        <v>100</v>
      </c>
      <c r="I25" s="2101">
        <v>5</v>
      </c>
      <c r="J25" s="2063">
        <v>2</v>
      </c>
      <c r="K25" s="2102">
        <v>40</v>
      </c>
      <c r="L25" s="2062">
        <v>1</v>
      </c>
      <c r="M25" s="2063">
        <v>0</v>
      </c>
      <c r="N25" s="2103" t="s">
        <v>601</v>
      </c>
      <c r="O25" s="2101">
        <v>4</v>
      </c>
      <c r="P25" s="2063">
        <v>3</v>
      </c>
      <c r="Q25" s="2098">
        <v>75</v>
      </c>
      <c r="R25" s="2101">
        <v>3</v>
      </c>
      <c r="S25" s="2063">
        <v>2</v>
      </c>
      <c r="T25" s="2098">
        <v>66.666666666666657</v>
      </c>
      <c r="U25" s="2072">
        <v>28</v>
      </c>
      <c r="V25" s="2073">
        <v>10</v>
      </c>
      <c r="W25" s="2097">
        <v>35.714285714285715</v>
      </c>
      <c r="X25" s="2074">
        <v>64</v>
      </c>
      <c r="Y25" s="2104">
        <v>22</v>
      </c>
      <c r="Z25" s="2099">
        <v>34.375</v>
      </c>
    </row>
    <row r="26" spans="2:26" ht="15.75" thickBot="1" x14ac:dyDescent="0.3">
      <c r="B26" s="2105" t="s">
        <v>14</v>
      </c>
      <c r="C26" s="2106">
        <v>1926</v>
      </c>
      <c r="D26" s="2107">
        <v>384</v>
      </c>
      <c r="E26" s="2108">
        <v>19.937694704049843</v>
      </c>
      <c r="F26" s="2106">
        <v>998</v>
      </c>
      <c r="G26" s="2107">
        <v>199</v>
      </c>
      <c r="H26" s="2109">
        <v>19.939879759519037</v>
      </c>
      <c r="I26" s="2106">
        <v>505</v>
      </c>
      <c r="J26" s="2107">
        <v>174</v>
      </c>
      <c r="K26" s="2108">
        <v>34.455445544554451</v>
      </c>
      <c r="L26" s="2106">
        <v>107</v>
      </c>
      <c r="M26" s="2110">
        <v>46</v>
      </c>
      <c r="N26" s="2109">
        <v>42.990654205607477</v>
      </c>
      <c r="O26" s="2106">
        <v>336</v>
      </c>
      <c r="P26" s="2107">
        <v>182</v>
      </c>
      <c r="Q26" s="2108">
        <v>54.166666666666664</v>
      </c>
      <c r="R26" s="2106">
        <v>267</v>
      </c>
      <c r="S26" s="2107">
        <v>61</v>
      </c>
      <c r="T26" s="2108">
        <v>22.846441947565545</v>
      </c>
      <c r="U26" s="2111">
        <v>3072</v>
      </c>
      <c r="V26" s="2110">
        <v>905</v>
      </c>
      <c r="W26" s="2109">
        <v>29.459635416666668</v>
      </c>
      <c r="X26" s="2106">
        <v>7211</v>
      </c>
      <c r="Y26" s="2110">
        <v>1951</v>
      </c>
      <c r="Z26" s="2108">
        <v>27.055886839550684</v>
      </c>
    </row>
  </sheetData>
  <mergeCells count="10">
    <mergeCell ref="B3:B5"/>
    <mergeCell ref="C3:Z3"/>
    <mergeCell ref="C4:E4"/>
    <mergeCell ref="F4:H4"/>
    <mergeCell ref="I4:K4"/>
    <mergeCell ref="L4:N4"/>
    <mergeCell ref="O4:Q4"/>
    <mergeCell ref="R4:T4"/>
    <mergeCell ref="U4:W4"/>
    <mergeCell ref="X4:Z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53"/>
  <sheetViews>
    <sheetView topLeftCell="A13" workbookViewId="0">
      <selection activeCell="N28" sqref="N28"/>
    </sheetView>
  </sheetViews>
  <sheetFormatPr defaultRowHeight="15" x14ac:dyDescent="0.25"/>
  <sheetData>
    <row r="2" spans="2:12" x14ac:dyDescent="0.25">
      <c r="B2" s="406" t="s">
        <v>342</v>
      </c>
    </row>
    <row r="3" spans="2:12" ht="15.75" thickBot="1" x14ac:dyDescent="0.3"/>
    <row r="4" spans="2:12" ht="16.5" thickBot="1" x14ac:dyDescent="0.3">
      <c r="B4" s="7151" t="s">
        <v>20</v>
      </c>
      <c r="C4" s="7152"/>
      <c r="D4" s="7152"/>
      <c r="E4" s="7152"/>
      <c r="F4" s="7153"/>
      <c r="G4" s="7313"/>
      <c r="H4" s="7151" t="s">
        <v>343</v>
      </c>
      <c r="I4" s="7152"/>
      <c r="J4" s="7152"/>
      <c r="K4" s="7152"/>
      <c r="L4" s="7153"/>
    </row>
    <row r="5" spans="2:12" x14ac:dyDescent="0.25">
      <c r="B5" s="7149" t="s">
        <v>55</v>
      </c>
      <c r="C5" s="59" t="s">
        <v>56</v>
      </c>
      <c r="D5" s="60"/>
      <c r="E5" s="61" t="s">
        <v>57</v>
      </c>
      <c r="F5" s="60"/>
      <c r="G5" s="7155"/>
      <c r="H5" s="7149" t="s">
        <v>55</v>
      </c>
      <c r="I5" s="59" t="s">
        <v>56</v>
      </c>
      <c r="J5" s="60"/>
      <c r="K5" s="61" t="s">
        <v>57</v>
      </c>
      <c r="L5" s="60"/>
    </row>
    <row r="6" spans="2:12" ht="15.75" thickBot="1" x14ac:dyDescent="0.3">
      <c r="B6" s="7150"/>
      <c r="C6" s="6552" t="s">
        <v>2661</v>
      </c>
      <c r="D6" s="63" t="s">
        <v>2806</v>
      </c>
      <c r="E6" s="6552" t="s">
        <v>2661</v>
      </c>
      <c r="F6" s="63" t="s">
        <v>2806</v>
      </c>
      <c r="G6" s="7155"/>
      <c r="H6" s="7150"/>
      <c r="I6" s="6552" t="s">
        <v>2661</v>
      </c>
      <c r="J6" s="63" t="s">
        <v>2806</v>
      </c>
      <c r="K6" s="6552" t="s">
        <v>2661</v>
      </c>
      <c r="L6" s="63" t="s">
        <v>2806</v>
      </c>
    </row>
    <row r="7" spans="2:12" x14ac:dyDescent="0.25">
      <c r="B7" s="87" t="s">
        <v>69</v>
      </c>
      <c r="C7" s="92">
        <v>47</v>
      </c>
      <c r="D7" s="64">
        <v>82</v>
      </c>
      <c r="E7" s="65">
        <v>47</v>
      </c>
      <c r="F7" s="66">
        <v>82</v>
      </c>
      <c r="G7" s="7155"/>
      <c r="H7" s="87" t="s">
        <v>69</v>
      </c>
      <c r="I7" s="92">
        <v>643</v>
      </c>
      <c r="J7" s="64">
        <v>587</v>
      </c>
      <c r="K7" s="65">
        <v>643</v>
      </c>
      <c r="L7" s="66">
        <v>587</v>
      </c>
    </row>
    <row r="8" spans="2:12" x14ac:dyDescent="0.25">
      <c r="B8" s="94" t="s">
        <v>70</v>
      </c>
      <c r="C8" s="6201">
        <v>47</v>
      </c>
      <c r="D8" s="67">
        <v>63</v>
      </c>
      <c r="E8" s="68">
        <v>94</v>
      </c>
      <c r="F8" s="69">
        <v>145</v>
      </c>
      <c r="G8" s="7155"/>
      <c r="H8" s="94" t="s">
        <v>70</v>
      </c>
      <c r="I8" s="6201">
        <v>599</v>
      </c>
      <c r="J8" s="67">
        <v>551</v>
      </c>
      <c r="K8" s="68">
        <v>1249</v>
      </c>
      <c r="L8" s="69">
        <v>1144</v>
      </c>
    </row>
    <row r="9" spans="2:12" x14ac:dyDescent="0.25">
      <c r="B9" s="94" t="s">
        <v>71</v>
      </c>
      <c r="C9" s="6201">
        <v>50</v>
      </c>
      <c r="D9" s="67">
        <v>36</v>
      </c>
      <c r="E9" s="68">
        <v>144</v>
      </c>
      <c r="F9" s="69">
        <v>182</v>
      </c>
      <c r="G9" s="7155"/>
      <c r="H9" s="94" t="s">
        <v>71</v>
      </c>
      <c r="I9" s="6201">
        <v>605</v>
      </c>
      <c r="J9" s="67">
        <v>640</v>
      </c>
      <c r="K9" s="68">
        <v>1855</v>
      </c>
      <c r="L9" s="69">
        <v>1793</v>
      </c>
    </row>
    <row r="10" spans="2:12" x14ac:dyDescent="0.25">
      <c r="B10" s="94" t="s">
        <v>72</v>
      </c>
      <c r="C10" s="6201">
        <v>50</v>
      </c>
      <c r="D10" s="67">
        <v>32</v>
      </c>
      <c r="E10" s="68">
        <v>194</v>
      </c>
      <c r="F10" s="69">
        <v>215</v>
      </c>
      <c r="G10" s="7155"/>
      <c r="H10" s="94" t="s">
        <v>72</v>
      </c>
      <c r="I10" s="6201">
        <v>603</v>
      </c>
      <c r="J10" s="67">
        <v>553</v>
      </c>
      <c r="K10" s="68">
        <v>2470</v>
      </c>
      <c r="L10" s="69">
        <v>2350</v>
      </c>
    </row>
    <row r="11" spans="2:12" x14ac:dyDescent="0.25">
      <c r="B11" s="94" t="s">
        <v>73</v>
      </c>
      <c r="C11" s="6201">
        <v>37</v>
      </c>
      <c r="D11" s="67">
        <v>27</v>
      </c>
      <c r="E11" s="68">
        <v>231</v>
      </c>
      <c r="F11" s="69">
        <v>242</v>
      </c>
      <c r="G11" s="7155"/>
      <c r="H11" s="94" t="s">
        <v>73</v>
      </c>
      <c r="I11" s="6201">
        <v>555</v>
      </c>
      <c r="J11" s="67">
        <v>572</v>
      </c>
      <c r="K11" s="68">
        <v>3029</v>
      </c>
      <c r="L11" s="69">
        <v>2925</v>
      </c>
    </row>
    <row r="12" spans="2:12" x14ac:dyDescent="0.25">
      <c r="B12" s="94" t="s">
        <v>74</v>
      </c>
      <c r="C12" s="6201">
        <v>32</v>
      </c>
      <c r="D12" s="67">
        <v>48</v>
      </c>
      <c r="E12" s="70">
        <v>263</v>
      </c>
      <c r="F12" s="71">
        <v>290</v>
      </c>
      <c r="G12" s="7155"/>
      <c r="H12" s="94" t="s">
        <v>74</v>
      </c>
      <c r="I12" s="6201">
        <v>565</v>
      </c>
      <c r="J12" s="67">
        <v>533</v>
      </c>
      <c r="K12" s="70">
        <v>3603</v>
      </c>
      <c r="L12" s="71">
        <v>3459</v>
      </c>
    </row>
    <row r="13" spans="2:12" x14ac:dyDescent="0.25">
      <c r="B13" s="88" t="s">
        <v>75</v>
      </c>
      <c r="C13" s="95">
        <v>46</v>
      </c>
      <c r="D13" s="72">
        <v>52</v>
      </c>
      <c r="E13" s="73">
        <v>309</v>
      </c>
      <c r="F13" s="74">
        <v>343</v>
      </c>
      <c r="G13" s="7155"/>
      <c r="H13" s="88" t="s">
        <v>75</v>
      </c>
      <c r="I13" s="95">
        <v>693</v>
      </c>
      <c r="J13" s="72">
        <v>663</v>
      </c>
      <c r="K13" s="73">
        <v>4298</v>
      </c>
      <c r="L13" s="74">
        <v>4127</v>
      </c>
    </row>
    <row r="14" spans="2:12" x14ac:dyDescent="0.25">
      <c r="B14" s="96" t="s">
        <v>76</v>
      </c>
      <c r="C14" s="97">
        <v>43</v>
      </c>
      <c r="D14" s="72">
        <v>49</v>
      </c>
      <c r="E14" s="68">
        <v>350</v>
      </c>
      <c r="F14" s="74">
        <v>393</v>
      </c>
      <c r="G14" s="7155"/>
      <c r="H14" s="96" t="s">
        <v>76</v>
      </c>
      <c r="I14" s="97">
        <v>694</v>
      </c>
      <c r="J14" s="72">
        <v>679</v>
      </c>
      <c r="K14" s="68">
        <v>4993</v>
      </c>
      <c r="L14" s="74">
        <v>4809</v>
      </c>
    </row>
    <row r="15" spans="2:12" x14ac:dyDescent="0.25">
      <c r="B15" s="94" t="s">
        <v>77</v>
      </c>
      <c r="C15" s="6201">
        <v>36</v>
      </c>
      <c r="D15" s="67">
        <v>43</v>
      </c>
      <c r="E15" s="68">
        <v>386</v>
      </c>
      <c r="F15" s="69">
        <v>436</v>
      </c>
      <c r="G15" s="7155"/>
      <c r="H15" s="94" t="s">
        <v>77</v>
      </c>
      <c r="I15" s="6201">
        <v>527</v>
      </c>
      <c r="J15" s="67">
        <v>540</v>
      </c>
      <c r="K15" s="68">
        <v>5531</v>
      </c>
      <c r="L15" s="69">
        <v>5355</v>
      </c>
    </row>
    <row r="16" spans="2:12" x14ac:dyDescent="0.25">
      <c r="B16" s="88" t="s">
        <v>78</v>
      </c>
      <c r="C16" s="95">
        <v>39</v>
      </c>
      <c r="D16" s="72">
        <v>77</v>
      </c>
      <c r="E16" s="73">
        <v>424</v>
      </c>
      <c r="F16" s="74">
        <v>513</v>
      </c>
      <c r="G16" s="7155"/>
      <c r="H16" s="88" t="s">
        <v>78</v>
      </c>
      <c r="I16" s="95">
        <v>496</v>
      </c>
      <c r="J16" s="72">
        <v>566</v>
      </c>
      <c r="K16" s="73">
        <v>6034</v>
      </c>
      <c r="L16" s="74">
        <v>5933</v>
      </c>
    </row>
    <row r="17" spans="2:12" x14ac:dyDescent="0.25">
      <c r="B17" s="88" t="s">
        <v>79</v>
      </c>
      <c r="C17" s="95">
        <v>28</v>
      </c>
      <c r="D17" s="72">
        <v>75</v>
      </c>
      <c r="E17" s="73">
        <v>451</v>
      </c>
      <c r="F17" s="74">
        <v>586</v>
      </c>
      <c r="G17" s="7155"/>
      <c r="H17" s="88" t="s">
        <v>79</v>
      </c>
      <c r="I17" s="95">
        <v>550</v>
      </c>
      <c r="J17" s="72">
        <v>652</v>
      </c>
      <c r="K17" s="73">
        <v>6586</v>
      </c>
      <c r="L17" s="74">
        <v>6597</v>
      </c>
    </row>
    <row r="18" spans="2:12" ht="15.75" thickBot="1" x14ac:dyDescent="0.3">
      <c r="B18" s="89" t="s">
        <v>80</v>
      </c>
      <c r="C18" s="98">
        <v>52</v>
      </c>
      <c r="D18" s="78">
        <v>62</v>
      </c>
      <c r="E18" s="83">
        <v>502</v>
      </c>
      <c r="F18" s="84">
        <v>648</v>
      </c>
      <c r="G18" s="7155"/>
      <c r="H18" s="89" t="s">
        <v>80</v>
      </c>
      <c r="I18" s="98">
        <v>656</v>
      </c>
      <c r="J18" s="78">
        <v>611</v>
      </c>
      <c r="K18" s="83">
        <v>7245</v>
      </c>
      <c r="L18" s="84">
        <v>7211</v>
      </c>
    </row>
    <row r="19" spans="2:12" x14ac:dyDescent="0.25">
      <c r="D19" s="5067"/>
      <c r="F19" s="5067"/>
      <c r="J19" s="5067"/>
      <c r="K19" s="5067"/>
      <c r="L19" s="5067"/>
    </row>
    <row r="20" spans="2:12" ht="15.75" thickBot="1" x14ac:dyDescent="0.3"/>
    <row r="21" spans="2:12" ht="16.5" thickBot="1" x14ac:dyDescent="0.3">
      <c r="B21" s="7151" t="s">
        <v>344</v>
      </c>
      <c r="C21" s="7152"/>
      <c r="D21" s="7152"/>
      <c r="E21" s="7152"/>
      <c r="F21" s="7153"/>
      <c r="G21" s="7313"/>
      <c r="H21" s="7314" t="s">
        <v>345</v>
      </c>
      <c r="I21" s="7315"/>
      <c r="J21" s="7315"/>
      <c r="K21" s="7315"/>
      <c r="L21" s="7316"/>
    </row>
    <row r="22" spans="2:12" x14ac:dyDescent="0.25">
      <c r="B22" s="7149" t="s">
        <v>55</v>
      </c>
      <c r="C22" s="59" t="s">
        <v>56</v>
      </c>
      <c r="D22" s="60"/>
      <c r="E22" s="61" t="s">
        <v>57</v>
      </c>
      <c r="F22" s="60"/>
      <c r="G22" s="7155"/>
      <c r="H22" s="7149" t="s">
        <v>55</v>
      </c>
      <c r="I22" s="59" t="s">
        <v>56</v>
      </c>
      <c r="J22" s="60"/>
      <c r="K22" s="61" t="s">
        <v>57</v>
      </c>
      <c r="L22" s="60"/>
    </row>
    <row r="23" spans="2:12" ht="15.75" thickBot="1" x14ac:dyDescent="0.3">
      <c r="B23" s="7150"/>
      <c r="C23" s="6552" t="s">
        <v>2661</v>
      </c>
      <c r="D23" s="63" t="s">
        <v>2806</v>
      </c>
      <c r="E23" s="6552" t="s">
        <v>2661</v>
      </c>
      <c r="F23" s="63" t="s">
        <v>2806</v>
      </c>
      <c r="G23" s="7155"/>
      <c r="H23" s="7150"/>
      <c r="I23" s="6552" t="s">
        <v>2661</v>
      </c>
      <c r="J23" s="63" t="s">
        <v>2806</v>
      </c>
      <c r="K23" s="6552" t="s">
        <v>2661</v>
      </c>
      <c r="L23" s="63" t="s">
        <v>2806</v>
      </c>
    </row>
    <row r="24" spans="2:12" x14ac:dyDescent="0.25">
      <c r="B24" s="87" t="s">
        <v>69</v>
      </c>
      <c r="C24" s="92">
        <v>23</v>
      </c>
      <c r="D24" s="64">
        <v>23</v>
      </c>
      <c r="E24" s="65">
        <v>23</v>
      </c>
      <c r="F24" s="66">
        <v>23</v>
      </c>
      <c r="G24" s="7155"/>
      <c r="H24" s="87" t="s">
        <v>69</v>
      </c>
      <c r="I24" s="92">
        <v>51</v>
      </c>
      <c r="J24" s="64">
        <v>63</v>
      </c>
      <c r="K24" s="65">
        <v>51</v>
      </c>
      <c r="L24" s="66">
        <v>63</v>
      </c>
    </row>
    <row r="25" spans="2:12" x14ac:dyDescent="0.25">
      <c r="B25" s="94" t="s">
        <v>70</v>
      </c>
      <c r="C25" s="6201">
        <v>34</v>
      </c>
      <c r="D25" s="67">
        <v>25</v>
      </c>
      <c r="E25" s="68">
        <v>57</v>
      </c>
      <c r="F25" s="69">
        <v>46</v>
      </c>
      <c r="G25" s="7155"/>
      <c r="H25" s="94" t="s">
        <v>70</v>
      </c>
      <c r="I25" s="6201">
        <v>59</v>
      </c>
      <c r="J25" s="67">
        <v>40</v>
      </c>
      <c r="K25" s="68">
        <v>114</v>
      </c>
      <c r="L25" s="69">
        <v>103</v>
      </c>
    </row>
    <row r="26" spans="2:12" x14ac:dyDescent="0.25">
      <c r="B26" s="94" t="s">
        <v>71</v>
      </c>
      <c r="C26" s="6201">
        <v>29</v>
      </c>
      <c r="D26" s="67">
        <v>55</v>
      </c>
      <c r="E26" s="68">
        <v>87</v>
      </c>
      <c r="F26" s="69">
        <v>101</v>
      </c>
      <c r="G26" s="7155"/>
      <c r="H26" s="94" t="s">
        <v>71</v>
      </c>
      <c r="I26" s="6201">
        <v>72</v>
      </c>
      <c r="J26" s="67">
        <v>72</v>
      </c>
      <c r="K26" s="68">
        <v>186</v>
      </c>
      <c r="L26" s="69">
        <v>176</v>
      </c>
    </row>
    <row r="27" spans="2:12" x14ac:dyDescent="0.25">
      <c r="B27" s="94" t="s">
        <v>72</v>
      </c>
      <c r="C27" s="6201">
        <v>34</v>
      </c>
      <c r="D27" s="67">
        <v>94</v>
      </c>
      <c r="E27" s="68">
        <v>120</v>
      </c>
      <c r="F27" s="69">
        <v>191</v>
      </c>
      <c r="G27" s="7155"/>
      <c r="H27" s="94" t="s">
        <v>72</v>
      </c>
      <c r="I27" s="6201">
        <v>68</v>
      </c>
      <c r="J27" s="67">
        <v>76</v>
      </c>
      <c r="K27" s="68">
        <v>252</v>
      </c>
      <c r="L27" s="69">
        <v>249</v>
      </c>
    </row>
    <row r="28" spans="2:12" x14ac:dyDescent="0.25">
      <c r="B28" s="94" t="s">
        <v>73</v>
      </c>
      <c r="C28" s="6201">
        <v>33</v>
      </c>
      <c r="D28" s="67">
        <v>70</v>
      </c>
      <c r="E28" s="68">
        <v>154</v>
      </c>
      <c r="F28" s="69">
        <v>261</v>
      </c>
      <c r="G28" s="7155"/>
      <c r="H28" s="94" t="s">
        <v>73</v>
      </c>
      <c r="I28" s="6201">
        <v>69</v>
      </c>
      <c r="J28" s="67">
        <v>74</v>
      </c>
      <c r="K28" s="68">
        <v>320</v>
      </c>
      <c r="L28" s="69">
        <v>322</v>
      </c>
    </row>
    <row r="29" spans="2:12" x14ac:dyDescent="0.25">
      <c r="B29" s="94" t="s">
        <v>74</v>
      </c>
      <c r="C29" s="6201">
        <v>46</v>
      </c>
      <c r="D29" s="67">
        <v>56</v>
      </c>
      <c r="E29" s="70">
        <v>198</v>
      </c>
      <c r="F29" s="71">
        <v>317</v>
      </c>
      <c r="G29" s="7155"/>
      <c r="H29" s="94" t="s">
        <v>74</v>
      </c>
      <c r="I29" s="6201">
        <v>72</v>
      </c>
      <c r="J29" s="67">
        <v>71</v>
      </c>
      <c r="K29" s="70">
        <v>389</v>
      </c>
      <c r="L29" s="71">
        <v>393</v>
      </c>
    </row>
    <row r="30" spans="2:12" x14ac:dyDescent="0.25">
      <c r="B30" s="88" t="s">
        <v>75</v>
      </c>
      <c r="C30" s="95">
        <v>93</v>
      </c>
      <c r="D30" s="72">
        <v>116</v>
      </c>
      <c r="E30" s="73">
        <v>292</v>
      </c>
      <c r="F30" s="74">
        <v>432</v>
      </c>
      <c r="G30" s="7155"/>
      <c r="H30" s="88" t="s">
        <v>75</v>
      </c>
      <c r="I30" s="95">
        <v>73</v>
      </c>
      <c r="J30" s="72">
        <v>76</v>
      </c>
      <c r="K30" s="73">
        <v>460</v>
      </c>
      <c r="L30" s="74">
        <v>468</v>
      </c>
    </row>
    <row r="31" spans="2:12" x14ac:dyDescent="0.25">
      <c r="B31" s="96" t="s">
        <v>76</v>
      </c>
      <c r="C31" s="97">
        <v>70</v>
      </c>
      <c r="D31" s="72">
        <v>84</v>
      </c>
      <c r="E31" s="68">
        <v>362</v>
      </c>
      <c r="F31" s="74">
        <v>515</v>
      </c>
      <c r="G31" s="7155"/>
      <c r="H31" s="96" t="s">
        <v>76</v>
      </c>
      <c r="I31" s="97">
        <v>70</v>
      </c>
      <c r="J31" s="72">
        <v>78</v>
      </c>
      <c r="K31" s="68">
        <v>526</v>
      </c>
      <c r="L31" s="74">
        <v>546</v>
      </c>
    </row>
    <row r="32" spans="2:12" x14ac:dyDescent="0.25">
      <c r="B32" s="94" t="s">
        <v>77</v>
      </c>
      <c r="C32" s="6201">
        <v>32</v>
      </c>
      <c r="D32" s="67">
        <v>61</v>
      </c>
      <c r="E32" s="68">
        <v>395</v>
      </c>
      <c r="F32" s="69">
        <v>574</v>
      </c>
      <c r="G32" s="7155"/>
      <c r="H32" s="94" t="s">
        <v>77</v>
      </c>
      <c r="I32" s="6201">
        <v>63</v>
      </c>
      <c r="J32" s="67">
        <v>69</v>
      </c>
      <c r="K32" s="68">
        <v>589</v>
      </c>
      <c r="L32" s="69">
        <v>614</v>
      </c>
    </row>
    <row r="33" spans="2:12" x14ac:dyDescent="0.25">
      <c r="B33" s="88" t="s">
        <v>78</v>
      </c>
      <c r="C33" s="95">
        <v>33</v>
      </c>
      <c r="D33" s="72">
        <v>44</v>
      </c>
      <c r="E33" s="73">
        <v>429</v>
      </c>
      <c r="F33" s="74">
        <v>616</v>
      </c>
      <c r="G33" s="7155"/>
      <c r="H33" s="88" t="s">
        <v>78</v>
      </c>
      <c r="I33" s="95">
        <v>60</v>
      </c>
      <c r="J33" s="72">
        <v>59</v>
      </c>
      <c r="K33" s="73">
        <v>647</v>
      </c>
      <c r="L33" s="74">
        <v>671</v>
      </c>
    </row>
    <row r="34" spans="2:12" x14ac:dyDescent="0.25">
      <c r="B34" s="88" t="s">
        <v>79</v>
      </c>
      <c r="C34" s="95">
        <v>19</v>
      </c>
      <c r="D34" s="72">
        <v>61</v>
      </c>
      <c r="E34" s="73">
        <v>451</v>
      </c>
      <c r="F34" s="74">
        <v>680</v>
      </c>
      <c r="G34" s="7155"/>
      <c r="H34" s="88" t="s">
        <v>79</v>
      </c>
      <c r="I34" s="95">
        <v>47</v>
      </c>
      <c r="J34" s="72">
        <v>48</v>
      </c>
      <c r="K34" s="73">
        <v>693</v>
      </c>
      <c r="L34" s="74">
        <v>719</v>
      </c>
    </row>
    <row r="35" spans="2:12" ht="15.75" thickBot="1" x14ac:dyDescent="0.3">
      <c r="B35" s="89" t="s">
        <v>80</v>
      </c>
      <c r="C35" s="98">
        <v>24</v>
      </c>
      <c r="D35" s="78">
        <v>67</v>
      </c>
      <c r="E35" s="83">
        <v>475</v>
      </c>
      <c r="F35" s="84">
        <v>750</v>
      </c>
      <c r="G35" s="7155"/>
      <c r="H35" s="89" t="s">
        <v>80</v>
      </c>
      <c r="I35" s="98">
        <v>53</v>
      </c>
      <c r="J35" s="78">
        <v>58</v>
      </c>
      <c r="K35" s="83">
        <v>746</v>
      </c>
      <c r="L35" s="84">
        <v>776</v>
      </c>
    </row>
    <row r="36" spans="2:12" x14ac:dyDescent="0.25">
      <c r="D36" s="5067"/>
      <c r="F36" s="5067"/>
      <c r="J36" s="5067"/>
      <c r="K36" s="5067"/>
      <c r="L36" s="5067"/>
    </row>
    <row r="37" spans="2:12" ht="15.75" thickBot="1" x14ac:dyDescent="0.3"/>
    <row r="38" spans="2:12" ht="16.5" thickBot="1" x14ac:dyDescent="0.3">
      <c r="B38" s="7151" t="s">
        <v>19</v>
      </c>
      <c r="C38" s="7152"/>
      <c r="D38" s="7152"/>
      <c r="E38" s="7152"/>
      <c r="F38" s="7153"/>
      <c r="G38" s="7313"/>
      <c r="H38" s="7151" t="s">
        <v>346</v>
      </c>
      <c r="I38" s="7152"/>
      <c r="J38" s="7152"/>
      <c r="K38" s="7152"/>
      <c r="L38" s="7153"/>
    </row>
    <row r="39" spans="2:12" x14ac:dyDescent="0.25">
      <c r="B39" s="7149" t="s">
        <v>55</v>
      </c>
      <c r="C39" s="59" t="s">
        <v>56</v>
      </c>
      <c r="D39" s="60"/>
      <c r="E39" s="61" t="s">
        <v>57</v>
      </c>
      <c r="F39" s="60"/>
      <c r="G39" s="7155"/>
      <c r="H39" s="7149" t="s">
        <v>55</v>
      </c>
      <c r="I39" s="59" t="s">
        <v>56</v>
      </c>
      <c r="J39" s="934"/>
      <c r="K39" s="61" t="s">
        <v>57</v>
      </c>
      <c r="L39" s="60"/>
    </row>
    <row r="40" spans="2:12" ht="15.75" thickBot="1" x14ac:dyDescent="0.3">
      <c r="B40" s="7150"/>
      <c r="C40" s="6552" t="s">
        <v>2661</v>
      </c>
      <c r="D40" s="63" t="s">
        <v>2806</v>
      </c>
      <c r="E40" s="6552" t="s">
        <v>2661</v>
      </c>
      <c r="F40" s="63" t="s">
        <v>2806</v>
      </c>
      <c r="G40" s="7155"/>
      <c r="H40" s="7150"/>
      <c r="I40" s="6552" t="s">
        <v>2661</v>
      </c>
      <c r="J40" s="63" t="s">
        <v>2806</v>
      </c>
      <c r="K40" s="6552" t="s">
        <v>2661</v>
      </c>
      <c r="L40" s="63" t="s">
        <v>2806</v>
      </c>
    </row>
    <row r="41" spans="2:12" x14ac:dyDescent="0.25">
      <c r="B41" s="87" t="s">
        <v>69</v>
      </c>
      <c r="C41" s="92">
        <v>665</v>
      </c>
      <c r="D41" s="64">
        <v>741</v>
      </c>
      <c r="E41" s="65">
        <v>665</v>
      </c>
      <c r="F41" s="66">
        <v>741</v>
      </c>
      <c r="G41" s="7155"/>
      <c r="H41" s="87" t="s">
        <v>69</v>
      </c>
      <c r="I41" s="92">
        <v>65</v>
      </c>
      <c r="J41" s="64">
        <v>60</v>
      </c>
      <c r="K41" s="65">
        <v>65</v>
      </c>
      <c r="L41" s="66">
        <v>60</v>
      </c>
    </row>
    <row r="42" spans="2:12" x14ac:dyDescent="0.25">
      <c r="B42" s="94" t="s">
        <v>70</v>
      </c>
      <c r="C42" s="6201">
        <v>786</v>
      </c>
      <c r="D42" s="67">
        <v>813</v>
      </c>
      <c r="E42" s="68">
        <v>1449</v>
      </c>
      <c r="F42" s="69">
        <v>1551</v>
      </c>
      <c r="G42" s="7155"/>
      <c r="H42" s="94" t="s">
        <v>70</v>
      </c>
      <c r="I42" s="6201">
        <v>51</v>
      </c>
      <c r="J42" s="67">
        <v>80</v>
      </c>
      <c r="K42" s="68">
        <v>116</v>
      </c>
      <c r="L42" s="69">
        <v>142</v>
      </c>
    </row>
    <row r="43" spans="2:12" x14ac:dyDescent="0.25">
      <c r="B43" s="94" t="s">
        <v>71</v>
      </c>
      <c r="C43" s="6201">
        <v>921</v>
      </c>
      <c r="D43" s="67">
        <v>900</v>
      </c>
      <c r="E43" s="68">
        <v>2367</v>
      </c>
      <c r="F43" s="69">
        <v>2457</v>
      </c>
      <c r="G43" s="7155"/>
      <c r="H43" s="94" t="s">
        <v>71</v>
      </c>
      <c r="I43" s="6201">
        <v>55</v>
      </c>
      <c r="J43" s="67">
        <v>42</v>
      </c>
      <c r="K43" s="68">
        <v>170</v>
      </c>
      <c r="L43" s="69">
        <v>186</v>
      </c>
    </row>
    <row r="44" spans="2:12" x14ac:dyDescent="0.25">
      <c r="B44" s="94" t="s">
        <v>72</v>
      </c>
      <c r="C44" s="6201">
        <v>761</v>
      </c>
      <c r="D44" s="67">
        <v>795</v>
      </c>
      <c r="E44" s="68">
        <v>3133</v>
      </c>
      <c r="F44" s="69">
        <v>3253</v>
      </c>
      <c r="G44" s="7155"/>
      <c r="H44" s="94" t="s">
        <v>72</v>
      </c>
      <c r="I44" s="6201">
        <v>57</v>
      </c>
      <c r="J44" s="67">
        <v>39</v>
      </c>
      <c r="K44" s="68">
        <v>227</v>
      </c>
      <c r="L44" s="69">
        <v>226</v>
      </c>
    </row>
    <row r="45" spans="2:12" x14ac:dyDescent="0.25">
      <c r="B45" s="94" t="s">
        <v>73</v>
      </c>
      <c r="C45" s="6201">
        <v>797</v>
      </c>
      <c r="D45" s="67">
        <v>845</v>
      </c>
      <c r="E45" s="68">
        <v>3934</v>
      </c>
      <c r="F45" s="69">
        <v>4092</v>
      </c>
      <c r="G45" s="7155"/>
      <c r="H45" s="94" t="s">
        <v>73</v>
      </c>
      <c r="I45" s="6201">
        <v>47</v>
      </c>
      <c r="J45" s="67">
        <v>62</v>
      </c>
      <c r="K45" s="68">
        <v>274</v>
      </c>
      <c r="L45" s="69">
        <v>290</v>
      </c>
    </row>
    <row r="46" spans="2:12" x14ac:dyDescent="0.25">
      <c r="B46" s="94" t="s">
        <v>74</v>
      </c>
      <c r="C46" s="6201">
        <v>904</v>
      </c>
      <c r="D46" s="67">
        <v>959</v>
      </c>
      <c r="E46" s="70">
        <v>4846</v>
      </c>
      <c r="F46" s="71">
        <v>5049</v>
      </c>
      <c r="G46" s="7155"/>
      <c r="H46" s="94" t="s">
        <v>74</v>
      </c>
      <c r="I46" s="6201">
        <v>55</v>
      </c>
      <c r="J46" s="67">
        <v>52</v>
      </c>
      <c r="K46" s="70">
        <v>330</v>
      </c>
      <c r="L46" s="71">
        <v>342</v>
      </c>
    </row>
    <row r="47" spans="2:12" x14ac:dyDescent="0.25">
      <c r="B47" s="88" t="s">
        <v>75</v>
      </c>
      <c r="C47" s="95">
        <v>1153</v>
      </c>
      <c r="D47" s="72">
        <v>1235</v>
      </c>
      <c r="E47" s="73">
        <v>6000</v>
      </c>
      <c r="F47" s="74">
        <v>6279</v>
      </c>
      <c r="G47" s="7155"/>
      <c r="H47" s="88" t="s">
        <v>75</v>
      </c>
      <c r="I47" s="95">
        <v>48</v>
      </c>
      <c r="J47" s="72">
        <v>65</v>
      </c>
      <c r="K47" s="73">
        <v>380</v>
      </c>
      <c r="L47" s="74">
        <v>408</v>
      </c>
    </row>
    <row r="48" spans="2:12" x14ac:dyDescent="0.25">
      <c r="B48" s="96" t="s">
        <v>76</v>
      </c>
      <c r="C48" s="97">
        <v>1249</v>
      </c>
      <c r="D48" s="72">
        <v>1202</v>
      </c>
      <c r="E48" s="68">
        <v>7243</v>
      </c>
      <c r="F48" s="74">
        <v>7475</v>
      </c>
      <c r="G48" s="7155"/>
      <c r="H48" s="96" t="s">
        <v>76</v>
      </c>
      <c r="I48" s="97">
        <v>74</v>
      </c>
      <c r="J48" s="72">
        <v>81</v>
      </c>
      <c r="K48" s="68">
        <v>454</v>
      </c>
      <c r="L48" s="74">
        <v>488</v>
      </c>
    </row>
    <row r="49" spans="2:12" x14ac:dyDescent="0.25">
      <c r="B49" s="94" t="s">
        <v>77</v>
      </c>
      <c r="C49" s="6201">
        <v>1040</v>
      </c>
      <c r="D49" s="67">
        <v>982</v>
      </c>
      <c r="E49" s="68">
        <v>8288</v>
      </c>
      <c r="F49" s="69">
        <v>8448</v>
      </c>
      <c r="G49" s="7155"/>
      <c r="H49" s="94" t="s">
        <v>77</v>
      </c>
      <c r="I49" s="6201">
        <v>63</v>
      </c>
      <c r="J49" s="67">
        <v>62</v>
      </c>
      <c r="K49" s="68">
        <v>521</v>
      </c>
      <c r="L49" s="69">
        <v>553</v>
      </c>
    </row>
    <row r="50" spans="2:12" x14ac:dyDescent="0.25">
      <c r="B50" s="88" t="s">
        <v>78</v>
      </c>
      <c r="C50" s="95">
        <v>865</v>
      </c>
      <c r="D50" s="72">
        <v>830</v>
      </c>
      <c r="E50" s="73">
        <v>9149</v>
      </c>
      <c r="F50" s="74">
        <v>9272</v>
      </c>
      <c r="G50" s="7155"/>
      <c r="H50" s="88" t="s">
        <v>78</v>
      </c>
      <c r="I50" s="95">
        <v>44</v>
      </c>
      <c r="J50" s="72">
        <v>43</v>
      </c>
      <c r="K50" s="73">
        <v>566</v>
      </c>
      <c r="L50" s="74">
        <v>597</v>
      </c>
    </row>
    <row r="51" spans="2:12" x14ac:dyDescent="0.25">
      <c r="B51" s="88" t="s">
        <v>79</v>
      </c>
      <c r="C51" s="95">
        <v>731</v>
      </c>
      <c r="D51" s="72">
        <v>696</v>
      </c>
      <c r="E51" s="73">
        <v>9881</v>
      </c>
      <c r="F51" s="74">
        <v>9971</v>
      </c>
      <c r="G51" s="7155"/>
      <c r="H51" s="88" t="s">
        <v>79</v>
      </c>
      <c r="I51" s="95">
        <v>46</v>
      </c>
      <c r="J51" s="72">
        <v>38</v>
      </c>
      <c r="K51" s="73">
        <v>612</v>
      </c>
      <c r="L51" s="74">
        <v>636</v>
      </c>
    </row>
    <row r="52" spans="2:12" ht="15.75" thickBot="1" x14ac:dyDescent="0.3">
      <c r="B52" s="89" t="s">
        <v>80</v>
      </c>
      <c r="C52" s="98">
        <v>786</v>
      </c>
      <c r="D52" s="78">
        <v>803</v>
      </c>
      <c r="E52" s="83">
        <v>10658</v>
      </c>
      <c r="F52" s="84">
        <v>10756</v>
      </c>
      <c r="G52" s="7155"/>
      <c r="H52" s="89" t="s">
        <v>80</v>
      </c>
      <c r="I52" s="98">
        <v>67</v>
      </c>
      <c r="J52" s="78">
        <v>57</v>
      </c>
      <c r="K52" s="83">
        <v>679</v>
      </c>
      <c r="L52" s="84">
        <v>695</v>
      </c>
    </row>
    <row r="53" spans="2:12" x14ac:dyDescent="0.25">
      <c r="D53" s="5067"/>
      <c r="F53" s="5067"/>
      <c r="J53" s="5067"/>
      <c r="K53" s="5067"/>
      <c r="L53" s="5067"/>
    </row>
  </sheetData>
  <mergeCells count="15">
    <mergeCell ref="B21:F21"/>
    <mergeCell ref="G21:G35"/>
    <mergeCell ref="H21:L21"/>
    <mergeCell ref="B22:B23"/>
    <mergeCell ref="H22:H23"/>
    <mergeCell ref="B4:F4"/>
    <mergeCell ref="G4:G18"/>
    <mergeCell ref="H4:L4"/>
    <mergeCell ref="B5:B6"/>
    <mergeCell ref="H5:H6"/>
    <mergeCell ref="B38:F38"/>
    <mergeCell ref="G38:G52"/>
    <mergeCell ref="H38:L38"/>
    <mergeCell ref="B39:B40"/>
    <mergeCell ref="H39:H4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91"/>
  <sheetViews>
    <sheetView workbookViewId="0">
      <selection activeCell="H54" sqref="H54"/>
    </sheetView>
  </sheetViews>
  <sheetFormatPr defaultRowHeight="15" x14ac:dyDescent="0.25"/>
  <cols>
    <col min="2" max="2" width="29.7109375" customWidth="1"/>
    <col min="14" max="14" width="31.7109375" customWidth="1"/>
  </cols>
  <sheetData>
    <row r="2" spans="2:20" x14ac:dyDescent="0.25">
      <c r="B2" s="406" t="s">
        <v>1300</v>
      </c>
      <c r="N2" s="406" t="s">
        <v>1301</v>
      </c>
    </row>
    <row r="3" spans="2:20" ht="15.75" thickBot="1" x14ac:dyDescent="0.3">
      <c r="B3" s="406"/>
      <c r="N3" s="406"/>
    </row>
    <row r="4" spans="2:20" ht="15.75" customHeight="1" thickBot="1" x14ac:dyDescent="0.3">
      <c r="N4" s="7192" t="s">
        <v>213</v>
      </c>
      <c r="O4" s="7163" t="s">
        <v>115</v>
      </c>
      <c r="P4" s="7164"/>
      <c r="Q4" s="7165"/>
      <c r="R4" s="7163" t="s">
        <v>112</v>
      </c>
      <c r="S4" s="7176"/>
      <c r="T4" s="7177"/>
    </row>
    <row r="5" spans="2:20" ht="15" customHeight="1" x14ac:dyDescent="0.25">
      <c r="B5" s="7197" t="s">
        <v>649</v>
      </c>
      <c r="C5" s="7179" t="s">
        <v>111</v>
      </c>
      <c r="D5" s="7180"/>
      <c r="E5" s="7181"/>
      <c r="F5" s="7179" t="s">
        <v>112</v>
      </c>
      <c r="G5" s="7182"/>
      <c r="H5" s="7179" t="s">
        <v>113</v>
      </c>
      <c r="I5" s="7183"/>
      <c r="J5" s="7183"/>
      <c r="K5" s="7182"/>
      <c r="N5" s="7245"/>
      <c r="O5" s="7166" t="s">
        <v>121</v>
      </c>
      <c r="P5" s="7167"/>
      <c r="Q5" s="7168" t="s">
        <v>122</v>
      </c>
      <c r="R5" s="7166" t="s">
        <v>121</v>
      </c>
      <c r="S5" s="7167"/>
      <c r="T5" s="7168" t="s">
        <v>122</v>
      </c>
    </row>
    <row r="6" spans="2:20" ht="27" customHeight="1" thickBot="1" x14ac:dyDescent="0.3">
      <c r="B6" s="7296"/>
      <c r="C6" s="146" t="s">
        <v>116</v>
      </c>
      <c r="D6" s="344" t="s">
        <v>117</v>
      </c>
      <c r="E6" s="842" t="s">
        <v>118</v>
      </c>
      <c r="F6" s="146" t="s">
        <v>116</v>
      </c>
      <c r="G6" s="147" t="s">
        <v>119</v>
      </c>
      <c r="H6" s="146" t="s">
        <v>116</v>
      </c>
      <c r="I6" s="148" t="s">
        <v>119</v>
      </c>
      <c r="J6" s="149" t="s">
        <v>120</v>
      </c>
      <c r="K6" s="150" t="s">
        <v>119</v>
      </c>
      <c r="N6" s="7241"/>
      <c r="O6" s="146" t="s">
        <v>2661</v>
      </c>
      <c r="P6" s="160" t="s">
        <v>2806</v>
      </c>
      <c r="Q6" s="7143"/>
      <c r="R6" s="146" t="s">
        <v>2661</v>
      </c>
      <c r="S6" s="160" t="s">
        <v>2806</v>
      </c>
      <c r="T6" s="7143"/>
    </row>
    <row r="7" spans="2:20" x14ac:dyDescent="0.25">
      <c r="B7" s="828" t="s">
        <v>347</v>
      </c>
      <c r="C7" s="213">
        <v>2</v>
      </c>
      <c r="D7" s="217">
        <v>0</v>
      </c>
      <c r="E7" s="680">
        <v>1</v>
      </c>
      <c r="F7" s="906">
        <v>1</v>
      </c>
      <c r="G7" s="314">
        <v>50</v>
      </c>
      <c r="H7" s="213">
        <v>0</v>
      </c>
      <c r="I7" s="327" t="s">
        <v>601</v>
      </c>
      <c r="J7" s="217">
        <v>0</v>
      </c>
      <c r="K7" s="340" t="s">
        <v>601</v>
      </c>
      <c r="N7" s="828" t="s">
        <v>347</v>
      </c>
      <c r="O7" s="935">
        <v>6</v>
      </c>
      <c r="P7" s="858">
        <v>2</v>
      </c>
      <c r="Q7" s="936">
        <v>-66.666666666666671</v>
      </c>
      <c r="R7" s="935">
        <v>5</v>
      </c>
      <c r="S7" s="341">
        <v>1</v>
      </c>
      <c r="T7" s="937">
        <v>-80</v>
      </c>
    </row>
    <row r="8" spans="2:20" ht="22.5" hidden="1" x14ac:dyDescent="0.25">
      <c r="B8" s="938" t="s">
        <v>348</v>
      </c>
      <c r="C8" s="222">
        <v>0</v>
      </c>
      <c r="D8" s="226">
        <v>0</v>
      </c>
      <c r="E8" s="311">
        <v>0</v>
      </c>
      <c r="F8" s="710">
        <v>0</v>
      </c>
      <c r="G8" s="314" t="s">
        <v>601</v>
      </c>
      <c r="H8" s="222">
        <v>0</v>
      </c>
      <c r="I8" s="307" t="s">
        <v>601</v>
      </c>
      <c r="J8" s="226">
        <v>0</v>
      </c>
      <c r="K8" s="235" t="s">
        <v>601</v>
      </c>
      <c r="N8" s="938" t="s">
        <v>348</v>
      </c>
      <c r="O8" s="939">
        <v>0</v>
      </c>
      <c r="P8" s="856">
        <v>0</v>
      </c>
      <c r="Q8" s="940" t="s">
        <v>601</v>
      </c>
      <c r="R8" s="939">
        <v>0</v>
      </c>
      <c r="S8" s="239">
        <v>0</v>
      </c>
      <c r="T8" s="711" t="s">
        <v>601</v>
      </c>
    </row>
    <row r="9" spans="2:20" hidden="1" x14ac:dyDescent="0.25">
      <c r="B9" s="941" t="s">
        <v>349</v>
      </c>
      <c r="C9" s="222">
        <v>0</v>
      </c>
      <c r="D9" s="226">
        <v>0</v>
      </c>
      <c r="E9" s="311">
        <v>0</v>
      </c>
      <c r="F9" s="710">
        <v>0</v>
      </c>
      <c r="G9" s="314" t="s">
        <v>601</v>
      </c>
      <c r="H9" s="222">
        <v>0</v>
      </c>
      <c r="I9" s="307" t="s">
        <v>601</v>
      </c>
      <c r="J9" s="226">
        <v>0</v>
      </c>
      <c r="K9" s="784" t="s">
        <v>601</v>
      </c>
      <c r="N9" s="941" t="s">
        <v>349</v>
      </c>
      <c r="O9" s="939">
        <v>0</v>
      </c>
      <c r="P9" s="856">
        <v>0</v>
      </c>
      <c r="Q9" s="940" t="s">
        <v>601</v>
      </c>
      <c r="R9" s="939">
        <v>0</v>
      </c>
      <c r="S9" s="239">
        <v>0</v>
      </c>
      <c r="T9" s="711" t="s">
        <v>601</v>
      </c>
    </row>
    <row r="10" spans="2:20" ht="15" customHeight="1" x14ac:dyDescent="0.25">
      <c r="B10" s="941" t="s">
        <v>350</v>
      </c>
      <c r="C10" s="222">
        <v>30</v>
      </c>
      <c r="D10" s="226">
        <v>1</v>
      </c>
      <c r="E10" s="311">
        <v>21</v>
      </c>
      <c r="F10" s="710">
        <v>30</v>
      </c>
      <c r="G10" s="314">
        <v>100</v>
      </c>
      <c r="H10" s="222">
        <v>21</v>
      </c>
      <c r="I10" s="307">
        <v>100</v>
      </c>
      <c r="J10" s="226">
        <v>0</v>
      </c>
      <c r="K10" s="734">
        <v>100</v>
      </c>
      <c r="N10" s="941" t="s">
        <v>350</v>
      </c>
      <c r="O10" s="939">
        <v>9</v>
      </c>
      <c r="P10" s="856">
        <v>30</v>
      </c>
      <c r="Q10" s="940">
        <v>233.33333333333337</v>
      </c>
      <c r="R10" s="939">
        <v>10</v>
      </c>
      <c r="S10" s="239">
        <v>30</v>
      </c>
      <c r="T10" s="711">
        <v>200</v>
      </c>
    </row>
    <row r="11" spans="2:20" ht="15" customHeight="1" x14ac:dyDescent="0.25">
      <c r="B11" s="941" t="s">
        <v>351</v>
      </c>
      <c r="C11" s="222">
        <v>4</v>
      </c>
      <c r="D11" s="226">
        <v>0</v>
      </c>
      <c r="E11" s="311">
        <v>4</v>
      </c>
      <c r="F11" s="710">
        <v>4</v>
      </c>
      <c r="G11" s="314">
        <v>100</v>
      </c>
      <c r="H11" s="222">
        <v>4</v>
      </c>
      <c r="I11" s="307">
        <v>100</v>
      </c>
      <c r="J11" s="226">
        <v>0</v>
      </c>
      <c r="K11" s="734">
        <v>100</v>
      </c>
      <c r="N11" s="941" t="s">
        <v>351</v>
      </c>
      <c r="O11" s="939">
        <v>0</v>
      </c>
      <c r="P11" s="942">
        <v>4</v>
      </c>
      <c r="Q11" s="940" t="s">
        <v>601</v>
      </c>
      <c r="R11" s="939">
        <v>0</v>
      </c>
      <c r="S11" s="239">
        <v>4</v>
      </c>
      <c r="T11" s="711" t="s">
        <v>601</v>
      </c>
    </row>
    <row r="12" spans="2:20" ht="22.5" hidden="1" x14ac:dyDescent="0.25">
      <c r="B12" s="941" t="s">
        <v>352</v>
      </c>
      <c r="C12" s="222">
        <v>0</v>
      </c>
      <c r="D12" s="226">
        <v>0</v>
      </c>
      <c r="E12" s="311">
        <v>0</v>
      </c>
      <c r="F12" s="710">
        <v>0</v>
      </c>
      <c r="G12" s="314" t="s">
        <v>601</v>
      </c>
      <c r="H12" s="222">
        <v>0</v>
      </c>
      <c r="I12" s="307" t="s">
        <v>601</v>
      </c>
      <c r="J12" s="226">
        <v>0</v>
      </c>
      <c r="K12" s="734" t="s">
        <v>601</v>
      </c>
      <c r="N12" s="941" t="s">
        <v>352</v>
      </c>
      <c r="O12" s="939">
        <v>0</v>
      </c>
      <c r="P12" s="856">
        <v>0</v>
      </c>
      <c r="Q12" s="940" t="s">
        <v>601</v>
      </c>
      <c r="R12" s="939">
        <v>0</v>
      </c>
      <c r="S12" s="239">
        <v>0</v>
      </c>
      <c r="T12" s="711" t="s">
        <v>601</v>
      </c>
    </row>
    <row r="13" spans="2:20" ht="22.5" hidden="1" x14ac:dyDescent="0.25">
      <c r="B13" s="941" t="s">
        <v>353</v>
      </c>
      <c r="C13" s="222">
        <v>0</v>
      </c>
      <c r="D13" s="226">
        <v>0</v>
      </c>
      <c r="E13" s="311">
        <v>0</v>
      </c>
      <c r="F13" s="710">
        <v>0</v>
      </c>
      <c r="G13" s="314" t="s">
        <v>601</v>
      </c>
      <c r="H13" s="222">
        <v>0</v>
      </c>
      <c r="I13" s="307" t="s">
        <v>601</v>
      </c>
      <c r="J13" s="226">
        <v>0</v>
      </c>
      <c r="K13" s="734" t="s">
        <v>601</v>
      </c>
      <c r="N13" s="941" t="s">
        <v>353</v>
      </c>
      <c r="O13" s="939">
        <v>0</v>
      </c>
      <c r="P13" s="856">
        <v>0</v>
      </c>
      <c r="Q13" s="940" t="s">
        <v>601</v>
      </c>
      <c r="R13" s="939">
        <v>0</v>
      </c>
      <c r="S13" s="239">
        <v>0</v>
      </c>
      <c r="T13" s="711" t="s">
        <v>601</v>
      </c>
    </row>
    <row r="14" spans="2:20" x14ac:dyDescent="0.25">
      <c r="B14" s="623" t="s">
        <v>354</v>
      </c>
      <c r="C14" s="222">
        <v>5</v>
      </c>
      <c r="D14" s="226">
        <v>2</v>
      </c>
      <c r="E14" s="311">
        <v>3</v>
      </c>
      <c r="F14" s="710">
        <v>4</v>
      </c>
      <c r="G14" s="314">
        <v>80</v>
      </c>
      <c r="H14" s="222">
        <v>2</v>
      </c>
      <c r="I14" s="307">
        <v>66.666666666666657</v>
      </c>
      <c r="J14" s="226">
        <v>0</v>
      </c>
      <c r="K14" s="235">
        <v>66.666666666666657</v>
      </c>
      <c r="N14" s="623" t="s">
        <v>354</v>
      </c>
      <c r="O14" s="939">
        <v>4</v>
      </c>
      <c r="P14" s="856">
        <v>5</v>
      </c>
      <c r="Q14" s="940">
        <v>25</v>
      </c>
      <c r="R14" s="939">
        <v>2</v>
      </c>
      <c r="S14" s="239">
        <v>4</v>
      </c>
      <c r="T14" s="711">
        <v>100</v>
      </c>
    </row>
    <row r="15" spans="2:20" x14ac:dyDescent="0.25">
      <c r="B15" s="943" t="s">
        <v>355</v>
      </c>
      <c r="C15" s="222">
        <v>1</v>
      </c>
      <c r="D15" s="228">
        <v>0</v>
      </c>
      <c r="E15" s="311">
        <v>1</v>
      </c>
      <c r="F15" s="710">
        <v>1</v>
      </c>
      <c r="G15" s="314">
        <v>100</v>
      </c>
      <c r="H15" s="222">
        <v>1</v>
      </c>
      <c r="I15" s="307">
        <v>100</v>
      </c>
      <c r="J15" s="226">
        <v>0</v>
      </c>
      <c r="K15" s="734">
        <v>100</v>
      </c>
      <c r="N15" s="943" t="s">
        <v>355</v>
      </c>
      <c r="O15" s="939">
        <v>1</v>
      </c>
      <c r="P15" s="856">
        <v>1</v>
      </c>
      <c r="Q15" s="940">
        <v>0</v>
      </c>
      <c r="R15" s="939">
        <v>0</v>
      </c>
      <c r="S15" s="239">
        <v>1</v>
      </c>
      <c r="T15" s="711" t="s">
        <v>601</v>
      </c>
    </row>
    <row r="16" spans="2:20" x14ac:dyDescent="0.25">
      <c r="B16" s="938" t="s">
        <v>356</v>
      </c>
      <c r="C16" s="222">
        <v>3</v>
      </c>
      <c r="D16" s="228">
        <v>2</v>
      </c>
      <c r="E16" s="311">
        <v>0</v>
      </c>
      <c r="F16" s="710">
        <v>3</v>
      </c>
      <c r="G16" s="314">
        <v>100</v>
      </c>
      <c r="H16" s="222">
        <v>0</v>
      </c>
      <c r="I16" s="307" t="s">
        <v>601</v>
      </c>
      <c r="J16" s="226">
        <v>0</v>
      </c>
      <c r="K16" s="235" t="s">
        <v>601</v>
      </c>
      <c r="N16" s="938" t="s">
        <v>356</v>
      </c>
      <c r="O16" s="939">
        <v>4</v>
      </c>
      <c r="P16" s="856">
        <v>3</v>
      </c>
      <c r="Q16" s="940">
        <v>-25</v>
      </c>
      <c r="R16" s="939">
        <v>4</v>
      </c>
      <c r="S16" s="239">
        <v>3</v>
      </c>
      <c r="T16" s="711">
        <v>-25</v>
      </c>
    </row>
    <row r="17" spans="2:20" ht="22.5" hidden="1" x14ac:dyDescent="0.25">
      <c r="B17" s="938" t="s">
        <v>357</v>
      </c>
      <c r="C17" s="222">
        <v>0</v>
      </c>
      <c r="D17" s="228">
        <v>0</v>
      </c>
      <c r="E17" s="311">
        <v>0</v>
      </c>
      <c r="F17" s="710">
        <v>0</v>
      </c>
      <c r="G17" s="314" t="s">
        <v>601</v>
      </c>
      <c r="H17" s="222">
        <v>0</v>
      </c>
      <c r="I17" s="307" t="s">
        <v>601</v>
      </c>
      <c r="J17" s="226">
        <v>0</v>
      </c>
      <c r="K17" s="235" t="s">
        <v>601</v>
      </c>
      <c r="N17" s="938" t="s">
        <v>357</v>
      </c>
      <c r="O17" s="939">
        <v>0</v>
      </c>
      <c r="P17" s="856">
        <v>0</v>
      </c>
      <c r="Q17" s="940" t="s">
        <v>601</v>
      </c>
      <c r="R17" s="939">
        <v>0</v>
      </c>
      <c r="S17" s="239">
        <v>0</v>
      </c>
      <c r="T17" s="711" t="s">
        <v>601</v>
      </c>
    </row>
    <row r="18" spans="2:20" x14ac:dyDescent="0.25">
      <c r="B18" s="938" t="s">
        <v>358</v>
      </c>
      <c r="C18" s="222">
        <v>56</v>
      </c>
      <c r="D18" s="228">
        <v>6</v>
      </c>
      <c r="E18" s="311">
        <v>45</v>
      </c>
      <c r="F18" s="710">
        <v>24</v>
      </c>
      <c r="G18" s="314">
        <v>42.857142857142854</v>
      </c>
      <c r="H18" s="222">
        <v>13</v>
      </c>
      <c r="I18" s="307">
        <v>28.888888888888886</v>
      </c>
      <c r="J18" s="226">
        <v>1</v>
      </c>
      <c r="K18" s="235">
        <v>26.666666666666668</v>
      </c>
      <c r="N18" s="938" t="s">
        <v>358</v>
      </c>
      <c r="O18" s="939">
        <v>45</v>
      </c>
      <c r="P18" s="856">
        <v>56</v>
      </c>
      <c r="Q18" s="940">
        <v>24.444444444444443</v>
      </c>
      <c r="R18" s="939">
        <v>27</v>
      </c>
      <c r="S18" s="239">
        <v>24</v>
      </c>
      <c r="T18" s="711">
        <v>-11.111111111111114</v>
      </c>
    </row>
    <row r="19" spans="2:20" x14ac:dyDescent="0.25">
      <c r="B19" s="938" t="s">
        <v>359</v>
      </c>
      <c r="C19" s="222">
        <v>131</v>
      </c>
      <c r="D19" s="228">
        <v>0</v>
      </c>
      <c r="E19" s="311">
        <v>97</v>
      </c>
      <c r="F19" s="710">
        <v>69</v>
      </c>
      <c r="G19" s="314">
        <v>52.671755725190842</v>
      </c>
      <c r="H19" s="222">
        <v>35</v>
      </c>
      <c r="I19" s="307">
        <v>36.082474226804123</v>
      </c>
      <c r="J19" s="226">
        <v>0</v>
      </c>
      <c r="K19" s="235">
        <v>36.082474226804123</v>
      </c>
      <c r="N19" s="938" t="s">
        <v>359</v>
      </c>
      <c r="O19" s="939">
        <v>112</v>
      </c>
      <c r="P19" s="856">
        <v>131</v>
      </c>
      <c r="Q19" s="940">
        <v>16.964285714285722</v>
      </c>
      <c r="R19" s="939">
        <v>60</v>
      </c>
      <c r="S19" s="239">
        <v>69</v>
      </c>
      <c r="T19" s="711">
        <v>14.999999999999986</v>
      </c>
    </row>
    <row r="20" spans="2:20" x14ac:dyDescent="0.25">
      <c r="B20" s="938" t="s">
        <v>2881</v>
      </c>
      <c r="C20" s="222">
        <v>5</v>
      </c>
      <c r="D20" s="228">
        <v>0</v>
      </c>
      <c r="E20" s="311">
        <v>5</v>
      </c>
      <c r="F20" s="710">
        <v>2</v>
      </c>
      <c r="G20" s="314">
        <v>100</v>
      </c>
      <c r="H20" s="222">
        <v>2</v>
      </c>
      <c r="I20" s="307">
        <v>40</v>
      </c>
      <c r="J20" s="226">
        <v>0</v>
      </c>
      <c r="K20" s="235">
        <v>60</v>
      </c>
      <c r="N20" s="938" t="s">
        <v>2881</v>
      </c>
      <c r="O20" s="939"/>
      <c r="P20" s="856">
        <v>5</v>
      </c>
      <c r="Q20" s="940"/>
      <c r="R20" s="939"/>
      <c r="S20" s="239">
        <v>2</v>
      </c>
      <c r="T20" s="711"/>
    </row>
    <row r="21" spans="2:20" ht="22.5" hidden="1" x14ac:dyDescent="0.25">
      <c r="B21" s="938" t="s">
        <v>360</v>
      </c>
      <c r="C21" s="222">
        <v>0</v>
      </c>
      <c r="D21" s="228">
        <v>0</v>
      </c>
      <c r="E21" s="311">
        <v>0</v>
      </c>
      <c r="F21" s="710">
        <v>0</v>
      </c>
      <c r="G21" s="314" t="s">
        <v>601</v>
      </c>
      <c r="H21" s="222">
        <v>0</v>
      </c>
      <c r="I21" s="307" t="s">
        <v>601</v>
      </c>
      <c r="J21" s="226">
        <v>0</v>
      </c>
      <c r="K21" s="235" t="s">
        <v>601</v>
      </c>
      <c r="N21" s="938" t="s">
        <v>360</v>
      </c>
      <c r="O21" s="939">
        <v>0</v>
      </c>
      <c r="P21" s="856">
        <v>0</v>
      </c>
      <c r="Q21" s="940" t="s">
        <v>601</v>
      </c>
      <c r="R21" s="939">
        <v>0</v>
      </c>
      <c r="S21" s="239">
        <v>0</v>
      </c>
      <c r="T21" s="711" t="s">
        <v>601</v>
      </c>
    </row>
    <row r="22" spans="2:20" ht="22.5" hidden="1" x14ac:dyDescent="0.25">
      <c r="B22" s="938" t="s">
        <v>361</v>
      </c>
      <c r="C22" s="222">
        <v>0</v>
      </c>
      <c r="D22" s="228">
        <v>0</v>
      </c>
      <c r="E22" s="311">
        <v>0</v>
      </c>
      <c r="F22" s="710">
        <v>0</v>
      </c>
      <c r="G22" s="314" t="s">
        <v>601</v>
      </c>
      <c r="H22" s="222">
        <v>0</v>
      </c>
      <c r="I22" s="307" t="s">
        <v>601</v>
      </c>
      <c r="J22" s="226">
        <v>0</v>
      </c>
      <c r="K22" s="235" t="s">
        <v>601</v>
      </c>
      <c r="N22" s="938" t="s">
        <v>361</v>
      </c>
      <c r="O22" s="939">
        <v>0</v>
      </c>
      <c r="P22" s="856">
        <v>0</v>
      </c>
      <c r="Q22" s="940" t="s">
        <v>601</v>
      </c>
      <c r="R22" s="939">
        <v>0</v>
      </c>
      <c r="S22" s="239">
        <v>0</v>
      </c>
      <c r="T22" s="711" t="s">
        <v>601</v>
      </c>
    </row>
    <row r="23" spans="2:20" ht="22.5" x14ac:dyDescent="0.25">
      <c r="B23" s="938" t="s">
        <v>362</v>
      </c>
      <c r="C23" s="222">
        <v>0</v>
      </c>
      <c r="D23" s="228">
        <v>0</v>
      </c>
      <c r="E23" s="311">
        <v>0</v>
      </c>
      <c r="F23" s="710">
        <v>0</v>
      </c>
      <c r="G23" s="314" t="s">
        <v>601</v>
      </c>
      <c r="H23" s="222">
        <v>0</v>
      </c>
      <c r="I23" s="307" t="s">
        <v>601</v>
      </c>
      <c r="J23" s="226">
        <v>0</v>
      </c>
      <c r="K23" s="235" t="s">
        <v>601</v>
      </c>
      <c r="N23" s="938" t="s">
        <v>362</v>
      </c>
      <c r="O23" s="939">
        <v>1</v>
      </c>
      <c r="P23" s="856">
        <v>0</v>
      </c>
      <c r="Q23" s="940" t="s">
        <v>601</v>
      </c>
      <c r="R23" s="939">
        <v>1</v>
      </c>
      <c r="S23" s="239">
        <v>0</v>
      </c>
      <c r="T23" s="711" t="s">
        <v>601</v>
      </c>
    </row>
    <row r="24" spans="2:20" x14ac:dyDescent="0.25">
      <c r="B24" s="938" t="s">
        <v>363</v>
      </c>
      <c r="C24" s="222">
        <v>40</v>
      </c>
      <c r="D24" s="228">
        <v>0</v>
      </c>
      <c r="E24" s="311">
        <v>38</v>
      </c>
      <c r="F24" s="710">
        <v>39</v>
      </c>
      <c r="G24" s="314">
        <v>97.5</v>
      </c>
      <c r="H24" s="222">
        <v>37</v>
      </c>
      <c r="I24" s="307">
        <v>97.368421052631575</v>
      </c>
      <c r="J24" s="226">
        <v>0</v>
      </c>
      <c r="K24" s="235">
        <v>97.368421052631575</v>
      </c>
      <c r="N24" s="938" t="s">
        <v>363</v>
      </c>
      <c r="O24" s="939">
        <v>20</v>
      </c>
      <c r="P24" s="856">
        <v>40</v>
      </c>
      <c r="Q24" s="940">
        <v>100</v>
      </c>
      <c r="R24" s="939">
        <v>17</v>
      </c>
      <c r="S24" s="239">
        <v>39</v>
      </c>
      <c r="T24" s="711">
        <v>129.41176470588235</v>
      </c>
    </row>
    <row r="25" spans="2:20" ht="15.75" thickBot="1" x14ac:dyDescent="0.3">
      <c r="B25" s="938" t="s">
        <v>364</v>
      </c>
      <c r="C25" s="222">
        <v>0</v>
      </c>
      <c r="D25" s="228">
        <v>0</v>
      </c>
      <c r="E25" s="311">
        <v>0</v>
      </c>
      <c r="F25" s="710">
        <v>0</v>
      </c>
      <c r="G25" s="314" t="s">
        <v>601</v>
      </c>
      <c r="H25" s="222">
        <v>0</v>
      </c>
      <c r="I25" s="307" t="s">
        <v>601</v>
      </c>
      <c r="J25" s="226">
        <v>0</v>
      </c>
      <c r="K25" s="235" t="s">
        <v>601</v>
      </c>
      <c r="N25" s="938" t="s">
        <v>364</v>
      </c>
      <c r="O25" s="939">
        <v>1</v>
      </c>
      <c r="P25" s="856">
        <v>0</v>
      </c>
      <c r="Q25" s="940" t="s">
        <v>601</v>
      </c>
      <c r="R25" s="939">
        <v>0</v>
      </c>
      <c r="S25" s="239">
        <v>0</v>
      </c>
      <c r="T25" s="711" t="s">
        <v>601</v>
      </c>
    </row>
    <row r="26" spans="2:20" ht="15.75" hidden="1" thickBot="1" x14ac:dyDescent="0.3">
      <c r="B26" s="2112" t="s">
        <v>365</v>
      </c>
      <c r="C26" s="222">
        <v>0</v>
      </c>
      <c r="D26" s="228">
        <v>0</v>
      </c>
      <c r="E26" s="311">
        <v>0</v>
      </c>
      <c r="F26" s="710">
        <v>0</v>
      </c>
      <c r="G26" s="314" t="s">
        <v>601</v>
      </c>
      <c r="H26" s="222">
        <v>0</v>
      </c>
      <c r="I26" s="307" t="s">
        <v>601</v>
      </c>
      <c r="J26" s="226">
        <v>0</v>
      </c>
      <c r="K26" s="235" t="s">
        <v>601</v>
      </c>
      <c r="N26" s="944" t="s">
        <v>365</v>
      </c>
      <c r="O26" s="945">
        <v>0</v>
      </c>
      <c r="P26" s="946">
        <v>0</v>
      </c>
      <c r="Q26" s="947" t="s">
        <v>601</v>
      </c>
      <c r="R26" s="945">
        <v>0</v>
      </c>
      <c r="S26" s="626">
        <v>0</v>
      </c>
      <c r="T26" s="948" t="s">
        <v>601</v>
      </c>
    </row>
    <row r="27" spans="2:20" ht="15.75" thickBot="1" x14ac:dyDescent="0.3">
      <c r="B27" s="949" t="s">
        <v>366</v>
      </c>
      <c r="C27" s="690">
        <v>277</v>
      </c>
      <c r="D27" s="658">
        <v>11</v>
      </c>
      <c r="E27" s="691">
        <v>215</v>
      </c>
      <c r="F27" s="2113">
        <v>177</v>
      </c>
      <c r="G27" s="692">
        <v>63.898916967509024</v>
      </c>
      <c r="H27" s="690">
        <v>115</v>
      </c>
      <c r="I27" s="693">
        <v>53.488372093023251</v>
      </c>
      <c r="J27" s="658">
        <v>1</v>
      </c>
      <c r="K27" s="694">
        <v>53.023255813953483</v>
      </c>
      <c r="N27" s="949" t="s">
        <v>366</v>
      </c>
      <c r="O27" s="950">
        <v>203</v>
      </c>
      <c r="P27" s="658">
        <v>277</v>
      </c>
      <c r="Q27" s="951">
        <v>36.453201970443359</v>
      </c>
      <c r="R27" s="950">
        <v>126</v>
      </c>
      <c r="S27" s="260">
        <v>177</v>
      </c>
      <c r="T27" s="708">
        <v>40.476190476190453</v>
      </c>
    </row>
    <row r="28" spans="2:20" x14ac:dyDescent="0.25">
      <c r="B28" s="943" t="s">
        <v>367</v>
      </c>
      <c r="C28" s="229">
        <v>4</v>
      </c>
      <c r="D28" s="219">
        <v>0</v>
      </c>
      <c r="E28" s="1520">
        <v>3</v>
      </c>
      <c r="F28" s="2114">
        <v>4</v>
      </c>
      <c r="G28" s="355">
        <v>100</v>
      </c>
      <c r="H28" s="229">
        <v>3</v>
      </c>
      <c r="I28" s="308">
        <v>100</v>
      </c>
      <c r="J28" s="1519">
        <v>0</v>
      </c>
      <c r="K28" s="220">
        <v>100</v>
      </c>
      <c r="N28" s="943" t="s">
        <v>367</v>
      </c>
      <c r="O28" s="952">
        <v>4</v>
      </c>
      <c r="P28" s="953">
        <v>4</v>
      </c>
      <c r="Q28" s="954">
        <v>0</v>
      </c>
      <c r="R28" s="952">
        <v>4</v>
      </c>
      <c r="S28" s="230">
        <v>4</v>
      </c>
      <c r="T28" s="955">
        <v>0</v>
      </c>
    </row>
    <row r="29" spans="2:20" ht="15.75" thickBot="1" x14ac:dyDescent="0.3">
      <c r="B29" s="938" t="s">
        <v>368</v>
      </c>
      <c r="C29" s="222">
        <v>36</v>
      </c>
      <c r="D29" s="228">
        <v>0</v>
      </c>
      <c r="E29" s="311">
        <v>23</v>
      </c>
      <c r="F29" s="710">
        <v>37</v>
      </c>
      <c r="G29" s="314">
        <v>102.77777777777777</v>
      </c>
      <c r="H29" s="222">
        <v>24</v>
      </c>
      <c r="I29" s="307">
        <v>104.34782608695652</v>
      </c>
      <c r="J29" s="226">
        <v>1</v>
      </c>
      <c r="K29" s="235">
        <v>100</v>
      </c>
      <c r="N29" s="956" t="s">
        <v>368</v>
      </c>
      <c r="O29" s="945">
        <v>25</v>
      </c>
      <c r="P29" s="946">
        <v>36</v>
      </c>
      <c r="Q29" s="947">
        <v>44</v>
      </c>
      <c r="R29" s="945">
        <v>25</v>
      </c>
      <c r="S29" s="626">
        <v>37</v>
      </c>
      <c r="T29" s="948">
        <v>48</v>
      </c>
    </row>
    <row r="30" spans="2:20" ht="15.75" thickBot="1" x14ac:dyDescent="0.3">
      <c r="B30" s="1008" t="s">
        <v>369</v>
      </c>
      <c r="C30" s="690">
        <v>40</v>
      </c>
      <c r="D30" s="658">
        <v>0</v>
      </c>
      <c r="E30" s="691">
        <v>26</v>
      </c>
      <c r="F30" s="2113">
        <v>41</v>
      </c>
      <c r="G30" s="692">
        <v>102.49999999999999</v>
      </c>
      <c r="H30" s="690">
        <v>27</v>
      </c>
      <c r="I30" s="693">
        <v>103.84615384615385</v>
      </c>
      <c r="J30" s="658">
        <v>1</v>
      </c>
      <c r="K30" s="694">
        <v>100</v>
      </c>
      <c r="N30" s="949" t="s">
        <v>369</v>
      </c>
      <c r="O30" s="950">
        <v>29</v>
      </c>
      <c r="P30" s="658">
        <v>40</v>
      </c>
      <c r="Q30" s="951">
        <v>37.931034482758633</v>
      </c>
      <c r="R30" s="950">
        <v>29</v>
      </c>
      <c r="S30" s="658">
        <v>41</v>
      </c>
      <c r="T30" s="708">
        <v>41.379310344827587</v>
      </c>
    </row>
    <row r="31" spans="2:20" ht="15.75" hidden="1" thickBot="1" x14ac:dyDescent="0.3">
      <c r="B31" s="957" t="s">
        <v>48</v>
      </c>
      <c r="C31" s="2115"/>
      <c r="D31" s="959"/>
      <c r="E31" s="2116"/>
      <c r="F31" s="2117"/>
      <c r="G31" s="1031" t="s">
        <v>601</v>
      </c>
      <c r="H31" s="2115"/>
      <c r="I31" s="1032" t="s">
        <v>601</v>
      </c>
      <c r="J31" s="959"/>
      <c r="K31" s="1034" t="s">
        <v>601</v>
      </c>
      <c r="N31" s="957" t="s">
        <v>48</v>
      </c>
      <c r="O31" s="958">
        <v>0</v>
      </c>
      <c r="P31" s="959">
        <v>0</v>
      </c>
      <c r="Q31" s="960" t="s">
        <v>601</v>
      </c>
      <c r="R31" s="958">
        <v>0</v>
      </c>
      <c r="S31" s="267">
        <v>0</v>
      </c>
      <c r="T31" s="714" t="s">
        <v>601</v>
      </c>
    </row>
    <row r="32" spans="2:20" ht="15.75" thickBot="1" x14ac:dyDescent="0.3">
      <c r="B32" s="961" t="s">
        <v>14</v>
      </c>
      <c r="C32" s="690">
        <v>317</v>
      </c>
      <c r="D32" s="658">
        <v>11</v>
      </c>
      <c r="E32" s="691">
        <v>241</v>
      </c>
      <c r="F32" s="2113">
        <v>218</v>
      </c>
      <c r="G32" s="692">
        <v>68.769716088328082</v>
      </c>
      <c r="H32" s="690">
        <v>142</v>
      </c>
      <c r="I32" s="693">
        <v>58.921161825726145</v>
      </c>
      <c r="J32" s="658">
        <v>2</v>
      </c>
      <c r="K32" s="694">
        <v>58.091286307053949</v>
      </c>
      <c r="N32" s="961" t="s">
        <v>14</v>
      </c>
      <c r="O32" s="950">
        <v>232</v>
      </c>
      <c r="P32" s="658">
        <v>317</v>
      </c>
      <c r="Q32" s="951">
        <v>36.637931034482762</v>
      </c>
      <c r="R32" s="950">
        <v>155</v>
      </c>
      <c r="S32" s="260">
        <v>218</v>
      </c>
      <c r="T32" s="708">
        <v>40.645161290322591</v>
      </c>
    </row>
    <row r="33" spans="14:23" x14ac:dyDescent="0.25">
      <c r="N33" s="6573"/>
      <c r="O33" s="6574"/>
      <c r="P33" s="6575"/>
      <c r="Q33" s="6576"/>
      <c r="R33" s="6574"/>
      <c r="S33" s="6575"/>
      <c r="T33" s="6576"/>
    </row>
    <row r="35" spans="14:23" x14ac:dyDescent="0.25">
      <c r="N35" s="6202" t="s">
        <v>381</v>
      </c>
    </row>
    <row r="36" spans="14:23" ht="15.75" thickBot="1" x14ac:dyDescent="0.3">
      <c r="N36" s="6202"/>
    </row>
    <row r="37" spans="14:23" x14ac:dyDescent="0.25">
      <c r="N37" s="7192" t="s">
        <v>169</v>
      </c>
      <c r="O37" s="7179" t="s">
        <v>111</v>
      </c>
      <c r="P37" s="7317"/>
      <c r="Q37" s="7318"/>
      <c r="R37" s="7179" t="s">
        <v>112</v>
      </c>
      <c r="S37" s="7319"/>
      <c r="T37" s="7179" t="s">
        <v>113</v>
      </c>
      <c r="U37" s="7320"/>
      <c r="V37" s="7320"/>
      <c r="W37" s="7319"/>
    </row>
    <row r="38" spans="14:23" ht="20.25" thickBot="1" x14ac:dyDescent="0.3">
      <c r="N38" s="7148"/>
      <c r="O38" s="143" t="s">
        <v>116</v>
      </c>
      <c r="P38" s="144" t="s">
        <v>117</v>
      </c>
      <c r="Q38" s="145" t="s">
        <v>118</v>
      </c>
      <c r="R38" s="146" t="s">
        <v>116</v>
      </c>
      <c r="S38" s="147" t="s">
        <v>119</v>
      </c>
      <c r="T38" s="146" t="s">
        <v>116</v>
      </c>
      <c r="U38" s="148" t="s">
        <v>119</v>
      </c>
      <c r="V38" s="149" t="s">
        <v>120</v>
      </c>
      <c r="W38" s="150" t="s">
        <v>119</v>
      </c>
    </row>
    <row r="39" spans="14:23" ht="15.75" thickBot="1" x14ac:dyDescent="0.3">
      <c r="N39" s="493" t="s">
        <v>170</v>
      </c>
      <c r="O39" s="494">
        <v>28</v>
      </c>
      <c r="P39" s="494">
        <v>0</v>
      </c>
      <c r="Q39" s="494">
        <v>22</v>
      </c>
      <c r="R39" s="494">
        <v>23</v>
      </c>
      <c r="S39" s="6577">
        <v>82.142857142857139</v>
      </c>
      <c r="T39" s="497">
        <v>17</v>
      </c>
      <c r="U39" s="498">
        <v>77.272727272727266</v>
      </c>
      <c r="V39" s="499">
        <v>0</v>
      </c>
      <c r="W39" s="500">
        <v>77.272727272727266</v>
      </c>
    </row>
    <row r="40" spans="14:23" x14ac:dyDescent="0.25">
      <c r="N40" s="328" t="s">
        <v>171</v>
      </c>
      <c r="O40" s="356">
        <v>43</v>
      </c>
      <c r="P40" s="356">
        <v>2</v>
      </c>
      <c r="Q40" s="356">
        <v>31</v>
      </c>
      <c r="R40" s="356">
        <v>32</v>
      </c>
      <c r="S40" s="355">
        <v>74.418604651162795</v>
      </c>
      <c r="T40" s="501">
        <v>20</v>
      </c>
      <c r="U40" s="308">
        <v>64.516129032258064</v>
      </c>
      <c r="V40" s="324">
        <v>2</v>
      </c>
      <c r="W40" s="2023">
        <v>58.064516129032263</v>
      </c>
    </row>
    <row r="41" spans="14:23" x14ac:dyDescent="0.25">
      <c r="N41" s="334" t="s">
        <v>172</v>
      </c>
      <c r="O41" s="361">
        <v>20</v>
      </c>
      <c r="P41" s="361">
        <v>0</v>
      </c>
      <c r="Q41" s="361">
        <v>19</v>
      </c>
      <c r="R41" s="361">
        <v>13</v>
      </c>
      <c r="S41" s="314">
        <v>65</v>
      </c>
      <c r="T41" s="502">
        <v>12</v>
      </c>
      <c r="U41" s="307">
        <v>63.157894736842103</v>
      </c>
      <c r="V41" s="332">
        <v>0</v>
      </c>
      <c r="W41" s="6578">
        <v>63.157894736842103</v>
      </c>
    </row>
    <row r="42" spans="14:23" x14ac:dyDescent="0.25">
      <c r="N42" s="334" t="s">
        <v>173</v>
      </c>
      <c r="O42" s="361">
        <v>21</v>
      </c>
      <c r="P42" s="361">
        <v>1</v>
      </c>
      <c r="Q42" s="361">
        <v>15</v>
      </c>
      <c r="R42" s="361">
        <v>14</v>
      </c>
      <c r="S42" s="314">
        <v>66.666666666666657</v>
      </c>
      <c r="T42" s="502">
        <v>8</v>
      </c>
      <c r="U42" s="307">
        <v>53.333333333333336</v>
      </c>
      <c r="V42" s="332">
        <v>0</v>
      </c>
      <c r="W42" s="6578">
        <v>53.333333333333336</v>
      </c>
    </row>
    <row r="43" spans="14:23" ht="15.75" thickBot="1" x14ac:dyDescent="0.3">
      <c r="N43" s="348" t="s">
        <v>174</v>
      </c>
      <c r="O43" s="503">
        <v>22</v>
      </c>
      <c r="P43" s="503">
        <v>2</v>
      </c>
      <c r="Q43" s="503">
        <v>19</v>
      </c>
      <c r="R43" s="503">
        <v>16</v>
      </c>
      <c r="S43" s="336">
        <v>72.727272727272734</v>
      </c>
      <c r="T43" s="505">
        <v>13</v>
      </c>
      <c r="U43" s="350">
        <v>68.421052631578945</v>
      </c>
      <c r="V43" s="506">
        <v>0</v>
      </c>
      <c r="W43" s="6579">
        <v>68.421052631578945</v>
      </c>
    </row>
    <row r="44" spans="14:23" x14ac:dyDescent="0.25">
      <c r="N44" s="328" t="s">
        <v>175</v>
      </c>
      <c r="O44" s="356">
        <v>13</v>
      </c>
      <c r="P44" s="356">
        <v>1</v>
      </c>
      <c r="Q44" s="356">
        <v>5</v>
      </c>
      <c r="R44" s="356">
        <v>13</v>
      </c>
      <c r="S44" s="326">
        <v>100</v>
      </c>
      <c r="T44" s="501">
        <v>5</v>
      </c>
      <c r="U44" s="327">
        <v>100</v>
      </c>
      <c r="V44" s="324">
        <v>0</v>
      </c>
      <c r="W44" s="2023">
        <v>100</v>
      </c>
    </row>
    <row r="45" spans="14:23" x14ac:dyDescent="0.25">
      <c r="N45" s="334" t="s">
        <v>176</v>
      </c>
      <c r="O45" s="361">
        <v>3</v>
      </c>
      <c r="P45" s="361">
        <v>0</v>
      </c>
      <c r="Q45" s="361">
        <v>1</v>
      </c>
      <c r="R45" s="361">
        <v>3</v>
      </c>
      <c r="S45" s="314">
        <v>100</v>
      </c>
      <c r="T45" s="502">
        <v>1</v>
      </c>
      <c r="U45" s="307">
        <v>100</v>
      </c>
      <c r="V45" s="332">
        <v>0</v>
      </c>
      <c r="W45" s="6578">
        <v>100</v>
      </c>
    </row>
    <row r="46" spans="14:23" x14ac:dyDescent="0.25">
      <c r="N46" s="334" t="s">
        <v>177</v>
      </c>
      <c r="O46" s="361">
        <v>46</v>
      </c>
      <c r="P46" s="361">
        <v>0</v>
      </c>
      <c r="Q46" s="361">
        <v>44</v>
      </c>
      <c r="R46" s="361">
        <v>38</v>
      </c>
      <c r="S46" s="314">
        <v>82.608695652173907</v>
      </c>
      <c r="T46" s="502">
        <v>36</v>
      </c>
      <c r="U46" s="307">
        <v>81.818181818181827</v>
      </c>
      <c r="V46" s="332">
        <v>0</v>
      </c>
      <c r="W46" s="6578">
        <v>81.818181818181827</v>
      </c>
    </row>
    <row r="47" spans="14:23" x14ac:dyDescent="0.25">
      <c r="N47" s="334" t="s">
        <v>178</v>
      </c>
      <c r="O47" s="361">
        <v>17</v>
      </c>
      <c r="P47" s="361">
        <v>1</v>
      </c>
      <c r="Q47" s="361">
        <v>13</v>
      </c>
      <c r="R47" s="361">
        <v>12</v>
      </c>
      <c r="S47" s="314">
        <v>70.588235294117652</v>
      </c>
      <c r="T47" s="502">
        <v>8</v>
      </c>
      <c r="U47" s="307">
        <v>61.53846153846154</v>
      </c>
      <c r="V47" s="332">
        <v>0</v>
      </c>
      <c r="W47" s="6578">
        <v>61.53846153846154</v>
      </c>
    </row>
    <row r="48" spans="14:23" x14ac:dyDescent="0.25">
      <c r="N48" s="334" t="s">
        <v>179</v>
      </c>
      <c r="O48" s="361">
        <v>10</v>
      </c>
      <c r="P48" s="361">
        <v>0</v>
      </c>
      <c r="Q48" s="361">
        <v>8</v>
      </c>
      <c r="R48" s="361">
        <v>3</v>
      </c>
      <c r="S48" s="314">
        <v>30</v>
      </c>
      <c r="T48" s="502">
        <v>1</v>
      </c>
      <c r="U48" s="307">
        <v>12.5</v>
      </c>
      <c r="V48" s="332">
        <v>0</v>
      </c>
      <c r="W48" s="6578">
        <v>12.5</v>
      </c>
    </row>
    <row r="49" spans="14:23" ht="15.75" thickBot="1" x14ac:dyDescent="0.3">
      <c r="N49" s="348" t="s">
        <v>180</v>
      </c>
      <c r="O49" s="503">
        <v>18</v>
      </c>
      <c r="P49" s="503">
        <v>1</v>
      </c>
      <c r="Q49" s="503">
        <v>12</v>
      </c>
      <c r="R49" s="503">
        <v>10</v>
      </c>
      <c r="S49" s="336">
        <v>55.555555555555557</v>
      </c>
      <c r="T49" s="505">
        <v>4</v>
      </c>
      <c r="U49" s="350">
        <v>33.333333333333329</v>
      </c>
      <c r="V49" s="506">
        <v>0</v>
      </c>
      <c r="W49" s="6579">
        <v>33.333333333333329</v>
      </c>
    </row>
    <row r="50" spans="14:23" x14ac:dyDescent="0.25">
      <c r="N50" s="328" t="s">
        <v>181</v>
      </c>
      <c r="O50" s="359">
        <v>16</v>
      </c>
      <c r="P50" s="359">
        <v>1</v>
      </c>
      <c r="Q50" s="359">
        <v>11</v>
      </c>
      <c r="R50" s="359">
        <v>9</v>
      </c>
      <c r="S50" s="326">
        <v>56.25</v>
      </c>
      <c r="T50" s="501">
        <v>4</v>
      </c>
      <c r="U50" s="327">
        <v>36.363636363636367</v>
      </c>
      <c r="V50" s="324">
        <v>0</v>
      </c>
      <c r="W50" s="2023">
        <v>36.363636363636367</v>
      </c>
    </row>
    <row r="51" spans="14:23" x14ac:dyDescent="0.25">
      <c r="N51" s="347" t="s">
        <v>182</v>
      </c>
      <c r="O51" s="361">
        <v>10</v>
      </c>
      <c r="P51" s="361">
        <v>0</v>
      </c>
      <c r="Q51" s="361">
        <v>4</v>
      </c>
      <c r="R51" s="361">
        <v>6</v>
      </c>
      <c r="S51" s="355">
        <v>60</v>
      </c>
      <c r="T51" s="502">
        <v>0</v>
      </c>
      <c r="U51" s="308" t="s">
        <v>601</v>
      </c>
      <c r="V51" s="332">
        <v>0</v>
      </c>
      <c r="W51" s="6578" t="s">
        <v>601</v>
      </c>
    </row>
    <row r="52" spans="14:23" x14ac:dyDescent="0.25">
      <c r="N52" s="334" t="s">
        <v>183</v>
      </c>
      <c r="O52" s="361">
        <v>4</v>
      </c>
      <c r="P52" s="361">
        <v>0</v>
      </c>
      <c r="Q52" s="361">
        <v>4</v>
      </c>
      <c r="R52" s="361">
        <v>2</v>
      </c>
      <c r="S52" s="314">
        <v>50</v>
      </c>
      <c r="T52" s="502">
        <v>2</v>
      </c>
      <c r="U52" s="307">
        <v>50</v>
      </c>
      <c r="V52" s="332">
        <v>0</v>
      </c>
      <c r="W52" s="6578">
        <v>50</v>
      </c>
    </row>
    <row r="53" spans="14:23" x14ac:dyDescent="0.25">
      <c r="N53" s="410" t="s">
        <v>184</v>
      </c>
      <c r="O53" s="361">
        <v>6</v>
      </c>
      <c r="P53" s="361">
        <v>0</v>
      </c>
      <c r="Q53" s="361">
        <v>3</v>
      </c>
      <c r="R53" s="361">
        <v>5</v>
      </c>
      <c r="S53" s="314">
        <v>83.333333333333343</v>
      </c>
      <c r="T53" s="502">
        <v>2</v>
      </c>
      <c r="U53" s="307">
        <v>66.666666666666657</v>
      </c>
      <c r="V53" s="332">
        <v>0</v>
      </c>
      <c r="W53" s="6578">
        <v>66.666666666666657</v>
      </c>
    </row>
    <row r="54" spans="14:23" x14ac:dyDescent="0.25">
      <c r="N54" s="334" t="s">
        <v>185</v>
      </c>
      <c r="O54" s="361">
        <v>6</v>
      </c>
      <c r="P54" s="361">
        <v>0</v>
      </c>
      <c r="Q54" s="361">
        <v>5</v>
      </c>
      <c r="R54" s="361">
        <v>2</v>
      </c>
      <c r="S54" s="314">
        <v>33.333333333333329</v>
      </c>
      <c r="T54" s="502">
        <v>1</v>
      </c>
      <c r="U54" s="307">
        <v>20</v>
      </c>
      <c r="V54" s="332">
        <v>0</v>
      </c>
      <c r="W54" s="6578">
        <v>20</v>
      </c>
    </row>
    <row r="55" spans="14:23" x14ac:dyDescent="0.25">
      <c r="N55" s="334" t="s">
        <v>186</v>
      </c>
      <c r="O55" s="361">
        <v>7</v>
      </c>
      <c r="P55" s="361">
        <v>0</v>
      </c>
      <c r="Q55" s="361">
        <v>3</v>
      </c>
      <c r="R55" s="361">
        <v>5</v>
      </c>
      <c r="S55" s="314">
        <v>71.428571428571431</v>
      </c>
      <c r="T55" s="502">
        <v>1</v>
      </c>
      <c r="U55" s="307">
        <v>33.333333333333329</v>
      </c>
      <c r="V55" s="332">
        <v>0</v>
      </c>
      <c r="W55" s="6578">
        <v>33.333333333333329</v>
      </c>
    </row>
    <row r="56" spans="14:23" x14ac:dyDescent="0.25">
      <c r="N56" s="334" t="s">
        <v>187</v>
      </c>
      <c r="O56" s="361">
        <v>8</v>
      </c>
      <c r="P56" s="361">
        <v>0</v>
      </c>
      <c r="Q56" s="361">
        <v>6</v>
      </c>
      <c r="R56" s="361">
        <v>4</v>
      </c>
      <c r="S56" s="314">
        <v>50</v>
      </c>
      <c r="T56" s="502">
        <v>2</v>
      </c>
      <c r="U56" s="307">
        <v>33.333333333333329</v>
      </c>
      <c r="V56" s="332">
        <v>0</v>
      </c>
      <c r="W56" s="6578">
        <v>33.333333333333329</v>
      </c>
    </row>
    <row r="57" spans="14:23" x14ac:dyDescent="0.25">
      <c r="N57" s="334" t="s">
        <v>188</v>
      </c>
      <c r="O57" s="361">
        <v>5</v>
      </c>
      <c r="P57" s="361">
        <v>2</v>
      </c>
      <c r="Q57" s="361">
        <v>3</v>
      </c>
      <c r="R57" s="361">
        <v>4</v>
      </c>
      <c r="S57" s="314">
        <v>80</v>
      </c>
      <c r="T57" s="502">
        <v>2</v>
      </c>
      <c r="U57" s="307">
        <v>66.666666666666657</v>
      </c>
      <c r="V57" s="332">
        <v>0</v>
      </c>
      <c r="W57" s="6578">
        <v>66.666666666666657</v>
      </c>
    </row>
    <row r="58" spans="14:23" ht="15.75" thickBot="1" x14ac:dyDescent="0.3">
      <c r="N58" s="334" t="s">
        <v>189</v>
      </c>
      <c r="O58" s="503">
        <v>14</v>
      </c>
      <c r="P58" s="503">
        <v>0</v>
      </c>
      <c r="Q58" s="503">
        <v>13</v>
      </c>
      <c r="R58" s="503">
        <v>4</v>
      </c>
      <c r="S58" s="314">
        <v>28.571428571428569</v>
      </c>
      <c r="T58" s="505">
        <v>3</v>
      </c>
      <c r="U58" s="315">
        <v>23.076923076923077</v>
      </c>
      <c r="V58" s="506">
        <v>0</v>
      </c>
      <c r="W58" s="6580">
        <v>23.076923076923077</v>
      </c>
    </row>
    <row r="59" spans="14:23" ht="15.75" thickBot="1" x14ac:dyDescent="0.3">
      <c r="N59" s="258" t="s">
        <v>14</v>
      </c>
      <c r="O59" s="962">
        <v>317</v>
      </c>
      <c r="P59" s="6581">
        <v>11</v>
      </c>
      <c r="Q59" s="1350">
        <v>241</v>
      </c>
      <c r="R59" s="913">
        <v>218</v>
      </c>
      <c r="S59" s="509">
        <v>68.769716088328082</v>
      </c>
      <c r="T59" s="507">
        <v>142</v>
      </c>
      <c r="U59" s="510">
        <v>58.921161825726145</v>
      </c>
      <c r="V59" s="507">
        <v>2</v>
      </c>
      <c r="W59" s="511">
        <v>58.091286307053949</v>
      </c>
    </row>
    <row r="60" spans="14:23" x14ac:dyDescent="0.25">
      <c r="N60" s="6202"/>
    </row>
    <row r="61" spans="14:23" x14ac:dyDescent="0.25">
      <c r="N61" s="6202"/>
    </row>
    <row r="62" spans="14:23" x14ac:dyDescent="0.25">
      <c r="N62" s="6202" t="s">
        <v>2903</v>
      </c>
    </row>
    <row r="63" spans="14:23" ht="15.75" thickBot="1" x14ac:dyDescent="0.3">
      <c r="N63" s="6202"/>
    </row>
    <row r="64" spans="14:23" ht="14.45" customHeight="1" x14ac:dyDescent="0.25">
      <c r="N64" s="7301" t="s">
        <v>191</v>
      </c>
      <c r="O64" s="7163" t="s">
        <v>115</v>
      </c>
      <c r="P64" s="7323"/>
      <c r="Q64" s="7324"/>
      <c r="R64" s="7163" t="s">
        <v>112</v>
      </c>
      <c r="S64" s="7326"/>
      <c r="T64" s="7327"/>
      <c r="U64" s="7338" t="s">
        <v>2807</v>
      </c>
      <c r="V64" s="7219" t="s">
        <v>2808</v>
      </c>
      <c r="W64" s="7340"/>
    </row>
    <row r="65" spans="14:23" ht="14.45" customHeight="1" x14ac:dyDescent="0.25">
      <c r="N65" s="7321"/>
      <c r="O65" s="7166" t="s">
        <v>121</v>
      </c>
      <c r="P65" s="7167"/>
      <c r="Q65" s="7168" t="s">
        <v>122</v>
      </c>
      <c r="R65" s="7166" t="s">
        <v>121</v>
      </c>
      <c r="S65" s="7167"/>
      <c r="T65" s="7168" t="s">
        <v>122</v>
      </c>
      <c r="U65" s="7339"/>
      <c r="V65" s="7341"/>
      <c r="W65" s="7342"/>
    </row>
    <row r="66" spans="14:23" ht="15.75" thickBot="1" x14ac:dyDescent="0.3">
      <c r="N66" s="7322"/>
      <c r="O66" s="146" t="s">
        <v>2661</v>
      </c>
      <c r="P66" s="160" t="s">
        <v>2806</v>
      </c>
      <c r="Q66" s="7325"/>
      <c r="R66" s="146" t="s">
        <v>2661</v>
      </c>
      <c r="S66" s="160" t="s">
        <v>2806</v>
      </c>
      <c r="T66" s="7325"/>
      <c r="U66" s="7339"/>
      <c r="V66" s="7341"/>
      <c r="W66" s="7342"/>
    </row>
    <row r="67" spans="14:23" ht="15.75" thickBot="1" x14ac:dyDescent="0.3">
      <c r="N67" s="493" t="s">
        <v>170</v>
      </c>
      <c r="O67" s="963">
        <v>21</v>
      </c>
      <c r="P67" s="964">
        <v>28</v>
      </c>
      <c r="Q67" s="965">
        <v>33.333333333333314</v>
      </c>
      <c r="R67" s="963">
        <v>15</v>
      </c>
      <c r="S67" s="964">
        <v>23</v>
      </c>
      <c r="T67" s="965">
        <v>53.333333333333343</v>
      </c>
      <c r="U67" s="966">
        <v>8.8328075709779181</v>
      </c>
      <c r="V67" s="7343">
        <v>8500</v>
      </c>
      <c r="W67" s="7344">
        <v>5</v>
      </c>
    </row>
    <row r="68" spans="14:23" x14ac:dyDescent="0.25">
      <c r="N68" s="347" t="s">
        <v>171</v>
      </c>
      <c r="O68" s="967">
        <v>30</v>
      </c>
      <c r="P68" s="968">
        <v>43</v>
      </c>
      <c r="Q68" s="969">
        <v>43.333333333333343</v>
      </c>
      <c r="R68" s="967">
        <v>20</v>
      </c>
      <c r="S68" s="970">
        <v>32</v>
      </c>
      <c r="T68" s="969">
        <v>60</v>
      </c>
      <c r="U68" s="971">
        <v>13.564668769716087</v>
      </c>
      <c r="V68" s="7330">
        <v>7100</v>
      </c>
      <c r="W68" s="7331">
        <v>13</v>
      </c>
    </row>
    <row r="69" spans="14:23" x14ac:dyDescent="0.25">
      <c r="N69" s="334" t="s">
        <v>172</v>
      </c>
      <c r="O69" s="972">
        <v>15</v>
      </c>
      <c r="P69" s="973">
        <v>20</v>
      </c>
      <c r="Q69" s="974">
        <v>33.333333333333314</v>
      </c>
      <c r="R69" s="972">
        <v>9</v>
      </c>
      <c r="S69" s="970">
        <v>13</v>
      </c>
      <c r="T69" s="974">
        <v>44.444444444444429</v>
      </c>
      <c r="U69" s="975">
        <v>6.309148264984227</v>
      </c>
      <c r="V69" s="7328">
        <v>96605</v>
      </c>
      <c r="W69" s="7329">
        <v>7</v>
      </c>
    </row>
    <row r="70" spans="14:23" x14ac:dyDescent="0.25">
      <c r="N70" s="334" t="s">
        <v>173</v>
      </c>
      <c r="O70" s="972">
        <v>18</v>
      </c>
      <c r="P70" s="973">
        <v>21</v>
      </c>
      <c r="Q70" s="974">
        <v>16.666666666666671</v>
      </c>
      <c r="R70" s="972">
        <v>14</v>
      </c>
      <c r="S70" s="973">
        <v>14</v>
      </c>
      <c r="T70" s="974">
        <v>0</v>
      </c>
      <c r="U70" s="975">
        <v>6.624605678233439</v>
      </c>
      <c r="V70" s="7328">
        <v>7520</v>
      </c>
      <c r="W70" s="7329">
        <v>7</v>
      </c>
    </row>
    <row r="71" spans="14:23" ht="15.75" thickBot="1" x14ac:dyDescent="0.3">
      <c r="N71" s="875" t="s">
        <v>174</v>
      </c>
      <c r="O71" s="976">
        <v>28</v>
      </c>
      <c r="P71" s="970">
        <v>22</v>
      </c>
      <c r="Q71" s="977">
        <v>-21.428571428571431</v>
      </c>
      <c r="R71" s="976">
        <v>24</v>
      </c>
      <c r="S71" s="978">
        <v>16</v>
      </c>
      <c r="T71" s="977">
        <v>-33.333333333333343</v>
      </c>
      <c r="U71" s="979">
        <v>6.9400630914826493</v>
      </c>
      <c r="V71" s="7330">
        <v>11863</v>
      </c>
      <c r="W71" s="7331">
        <v>6</v>
      </c>
    </row>
    <row r="72" spans="14:23" x14ac:dyDescent="0.25">
      <c r="N72" s="328" t="s">
        <v>175</v>
      </c>
      <c r="O72" s="967">
        <v>9</v>
      </c>
      <c r="P72" s="968">
        <v>13</v>
      </c>
      <c r="Q72" s="969">
        <v>44.444444444444429</v>
      </c>
      <c r="R72" s="967">
        <v>8</v>
      </c>
      <c r="S72" s="980">
        <v>13</v>
      </c>
      <c r="T72" s="969">
        <v>62.5</v>
      </c>
      <c r="U72" s="971">
        <v>22.807017543859647</v>
      </c>
      <c r="V72" s="7334">
        <v>41320</v>
      </c>
      <c r="W72" s="7335">
        <v>0</v>
      </c>
    </row>
    <row r="73" spans="14:23" x14ac:dyDescent="0.25">
      <c r="N73" s="334" t="s">
        <v>176</v>
      </c>
      <c r="O73" s="972">
        <v>4</v>
      </c>
      <c r="P73" s="973">
        <v>3</v>
      </c>
      <c r="Q73" s="974">
        <v>-25</v>
      </c>
      <c r="R73" s="972">
        <v>3</v>
      </c>
      <c r="S73" s="973">
        <v>3</v>
      </c>
      <c r="T73" s="974">
        <v>0</v>
      </c>
      <c r="U73" s="975">
        <v>5.2631578947368416</v>
      </c>
      <c r="V73" s="7328">
        <v>70</v>
      </c>
      <c r="W73" s="7329">
        <v>0</v>
      </c>
    </row>
    <row r="74" spans="14:23" x14ac:dyDescent="0.25">
      <c r="N74" s="334" t="s">
        <v>177</v>
      </c>
      <c r="O74" s="972">
        <v>20</v>
      </c>
      <c r="P74" s="973">
        <v>46</v>
      </c>
      <c r="Q74" s="974">
        <v>129.99999999999997</v>
      </c>
      <c r="R74" s="972">
        <v>17</v>
      </c>
      <c r="S74" s="978">
        <v>38</v>
      </c>
      <c r="T74" s="974">
        <v>123.52941176470588</v>
      </c>
      <c r="U74" s="975">
        <v>14.511041009463725</v>
      </c>
      <c r="V74" s="7328">
        <v>10722</v>
      </c>
      <c r="W74" s="7329">
        <v>8</v>
      </c>
    </row>
    <row r="75" spans="14:23" x14ac:dyDescent="0.25">
      <c r="N75" s="334" t="s">
        <v>178</v>
      </c>
      <c r="O75" s="972">
        <v>11</v>
      </c>
      <c r="P75" s="973">
        <v>17</v>
      </c>
      <c r="Q75" s="974">
        <v>54.545454545454533</v>
      </c>
      <c r="R75" s="972">
        <v>8</v>
      </c>
      <c r="S75" s="973">
        <v>12</v>
      </c>
      <c r="T75" s="974">
        <v>50</v>
      </c>
      <c r="U75" s="975">
        <v>29.82456140350877</v>
      </c>
      <c r="V75" s="7328">
        <v>1220</v>
      </c>
      <c r="W75" s="7329">
        <v>5</v>
      </c>
    </row>
    <row r="76" spans="14:23" x14ac:dyDescent="0.25">
      <c r="N76" s="334" t="s">
        <v>179</v>
      </c>
      <c r="O76" s="972">
        <v>8</v>
      </c>
      <c r="P76" s="973">
        <v>10</v>
      </c>
      <c r="Q76" s="974">
        <v>25</v>
      </c>
      <c r="R76" s="972">
        <v>3</v>
      </c>
      <c r="S76" s="973">
        <v>3</v>
      </c>
      <c r="T76" s="974">
        <v>0</v>
      </c>
      <c r="U76" s="975">
        <v>3.1545741324921135</v>
      </c>
      <c r="V76" s="7328">
        <v>200</v>
      </c>
      <c r="W76" s="7329">
        <v>7</v>
      </c>
    </row>
    <row r="77" spans="14:23" ht="15.75" thickBot="1" x14ac:dyDescent="0.3">
      <c r="N77" s="348" t="s">
        <v>180</v>
      </c>
      <c r="O77" s="981">
        <v>19</v>
      </c>
      <c r="P77" s="982">
        <v>18</v>
      </c>
      <c r="Q77" s="983">
        <v>-5.2631578947368496</v>
      </c>
      <c r="R77" s="981">
        <v>13</v>
      </c>
      <c r="S77" s="984">
        <v>10</v>
      </c>
      <c r="T77" s="983">
        <v>-23.076923076923066</v>
      </c>
      <c r="U77" s="985">
        <v>5.6782334384858046</v>
      </c>
      <c r="V77" s="7336">
        <v>4747</v>
      </c>
      <c r="W77" s="7337">
        <v>8</v>
      </c>
    </row>
    <row r="78" spans="14:23" x14ac:dyDescent="0.25">
      <c r="N78" s="347" t="s">
        <v>181</v>
      </c>
      <c r="O78" s="986">
        <v>9</v>
      </c>
      <c r="P78" s="987">
        <v>16</v>
      </c>
      <c r="Q78" s="988">
        <v>77.777777777777771</v>
      </c>
      <c r="R78" s="986">
        <v>1</v>
      </c>
      <c r="S78" s="978">
        <v>9</v>
      </c>
      <c r="T78" s="988">
        <v>800</v>
      </c>
      <c r="U78" s="989">
        <v>5.0473186119873814</v>
      </c>
      <c r="V78" s="7330">
        <v>9734</v>
      </c>
      <c r="W78" s="7331">
        <v>7</v>
      </c>
    </row>
    <row r="79" spans="14:23" x14ac:dyDescent="0.25">
      <c r="N79" s="334" t="s">
        <v>182</v>
      </c>
      <c r="O79" s="972">
        <v>5</v>
      </c>
      <c r="P79" s="973">
        <v>10</v>
      </c>
      <c r="Q79" s="974">
        <v>100</v>
      </c>
      <c r="R79" s="972">
        <v>4</v>
      </c>
      <c r="S79" s="973">
        <v>6</v>
      </c>
      <c r="T79" s="974">
        <v>50</v>
      </c>
      <c r="U79" s="975">
        <v>17.543859649122805</v>
      </c>
      <c r="V79" s="7328">
        <v>7400</v>
      </c>
      <c r="W79" s="7329">
        <v>4</v>
      </c>
    </row>
    <row r="80" spans="14:23" x14ac:dyDescent="0.25">
      <c r="N80" s="334" t="s">
        <v>183</v>
      </c>
      <c r="O80" s="972">
        <v>2</v>
      </c>
      <c r="P80" s="973">
        <v>4</v>
      </c>
      <c r="Q80" s="974">
        <v>100</v>
      </c>
      <c r="R80" s="972">
        <v>0</v>
      </c>
      <c r="S80" s="973">
        <v>2</v>
      </c>
      <c r="T80" s="974" t="s">
        <v>601</v>
      </c>
      <c r="U80" s="975">
        <v>1.2618296529968454</v>
      </c>
      <c r="V80" s="7328">
        <v>371</v>
      </c>
      <c r="W80" s="7329">
        <v>2</v>
      </c>
    </row>
    <row r="81" spans="14:23" x14ac:dyDescent="0.25">
      <c r="N81" s="334" t="s">
        <v>184</v>
      </c>
      <c r="O81" s="972">
        <v>6</v>
      </c>
      <c r="P81" s="973">
        <v>6</v>
      </c>
      <c r="Q81" s="974">
        <v>0</v>
      </c>
      <c r="R81" s="972">
        <v>2</v>
      </c>
      <c r="S81" s="973">
        <v>5</v>
      </c>
      <c r="T81" s="974">
        <v>150</v>
      </c>
      <c r="U81" s="975">
        <v>1.8927444794952681</v>
      </c>
      <c r="V81" s="7328">
        <v>560</v>
      </c>
      <c r="W81" s="7329">
        <v>1</v>
      </c>
    </row>
    <row r="82" spans="14:23" x14ac:dyDescent="0.25">
      <c r="N82" s="334" t="s">
        <v>185</v>
      </c>
      <c r="O82" s="972">
        <v>3</v>
      </c>
      <c r="P82" s="973">
        <v>6</v>
      </c>
      <c r="Q82" s="974">
        <v>100</v>
      </c>
      <c r="R82" s="972">
        <v>2</v>
      </c>
      <c r="S82" s="973">
        <v>2</v>
      </c>
      <c r="T82" s="974">
        <v>0</v>
      </c>
      <c r="U82" s="975">
        <v>10.526315789473683</v>
      </c>
      <c r="V82" s="7328">
        <v>7133</v>
      </c>
      <c r="W82" s="7329">
        <v>4</v>
      </c>
    </row>
    <row r="83" spans="14:23" x14ac:dyDescent="0.25">
      <c r="N83" s="334" t="s">
        <v>186</v>
      </c>
      <c r="O83" s="972">
        <v>11</v>
      </c>
      <c r="P83" s="973">
        <v>7</v>
      </c>
      <c r="Q83" s="974">
        <v>-36.363636363636367</v>
      </c>
      <c r="R83" s="972">
        <v>6</v>
      </c>
      <c r="S83" s="973">
        <v>5</v>
      </c>
      <c r="T83" s="974">
        <v>-16.666666666666657</v>
      </c>
      <c r="U83" s="975">
        <v>2.2082018927444795</v>
      </c>
      <c r="V83" s="7328">
        <v>0</v>
      </c>
      <c r="W83" s="7329">
        <v>2</v>
      </c>
    </row>
    <row r="84" spans="14:23" x14ac:dyDescent="0.25">
      <c r="N84" s="334" t="s">
        <v>187</v>
      </c>
      <c r="O84" s="972">
        <v>2</v>
      </c>
      <c r="P84" s="973">
        <v>8</v>
      </c>
      <c r="Q84" s="974">
        <v>300</v>
      </c>
      <c r="R84" s="972">
        <v>2</v>
      </c>
      <c r="S84" s="973">
        <v>4</v>
      </c>
      <c r="T84" s="974">
        <v>100</v>
      </c>
      <c r="U84" s="975">
        <v>2.5236593059936907</v>
      </c>
      <c r="V84" s="7328">
        <v>11550</v>
      </c>
      <c r="W84" s="7329">
        <v>4</v>
      </c>
    </row>
    <row r="85" spans="14:23" x14ac:dyDescent="0.25">
      <c r="N85" s="334" t="s">
        <v>188</v>
      </c>
      <c r="O85" s="972">
        <v>5</v>
      </c>
      <c r="P85" s="973">
        <v>5</v>
      </c>
      <c r="Q85" s="974">
        <v>0</v>
      </c>
      <c r="R85" s="972">
        <v>1</v>
      </c>
      <c r="S85" s="973">
        <v>4</v>
      </c>
      <c r="T85" s="974">
        <v>300</v>
      </c>
      <c r="U85" s="975">
        <v>1.5772870662460567</v>
      </c>
      <c r="V85" s="7328">
        <v>966</v>
      </c>
      <c r="W85" s="7329">
        <v>1</v>
      </c>
    </row>
    <row r="86" spans="14:23" ht="15.75" thickBot="1" x14ac:dyDescent="0.3">
      <c r="N86" s="875" t="s">
        <v>189</v>
      </c>
      <c r="O86" s="990">
        <v>6</v>
      </c>
      <c r="P86" s="978">
        <v>14</v>
      </c>
      <c r="Q86" s="991">
        <v>133.33333333333334</v>
      </c>
      <c r="R86" s="990">
        <v>3</v>
      </c>
      <c r="S86" s="978">
        <v>4</v>
      </c>
      <c r="T86" s="991">
        <v>33.333333333333314</v>
      </c>
      <c r="U86" s="992">
        <v>4.4164037854889591</v>
      </c>
      <c r="V86" s="7330">
        <v>14585</v>
      </c>
      <c r="W86" s="7331">
        <v>10</v>
      </c>
    </row>
    <row r="87" spans="14:23" ht="15.75" thickBot="1" x14ac:dyDescent="0.3">
      <c r="N87" s="993" t="s">
        <v>14</v>
      </c>
      <c r="O87" s="994">
        <v>232</v>
      </c>
      <c r="P87" s="994">
        <v>317</v>
      </c>
      <c r="Q87" s="995">
        <v>36.637931034482762</v>
      </c>
      <c r="R87" s="994">
        <v>155</v>
      </c>
      <c r="S87" s="996">
        <v>218</v>
      </c>
      <c r="T87" s="997">
        <v>40.645161290322591</v>
      </c>
      <c r="U87" s="998">
        <v>100</v>
      </c>
      <c r="V87" s="7332">
        <v>242166</v>
      </c>
      <c r="W87" s="7333"/>
    </row>
    <row r="90" spans="14:23" ht="14.45" customHeight="1" x14ac:dyDescent="0.25"/>
    <row r="91" spans="14:23" ht="14.45" customHeight="1" x14ac:dyDescent="0.25"/>
  </sheetData>
  <mergeCells count="45">
    <mergeCell ref="B5:B6"/>
    <mergeCell ref="C5:E5"/>
    <mergeCell ref="F5:G5"/>
    <mergeCell ref="H5:K5"/>
    <mergeCell ref="N4:N6"/>
    <mergeCell ref="O4:Q4"/>
    <mergeCell ref="R4:T4"/>
    <mergeCell ref="O5:P5"/>
    <mergeCell ref="Q5:Q6"/>
    <mergeCell ref="R5:S5"/>
    <mergeCell ref="T5:T6"/>
    <mergeCell ref="V70:W70"/>
    <mergeCell ref="U64:U66"/>
    <mergeCell ref="V64:W66"/>
    <mergeCell ref="V67:W67"/>
    <mergeCell ref="V68:W68"/>
    <mergeCell ref="V69:W69"/>
    <mergeCell ref="V82:W82"/>
    <mergeCell ref="V71:W71"/>
    <mergeCell ref="V72:W72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3:W83"/>
    <mergeCell ref="V84:W84"/>
    <mergeCell ref="V85:W85"/>
    <mergeCell ref="V86:W86"/>
    <mergeCell ref="V87:W87"/>
    <mergeCell ref="N37:N38"/>
    <mergeCell ref="O37:Q37"/>
    <mergeCell ref="R37:S37"/>
    <mergeCell ref="T37:W37"/>
    <mergeCell ref="N64:N66"/>
    <mergeCell ref="O64:Q64"/>
    <mergeCell ref="T65:T66"/>
    <mergeCell ref="R65:S65"/>
    <mergeCell ref="Q65:Q66"/>
    <mergeCell ref="O65:P65"/>
    <mergeCell ref="R64:T6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87"/>
  <sheetViews>
    <sheetView workbookViewId="0">
      <selection activeCell="B92" sqref="B92"/>
    </sheetView>
  </sheetViews>
  <sheetFormatPr defaultRowHeight="15" x14ac:dyDescent="0.25"/>
  <cols>
    <col min="2" max="2" width="29.85546875" customWidth="1"/>
  </cols>
  <sheetData>
    <row r="2" spans="2:11" x14ac:dyDescent="0.25">
      <c r="B2" s="406" t="s">
        <v>379</v>
      </c>
    </row>
    <row r="3" spans="2:11" ht="15.75" thickBot="1" x14ac:dyDescent="0.3">
      <c r="B3" s="406"/>
    </row>
    <row r="4" spans="2:11" x14ac:dyDescent="0.25">
      <c r="B4" s="7345" t="s">
        <v>255</v>
      </c>
      <c r="C4" s="7179" t="s">
        <v>111</v>
      </c>
      <c r="D4" s="7180"/>
      <c r="E4" s="7181"/>
      <c r="F4" s="7179" t="s">
        <v>112</v>
      </c>
      <c r="G4" s="7182"/>
      <c r="H4" s="7179" t="s">
        <v>113</v>
      </c>
      <c r="I4" s="7183"/>
      <c r="J4" s="7183"/>
      <c r="K4" s="7182"/>
    </row>
    <row r="5" spans="2:11" ht="20.25" thickBot="1" x14ac:dyDescent="0.3">
      <c r="B5" s="7346"/>
      <c r="C5" s="143" t="s">
        <v>116</v>
      </c>
      <c r="D5" s="144" t="s">
        <v>117</v>
      </c>
      <c r="E5" s="145" t="s">
        <v>118</v>
      </c>
      <c r="F5" s="146" t="s">
        <v>116</v>
      </c>
      <c r="G5" s="147" t="s">
        <v>119</v>
      </c>
      <c r="H5" s="146" t="s">
        <v>116</v>
      </c>
      <c r="I5" s="148" t="s">
        <v>119</v>
      </c>
      <c r="J5" s="149" t="s">
        <v>120</v>
      </c>
      <c r="K5" s="150" t="s">
        <v>119</v>
      </c>
    </row>
    <row r="6" spans="2:11" ht="22.5" x14ac:dyDescent="0.25">
      <c r="B6" s="943" t="s">
        <v>370</v>
      </c>
      <c r="C6" s="356">
        <v>379</v>
      </c>
      <c r="D6" s="357">
        <v>23</v>
      </c>
      <c r="E6" s="357">
        <v>232</v>
      </c>
      <c r="F6" s="358">
        <v>310</v>
      </c>
      <c r="G6" s="326">
        <v>81.794195250659627</v>
      </c>
      <c r="H6" s="356">
        <v>163</v>
      </c>
      <c r="I6" s="218">
        <v>70.258620689655174</v>
      </c>
      <c r="J6" s="324">
        <v>4</v>
      </c>
      <c r="K6" s="845">
        <v>68.534482758620683</v>
      </c>
    </row>
    <row r="7" spans="2:11" x14ac:dyDescent="0.25">
      <c r="B7" s="938" t="s">
        <v>371</v>
      </c>
      <c r="C7" s="359">
        <v>14</v>
      </c>
      <c r="D7" s="360">
        <v>2</v>
      </c>
      <c r="E7" s="360">
        <v>11</v>
      </c>
      <c r="F7" s="359">
        <v>8</v>
      </c>
      <c r="G7" s="355">
        <v>57.142857142857139</v>
      </c>
      <c r="H7" s="359">
        <v>5</v>
      </c>
      <c r="I7" s="308">
        <v>45.454545454545453</v>
      </c>
      <c r="J7" s="1022">
        <v>0</v>
      </c>
      <c r="K7" s="1023">
        <v>45.454545454545453</v>
      </c>
    </row>
    <row r="8" spans="2:11" ht="22.5" x14ac:dyDescent="0.25">
      <c r="B8" s="938" t="s">
        <v>372</v>
      </c>
      <c r="C8" s="361">
        <v>0</v>
      </c>
      <c r="D8" s="362">
        <v>0</v>
      </c>
      <c r="E8" s="362">
        <v>0</v>
      </c>
      <c r="F8" s="361">
        <v>0</v>
      </c>
      <c r="G8" s="314" t="s">
        <v>601</v>
      </c>
      <c r="H8" s="361">
        <v>0</v>
      </c>
      <c r="I8" s="307" t="s">
        <v>601</v>
      </c>
      <c r="J8" s="332">
        <v>0</v>
      </c>
      <c r="K8" s="1023" t="s">
        <v>601</v>
      </c>
    </row>
    <row r="9" spans="2:11" ht="22.5" x14ac:dyDescent="0.25">
      <c r="B9" s="938" t="s">
        <v>373</v>
      </c>
      <c r="C9" s="361">
        <v>6</v>
      </c>
      <c r="D9" s="362">
        <v>0</v>
      </c>
      <c r="E9" s="362">
        <v>6</v>
      </c>
      <c r="F9" s="361">
        <v>2</v>
      </c>
      <c r="G9" s="314">
        <v>33.333333333333329</v>
      </c>
      <c r="H9" s="361">
        <v>2</v>
      </c>
      <c r="I9" s="307">
        <v>33.333333333333329</v>
      </c>
      <c r="J9" s="332">
        <v>0</v>
      </c>
      <c r="K9" s="734">
        <v>33.333333333333329</v>
      </c>
    </row>
    <row r="10" spans="2:11" hidden="1" x14ac:dyDescent="0.25">
      <c r="B10" s="938" t="s">
        <v>374</v>
      </c>
      <c r="C10" s="361">
        <v>0</v>
      </c>
      <c r="D10" s="362">
        <v>0</v>
      </c>
      <c r="E10" s="362">
        <v>0</v>
      </c>
      <c r="F10" s="361">
        <v>0</v>
      </c>
      <c r="G10" s="314" t="s">
        <v>601</v>
      </c>
      <c r="H10" s="361">
        <v>0</v>
      </c>
      <c r="I10" s="307" t="s">
        <v>601</v>
      </c>
      <c r="J10" s="332">
        <v>0</v>
      </c>
      <c r="K10" s="734" t="s">
        <v>601</v>
      </c>
    </row>
    <row r="11" spans="2:11" ht="15.75" thickBot="1" x14ac:dyDescent="0.3">
      <c r="B11" s="956" t="s">
        <v>375</v>
      </c>
      <c r="C11" s="1024">
        <v>14</v>
      </c>
      <c r="D11" s="1025">
        <v>0</v>
      </c>
      <c r="E11" s="1025">
        <v>11</v>
      </c>
      <c r="F11" s="1024">
        <v>13</v>
      </c>
      <c r="G11" s="696">
        <v>92.857142857142861</v>
      </c>
      <c r="H11" s="1024">
        <v>10</v>
      </c>
      <c r="I11" s="697">
        <v>90.909090909090907</v>
      </c>
      <c r="J11" s="363">
        <v>0</v>
      </c>
      <c r="K11" s="820">
        <v>90.909090909090907</v>
      </c>
    </row>
    <row r="12" spans="2:11" ht="15.75" thickBot="1" x14ac:dyDescent="0.3">
      <c r="B12" s="1008" t="s">
        <v>366</v>
      </c>
      <c r="C12" s="1026">
        <v>413</v>
      </c>
      <c r="D12" s="1027">
        <v>25</v>
      </c>
      <c r="E12" s="1027">
        <v>260</v>
      </c>
      <c r="F12" s="1026">
        <v>333</v>
      </c>
      <c r="G12" s="692">
        <v>80.629539951573847</v>
      </c>
      <c r="H12" s="1026">
        <v>180</v>
      </c>
      <c r="I12" s="693">
        <v>69.230769230769226</v>
      </c>
      <c r="J12" s="1028">
        <v>4</v>
      </c>
      <c r="K12" s="694">
        <v>67.692307692307693</v>
      </c>
    </row>
    <row r="13" spans="2:11" ht="15.75" hidden="1" customHeight="1" thickBot="1" x14ac:dyDescent="0.3">
      <c r="B13" s="957" t="s">
        <v>376</v>
      </c>
      <c r="C13" s="1029">
        <v>0</v>
      </c>
      <c r="D13" s="1030">
        <v>0</v>
      </c>
      <c r="E13" s="1030">
        <v>0</v>
      </c>
      <c r="F13" s="1029">
        <v>0</v>
      </c>
      <c r="G13" s="1031" t="s">
        <v>601</v>
      </c>
      <c r="H13" s="1029">
        <v>0</v>
      </c>
      <c r="I13" s="1032" t="s">
        <v>601</v>
      </c>
      <c r="J13" s="1033">
        <v>0</v>
      </c>
      <c r="K13" s="1034" t="s">
        <v>601</v>
      </c>
    </row>
    <row r="14" spans="2:11" ht="15.75" hidden="1" customHeight="1" thickBot="1" x14ac:dyDescent="0.3">
      <c r="B14" s="1008" t="s">
        <v>378</v>
      </c>
      <c r="C14" s="1026">
        <v>0</v>
      </c>
      <c r="D14" s="1027">
        <v>0</v>
      </c>
      <c r="E14" s="1027">
        <v>0</v>
      </c>
      <c r="F14" s="1026">
        <v>0</v>
      </c>
      <c r="G14" s="692" t="s">
        <v>601</v>
      </c>
      <c r="H14" s="1026">
        <v>0</v>
      </c>
      <c r="I14" s="693" t="s">
        <v>601</v>
      </c>
      <c r="J14" s="1028">
        <v>0</v>
      </c>
      <c r="K14" s="694" t="s">
        <v>601</v>
      </c>
    </row>
    <row r="15" spans="2:11" ht="15.75" hidden="1" customHeight="1" thickBot="1" x14ac:dyDescent="0.3">
      <c r="B15" s="957" t="s">
        <v>48</v>
      </c>
      <c r="C15" s="1029">
        <v>0</v>
      </c>
      <c r="D15" s="1030">
        <v>0</v>
      </c>
      <c r="E15" s="1030">
        <v>0</v>
      </c>
      <c r="F15" s="1029">
        <v>0</v>
      </c>
      <c r="G15" s="1031" t="s">
        <v>601</v>
      </c>
      <c r="H15" s="1029">
        <v>0</v>
      </c>
      <c r="I15" s="1032" t="s">
        <v>601</v>
      </c>
      <c r="J15" s="1033">
        <v>0</v>
      </c>
      <c r="K15" s="1034" t="s">
        <v>601</v>
      </c>
    </row>
    <row r="16" spans="2:11" ht="15.75" thickBot="1" x14ac:dyDescent="0.3">
      <c r="B16" s="961" t="s">
        <v>14</v>
      </c>
      <c r="C16" s="1026">
        <v>413</v>
      </c>
      <c r="D16" s="1027">
        <v>25</v>
      </c>
      <c r="E16" s="1027">
        <v>260</v>
      </c>
      <c r="F16" s="1026">
        <v>333</v>
      </c>
      <c r="G16" s="692">
        <v>80.629539951573847</v>
      </c>
      <c r="H16" s="1026">
        <v>180</v>
      </c>
      <c r="I16" s="693">
        <v>69.230769230769226</v>
      </c>
      <c r="J16" s="1028">
        <v>4</v>
      </c>
      <c r="K16" s="694">
        <v>67.692307692307693</v>
      </c>
    </row>
    <row r="18" spans="2:11" x14ac:dyDescent="0.25">
      <c r="B18" s="406" t="s">
        <v>377</v>
      </c>
    </row>
    <row r="19" spans="2:11" ht="15.75" thickBot="1" x14ac:dyDescent="0.3">
      <c r="B19" s="406"/>
    </row>
    <row r="20" spans="2:11" ht="15" customHeight="1" x14ac:dyDescent="0.25">
      <c r="B20" s="7169" t="s">
        <v>255</v>
      </c>
      <c r="C20" s="7163" t="s">
        <v>115</v>
      </c>
      <c r="D20" s="7164"/>
      <c r="E20" s="7165"/>
      <c r="F20" s="7163" t="s">
        <v>112</v>
      </c>
      <c r="G20" s="7176"/>
      <c r="H20" s="7177"/>
      <c r="I20" s="7163" t="s">
        <v>113</v>
      </c>
      <c r="J20" s="7164"/>
      <c r="K20" s="7165"/>
    </row>
    <row r="21" spans="2:11" ht="15" customHeight="1" x14ac:dyDescent="0.25">
      <c r="B21" s="7359"/>
      <c r="C21" s="7166" t="s">
        <v>121</v>
      </c>
      <c r="D21" s="7167"/>
      <c r="E21" s="7168" t="s">
        <v>122</v>
      </c>
      <c r="F21" s="7166" t="s">
        <v>121</v>
      </c>
      <c r="G21" s="7167"/>
      <c r="H21" s="7168" t="s">
        <v>122</v>
      </c>
      <c r="I21" s="7166" t="s">
        <v>121</v>
      </c>
      <c r="J21" s="7167"/>
      <c r="K21" s="7168" t="s">
        <v>122</v>
      </c>
    </row>
    <row r="22" spans="2:11" ht="15.75" thickBot="1" x14ac:dyDescent="0.3">
      <c r="B22" s="7170"/>
      <c r="C22" s="146" t="s">
        <v>2661</v>
      </c>
      <c r="D22" s="160" t="s">
        <v>2806</v>
      </c>
      <c r="E22" s="7143"/>
      <c r="F22" s="146" t="s">
        <v>2661</v>
      </c>
      <c r="G22" s="160" t="s">
        <v>2806</v>
      </c>
      <c r="H22" s="7143"/>
      <c r="I22" s="146" t="s">
        <v>2661</v>
      </c>
      <c r="J22" s="160" t="s">
        <v>2806</v>
      </c>
      <c r="K22" s="7143"/>
    </row>
    <row r="23" spans="2:11" ht="22.5" x14ac:dyDescent="0.25">
      <c r="B23" s="943" t="s">
        <v>370</v>
      </c>
      <c r="C23" s="999">
        <v>331</v>
      </c>
      <c r="D23" s="1000">
        <v>379</v>
      </c>
      <c r="E23" s="1001">
        <v>14.501510574018113</v>
      </c>
      <c r="F23" s="1002">
        <v>241</v>
      </c>
      <c r="G23" s="1000">
        <v>310</v>
      </c>
      <c r="H23" s="1001">
        <v>28.630705394190869</v>
      </c>
      <c r="I23" s="999">
        <v>139</v>
      </c>
      <c r="J23" s="1000">
        <v>163</v>
      </c>
      <c r="K23" s="1001">
        <v>17.266187050359719</v>
      </c>
    </row>
    <row r="24" spans="2:11" x14ac:dyDescent="0.25">
      <c r="B24" s="938" t="s">
        <v>371</v>
      </c>
      <c r="C24" s="1003">
        <v>7</v>
      </c>
      <c r="D24" s="1004">
        <v>14</v>
      </c>
      <c r="E24" s="1005">
        <v>100</v>
      </c>
      <c r="F24" s="1006">
        <v>5</v>
      </c>
      <c r="G24" s="1004">
        <v>8</v>
      </c>
      <c r="H24" s="1005">
        <v>60</v>
      </c>
      <c r="I24" s="1003">
        <v>3</v>
      </c>
      <c r="J24" s="1007">
        <v>5</v>
      </c>
      <c r="K24" s="1005">
        <v>66.666666666666686</v>
      </c>
    </row>
    <row r="25" spans="2:11" ht="22.5" x14ac:dyDescent="0.25">
      <c r="B25" s="938" t="s">
        <v>372</v>
      </c>
      <c r="C25" s="1003">
        <v>1</v>
      </c>
      <c r="D25" s="1004">
        <v>0</v>
      </c>
      <c r="E25" s="1005" t="s">
        <v>601</v>
      </c>
      <c r="F25" s="1006">
        <v>1</v>
      </c>
      <c r="G25" s="1004">
        <v>0</v>
      </c>
      <c r="H25" s="1005" t="s">
        <v>601</v>
      </c>
      <c r="I25" s="1003">
        <v>0</v>
      </c>
      <c r="J25" s="1004">
        <v>0</v>
      </c>
      <c r="K25" s="1005" t="s">
        <v>601</v>
      </c>
    </row>
    <row r="26" spans="2:11" ht="22.5" x14ac:dyDescent="0.25">
      <c r="B26" s="938" t="s">
        <v>373</v>
      </c>
      <c r="C26" s="1003">
        <v>2</v>
      </c>
      <c r="D26" s="1004">
        <v>6</v>
      </c>
      <c r="E26" s="1005">
        <v>200</v>
      </c>
      <c r="F26" s="1006">
        <v>0</v>
      </c>
      <c r="G26" s="1004">
        <v>2</v>
      </c>
      <c r="H26" s="1005" t="s">
        <v>601</v>
      </c>
      <c r="I26" s="1003">
        <v>0</v>
      </c>
      <c r="J26" s="1004">
        <v>2</v>
      </c>
      <c r="K26" s="1005" t="s">
        <v>601</v>
      </c>
    </row>
    <row r="27" spans="2:11" x14ac:dyDescent="0.25">
      <c r="B27" s="938" t="s">
        <v>374</v>
      </c>
      <c r="C27" s="1003">
        <v>0</v>
      </c>
      <c r="D27" s="1004">
        <v>0</v>
      </c>
      <c r="E27" s="1005" t="s">
        <v>601</v>
      </c>
      <c r="F27" s="1006">
        <v>0</v>
      </c>
      <c r="G27" s="1004">
        <v>0</v>
      </c>
      <c r="H27" s="1005" t="s">
        <v>601</v>
      </c>
      <c r="I27" s="1003">
        <v>0</v>
      </c>
      <c r="J27" s="1004">
        <v>0</v>
      </c>
      <c r="K27" s="1005" t="s">
        <v>601</v>
      </c>
    </row>
    <row r="28" spans="2:11" ht="15.75" thickBot="1" x14ac:dyDescent="0.3">
      <c r="B28" s="938" t="s">
        <v>375</v>
      </c>
      <c r="C28" s="1003">
        <v>15</v>
      </c>
      <c r="D28" s="1004">
        <v>14</v>
      </c>
      <c r="E28" s="1005">
        <v>-6.6666666666666714</v>
      </c>
      <c r="F28" s="1006">
        <v>15</v>
      </c>
      <c r="G28" s="1004">
        <v>13</v>
      </c>
      <c r="H28" s="1005">
        <v>-13.333333333333329</v>
      </c>
      <c r="I28" s="1003">
        <v>11</v>
      </c>
      <c r="J28" s="1004">
        <v>10</v>
      </c>
      <c r="K28" s="1005">
        <v>-9.0909090909090935</v>
      </c>
    </row>
    <row r="29" spans="2:11" ht="15.75" thickBot="1" x14ac:dyDescent="0.3">
      <c r="B29" s="1008" t="s">
        <v>366</v>
      </c>
      <c r="C29" s="1009">
        <v>356</v>
      </c>
      <c r="D29" s="1010">
        <v>413</v>
      </c>
      <c r="E29" s="1011">
        <v>16.011235955056179</v>
      </c>
      <c r="F29" s="1012">
        <v>262</v>
      </c>
      <c r="G29" s="1010">
        <v>333</v>
      </c>
      <c r="H29" s="1011">
        <v>27.099236641221381</v>
      </c>
      <c r="I29" s="1012">
        <v>153</v>
      </c>
      <c r="J29" s="1010">
        <v>180</v>
      </c>
      <c r="K29" s="1011">
        <v>17.64705882352942</v>
      </c>
    </row>
    <row r="30" spans="2:11" ht="15.75" hidden="1" customHeight="1" thickBot="1" x14ac:dyDescent="0.3">
      <c r="B30" s="1013" t="s">
        <v>376</v>
      </c>
      <c r="C30" s="999">
        <v>0</v>
      </c>
      <c r="D30" s="1000">
        <v>0</v>
      </c>
      <c r="E30" s="1001" t="s">
        <v>601</v>
      </c>
      <c r="F30" s="1002">
        <v>0</v>
      </c>
      <c r="G30" s="1000"/>
      <c r="H30" s="1001" t="s">
        <v>601</v>
      </c>
      <c r="I30" s="999">
        <v>0</v>
      </c>
      <c r="J30" s="1000">
        <v>0</v>
      </c>
      <c r="K30" s="1001" t="s">
        <v>601</v>
      </c>
    </row>
    <row r="31" spans="2:11" ht="15.75" hidden="1" customHeight="1" thickBot="1" x14ac:dyDescent="0.3">
      <c r="B31" s="1008" t="s">
        <v>369</v>
      </c>
      <c r="C31" s="1014">
        <v>0</v>
      </c>
      <c r="D31" s="1010">
        <v>0</v>
      </c>
      <c r="E31" s="1015" t="s">
        <v>601</v>
      </c>
      <c r="F31" s="1016">
        <v>0</v>
      </c>
      <c r="G31" s="1010">
        <v>0</v>
      </c>
      <c r="H31" s="1015" t="s">
        <v>601</v>
      </c>
      <c r="I31" s="1014">
        <v>0</v>
      </c>
      <c r="J31" s="1010">
        <v>0</v>
      </c>
      <c r="K31" s="1015" t="s">
        <v>601</v>
      </c>
    </row>
    <row r="32" spans="2:11" ht="15.75" hidden="1" customHeight="1" thickBot="1" x14ac:dyDescent="0.3">
      <c r="B32" s="1013" t="s">
        <v>48</v>
      </c>
      <c r="C32" s="1017">
        <v>0</v>
      </c>
      <c r="D32" s="1018">
        <v>0</v>
      </c>
      <c r="E32" s="1019" t="s">
        <v>601</v>
      </c>
      <c r="F32" s="1020">
        <v>1</v>
      </c>
      <c r="G32" s="1000">
        <v>0</v>
      </c>
      <c r="H32" s="1019" t="s">
        <v>601</v>
      </c>
      <c r="I32" s="1017">
        <v>1</v>
      </c>
      <c r="J32" s="1000">
        <v>0</v>
      </c>
      <c r="K32" s="1019" t="s">
        <v>601</v>
      </c>
    </row>
    <row r="33" spans="2:11" ht="15.75" thickBot="1" x14ac:dyDescent="0.3">
      <c r="B33" s="961" t="s">
        <v>14</v>
      </c>
      <c r="C33" s="1021">
        <v>356</v>
      </c>
      <c r="D33" s="1021">
        <v>413</v>
      </c>
      <c r="E33" s="1011">
        <v>16.011235955056179</v>
      </c>
      <c r="F33" s="1021">
        <v>263</v>
      </c>
      <c r="G33" s="1021">
        <v>333</v>
      </c>
      <c r="H33" s="1011">
        <v>26.615969581749056</v>
      </c>
      <c r="I33" s="1021">
        <v>154</v>
      </c>
      <c r="J33" s="1021">
        <v>180</v>
      </c>
      <c r="K33" s="1011">
        <v>16.883116883116884</v>
      </c>
    </row>
    <row r="35" spans="2:11" x14ac:dyDescent="0.25">
      <c r="B35" s="406" t="s">
        <v>380</v>
      </c>
    </row>
    <row r="36" spans="2:11" ht="15.75" thickBot="1" x14ac:dyDescent="0.3">
      <c r="B36" s="406"/>
    </row>
    <row r="37" spans="2:11" x14ac:dyDescent="0.25">
      <c r="B37" s="7192" t="s">
        <v>169</v>
      </c>
      <c r="C37" s="7179" t="s">
        <v>111</v>
      </c>
      <c r="D37" s="7317"/>
      <c r="E37" s="7318"/>
      <c r="F37" s="7179" t="s">
        <v>112</v>
      </c>
      <c r="G37" s="7319"/>
      <c r="H37" s="7179" t="s">
        <v>113</v>
      </c>
      <c r="I37" s="7320"/>
      <c r="J37" s="7320"/>
      <c r="K37" s="7319"/>
    </row>
    <row r="38" spans="2:11" ht="20.25" thickBot="1" x14ac:dyDescent="0.3">
      <c r="B38" s="7148"/>
      <c r="C38" s="143" t="s">
        <v>116</v>
      </c>
      <c r="D38" s="144" t="s">
        <v>117</v>
      </c>
      <c r="E38" s="145" t="s">
        <v>118</v>
      </c>
      <c r="F38" s="146" t="s">
        <v>116</v>
      </c>
      <c r="G38" s="147" t="s">
        <v>119</v>
      </c>
      <c r="H38" s="146" t="s">
        <v>116</v>
      </c>
      <c r="I38" s="148" t="s">
        <v>119</v>
      </c>
      <c r="J38" s="149" t="s">
        <v>120</v>
      </c>
      <c r="K38" s="150" t="s">
        <v>119</v>
      </c>
    </row>
    <row r="39" spans="2:11" ht="15.75" thickBot="1" x14ac:dyDescent="0.3">
      <c r="B39" s="493" t="s">
        <v>170</v>
      </c>
      <c r="C39" s="494">
        <v>62</v>
      </c>
      <c r="D39" s="494">
        <v>9</v>
      </c>
      <c r="E39" s="494">
        <v>36</v>
      </c>
      <c r="F39" s="494">
        <v>42</v>
      </c>
      <c r="G39" s="6577">
        <v>67.741935483870961</v>
      </c>
      <c r="H39" s="497">
        <v>16</v>
      </c>
      <c r="I39" s="498">
        <v>44.444444444444443</v>
      </c>
      <c r="J39" s="499">
        <v>2</v>
      </c>
      <c r="K39" s="500">
        <v>38.888888888888893</v>
      </c>
    </row>
    <row r="40" spans="2:11" x14ac:dyDescent="0.25">
      <c r="B40" s="328" t="s">
        <v>171</v>
      </c>
      <c r="C40" s="356">
        <v>60</v>
      </c>
      <c r="D40" s="356">
        <v>2</v>
      </c>
      <c r="E40" s="356">
        <v>32</v>
      </c>
      <c r="F40" s="356">
        <v>48</v>
      </c>
      <c r="G40" s="355">
        <v>80</v>
      </c>
      <c r="H40" s="501">
        <v>20</v>
      </c>
      <c r="I40" s="308">
        <v>62.5</v>
      </c>
      <c r="J40" s="324">
        <v>0</v>
      </c>
      <c r="K40" s="2023">
        <v>62.5</v>
      </c>
    </row>
    <row r="41" spans="2:11" x14ac:dyDescent="0.25">
      <c r="B41" s="334" t="s">
        <v>172</v>
      </c>
      <c r="C41" s="361">
        <v>23</v>
      </c>
      <c r="D41" s="361">
        <v>1</v>
      </c>
      <c r="E41" s="361">
        <v>16</v>
      </c>
      <c r="F41" s="361">
        <v>18</v>
      </c>
      <c r="G41" s="314">
        <v>78.260869565217391</v>
      </c>
      <c r="H41" s="502">
        <v>11</v>
      </c>
      <c r="I41" s="307">
        <v>68.75</v>
      </c>
      <c r="J41" s="332">
        <v>2</v>
      </c>
      <c r="K41" s="6578">
        <v>56.25</v>
      </c>
    </row>
    <row r="42" spans="2:11" x14ac:dyDescent="0.25">
      <c r="B42" s="334" t="s">
        <v>173</v>
      </c>
      <c r="C42" s="361">
        <v>34</v>
      </c>
      <c r="D42" s="361">
        <v>1</v>
      </c>
      <c r="E42" s="361">
        <v>19</v>
      </c>
      <c r="F42" s="361">
        <v>33</v>
      </c>
      <c r="G42" s="314">
        <v>97.058823529411768</v>
      </c>
      <c r="H42" s="502">
        <v>18</v>
      </c>
      <c r="I42" s="307">
        <v>94.73684210526315</v>
      </c>
      <c r="J42" s="332">
        <v>0</v>
      </c>
      <c r="K42" s="6578">
        <v>94.73684210526315</v>
      </c>
    </row>
    <row r="43" spans="2:11" ht="15.75" thickBot="1" x14ac:dyDescent="0.3">
      <c r="B43" s="348" t="s">
        <v>174</v>
      </c>
      <c r="C43" s="503">
        <v>25</v>
      </c>
      <c r="D43" s="503">
        <v>1</v>
      </c>
      <c r="E43" s="503">
        <v>20</v>
      </c>
      <c r="F43" s="503">
        <v>20</v>
      </c>
      <c r="G43" s="336">
        <v>80</v>
      </c>
      <c r="H43" s="505">
        <v>15</v>
      </c>
      <c r="I43" s="350">
        <v>75</v>
      </c>
      <c r="J43" s="506">
        <v>0</v>
      </c>
      <c r="K43" s="6579">
        <v>75</v>
      </c>
    </row>
    <row r="44" spans="2:11" x14ac:dyDescent="0.25">
      <c r="B44" s="328" t="s">
        <v>175</v>
      </c>
      <c r="C44" s="356">
        <v>11</v>
      </c>
      <c r="D44" s="356">
        <v>0</v>
      </c>
      <c r="E44" s="356">
        <v>8</v>
      </c>
      <c r="F44" s="356">
        <v>11</v>
      </c>
      <c r="G44" s="326">
        <v>100</v>
      </c>
      <c r="H44" s="501">
        <v>8</v>
      </c>
      <c r="I44" s="327">
        <v>100</v>
      </c>
      <c r="J44" s="324">
        <v>0</v>
      </c>
      <c r="K44" s="2023">
        <v>100</v>
      </c>
    </row>
    <row r="45" spans="2:11" x14ac:dyDescent="0.25">
      <c r="B45" s="334" t="s">
        <v>176</v>
      </c>
      <c r="C45" s="361">
        <v>18</v>
      </c>
      <c r="D45" s="361">
        <v>3</v>
      </c>
      <c r="E45" s="361">
        <v>3</v>
      </c>
      <c r="F45" s="361">
        <v>18</v>
      </c>
      <c r="G45" s="314">
        <v>100</v>
      </c>
      <c r="H45" s="502">
        <v>3</v>
      </c>
      <c r="I45" s="307">
        <v>100</v>
      </c>
      <c r="J45" s="332">
        <v>0</v>
      </c>
      <c r="K45" s="6578">
        <v>100</v>
      </c>
    </row>
    <row r="46" spans="2:11" x14ac:dyDescent="0.25">
      <c r="B46" s="334" t="s">
        <v>177</v>
      </c>
      <c r="C46" s="361">
        <v>17</v>
      </c>
      <c r="D46" s="361">
        <v>1</v>
      </c>
      <c r="E46" s="361">
        <v>10</v>
      </c>
      <c r="F46" s="361">
        <v>14</v>
      </c>
      <c r="G46" s="314">
        <v>82.35294117647058</v>
      </c>
      <c r="H46" s="502">
        <v>7</v>
      </c>
      <c r="I46" s="307">
        <v>70</v>
      </c>
      <c r="J46" s="332">
        <v>0</v>
      </c>
      <c r="K46" s="6578">
        <v>70</v>
      </c>
    </row>
    <row r="47" spans="2:11" x14ac:dyDescent="0.25">
      <c r="B47" s="334" t="s">
        <v>178</v>
      </c>
      <c r="C47" s="361">
        <v>30</v>
      </c>
      <c r="D47" s="361">
        <v>0</v>
      </c>
      <c r="E47" s="361">
        <v>22</v>
      </c>
      <c r="F47" s="361">
        <v>27</v>
      </c>
      <c r="G47" s="314">
        <v>90</v>
      </c>
      <c r="H47" s="502">
        <v>19</v>
      </c>
      <c r="I47" s="307">
        <v>86.36363636363636</v>
      </c>
      <c r="J47" s="332">
        <v>0</v>
      </c>
      <c r="K47" s="6578">
        <v>86.36363636363636</v>
      </c>
    </row>
    <row r="48" spans="2:11" x14ac:dyDescent="0.25">
      <c r="B48" s="334" t="s">
        <v>179</v>
      </c>
      <c r="C48" s="361">
        <v>7</v>
      </c>
      <c r="D48" s="361">
        <v>1</v>
      </c>
      <c r="E48" s="361">
        <v>6</v>
      </c>
      <c r="F48" s="361">
        <v>3</v>
      </c>
      <c r="G48" s="314">
        <v>42.857142857142854</v>
      </c>
      <c r="H48" s="502">
        <v>2</v>
      </c>
      <c r="I48" s="307">
        <v>33.333333333333329</v>
      </c>
      <c r="J48" s="332">
        <v>0</v>
      </c>
      <c r="K48" s="6578">
        <v>33.333333333333329</v>
      </c>
    </row>
    <row r="49" spans="2:11" ht="15.75" thickBot="1" x14ac:dyDescent="0.3">
      <c r="B49" s="348" t="s">
        <v>180</v>
      </c>
      <c r="C49" s="503">
        <v>30</v>
      </c>
      <c r="D49" s="503">
        <v>2</v>
      </c>
      <c r="E49" s="503">
        <v>20</v>
      </c>
      <c r="F49" s="503">
        <v>25</v>
      </c>
      <c r="G49" s="336">
        <v>83.333333333333343</v>
      </c>
      <c r="H49" s="505">
        <v>15</v>
      </c>
      <c r="I49" s="350">
        <v>75</v>
      </c>
      <c r="J49" s="506">
        <v>0</v>
      </c>
      <c r="K49" s="6579">
        <v>75</v>
      </c>
    </row>
    <row r="50" spans="2:11" x14ac:dyDescent="0.25">
      <c r="B50" s="328" t="s">
        <v>181</v>
      </c>
      <c r="C50" s="359">
        <v>7</v>
      </c>
      <c r="D50" s="359">
        <v>0</v>
      </c>
      <c r="E50" s="359">
        <v>5</v>
      </c>
      <c r="F50" s="359">
        <v>5</v>
      </c>
      <c r="G50" s="326">
        <v>71.428571428571431</v>
      </c>
      <c r="H50" s="501">
        <v>3</v>
      </c>
      <c r="I50" s="327">
        <v>60</v>
      </c>
      <c r="J50" s="324">
        <v>0</v>
      </c>
      <c r="K50" s="2023">
        <v>60</v>
      </c>
    </row>
    <row r="51" spans="2:11" x14ac:dyDescent="0.25">
      <c r="B51" s="347" t="s">
        <v>182</v>
      </c>
      <c r="C51" s="361">
        <v>34</v>
      </c>
      <c r="D51" s="361">
        <v>2</v>
      </c>
      <c r="E51" s="361">
        <v>30</v>
      </c>
      <c r="F51" s="361">
        <v>25</v>
      </c>
      <c r="G51" s="355">
        <v>73.529411764705884</v>
      </c>
      <c r="H51" s="502">
        <v>21</v>
      </c>
      <c r="I51" s="308">
        <v>70</v>
      </c>
      <c r="J51" s="332">
        <v>0</v>
      </c>
      <c r="K51" s="6578">
        <v>70</v>
      </c>
    </row>
    <row r="52" spans="2:11" x14ac:dyDescent="0.25">
      <c r="B52" s="334" t="s">
        <v>183</v>
      </c>
      <c r="C52" s="361">
        <v>7</v>
      </c>
      <c r="D52" s="361">
        <v>0</v>
      </c>
      <c r="E52" s="361">
        <v>5</v>
      </c>
      <c r="F52" s="361">
        <v>6</v>
      </c>
      <c r="G52" s="314">
        <v>85.714285714285708</v>
      </c>
      <c r="H52" s="502">
        <v>4</v>
      </c>
      <c r="I52" s="307">
        <v>80</v>
      </c>
      <c r="J52" s="332">
        <v>0</v>
      </c>
      <c r="K52" s="6578">
        <v>80</v>
      </c>
    </row>
    <row r="53" spans="2:11" x14ac:dyDescent="0.25">
      <c r="B53" s="410" t="s">
        <v>184</v>
      </c>
      <c r="C53" s="361">
        <v>10</v>
      </c>
      <c r="D53" s="361">
        <v>1</v>
      </c>
      <c r="E53" s="361">
        <v>1</v>
      </c>
      <c r="F53" s="361">
        <v>9</v>
      </c>
      <c r="G53" s="314">
        <v>90</v>
      </c>
      <c r="H53" s="502">
        <v>0</v>
      </c>
      <c r="I53" s="307" t="s">
        <v>601</v>
      </c>
      <c r="J53" s="332">
        <v>0</v>
      </c>
      <c r="K53" s="6578" t="s">
        <v>601</v>
      </c>
    </row>
    <row r="54" spans="2:11" x14ac:dyDescent="0.25">
      <c r="B54" s="334" t="s">
        <v>185</v>
      </c>
      <c r="C54" s="361">
        <v>9</v>
      </c>
      <c r="D54" s="361">
        <v>0</v>
      </c>
      <c r="E54" s="361">
        <v>6</v>
      </c>
      <c r="F54" s="361">
        <v>8</v>
      </c>
      <c r="G54" s="314">
        <v>88.888888888888886</v>
      </c>
      <c r="H54" s="502">
        <v>5</v>
      </c>
      <c r="I54" s="307">
        <v>83.333333333333343</v>
      </c>
      <c r="J54" s="332">
        <v>0</v>
      </c>
      <c r="K54" s="6578">
        <v>83.333333333333343</v>
      </c>
    </row>
    <row r="55" spans="2:11" x14ac:dyDescent="0.25">
      <c r="B55" s="334" t="s">
        <v>186</v>
      </c>
      <c r="C55" s="361">
        <v>2</v>
      </c>
      <c r="D55" s="361">
        <v>0</v>
      </c>
      <c r="E55" s="361">
        <v>2</v>
      </c>
      <c r="F55" s="361">
        <v>0</v>
      </c>
      <c r="G55" s="314" t="s">
        <v>601</v>
      </c>
      <c r="H55" s="502">
        <v>0</v>
      </c>
      <c r="I55" s="307" t="s">
        <v>601</v>
      </c>
      <c r="J55" s="332">
        <v>0</v>
      </c>
      <c r="K55" s="6578" t="s">
        <v>601</v>
      </c>
    </row>
    <row r="56" spans="2:11" x14ac:dyDescent="0.25">
      <c r="B56" s="334" t="s">
        <v>187</v>
      </c>
      <c r="C56" s="361">
        <v>5</v>
      </c>
      <c r="D56" s="361">
        <v>1</v>
      </c>
      <c r="E56" s="361">
        <v>3</v>
      </c>
      <c r="F56" s="361">
        <v>4</v>
      </c>
      <c r="G56" s="314">
        <v>80</v>
      </c>
      <c r="H56" s="502">
        <v>2</v>
      </c>
      <c r="I56" s="307">
        <v>66.666666666666657</v>
      </c>
      <c r="J56" s="332">
        <v>0</v>
      </c>
      <c r="K56" s="6578">
        <v>66.666666666666657</v>
      </c>
    </row>
    <row r="57" spans="2:11" x14ac:dyDescent="0.25">
      <c r="B57" s="334" t="s">
        <v>188</v>
      </c>
      <c r="C57" s="361">
        <v>10</v>
      </c>
      <c r="D57" s="361">
        <v>0</v>
      </c>
      <c r="E57" s="361">
        <v>10</v>
      </c>
      <c r="F57" s="361">
        <v>5</v>
      </c>
      <c r="G57" s="314">
        <v>50</v>
      </c>
      <c r="H57" s="502">
        <v>5</v>
      </c>
      <c r="I57" s="307">
        <v>50</v>
      </c>
      <c r="J57" s="332">
        <v>0</v>
      </c>
      <c r="K57" s="6578">
        <v>50</v>
      </c>
    </row>
    <row r="58" spans="2:11" ht="15.75" thickBot="1" x14ac:dyDescent="0.3">
      <c r="B58" s="334" t="s">
        <v>189</v>
      </c>
      <c r="C58" s="503">
        <v>12</v>
      </c>
      <c r="D58" s="503">
        <v>0</v>
      </c>
      <c r="E58" s="503">
        <v>6</v>
      </c>
      <c r="F58" s="503">
        <v>12</v>
      </c>
      <c r="G58" s="314">
        <v>100</v>
      </c>
      <c r="H58" s="505">
        <v>6</v>
      </c>
      <c r="I58" s="315">
        <v>100</v>
      </c>
      <c r="J58" s="506">
        <v>0</v>
      </c>
      <c r="K58" s="6580">
        <v>100</v>
      </c>
    </row>
    <row r="59" spans="2:11" ht="15.75" thickBot="1" x14ac:dyDescent="0.3">
      <c r="B59" s="258" t="s">
        <v>14</v>
      </c>
      <c r="C59" s="507">
        <v>413</v>
      </c>
      <c r="D59" s="507">
        <v>25</v>
      </c>
      <c r="E59" s="507">
        <v>260</v>
      </c>
      <c r="F59" s="913">
        <v>333</v>
      </c>
      <c r="G59" s="509">
        <v>80.629539951573847</v>
      </c>
      <c r="H59" s="507">
        <v>180</v>
      </c>
      <c r="I59" s="510">
        <v>69.230769230769226</v>
      </c>
      <c r="J59" s="507">
        <v>4</v>
      </c>
      <c r="K59" s="511">
        <v>67.692307692307693</v>
      </c>
    </row>
    <row r="60" spans="2:11" x14ac:dyDescent="0.25">
      <c r="B60" s="6202"/>
    </row>
    <row r="61" spans="2:11" x14ac:dyDescent="0.25">
      <c r="B61" s="6202"/>
    </row>
    <row r="62" spans="2:11" x14ac:dyDescent="0.25">
      <c r="B62" s="6202" t="s">
        <v>2904</v>
      </c>
    </row>
    <row r="63" spans="2:11" ht="15.75" thickBot="1" x14ac:dyDescent="0.3">
      <c r="B63" s="6202"/>
    </row>
    <row r="64" spans="2:11" ht="15" customHeight="1" x14ac:dyDescent="0.25">
      <c r="B64" s="7301" t="s">
        <v>191</v>
      </c>
      <c r="C64" s="7163" t="s">
        <v>115</v>
      </c>
      <c r="D64" s="7164"/>
      <c r="E64" s="7165"/>
      <c r="F64" s="7163" t="s">
        <v>112</v>
      </c>
      <c r="G64" s="7176"/>
      <c r="H64" s="7177"/>
      <c r="I64" s="7338" t="s">
        <v>2807</v>
      </c>
      <c r="J64" s="7219" t="s">
        <v>2808</v>
      </c>
      <c r="K64" s="7340"/>
    </row>
    <row r="65" spans="2:11" ht="15" customHeight="1" x14ac:dyDescent="0.25">
      <c r="B65" s="7244"/>
      <c r="C65" s="7166" t="s">
        <v>121</v>
      </c>
      <c r="D65" s="7167"/>
      <c r="E65" s="7168" t="s">
        <v>122</v>
      </c>
      <c r="F65" s="7166" t="s">
        <v>121</v>
      </c>
      <c r="G65" s="7167"/>
      <c r="H65" s="7168" t="s">
        <v>122</v>
      </c>
      <c r="I65" s="7339"/>
      <c r="J65" s="7341"/>
      <c r="K65" s="7342"/>
    </row>
    <row r="66" spans="2:11" ht="15.75" thickBot="1" x14ac:dyDescent="0.3">
      <c r="B66" s="7148"/>
      <c r="C66" s="146" t="s">
        <v>2661</v>
      </c>
      <c r="D66" s="160" t="s">
        <v>2806</v>
      </c>
      <c r="E66" s="7325"/>
      <c r="F66" s="146" t="s">
        <v>2661</v>
      </c>
      <c r="G66" s="160" t="s">
        <v>2806</v>
      </c>
      <c r="H66" s="7325"/>
      <c r="I66" s="7339"/>
      <c r="J66" s="7341"/>
      <c r="K66" s="7342"/>
    </row>
    <row r="67" spans="2:11" ht="15.75" thickBot="1" x14ac:dyDescent="0.3">
      <c r="B67" s="493" t="s">
        <v>170</v>
      </c>
      <c r="C67" s="963">
        <v>64</v>
      </c>
      <c r="D67" s="964">
        <v>62</v>
      </c>
      <c r="E67" s="965">
        <v>-3.125</v>
      </c>
      <c r="F67" s="963">
        <v>40</v>
      </c>
      <c r="G67" s="964">
        <v>42</v>
      </c>
      <c r="H67" s="965">
        <v>5</v>
      </c>
      <c r="I67" s="966">
        <v>15.012106537530268</v>
      </c>
      <c r="J67" s="7349">
        <v>417549</v>
      </c>
      <c r="K67" s="7350">
        <v>22</v>
      </c>
    </row>
    <row r="68" spans="2:11" x14ac:dyDescent="0.25">
      <c r="B68" s="347" t="s">
        <v>171</v>
      </c>
      <c r="C68" s="967">
        <v>28</v>
      </c>
      <c r="D68" s="968">
        <v>60</v>
      </c>
      <c r="E68" s="969">
        <v>114.28571428571428</v>
      </c>
      <c r="F68" s="967">
        <v>23</v>
      </c>
      <c r="G68" s="970">
        <v>48</v>
      </c>
      <c r="H68" s="969">
        <v>108.69565217391303</v>
      </c>
      <c r="I68" s="971">
        <v>14.527845036319611</v>
      </c>
      <c r="J68" s="7351">
        <v>507788</v>
      </c>
      <c r="K68" s="7352">
        <v>12</v>
      </c>
    </row>
    <row r="69" spans="2:11" x14ac:dyDescent="0.25">
      <c r="B69" s="334" t="s">
        <v>172</v>
      </c>
      <c r="C69" s="972">
        <v>40</v>
      </c>
      <c r="D69" s="973">
        <v>23</v>
      </c>
      <c r="E69" s="974">
        <v>-42.500000000000007</v>
      </c>
      <c r="F69" s="972">
        <v>29</v>
      </c>
      <c r="G69" s="970">
        <v>18</v>
      </c>
      <c r="H69" s="974">
        <v>-37.931034482758619</v>
      </c>
      <c r="I69" s="975">
        <v>5.5690072639225177</v>
      </c>
      <c r="J69" s="7347">
        <v>750499</v>
      </c>
      <c r="K69" s="7348">
        <v>7</v>
      </c>
    </row>
    <row r="70" spans="2:11" x14ac:dyDescent="0.25">
      <c r="B70" s="334" t="s">
        <v>173</v>
      </c>
      <c r="C70" s="972">
        <v>16</v>
      </c>
      <c r="D70" s="973">
        <v>34</v>
      </c>
      <c r="E70" s="974">
        <v>112.5</v>
      </c>
      <c r="F70" s="972">
        <v>11</v>
      </c>
      <c r="G70" s="973">
        <v>33</v>
      </c>
      <c r="H70" s="974">
        <v>200</v>
      </c>
      <c r="I70" s="975">
        <v>8.2324455205811145</v>
      </c>
      <c r="J70" s="7347">
        <v>242262</v>
      </c>
      <c r="K70" s="7348">
        <v>1</v>
      </c>
    </row>
    <row r="71" spans="2:11" ht="15.75" thickBot="1" x14ac:dyDescent="0.3">
      <c r="B71" s="875" t="s">
        <v>174</v>
      </c>
      <c r="C71" s="976">
        <v>29</v>
      </c>
      <c r="D71" s="970">
        <v>25</v>
      </c>
      <c r="E71" s="977">
        <v>-13.793103448275872</v>
      </c>
      <c r="F71" s="976">
        <v>20</v>
      </c>
      <c r="G71" s="978">
        <v>20</v>
      </c>
      <c r="H71" s="977">
        <v>0</v>
      </c>
      <c r="I71" s="979">
        <v>6.053268765133172</v>
      </c>
      <c r="J71" s="7351">
        <v>136642</v>
      </c>
      <c r="K71" s="7352">
        <v>5</v>
      </c>
    </row>
    <row r="72" spans="2:11" x14ac:dyDescent="0.25">
      <c r="B72" s="328" t="s">
        <v>175</v>
      </c>
      <c r="C72" s="967">
        <v>12</v>
      </c>
      <c r="D72" s="968">
        <v>11</v>
      </c>
      <c r="E72" s="969">
        <v>-8.3333333333333428</v>
      </c>
      <c r="F72" s="967">
        <v>12</v>
      </c>
      <c r="G72" s="980">
        <v>11</v>
      </c>
      <c r="H72" s="969">
        <v>-8.3333333333333428</v>
      </c>
      <c r="I72" s="971">
        <v>2.6634382566585959</v>
      </c>
      <c r="J72" s="7353">
        <v>18965876</v>
      </c>
      <c r="K72" s="7354">
        <v>0</v>
      </c>
    </row>
    <row r="73" spans="2:11" x14ac:dyDescent="0.25">
      <c r="B73" s="334" t="s">
        <v>176</v>
      </c>
      <c r="C73" s="972">
        <v>10</v>
      </c>
      <c r="D73" s="973">
        <v>18</v>
      </c>
      <c r="E73" s="974">
        <v>80</v>
      </c>
      <c r="F73" s="972">
        <v>5</v>
      </c>
      <c r="G73" s="973">
        <v>18</v>
      </c>
      <c r="H73" s="974">
        <v>260</v>
      </c>
      <c r="I73" s="975">
        <v>4.3583535108958831</v>
      </c>
      <c r="J73" s="7347">
        <v>15000</v>
      </c>
      <c r="K73" s="7348">
        <v>0</v>
      </c>
    </row>
    <row r="74" spans="2:11" x14ac:dyDescent="0.25">
      <c r="B74" s="334" t="s">
        <v>177</v>
      </c>
      <c r="C74" s="972">
        <v>15</v>
      </c>
      <c r="D74" s="973">
        <v>17</v>
      </c>
      <c r="E74" s="974">
        <v>13.333333333333329</v>
      </c>
      <c r="F74" s="972">
        <v>14</v>
      </c>
      <c r="G74" s="978">
        <v>14</v>
      </c>
      <c r="H74" s="974">
        <v>0</v>
      </c>
      <c r="I74" s="975">
        <v>4.1162227602905572</v>
      </c>
      <c r="J74" s="7347">
        <v>105250</v>
      </c>
      <c r="K74" s="7348">
        <v>3</v>
      </c>
    </row>
    <row r="75" spans="2:11" x14ac:dyDescent="0.25">
      <c r="B75" s="334" t="s">
        <v>178</v>
      </c>
      <c r="C75" s="972">
        <v>20</v>
      </c>
      <c r="D75" s="973">
        <v>30</v>
      </c>
      <c r="E75" s="974">
        <v>50</v>
      </c>
      <c r="F75" s="972">
        <v>17</v>
      </c>
      <c r="G75" s="973">
        <v>27</v>
      </c>
      <c r="H75" s="974">
        <v>58.823529411764696</v>
      </c>
      <c r="I75" s="975">
        <v>7.2639225181598057</v>
      </c>
      <c r="J75" s="7347">
        <v>15751</v>
      </c>
      <c r="K75" s="7348">
        <v>3</v>
      </c>
    </row>
    <row r="76" spans="2:11" x14ac:dyDescent="0.25">
      <c r="B76" s="334" t="s">
        <v>179</v>
      </c>
      <c r="C76" s="972">
        <v>14</v>
      </c>
      <c r="D76" s="973">
        <v>7</v>
      </c>
      <c r="E76" s="974">
        <v>-50</v>
      </c>
      <c r="F76" s="972">
        <v>10</v>
      </c>
      <c r="G76" s="973">
        <v>3</v>
      </c>
      <c r="H76" s="974">
        <v>-70</v>
      </c>
      <c r="I76" s="975">
        <v>12.280701754385964</v>
      </c>
      <c r="J76" s="7347">
        <v>38800</v>
      </c>
      <c r="K76" s="7348">
        <v>4</v>
      </c>
    </row>
    <row r="77" spans="2:11" ht="15.75" thickBot="1" x14ac:dyDescent="0.3">
      <c r="B77" s="348" t="s">
        <v>180</v>
      </c>
      <c r="C77" s="981">
        <v>25</v>
      </c>
      <c r="D77" s="982">
        <v>30</v>
      </c>
      <c r="E77" s="983">
        <v>20</v>
      </c>
      <c r="F77" s="981">
        <v>15</v>
      </c>
      <c r="G77" s="984">
        <v>25</v>
      </c>
      <c r="H77" s="983">
        <v>66.666666666666686</v>
      </c>
      <c r="I77" s="985">
        <v>7.2639225181598057</v>
      </c>
      <c r="J77" s="7355">
        <v>215100</v>
      </c>
      <c r="K77" s="7356">
        <v>5</v>
      </c>
    </row>
    <row r="78" spans="2:11" x14ac:dyDescent="0.25">
      <c r="B78" s="347" t="s">
        <v>181</v>
      </c>
      <c r="C78" s="986">
        <v>7</v>
      </c>
      <c r="D78" s="987">
        <v>7</v>
      </c>
      <c r="E78" s="988">
        <v>0</v>
      </c>
      <c r="F78" s="986">
        <v>6</v>
      </c>
      <c r="G78" s="978">
        <v>5</v>
      </c>
      <c r="H78" s="988">
        <v>-16.666666666666657</v>
      </c>
      <c r="I78" s="989">
        <v>12.280701754385964</v>
      </c>
      <c r="J78" s="7351">
        <v>10183</v>
      </c>
      <c r="K78" s="7352">
        <v>2</v>
      </c>
    </row>
    <row r="79" spans="2:11" x14ac:dyDescent="0.25">
      <c r="B79" s="334" t="s">
        <v>182</v>
      </c>
      <c r="C79" s="972">
        <v>18</v>
      </c>
      <c r="D79" s="973">
        <v>34</v>
      </c>
      <c r="E79" s="974">
        <v>88.888888888888886</v>
      </c>
      <c r="F79" s="972">
        <v>15</v>
      </c>
      <c r="G79" s="973">
        <v>25</v>
      </c>
      <c r="H79" s="974">
        <v>66.666666666666686</v>
      </c>
      <c r="I79" s="975">
        <v>8.2324455205811145</v>
      </c>
      <c r="J79" s="7347">
        <v>147005</v>
      </c>
      <c r="K79" s="7348">
        <v>9</v>
      </c>
    </row>
    <row r="80" spans="2:11" x14ac:dyDescent="0.25">
      <c r="B80" s="334" t="s">
        <v>183</v>
      </c>
      <c r="C80" s="972">
        <v>7</v>
      </c>
      <c r="D80" s="973">
        <v>7</v>
      </c>
      <c r="E80" s="974">
        <v>0</v>
      </c>
      <c r="F80" s="972">
        <v>5</v>
      </c>
      <c r="G80" s="973">
        <v>6</v>
      </c>
      <c r="H80" s="974">
        <v>20</v>
      </c>
      <c r="I80" s="975">
        <v>1.6949152542372881</v>
      </c>
      <c r="J80" s="7347">
        <v>1500</v>
      </c>
      <c r="K80" s="7348">
        <v>1</v>
      </c>
    </row>
    <row r="81" spans="2:11" x14ac:dyDescent="0.25">
      <c r="B81" s="334" t="s">
        <v>184</v>
      </c>
      <c r="C81" s="972">
        <v>9</v>
      </c>
      <c r="D81" s="973">
        <v>10</v>
      </c>
      <c r="E81" s="974">
        <v>11.111111111111114</v>
      </c>
      <c r="F81" s="972">
        <v>6</v>
      </c>
      <c r="G81" s="973">
        <v>9</v>
      </c>
      <c r="H81" s="974">
        <v>50</v>
      </c>
      <c r="I81" s="975">
        <v>2.4213075060532687</v>
      </c>
      <c r="J81" s="7347">
        <v>7555</v>
      </c>
      <c r="K81" s="7348">
        <v>1</v>
      </c>
    </row>
    <row r="82" spans="2:11" x14ac:dyDescent="0.25">
      <c r="B82" s="334" t="s">
        <v>185</v>
      </c>
      <c r="C82" s="972">
        <v>10</v>
      </c>
      <c r="D82" s="973">
        <v>9</v>
      </c>
      <c r="E82" s="974">
        <v>-10</v>
      </c>
      <c r="F82" s="972">
        <v>9</v>
      </c>
      <c r="G82" s="973">
        <v>8</v>
      </c>
      <c r="H82" s="974">
        <v>-11.111111111111114</v>
      </c>
      <c r="I82" s="975">
        <v>2.1791767554479415</v>
      </c>
      <c r="J82" s="7347">
        <v>13500</v>
      </c>
      <c r="K82" s="7348">
        <v>1</v>
      </c>
    </row>
    <row r="83" spans="2:11" x14ac:dyDescent="0.25">
      <c r="B83" s="334" t="s">
        <v>186</v>
      </c>
      <c r="C83" s="972">
        <v>11</v>
      </c>
      <c r="D83" s="973">
        <v>2</v>
      </c>
      <c r="E83" s="974">
        <v>-81.818181818181813</v>
      </c>
      <c r="F83" s="972">
        <v>9</v>
      </c>
      <c r="G83" s="973">
        <v>0</v>
      </c>
      <c r="H83" s="974" t="s">
        <v>601</v>
      </c>
      <c r="I83" s="975">
        <v>0.48426150121065376</v>
      </c>
      <c r="J83" s="7347">
        <v>5200</v>
      </c>
      <c r="K83" s="7348">
        <v>2</v>
      </c>
    </row>
    <row r="84" spans="2:11" x14ac:dyDescent="0.25">
      <c r="B84" s="334" t="s">
        <v>187</v>
      </c>
      <c r="C84" s="972">
        <v>2</v>
      </c>
      <c r="D84" s="973">
        <v>5</v>
      </c>
      <c r="E84" s="974">
        <v>150</v>
      </c>
      <c r="F84" s="972">
        <v>2</v>
      </c>
      <c r="G84" s="973">
        <v>4</v>
      </c>
      <c r="H84" s="974">
        <v>100</v>
      </c>
      <c r="I84" s="975">
        <v>1.2106537530266344</v>
      </c>
      <c r="J84" s="7347">
        <v>2300</v>
      </c>
      <c r="K84" s="7348">
        <v>1</v>
      </c>
    </row>
    <row r="85" spans="2:11" x14ac:dyDescent="0.25">
      <c r="B85" s="334" t="s">
        <v>188</v>
      </c>
      <c r="C85" s="972">
        <v>16</v>
      </c>
      <c r="D85" s="973">
        <v>10</v>
      </c>
      <c r="E85" s="974">
        <v>-37.5</v>
      </c>
      <c r="F85" s="972">
        <v>13</v>
      </c>
      <c r="G85" s="973">
        <v>5</v>
      </c>
      <c r="H85" s="974">
        <v>-61.538461538461533</v>
      </c>
      <c r="I85" s="975">
        <v>2.4213075060532687</v>
      </c>
      <c r="J85" s="7347">
        <v>157500</v>
      </c>
      <c r="K85" s="7348">
        <v>5</v>
      </c>
    </row>
    <row r="86" spans="2:11" ht="15.75" thickBot="1" x14ac:dyDescent="0.3">
      <c r="B86" s="875" t="s">
        <v>189</v>
      </c>
      <c r="C86" s="990">
        <v>3</v>
      </c>
      <c r="D86" s="978">
        <v>12</v>
      </c>
      <c r="E86" s="991">
        <v>300</v>
      </c>
      <c r="F86" s="990">
        <v>2</v>
      </c>
      <c r="G86" s="978">
        <v>12</v>
      </c>
      <c r="H86" s="991">
        <v>500</v>
      </c>
      <c r="I86" s="992">
        <v>2.9055690072639226</v>
      </c>
      <c r="J86" s="7351">
        <v>5200</v>
      </c>
      <c r="K86" s="7352">
        <v>0</v>
      </c>
    </row>
    <row r="87" spans="2:11" ht="15.75" thickBot="1" x14ac:dyDescent="0.3">
      <c r="B87" s="993" t="s">
        <v>14</v>
      </c>
      <c r="C87" s="994">
        <v>356</v>
      </c>
      <c r="D87" s="994">
        <v>413</v>
      </c>
      <c r="E87" s="995">
        <v>16.011235955056179</v>
      </c>
      <c r="F87" s="994">
        <v>263</v>
      </c>
      <c r="G87" s="996">
        <v>333</v>
      </c>
      <c r="H87" s="997">
        <v>26.615969581749056</v>
      </c>
      <c r="I87" s="998">
        <v>100</v>
      </c>
      <c r="J87" s="7357">
        <v>21760460</v>
      </c>
      <c r="K87" s="7358"/>
    </row>
  </sheetData>
  <mergeCells count="48">
    <mergeCell ref="B64:B66"/>
    <mergeCell ref="C64:E64"/>
    <mergeCell ref="F64:H64"/>
    <mergeCell ref="I64:I66"/>
    <mergeCell ref="J64:K66"/>
    <mergeCell ref="C65:D65"/>
    <mergeCell ref="E65:E66"/>
    <mergeCell ref="F65:G65"/>
    <mergeCell ref="H65:H66"/>
    <mergeCell ref="J86:K86"/>
    <mergeCell ref="J87:K87"/>
    <mergeCell ref="B20:B22"/>
    <mergeCell ref="C20:E20"/>
    <mergeCell ref="F20:H20"/>
    <mergeCell ref="I20:K20"/>
    <mergeCell ref="C21:D21"/>
    <mergeCell ref="E21:E22"/>
    <mergeCell ref="F21:G21"/>
    <mergeCell ref="J79:K79"/>
    <mergeCell ref="J80:K80"/>
    <mergeCell ref="J81:K81"/>
    <mergeCell ref="J82:K82"/>
    <mergeCell ref="J83:K83"/>
    <mergeCell ref="J84:K84"/>
    <mergeCell ref="J78:K78"/>
    <mergeCell ref="B4:B5"/>
    <mergeCell ref="C4:E4"/>
    <mergeCell ref="F4:G4"/>
    <mergeCell ref="H4:K4"/>
    <mergeCell ref="J85:K85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B37:B38"/>
    <mergeCell ref="C37:E37"/>
    <mergeCell ref="F37:G37"/>
    <mergeCell ref="H37:K37"/>
    <mergeCell ref="H21:H22"/>
    <mergeCell ref="I21:J21"/>
    <mergeCell ref="K21:K2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68"/>
  <sheetViews>
    <sheetView topLeftCell="A35" workbookViewId="0">
      <selection activeCell="F24" sqref="F24"/>
    </sheetView>
  </sheetViews>
  <sheetFormatPr defaultRowHeight="15" x14ac:dyDescent="0.25"/>
  <cols>
    <col min="2" max="2" width="26.7109375" customWidth="1"/>
  </cols>
  <sheetData>
    <row r="2" spans="2:9" x14ac:dyDescent="0.25">
      <c r="B2" s="406" t="s">
        <v>1306</v>
      </c>
    </row>
    <row r="3" spans="2:9" x14ac:dyDescent="0.25">
      <c r="B3" s="406"/>
    </row>
    <row r="4" spans="2:9" x14ac:dyDescent="0.25">
      <c r="B4" s="406" t="s">
        <v>1307</v>
      </c>
    </row>
    <row r="5" spans="2:9" ht="15.75" thickBot="1" x14ac:dyDescent="0.3">
      <c r="B5" s="406"/>
    </row>
    <row r="6" spans="2:9" ht="21.75" customHeight="1" x14ac:dyDescent="0.25">
      <c r="B6" s="7360" t="s">
        <v>255</v>
      </c>
      <c r="C6" s="7361" t="s">
        <v>111</v>
      </c>
      <c r="D6" s="7362"/>
      <c r="E6" s="7363"/>
      <c r="F6" s="7361" t="s">
        <v>112</v>
      </c>
      <c r="G6" s="7194"/>
      <c r="H6" s="7195"/>
      <c r="I6" s="7364" t="s">
        <v>2809</v>
      </c>
    </row>
    <row r="7" spans="2:9" ht="21.75" customHeight="1" x14ac:dyDescent="0.25">
      <c r="B7" s="7205"/>
      <c r="C7" s="7367" t="s">
        <v>121</v>
      </c>
      <c r="D7" s="7368"/>
      <c r="E7" s="7369" t="s">
        <v>122</v>
      </c>
      <c r="F7" s="7370" t="s">
        <v>121</v>
      </c>
      <c r="G7" s="7368"/>
      <c r="H7" s="7369" t="s">
        <v>122</v>
      </c>
      <c r="I7" s="7365"/>
    </row>
    <row r="8" spans="2:9" ht="21.75" customHeight="1" thickBot="1" x14ac:dyDescent="0.3">
      <c r="B8" s="7178"/>
      <c r="C8" s="1035" t="s">
        <v>2661</v>
      </c>
      <c r="D8" s="1036" t="s">
        <v>2806</v>
      </c>
      <c r="E8" s="7143"/>
      <c r="F8" s="1035" t="s">
        <v>2661</v>
      </c>
      <c r="G8" s="1036" t="s">
        <v>2806</v>
      </c>
      <c r="H8" s="7143"/>
      <c r="I8" s="7366"/>
    </row>
    <row r="9" spans="2:9" ht="21.75" customHeight="1" x14ac:dyDescent="0.25">
      <c r="B9" s="5309" t="s">
        <v>385</v>
      </c>
      <c r="C9" s="1037">
        <v>2</v>
      </c>
      <c r="D9" s="1038">
        <v>0</v>
      </c>
      <c r="E9" s="1039" t="s">
        <v>601</v>
      </c>
      <c r="F9" s="1040">
        <v>2</v>
      </c>
      <c r="G9" s="1038">
        <v>0</v>
      </c>
      <c r="H9" s="1039" t="s">
        <v>601</v>
      </c>
      <c r="I9" s="1041" t="s">
        <v>601</v>
      </c>
    </row>
    <row r="10" spans="2:9" ht="21.75" customHeight="1" x14ac:dyDescent="0.25">
      <c r="B10" s="1042" t="s">
        <v>388</v>
      </c>
      <c r="C10" s="1043">
        <v>2</v>
      </c>
      <c r="D10" s="1044">
        <v>0</v>
      </c>
      <c r="E10" s="1045" t="s">
        <v>601</v>
      </c>
      <c r="F10" s="1046">
        <v>2</v>
      </c>
      <c r="G10" s="1044">
        <v>0</v>
      </c>
      <c r="H10" s="1045" t="s">
        <v>601</v>
      </c>
      <c r="I10" s="1047" t="s">
        <v>601</v>
      </c>
    </row>
    <row r="11" spans="2:9" ht="21.75" customHeight="1" x14ac:dyDescent="0.25">
      <c r="B11" s="1042" t="s">
        <v>397</v>
      </c>
      <c r="C11" s="1043">
        <v>5</v>
      </c>
      <c r="D11" s="1044">
        <v>28</v>
      </c>
      <c r="E11" s="1045">
        <v>460</v>
      </c>
      <c r="F11" s="1046">
        <v>5</v>
      </c>
      <c r="G11" s="1044">
        <v>28</v>
      </c>
      <c r="H11" s="1045">
        <v>460</v>
      </c>
      <c r="I11" s="1047">
        <v>49.122807017543856</v>
      </c>
    </row>
    <row r="12" spans="2:9" ht="21.75" customHeight="1" x14ac:dyDescent="0.25">
      <c r="B12" s="1042" t="s">
        <v>398</v>
      </c>
      <c r="C12" s="1043">
        <v>23</v>
      </c>
      <c r="D12" s="1044">
        <v>21</v>
      </c>
      <c r="E12" s="1045">
        <v>-8.6956521739130466</v>
      </c>
      <c r="F12" s="1046">
        <v>22</v>
      </c>
      <c r="G12" s="1044">
        <v>19</v>
      </c>
      <c r="H12" s="1045">
        <v>-13.63636363636364</v>
      </c>
      <c r="I12" s="1047">
        <v>36.84210526315789</v>
      </c>
    </row>
    <row r="13" spans="2:9" ht="21.75" customHeight="1" x14ac:dyDescent="0.25">
      <c r="B13" s="1042" t="s">
        <v>408</v>
      </c>
      <c r="C13" s="1043">
        <v>5</v>
      </c>
      <c r="D13" s="1044">
        <v>8</v>
      </c>
      <c r="E13" s="1045">
        <v>60</v>
      </c>
      <c r="F13" s="1046">
        <v>4</v>
      </c>
      <c r="G13" s="1044">
        <v>5</v>
      </c>
      <c r="H13" s="1045">
        <v>25</v>
      </c>
      <c r="I13" s="1047">
        <v>14.035087719298245</v>
      </c>
    </row>
    <row r="14" spans="2:9" ht="21.75" customHeight="1" thickBot="1" x14ac:dyDescent="0.3">
      <c r="B14" s="1042" t="s">
        <v>413</v>
      </c>
      <c r="C14" s="1043">
        <v>1</v>
      </c>
      <c r="D14" s="1044">
        <v>0</v>
      </c>
      <c r="E14" s="1045" t="s">
        <v>601</v>
      </c>
      <c r="F14" s="1046">
        <v>1</v>
      </c>
      <c r="G14" s="1044">
        <v>0</v>
      </c>
      <c r="H14" s="1045" t="s">
        <v>601</v>
      </c>
      <c r="I14" s="1047" t="s">
        <v>601</v>
      </c>
    </row>
    <row r="15" spans="2:9" ht="21.75" customHeight="1" thickBot="1" x14ac:dyDescent="0.3">
      <c r="B15" s="1049" t="s">
        <v>14</v>
      </c>
      <c r="C15" s="1050">
        <v>38</v>
      </c>
      <c r="D15" s="1050">
        <v>57</v>
      </c>
      <c r="E15" s="1051">
        <v>50</v>
      </c>
      <c r="F15" s="1050">
        <v>36</v>
      </c>
      <c r="G15" s="1050">
        <v>52</v>
      </c>
      <c r="H15" s="1051">
        <v>44.444444444444429</v>
      </c>
      <c r="I15" s="1052">
        <v>100</v>
      </c>
    </row>
    <row r="17" spans="2:11" x14ac:dyDescent="0.25">
      <c r="B17" s="406" t="s">
        <v>438</v>
      </c>
    </row>
    <row r="18" spans="2:11" ht="15.75" thickBot="1" x14ac:dyDescent="0.3">
      <c r="B18" s="406"/>
    </row>
    <row r="19" spans="2:11" ht="15" customHeight="1" x14ac:dyDescent="0.25">
      <c r="B19" s="7192" t="s">
        <v>169</v>
      </c>
      <c r="C19" s="7179" t="s">
        <v>111</v>
      </c>
      <c r="D19" s="7180"/>
      <c r="E19" s="7181"/>
      <c r="F19" s="7179" t="s">
        <v>112</v>
      </c>
      <c r="G19" s="7182"/>
      <c r="H19" s="7179" t="s">
        <v>113</v>
      </c>
      <c r="I19" s="7183"/>
      <c r="J19" s="7183"/>
      <c r="K19" s="7182"/>
    </row>
    <row r="20" spans="2:11" ht="20.25" thickBot="1" x14ac:dyDescent="0.3">
      <c r="B20" s="7148"/>
      <c r="C20" s="143" t="s">
        <v>116</v>
      </c>
      <c r="D20" s="144" t="s">
        <v>117</v>
      </c>
      <c r="E20" s="145" t="s">
        <v>118</v>
      </c>
      <c r="F20" s="146" t="s">
        <v>116</v>
      </c>
      <c r="G20" s="147" t="s">
        <v>119</v>
      </c>
      <c r="H20" s="146" t="s">
        <v>116</v>
      </c>
      <c r="I20" s="148" t="s">
        <v>119</v>
      </c>
      <c r="J20" s="149" t="s">
        <v>120</v>
      </c>
      <c r="K20" s="150" t="s">
        <v>119</v>
      </c>
    </row>
    <row r="21" spans="2:11" ht="15.75" thickBot="1" x14ac:dyDescent="0.3">
      <c r="B21" s="493" t="s">
        <v>170</v>
      </c>
      <c r="C21" s="574">
        <v>3</v>
      </c>
      <c r="D21" s="495">
        <v>0</v>
      </c>
      <c r="E21" s="1053">
        <v>2</v>
      </c>
      <c r="F21" s="494">
        <v>3</v>
      </c>
      <c r="G21" s="496">
        <v>100</v>
      </c>
      <c r="H21" s="497">
        <v>2</v>
      </c>
      <c r="I21" s="498">
        <v>100</v>
      </c>
      <c r="J21" s="499">
        <v>0</v>
      </c>
      <c r="K21" s="797">
        <v>100</v>
      </c>
    </row>
    <row r="22" spans="2:11" x14ac:dyDescent="0.25">
      <c r="B22" s="328" t="s">
        <v>171</v>
      </c>
      <c r="C22" s="358">
        <v>32</v>
      </c>
      <c r="D22" s="357">
        <v>1</v>
      </c>
      <c r="E22" s="1054">
        <v>29</v>
      </c>
      <c r="F22" s="356">
        <v>30</v>
      </c>
      <c r="G22" s="355">
        <v>93.75</v>
      </c>
      <c r="H22" s="501">
        <v>27</v>
      </c>
      <c r="I22" s="308">
        <v>93.103448275862064</v>
      </c>
      <c r="J22" s="324">
        <v>0</v>
      </c>
      <c r="K22" s="220">
        <v>93.103448275862064</v>
      </c>
    </row>
    <row r="23" spans="2:11" x14ac:dyDescent="0.25">
      <c r="B23" s="334" t="s">
        <v>172</v>
      </c>
      <c r="C23" s="582">
        <v>0</v>
      </c>
      <c r="D23" s="362">
        <v>0</v>
      </c>
      <c r="E23" s="1055">
        <v>0</v>
      </c>
      <c r="F23" s="361">
        <v>0</v>
      </c>
      <c r="G23" s="314" t="s">
        <v>601</v>
      </c>
      <c r="H23" s="502">
        <v>0</v>
      </c>
      <c r="I23" s="307" t="s">
        <v>601</v>
      </c>
      <c r="J23" s="332">
        <v>0</v>
      </c>
      <c r="K23" s="235" t="s">
        <v>601</v>
      </c>
    </row>
    <row r="24" spans="2:11" x14ac:dyDescent="0.25">
      <c r="B24" s="334" t="s">
        <v>173</v>
      </c>
      <c r="C24" s="582">
        <v>2</v>
      </c>
      <c r="D24" s="362">
        <v>0</v>
      </c>
      <c r="E24" s="1055">
        <v>2</v>
      </c>
      <c r="F24" s="361">
        <v>2</v>
      </c>
      <c r="G24" s="314">
        <v>100</v>
      </c>
      <c r="H24" s="502">
        <v>2</v>
      </c>
      <c r="I24" s="307">
        <v>100</v>
      </c>
      <c r="J24" s="332">
        <v>0</v>
      </c>
      <c r="K24" s="235">
        <v>100</v>
      </c>
    </row>
    <row r="25" spans="2:11" ht="15.75" thickBot="1" x14ac:dyDescent="0.3">
      <c r="B25" s="348" t="s">
        <v>174</v>
      </c>
      <c r="C25" s="585">
        <v>4</v>
      </c>
      <c r="D25" s="504">
        <v>0</v>
      </c>
      <c r="E25" s="1056">
        <v>4</v>
      </c>
      <c r="F25" s="503">
        <v>2</v>
      </c>
      <c r="G25" s="336">
        <v>50</v>
      </c>
      <c r="H25" s="505">
        <v>2</v>
      </c>
      <c r="I25" s="350">
        <v>50</v>
      </c>
      <c r="J25" s="506">
        <v>0</v>
      </c>
      <c r="K25" s="349">
        <v>50</v>
      </c>
    </row>
    <row r="26" spans="2:11" x14ac:dyDescent="0.25">
      <c r="B26" s="328" t="s">
        <v>175</v>
      </c>
      <c r="C26" s="358">
        <v>0</v>
      </c>
      <c r="D26" s="357">
        <v>0</v>
      </c>
      <c r="E26" s="1054">
        <v>0</v>
      </c>
      <c r="F26" s="356">
        <v>0</v>
      </c>
      <c r="G26" s="326" t="s">
        <v>601</v>
      </c>
      <c r="H26" s="501">
        <v>0</v>
      </c>
      <c r="I26" s="327" t="s">
        <v>601</v>
      </c>
      <c r="J26" s="324">
        <v>0</v>
      </c>
      <c r="K26" s="220" t="s">
        <v>601</v>
      </c>
    </row>
    <row r="27" spans="2:11" x14ac:dyDescent="0.25">
      <c r="B27" s="334" t="s">
        <v>176</v>
      </c>
      <c r="C27" s="582">
        <v>4</v>
      </c>
      <c r="D27" s="362">
        <v>0</v>
      </c>
      <c r="E27" s="1055">
        <v>4</v>
      </c>
      <c r="F27" s="361">
        <v>4</v>
      </c>
      <c r="G27" s="314">
        <v>100</v>
      </c>
      <c r="H27" s="502">
        <v>4</v>
      </c>
      <c r="I27" s="307">
        <v>100</v>
      </c>
      <c r="J27" s="332">
        <v>0</v>
      </c>
      <c r="K27" s="235">
        <v>100</v>
      </c>
    </row>
    <row r="28" spans="2:11" x14ac:dyDescent="0.25">
      <c r="B28" s="334" t="s">
        <v>177</v>
      </c>
      <c r="C28" s="582">
        <v>2</v>
      </c>
      <c r="D28" s="362">
        <v>0</v>
      </c>
      <c r="E28" s="1055">
        <v>2</v>
      </c>
      <c r="F28" s="361">
        <v>2</v>
      </c>
      <c r="G28" s="314">
        <v>100</v>
      </c>
      <c r="H28" s="502">
        <v>2</v>
      </c>
      <c r="I28" s="307">
        <v>100</v>
      </c>
      <c r="J28" s="332">
        <v>0</v>
      </c>
      <c r="K28" s="235">
        <v>100</v>
      </c>
    </row>
    <row r="29" spans="2:11" x14ac:dyDescent="0.25">
      <c r="B29" s="334" t="s">
        <v>178</v>
      </c>
      <c r="C29" s="582">
        <v>1</v>
      </c>
      <c r="D29" s="362">
        <v>0</v>
      </c>
      <c r="E29" s="1055">
        <v>1</v>
      </c>
      <c r="F29" s="361">
        <v>1</v>
      </c>
      <c r="G29" s="314">
        <v>100</v>
      </c>
      <c r="H29" s="502">
        <v>1</v>
      </c>
      <c r="I29" s="307">
        <v>100</v>
      </c>
      <c r="J29" s="332">
        <v>0</v>
      </c>
      <c r="K29" s="235">
        <v>100</v>
      </c>
    </row>
    <row r="30" spans="2:11" x14ac:dyDescent="0.25">
      <c r="B30" s="334" t="s">
        <v>179</v>
      </c>
      <c r="C30" s="582">
        <v>5</v>
      </c>
      <c r="D30" s="362">
        <v>0</v>
      </c>
      <c r="E30" s="1055">
        <v>2</v>
      </c>
      <c r="F30" s="361">
        <v>5</v>
      </c>
      <c r="G30" s="314">
        <v>100</v>
      </c>
      <c r="H30" s="502">
        <v>2</v>
      </c>
      <c r="I30" s="307">
        <v>100</v>
      </c>
      <c r="J30" s="332">
        <v>0</v>
      </c>
      <c r="K30" s="235">
        <v>100</v>
      </c>
    </row>
    <row r="31" spans="2:11" ht="15.75" thickBot="1" x14ac:dyDescent="0.3">
      <c r="B31" s="348" t="s">
        <v>180</v>
      </c>
      <c r="C31" s="585">
        <v>1</v>
      </c>
      <c r="D31" s="504">
        <v>0</v>
      </c>
      <c r="E31" s="1056">
        <v>1</v>
      </c>
      <c r="F31" s="503">
        <v>0</v>
      </c>
      <c r="G31" s="336" t="s">
        <v>601</v>
      </c>
      <c r="H31" s="505">
        <v>0</v>
      </c>
      <c r="I31" s="350" t="s">
        <v>601</v>
      </c>
      <c r="J31" s="506">
        <v>0</v>
      </c>
      <c r="K31" s="349" t="s">
        <v>601</v>
      </c>
    </row>
    <row r="32" spans="2:11" x14ac:dyDescent="0.25">
      <c r="B32" s="328" t="s">
        <v>181</v>
      </c>
      <c r="C32" s="589">
        <v>0</v>
      </c>
      <c r="D32" s="360">
        <v>0</v>
      </c>
      <c r="E32" s="1057">
        <v>0</v>
      </c>
      <c r="F32" s="359">
        <v>0</v>
      </c>
      <c r="G32" s="326" t="s">
        <v>601</v>
      </c>
      <c r="H32" s="501">
        <v>0</v>
      </c>
      <c r="I32" s="327" t="s">
        <v>601</v>
      </c>
      <c r="J32" s="324">
        <v>0</v>
      </c>
      <c r="K32" s="220" t="s">
        <v>601</v>
      </c>
    </row>
    <row r="33" spans="2:11" x14ac:dyDescent="0.25">
      <c r="B33" s="347" t="s">
        <v>182</v>
      </c>
      <c r="C33" s="582">
        <v>0</v>
      </c>
      <c r="D33" s="362">
        <v>0</v>
      </c>
      <c r="E33" s="1055">
        <v>0</v>
      </c>
      <c r="F33" s="361">
        <v>0</v>
      </c>
      <c r="G33" s="355" t="s">
        <v>601</v>
      </c>
      <c r="H33" s="502">
        <v>0</v>
      </c>
      <c r="I33" s="308" t="s">
        <v>601</v>
      </c>
      <c r="J33" s="332">
        <v>0</v>
      </c>
      <c r="K33" s="235" t="s">
        <v>601</v>
      </c>
    </row>
    <row r="34" spans="2:11" x14ac:dyDescent="0.25">
      <c r="B34" s="334" t="s">
        <v>183</v>
      </c>
      <c r="C34" s="582">
        <v>0</v>
      </c>
      <c r="D34" s="362">
        <v>0</v>
      </c>
      <c r="E34" s="1055">
        <v>0</v>
      </c>
      <c r="F34" s="361">
        <v>0</v>
      </c>
      <c r="G34" s="314" t="s">
        <v>601</v>
      </c>
      <c r="H34" s="502">
        <v>0</v>
      </c>
      <c r="I34" s="307" t="s">
        <v>601</v>
      </c>
      <c r="J34" s="332">
        <v>0</v>
      </c>
      <c r="K34" s="235" t="s">
        <v>601</v>
      </c>
    </row>
    <row r="35" spans="2:11" x14ac:dyDescent="0.25">
      <c r="B35" s="410" t="s">
        <v>184</v>
      </c>
      <c r="C35" s="582">
        <v>0</v>
      </c>
      <c r="D35" s="362">
        <v>0</v>
      </c>
      <c r="E35" s="1055">
        <v>0</v>
      </c>
      <c r="F35" s="361">
        <v>0</v>
      </c>
      <c r="G35" s="314" t="s">
        <v>601</v>
      </c>
      <c r="H35" s="502">
        <v>0</v>
      </c>
      <c r="I35" s="307" t="s">
        <v>601</v>
      </c>
      <c r="J35" s="332">
        <v>0</v>
      </c>
      <c r="K35" s="235" t="s">
        <v>601</v>
      </c>
    </row>
    <row r="36" spans="2:11" x14ac:dyDescent="0.25">
      <c r="B36" s="334" t="s">
        <v>185</v>
      </c>
      <c r="C36" s="582">
        <v>1</v>
      </c>
      <c r="D36" s="362">
        <v>0</v>
      </c>
      <c r="E36" s="1055">
        <v>0</v>
      </c>
      <c r="F36" s="361">
        <v>1</v>
      </c>
      <c r="G36" s="314">
        <v>100</v>
      </c>
      <c r="H36" s="502">
        <v>0</v>
      </c>
      <c r="I36" s="307" t="s">
        <v>601</v>
      </c>
      <c r="J36" s="332">
        <v>0</v>
      </c>
      <c r="K36" s="235" t="s">
        <v>601</v>
      </c>
    </row>
    <row r="37" spans="2:11" x14ac:dyDescent="0.25">
      <c r="B37" s="334" t="s">
        <v>186</v>
      </c>
      <c r="C37" s="582">
        <v>0</v>
      </c>
      <c r="D37" s="362">
        <v>0</v>
      </c>
      <c r="E37" s="1055">
        <v>0</v>
      </c>
      <c r="F37" s="361">
        <v>0</v>
      </c>
      <c r="G37" s="314" t="s">
        <v>601</v>
      </c>
      <c r="H37" s="502">
        <v>0</v>
      </c>
      <c r="I37" s="307" t="s">
        <v>601</v>
      </c>
      <c r="J37" s="332">
        <v>0</v>
      </c>
      <c r="K37" s="235" t="s">
        <v>601</v>
      </c>
    </row>
    <row r="38" spans="2:11" x14ac:dyDescent="0.25">
      <c r="B38" s="334" t="s">
        <v>187</v>
      </c>
      <c r="C38" s="582">
        <v>1</v>
      </c>
      <c r="D38" s="362">
        <v>0</v>
      </c>
      <c r="E38" s="1055">
        <v>1</v>
      </c>
      <c r="F38" s="361">
        <v>1</v>
      </c>
      <c r="G38" s="314">
        <v>100</v>
      </c>
      <c r="H38" s="502">
        <v>1</v>
      </c>
      <c r="I38" s="307">
        <v>100</v>
      </c>
      <c r="J38" s="332">
        <v>0</v>
      </c>
      <c r="K38" s="235">
        <v>100</v>
      </c>
    </row>
    <row r="39" spans="2:11" x14ac:dyDescent="0.25">
      <c r="B39" s="334" t="s">
        <v>188</v>
      </c>
      <c r="C39" s="582">
        <v>1</v>
      </c>
      <c r="D39" s="362">
        <v>0</v>
      </c>
      <c r="E39" s="1055">
        <v>1</v>
      </c>
      <c r="F39" s="361">
        <v>1</v>
      </c>
      <c r="G39" s="314">
        <v>100</v>
      </c>
      <c r="H39" s="502">
        <v>1</v>
      </c>
      <c r="I39" s="307">
        <v>100</v>
      </c>
      <c r="J39" s="332">
        <v>0</v>
      </c>
      <c r="K39" s="235">
        <v>100</v>
      </c>
    </row>
    <row r="40" spans="2:11" ht="15.75" thickBot="1" x14ac:dyDescent="0.3">
      <c r="B40" s="334" t="s">
        <v>189</v>
      </c>
      <c r="C40" s="585">
        <v>0</v>
      </c>
      <c r="D40" s="504">
        <v>0</v>
      </c>
      <c r="E40" s="1056">
        <v>0</v>
      </c>
      <c r="F40" s="503">
        <v>0</v>
      </c>
      <c r="G40" s="314" t="s">
        <v>601</v>
      </c>
      <c r="H40" s="505">
        <v>0</v>
      </c>
      <c r="I40" s="315" t="s">
        <v>601</v>
      </c>
      <c r="J40" s="506">
        <v>0</v>
      </c>
      <c r="K40" s="235" t="s">
        <v>601</v>
      </c>
    </row>
    <row r="41" spans="2:11" ht="15.75" thickBot="1" x14ac:dyDescent="0.3">
      <c r="B41" s="258" t="s">
        <v>14</v>
      </c>
      <c r="C41" s="507">
        <v>57</v>
      </c>
      <c r="D41" s="507">
        <v>1</v>
      </c>
      <c r="E41" s="962">
        <v>49</v>
      </c>
      <c r="F41" s="508">
        <v>52</v>
      </c>
      <c r="G41" s="509">
        <v>91.228070175438589</v>
      </c>
      <c r="H41" s="507">
        <v>44</v>
      </c>
      <c r="I41" s="510">
        <v>89.795918367346943</v>
      </c>
      <c r="J41" s="507">
        <v>0</v>
      </c>
      <c r="K41" s="511">
        <v>89.795918367346943</v>
      </c>
    </row>
    <row r="43" spans="2:11" x14ac:dyDescent="0.25">
      <c r="B43" s="406" t="s">
        <v>439</v>
      </c>
    </row>
    <row r="44" spans="2:11" ht="15.75" thickBot="1" x14ac:dyDescent="0.3">
      <c r="B44" s="406"/>
    </row>
    <row r="45" spans="2:11" ht="15" customHeight="1" x14ac:dyDescent="0.25">
      <c r="B45" s="7301" t="s">
        <v>191</v>
      </c>
      <c r="C45" s="7163" t="s">
        <v>115</v>
      </c>
      <c r="D45" s="7164"/>
      <c r="E45" s="7165"/>
      <c r="F45" s="7163" t="s">
        <v>112</v>
      </c>
      <c r="G45" s="7176"/>
      <c r="H45" s="7177"/>
      <c r="I45" s="7338" t="s">
        <v>2807</v>
      </c>
    </row>
    <row r="46" spans="2:11" ht="15" customHeight="1" x14ac:dyDescent="0.25">
      <c r="B46" s="7244"/>
      <c r="C46" s="7166" t="s">
        <v>121</v>
      </c>
      <c r="D46" s="7167"/>
      <c r="E46" s="7168" t="s">
        <v>122</v>
      </c>
      <c r="F46" s="7166" t="s">
        <v>121</v>
      </c>
      <c r="G46" s="7167"/>
      <c r="H46" s="7168" t="s">
        <v>122</v>
      </c>
      <c r="I46" s="7339"/>
    </row>
    <row r="47" spans="2:11" ht="15.75" thickBot="1" x14ac:dyDescent="0.3">
      <c r="B47" s="7148"/>
      <c r="C47" s="146" t="s">
        <v>2661</v>
      </c>
      <c r="D47" s="160" t="s">
        <v>2806</v>
      </c>
      <c r="E47" s="7325"/>
      <c r="F47" s="146" t="s">
        <v>2661</v>
      </c>
      <c r="G47" s="160" t="s">
        <v>2806</v>
      </c>
      <c r="H47" s="7325"/>
      <c r="I47" s="7339"/>
    </row>
    <row r="48" spans="2:11" ht="15.75" thickBot="1" x14ac:dyDescent="0.3">
      <c r="B48" s="493" t="s">
        <v>170</v>
      </c>
      <c r="C48" s="1058">
        <v>9</v>
      </c>
      <c r="D48" s="964">
        <v>3</v>
      </c>
      <c r="E48" s="1059">
        <v>-66.666666666666671</v>
      </c>
      <c r="F48" s="1060">
        <v>10</v>
      </c>
      <c r="G48" s="980">
        <v>3</v>
      </c>
      <c r="H48" s="1061">
        <v>-70</v>
      </c>
      <c r="I48" s="966">
        <v>5.2631578947368416</v>
      </c>
    </row>
    <row r="49" spans="2:9" x14ac:dyDescent="0.25">
      <c r="B49" s="347" t="s">
        <v>171</v>
      </c>
      <c r="C49" s="1062">
        <v>3</v>
      </c>
      <c r="D49" s="968">
        <v>32</v>
      </c>
      <c r="E49" s="1063">
        <v>966.66666666666652</v>
      </c>
      <c r="F49" s="1064">
        <v>3</v>
      </c>
      <c r="G49" s="968">
        <v>30</v>
      </c>
      <c r="H49" s="1065">
        <v>900</v>
      </c>
      <c r="I49" s="975">
        <v>56.140350877192979</v>
      </c>
    </row>
    <row r="50" spans="2:9" x14ac:dyDescent="0.25">
      <c r="B50" s="334" t="s">
        <v>172</v>
      </c>
      <c r="C50" s="1066">
        <v>6</v>
      </c>
      <c r="D50" s="973">
        <v>0</v>
      </c>
      <c r="E50" s="1067" t="s">
        <v>601</v>
      </c>
      <c r="F50" s="1068">
        <v>6</v>
      </c>
      <c r="G50" s="973">
        <v>0</v>
      </c>
      <c r="H50" s="1069" t="s">
        <v>601</v>
      </c>
      <c r="I50" s="975" t="s">
        <v>601</v>
      </c>
    </row>
    <row r="51" spans="2:9" x14ac:dyDescent="0.25">
      <c r="B51" s="334" t="s">
        <v>173</v>
      </c>
      <c r="C51" s="1066">
        <v>1</v>
      </c>
      <c r="D51" s="973">
        <v>2</v>
      </c>
      <c r="E51" s="1067">
        <v>100</v>
      </c>
      <c r="F51" s="1068">
        <v>1</v>
      </c>
      <c r="G51" s="973">
        <v>2</v>
      </c>
      <c r="H51" s="1069">
        <v>100</v>
      </c>
      <c r="I51" s="975">
        <v>3.5087719298245612</v>
      </c>
    </row>
    <row r="52" spans="2:9" ht="15.75" thickBot="1" x14ac:dyDescent="0.3">
      <c r="B52" s="348" t="s">
        <v>174</v>
      </c>
      <c r="C52" s="1070">
        <v>1</v>
      </c>
      <c r="D52" s="970">
        <v>4</v>
      </c>
      <c r="E52" s="1071">
        <v>300</v>
      </c>
      <c r="F52" s="1072">
        <v>0</v>
      </c>
      <c r="G52" s="970">
        <v>2</v>
      </c>
      <c r="H52" s="1073" t="s">
        <v>601</v>
      </c>
      <c r="I52" s="979">
        <v>7.0175438596491224</v>
      </c>
    </row>
    <row r="53" spans="2:9" x14ac:dyDescent="0.25">
      <c r="B53" s="347" t="s">
        <v>175</v>
      </c>
      <c r="C53" s="1064">
        <v>0</v>
      </c>
      <c r="D53" s="968">
        <v>0</v>
      </c>
      <c r="E53" s="1063" t="s">
        <v>601</v>
      </c>
      <c r="F53" s="1064">
        <v>0</v>
      </c>
      <c r="G53" s="968">
        <v>0</v>
      </c>
      <c r="H53" s="1065" t="s">
        <v>601</v>
      </c>
      <c r="I53" s="971" t="s">
        <v>601</v>
      </c>
    </row>
    <row r="54" spans="2:9" x14ac:dyDescent="0.25">
      <c r="B54" s="334" t="s">
        <v>176</v>
      </c>
      <c r="C54" s="1068">
        <v>5</v>
      </c>
      <c r="D54" s="973">
        <v>4</v>
      </c>
      <c r="E54" s="1067">
        <v>-20</v>
      </c>
      <c r="F54" s="1068">
        <v>5</v>
      </c>
      <c r="G54" s="973">
        <v>4</v>
      </c>
      <c r="H54" s="1069">
        <v>-20</v>
      </c>
      <c r="I54" s="975">
        <v>7.0175438596491224</v>
      </c>
    </row>
    <row r="55" spans="2:9" x14ac:dyDescent="0.25">
      <c r="B55" s="334" t="s">
        <v>177</v>
      </c>
      <c r="C55" s="1068">
        <v>0</v>
      </c>
      <c r="D55" s="973">
        <v>2</v>
      </c>
      <c r="E55" s="1067" t="s">
        <v>601</v>
      </c>
      <c r="F55" s="1068">
        <v>0</v>
      </c>
      <c r="G55" s="973">
        <v>2</v>
      </c>
      <c r="H55" s="1069" t="s">
        <v>601</v>
      </c>
      <c r="I55" s="975">
        <v>3.5087719298245612</v>
      </c>
    </row>
    <row r="56" spans="2:9" x14ac:dyDescent="0.25">
      <c r="B56" s="334" t="s">
        <v>178</v>
      </c>
      <c r="C56" s="1068">
        <v>4</v>
      </c>
      <c r="D56" s="973">
        <v>1</v>
      </c>
      <c r="E56" s="1067">
        <v>-75</v>
      </c>
      <c r="F56" s="1068">
        <v>3</v>
      </c>
      <c r="G56" s="973">
        <v>1</v>
      </c>
      <c r="H56" s="1069">
        <v>-66.666666666666671</v>
      </c>
      <c r="I56" s="975">
        <v>1.7543859649122806</v>
      </c>
    </row>
    <row r="57" spans="2:9" x14ac:dyDescent="0.25">
      <c r="B57" s="334" t="s">
        <v>179</v>
      </c>
      <c r="C57" s="1068">
        <v>6</v>
      </c>
      <c r="D57" s="973">
        <v>5</v>
      </c>
      <c r="E57" s="1067">
        <v>-16.666666666666657</v>
      </c>
      <c r="F57" s="1068">
        <v>6</v>
      </c>
      <c r="G57" s="973">
        <v>5</v>
      </c>
      <c r="H57" s="1069">
        <v>-16.666666666666657</v>
      </c>
      <c r="I57" s="975">
        <v>8.7719298245614024</v>
      </c>
    </row>
    <row r="58" spans="2:9" ht="15.75" thickBot="1" x14ac:dyDescent="0.3">
      <c r="B58" s="348" t="s">
        <v>180</v>
      </c>
      <c r="C58" s="1074">
        <v>1</v>
      </c>
      <c r="D58" s="982">
        <v>1</v>
      </c>
      <c r="E58" s="1075">
        <v>0</v>
      </c>
      <c r="F58" s="1074">
        <v>0</v>
      </c>
      <c r="G58" s="982">
        <v>0</v>
      </c>
      <c r="H58" s="1076" t="s">
        <v>601</v>
      </c>
      <c r="I58" s="985">
        <v>1.7543859649122806</v>
      </c>
    </row>
    <row r="59" spans="2:9" x14ac:dyDescent="0.25">
      <c r="B59" s="347" t="s">
        <v>181</v>
      </c>
      <c r="C59" s="1077">
        <v>0</v>
      </c>
      <c r="D59" s="987">
        <v>0</v>
      </c>
      <c r="E59" s="1078" t="s">
        <v>601</v>
      </c>
      <c r="F59" s="1079">
        <v>0</v>
      </c>
      <c r="G59" s="987">
        <v>0</v>
      </c>
      <c r="H59" s="1080" t="s">
        <v>601</v>
      </c>
      <c r="I59" s="989" t="s">
        <v>601</v>
      </c>
    </row>
    <row r="60" spans="2:9" x14ac:dyDescent="0.25">
      <c r="B60" s="334" t="s">
        <v>182</v>
      </c>
      <c r="C60" s="1066">
        <v>0</v>
      </c>
      <c r="D60" s="973">
        <v>0</v>
      </c>
      <c r="E60" s="1067" t="s">
        <v>601</v>
      </c>
      <c r="F60" s="1068">
        <v>0</v>
      </c>
      <c r="G60" s="973">
        <v>0</v>
      </c>
      <c r="H60" s="1069" t="s">
        <v>601</v>
      </c>
      <c r="I60" s="975" t="s">
        <v>601</v>
      </c>
    </row>
    <row r="61" spans="2:9" x14ac:dyDescent="0.25">
      <c r="B61" s="334" t="s">
        <v>183</v>
      </c>
      <c r="C61" s="1066">
        <v>1</v>
      </c>
      <c r="D61" s="973">
        <v>0</v>
      </c>
      <c r="E61" s="1067" t="s">
        <v>601</v>
      </c>
      <c r="F61" s="1068">
        <v>0</v>
      </c>
      <c r="G61" s="973">
        <v>0</v>
      </c>
      <c r="H61" s="1069" t="s">
        <v>601</v>
      </c>
      <c r="I61" s="975" t="s">
        <v>601</v>
      </c>
    </row>
    <row r="62" spans="2:9" x14ac:dyDescent="0.25">
      <c r="B62" s="334" t="s">
        <v>184</v>
      </c>
      <c r="C62" s="1081">
        <v>0</v>
      </c>
      <c r="D62" s="1082">
        <v>0</v>
      </c>
      <c r="E62" s="1067" t="s">
        <v>601</v>
      </c>
      <c r="F62" s="1083">
        <v>0</v>
      </c>
      <c r="G62" s="1082">
        <v>0</v>
      </c>
      <c r="H62" s="1069" t="s">
        <v>601</v>
      </c>
      <c r="I62" s="975" t="s">
        <v>601</v>
      </c>
    </row>
    <row r="63" spans="2:9" x14ac:dyDescent="0.25">
      <c r="B63" s="334" t="s">
        <v>185</v>
      </c>
      <c r="C63" s="1066">
        <v>1</v>
      </c>
      <c r="D63" s="973">
        <v>1</v>
      </c>
      <c r="E63" s="1067">
        <v>0</v>
      </c>
      <c r="F63" s="1068">
        <v>1</v>
      </c>
      <c r="G63" s="973">
        <v>1</v>
      </c>
      <c r="H63" s="1069">
        <v>0</v>
      </c>
      <c r="I63" s="975">
        <v>1.7543859649122806</v>
      </c>
    </row>
    <row r="64" spans="2:9" x14ac:dyDescent="0.25">
      <c r="B64" s="334" t="s">
        <v>186</v>
      </c>
      <c r="C64" s="1066">
        <v>0</v>
      </c>
      <c r="D64" s="973">
        <v>0</v>
      </c>
      <c r="E64" s="1067" t="s">
        <v>601</v>
      </c>
      <c r="F64" s="1068">
        <v>0</v>
      </c>
      <c r="G64" s="973">
        <v>0</v>
      </c>
      <c r="H64" s="1069" t="s">
        <v>601</v>
      </c>
      <c r="I64" s="975" t="s">
        <v>601</v>
      </c>
    </row>
    <row r="65" spans="2:9" x14ac:dyDescent="0.25">
      <c r="B65" s="334" t="s">
        <v>187</v>
      </c>
      <c r="C65" s="1066">
        <v>0</v>
      </c>
      <c r="D65" s="973">
        <v>1</v>
      </c>
      <c r="E65" s="1067" t="s">
        <v>601</v>
      </c>
      <c r="F65" s="1068">
        <v>0</v>
      </c>
      <c r="G65" s="973">
        <v>1</v>
      </c>
      <c r="H65" s="1069" t="s">
        <v>601</v>
      </c>
      <c r="I65" s="975">
        <v>1.7543859649122806</v>
      </c>
    </row>
    <row r="66" spans="2:9" x14ac:dyDescent="0.25">
      <c r="B66" s="334" t="s">
        <v>188</v>
      </c>
      <c r="C66" s="1066">
        <v>0</v>
      </c>
      <c r="D66" s="973">
        <v>1</v>
      </c>
      <c r="E66" s="1067" t="s">
        <v>601</v>
      </c>
      <c r="F66" s="1068">
        <v>1</v>
      </c>
      <c r="G66" s="973">
        <v>1</v>
      </c>
      <c r="H66" s="1069">
        <v>0</v>
      </c>
      <c r="I66" s="975">
        <v>1.7543859649122806</v>
      </c>
    </row>
    <row r="67" spans="2:9" ht="15.75" thickBot="1" x14ac:dyDescent="0.3">
      <c r="B67" s="334" t="s">
        <v>189</v>
      </c>
      <c r="C67" s="1084">
        <v>0</v>
      </c>
      <c r="D67" s="982">
        <v>0</v>
      </c>
      <c r="E67" s="991" t="s">
        <v>601</v>
      </c>
      <c r="F67" s="1074">
        <v>0</v>
      </c>
      <c r="G67" s="982">
        <v>0</v>
      </c>
      <c r="H67" s="1085" t="s">
        <v>601</v>
      </c>
      <c r="I67" s="975" t="s">
        <v>601</v>
      </c>
    </row>
    <row r="68" spans="2:9" ht="15.75" thickBot="1" x14ac:dyDescent="0.3">
      <c r="B68" s="993" t="s">
        <v>14</v>
      </c>
      <c r="C68" s="964">
        <v>38</v>
      </c>
      <c r="D68" s="1086">
        <v>57</v>
      </c>
      <c r="E68" s="1087">
        <v>50</v>
      </c>
      <c r="F68" s="1088">
        <v>36</v>
      </c>
      <c r="G68" s="1089">
        <v>52</v>
      </c>
      <c r="H68" s="1090">
        <v>44.444444444444429</v>
      </c>
      <c r="I68" s="998">
        <v>100</v>
      </c>
    </row>
  </sheetData>
  <mergeCells count="20">
    <mergeCell ref="F46:G46"/>
    <mergeCell ref="H46:H47"/>
    <mergeCell ref="B19:B20"/>
    <mergeCell ref="C19:E19"/>
    <mergeCell ref="F19:G19"/>
    <mergeCell ref="H19:K19"/>
    <mergeCell ref="B45:B47"/>
    <mergeCell ref="C45:E45"/>
    <mergeCell ref="F45:H45"/>
    <mergeCell ref="I45:I47"/>
    <mergeCell ref="C46:D46"/>
    <mergeCell ref="E46:E47"/>
    <mergeCell ref="B6:B8"/>
    <mergeCell ref="C6:E6"/>
    <mergeCell ref="F6:H6"/>
    <mergeCell ref="I6:I8"/>
    <mergeCell ref="C7:D7"/>
    <mergeCell ref="E7:E8"/>
    <mergeCell ref="F7:G7"/>
    <mergeCell ref="H7:H8"/>
  </mergeCells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09"/>
  <sheetViews>
    <sheetView topLeftCell="A85" workbookViewId="0">
      <selection activeCell="D59" sqref="D59:F59"/>
    </sheetView>
  </sheetViews>
  <sheetFormatPr defaultRowHeight="15" x14ac:dyDescent="0.25"/>
  <cols>
    <col min="3" max="3" width="32.7109375" customWidth="1"/>
  </cols>
  <sheetData>
    <row r="2" spans="2:9" x14ac:dyDescent="0.25">
      <c r="B2" s="406" t="s">
        <v>491</v>
      </c>
    </row>
    <row r="3" spans="2:9" ht="15.75" thickBot="1" x14ac:dyDescent="0.3">
      <c r="B3" s="406"/>
    </row>
    <row r="4" spans="2:9" ht="15" customHeight="1" x14ac:dyDescent="0.25">
      <c r="B4" s="7345" t="s">
        <v>440</v>
      </c>
      <c r="C4" s="7372" t="s">
        <v>441</v>
      </c>
      <c r="D4" s="7163" t="s">
        <v>115</v>
      </c>
      <c r="E4" s="7164"/>
      <c r="F4" s="7165"/>
      <c r="G4" s="7163" t="s">
        <v>112</v>
      </c>
      <c r="H4" s="7176"/>
      <c r="I4" s="7177"/>
    </row>
    <row r="5" spans="2:9" ht="23.25" thickBot="1" x14ac:dyDescent="0.3">
      <c r="B5" s="7371"/>
      <c r="C5" s="7373"/>
      <c r="D5" s="146" t="s">
        <v>2661</v>
      </c>
      <c r="E5" s="160" t="s">
        <v>2806</v>
      </c>
      <c r="F5" s="1091" t="s">
        <v>442</v>
      </c>
      <c r="G5" s="146" t="s">
        <v>2661</v>
      </c>
      <c r="H5" s="160" t="s">
        <v>2806</v>
      </c>
      <c r="I5" s="1091" t="s">
        <v>442</v>
      </c>
    </row>
    <row r="6" spans="2:9" ht="15" customHeight="1" x14ac:dyDescent="0.25">
      <c r="B6" s="1092" t="s">
        <v>814</v>
      </c>
      <c r="C6" s="1093" t="s">
        <v>385</v>
      </c>
      <c r="D6" s="6582">
        <v>1</v>
      </c>
      <c r="E6" s="6583">
        <v>0</v>
      </c>
      <c r="F6" s="6584" t="s">
        <v>601</v>
      </c>
      <c r="G6" s="6585">
        <v>1</v>
      </c>
      <c r="H6" s="6586">
        <v>0</v>
      </c>
      <c r="I6" s="6584" t="s">
        <v>601</v>
      </c>
    </row>
    <row r="7" spans="2:9" ht="15" customHeight="1" x14ac:dyDescent="0.25">
      <c r="B7" s="1092" t="s">
        <v>445</v>
      </c>
      <c r="C7" s="1093" t="s">
        <v>228</v>
      </c>
      <c r="D7" s="6587"/>
      <c r="E7" s="6583">
        <v>0</v>
      </c>
      <c r="F7" s="6584" t="s">
        <v>601</v>
      </c>
      <c r="G7" s="6585"/>
      <c r="H7" s="6586">
        <v>0</v>
      </c>
      <c r="I7" s="6584" t="s">
        <v>601</v>
      </c>
    </row>
    <row r="8" spans="2:9" x14ac:dyDescent="0.25">
      <c r="B8" s="1092" t="s">
        <v>2905</v>
      </c>
      <c r="C8" s="1093" t="s">
        <v>2877</v>
      </c>
      <c r="D8" s="6587"/>
      <c r="E8" s="6583">
        <v>0</v>
      </c>
      <c r="F8" s="6584" t="s">
        <v>601</v>
      </c>
      <c r="G8" s="6585"/>
      <c r="H8" s="6586">
        <v>0</v>
      </c>
      <c r="I8" s="6584" t="s">
        <v>601</v>
      </c>
    </row>
    <row r="9" spans="2:9" x14ac:dyDescent="0.25">
      <c r="B9" s="1094" t="s">
        <v>446</v>
      </c>
      <c r="C9" s="1093" t="s">
        <v>447</v>
      </c>
      <c r="D9" s="6587">
        <v>6</v>
      </c>
      <c r="E9" s="6586">
        <v>5</v>
      </c>
      <c r="F9" s="1095">
        <v>-16.666666666666657</v>
      </c>
      <c r="G9" s="6585">
        <v>6</v>
      </c>
      <c r="H9" s="6586">
        <v>4</v>
      </c>
      <c r="I9" s="6584">
        <v>-33.333333333333343</v>
      </c>
    </row>
    <row r="10" spans="2:9" ht="15" customHeight="1" x14ac:dyDescent="0.25">
      <c r="B10" s="1094" t="s">
        <v>448</v>
      </c>
      <c r="C10" s="1093" t="s">
        <v>449</v>
      </c>
      <c r="D10" s="6588">
        <v>3</v>
      </c>
      <c r="E10" s="6583">
        <v>11</v>
      </c>
      <c r="F10" s="6584">
        <v>266.66666666666663</v>
      </c>
      <c r="G10" s="6585">
        <v>3</v>
      </c>
      <c r="H10" s="6586">
        <v>10</v>
      </c>
      <c r="I10" s="6584">
        <v>233.33333333333337</v>
      </c>
    </row>
    <row r="11" spans="2:9" ht="14.45" hidden="1" customHeight="1" x14ac:dyDescent="0.25">
      <c r="B11" s="1094" t="s">
        <v>839</v>
      </c>
      <c r="C11" s="1093" t="s">
        <v>598</v>
      </c>
      <c r="D11" s="6588">
        <v>0</v>
      </c>
      <c r="E11" s="6583">
        <v>0</v>
      </c>
      <c r="F11" s="6584"/>
      <c r="G11" s="6585">
        <v>1</v>
      </c>
      <c r="H11" s="6586">
        <v>0</v>
      </c>
      <c r="I11" s="6584" t="s">
        <v>601</v>
      </c>
    </row>
    <row r="12" spans="2:9" ht="27" hidden="1" customHeight="1" x14ac:dyDescent="0.25">
      <c r="B12" s="1094" t="s">
        <v>450</v>
      </c>
      <c r="C12" s="1093" t="s">
        <v>391</v>
      </c>
      <c r="D12" s="6588">
        <v>0</v>
      </c>
      <c r="E12" s="6583">
        <v>0</v>
      </c>
      <c r="F12" s="6584" t="s">
        <v>601</v>
      </c>
      <c r="G12" s="6589">
        <v>0</v>
      </c>
      <c r="H12" s="6586">
        <v>0</v>
      </c>
      <c r="I12" s="6584" t="s">
        <v>601</v>
      </c>
    </row>
    <row r="13" spans="2:9" ht="26.25" x14ac:dyDescent="0.25">
      <c r="B13" s="1094" t="s">
        <v>451</v>
      </c>
      <c r="C13" s="1096" t="s">
        <v>392</v>
      </c>
      <c r="D13" s="6588">
        <v>0</v>
      </c>
      <c r="E13" s="6583">
        <v>0</v>
      </c>
      <c r="F13" s="6584" t="s">
        <v>601</v>
      </c>
      <c r="G13" s="6589">
        <v>0</v>
      </c>
      <c r="H13" s="6586">
        <v>0</v>
      </c>
      <c r="I13" s="6584" t="s">
        <v>601</v>
      </c>
    </row>
    <row r="14" spans="2:9" ht="24" customHeight="1" x14ac:dyDescent="0.25">
      <c r="B14" s="1094" t="s">
        <v>854</v>
      </c>
      <c r="C14" s="1125" t="s">
        <v>604</v>
      </c>
      <c r="D14" s="6588"/>
      <c r="E14" s="6583">
        <v>1</v>
      </c>
      <c r="F14" s="6584" t="s">
        <v>601</v>
      </c>
      <c r="G14" s="6589"/>
      <c r="H14" s="6586">
        <v>1</v>
      </c>
      <c r="I14" s="6584" t="s">
        <v>601</v>
      </c>
    </row>
    <row r="15" spans="2:9" ht="27" hidden="1" customHeight="1" x14ac:dyDescent="0.25">
      <c r="B15" s="1094" t="s">
        <v>452</v>
      </c>
      <c r="C15" s="1093" t="s">
        <v>453</v>
      </c>
      <c r="D15" s="6588">
        <v>35</v>
      </c>
      <c r="E15" s="6583">
        <v>26</v>
      </c>
      <c r="F15" s="6584">
        <v>-25.714285714285708</v>
      </c>
      <c r="G15" s="6589">
        <v>32</v>
      </c>
      <c r="H15" s="6586">
        <v>25</v>
      </c>
      <c r="I15" s="6584">
        <v>-21.875</v>
      </c>
    </row>
    <row r="16" spans="2:9" ht="27" hidden="1" customHeight="1" x14ac:dyDescent="0.25">
      <c r="B16" s="1094" t="s">
        <v>454</v>
      </c>
      <c r="C16" s="1096" t="s">
        <v>455</v>
      </c>
      <c r="D16" s="6588">
        <v>0</v>
      </c>
      <c r="E16" s="6583">
        <v>1</v>
      </c>
      <c r="F16" s="6584" t="s">
        <v>601</v>
      </c>
      <c r="G16" s="6589">
        <v>0</v>
      </c>
      <c r="H16" s="6586">
        <v>1</v>
      </c>
      <c r="I16" s="6584" t="s">
        <v>601</v>
      </c>
    </row>
    <row r="17" spans="2:9" ht="14.45" hidden="1" customHeight="1" x14ac:dyDescent="0.25">
      <c r="B17" s="1094" t="s">
        <v>456</v>
      </c>
      <c r="C17" s="1096" t="s">
        <v>457</v>
      </c>
      <c r="D17" s="6588">
        <v>0</v>
      </c>
      <c r="E17" s="6583">
        <v>0</v>
      </c>
      <c r="F17" s="6584"/>
      <c r="G17" s="6589">
        <v>0</v>
      </c>
      <c r="H17" s="6586">
        <v>0</v>
      </c>
      <c r="I17" s="6584" t="s">
        <v>601</v>
      </c>
    </row>
    <row r="18" spans="2:9" ht="26.25" x14ac:dyDescent="0.25">
      <c r="B18" s="1094" t="s">
        <v>458</v>
      </c>
      <c r="C18" s="1096" t="s">
        <v>459</v>
      </c>
      <c r="D18" s="6588">
        <v>0</v>
      </c>
      <c r="E18" s="6583">
        <v>0</v>
      </c>
      <c r="F18" s="6584"/>
      <c r="G18" s="6589">
        <v>0</v>
      </c>
      <c r="H18" s="6586">
        <v>0</v>
      </c>
      <c r="I18" s="6584" t="s">
        <v>601</v>
      </c>
    </row>
    <row r="19" spans="2:9" x14ac:dyDescent="0.25">
      <c r="B19" s="1094" t="s">
        <v>460</v>
      </c>
      <c r="C19" s="1097" t="s">
        <v>240</v>
      </c>
      <c r="D19" s="6588">
        <v>0</v>
      </c>
      <c r="E19" s="6583">
        <v>0</v>
      </c>
      <c r="F19" s="6584"/>
      <c r="G19" s="6589">
        <v>0</v>
      </c>
      <c r="H19" s="6586">
        <v>0</v>
      </c>
      <c r="I19" s="6584" t="s">
        <v>601</v>
      </c>
    </row>
    <row r="20" spans="2:9" x14ac:dyDescent="0.25">
      <c r="B20" s="1094" t="s">
        <v>461</v>
      </c>
      <c r="C20" s="1098" t="s">
        <v>462</v>
      </c>
      <c r="D20" s="6588">
        <v>5</v>
      </c>
      <c r="E20" s="6583">
        <v>0</v>
      </c>
      <c r="F20" s="6584"/>
      <c r="G20" s="6589">
        <v>5</v>
      </c>
      <c r="H20" s="6586">
        <v>0</v>
      </c>
      <c r="I20" s="6584" t="s">
        <v>601</v>
      </c>
    </row>
    <row r="21" spans="2:9" x14ac:dyDescent="0.25">
      <c r="B21" s="1094" t="s">
        <v>463</v>
      </c>
      <c r="C21" s="1099" t="s">
        <v>634</v>
      </c>
      <c r="D21" s="6588">
        <v>0</v>
      </c>
      <c r="E21" s="6583">
        <v>0</v>
      </c>
      <c r="F21" s="6584"/>
      <c r="G21" s="6589">
        <v>0</v>
      </c>
      <c r="H21" s="6586">
        <v>0</v>
      </c>
      <c r="I21" s="6584" t="s">
        <v>601</v>
      </c>
    </row>
    <row r="22" spans="2:9" x14ac:dyDescent="0.25">
      <c r="B22" s="1094" t="s">
        <v>464</v>
      </c>
      <c r="C22" s="1100" t="s">
        <v>465</v>
      </c>
      <c r="D22" s="6588">
        <v>2</v>
      </c>
      <c r="E22" s="6583">
        <v>1</v>
      </c>
      <c r="F22" s="6584">
        <v>-50</v>
      </c>
      <c r="G22" s="6589">
        <v>2</v>
      </c>
      <c r="H22" s="6586">
        <v>1</v>
      </c>
      <c r="I22" s="6584">
        <v>-50</v>
      </c>
    </row>
    <row r="23" spans="2:9" ht="14.45" hidden="1" customHeight="1" x14ac:dyDescent="0.25">
      <c r="B23" s="1094" t="s">
        <v>936</v>
      </c>
      <c r="C23" s="1097" t="s">
        <v>370</v>
      </c>
      <c r="D23" s="6588">
        <v>1</v>
      </c>
      <c r="E23" s="6583">
        <v>0</v>
      </c>
      <c r="F23" s="6584"/>
      <c r="G23" s="6589">
        <v>1</v>
      </c>
      <c r="H23" s="6586">
        <v>0</v>
      </c>
      <c r="I23" s="6584" t="s">
        <v>601</v>
      </c>
    </row>
    <row r="24" spans="2:9" ht="15" hidden="1" customHeight="1" x14ac:dyDescent="0.25">
      <c r="B24" s="1094" t="s">
        <v>466</v>
      </c>
      <c r="C24" s="1097" t="s">
        <v>467</v>
      </c>
      <c r="D24" s="6588"/>
      <c r="E24" s="6583">
        <v>1</v>
      </c>
      <c r="F24" s="6584" t="s">
        <v>601</v>
      </c>
      <c r="G24" s="6589"/>
      <c r="H24" s="6586">
        <v>1</v>
      </c>
      <c r="I24" s="6584"/>
    </row>
    <row r="25" spans="2:9" x14ac:dyDescent="0.25">
      <c r="B25" s="1094" t="s">
        <v>951</v>
      </c>
      <c r="C25" s="1096" t="s">
        <v>662</v>
      </c>
      <c r="D25" s="6588">
        <v>3</v>
      </c>
      <c r="E25" s="6583">
        <v>1</v>
      </c>
      <c r="F25" s="6584">
        <v>-66.666666666666671</v>
      </c>
      <c r="G25" s="6589">
        <v>2</v>
      </c>
      <c r="H25" s="6586">
        <v>1</v>
      </c>
      <c r="I25" s="6584">
        <v>-50</v>
      </c>
    </row>
    <row r="26" spans="2:9" ht="14.45" hidden="1" customHeight="1" x14ac:dyDescent="0.25">
      <c r="B26" s="1101" t="s">
        <v>468</v>
      </c>
      <c r="C26" s="1102" t="s">
        <v>469</v>
      </c>
      <c r="D26" s="6588">
        <v>0</v>
      </c>
      <c r="E26" s="6590">
        <v>3</v>
      </c>
      <c r="F26" s="711" t="s">
        <v>601</v>
      </c>
      <c r="G26" s="6589">
        <v>0</v>
      </c>
      <c r="H26" s="6591">
        <v>2</v>
      </c>
      <c r="I26" s="6584" t="s">
        <v>601</v>
      </c>
    </row>
    <row r="27" spans="2:9" ht="20.25" customHeight="1" x14ac:dyDescent="0.25">
      <c r="B27" s="1101" t="s">
        <v>470</v>
      </c>
      <c r="C27" s="1102" t="s">
        <v>471</v>
      </c>
      <c r="D27" s="6588">
        <v>0</v>
      </c>
      <c r="E27" s="6590">
        <v>0</v>
      </c>
      <c r="F27" s="711"/>
      <c r="G27" s="6589">
        <v>0</v>
      </c>
      <c r="H27" s="6591">
        <v>0</v>
      </c>
      <c r="I27" s="6584" t="s">
        <v>601</v>
      </c>
    </row>
    <row r="28" spans="2:9" ht="15.75" customHeight="1" x14ac:dyDescent="0.25">
      <c r="B28" s="1101" t="s">
        <v>472</v>
      </c>
      <c r="C28" s="1102" t="s">
        <v>473</v>
      </c>
      <c r="D28" s="6588">
        <v>17</v>
      </c>
      <c r="E28" s="6590">
        <v>12</v>
      </c>
      <c r="F28" s="711">
        <v>-29.411764705882348</v>
      </c>
      <c r="G28" s="6589">
        <v>5</v>
      </c>
      <c r="H28" s="6591">
        <v>6</v>
      </c>
      <c r="I28" s="6584">
        <v>20</v>
      </c>
    </row>
    <row r="29" spans="2:9" ht="14.45" hidden="1" customHeight="1" x14ac:dyDescent="0.25">
      <c r="B29" s="1101" t="s">
        <v>474</v>
      </c>
      <c r="C29" s="1102" t="s">
        <v>475</v>
      </c>
      <c r="D29" s="6588">
        <v>0</v>
      </c>
      <c r="E29" s="6590">
        <v>0</v>
      </c>
      <c r="F29" s="711"/>
      <c r="G29" s="6589">
        <v>0</v>
      </c>
      <c r="H29" s="6591">
        <v>0</v>
      </c>
      <c r="I29" s="6584" t="s">
        <v>601</v>
      </c>
    </row>
    <row r="30" spans="2:9" x14ac:dyDescent="0.25">
      <c r="B30" s="1101" t="s">
        <v>667</v>
      </c>
      <c r="C30" s="1102" t="s">
        <v>2793</v>
      </c>
      <c r="D30" s="6588">
        <v>1</v>
      </c>
      <c r="E30" s="6590">
        <v>0</v>
      </c>
      <c r="F30" s="711" t="s">
        <v>601</v>
      </c>
      <c r="G30" s="6589">
        <v>1</v>
      </c>
      <c r="H30" s="6591">
        <v>0</v>
      </c>
      <c r="I30" s="6584" t="s">
        <v>601</v>
      </c>
    </row>
    <row r="31" spans="2:9" x14ac:dyDescent="0.25">
      <c r="B31" s="1101" t="s">
        <v>476</v>
      </c>
      <c r="C31" s="1102" t="s">
        <v>477</v>
      </c>
      <c r="D31" s="6588">
        <v>8</v>
      </c>
      <c r="E31" s="6590">
        <v>11</v>
      </c>
      <c r="F31" s="711">
        <v>37.5</v>
      </c>
      <c r="G31" s="6589">
        <v>7</v>
      </c>
      <c r="H31" s="6591">
        <v>9</v>
      </c>
      <c r="I31" s="6584">
        <v>28.571428571428584</v>
      </c>
    </row>
    <row r="32" spans="2:9" x14ac:dyDescent="0.25">
      <c r="B32" s="1101" t="s">
        <v>478</v>
      </c>
      <c r="C32" s="1098" t="s">
        <v>479</v>
      </c>
      <c r="D32" s="6588">
        <v>0</v>
      </c>
      <c r="E32" s="6590">
        <v>0</v>
      </c>
      <c r="F32" s="711" t="s">
        <v>601</v>
      </c>
      <c r="G32" s="6589">
        <v>0</v>
      </c>
      <c r="H32" s="6591">
        <v>0</v>
      </c>
      <c r="I32" s="6584" t="s">
        <v>601</v>
      </c>
    </row>
    <row r="33" spans="2:13" x14ac:dyDescent="0.25">
      <c r="B33" s="1101" t="s">
        <v>480</v>
      </c>
      <c r="C33" s="1102" t="s">
        <v>398</v>
      </c>
      <c r="D33" s="6588">
        <v>0</v>
      </c>
      <c r="E33" s="6590">
        <v>0</v>
      </c>
      <c r="F33" s="711" t="s">
        <v>601</v>
      </c>
      <c r="G33" s="6589">
        <v>1</v>
      </c>
      <c r="H33" s="6591">
        <v>0</v>
      </c>
      <c r="I33" s="6584" t="s">
        <v>601</v>
      </c>
    </row>
    <row r="34" spans="2:13" ht="15.75" thickBot="1" x14ac:dyDescent="0.3">
      <c r="B34" s="1101" t="s">
        <v>481</v>
      </c>
      <c r="C34" s="1102" t="s">
        <v>408</v>
      </c>
      <c r="D34" s="6588">
        <v>3</v>
      </c>
      <c r="E34" s="6590">
        <v>2</v>
      </c>
      <c r="F34" s="711">
        <v>-33.333333333333343</v>
      </c>
      <c r="G34" s="6589">
        <v>2</v>
      </c>
      <c r="H34" s="6591">
        <v>2</v>
      </c>
      <c r="I34" s="6584">
        <v>0</v>
      </c>
    </row>
    <row r="35" spans="2:13" ht="15.75" thickBot="1" x14ac:dyDescent="0.3">
      <c r="B35" s="7374" t="s">
        <v>137</v>
      </c>
      <c r="C35" s="7375"/>
      <c r="D35" s="5310">
        <v>85</v>
      </c>
      <c r="E35" s="2882">
        <v>75</v>
      </c>
      <c r="F35" s="338">
        <v>-11.764705882352942</v>
      </c>
      <c r="G35" s="1103">
        <v>69</v>
      </c>
      <c r="H35" s="1104">
        <v>63</v>
      </c>
      <c r="I35" s="338">
        <v>-8.6956521739130466</v>
      </c>
    </row>
    <row r="36" spans="2:13" x14ac:dyDescent="0.25">
      <c r="B36" s="6237"/>
      <c r="C36" s="6238"/>
    </row>
    <row r="37" spans="2:13" x14ac:dyDescent="0.25">
      <c r="B37" s="6237"/>
      <c r="C37" s="6238"/>
    </row>
    <row r="38" spans="2:13" x14ac:dyDescent="0.25">
      <c r="B38" s="7376" t="s">
        <v>2906</v>
      </c>
      <c r="C38" s="7376"/>
      <c r="D38" s="7376"/>
      <c r="E38" s="7376"/>
      <c r="F38" s="7376"/>
      <c r="G38" s="7376"/>
      <c r="H38" s="7376"/>
      <c r="I38" s="7376"/>
      <c r="J38" s="7376"/>
    </row>
    <row r="39" spans="2:13" ht="15.75" thickBot="1" x14ac:dyDescent="0.3">
      <c r="B39" s="6593"/>
      <c r="C39" s="6593"/>
      <c r="D39" s="6593"/>
      <c r="E39" s="6593"/>
      <c r="F39" s="6593"/>
      <c r="G39" s="6593"/>
      <c r="H39" s="6593"/>
      <c r="I39" s="6593"/>
      <c r="J39" s="6593"/>
    </row>
    <row r="40" spans="2:13" ht="34.5" thickBot="1" x14ac:dyDescent="0.3">
      <c r="B40" s="1105" t="s">
        <v>440</v>
      </c>
      <c r="C40" s="1105" t="s">
        <v>441</v>
      </c>
      <c r="D40" s="1105" t="s">
        <v>14</v>
      </c>
      <c r="E40" s="1106" t="s">
        <v>482</v>
      </c>
      <c r="F40" s="1107" t="s">
        <v>483</v>
      </c>
      <c r="G40" s="1108" t="s">
        <v>484</v>
      </c>
      <c r="H40" s="1108" t="s">
        <v>485</v>
      </c>
      <c r="I40" s="1109" t="s">
        <v>486</v>
      </c>
      <c r="J40" s="1109" t="s">
        <v>487</v>
      </c>
      <c r="K40" s="1109" t="s">
        <v>488</v>
      </c>
      <c r="L40" s="1108" t="s">
        <v>489</v>
      </c>
      <c r="M40" s="1110" t="s">
        <v>490</v>
      </c>
    </row>
    <row r="41" spans="2:13" ht="18.600000000000001" customHeight="1" x14ac:dyDescent="0.25">
      <c r="B41" s="1094" t="s">
        <v>446</v>
      </c>
      <c r="C41" s="1114" t="s">
        <v>447</v>
      </c>
      <c r="D41" s="1111">
        <v>5</v>
      </c>
      <c r="E41" s="1115">
        <v>1</v>
      </c>
      <c r="F41" s="1116">
        <v>0</v>
      </c>
      <c r="G41" s="1117">
        <v>2</v>
      </c>
      <c r="H41" s="1116">
        <v>0</v>
      </c>
      <c r="I41" s="1116">
        <v>0</v>
      </c>
      <c r="J41" s="1117">
        <v>2</v>
      </c>
      <c r="K41" s="1116">
        <v>0</v>
      </c>
      <c r="L41" s="1116">
        <v>0</v>
      </c>
      <c r="M41" s="1113">
        <v>0</v>
      </c>
    </row>
    <row r="42" spans="2:13" ht="14.45" customHeight="1" x14ac:dyDescent="0.25">
      <c r="B42" s="1094" t="s">
        <v>448</v>
      </c>
      <c r="C42" s="1114" t="s">
        <v>449</v>
      </c>
      <c r="D42" s="1111">
        <v>11</v>
      </c>
      <c r="E42" s="1112">
        <v>5</v>
      </c>
      <c r="F42" s="1116">
        <v>0</v>
      </c>
      <c r="G42" s="1117">
        <v>4</v>
      </c>
      <c r="H42" s="1116">
        <v>0</v>
      </c>
      <c r="I42" s="1116">
        <v>0</v>
      </c>
      <c r="J42" s="1117">
        <v>1</v>
      </c>
      <c r="K42" s="1116">
        <v>1</v>
      </c>
      <c r="L42" s="1116">
        <v>0</v>
      </c>
      <c r="M42" s="1113">
        <v>0</v>
      </c>
    </row>
    <row r="43" spans="2:13" ht="14.45" customHeight="1" x14ac:dyDescent="0.25">
      <c r="B43" s="1094" t="s">
        <v>854</v>
      </c>
      <c r="C43" s="1125" t="s">
        <v>604</v>
      </c>
      <c r="D43" s="1119">
        <v>1</v>
      </c>
      <c r="E43" s="1120">
        <v>0</v>
      </c>
      <c r="F43" s="1121">
        <v>0</v>
      </c>
      <c r="G43" s="1121">
        <v>1</v>
      </c>
      <c r="H43" s="1121">
        <v>0</v>
      </c>
      <c r="I43" s="1121">
        <v>0</v>
      </c>
      <c r="J43" s="1121">
        <v>0</v>
      </c>
      <c r="K43" s="1121">
        <v>0</v>
      </c>
      <c r="L43" s="1121">
        <v>0</v>
      </c>
      <c r="M43" s="1122">
        <v>0</v>
      </c>
    </row>
    <row r="44" spans="2:13" ht="14.45" customHeight="1" x14ac:dyDescent="0.25">
      <c r="B44" s="1094" t="s">
        <v>452</v>
      </c>
      <c r="C44" s="1118" t="s">
        <v>453</v>
      </c>
      <c r="D44" s="1119">
        <v>26</v>
      </c>
      <c r="E44" s="1123">
        <v>6</v>
      </c>
      <c r="F44" s="1121">
        <v>4</v>
      </c>
      <c r="G44" s="1121">
        <v>14</v>
      </c>
      <c r="H44" s="1121">
        <v>0</v>
      </c>
      <c r="I44" s="1121">
        <v>0</v>
      </c>
      <c r="J44" s="1121">
        <v>2</v>
      </c>
      <c r="K44" s="1121">
        <v>0</v>
      </c>
      <c r="L44" s="1121">
        <v>0</v>
      </c>
      <c r="M44" s="1124">
        <v>0</v>
      </c>
    </row>
    <row r="45" spans="2:13" ht="14.45" customHeight="1" x14ac:dyDescent="0.25">
      <c r="B45" s="1094" t="s">
        <v>454</v>
      </c>
      <c r="C45" s="1118" t="s">
        <v>455</v>
      </c>
      <c r="D45" s="1119">
        <v>1</v>
      </c>
      <c r="E45" s="1123">
        <v>0</v>
      </c>
      <c r="F45" s="1121">
        <v>0</v>
      </c>
      <c r="G45" s="1121">
        <v>0</v>
      </c>
      <c r="H45" s="1121">
        <v>0</v>
      </c>
      <c r="I45" s="1121">
        <v>0</v>
      </c>
      <c r="J45" s="1121">
        <v>1</v>
      </c>
      <c r="K45" s="1121">
        <v>0</v>
      </c>
      <c r="L45" s="1121">
        <v>0</v>
      </c>
      <c r="M45" s="1124">
        <v>0</v>
      </c>
    </row>
    <row r="46" spans="2:13" ht="15" customHeight="1" x14ac:dyDescent="0.25">
      <c r="B46" s="1094" t="s">
        <v>464</v>
      </c>
      <c r="C46" s="1118" t="s">
        <v>465</v>
      </c>
      <c r="D46" s="1119">
        <v>1</v>
      </c>
      <c r="E46" s="1123">
        <v>0</v>
      </c>
      <c r="F46" s="1121">
        <v>0</v>
      </c>
      <c r="G46" s="1121">
        <v>1</v>
      </c>
      <c r="H46" s="1121">
        <v>0</v>
      </c>
      <c r="I46" s="1121">
        <v>0</v>
      </c>
      <c r="J46" s="1121">
        <v>0</v>
      </c>
      <c r="K46" s="1121">
        <v>0</v>
      </c>
      <c r="L46" s="1121">
        <v>0</v>
      </c>
      <c r="M46" s="1124">
        <v>0</v>
      </c>
    </row>
    <row r="47" spans="2:13" ht="14.45" customHeight="1" x14ac:dyDescent="0.25">
      <c r="B47" s="1094" t="s">
        <v>466</v>
      </c>
      <c r="C47" s="1125" t="s">
        <v>467</v>
      </c>
      <c r="D47" s="1119">
        <v>1</v>
      </c>
      <c r="E47" s="1123">
        <v>0</v>
      </c>
      <c r="F47" s="1121">
        <v>0</v>
      </c>
      <c r="G47" s="1121">
        <v>1</v>
      </c>
      <c r="H47" s="1121">
        <v>0</v>
      </c>
      <c r="I47" s="1121">
        <v>0</v>
      </c>
      <c r="J47" s="1121">
        <v>0</v>
      </c>
      <c r="K47" s="1121">
        <v>0</v>
      </c>
      <c r="L47" s="1121">
        <v>0</v>
      </c>
      <c r="M47" s="1124">
        <v>0</v>
      </c>
    </row>
    <row r="48" spans="2:13" x14ac:dyDescent="0.25">
      <c r="B48" s="1094" t="s">
        <v>951</v>
      </c>
      <c r="C48" s="1118" t="s">
        <v>662</v>
      </c>
      <c r="D48" s="1119">
        <v>1</v>
      </c>
      <c r="E48" s="1123">
        <v>0</v>
      </c>
      <c r="F48" s="1121">
        <v>0</v>
      </c>
      <c r="G48" s="1121">
        <v>1</v>
      </c>
      <c r="H48" s="1121">
        <v>0</v>
      </c>
      <c r="I48" s="1121">
        <v>0</v>
      </c>
      <c r="J48" s="1121">
        <v>0</v>
      </c>
      <c r="K48" s="1121">
        <v>0</v>
      </c>
      <c r="L48" s="1121">
        <v>0</v>
      </c>
      <c r="M48" s="1124">
        <v>0</v>
      </c>
    </row>
    <row r="49" spans="2:13" ht="14.45" customHeight="1" x14ac:dyDescent="0.25">
      <c r="B49" s="1094" t="s">
        <v>468</v>
      </c>
      <c r="C49" s="1125" t="s">
        <v>469</v>
      </c>
      <c r="D49" s="1127">
        <v>3</v>
      </c>
      <c r="E49" s="1128">
        <v>0</v>
      </c>
      <c r="F49" s="1129">
        <v>0</v>
      </c>
      <c r="G49" s="1129">
        <v>1</v>
      </c>
      <c r="H49" s="1129">
        <v>0</v>
      </c>
      <c r="I49" s="1129">
        <v>0</v>
      </c>
      <c r="J49" s="1129">
        <v>2</v>
      </c>
      <c r="K49" s="1129">
        <v>0</v>
      </c>
      <c r="L49" s="1129">
        <v>0</v>
      </c>
      <c r="M49" s="1130">
        <v>0</v>
      </c>
    </row>
    <row r="50" spans="2:13" x14ac:dyDescent="0.25">
      <c r="B50" s="1101" t="s">
        <v>472</v>
      </c>
      <c r="C50" s="1131" t="s">
        <v>473</v>
      </c>
      <c r="D50" s="1132">
        <v>12</v>
      </c>
      <c r="E50" s="1123">
        <v>4</v>
      </c>
      <c r="F50" s="1121">
        <v>2</v>
      </c>
      <c r="G50" s="1121">
        <v>5</v>
      </c>
      <c r="H50" s="1121">
        <v>0</v>
      </c>
      <c r="I50" s="1121">
        <v>0</v>
      </c>
      <c r="J50" s="1121">
        <v>1</v>
      </c>
      <c r="K50" s="1121">
        <v>0</v>
      </c>
      <c r="L50" s="1121">
        <v>0</v>
      </c>
      <c r="M50" s="1124">
        <v>0</v>
      </c>
    </row>
    <row r="51" spans="2:13" x14ac:dyDescent="0.25">
      <c r="B51" s="1101" t="s">
        <v>476</v>
      </c>
      <c r="C51" s="1133" t="s">
        <v>477</v>
      </c>
      <c r="D51" s="1132">
        <v>11</v>
      </c>
      <c r="E51" s="1123">
        <v>6</v>
      </c>
      <c r="F51" s="1121">
        <v>0</v>
      </c>
      <c r="G51" s="1121">
        <v>0</v>
      </c>
      <c r="H51" s="1121">
        <v>0</v>
      </c>
      <c r="I51" s="1121">
        <v>0</v>
      </c>
      <c r="J51" s="1121">
        <v>4</v>
      </c>
      <c r="K51" s="1121">
        <v>1</v>
      </c>
      <c r="L51" s="1121">
        <v>0</v>
      </c>
      <c r="M51" s="1124">
        <v>0</v>
      </c>
    </row>
    <row r="52" spans="2:13" ht="15.75" thickBot="1" x14ac:dyDescent="0.3">
      <c r="B52" s="1134" t="s">
        <v>481</v>
      </c>
      <c r="C52" s="1126" t="s">
        <v>408</v>
      </c>
      <c r="D52" s="1135">
        <v>2</v>
      </c>
      <c r="E52" s="1136">
        <v>0</v>
      </c>
      <c r="F52" s="1137">
        <v>0</v>
      </c>
      <c r="G52" s="1137">
        <v>2</v>
      </c>
      <c r="H52" s="1138">
        <v>0</v>
      </c>
      <c r="I52" s="1137">
        <v>0</v>
      </c>
      <c r="J52" s="1137">
        <v>0</v>
      </c>
      <c r="K52" s="1138">
        <v>0</v>
      </c>
      <c r="L52" s="1139">
        <v>0</v>
      </c>
      <c r="M52" s="1140">
        <v>0</v>
      </c>
    </row>
    <row r="53" spans="2:13" ht="15.75" thickBot="1" x14ac:dyDescent="0.3">
      <c r="B53" s="7374" t="s">
        <v>137</v>
      </c>
      <c r="C53" s="7379"/>
      <c r="D53" s="6549">
        <v>75</v>
      </c>
      <c r="E53" s="1141">
        <v>22</v>
      </c>
      <c r="F53" s="1142">
        <v>6</v>
      </c>
      <c r="G53" s="1142">
        <v>32</v>
      </c>
      <c r="H53" s="1142">
        <v>0</v>
      </c>
      <c r="I53" s="1142">
        <v>0</v>
      </c>
      <c r="J53" s="1143">
        <v>13</v>
      </c>
      <c r="K53" s="1142">
        <v>2</v>
      </c>
      <c r="L53" s="1144">
        <v>0</v>
      </c>
      <c r="M53" s="1145">
        <v>0</v>
      </c>
    </row>
    <row r="54" spans="2:13" x14ac:dyDescent="0.25">
      <c r="B54" s="6592"/>
      <c r="C54" s="6592"/>
      <c r="D54" s="6594"/>
      <c r="E54" s="6594"/>
      <c r="F54" s="6594"/>
      <c r="G54" s="6594"/>
      <c r="H54" s="6594"/>
      <c r="I54" s="6594"/>
      <c r="J54" s="6594"/>
      <c r="K54" s="6594"/>
      <c r="L54" s="6594"/>
      <c r="M54" s="6594"/>
    </row>
    <row r="55" spans="2:13" x14ac:dyDescent="0.25">
      <c r="B55" s="6592"/>
      <c r="C55" s="6592"/>
      <c r="D55" s="6594"/>
      <c r="E55" s="6594"/>
      <c r="F55" s="6594"/>
      <c r="G55" s="6594"/>
      <c r="H55" s="6594"/>
      <c r="I55" s="6594"/>
      <c r="J55" s="6594"/>
      <c r="K55" s="6594"/>
      <c r="L55" s="6594"/>
      <c r="M55" s="6594"/>
    </row>
    <row r="56" spans="2:13" x14ac:dyDescent="0.25">
      <c r="B56" s="6592"/>
      <c r="C56" s="6592"/>
      <c r="D56" s="6594"/>
      <c r="E56" s="6594"/>
      <c r="F56" s="6594"/>
      <c r="G56" s="6594"/>
      <c r="H56" s="6594"/>
      <c r="I56" s="6594"/>
      <c r="J56" s="6594"/>
      <c r="K56" s="6594"/>
      <c r="L56" s="6594"/>
      <c r="M56" s="6594"/>
    </row>
    <row r="57" spans="2:13" x14ac:dyDescent="0.25">
      <c r="B57" s="6237"/>
      <c r="C57" s="4867" t="s">
        <v>2907</v>
      </c>
      <c r="D57" s="5838"/>
    </row>
    <row r="58" spans="2:13" ht="15.75" thickBot="1" x14ac:dyDescent="0.3">
      <c r="B58" s="6237"/>
      <c r="C58" s="6595"/>
      <c r="D58" s="5838"/>
    </row>
    <row r="59" spans="2:13" ht="15" customHeight="1" x14ac:dyDescent="0.25">
      <c r="C59" s="7192" t="s">
        <v>169</v>
      </c>
      <c r="D59" s="7179" t="s">
        <v>111</v>
      </c>
      <c r="E59" s="7257"/>
      <c r="F59" s="7258"/>
      <c r="G59" s="7179" t="s">
        <v>112</v>
      </c>
      <c r="H59" s="7258"/>
      <c r="I59" s="7179" t="s">
        <v>113</v>
      </c>
      <c r="J59" s="7257"/>
      <c r="K59" s="7257"/>
      <c r="L59" s="7258"/>
    </row>
    <row r="60" spans="2:13" ht="20.25" thickBot="1" x14ac:dyDescent="0.3">
      <c r="C60" s="7241"/>
      <c r="D60" s="143" t="s">
        <v>116</v>
      </c>
      <c r="E60" s="144" t="s">
        <v>117</v>
      </c>
      <c r="F60" s="145" t="s">
        <v>118</v>
      </c>
      <c r="G60" s="146" t="s">
        <v>116</v>
      </c>
      <c r="H60" s="147" t="s">
        <v>119</v>
      </c>
      <c r="I60" s="146" t="s">
        <v>116</v>
      </c>
      <c r="J60" s="148" t="s">
        <v>119</v>
      </c>
      <c r="K60" s="149" t="s">
        <v>120</v>
      </c>
      <c r="L60" s="150" t="s">
        <v>119</v>
      </c>
    </row>
    <row r="61" spans="2:13" ht="15.75" thickBot="1" x14ac:dyDescent="0.3">
      <c r="C61" s="493" t="s">
        <v>170</v>
      </c>
      <c r="D61" s="574">
        <v>23</v>
      </c>
      <c r="E61" s="1146">
        <v>0</v>
      </c>
      <c r="F61" s="575">
        <v>8</v>
      </c>
      <c r="G61" s="494">
        <v>20</v>
      </c>
      <c r="H61" s="496">
        <v>86.956521739130437</v>
      </c>
      <c r="I61" s="497">
        <v>5</v>
      </c>
      <c r="J61" s="498">
        <v>62.5</v>
      </c>
      <c r="K61" s="499">
        <v>0</v>
      </c>
      <c r="L61" s="500">
        <v>62.5</v>
      </c>
    </row>
    <row r="62" spans="2:13" x14ac:dyDescent="0.25">
      <c r="C62" s="328" t="s">
        <v>171</v>
      </c>
      <c r="D62" s="358">
        <v>28</v>
      </c>
      <c r="E62" s="1147">
        <v>0</v>
      </c>
      <c r="F62" s="579">
        <v>25</v>
      </c>
      <c r="G62" s="356">
        <v>24</v>
      </c>
      <c r="H62" s="355">
        <v>85.714285714285708</v>
      </c>
      <c r="I62" s="501">
        <v>21</v>
      </c>
      <c r="J62" s="308">
        <v>84</v>
      </c>
      <c r="K62" s="324">
        <v>0</v>
      </c>
      <c r="L62" s="220">
        <v>84</v>
      </c>
    </row>
    <row r="63" spans="2:13" x14ac:dyDescent="0.25">
      <c r="C63" s="334" t="s">
        <v>172</v>
      </c>
      <c r="D63" s="582">
        <v>0</v>
      </c>
      <c r="E63" s="1148">
        <v>0</v>
      </c>
      <c r="F63" s="583">
        <v>0</v>
      </c>
      <c r="G63" s="361">
        <v>0</v>
      </c>
      <c r="H63" s="314" t="s">
        <v>601</v>
      </c>
      <c r="I63" s="502">
        <v>0</v>
      </c>
      <c r="J63" s="307" t="s">
        <v>601</v>
      </c>
      <c r="K63" s="332">
        <v>0</v>
      </c>
      <c r="L63" s="235" t="s">
        <v>601</v>
      </c>
    </row>
    <row r="64" spans="2:13" x14ac:dyDescent="0.25">
      <c r="C64" s="334" t="s">
        <v>173</v>
      </c>
      <c r="D64" s="582">
        <v>5</v>
      </c>
      <c r="E64" s="1148">
        <v>0</v>
      </c>
      <c r="F64" s="583">
        <v>2</v>
      </c>
      <c r="G64" s="361">
        <v>5</v>
      </c>
      <c r="H64" s="314">
        <v>100</v>
      </c>
      <c r="I64" s="502">
        <v>2</v>
      </c>
      <c r="J64" s="307">
        <v>100</v>
      </c>
      <c r="K64" s="332">
        <v>0</v>
      </c>
      <c r="L64" s="235">
        <v>100</v>
      </c>
    </row>
    <row r="65" spans="3:12" ht="15.75" thickBot="1" x14ac:dyDescent="0.3">
      <c r="C65" s="348" t="s">
        <v>174</v>
      </c>
      <c r="D65" s="585">
        <v>2</v>
      </c>
      <c r="E65" s="1149">
        <v>0</v>
      </c>
      <c r="F65" s="586">
        <v>1</v>
      </c>
      <c r="G65" s="503">
        <v>1</v>
      </c>
      <c r="H65" s="336">
        <v>50</v>
      </c>
      <c r="I65" s="505">
        <v>0</v>
      </c>
      <c r="J65" s="350" t="s">
        <v>601</v>
      </c>
      <c r="K65" s="506">
        <v>0</v>
      </c>
      <c r="L65" s="349" t="s">
        <v>601</v>
      </c>
    </row>
    <row r="66" spans="3:12" x14ac:dyDescent="0.25">
      <c r="C66" s="328" t="s">
        <v>175</v>
      </c>
      <c r="D66" s="358">
        <v>3</v>
      </c>
      <c r="E66" s="1147">
        <v>0</v>
      </c>
      <c r="F66" s="579">
        <v>1</v>
      </c>
      <c r="G66" s="356">
        <v>3</v>
      </c>
      <c r="H66" s="326">
        <v>100</v>
      </c>
      <c r="I66" s="501">
        <v>1</v>
      </c>
      <c r="J66" s="327">
        <v>100</v>
      </c>
      <c r="K66" s="324">
        <v>0</v>
      </c>
      <c r="L66" s="220">
        <v>100</v>
      </c>
    </row>
    <row r="67" spans="3:12" x14ac:dyDescent="0.25">
      <c r="C67" s="334" t="s">
        <v>176</v>
      </c>
      <c r="D67" s="582">
        <v>0</v>
      </c>
      <c r="E67" s="1148">
        <v>0</v>
      </c>
      <c r="F67" s="583">
        <v>0</v>
      </c>
      <c r="G67" s="361">
        <v>0</v>
      </c>
      <c r="H67" s="314" t="s">
        <v>601</v>
      </c>
      <c r="I67" s="502">
        <v>0</v>
      </c>
      <c r="J67" s="307" t="s">
        <v>601</v>
      </c>
      <c r="K67" s="332">
        <v>0</v>
      </c>
      <c r="L67" s="235" t="s">
        <v>601</v>
      </c>
    </row>
    <row r="68" spans="3:12" x14ac:dyDescent="0.25">
      <c r="C68" s="334" t="s">
        <v>177</v>
      </c>
      <c r="D68" s="582">
        <v>6</v>
      </c>
      <c r="E68" s="1148">
        <v>0</v>
      </c>
      <c r="F68" s="583">
        <v>3</v>
      </c>
      <c r="G68" s="361">
        <v>5</v>
      </c>
      <c r="H68" s="314">
        <v>83.333333333333343</v>
      </c>
      <c r="I68" s="502">
        <v>2</v>
      </c>
      <c r="J68" s="307">
        <v>66.666666666666657</v>
      </c>
      <c r="K68" s="332">
        <v>1</v>
      </c>
      <c r="L68" s="235">
        <v>33.333333333333329</v>
      </c>
    </row>
    <row r="69" spans="3:12" x14ac:dyDescent="0.25">
      <c r="C69" s="334" t="s">
        <v>178</v>
      </c>
      <c r="D69" s="582">
        <v>1</v>
      </c>
      <c r="E69" s="1148">
        <v>0</v>
      </c>
      <c r="F69" s="583">
        <v>1</v>
      </c>
      <c r="G69" s="361">
        <v>0</v>
      </c>
      <c r="H69" s="314" t="s">
        <v>601</v>
      </c>
      <c r="I69" s="502">
        <v>0</v>
      </c>
      <c r="J69" s="307" t="s">
        <v>601</v>
      </c>
      <c r="K69" s="332">
        <v>0</v>
      </c>
      <c r="L69" s="235" t="s">
        <v>601</v>
      </c>
    </row>
    <row r="70" spans="3:12" x14ac:dyDescent="0.25">
      <c r="C70" s="334" t="s">
        <v>179</v>
      </c>
      <c r="D70" s="582">
        <v>3</v>
      </c>
      <c r="E70" s="1148">
        <v>0</v>
      </c>
      <c r="F70" s="583">
        <v>2</v>
      </c>
      <c r="G70" s="361">
        <v>1</v>
      </c>
      <c r="H70" s="314">
        <v>33.333333333333329</v>
      </c>
      <c r="I70" s="502">
        <v>0</v>
      </c>
      <c r="J70" s="307" t="s">
        <v>601</v>
      </c>
      <c r="K70" s="332">
        <v>0</v>
      </c>
      <c r="L70" s="235" t="s">
        <v>601</v>
      </c>
    </row>
    <row r="71" spans="3:12" ht="15.75" thickBot="1" x14ac:dyDescent="0.3">
      <c r="C71" s="348" t="s">
        <v>180</v>
      </c>
      <c r="D71" s="585">
        <v>1</v>
      </c>
      <c r="E71" s="1149">
        <v>0</v>
      </c>
      <c r="F71" s="586">
        <v>0</v>
      </c>
      <c r="G71" s="503">
        <v>1</v>
      </c>
      <c r="H71" s="336">
        <v>100</v>
      </c>
      <c r="I71" s="505">
        <v>0</v>
      </c>
      <c r="J71" s="350" t="s">
        <v>601</v>
      </c>
      <c r="K71" s="506">
        <v>0</v>
      </c>
      <c r="L71" s="349" t="s">
        <v>601</v>
      </c>
    </row>
    <row r="72" spans="3:12" x14ac:dyDescent="0.25">
      <c r="C72" s="328" t="s">
        <v>181</v>
      </c>
      <c r="D72" s="589">
        <v>0</v>
      </c>
      <c r="E72" s="1150">
        <v>0</v>
      </c>
      <c r="F72" s="590">
        <v>0</v>
      </c>
      <c r="G72" s="359">
        <v>0</v>
      </c>
      <c r="H72" s="326" t="s">
        <v>601</v>
      </c>
      <c r="I72" s="501">
        <v>0</v>
      </c>
      <c r="J72" s="327" t="s">
        <v>601</v>
      </c>
      <c r="K72" s="324">
        <v>0</v>
      </c>
      <c r="L72" s="220" t="s">
        <v>601</v>
      </c>
    </row>
    <row r="73" spans="3:12" x14ac:dyDescent="0.25">
      <c r="C73" s="347" t="s">
        <v>182</v>
      </c>
      <c r="D73" s="582">
        <v>0</v>
      </c>
      <c r="E73" s="1148">
        <v>0</v>
      </c>
      <c r="F73" s="583">
        <v>0</v>
      </c>
      <c r="G73" s="361">
        <v>0</v>
      </c>
      <c r="H73" s="355" t="s">
        <v>601</v>
      </c>
      <c r="I73" s="502">
        <v>0</v>
      </c>
      <c r="J73" s="308" t="s">
        <v>601</v>
      </c>
      <c r="K73" s="332">
        <v>0</v>
      </c>
      <c r="L73" s="235" t="s">
        <v>601</v>
      </c>
    </row>
    <row r="74" spans="3:12" x14ac:dyDescent="0.25">
      <c r="C74" s="334" t="s">
        <v>183</v>
      </c>
      <c r="D74" s="582">
        <v>1</v>
      </c>
      <c r="E74" s="1148">
        <v>0</v>
      </c>
      <c r="F74" s="583">
        <v>0</v>
      </c>
      <c r="G74" s="361">
        <v>1</v>
      </c>
      <c r="H74" s="314">
        <v>100</v>
      </c>
      <c r="I74" s="502">
        <v>0</v>
      </c>
      <c r="J74" s="307" t="s">
        <v>601</v>
      </c>
      <c r="K74" s="332">
        <v>0</v>
      </c>
      <c r="L74" s="235" t="s">
        <v>601</v>
      </c>
    </row>
    <row r="75" spans="3:12" x14ac:dyDescent="0.25">
      <c r="C75" s="410" t="s">
        <v>184</v>
      </c>
      <c r="D75" s="582">
        <v>0</v>
      </c>
      <c r="E75" s="1148">
        <v>0</v>
      </c>
      <c r="F75" s="583">
        <v>0</v>
      </c>
      <c r="G75" s="361">
        <v>0</v>
      </c>
      <c r="H75" s="314" t="s">
        <v>601</v>
      </c>
      <c r="I75" s="502">
        <v>0</v>
      </c>
      <c r="J75" s="307" t="s">
        <v>601</v>
      </c>
      <c r="K75" s="332">
        <v>0</v>
      </c>
      <c r="L75" s="235" t="s">
        <v>601</v>
      </c>
    </row>
    <row r="76" spans="3:12" x14ac:dyDescent="0.25">
      <c r="C76" s="334" t="s">
        <v>185</v>
      </c>
      <c r="D76" s="582">
        <v>0</v>
      </c>
      <c r="E76" s="1148">
        <v>0</v>
      </c>
      <c r="F76" s="583">
        <v>0</v>
      </c>
      <c r="G76" s="361">
        <v>0</v>
      </c>
      <c r="H76" s="314" t="s">
        <v>601</v>
      </c>
      <c r="I76" s="502">
        <v>0</v>
      </c>
      <c r="J76" s="307" t="s">
        <v>601</v>
      </c>
      <c r="K76" s="332">
        <v>0</v>
      </c>
      <c r="L76" s="235" t="s">
        <v>601</v>
      </c>
    </row>
    <row r="77" spans="3:12" x14ac:dyDescent="0.25">
      <c r="C77" s="334" t="s">
        <v>186</v>
      </c>
      <c r="D77" s="582">
        <v>0</v>
      </c>
      <c r="E77" s="1148">
        <v>0</v>
      </c>
      <c r="F77" s="583">
        <v>0</v>
      </c>
      <c r="G77" s="361">
        <v>0</v>
      </c>
      <c r="H77" s="314" t="s">
        <v>601</v>
      </c>
      <c r="I77" s="502">
        <v>0</v>
      </c>
      <c r="J77" s="307" t="s">
        <v>601</v>
      </c>
      <c r="K77" s="332">
        <v>0</v>
      </c>
      <c r="L77" s="235" t="s">
        <v>601</v>
      </c>
    </row>
    <row r="78" spans="3:12" x14ac:dyDescent="0.25">
      <c r="C78" s="334" t="s">
        <v>187</v>
      </c>
      <c r="D78" s="582">
        <v>1</v>
      </c>
      <c r="E78" s="1148">
        <v>0</v>
      </c>
      <c r="F78" s="583">
        <v>0</v>
      </c>
      <c r="G78" s="361">
        <v>1</v>
      </c>
      <c r="H78" s="314">
        <v>100</v>
      </c>
      <c r="I78" s="502">
        <v>0</v>
      </c>
      <c r="J78" s="307" t="s">
        <v>601</v>
      </c>
      <c r="K78" s="332">
        <v>0</v>
      </c>
      <c r="L78" s="235" t="s">
        <v>601</v>
      </c>
    </row>
    <row r="79" spans="3:12" x14ac:dyDescent="0.25">
      <c r="C79" s="334" t="s">
        <v>188</v>
      </c>
      <c r="D79" s="582">
        <v>0</v>
      </c>
      <c r="E79" s="1148">
        <v>0</v>
      </c>
      <c r="F79" s="583">
        <v>0</v>
      </c>
      <c r="G79" s="361">
        <v>0</v>
      </c>
      <c r="H79" s="314" t="s">
        <v>601</v>
      </c>
      <c r="I79" s="502">
        <v>0</v>
      </c>
      <c r="J79" s="307" t="s">
        <v>601</v>
      </c>
      <c r="K79" s="332">
        <v>0</v>
      </c>
      <c r="L79" s="235" t="s">
        <v>601</v>
      </c>
    </row>
    <row r="80" spans="3:12" ht="15.75" thickBot="1" x14ac:dyDescent="0.3">
      <c r="C80" s="334" t="s">
        <v>189</v>
      </c>
      <c r="D80" s="585">
        <v>1</v>
      </c>
      <c r="E80" s="1149">
        <v>0</v>
      </c>
      <c r="F80" s="586">
        <v>0</v>
      </c>
      <c r="G80" s="503">
        <v>1</v>
      </c>
      <c r="H80" s="314">
        <v>100</v>
      </c>
      <c r="I80" s="505">
        <v>0</v>
      </c>
      <c r="J80" s="315" t="s">
        <v>601</v>
      </c>
      <c r="K80" s="506">
        <v>0</v>
      </c>
      <c r="L80" s="345" t="s">
        <v>601</v>
      </c>
    </row>
    <row r="81" spans="3:12" ht="15.75" thickBot="1" x14ac:dyDescent="0.3">
      <c r="C81" s="258" t="s">
        <v>14</v>
      </c>
      <c r="D81" s="507">
        <v>75</v>
      </c>
      <c r="E81" s="507">
        <v>0</v>
      </c>
      <c r="F81" s="507">
        <v>43</v>
      </c>
      <c r="G81" s="508">
        <v>63</v>
      </c>
      <c r="H81" s="509">
        <v>84</v>
      </c>
      <c r="I81" s="507">
        <v>31</v>
      </c>
      <c r="J81" s="510">
        <v>72.093023255813947</v>
      </c>
      <c r="K81" s="507">
        <v>1</v>
      </c>
      <c r="L81" s="511">
        <v>69.767441860465112</v>
      </c>
    </row>
    <row r="84" spans="3:12" x14ac:dyDescent="0.25">
      <c r="C84" s="4867" t="s">
        <v>2349</v>
      </c>
    </row>
    <row r="85" spans="3:12" ht="15.75" thickBot="1" x14ac:dyDescent="0.3"/>
    <row r="86" spans="3:12" ht="15" customHeight="1" x14ac:dyDescent="0.25">
      <c r="C86" s="7301" t="s">
        <v>191</v>
      </c>
      <c r="D86" s="7163" t="s">
        <v>115</v>
      </c>
      <c r="E86" s="7164"/>
      <c r="F86" s="7165"/>
      <c r="G86" s="7163" t="s">
        <v>112</v>
      </c>
      <c r="H86" s="7176"/>
      <c r="I86" s="7177"/>
      <c r="J86" s="7338" t="s">
        <v>2807</v>
      </c>
    </row>
    <row r="87" spans="3:12" ht="15" customHeight="1" x14ac:dyDescent="0.25">
      <c r="C87" s="7244"/>
      <c r="D87" s="7166" t="s">
        <v>121</v>
      </c>
      <c r="E87" s="7167"/>
      <c r="F87" s="7168" t="s">
        <v>122</v>
      </c>
      <c r="G87" s="7166" t="s">
        <v>121</v>
      </c>
      <c r="H87" s="7167"/>
      <c r="I87" s="7168" t="s">
        <v>122</v>
      </c>
      <c r="J87" s="7377"/>
    </row>
    <row r="88" spans="3:12" ht="15.75" thickBot="1" x14ac:dyDescent="0.3">
      <c r="C88" s="7148"/>
      <c r="D88" s="146" t="s">
        <v>2661</v>
      </c>
      <c r="E88" s="160" t="s">
        <v>2806</v>
      </c>
      <c r="F88" s="7143"/>
      <c r="G88" s="146" t="s">
        <v>2661</v>
      </c>
      <c r="H88" s="160" t="s">
        <v>2806</v>
      </c>
      <c r="I88" s="7143"/>
      <c r="J88" s="7378"/>
    </row>
    <row r="89" spans="3:12" ht="15.75" thickBot="1" x14ac:dyDescent="0.3">
      <c r="C89" s="493" t="s">
        <v>170</v>
      </c>
      <c r="D89" s="1269">
        <v>24</v>
      </c>
      <c r="E89" s="964">
        <v>23</v>
      </c>
      <c r="F89" s="1272">
        <v>-4.1666666666666572</v>
      </c>
      <c r="G89" s="1269">
        <v>24</v>
      </c>
      <c r="H89" s="964">
        <v>20</v>
      </c>
      <c r="I89" s="1061">
        <v>-16.666666666666657</v>
      </c>
      <c r="J89" s="966">
        <v>30.666666666666664</v>
      </c>
    </row>
    <row r="90" spans="3:12" x14ac:dyDescent="0.25">
      <c r="C90" s="347" t="s">
        <v>171</v>
      </c>
      <c r="D90" s="1281">
        <v>9</v>
      </c>
      <c r="E90" s="968">
        <v>28</v>
      </c>
      <c r="F90" s="991">
        <v>211.11111111111114</v>
      </c>
      <c r="G90" s="1281">
        <v>8</v>
      </c>
      <c r="H90" s="970">
        <v>24</v>
      </c>
      <c r="I90" s="1065">
        <v>200</v>
      </c>
      <c r="J90" s="971">
        <v>37.333333333333336</v>
      </c>
    </row>
    <row r="91" spans="3:12" x14ac:dyDescent="0.25">
      <c r="C91" s="334" t="s">
        <v>172</v>
      </c>
      <c r="D91" s="1276">
        <v>4</v>
      </c>
      <c r="E91" s="973">
        <v>0</v>
      </c>
      <c r="F91" s="1069" t="s">
        <v>601</v>
      </c>
      <c r="G91" s="1276">
        <v>3</v>
      </c>
      <c r="H91" s="970">
        <v>0</v>
      </c>
      <c r="I91" s="1069" t="s">
        <v>601</v>
      </c>
      <c r="J91" s="975" t="s">
        <v>601</v>
      </c>
    </row>
    <row r="92" spans="3:12" x14ac:dyDescent="0.25">
      <c r="C92" s="334" t="s">
        <v>173</v>
      </c>
      <c r="D92" s="1276">
        <v>0</v>
      </c>
      <c r="E92" s="973">
        <v>5</v>
      </c>
      <c r="F92" s="1080" t="s">
        <v>601</v>
      </c>
      <c r="G92" s="1276">
        <v>0</v>
      </c>
      <c r="H92" s="970">
        <v>5</v>
      </c>
      <c r="I92" s="1069" t="s">
        <v>601</v>
      </c>
      <c r="J92" s="975">
        <v>6.666666666666667</v>
      </c>
    </row>
    <row r="93" spans="3:12" ht="15.75" thickBot="1" x14ac:dyDescent="0.3">
      <c r="C93" s="348" t="s">
        <v>174</v>
      </c>
      <c r="D93" s="1279">
        <v>9</v>
      </c>
      <c r="E93" s="982">
        <v>2</v>
      </c>
      <c r="F93" s="991">
        <v>-77.777777777777771</v>
      </c>
      <c r="G93" s="1279">
        <v>6</v>
      </c>
      <c r="H93" s="982">
        <v>1</v>
      </c>
      <c r="I93" s="1076">
        <v>-83.333333333333343</v>
      </c>
      <c r="J93" s="985">
        <v>2.666666666666667</v>
      </c>
    </row>
    <row r="94" spans="3:12" x14ac:dyDescent="0.25">
      <c r="C94" s="347" t="s">
        <v>175</v>
      </c>
      <c r="D94" s="1281">
        <v>3</v>
      </c>
      <c r="E94" s="968">
        <v>3</v>
      </c>
      <c r="F94" s="1065">
        <v>0</v>
      </c>
      <c r="G94" s="1281">
        <v>2</v>
      </c>
      <c r="H94" s="968">
        <v>3</v>
      </c>
      <c r="I94" s="1065">
        <v>50</v>
      </c>
      <c r="J94" s="971">
        <v>4</v>
      </c>
    </row>
    <row r="95" spans="3:12" x14ac:dyDescent="0.25">
      <c r="C95" s="334" t="s">
        <v>176</v>
      </c>
      <c r="D95" s="1276">
        <v>4</v>
      </c>
      <c r="E95" s="973">
        <v>0</v>
      </c>
      <c r="F95" s="1069" t="s">
        <v>601</v>
      </c>
      <c r="G95" s="1276">
        <v>4</v>
      </c>
      <c r="H95" s="970">
        <v>0</v>
      </c>
      <c r="I95" s="1069" t="s">
        <v>601</v>
      </c>
      <c r="J95" s="975">
        <v>0</v>
      </c>
    </row>
    <row r="96" spans="3:12" x14ac:dyDescent="0.25">
      <c r="C96" s="334" t="s">
        <v>177</v>
      </c>
      <c r="D96" s="1276">
        <v>11</v>
      </c>
      <c r="E96" s="973">
        <v>6</v>
      </c>
      <c r="F96" s="1069">
        <v>-45.45454545454546</v>
      </c>
      <c r="G96" s="1276">
        <v>9</v>
      </c>
      <c r="H96" s="970">
        <v>5</v>
      </c>
      <c r="I96" s="1069">
        <v>-44.444444444444443</v>
      </c>
      <c r="J96" s="975">
        <v>8</v>
      </c>
    </row>
    <row r="97" spans="3:10" x14ac:dyDescent="0.25">
      <c r="C97" s="334" t="s">
        <v>178</v>
      </c>
      <c r="D97" s="1276">
        <v>11</v>
      </c>
      <c r="E97" s="973">
        <v>1</v>
      </c>
      <c r="F97" s="1069">
        <v>-90.909090909090907</v>
      </c>
      <c r="G97" s="1276">
        <v>8</v>
      </c>
      <c r="H97" s="970">
        <v>0</v>
      </c>
      <c r="I97" s="1069" t="s">
        <v>601</v>
      </c>
      <c r="J97" s="975">
        <v>1.3333333333333335</v>
      </c>
    </row>
    <row r="98" spans="3:10" x14ac:dyDescent="0.25">
      <c r="C98" s="334" t="s">
        <v>179</v>
      </c>
      <c r="D98" s="1276">
        <v>6</v>
      </c>
      <c r="E98" s="973">
        <v>3</v>
      </c>
      <c r="F98" s="1069">
        <v>-50</v>
      </c>
      <c r="G98" s="1276">
        <v>1</v>
      </c>
      <c r="H98" s="970">
        <v>1</v>
      </c>
      <c r="I98" s="1069">
        <v>0</v>
      </c>
      <c r="J98" s="975">
        <v>4</v>
      </c>
    </row>
    <row r="99" spans="3:10" ht="15.75" thickBot="1" x14ac:dyDescent="0.3">
      <c r="C99" s="348" t="s">
        <v>180</v>
      </c>
      <c r="D99" s="1279">
        <v>2</v>
      </c>
      <c r="E99" s="982">
        <v>1</v>
      </c>
      <c r="F99" s="1076">
        <v>-50</v>
      </c>
      <c r="G99" s="1279">
        <v>1</v>
      </c>
      <c r="H99" s="982">
        <v>1</v>
      </c>
      <c r="I99" s="1076">
        <v>0</v>
      </c>
      <c r="J99" s="985">
        <v>1.3333333333333335</v>
      </c>
    </row>
    <row r="100" spans="3:10" x14ac:dyDescent="0.25">
      <c r="C100" s="347" t="s">
        <v>181</v>
      </c>
      <c r="D100" s="1273">
        <v>1</v>
      </c>
      <c r="E100" s="968">
        <v>0</v>
      </c>
      <c r="F100" s="1065" t="s">
        <v>601</v>
      </c>
      <c r="G100" s="1281">
        <v>1</v>
      </c>
      <c r="H100" s="968">
        <v>0</v>
      </c>
      <c r="I100" s="1065" t="s">
        <v>601</v>
      </c>
      <c r="J100" s="989" t="s">
        <v>601</v>
      </c>
    </row>
    <row r="101" spans="3:10" x14ac:dyDescent="0.25">
      <c r="C101" s="334" t="s">
        <v>182</v>
      </c>
      <c r="D101" s="1276">
        <v>1</v>
      </c>
      <c r="E101" s="973">
        <v>0</v>
      </c>
      <c r="F101" s="1069" t="s">
        <v>601</v>
      </c>
      <c r="G101" s="1276">
        <v>1</v>
      </c>
      <c r="H101" s="970">
        <v>0</v>
      </c>
      <c r="I101" s="1069" t="s">
        <v>601</v>
      </c>
      <c r="J101" s="975" t="s">
        <v>601</v>
      </c>
    </row>
    <row r="102" spans="3:10" x14ac:dyDescent="0.25">
      <c r="C102" s="334" t="s">
        <v>183</v>
      </c>
      <c r="D102" s="1276">
        <v>0</v>
      </c>
      <c r="E102" s="973">
        <v>1</v>
      </c>
      <c r="F102" s="1069" t="s">
        <v>601</v>
      </c>
      <c r="G102" s="1276">
        <v>0</v>
      </c>
      <c r="H102" s="970">
        <v>1</v>
      </c>
      <c r="I102" s="1069" t="s">
        <v>601</v>
      </c>
      <c r="J102" s="975">
        <v>1.7543859649122806</v>
      </c>
    </row>
    <row r="103" spans="3:10" x14ac:dyDescent="0.25">
      <c r="C103" s="334" t="s">
        <v>184</v>
      </c>
      <c r="D103" s="1276">
        <v>0</v>
      </c>
      <c r="E103" s="973">
        <v>0</v>
      </c>
      <c r="F103" s="1069" t="s">
        <v>601</v>
      </c>
      <c r="G103" s="1276">
        <v>0</v>
      </c>
      <c r="H103" s="970">
        <v>0</v>
      </c>
      <c r="I103" s="1069" t="s">
        <v>601</v>
      </c>
      <c r="J103" s="975" t="s">
        <v>601</v>
      </c>
    </row>
    <row r="104" spans="3:10" x14ac:dyDescent="0.25">
      <c r="C104" s="334" t="s">
        <v>185</v>
      </c>
      <c r="D104" s="1276">
        <v>0</v>
      </c>
      <c r="E104" s="973">
        <v>0</v>
      </c>
      <c r="F104" s="1069" t="s">
        <v>601</v>
      </c>
      <c r="G104" s="1276">
        <v>0</v>
      </c>
      <c r="H104" s="970">
        <v>0</v>
      </c>
      <c r="I104" s="1069" t="s">
        <v>601</v>
      </c>
      <c r="J104" s="975" t="s">
        <v>601</v>
      </c>
    </row>
    <row r="105" spans="3:10" x14ac:dyDescent="0.25">
      <c r="C105" s="334" t="s">
        <v>186</v>
      </c>
      <c r="D105" s="1276">
        <v>0</v>
      </c>
      <c r="E105" s="973">
        <v>0</v>
      </c>
      <c r="F105" s="1069" t="s">
        <v>601</v>
      </c>
      <c r="G105" s="1276">
        <v>0</v>
      </c>
      <c r="H105" s="970">
        <v>0</v>
      </c>
      <c r="I105" s="1069" t="s">
        <v>601</v>
      </c>
      <c r="J105" s="975" t="s">
        <v>601</v>
      </c>
    </row>
    <row r="106" spans="3:10" x14ac:dyDescent="0.25">
      <c r="C106" s="334" t="s">
        <v>187</v>
      </c>
      <c r="D106" s="1276">
        <v>0</v>
      </c>
      <c r="E106" s="973">
        <v>1</v>
      </c>
      <c r="F106" s="1069" t="s">
        <v>601</v>
      </c>
      <c r="G106" s="1276">
        <v>0</v>
      </c>
      <c r="H106" s="970">
        <v>1</v>
      </c>
      <c r="I106" s="1069" t="s">
        <v>601</v>
      </c>
      <c r="J106" s="975">
        <v>1.7543859649122806</v>
      </c>
    </row>
    <row r="107" spans="3:10" x14ac:dyDescent="0.25">
      <c r="C107" s="334" t="s">
        <v>188</v>
      </c>
      <c r="D107" s="1276">
        <v>0</v>
      </c>
      <c r="E107" s="973">
        <v>0</v>
      </c>
      <c r="F107" s="1069" t="s">
        <v>601</v>
      </c>
      <c r="G107" s="1276">
        <v>1</v>
      </c>
      <c r="H107" s="970">
        <v>0</v>
      </c>
      <c r="I107" s="1069" t="s">
        <v>601</v>
      </c>
      <c r="J107" s="975">
        <v>0</v>
      </c>
    </row>
    <row r="108" spans="3:10" ht="15.75" thickBot="1" x14ac:dyDescent="0.3">
      <c r="C108" s="334" t="s">
        <v>189</v>
      </c>
      <c r="D108" s="1288">
        <v>0</v>
      </c>
      <c r="E108" s="982">
        <v>1</v>
      </c>
      <c r="F108" s="1076" t="s">
        <v>601</v>
      </c>
      <c r="G108" s="1279">
        <v>0</v>
      </c>
      <c r="H108" s="970">
        <v>1</v>
      </c>
      <c r="I108" s="1076" t="s">
        <v>601</v>
      </c>
      <c r="J108" s="992">
        <v>1.7543859649122806</v>
      </c>
    </row>
    <row r="109" spans="3:10" ht="15.75" thickBot="1" x14ac:dyDescent="0.3">
      <c r="C109" s="993" t="s">
        <v>14</v>
      </c>
      <c r="D109" s="1489">
        <v>85</v>
      </c>
      <c r="E109" s="1292">
        <v>75</v>
      </c>
      <c r="F109" s="4866">
        <v>-11.764705882352942</v>
      </c>
      <c r="G109" s="1489">
        <v>69</v>
      </c>
      <c r="H109" s="1423">
        <v>63</v>
      </c>
      <c r="I109" s="1272">
        <v>-8.6956521739130466</v>
      </c>
      <c r="J109" s="998">
        <v>100</v>
      </c>
    </row>
  </sheetData>
  <mergeCells count="19">
    <mergeCell ref="B38:J38"/>
    <mergeCell ref="C86:C88"/>
    <mergeCell ref="D86:F86"/>
    <mergeCell ref="G86:I86"/>
    <mergeCell ref="J86:J88"/>
    <mergeCell ref="D87:E87"/>
    <mergeCell ref="F87:F88"/>
    <mergeCell ref="G87:H87"/>
    <mergeCell ref="I87:I88"/>
    <mergeCell ref="B53:C53"/>
    <mergeCell ref="C59:C60"/>
    <mergeCell ref="D59:F59"/>
    <mergeCell ref="G59:H59"/>
    <mergeCell ref="I59:L59"/>
    <mergeCell ref="B4:B5"/>
    <mergeCell ref="C4:C5"/>
    <mergeCell ref="D4:F4"/>
    <mergeCell ref="G4:I4"/>
    <mergeCell ref="B35:C35"/>
  </mergeCells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61"/>
  <sheetViews>
    <sheetView topLeftCell="A37" workbookViewId="0">
      <selection activeCell="E19" sqref="E19"/>
    </sheetView>
  </sheetViews>
  <sheetFormatPr defaultRowHeight="15" x14ac:dyDescent="0.25"/>
  <cols>
    <col min="2" max="2" width="26.7109375" customWidth="1"/>
  </cols>
  <sheetData>
    <row r="2" spans="2:11" x14ac:dyDescent="0.25">
      <c r="B2" s="406" t="s">
        <v>492</v>
      </c>
    </row>
    <row r="3" spans="2:11" ht="15.75" thickBot="1" x14ac:dyDescent="0.3"/>
    <row r="4" spans="2:11" ht="15" customHeight="1" x14ac:dyDescent="0.25">
      <c r="B4" s="7360" t="s">
        <v>255</v>
      </c>
      <c r="C4" s="7361" t="s">
        <v>111</v>
      </c>
      <c r="D4" s="7362"/>
      <c r="E4" s="7363"/>
      <c r="F4" s="7361" t="s">
        <v>112</v>
      </c>
      <c r="G4" s="7194"/>
      <c r="H4" s="7195"/>
      <c r="I4" s="7364" t="s">
        <v>2809</v>
      </c>
    </row>
    <row r="5" spans="2:11" ht="15" customHeight="1" x14ac:dyDescent="0.25">
      <c r="B5" s="7205"/>
      <c r="C5" s="7380" t="s">
        <v>121</v>
      </c>
      <c r="D5" s="7381"/>
      <c r="E5" s="7369" t="s">
        <v>122</v>
      </c>
      <c r="F5" s="7382" t="s">
        <v>121</v>
      </c>
      <c r="G5" s="7381"/>
      <c r="H5" s="7369" t="s">
        <v>122</v>
      </c>
      <c r="I5" s="7365"/>
    </row>
    <row r="6" spans="2:11" ht="15.75" thickBot="1" x14ac:dyDescent="0.3">
      <c r="B6" s="7178"/>
      <c r="C6" s="1035" t="s">
        <v>2661</v>
      </c>
      <c r="D6" s="1036" t="s">
        <v>2806</v>
      </c>
      <c r="E6" s="7143"/>
      <c r="F6" s="1035" t="s">
        <v>2661</v>
      </c>
      <c r="G6" s="1036" t="s">
        <v>2806</v>
      </c>
      <c r="H6" s="7143"/>
      <c r="I6" s="7366"/>
    </row>
    <row r="7" spans="2:11" ht="15" customHeight="1" x14ac:dyDescent="0.25">
      <c r="B7" s="1152" t="s">
        <v>444</v>
      </c>
      <c r="C7" s="1003">
        <v>64</v>
      </c>
      <c r="D7" s="1000">
        <v>88</v>
      </c>
      <c r="E7" s="1005">
        <v>37.5</v>
      </c>
      <c r="F7" s="1006">
        <v>68</v>
      </c>
      <c r="G7" s="1004">
        <v>95</v>
      </c>
      <c r="H7" s="1005">
        <v>39.70588235294116</v>
      </c>
      <c r="I7" s="1153">
        <v>69.841269841269835</v>
      </c>
    </row>
    <row r="8" spans="2:11" ht="15" customHeight="1" thickBot="1" x14ac:dyDescent="0.3">
      <c r="B8" s="1152" t="s">
        <v>500</v>
      </c>
      <c r="C8" s="1003">
        <v>28</v>
      </c>
      <c r="D8" s="1000">
        <v>38</v>
      </c>
      <c r="E8" s="1005">
        <v>35.714285714285722</v>
      </c>
      <c r="F8" s="1006">
        <v>28</v>
      </c>
      <c r="G8" s="1004">
        <v>38</v>
      </c>
      <c r="H8" s="1005">
        <v>35.714285714285722</v>
      </c>
      <c r="I8" s="1153">
        <v>30.158730158730158</v>
      </c>
    </row>
    <row r="9" spans="2:11" ht="15" customHeight="1" thickBot="1" x14ac:dyDescent="0.3">
      <c r="B9" s="961" t="s">
        <v>14</v>
      </c>
      <c r="C9" s="1021">
        <v>92</v>
      </c>
      <c r="D9" s="1021">
        <v>126</v>
      </c>
      <c r="E9" s="1015">
        <v>36.956521739130437</v>
      </c>
      <c r="F9" s="1021">
        <v>96</v>
      </c>
      <c r="G9" s="1021">
        <v>133</v>
      </c>
      <c r="H9" s="1015">
        <v>38.541666666666686</v>
      </c>
      <c r="I9" s="1155">
        <v>100</v>
      </c>
    </row>
    <row r="11" spans="2:11" x14ac:dyDescent="0.25">
      <c r="B11" s="406" t="s">
        <v>507</v>
      </c>
    </row>
    <row r="12" spans="2:11" ht="15.75" thickBot="1" x14ac:dyDescent="0.3">
      <c r="B12" s="406"/>
    </row>
    <row r="13" spans="2:11" ht="15" customHeight="1" x14ac:dyDescent="0.25">
      <c r="B13" s="7192" t="s">
        <v>169</v>
      </c>
      <c r="C13" s="7179" t="s">
        <v>111</v>
      </c>
      <c r="D13" s="7180"/>
      <c r="E13" s="7181"/>
      <c r="F13" s="7179" t="s">
        <v>112</v>
      </c>
      <c r="G13" s="7182"/>
      <c r="H13" s="7179" t="s">
        <v>113</v>
      </c>
      <c r="I13" s="7183"/>
      <c r="J13" s="7183"/>
      <c r="K13" s="7182"/>
    </row>
    <row r="14" spans="2:11" ht="20.25" thickBot="1" x14ac:dyDescent="0.3">
      <c r="B14" s="7148"/>
      <c r="C14" s="143" t="s">
        <v>116</v>
      </c>
      <c r="D14" s="144" t="s">
        <v>117</v>
      </c>
      <c r="E14" s="145" t="s">
        <v>118</v>
      </c>
      <c r="F14" s="146" t="s">
        <v>116</v>
      </c>
      <c r="G14" s="147" t="s">
        <v>119</v>
      </c>
      <c r="H14" s="146" t="s">
        <v>116</v>
      </c>
      <c r="I14" s="148" t="s">
        <v>119</v>
      </c>
      <c r="J14" s="149" t="s">
        <v>120</v>
      </c>
      <c r="K14" s="150" t="s">
        <v>119</v>
      </c>
    </row>
    <row r="15" spans="2:11" ht="15.75" thickBot="1" x14ac:dyDescent="0.3">
      <c r="B15" s="791" t="s">
        <v>170</v>
      </c>
      <c r="C15" s="795">
        <v>0</v>
      </c>
      <c r="D15" s="793">
        <v>0</v>
      </c>
      <c r="E15" s="793">
        <v>0</v>
      </c>
      <c r="F15" s="792">
        <v>0</v>
      </c>
      <c r="G15" s="796" t="s">
        <v>601</v>
      </c>
      <c r="H15" s="795">
        <v>0</v>
      </c>
      <c r="I15" s="498" t="s">
        <v>601</v>
      </c>
      <c r="J15" s="499">
        <v>0</v>
      </c>
      <c r="K15" s="797" t="s">
        <v>601</v>
      </c>
    </row>
    <row r="16" spans="2:11" x14ac:dyDescent="0.25">
      <c r="B16" s="798" t="s">
        <v>171</v>
      </c>
      <c r="C16" s="802">
        <v>0</v>
      </c>
      <c r="D16" s="800">
        <v>0</v>
      </c>
      <c r="E16" s="800">
        <v>0</v>
      </c>
      <c r="F16" s="802">
        <v>0</v>
      </c>
      <c r="G16" s="355" t="s">
        <v>601</v>
      </c>
      <c r="H16" s="802">
        <v>0</v>
      </c>
      <c r="I16" s="308" t="s">
        <v>601</v>
      </c>
      <c r="J16" s="324">
        <v>0</v>
      </c>
      <c r="K16" s="220" t="s">
        <v>601</v>
      </c>
    </row>
    <row r="17" spans="2:11" x14ac:dyDescent="0.25">
      <c r="B17" s="410" t="s">
        <v>172</v>
      </c>
      <c r="C17" s="806">
        <v>0</v>
      </c>
      <c r="D17" s="804">
        <v>0</v>
      </c>
      <c r="E17" s="804">
        <v>0</v>
      </c>
      <c r="F17" s="806">
        <v>0</v>
      </c>
      <c r="G17" s="314" t="s">
        <v>601</v>
      </c>
      <c r="H17" s="806">
        <v>0</v>
      </c>
      <c r="I17" s="307" t="s">
        <v>601</v>
      </c>
      <c r="J17" s="332">
        <v>0</v>
      </c>
      <c r="K17" s="345" t="s">
        <v>601</v>
      </c>
    </row>
    <row r="18" spans="2:11" x14ac:dyDescent="0.25">
      <c r="B18" s="410" t="s">
        <v>173</v>
      </c>
      <c r="C18" s="806">
        <v>31</v>
      </c>
      <c r="D18" s="804">
        <v>0</v>
      </c>
      <c r="E18" s="804">
        <v>31</v>
      </c>
      <c r="F18" s="806">
        <v>31</v>
      </c>
      <c r="G18" s="314">
        <v>100</v>
      </c>
      <c r="H18" s="806">
        <v>31</v>
      </c>
      <c r="I18" s="307">
        <v>100</v>
      </c>
      <c r="J18" s="332">
        <v>0</v>
      </c>
      <c r="K18" s="734">
        <v>100</v>
      </c>
    </row>
    <row r="19" spans="2:11" ht="15.75" thickBot="1" x14ac:dyDescent="0.3">
      <c r="B19" s="807" t="s">
        <v>174</v>
      </c>
      <c r="C19" s="811">
        <v>0</v>
      </c>
      <c r="D19" s="809">
        <v>0</v>
      </c>
      <c r="E19" s="809">
        <v>0</v>
      </c>
      <c r="F19" s="811">
        <v>0</v>
      </c>
      <c r="G19" s="336" t="s">
        <v>601</v>
      </c>
      <c r="H19" s="811">
        <v>0</v>
      </c>
      <c r="I19" s="350" t="s">
        <v>601</v>
      </c>
      <c r="J19" s="506">
        <v>0</v>
      </c>
      <c r="K19" s="739" t="s">
        <v>601</v>
      </c>
    </row>
    <row r="20" spans="2:11" x14ac:dyDescent="0.25">
      <c r="B20" s="798" t="s">
        <v>175</v>
      </c>
      <c r="C20" s="802">
        <v>0</v>
      </c>
      <c r="D20" s="800">
        <v>0</v>
      </c>
      <c r="E20" s="800">
        <v>0</v>
      </c>
      <c r="F20" s="802">
        <v>0</v>
      </c>
      <c r="G20" s="326" t="s">
        <v>601</v>
      </c>
      <c r="H20" s="802">
        <v>0</v>
      </c>
      <c r="I20" s="812" t="s">
        <v>601</v>
      </c>
      <c r="J20" s="324">
        <v>0</v>
      </c>
      <c r="K20" s="749" t="s">
        <v>601</v>
      </c>
    </row>
    <row r="21" spans="2:11" x14ac:dyDescent="0.25">
      <c r="B21" s="410" t="s">
        <v>176</v>
      </c>
      <c r="C21" s="806">
        <v>37</v>
      </c>
      <c r="D21" s="804">
        <v>0</v>
      </c>
      <c r="E21" s="804">
        <v>37</v>
      </c>
      <c r="F21" s="806">
        <v>37</v>
      </c>
      <c r="G21" s="314">
        <v>100</v>
      </c>
      <c r="H21" s="806">
        <v>37</v>
      </c>
      <c r="I21" s="813">
        <v>100</v>
      </c>
      <c r="J21" s="332">
        <v>0</v>
      </c>
      <c r="K21" s="784">
        <v>100</v>
      </c>
    </row>
    <row r="22" spans="2:11" x14ac:dyDescent="0.25">
      <c r="B22" s="410" t="s">
        <v>177</v>
      </c>
      <c r="C22" s="806">
        <v>2</v>
      </c>
      <c r="D22" s="804">
        <v>0</v>
      </c>
      <c r="E22" s="804">
        <v>2</v>
      </c>
      <c r="F22" s="806">
        <v>9</v>
      </c>
      <c r="G22" s="314">
        <v>450</v>
      </c>
      <c r="H22" s="806">
        <v>9</v>
      </c>
      <c r="I22" s="813">
        <v>450</v>
      </c>
      <c r="J22" s="332">
        <v>7</v>
      </c>
      <c r="K22" s="784">
        <v>100</v>
      </c>
    </row>
    <row r="23" spans="2:11" x14ac:dyDescent="0.25">
      <c r="B23" s="410" t="s">
        <v>178</v>
      </c>
      <c r="C23" s="806">
        <v>49</v>
      </c>
      <c r="D23" s="804">
        <v>0</v>
      </c>
      <c r="E23" s="804">
        <v>49</v>
      </c>
      <c r="F23" s="806">
        <v>49</v>
      </c>
      <c r="G23" s="314">
        <v>100</v>
      </c>
      <c r="H23" s="806">
        <v>49</v>
      </c>
      <c r="I23" s="813">
        <v>100</v>
      </c>
      <c r="J23" s="332">
        <v>0</v>
      </c>
      <c r="K23" s="784">
        <v>100</v>
      </c>
    </row>
    <row r="24" spans="2:11" x14ac:dyDescent="0.25">
      <c r="B24" s="410" t="s">
        <v>179</v>
      </c>
      <c r="C24" s="806">
        <v>7</v>
      </c>
      <c r="D24" s="804">
        <v>0</v>
      </c>
      <c r="E24" s="804">
        <v>7</v>
      </c>
      <c r="F24" s="806">
        <v>7</v>
      </c>
      <c r="G24" s="314">
        <v>100</v>
      </c>
      <c r="H24" s="806">
        <v>7</v>
      </c>
      <c r="I24" s="813">
        <v>100</v>
      </c>
      <c r="J24" s="332">
        <v>0</v>
      </c>
      <c r="K24" s="784">
        <v>100</v>
      </c>
    </row>
    <row r="25" spans="2:11" ht="15.75" thickBot="1" x14ac:dyDescent="0.3">
      <c r="B25" s="807" t="s">
        <v>180</v>
      </c>
      <c r="C25" s="811">
        <v>0</v>
      </c>
      <c r="D25" s="809">
        <v>0</v>
      </c>
      <c r="E25" s="809">
        <v>0</v>
      </c>
      <c r="F25" s="811">
        <v>0</v>
      </c>
      <c r="G25" s="336" t="s">
        <v>601</v>
      </c>
      <c r="H25" s="811">
        <v>0</v>
      </c>
      <c r="I25" s="814" t="s">
        <v>601</v>
      </c>
      <c r="J25" s="506">
        <v>0</v>
      </c>
      <c r="K25" s="739" t="s">
        <v>601</v>
      </c>
    </row>
    <row r="26" spans="2:11" x14ac:dyDescent="0.25">
      <c r="B26" s="815" t="s">
        <v>181</v>
      </c>
      <c r="C26" s="819">
        <v>0</v>
      </c>
      <c r="D26" s="817">
        <v>0</v>
      </c>
      <c r="E26" s="817">
        <v>0</v>
      </c>
      <c r="F26" s="802">
        <v>0</v>
      </c>
      <c r="G26" s="326" t="s">
        <v>601</v>
      </c>
      <c r="H26" s="802">
        <v>0</v>
      </c>
      <c r="I26" s="812" t="s">
        <v>601</v>
      </c>
      <c r="J26" s="324">
        <v>0</v>
      </c>
      <c r="K26" s="820" t="s">
        <v>601</v>
      </c>
    </row>
    <row r="27" spans="2:11" x14ac:dyDescent="0.25">
      <c r="B27" s="410" t="s">
        <v>182</v>
      </c>
      <c r="C27" s="806">
        <v>0</v>
      </c>
      <c r="D27" s="804">
        <v>0</v>
      </c>
      <c r="E27" s="804">
        <v>0</v>
      </c>
      <c r="F27" s="806">
        <v>0</v>
      </c>
      <c r="G27" s="314" t="s">
        <v>601</v>
      </c>
      <c r="H27" s="806">
        <v>0</v>
      </c>
      <c r="I27" s="813" t="s">
        <v>601</v>
      </c>
      <c r="J27" s="332">
        <v>0</v>
      </c>
      <c r="K27" s="784" t="s">
        <v>601</v>
      </c>
    </row>
    <row r="28" spans="2:11" x14ac:dyDescent="0.25">
      <c r="B28" s="410" t="s">
        <v>183</v>
      </c>
      <c r="C28" s="806">
        <v>0</v>
      </c>
      <c r="D28" s="804">
        <v>0</v>
      </c>
      <c r="E28" s="804">
        <v>0</v>
      </c>
      <c r="F28" s="806">
        <v>0</v>
      </c>
      <c r="G28" s="314" t="s">
        <v>601</v>
      </c>
      <c r="H28" s="806">
        <v>0</v>
      </c>
      <c r="I28" s="813" t="s">
        <v>601</v>
      </c>
      <c r="J28" s="332">
        <v>0</v>
      </c>
      <c r="K28" s="784" t="s">
        <v>601</v>
      </c>
    </row>
    <row r="29" spans="2:11" x14ac:dyDescent="0.25">
      <c r="B29" s="410" t="s">
        <v>184</v>
      </c>
      <c r="C29" s="806">
        <v>0</v>
      </c>
      <c r="D29" s="804">
        <v>0</v>
      </c>
      <c r="E29" s="804">
        <v>0</v>
      </c>
      <c r="F29" s="806">
        <v>0</v>
      </c>
      <c r="G29" s="314" t="s">
        <v>601</v>
      </c>
      <c r="H29" s="806">
        <v>0</v>
      </c>
      <c r="I29" s="813" t="s">
        <v>601</v>
      </c>
      <c r="J29" s="332">
        <v>0</v>
      </c>
      <c r="K29" s="784" t="s">
        <v>601</v>
      </c>
    </row>
    <row r="30" spans="2:11" x14ac:dyDescent="0.25">
      <c r="B30" s="410" t="s">
        <v>185</v>
      </c>
      <c r="C30" s="806">
        <v>0</v>
      </c>
      <c r="D30" s="804">
        <v>0</v>
      </c>
      <c r="E30" s="804">
        <v>0</v>
      </c>
      <c r="F30" s="806">
        <v>0</v>
      </c>
      <c r="G30" s="314" t="s">
        <v>601</v>
      </c>
      <c r="H30" s="806">
        <v>0</v>
      </c>
      <c r="I30" s="813" t="s">
        <v>601</v>
      </c>
      <c r="J30" s="332">
        <v>0</v>
      </c>
      <c r="K30" s="784" t="s">
        <v>601</v>
      </c>
    </row>
    <row r="31" spans="2:11" x14ac:dyDescent="0.25">
      <c r="B31" s="410" t="s">
        <v>186</v>
      </c>
      <c r="C31" s="806">
        <v>0</v>
      </c>
      <c r="D31" s="804">
        <v>0</v>
      </c>
      <c r="E31" s="804">
        <v>0</v>
      </c>
      <c r="F31" s="806">
        <v>0</v>
      </c>
      <c r="G31" s="314" t="s">
        <v>601</v>
      </c>
      <c r="H31" s="806">
        <v>0</v>
      </c>
      <c r="I31" s="813" t="s">
        <v>601</v>
      </c>
      <c r="J31" s="332">
        <v>0</v>
      </c>
      <c r="K31" s="784" t="s">
        <v>601</v>
      </c>
    </row>
    <row r="32" spans="2:11" x14ac:dyDescent="0.25">
      <c r="B32" s="410" t="s">
        <v>187</v>
      </c>
      <c r="C32" s="806">
        <v>0</v>
      </c>
      <c r="D32" s="804">
        <v>0</v>
      </c>
      <c r="E32" s="804">
        <v>0</v>
      </c>
      <c r="F32" s="806">
        <v>0</v>
      </c>
      <c r="G32" s="314" t="s">
        <v>601</v>
      </c>
      <c r="H32" s="806">
        <v>0</v>
      </c>
      <c r="I32" s="813" t="s">
        <v>601</v>
      </c>
      <c r="J32" s="332">
        <v>0</v>
      </c>
      <c r="K32" s="784" t="s">
        <v>601</v>
      </c>
    </row>
    <row r="33" spans="2:11" x14ac:dyDescent="0.25">
      <c r="B33" s="410" t="s">
        <v>188</v>
      </c>
      <c r="C33" s="806">
        <v>0</v>
      </c>
      <c r="D33" s="804">
        <v>0</v>
      </c>
      <c r="E33" s="804">
        <v>0</v>
      </c>
      <c r="F33" s="806">
        <v>0</v>
      </c>
      <c r="G33" s="314" t="s">
        <v>601</v>
      </c>
      <c r="H33" s="806">
        <v>0</v>
      </c>
      <c r="I33" s="813" t="s">
        <v>601</v>
      </c>
      <c r="J33" s="332">
        <v>0</v>
      </c>
      <c r="K33" s="784" t="s">
        <v>601</v>
      </c>
    </row>
    <row r="34" spans="2:11" ht="15.75" thickBot="1" x14ac:dyDescent="0.3">
      <c r="B34" s="807" t="s">
        <v>189</v>
      </c>
      <c r="C34" s="811">
        <v>0</v>
      </c>
      <c r="D34" s="809">
        <v>0</v>
      </c>
      <c r="E34" s="809">
        <v>0</v>
      </c>
      <c r="F34" s="811">
        <v>0</v>
      </c>
      <c r="G34" s="336" t="s">
        <v>601</v>
      </c>
      <c r="H34" s="811">
        <v>0</v>
      </c>
      <c r="I34" s="814" t="s">
        <v>601</v>
      </c>
      <c r="J34" s="506">
        <v>0</v>
      </c>
      <c r="K34" s="784" t="s">
        <v>601</v>
      </c>
    </row>
    <row r="35" spans="2:11" ht="15.75" thickBot="1" x14ac:dyDescent="0.3">
      <c r="B35" s="689" t="s">
        <v>14</v>
      </c>
      <c r="C35" s="411">
        <v>126</v>
      </c>
      <c r="D35" s="821">
        <v>0</v>
      </c>
      <c r="E35" s="823">
        <v>126</v>
      </c>
      <c r="F35" s="1156">
        <v>133</v>
      </c>
      <c r="G35" s="692">
        <v>105.55555555555556</v>
      </c>
      <c r="H35" s="1156">
        <v>133</v>
      </c>
      <c r="I35" s="693">
        <v>105.55555555555556</v>
      </c>
      <c r="J35" s="824">
        <v>7</v>
      </c>
      <c r="K35" s="264">
        <v>100</v>
      </c>
    </row>
    <row r="37" spans="2:11" x14ac:dyDescent="0.25">
      <c r="B37" s="406" t="s">
        <v>508</v>
      </c>
    </row>
    <row r="38" spans="2:11" ht="15.75" thickBot="1" x14ac:dyDescent="0.3">
      <c r="B38" s="406"/>
    </row>
    <row r="39" spans="2:11" ht="15" customHeight="1" x14ac:dyDescent="0.25">
      <c r="B39" s="7197" t="s">
        <v>191</v>
      </c>
      <c r="C39" s="7163" t="s">
        <v>115</v>
      </c>
      <c r="D39" s="7164"/>
      <c r="E39" s="7165"/>
      <c r="F39" s="7163" t="s">
        <v>112</v>
      </c>
      <c r="G39" s="7176"/>
      <c r="H39" s="7177"/>
      <c r="I39" s="7189" t="s">
        <v>113</v>
      </c>
      <c r="J39" s="7190"/>
      <c r="K39" s="7191"/>
    </row>
    <row r="40" spans="2:11" ht="23.25" thickBot="1" x14ac:dyDescent="0.3">
      <c r="B40" s="7198"/>
      <c r="C40" s="146" t="s">
        <v>2661</v>
      </c>
      <c r="D40" s="160" t="s">
        <v>2806</v>
      </c>
      <c r="E40" s="512" t="s">
        <v>192</v>
      </c>
      <c r="F40" s="146" t="s">
        <v>2661</v>
      </c>
      <c r="G40" s="160" t="s">
        <v>2806</v>
      </c>
      <c r="H40" s="512" t="s">
        <v>192</v>
      </c>
      <c r="I40" s="146" t="s">
        <v>2661</v>
      </c>
      <c r="J40" s="160" t="s">
        <v>2806</v>
      </c>
      <c r="K40" s="512" t="s">
        <v>192</v>
      </c>
    </row>
    <row r="41" spans="2:11" ht="15.75" thickBot="1" x14ac:dyDescent="0.3">
      <c r="B41" s="493" t="s">
        <v>170</v>
      </c>
      <c r="C41" s="1157">
        <v>0</v>
      </c>
      <c r="D41" s="1158">
        <v>0</v>
      </c>
      <c r="E41" s="321" t="s">
        <v>601</v>
      </c>
      <c r="F41" s="577">
        <v>0</v>
      </c>
      <c r="G41" s="1158">
        <v>0</v>
      </c>
      <c r="H41" s="659" t="s">
        <v>601</v>
      </c>
      <c r="I41" s="1159">
        <v>0</v>
      </c>
      <c r="J41" s="1158">
        <v>0</v>
      </c>
      <c r="K41" s="321" t="s">
        <v>601</v>
      </c>
    </row>
    <row r="42" spans="2:11" x14ac:dyDescent="0.25">
      <c r="B42" s="328" t="s">
        <v>171</v>
      </c>
      <c r="C42" s="721">
        <v>0</v>
      </c>
      <c r="D42" s="1160">
        <v>0</v>
      </c>
      <c r="E42" s="330" t="s">
        <v>601</v>
      </c>
      <c r="F42" s="1161">
        <v>0</v>
      </c>
      <c r="G42" s="1160">
        <v>0</v>
      </c>
      <c r="H42" s="662" t="s">
        <v>601</v>
      </c>
      <c r="I42" s="1162">
        <v>0</v>
      </c>
      <c r="J42" s="1160">
        <v>0</v>
      </c>
      <c r="K42" s="330" t="s">
        <v>601</v>
      </c>
    </row>
    <row r="43" spans="2:11" x14ac:dyDescent="0.25">
      <c r="B43" s="334" t="s">
        <v>172</v>
      </c>
      <c r="C43" s="709">
        <v>0</v>
      </c>
      <c r="D43" s="1163">
        <v>0</v>
      </c>
      <c r="E43" s="238" t="s">
        <v>601</v>
      </c>
      <c r="F43" s="1164">
        <v>0</v>
      </c>
      <c r="G43" s="1163">
        <v>0</v>
      </c>
      <c r="H43" s="665" t="s">
        <v>601</v>
      </c>
      <c r="I43" s="1165">
        <v>0</v>
      </c>
      <c r="J43" s="1163">
        <v>0</v>
      </c>
      <c r="K43" s="238" t="s">
        <v>601</v>
      </c>
    </row>
    <row r="44" spans="2:11" x14ac:dyDescent="0.25">
      <c r="B44" s="334" t="s">
        <v>173</v>
      </c>
      <c r="C44" s="709">
        <v>5</v>
      </c>
      <c r="D44" s="1163">
        <v>31</v>
      </c>
      <c r="E44" s="238">
        <v>520</v>
      </c>
      <c r="F44" s="1164">
        <v>5</v>
      </c>
      <c r="G44" s="1163">
        <v>31</v>
      </c>
      <c r="H44" s="665">
        <v>520</v>
      </c>
      <c r="I44" s="1165">
        <v>5</v>
      </c>
      <c r="J44" s="1163">
        <v>31</v>
      </c>
      <c r="K44" s="238">
        <v>520</v>
      </c>
    </row>
    <row r="45" spans="2:11" ht="15.75" thickBot="1" x14ac:dyDescent="0.3">
      <c r="B45" s="348" t="s">
        <v>174</v>
      </c>
      <c r="C45" s="735">
        <v>0</v>
      </c>
      <c r="D45" s="1166">
        <v>0</v>
      </c>
      <c r="E45" s="342" t="s">
        <v>601</v>
      </c>
      <c r="F45" s="1167">
        <v>0</v>
      </c>
      <c r="G45" s="1166">
        <v>0</v>
      </c>
      <c r="H45" s="669" t="s">
        <v>601</v>
      </c>
      <c r="I45" s="1168">
        <v>0</v>
      </c>
      <c r="J45" s="1166">
        <v>0</v>
      </c>
      <c r="K45" s="342" t="s">
        <v>601</v>
      </c>
    </row>
    <row r="46" spans="2:11" x14ac:dyDescent="0.25">
      <c r="B46" s="328" t="s">
        <v>175</v>
      </c>
      <c r="C46" s="721">
        <v>0</v>
      </c>
      <c r="D46" s="1160">
        <v>0</v>
      </c>
      <c r="E46" s="330" t="s">
        <v>601</v>
      </c>
      <c r="F46" s="1161">
        <v>0</v>
      </c>
      <c r="G46" s="1160">
        <v>0</v>
      </c>
      <c r="H46" s="662" t="s">
        <v>601</v>
      </c>
      <c r="I46" s="1162">
        <v>0</v>
      </c>
      <c r="J46" s="1160">
        <v>0</v>
      </c>
      <c r="K46" s="330" t="s">
        <v>601</v>
      </c>
    </row>
    <row r="47" spans="2:11" x14ac:dyDescent="0.25">
      <c r="B47" s="334" t="s">
        <v>176</v>
      </c>
      <c r="C47" s="709">
        <v>6</v>
      </c>
      <c r="D47" s="1163">
        <v>37</v>
      </c>
      <c r="E47" s="238">
        <v>516.66666666666674</v>
      </c>
      <c r="F47" s="1164">
        <v>7</v>
      </c>
      <c r="G47" s="1163">
        <v>37</v>
      </c>
      <c r="H47" s="665">
        <v>428.57142857142856</v>
      </c>
      <c r="I47" s="1165">
        <v>7</v>
      </c>
      <c r="J47" s="1163">
        <v>37</v>
      </c>
      <c r="K47" s="238">
        <v>428.57142857142856</v>
      </c>
    </row>
    <row r="48" spans="2:11" x14ac:dyDescent="0.25">
      <c r="B48" s="334" t="s">
        <v>177</v>
      </c>
      <c r="C48" s="709">
        <v>0</v>
      </c>
      <c r="D48" s="1163">
        <v>2</v>
      </c>
      <c r="E48" s="238" t="s">
        <v>601</v>
      </c>
      <c r="F48" s="1164">
        <v>3</v>
      </c>
      <c r="G48" s="1163">
        <v>9</v>
      </c>
      <c r="H48" s="665">
        <v>200</v>
      </c>
      <c r="I48" s="1165">
        <v>3</v>
      </c>
      <c r="J48" s="1163">
        <v>9</v>
      </c>
      <c r="K48" s="238">
        <v>200</v>
      </c>
    </row>
    <row r="49" spans="2:11" x14ac:dyDescent="0.25">
      <c r="B49" s="334" t="s">
        <v>178</v>
      </c>
      <c r="C49" s="709">
        <v>10</v>
      </c>
      <c r="D49" s="1163">
        <v>49</v>
      </c>
      <c r="E49" s="238">
        <v>390.00000000000006</v>
      </c>
      <c r="F49" s="1164">
        <v>10</v>
      </c>
      <c r="G49" s="1163">
        <v>49</v>
      </c>
      <c r="H49" s="665">
        <v>390.00000000000006</v>
      </c>
      <c r="I49" s="1165">
        <v>10</v>
      </c>
      <c r="J49" s="1163">
        <v>49</v>
      </c>
      <c r="K49" s="238">
        <v>390.00000000000006</v>
      </c>
    </row>
    <row r="50" spans="2:11" x14ac:dyDescent="0.25">
      <c r="B50" s="334" t="s">
        <v>179</v>
      </c>
      <c r="C50" s="709">
        <v>42</v>
      </c>
      <c r="D50" s="1163">
        <v>7</v>
      </c>
      <c r="E50" s="238">
        <v>-83.333333333333343</v>
      </c>
      <c r="F50" s="1164">
        <v>42</v>
      </c>
      <c r="G50" s="1163">
        <v>7</v>
      </c>
      <c r="H50" s="665">
        <v>-83.333333333333343</v>
      </c>
      <c r="I50" s="1165">
        <v>30</v>
      </c>
      <c r="J50" s="1163">
        <v>7</v>
      </c>
      <c r="K50" s="238">
        <v>-76.666666666666671</v>
      </c>
    </row>
    <row r="51" spans="2:11" ht="15.75" thickBot="1" x14ac:dyDescent="0.3">
      <c r="B51" s="348" t="s">
        <v>180</v>
      </c>
      <c r="C51" s="735">
        <v>0</v>
      </c>
      <c r="D51" s="1166">
        <v>0</v>
      </c>
      <c r="E51" s="342" t="s">
        <v>601</v>
      </c>
      <c r="F51" s="1167">
        <v>0</v>
      </c>
      <c r="G51" s="1166">
        <v>0</v>
      </c>
      <c r="H51" s="669" t="s">
        <v>601</v>
      </c>
      <c r="I51" s="1168">
        <v>0</v>
      </c>
      <c r="J51" s="1166">
        <v>0</v>
      </c>
      <c r="K51" s="342" t="s">
        <v>601</v>
      </c>
    </row>
    <row r="52" spans="2:11" x14ac:dyDescent="0.25">
      <c r="B52" s="347" t="s">
        <v>181</v>
      </c>
      <c r="C52" s="1169">
        <v>0</v>
      </c>
      <c r="D52" s="1170">
        <v>0</v>
      </c>
      <c r="E52" s="231" t="s">
        <v>601</v>
      </c>
      <c r="F52" s="1161">
        <v>0</v>
      </c>
      <c r="G52" s="1170">
        <v>0</v>
      </c>
      <c r="H52" s="673" t="s">
        <v>601</v>
      </c>
      <c r="I52" s="1162">
        <v>0</v>
      </c>
      <c r="J52" s="1170">
        <v>0</v>
      </c>
      <c r="K52" s="231" t="s">
        <v>601</v>
      </c>
    </row>
    <row r="53" spans="2:11" x14ac:dyDescent="0.25">
      <c r="B53" s="334" t="s">
        <v>182</v>
      </c>
      <c r="C53" s="709">
        <v>0</v>
      </c>
      <c r="D53" s="1163">
        <v>0</v>
      </c>
      <c r="E53" s="238" t="s">
        <v>601</v>
      </c>
      <c r="F53" s="1164">
        <v>0</v>
      </c>
      <c r="G53" s="1163">
        <v>0</v>
      </c>
      <c r="H53" s="665" t="s">
        <v>601</v>
      </c>
      <c r="I53" s="1165">
        <v>0</v>
      </c>
      <c r="J53" s="1163">
        <v>0</v>
      </c>
      <c r="K53" s="238" t="s">
        <v>601</v>
      </c>
    </row>
    <row r="54" spans="2:11" x14ac:dyDescent="0.25">
      <c r="B54" s="334" t="s">
        <v>183</v>
      </c>
      <c r="C54" s="709">
        <v>0</v>
      </c>
      <c r="D54" s="1163">
        <v>0</v>
      </c>
      <c r="E54" s="238" t="s">
        <v>601</v>
      </c>
      <c r="F54" s="1164">
        <v>0</v>
      </c>
      <c r="G54" s="1163">
        <v>0</v>
      </c>
      <c r="H54" s="665" t="s">
        <v>601</v>
      </c>
      <c r="I54" s="1165">
        <v>0</v>
      </c>
      <c r="J54" s="1163">
        <v>0</v>
      </c>
      <c r="K54" s="238" t="s">
        <v>601</v>
      </c>
    </row>
    <row r="55" spans="2:11" x14ac:dyDescent="0.25">
      <c r="B55" s="334" t="s">
        <v>184</v>
      </c>
      <c r="C55" s="709">
        <v>0</v>
      </c>
      <c r="D55" s="1163">
        <v>0</v>
      </c>
      <c r="E55" s="238" t="s">
        <v>601</v>
      </c>
      <c r="F55" s="1164">
        <v>0</v>
      </c>
      <c r="G55" s="1163">
        <v>0</v>
      </c>
      <c r="H55" s="665" t="s">
        <v>601</v>
      </c>
      <c r="I55" s="1165">
        <v>0</v>
      </c>
      <c r="J55" s="1163">
        <v>0</v>
      </c>
      <c r="K55" s="238" t="s">
        <v>601</v>
      </c>
    </row>
    <row r="56" spans="2:11" x14ac:dyDescent="0.25">
      <c r="B56" s="334" t="s">
        <v>185</v>
      </c>
      <c r="C56" s="709">
        <v>28</v>
      </c>
      <c r="D56" s="1163">
        <v>0</v>
      </c>
      <c r="E56" s="238" t="s">
        <v>601</v>
      </c>
      <c r="F56" s="1164">
        <v>28</v>
      </c>
      <c r="G56" s="1163">
        <v>0</v>
      </c>
      <c r="H56" s="665" t="s">
        <v>601</v>
      </c>
      <c r="I56" s="1165">
        <v>28</v>
      </c>
      <c r="J56" s="1163">
        <v>0</v>
      </c>
      <c r="K56" s="238" t="s">
        <v>601</v>
      </c>
    </row>
    <row r="57" spans="2:11" x14ac:dyDescent="0.25">
      <c r="B57" s="334" t="s">
        <v>186</v>
      </c>
      <c r="C57" s="709">
        <v>0</v>
      </c>
      <c r="D57" s="1163">
        <v>0</v>
      </c>
      <c r="E57" s="238" t="s">
        <v>601</v>
      </c>
      <c r="F57" s="1164">
        <v>0</v>
      </c>
      <c r="G57" s="1163">
        <v>0</v>
      </c>
      <c r="H57" s="665" t="s">
        <v>601</v>
      </c>
      <c r="I57" s="1165">
        <v>0</v>
      </c>
      <c r="J57" s="1163">
        <v>0</v>
      </c>
      <c r="K57" s="238" t="s">
        <v>601</v>
      </c>
    </row>
    <row r="58" spans="2:11" x14ac:dyDescent="0.25">
      <c r="B58" s="334" t="s">
        <v>187</v>
      </c>
      <c r="C58" s="709">
        <v>1</v>
      </c>
      <c r="D58" s="1163">
        <v>0</v>
      </c>
      <c r="E58" s="238" t="s">
        <v>601</v>
      </c>
      <c r="F58" s="1164">
        <v>1</v>
      </c>
      <c r="G58" s="1163">
        <v>0</v>
      </c>
      <c r="H58" s="665" t="s">
        <v>601</v>
      </c>
      <c r="I58" s="1165">
        <v>1</v>
      </c>
      <c r="J58" s="1163">
        <v>0</v>
      </c>
      <c r="K58" s="238" t="s">
        <v>601</v>
      </c>
    </row>
    <row r="59" spans="2:11" x14ac:dyDescent="0.25">
      <c r="B59" s="334" t="s">
        <v>188</v>
      </c>
      <c r="C59" s="709">
        <v>0</v>
      </c>
      <c r="D59" s="1163">
        <v>0</v>
      </c>
      <c r="E59" s="238" t="s">
        <v>601</v>
      </c>
      <c r="F59" s="1164">
        <v>0</v>
      </c>
      <c r="G59" s="1163">
        <v>0</v>
      </c>
      <c r="H59" s="665" t="s">
        <v>601</v>
      </c>
      <c r="I59" s="1165">
        <v>0</v>
      </c>
      <c r="J59" s="1163">
        <v>0</v>
      </c>
      <c r="K59" s="238" t="s">
        <v>601</v>
      </c>
    </row>
    <row r="60" spans="2:11" ht="15.75" thickBot="1" x14ac:dyDescent="0.3">
      <c r="B60" s="334" t="s">
        <v>189</v>
      </c>
      <c r="C60" s="1171">
        <v>0</v>
      </c>
      <c r="D60" s="1166">
        <v>0</v>
      </c>
      <c r="E60" s="268" t="s">
        <v>601</v>
      </c>
      <c r="F60" s="1167">
        <v>0</v>
      </c>
      <c r="G60" s="1166">
        <v>0</v>
      </c>
      <c r="H60" s="517" t="s">
        <v>601</v>
      </c>
      <c r="I60" s="670">
        <v>0</v>
      </c>
      <c r="J60" s="1166">
        <v>0</v>
      </c>
      <c r="K60" s="268" t="s">
        <v>601</v>
      </c>
    </row>
    <row r="61" spans="2:11" ht="15.75" thickBot="1" x14ac:dyDescent="0.3">
      <c r="B61" s="343" t="s">
        <v>14</v>
      </c>
      <c r="C61" s="417">
        <v>92</v>
      </c>
      <c r="D61" s="320">
        <v>126</v>
      </c>
      <c r="E61" s="518">
        <v>36.956521739130437</v>
      </c>
      <c r="F61" s="411">
        <v>96</v>
      </c>
      <c r="G61" s="320">
        <v>133</v>
      </c>
      <c r="H61" s="674">
        <v>38.541666666666686</v>
      </c>
      <c r="I61" s="593">
        <v>84</v>
      </c>
      <c r="J61" s="320">
        <v>133</v>
      </c>
      <c r="K61" s="280">
        <v>58.333333333333314</v>
      </c>
    </row>
  </sheetData>
  <mergeCells count="16">
    <mergeCell ref="B4:B6"/>
    <mergeCell ref="C4:E4"/>
    <mergeCell ref="F4:H4"/>
    <mergeCell ref="I4:I6"/>
    <mergeCell ref="C5:D5"/>
    <mergeCell ref="E5:E6"/>
    <mergeCell ref="F5:G5"/>
    <mergeCell ref="H5:H6"/>
    <mergeCell ref="B13:B14"/>
    <mergeCell ref="C13:E13"/>
    <mergeCell ref="F13:G13"/>
    <mergeCell ref="H13:K13"/>
    <mergeCell ref="B39:B40"/>
    <mergeCell ref="C39:E39"/>
    <mergeCell ref="F39:H39"/>
    <mergeCell ref="I39:K39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06"/>
  <sheetViews>
    <sheetView workbookViewId="0">
      <selection activeCell="I75" sqref="I75"/>
    </sheetView>
  </sheetViews>
  <sheetFormatPr defaultRowHeight="15" x14ac:dyDescent="0.25"/>
  <cols>
    <col min="2" max="2" width="29.28515625" customWidth="1"/>
  </cols>
  <sheetData>
    <row r="2" spans="2:9" x14ac:dyDescent="0.25">
      <c r="B2" s="406" t="s">
        <v>509</v>
      </c>
    </row>
    <row r="3" spans="2:9" x14ac:dyDescent="0.25">
      <c r="B3" s="406" t="s">
        <v>510</v>
      </c>
    </row>
    <row r="4" spans="2:9" ht="15.75" thickBot="1" x14ac:dyDescent="0.3">
      <c r="B4" s="1185"/>
      <c r="C4" s="1186"/>
      <c r="D4" s="1186"/>
      <c r="E4" s="1186"/>
      <c r="F4" s="1187"/>
      <c r="G4" s="1187"/>
      <c r="H4" s="1187"/>
      <c r="I4" s="1187"/>
    </row>
    <row r="5" spans="2:9" ht="15" customHeight="1" x14ac:dyDescent="0.25">
      <c r="B5" s="7396" t="s">
        <v>24</v>
      </c>
      <c r="C5" s="7361" t="s">
        <v>111</v>
      </c>
      <c r="D5" s="7362"/>
      <c r="E5" s="7363"/>
      <c r="F5" s="7361" t="s">
        <v>112</v>
      </c>
      <c r="G5" s="7194"/>
      <c r="H5" s="7195"/>
      <c r="I5" s="7364" t="s">
        <v>2809</v>
      </c>
    </row>
    <row r="6" spans="2:9" ht="15" customHeight="1" x14ac:dyDescent="0.25">
      <c r="B6" s="7397"/>
      <c r="C6" s="7399" t="s">
        <v>121</v>
      </c>
      <c r="D6" s="7400"/>
      <c r="E6" s="7369" t="s">
        <v>122</v>
      </c>
      <c r="F6" s="7399" t="s">
        <v>121</v>
      </c>
      <c r="G6" s="7400"/>
      <c r="H6" s="7369" t="s">
        <v>122</v>
      </c>
      <c r="I6" s="7365"/>
    </row>
    <row r="7" spans="2:9" ht="15.75" thickBot="1" x14ac:dyDescent="0.3">
      <c r="B7" s="7398"/>
      <c r="C7" s="1035" t="s">
        <v>2661</v>
      </c>
      <c r="D7" s="1036" t="s">
        <v>2806</v>
      </c>
      <c r="E7" s="7143"/>
      <c r="F7" s="1035" t="str">
        <f>C7</f>
        <v>2023.</v>
      </c>
      <c r="G7" s="1036" t="str">
        <f>D7</f>
        <v>2024.</v>
      </c>
      <c r="H7" s="7143"/>
      <c r="I7" s="7366"/>
    </row>
    <row r="8" spans="2:9" x14ac:dyDescent="0.25">
      <c r="B8" s="1188" t="s">
        <v>558</v>
      </c>
      <c r="C8" s="6596">
        <v>15</v>
      </c>
      <c r="D8" s="1038">
        <v>15</v>
      </c>
      <c r="E8" s="1045">
        <v>0</v>
      </c>
      <c r="F8" s="1040">
        <v>15</v>
      </c>
      <c r="G8" s="1044">
        <v>15</v>
      </c>
      <c r="H8" s="1045">
        <v>0</v>
      </c>
      <c r="I8" s="1047">
        <v>0.47498416719442688</v>
      </c>
    </row>
    <row r="9" spans="2:9" ht="22.5" customHeight="1" x14ac:dyDescent="0.25">
      <c r="B9" s="1042" t="s">
        <v>561</v>
      </c>
      <c r="C9" s="6597">
        <v>119</v>
      </c>
      <c r="D9" s="1044">
        <v>74</v>
      </c>
      <c r="E9" s="1045">
        <v>-37.815126050420169</v>
      </c>
      <c r="F9" s="1040">
        <v>113</v>
      </c>
      <c r="G9" s="1044">
        <v>68</v>
      </c>
      <c r="H9" s="1045">
        <v>-39.823008849557517</v>
      </c>
      <c r="I9" s="1047">
        <v>2.3432552248258394</v>
      </c>
    </row>
    <row r="10" spans="2:9" x14ac:dyDescent="0.25">
      <c r="B10" s="1042" t="s">
        <v>562</v>
      </c>
      <c r="C10" s="6597">
        <v>12</v>
      </c>
      <c r="D10" s="1044">
        <v>5</v>
      </c>
      <c r="E10" s="1045">
        <v>-58.333333333333329</v>
      </c>
      <c r="F10" s="1190">
        <v>12</v>
      </c>
      <c r="G10" s="1044">
        <v>5</v>
      </c>
      <c r="H10" s="1045">
        <v>-58.333333333333329</v>
      </c>
      <c r="I10" s="1047">
        <v>0.15832805573147563</v>
      </c>
    </row>
    <row r="11" spans="2:9" x14ac:dyDescent="0.25">
      <c r="B11" s="1042" t="s">
        <v>563</v>
      </c>
      <c r="C11" s="6597">
        <v>4</v>
      </c>
      <c r="D11" s="1044">
        <v>4</v>
      </c>
      <c r="E11" s="1045">
        <v>0</v>
      </c>
      <c r="F11" s="1040">
        <v>4</v>
      </c>
      <c r="G11" s="1044">
        <v>4</v>
      </c>
      <c r="H11" s="1045">
        <v>0</v>
      </c>
      <c r="I11" s="1047">
        <v>0.1266624445851805</v>
      </c>
    </row>
    <row r="12" spans="2:9" x14ac:dyDescent="0.25">
      <c r="B12" s="1042" t="s">
        <v>564</v>
      </c>
      <c r="C12" s="6597">
        <v>314</v>
      </c>
      <c r="D12" s="1044">
        <v>340</v>
      </c>
      <c r="E12" s="1045">
        <v>8.2802547770700556</v>
      </c>
      <c r="F12" s="1190">
        <v>222</v>
      </c>
      <c r="G12" s="1044">
        <v>223</v>
      </c>
      <c r="H12" s="1045">
        <v>0.45045045045044674</v>
      </c>
      <c r="I12" s="1047">
        <v>10.766307789740342</v>
      </c>
    </row>
    <row r="13" spans="2:9" ht="22.5" x14ac:dyDescent="0.25">
      <c r="B13" s="1188" t="s">
        <v>565</v>
      </c>
      <c r="C13" s="6597">
        <v>23</v>
      </c>
      <c r="D13" s="1044">
        <v>6</v>
      </c>
      <c r="E13" s="1045">
        <v>-73.913043478260875</v>
      </c>
      <c r="F13" s="1179">
        <v>23</v>
      </c>
      <c r="G13" s="1044">
        <v>5</v>
      </c>
      <c r="H13" s="1045">
        <v>-78.260869565217391</v>
      </c>
      <c r="I13" s="1047">
        <v>0.18999366687777072</v>
      </c>
    </row>
    <row r="14" spans="2:9" x14ac:dyDescent="0.25">
      <c r="B14" s="1042" t="s">
        <v>575</v>
      </c>
      <c r="C14" s="6597">
        <v>38</v>
      </c>
      <c r="D14" s="1044">
        <v>21</v>
      </c>
      <c r="E14" s="1045">
        <v>-44.73684210526315</v>
      </c>
      <c r="F14" s="1190">
        <v>38</v>
      </c>
      <c r="G14" s="1044">
        <v>21</v>
      </c>
      <c r="H14" s="1045">
        <v>-44.73684210526315</v>
      </c>
      <c r="I14" s="1047">
        <v>0.66497783407219757</v>
      </c>
    </row>
    <row r="15" spans="2:9" x14ac:dyDescent="0.25">
      <c r="B15" s="1042" t="s">
        <v>677</v>
      </c>
      <c r="C15" s="6597">
        <v>3</v>
      </c>
      <c r="D15" s="1044">
        <v>1</v>
      </c>
      <c r="E15" s="1045">
        <v>-66.666666666666671</v>
      </c>
      <c r="F15" s="1190">
        <v>3</v>
      </c>
      <c r="G15" s="1044">
        <v>1</v>
      </c>
      <c r="H15" s="1045"/>
      <c r="I15" s="1047">
        <v>3.1665611146295125E-2</v>
      </c>
    </row>
    <row r="16" spans="2:9" x14ac:dyDescent="0.25">
      <c r="B16" s="1042" t="s">
        <v>574</v>
      </c>
      <c r="C16" s="6597">
        <v>302</v>
      </c>
      <c r="D16" s="1044">
        <v>257</v>
      </c>
      <c r="E16" s="1045">
        <v>-14.900662251655632</v>
      </c>
      <c r="F16" s="1190">
        <v>302</v>
      </c>
      <c r="G16" s="1044">
        <v>257</v>
      </c>
      <c r="H16" s="1045">
        <v>-14.900662251655632</v>
      </c>
      <c r="I16" s="1047">
        <v>8.1380620645978468</v>
      </c>
    </row>
    <row r="17" spans="2:11" x14ac:dyDescent="0.25">
      <c r="B17" s="1042" t="s">
        <v>566</v>
      </c>
      <c r="C17" s="6597">
        <v>305</v>
      </c>
      <c r="D17" s="1044">
        <v>316</v>
      </c>
      <c r="E17" s="1045">
        <v>3.6065573770491852</v>
      </c>
      <c r="F17" s="1190">
        <v>138</v>
      </c>
      <c r="G17" s="1044">
        <v>184</v>
      </c>
      <c r="H17" s="1045">
        <v>33.333333333333314</v>
      </c>
      <c r="I17" s="1047">
        <v>10.006333122229259</v>
      </c>
    </row>
    <row r="18" spans="2:11" x14ac:dyDescent="0.25">
      <c r="B18" s="1042" t="s">
        <v>567</v>
      </c>
      <c r="C18" s="6597">
        <v>5</v>
      </c>
      <c r="D18" s="1044">
        <v>1</v>
      </c>
      <c r="E18" s="1045">
        <v>-80</v>
      </c>
      <c r="F18" s="1040">
        <v>5</v>
      </c>
      <c r="G18" s="1044">
        <v>1</v>
      </c>
      <c r="H18" s="1045">
        <v>-80</v>
      </c>
      <c r="I18" s="1047">
        <v>3.1665611146295125E-2</v>
      </c>
    </row>
    <row r="19" spans="2:11" ht="33.75" x14ac:dyDescent="0.25">
      <c r="B19" s="1191" t="s">
        <v>568</v>
      </c>
      <c r="C19" s="6597">
        <v>0</v>
      </c>
      <c r="D19" s="1044">
        <v>2</v>
      </c>
      <c r="E19" s="1045" t="s">
        <v>601</v>
      </c>
      <c r="F19" s="1040">
        <v>0</v>
      </c>
      <c r="G19" s="1044">
        <v>2</v>
      </c>
      <c r="H19" s="1045" t="s">
        <v>601</v>
      </c>
      <c r="I19" s="1047">
        <v>6.333122229259025E-2</v>
      </c>
    </row>
    <row r="20" spans="2:11" ht="15" customHeight="1" x14ac:dyDescent="0.25">
      <c r="B20" s="1191" t="s">
        <v>569</v>
      </c>
      <c r="C20" s="6597">
        <v>1</v>
      </c>
      <c r="D20" s="1044">
        <v>1</v>
      </c>
      <c r="E20" s="1045">
        <v>0</v>
      </c>
      <c r="F20" s="1040">
        <v>1</v>
      </c>
      <c r="G20" s="1044">
        <v>1</v>
      </c>
      <c r="H20" s="1045">
        <v>0</v>
      </c>
      <c r="I20" s="1047">
        <v>3.1665611146295125E-2</v>
      </c>
    </row>
    <row r="21" spans="2:11" ht="15" customHeight="1" x14ac:dyDescent="0.25">
      <c r="B21" s="1042" t="s">
        <v>570</v>
      </c>
      <c r="C21" s="6597">
        <v>59</v>
      </c>
      <c r="D21" s="1044">
        <v>62</v>
      </c>
      <c r="E21" s="1045">
        <v>5.0847457627118757</v>
      </c>
      <c r="F21" s="1190">
        <v>56</v>
      </c>
      <c r="G21" s="1044">
        <v>62</v>
      </c>
      <c r="H21" s="1045">
        <v>10.714285714285722</v>
      </c>
      <c r="I21" s="1047">
        <v>1.9632678910702976</v>
      </c>
    </row>
    <row r="22" spans="2:11" ht="22.5" x14ac:dyDescent="0.25">
      <c r="B22" s="1042" t="s">
        <v>571</v>
      </c>
      <c r="C22" s="6597">
        <v>1499</v>
      </c>
      <c r="D22" s="1044">
        <v>1664</v>
      </c>
      <c r="E22" s="1045">
        <v>11.00733822548365</v>
      </c>
      <c r="F22" s="1040">
        <v>1479</v>
      </c>
      <c r="G22" s="1044">
        <v>1612</v>
      </c>
      <c r="H22" s="1045">
        <v>8.992562542258284</v>
      </c>
      <c r="I22" s="1047">
        <v>52.691576947435081</v>
      </c>
    </row>
    <row r="23" spans="2:11" x14ac:dyDescent="0.25">
      <c r="B23" s="1042" t="s">
        <v>572</v>
      </c>
      <c r="C23" s="6597">
        <v>15</v>
      </c>
      <c r="D23" s="1044">
        <v>27</v>
      </c>
      <c r="E23" s="1045">
        <v>80</v>
      </c>
      <c r="F23" s="1040">
        <v>16</v>
      </c>
      <c r="G23" s="1044">
        <v>27</v>
      </c>
      <c r="H23" s="1045">
        <v>68.75</v>
      </c>
      <c r="I23" s="1047">
        <v>0.85497150094996832</v>
      </c>
    </row>
    <row r="24" spans="2:11" ht="22.5" x14ac:dyDescent="0.25">
      <c r="B24" s="1042" t="s">
        <v>573</v>
      </c>
      <c r="C24" s="6598">
        <v>403</v>
      </c>
      <c r="D24" s="1177">
        <v>361</v>
      </c>
      <c r="E24" s="1048">
        <v>-10.421836228287845</v>
      </c>
      <c r="F24" s="1193">
        <v>403</v>
      </c>
      <c r="G24" s="1177">
        <v>361</v>
      </c>
      <c r="H24" s="1048">
        <v>-10.421836228287845</v>
      </c>
      <c r="I24" s="1047">
        <v>11.43128562381254</v>
      </c>
    </row>
    <row r="25" spans="2:11" ht="45.75" thickBot="1" x14ac:dyDescent="0.3">
      <c r="B25" s="1194" t="s">
        <v>1284</v>
      </c>
      <c r="C25" s="1196">
        <v>0</v>
      </c>
      <c r="D25" s="1181">
        <v>1</v>
      </c>
      <c r="E25" s="1182" t="s">
        <v>601</v>
      </c>
      <c r="F25" s="1196">
        <v>0</v>
      </c>
      <c r="G25" s="1181">
        <v>1</v>
      </c>
      <c r="H25" s="1182" t="s">
        <v>601</v>
      </c>
      <c r="I25" s="1183">
        <v>3.1665611146295125E-2</v>
      </c>
    </row>
    <row r="26" spans="2:11" ht="15.75" thickBot="1" x14ac:dyDescent="0.3">
      <c r="B26" s="6599" t="s">
        <v>14</v>
      </c>
      <c r="C26" s="1197">
        <v>3117</v>
      </c>
      <c r="D26" s="1050">
        <v>3158</v>
      </c>
      <c r="E26" s="1051">
        <v>1.3153673403913899</v>
      </c>
      <c r="F26" s="1197">
        <v>2830</v>
      </c>
      <c r="G26" s="1050">
        <v>2850</v>
      </c>
      <c r="H26" s="1051">
        <v>0.70671378091873294</v>
      </c>
      <c r="I26" s="1052">
        <v>100</v>
      </c>
    </row>
    <row r="28" spans="2:11" x14ac:dyDescent="0.25">
      <c r="B28" s="1198"/>
    </row>
    <row r="29" spans="2:11" x14ac:dyDescent="0.25">
      <c r="B29" s="406" t="s">
        <v>577</v>
      </c>
    </row>
    <row r="30" spans="2:11" ht="15.75" thickBot="1" x14ac:dyDescent="0.3">
      <c r="B30" s="406"/>
    </row>
    <row r="31" spans="2:11" ht="15" customHeight="1" x14ac:dyDescent="0.25">
      <c r="B31" s="7301" t="s">
        <v>191</v>
      </c>
      <c r="C31" s="7163" t="s">
        <v>115</v>
      </c>
      <c r="D31" s="7164"/>
      <c r="E31" s="7165"/>
      <c r="F31" s="7163" t="s">
        <v>112</v>
      </c>
      <c r="G31" s="7176"/>
      <c r="H31" s="7177"/>
      <c r="I31" s="7338" t="s">
        <v>2807</v>
      </c>
      <c r="J31" s="7219" t="s">
        <v>2808</v>
      </c>
      <c r="K31" s="7340"/>
    </row>
    <row r="32" spans="2:11" ht="15" customHeight="1" x14ac:dyDescent="0.25">
      <c r="B32" s="7244"/>
      <c r="C32" s="7166" t="s">
        <v>121</v>
      </c>
      <c r="D32" s="7167"/>
      <c r="E32" s="7168" t="s">
        <v>122</v>
      </c>
      <c r="F32" s="7166" t="s">
        <v>121</v>
      </c>
      <c r="G32" s="7167"/>
      <c r="H32" s="7168" t="s">
        <v>122</v>
      </c>
      <c r="I32" s="7339"/>
      <c r="J32" s="7341"/>
      <c r="K32" s="7342"/>
    </row>
    <row r="33" spans="2:11" ht="15.75" thickBot="1" x14ac:dyDescent="0.3">
      <c r="B33" s="7148"/>
      <c r="C33" s="146" t="s">
        <v>2661</v>
      </c>
      <c r="D33" s="160" t="s">
        <v>2806</v>
      </c>
      <c r="E33" s="7325"/>
      <c r="F33" s="146" t="s">
        <v>2661</v>
      </c>
      <c r="G33" s="160" t="s">
        <v>2806</v>
      </c>
      <c r="H33" s="7325"/>
      <c r="I33" s="7339"/>
      <c r="J33" s="7341"/>
      <c r="K33" s="7342"/>
    </row>
    <row r="34" spans="2:11" ht="15.75" thickBot="1" x14ac:dyDescent="0.3">
      <c r="B34" s="493" t="s">
        <v>170</v>
      </c>
      <c r="C34" s="963">
        <v>410</v>
      </c>
      <c r="D34" s="964">
        <v>415</v>
      </c>
      <c r="E34" s="965">
        <v>1.2195121951219505</v>
      </c>
      <c r="F34" s="963">
        <v>397</v>
      </c>
      <c r="G34" s="964">
        <v>397</v>
      </c>
      <c r="H34" s="965">
        <v>0</v>
      </c>
      <c r="I34" s="966">
        <v>13.141228625712476</v>
      </c>
      <c r="J34" s="7349">
        <v>2529876</v>
      </c>
      <c r="K34" s="7350">
        <v>20</v>
      </c>
    </row>
    <row r="35" spans="2:11" x14ac:dyDescent="0.25">
      <c r="B35" s="347" t="s">
        <v>171</v>
      </c>
      <c r="C35" s="967">
        <v>232</v>
      </c>
      <c r="D35" s="968">
        <v>268</v>
      </c>
      <c r="E35" s="969">
        <v>15.517241379310349</v>
      </c>
      <c r="F35" s="967">
        <v>222</v>
      </c>
      <c r="G35" s="970">
        <v>231</v>
      </c>
      <c r="H35" s="969">
        <v>4.0540540540540633</v>
      </c>
      <c r="I35" s="971">
        <v>8.4863837872070924</v>
      </c>
      <c r="J35" s="7351">
        <v>2305256</v>
      </c>
      <c r="K35" s="7352">
        <v>42</v>
      </c>
    </row>
    <row r="36" spans="2:11" x14ac:dyDescent="0.25">
      <c r="B36" s="334" t="s">
        <v>172</v>
      </c>
      <c r="C36" s="972">
        <v>487</v>
      </c>
      <c r="D36" s="973">
        <v>284</v>
      </c>
      <c r="E36" s="974">
        <v>-41.683778234086247</v>
      </c>
      <c r="F36" s="972">
        <v>312</v>
      </c>
      <c r="G36" s="970">
        <v>174</v>
      </c>
      <c r="H36" s="974">
        <v>-44.230769230769226</v>
      </c>
      <c r="I36" s="975">
        <v>8.9930335655478153</v>
      </c>
      <c r="J36" s="7347">
        <v>149760</v>
      </c>
      <c r="K36" s="7348">
        <v>112</v>
      </c>
    </row>
    <row r="37" spans="2:11" x14ac:dyDescent="0.25">
      <c r="B37" s="334" t="s">
        <v>173</v>
      </c>
      <c r="C37" s="972">
        <v>85</v>
      </c>
      <c r="D37" s="973">
        <v>99</v>
      </c>
      <c r="E37" s="974">
        <v>16.47058823529413</v>
      </c>
      <c r="F37" s="972">
        <v>73</v>
      </c>
      <c r="G37" s="973">
        <v>83</v>
      </c>
      <c r="H37" s="974">
        <v>13.69863013698631</v>
      </c>
      <c r="I37" s="975">
        <v>3.1348955034832171</v>
      </c>
      <c r="J37" s="7347">
        <v>285550</v>
      </c>
      <c r="K37" s="7348">
        <v>16</v>
      </c>
    </row>
    <row r="38" spans="2:11" ht="15.75" thickBot="1" x14ac:dyDescent="0.3">
      <c r="B38" s="875" t="s">
        <v>174</v>
      </c>
      <c r="C38" s="976">
        <v>67</v>
      </c>
      <c r="D38" s="970">
        <v>156</v>
      </c>
      <c r="E38" s="977">
        <v>132.8358208955224</v>
      </c>
      <c r="F38" s="976">
        <v>65</v>
      </c>
      <c r="G38" s="978">
        <v>149</v>
      </c>
      <c r="H38" s="977">
        <v>129.23076923076923</v>
      </c>
      <c r="I38" s="979">
        <v>4.9398353388220393</v>
      </c>
      <c r="J38" s="7351">
        <v>553743</v>
      </c>
      <c r="K38" s="7352">
        <v>7</v>
      </c>
    </row>
    <row r="39" spans="2:11" x14ac:dyDescent="0.25">
      <c r="B39" s="328" t="s">
        <v>175</v>
      </c>
      <c r="C39" s="967">
        <v>117</v>
      </c>
      <c r="D39" s="968">
        <v>127</v>
      </c>
      <c r="E39" s="969">
        <v>8.5470085470085451</v>
      </c>
      <c r="F39" s="967">
        <v>117</v>
      </c>
      <c r="G39" s="980">
        <v>122</v>
      </c>
      <c r="H39" s="969">
        <v>4.2735042735042867</v>
      </c>
      <c r="I39" s="971">
        <v>4.0215326155794813</v>
      </c>
      <c r="J39" s="7353">
        <v>8220</v>
      </c>
      <c r="K39" s="7354">
        <v>5</v>
      </c>
    </row>
    <row r="40" spans="2:11" x14ac:dyDescent="0.25">
      <c r="B40" s="334" t="s">
        <v>176</v>
      </c>
      <c r="C40" s="972">
        <v>553</v>
      </c>
      <c r="D40" s="973">
        <v>386</v>
      </c>
      <c r="E40" s="974">
        <v>-30.198915009041599</v>
      </c>
      <c r="F40" s="972">
        <v>543</v>
      </c>
      <c r="G40" s="973">
        <v>369</v>
      </c>
      <c r="H40" s="974">
        <v>-32.04419889502762</v>
      </c>
      <c r="I40" s="975">
        <v>12.222925902469918</v>
      </c>
      <c r="J40" s="7347">
        <v>194475</v>
      </c>
      <c r="K40" s="7348">
        <v>19</v>
      </c>
    </row>
    <row r="41" spans="2:11" x14ac:dyDescent="0.25">
      <c r="B41" s="334" t="s">
        <v>177</v>
      </c>
      <c r="C41" s="972">
        <v>297</v>
      </c>
      <c r="D41" s="973">
        <v>333</v>
      </c>
      <c r="E41" s="974">
        <v>12.12121212121211</v>
      </c>
      <c r="F41" s="972">
        <v>285</v>
      </c>
      <c r="G41" s="978">
        <v>316</v>
      </c>
      <c r="H41" s="974">
        <v>10.877192982456137</v>
      </c>
      <c r="I41" s="975">
        <v>10.544648511716275</v>
      </c>
      <c r="J41" s="7347">
        <v>378499</v>
      </c>
      <c r="K41" s="7348">
        <v>0</v>
      </c>
    </row>
    <row r="42" spans="2:11" x14ac:dyDescent="0.25">
      <c r="B42" s="334" t="s">
        <v>178</v>
      </c>
      <c r="C42" s="972">
        <v>87</v>
      </c>
      <c r="D42" s="973">
        <v>75</v>
      </c>
      <c r="E42" s="974">
        <v>-13.793103448275872</v>
      </c>
      <c r="F42" s="972">
        <v>83</v>
      </c>
      <c r="G42" s="973">
        <v>72</v>
      </c>
      <c r="H42" s="974">
        <v>-13.253012048192772</v>
      </c>
      <c r="I42" s="975">
        <v>2.3749208359721345</v>
      </c>
      <c r="J42" s="7347">
        <v>58455</v>
      </c>
      <c r="K42" s="7348">
        <v>3</v>
      </c>
    </row>
    <row r="43" spans="2:11" x14ac:dyDescent="0.25">
      <c r="B43" s="334" t="s">
        <v>179</v>
      </c>
      <c r="C43" s="972">
        <v>159</v>
      </c>
      <c r="D43" s="973">
        <v>135</v>
      </c>
      <c r="E43" s="974">
        <v>-15.094339622641513</v>
      </c>
      <c r="F43" s="972">
        <v>157</v>
      </c>
      <c r="G43" s="973">
        <v>109</v>
      </c>
      <c r="H43" s="974">
        <v>-30.57324840764332</v>
      </c>
      <c r="I43" s="975">
        <v>4.2748575047498418</v>
      </c>
      <c r="J43" s="7347">
        <v>903481</v>
      </c>
      <c r="K43" s="7348">
        <v>27</v>
      </c>
    </row>
    <row r="44" spans="2:11" ht="15.75" thickBot="1" x14ac:dyDescent="0.3">
      <c r="B44" s="348" t="s">
        <v>180</v>
      </c>
      <c r="C44" s="981">
        <v>108</v>
      </c>
      <c r="D44" s="982">
        <v>119</v>
      </c>
      <c r="E44" s="983">
        <v>10.18518518518519</v>
      </c>
      <c r="F44" s="981">
        <v>106</v>
      </c>
      <c r="G44" s="984">
        <v>111</v>
      </c>
      <c r="H44" s="983">
        <v>4.7169811320754889</v>
      </c>
      <c r="I44" s="985">
        <v>3.7682077264091194</v>
      </c>
      <c r="J44" s="7355">
        <v>163860</v>
      </c>
      <c r="K44" s="7356">
        <v>8</v>
      </c>
    </row>
    <row r="45" spans="2:11" x14ac:dyDescent="0.25">
      <c r="B45" s="347" t="s">
        <v>181</v>
      </c>
      <c r="C45" s="986">
        <v>40</v>
      </c>
      <c r="D45" s="987">
        <v>37</v>
      </c>
      <c r="E45" s="988">
        <v>-7.5</v>
      </c>
      <c r="F45" s="986">
        <v>28</v>
      </c>
      <c r="G45" s="978">
        <v>33</v>
      </c>
      <c r="H45" s="988">
        <v>17.857142857142861</v>
      </c>
      <c r="I45" s="989">
        <v>1.1716276124129197</v>
      </c>
      <c r="J45" s="7351">
        <v>2350</v>
      </c>
      <c r="K45" s="7352">
        <v>4</v>
      </c>
    </row>
    <row r="46" spans="2:11" x14ac:dyDescent="0.25">
      <c r="B46" s="334" t="s">
        <v>182</v>
      </c>
      <c r="C46" s="972">
        <v>101</v>
      </c>
      <c r="D46" s="973">
        <v>210</v>
      </c>
      <c r="E46" s="974">
        <v>107.92079207920793</v>
      </c>
      <c r="F46" s="972">
        <v>93</v>
      </c>
      <c r="G46" s="973">
        <v>202</v>
      </c>
      <c r="H46" s="974">
        <v>117.2043010752688</v>
      </c>
      <c r="I46" s="975">
        <v>6.6497783407219764</v>
      </c>
      <c r="J46" s="7347">
        <v>232050</v>
      </c>
      <c r="K46" s="7348">
        <v>9</v>
      </c>
    </row>
    <row r="47" spans="2:11" x14ac:dyDescent="0.25">
      <c r="B47" s="334" t="s">
        <v>183</v>
      </c>
      <c r="C47" s="972">
        <v>87</v>
      </c>
      <c r="D47" s="973">
        <v>146</v>
      </c>
      <c r="E47" s="974">
        <v>67.816091954022994</v>
      </c>
      <c r="F47" s="972">
        <v>83</v>
      </c>
      <c r="G47" s="973">
        <v>143</v>
      </c>
      <c r="H47" s="974">
        <v>72.289156626506042</v>
      </c>
      <c r="I47" s="975">
        <v>4.6231792273590884</v>
      </c>
      <c r="J47" s="7347">
        <v>9306896</v>
      </c>
      <c r="K47" s="7348">
        <v>3</v>
      </c>
    </row>
    <row r="48" spans="2:11" x14ac:dyDescent="0.25">
      <c r="B48" s="334" t="s">
        <v>184</v>
      </c>
      <c r="C48" s="972">
        <v>66</v>
      </c>
      <c r="D48" s="973">
        <v>78</v>
      </c>
      <c r="E48" s="974">
        <v>18.181818181818187</v>
      </c>
      <c r="F48" s="972">
        <v>63</v>
      </c>
      <c r="G48" s="973">
        <v>66</v>
      </c>
      <c r="H48" s="974">
        <v>4.7619047619047734</v>
      </c>
      <c r="I48" s="975">
        <v>2.4699176694110196</v>
      </c>
      <c r="J48" s="7347">
        <v>182373</v>
      </c>
      <c r="K48" s="7348">
        <v>12</v>
      </c>
    </row>
    <row r="49" spans="2:11" x14ac:dyDescent="0.25">
      <c r="B49" s="334" t="s">
        <v>185</v>
      </c>
      <c r="C49" s="972">
        <v>92</v>
      </c>
      <c r="D49" s="973">
        <v>79</v>
      </c>
      <c r="E49" s="974">
        <v>-14.130434782608688</v>
      </c>
      <c r="F49" s="972">
        <v>80</v>
      </c>
      <c r="G49" s="973">
        <v>68</v>
      </c>
      <c r="H49" s="974">
        <v>-15</v>
      </c>
      <c r="I49" s="975">
        <v>2.5015832805573148</v>
      </c>
      <c r="J49" s="7347">
        <v>970</v>
      </c>
      <c r="K49" s="7348">
        <v>13</v>
      </c>
    </row>
    <row r="50" spans="2:11" x14ac:dyDescent="0.25">
      <c r="B50" s="334" t="s">
        <v>186</v>
      </c>
      <c r="C50" s="972">
        <v>11</v>
      </c>
      <c r="D50" s="973">
        <v>56</v>
      </c>
      <c r="E50" s="974">
        <v>409.09090909090907</v>
      </c>
      <c r="F50" s="972">
        <v>10</v>
      </c>
      <c r="G50" s="973">
        <v>54</v>
      </c>
      <c r="H50" s="974">
        <v>440</v>
      </c>
      <c r="I50" s="975">
        <v>1.773274224192527</v>
      </c>
      <c r="J50" s="7347">
        <v>600</v>
      </c>
      <c r="K50" s="7348">
        <v>2</v>
      </c>
    </row>
    <row r="51" spans="2:11" x14ac:dyDescent="0.25">
      <c r="B51" s="334" t="s">
        <v>187</v>
      </c>
      <c r="C51" s="972">
        <v>25</v>
      </c>
      <c r="D51" s="973">
        <v>44</v>
      </c>
      <c r="E51" s="974">
        <v>76</v>
      </c>
      <c r="F51" s="972">
        <v>24</v>
      </c>
      <c r="G51" s="973">
        <v>45</v>
      </c>
      <c r="H51" s="974">
        <v>87.5</v>
      </c>
      <c r="I51" s="975">
        <v>1.3932868904369855</v>
      </c>
      <c r="J51" s="7347">
        <v>48950</v>
      </c>
      <c r="K51" s="7348">
        <v>0</v>
      </c>
    </row>
    <row r="52" spans="2:11" x14ac:dyDescent="0.25">
      <c r="B52" s="334" t="s">
        <v>188</v>
      </c>
      <c r="C52" s="972">
        <v>65</v>
      </c>
      <c r="D52" s="973">
        <v>65</v>
      </c>
      <c r="E52" s="974">
        <v>0</v>
      </c>
      <c r="F52" s="972">
        <v>62</v>
      </c>
      <c r="G52" s="973">
        <v>63</v>
      </c>
      <c r="H52" s="974">
        <v>1.6129032258064484</v>
      </c>
      <c r="I52" s="975">
        <v>2.0582647245091832</v>
      </c>
      <c r="J52" s="7347">
        <v>21975</v>
      </c>
      <c r="K52" s="7348">
        <v>2</v>
      </c>
    </row>
    <row r="53" spans="2:11" ht="15.75" thickBot="1" x14ac:dyDescent="0.3">
      <c r="B53" s="875" t="s">
        <v>189</v>
      </c>
      <c r="C53" s="990">
        <v>28</v>
      </c>
      <c r="D53" s="978">
        <v>46</v>
      </c>
      <c r="E53" s="991">
        <v>64.285714285714278</v>
      </c>
      <c r="F53" s="990">
        <v>27</v>
      </c>
      <c r="G53" s="978">
        <v>43</v>
      </c>
      <c r="H53" s="991">
        <v>59.259259259259267</v>
      </c>
      <c r="I53" s="992">
        <v>1.4566181127295756</v>
      </c>
      <c r="J53" s="7351">
        <v>13920</v>
      </c>
      <c r="K53" s="7352">
        <v>3</v>
      </c>
    </row>
    <row r="54" spans="2:11" ht="15.75" thickBot="1" x14ac:dyDescent="0.3">
      <c r="B54" s="993" t="s">
        <v>14</v>
      </c>
      <c r="C54" s="994">
        <v>3117</v>
      </c>
      <c r="D54" s="994">
        <v>3158</v>
      </c>
      <c r="E54" s="995">
        <v>1.3153673403913899</v>
      </c>
      <c r="F54" s="994">
        <v>2830</v>
      </c>
      <c r="G54" s="996">
        <v>2850</v>
      </c>
      <c r="H54" s="997">
        <v>0.70671378091873294</v>
      </c>
      <c r="I54" s="998">
        <v>100</v>
      </c>
      <c r="J54" s="7357">
        <v>17341259</v>
      </c>
      <c r="K54" s="7358">
        <v>307</v>
      </c>
    </row>
    <row r="56" spans="2:11" x14ac:dyDescent="0.25">
      <c r="B56" s="406" t="s">
        <v>1302</v>
      </c>
    </row>
    <row r="57" spans="2:11" ht="15.75" thickBot="1" x14ac:dyDescent="0.3"/>
    <row r="58" spans="2:11" ht="15" customHeight="1" x14ac:dyDescent="0.25">
      <c r="B58" s="7360" t="s">
        <v>1282</v>
      </c>
      <c r="C58" s="7403" t="s">
        <v>785</v>
      </c>
      <c r="D58" s="7404"/>
      <c r="E58" s="7407" t="s">
        <v>122</v>
      </c>
      <c r="F58" s="7410" t="s">
        <v>1283</v>
      </c>
      <c r="G58" s="7411"/>
      <c r="H58" s="7387" t="s">
        <v>775</v>
      </c>
    </row>
    <row r="59" spans="2:11" ht="19.5" customHeight="1" thickBot="1" x14ac:dyDescent="0.3">
      <c r="B59" s="7401"/>
      <c r="C59" s="7405"/>
      <c r="D59" s="7406"/>
      <c r="E59" s="7408"/>
      <c r="F59" s="7412"/>
      <c r="G59" s="7413"/>
      <c r="H59" s="7394"/>
    </row>
    <row r="60" spans="2:11" ht="15.75" thickBot="1" x14ac:dyDescent="0.3">
      <c r="B60" s="7402"/>
      <c r="C60" s="1035" t="s">
        <v>2661</v>
      </c>
      <c r="D60" s="1036" t="s">
        <v>2806</v>
      </c>
      <c r="E60" s="7409"/>
      <c r="F60" s="1035" t="s">
        <v>2661</v>
      </c>
      <c r="G60" s="1036" t="s">
        <v>2806</v>
      </c>
      <c r="H60" s="7395"/>
    </row>
    <row r="61" spans="2:11" x14ac:dyDescent="0.25">
      <c r="B61" s="1188" t="s">
        <v>558</v>
      </c>
      <c r="C61" s="1037">
        <v>21</v>
      </c>
      <c r="D61" s="1038">
        <v>20</v>
      </c>
      <c r="E61" s="1960">
        <v>-4.7619047619047734</v>
      </c>
      <c r="F61" s="1961">
        <v>0.7142857142857143</v>
      </c>
      <c r="G61" s="1962">
        <v>0.75</v>
      </c>
      <c r="H61" s="1960">
        <v>3.5714285714285698E-2</v>
      </c>
    </row>
    <row r="62" spans="2:11" ht="22.5" customHeight="1" x14ac:dyDescent="0.25">
      <c r="B62" s="1042" t="s">
        <v>561</v>
      </c>
      <c r="C62" s="1037">
        <v>23</v>
      </c>
      <c r="D62" s="1044">
        <v>29</v>
      </c>
      <c r="E62" s="1960">
        <v>26.08695652173914</v>
      </c>
      <c r="F62" s="1961">
        <v>5.1739130434782608</v>
      </c>
      <c r="G62" s="1962">
        <v>2.5517241379310347</v>
      </c>
      <c r="H62" s="1960">
        <v>-2.6221889055472261</v>
      </c>
    </row>
    <row r="63" spans="2:11" x14ac:dyDescent="0.25">
      <c r="B63" s="1042" t="s">
        <v>562</v>
      </c>
      <c r="C63" s="1189">
        <v>14</v>
      </c>
      <c r="D63" s="1044">
        <v>7</v>
      </c>
      <c r="E63" s="1960">
        <v>-50</v>
      </c>
      <c r="F63" s="1963">
        <v>0.8571428571428571</v>
      </c>
      <c r="G63" s="1962">
        <v>0.7142857142857143</v>
      </c>
      <c r="H63" s="6600">
        <v>-0.14285714285714279</v>
      </c>
    </row>
    <row r="64" spans="2:11" x14ac:dyDescent="0.25">
      <c r="B64" s="1042" t="s">
        <v>563</v>
      </c>
      <c r="C64" s="1037">
        <v>4</v>
      </c>
      <c r="D64" s="1044">
        <v>4</v>
      </c>
      <c r="E64" s="1960">
        <v>0</v>
      </c>
      <c r="F64" s="1961">
        <v>1</v>
      </c>
      <c r="G64" s="1962">
        <v>1</v>
      </c>
      <c r="H64" s="1960">
        <v>0</v>
      </c>
    </row>
    <row r="65" spans="2:8" x14ac:dyDescent="0.25">
      <c r="B65" s="1042" t="s">
        <v>564</v>
      </c>
      <c r="C65" s="1189">
        <v>154</v>
      </c>
      <c r="D65" s="1044">
        <v>143</v>
      </c>
      <c r="E65" s="1960">
        <v>-7.1428571428571388</v>
      </c>
      <c r="F65" s="1963">
        <v>2.0389610389610389</v>
      </c>
      <c r="G65" s="1962">
        <v>2.3776223776223775</v>
      </c>
      <c r="H65" s="1960">
        <v>0.33866133866133863</v>
      </c>
    </row>
    <row r="66" spans="2:8" ht="22.5" x14ac:dyDescent="0.25">
      <c r="B66" s="1188" t="s">
        <v>565</v>
      </c>
      <c r="C66" s="1179">
        <v>5</v>
      </c>
      <c r="D66" s="1044">
        <v>1</v>
      </c>
      <c r="E66" s="1960">
        <v>-80</v>
      </c>
      <c r="F66" s="1179">
        <v>4.5999999999999996</v>
      </c>
      <c r="G66" s="1962">
        <v>6</v>
      </c>
      <c r="H66" s="1960">
        <v>1.4000000000000004</v>
      </c>
    </row>
    <row r="67" spans="2:8" x14ac:dyDescent="0.25">
      <c r="B67" s="1042" t="s">
        <v>575</v>
      </c>
      <c r="C67" s="1189">
        <v>16</v>
      </c>
      <c r="D67" s="1044">
        <v>16</v>
      </c>
      <c r="E67" s="1960">
        <v>0</v>
      </c>
      <c r="F67" s="1963">
        <v>2.375</v>
      </c>
      <c r="G67" s="1962">
        <v>1.3125</v>
      </c>
      <c r="H67" s="1960">
        <v>-1.0625</v>
      </c>
    </row>
    <row r="68" spans="2:8" x14ac:dyDescent="0.25">
      <c r="B68" s="1042" t="s">
        <v>677</v>
      </c>
      <c r="C68" s="1189">
        <v>3</v>
      </c>
      <c r="D68" s="1044">
        <v>3</v>
      </c>
      <c r="E68" s="1960">
        <v>0</v>
      </c>
      <c r="F68" s="1963">
        <v>1</v>
      </c>
      <c r="G68" s="1962">
        <v>0.33333333333333331</v>
      </c>
      <c r="H68" s="1960">
        <v>-0.66666666666666674</v>
      </c>
    </row>
    <row r="69" spans="2:8" x14ac:dyDescent="0.25">
      <c r="B69" s="1042" t="s">
        <v>574</v>
      </c>
      <c r="C69" s="1189">
        <v>135</v>
      </c>
      <c r="D69" s="1044">
        <v>123</v>
      </c>
      <c r="E69" s="1960">
        <v>-8.8888888888888857</v>
      </c>
      <c r="F69" s="1963">
        <v>2.2370370370370369</v>
      </c>
      <c r="G69" s="1962">
        <v>2.089430894308943</v>
      </c>
      <c r="H69" s="1960">
        <v>-0.14760614272809391</v>
      </c>
    </row>
    <row r="70" spans="2:8" x14ac:dyDescent="0.25">
      <c r="B70" s="1042" t="s">
        <v>566</v>
      </c>
      <c r="C70" s="1189">
        <v>51</v>
      </c>
      <c r="D70" s="1044">
        <v>45</v>
      </c>
      <c r="E70" s="1960">
        <v>-11.764705882352942</v>
      </c>
      <c r="F70" s="1963">
        <v>5.9803921568627452</v>
      </c>
      <c r="G70" s="1962">
        <v>7.0222222222222221</v>
      </c>
      <c r="H70" s="1960">
        <v>1.041830065359477</v>
      </c>
    </row>
    <row r="71" spans="2:8" x14ac:dyDescent="0.25">
      <c r="B71" s="1042" t="s">
        <v>567</v>
      </c>
      <c r="C71" s="1037">
        <v>0</v>
      </c>
      <c r="D71" s="1044">
        <v>1</v>
      </c>
      <c r="E71" s="1960" t="s">
        <v>601</v>
      </c>
      <c r="F71" s="1961" t="s">
        <v>601</v>
      </c>
      <c r="G71" s="1962">
        <v>1</v>
      </c>
      <c r="H71" s="1960" t="s">
        <v>601</v>
      </c>
    </row>
    <row r="72" spans="2:8" ht="33.75" x14ac:dyDescent="0.25">
      <c r="B72" s="1191" t="s">
        <v>568</v>
      </c>
      <c r="C72" s="1037">
        <v>0</v>
      </c>
      <c r="D72" s="1044">
        <v>1</v>
      </c>
      <c r="E72" s="1960" t="s">
        <v>601</v>
      </c>
      <c r="F72" s="1961" t="s">
        <v>601</v>
      </c>
      <c r="G72" s="1962">
        <v>2</v>
      </c>
      <c r="H72" s="1960" t="s">
        <v>601</v>
      </c>
    </row>
    <row r="73" spans="2:8" ht="15" customHeight="1" x14ac:dyDescent="0.25">
      <c r="B73" s="1191" t="s">
        <v>569</v>
      </c>
      <c r="C73" s="1037">
        <v>0</v>
      </c>
      <c r="D73" s="1044">
        <v>0</v>
      </c>
      <c r="E73" s="1960" t="s">
        <v>601</v>
      </c>
      <c r="F73" s="1961" t="s">
        <v>601</v>
      </c>
      <c r="G73" s="1962" t="s">
        <v>601</v>
      </c>
      <c r="H73" s="1960" t="s">
        <v>601</v>
      </c>
    </row>
    <row r="74" spans="2:8" ht="15" customHeight="1" x14ac:dyDescent="0.25">
      <c r="B74" s="1042" t="s">
        <v>570</v>
      </c>
      <c r="C74" s="1037">
        <v>47</v>
      </c>
      <c r="D74" s="1044">
        <v>45</v>
      </c>
      <c r="E74" s="1960">
        <v>-4.2553191489361666</v>
      </c>
      <c r="F74" s="1963">
        <v>1.2553191489361701</v>
      </c>
      <c r="G74" s="1962">
        <v>1.3777777777777778</v>
      </c>
      <c r="H74" s="1960">
        <v>0.12245862884160763</v>
      </c>
    </row>
    <row r="75" spans="2:8" ht="22.5" x14ac:dyDescent="0.25">
      <c r="B75" s="1042" t="s">
        <v>571</v>
      </c>
      <c r="C75" s="1037">
        <v>1612</v>
      </c>
      <c r="D75" s="1044">
        <v>1611</v>
      </c>
      <c r="E75" s="1960">
        <v>-6.2034739454091437E-2</v>
      </c>
      <c r="F75" s="1961">
        <v>0.92990074441687343</v>
      </c>
      <c r="G75" s="1962">
        <v>1.0328988206083178</v>
      </c>
      <c r="H75" s="1960">
        <v>0.10299807619144441</v>
      </c>
    </row>
    <row r="76" spans="2:8" x14ac:dyDescent="0.25">
      <c r="B76" s="1042" t="s">
        <v>572</v>
      </c>
      <c r="C76" s="1037">
        <v>2</v>
      </c>
      <c r="D76" s="1044">
        <v>1</v>
      </c>
      <c r="E76" s="1039">
        <v>-50</v>
      </c>
      <c r="F76" s="1961">
        <v>7.5</v>
      </c>
      <c r="G76" s="1962">
        <v>27</v>
      </c>
      <c r="H76" s="1039">
        <v>19.5</v>
      </c>
    </row>
    <row r="77" spans="2:8" ht="22.5" x14ac:dyDescent="0.25">
      <c r="B77" s="1042" t="s">
        <v>573</v>
      </c>
      <c r="C77" s="1192">
        <v>187</v>
      </c>
      <c r="D77" s="1177">
        <v>181</v>
      </c>
      <c r="E77" s="1048">
        <v>-3.2085561497326154</v>
      </c>
      <c r="F77" s="1964">
        <v>2.1550802139037435</v>
      </c>
      <c r="G77" s="1965">
        <v>1.9944751381215469</v>
      </c>
      <c r="H77" s="1048">
        <v>-0.16060507578219663</v>
      </c>
    </row>
    <row r="78" spans="2:8" ht="45.75" thickBot="1" x14ac:dyDescent="0.3">
      <c r="B78" s="1194" t="s">
        <v>1284</v>
      </c>
      <c r="C78" s="1195">
        <v>0</v>
      </c>
      <c r="D78" s="1181">
        <v>0</v>
      </c>
      <c r="E78" s="1182" t="s">
        <v>601</v>
      </c>
      <c r="F78" s="1966" t="s">
        <v>601</v>
      </c>
      <c r="G78" s="1967" t="s">
        <v>601</v>
      </c>
      <c r="H78" s="1182" t="s">
        <v>601</v>
      </c>
    </row>
    <row r="79" spans="2:8" ht="15.75" thickBot="1" x14ac:dyDescent="0.3">
      <c r="B79" s="1049" t="s">
        <v>14</v>
      </c>
      <c r="C79" s="1197">
        <v>2274</v>
      </c>
      <c r="D79" s="1050">
        <v>2231</v>
      </c>
      <c r="E79" s="1051">
        <v>-1.8909410729991123</v>
      </c>
      <c r="F79" s="1968">
        <v>1.370712401055409</v>
      </c>
      <c r="G79" s="1969">
        <v>1.4155087404751232</v>
      </c>
      <c r="H79" s="1051">
        <v>4.4796339419714171E-2</v>
      </c>
    </row>
    <row r="81" spans="2:8" ht="15" customHeight="1" x14ac:dyDescent="0.25">
      <c r="B81" s="406" t="s">
        <v>1285</v>
      </c>
    </row>
    <row r="82" spans="2:8" ht="15.75" thickBot="1" x14ac:dyDescent="0.3"/>
    <row r="83" spans="2:8" ht="15" customHeight="1" x14ac:dyDescent="0.25">
      <c r="B83" s="7301" t="s">
        <v>191</v>
      </c>
      <c r="C83" s="7383" t="s">
        <v>773</v>
      </c>
      <c r="D83" s="7384"/>
      <c r="E83" s="7387" t="s">
        <v>122</v>
      </c>
      <c r="F83" s="7390" t="s">
        <v>774</v>
      </c>
      <c r="G83" s="7391"/>
      <c r="H83" s="7387" t="s">
        <v>775</v>
      </c>
    </row>
    <row r="84" spans="2:8" ht="15.75" thickBot="1" x14ac:dyDescent="0.3">
      <c r="B84" s="7244"/>
      <c r="C84" s="7385"/>
      <c r="D84" s="7386"/>
      <c r="E84" s="7388"/>
      <c r="F84" s="7392"/>
      <c r="G84" s="7393"/>
      <c r="H84" s="7394"/>
    </row>
    <row r="85" spans="2:8" ht="15.75" thickBot="1" x14ac:dyDescent="0.3">
      <c r="B85" s="7148"/>
      <c r="C85" s="146" t="s">
        <v>2661</v>
      </c>
      <c r="D85" s="160" t="s">
        <v>2806</v>
      </c>
      <c r="E85" s="7389"/>
      <c r="F85" s="146" t="s">
        <v>2661</v>
      </c>
      <c r="G85" s="160" t="s">
        <v>2806</v>
      </c>
      <c r="H85" s="7395"/>
    </row>
    <row r="86" spans="2:8" ht="15.75" thickBot="1" x14ac:dyDescent="0.3">
      <c r="B86" s="493" t="s">
        <v>170</v>
      </c>
      <c r="C86" s="1269">
        <v>316</v>
      </c>
      <c r="D86" s="964">
        <v>325</v>
      </c>
      <c r="E86" s="965">
        <v>2.8481012658227769</v>
      </c>
      <c r="F86" s="1270">
        <v>1.2974683544303798</v>
      </c>
      <c r="G86" s="1271">
        <v>1.2769230769230768</v>
      </c>
      <c r="H86" s="1272">
        <v>-2.054527750730295E-2</v>
      </c>
    </row>
    <row r="87" spans="2:8" x14ac:dyDescent="0.25">
      <c r="B87" s="347" t="s">
        <v>171</v>
      </c>
      <c r="C87" s="1273">
        <v>151</v>
      </c>
      <c r="D87" s="987">
        <v>211</v>
      </c>
      <c r="E87" s="988">
        <v>39.735099337748352</v>
      </c>
      <c r="F87" s="1274">
        <v>1.5364238410596027</v>
      </c>
      <c r="G87" s="1275">
        <v>1.2701421800947867</v>
      </c>
      <c r="H87" s="1080">
        <v>-0.26628166096481598</v>
      </c>
    </row>
    <row r="88" spans="2:8" x14ac:dyDescent="0.25">
      <c r="B88" s="334" t="s">
        <v>172</v>
      </c>
      <c r="C88" s="1276">
        <v>217</v>
      </c>
      <c r="D88" s="973">
        <v>117</v>
      </c>
      <c r="E88" s="974">
        <v>-46.082949308755758</v>
      </c>
      <c r="F88" s="1277">
        <v>2.2442396313364057</v>
      </c>
      <c r="G88" s="1278">
        <v>2.4273504273504272</v>
      </c>
      <c r="H88" s="1069">
        <v>0.18311079601402147</v>
      </c>
    </row>
    <row r="89" spans="2:8" x14ac:dyDescent="0.25">
      <c r="B89" s="334" t="s">
        <v>173</v>
      </c>
      <c r="C89" s="1276">
        <v>57</v>
      </c>
      <c r="D89" s="973">
        <v>44</v>
      </c>
      <c r="E89" s="974">
        <v>-22.807017543859658</v>
      </c>
      <c r="F89" s="1277">
        <v>1.4912280701754386</v>
      </c>
      <c r="G89" s="1278">
        <v>2.25</v>
      </c>
      <c r="H89" s="1069">
        <v>0.75877192982456143</v>
      </c>
    </row>
    <row r="90" spans="2:8" ht="15.75" thickBot="1" x14ac:dyDescent="0.3">
      <c r="B90" s="348" t="s">
        <v>174</v>
      </c>
      <c r="C90" s="1279">
        <v>46</v>
      </c>
      <c r="D90" s="982">
        <v>60</v>
      </c>
      <c r="E90" s="983">
        <v>30.434782608695656</v>
      </c>
      <c r="F90" s="1280">
        <v>1.4565217391304348</v>
      </c>
      <c r="G90" s="1275">
        <v>2.6</v>
      </c>
      <c r="H90" s="1076">
        <v>1.1434782608695653</v>
      </c>
    </row>
    <row r="91" spans="2:8" x14ac:dyDescent="0.25">
      <c r="B91" s="347" t="s">
        <v>175</v>
      </c>
      <c r="C91" s="1281">
        <v>120</v>
      </c>
      <c r="D91" s="968">
        <v>93</v>
      </c>
      <c r="E91" s="969">
        <v>-22.5</v>
      </c>
      <c r="F91" s="1282">
        <v>0.97499999999999998</v>
      </c>
      <c r="G91" s="1283">
        <v>1.3655913978494623</v>
      </c>
      <c r="H91" s="1061">
        <v>0.39059139784946229</v>
      </c>
    </row>
    <row r="92" spans="2:8" x14ac:dyDescent="0.25">
      <c r="B92" s="334" t="s">
        <v>176</v>
      </c>
      <c r="C92" s="1276">
        <v>546</v>
      </c>
      <c r="D92" s="973">
        <v>365</v>
      </c>
      <c r="E92" s="974">
        <v>-33.150183150183153</v>
      </c>
      <c r="F92" s="1277">
        <v>1.0128205128205128</v>
      </c>
      <c r="G92" s="1278">
        <v>1.0575342465753426</v>
      </c>
      <c r="H92" s="1069">
        <v>4.4713733754829788E-2</v>
      </c>
    </row>
    <row r="93" spans="2:8" x14ac:dyDescent="0.25">
      <c r="B93" s="334" t="s">
        <v>177</v>
      </c>
      <c r="C93" s="1276">
        <v>261</v>
      </c>
      <c r="D93" s="973">
        <v>275</v>
      </c>
      <c r="E93" s="974">
        <v>5.363984674329501</v>
      </c>
      <c r="F93" s="1277">
        <v>1.1379310344827587</v>
      </c>
      <c r="G93" s="1278">
        <v>1.2109090909090909</v>
      </c>
      <c r="H93" s="1069">
        <v>7.2978056426332261E-2</v>
      </c>
    </row>
    <row r="94" spans="2:8" x14ac:dyDescent="0.25">
      <c r="B94" s="334" t="s">
        <v>178</v>
      </c>
      <c r="C94" s="1276">
        <v>61</v>
      </c>
      <c r="D94" s="973">
        <v>54</v>
      </c>
      <c r="E94" s="974">
        <v>-11.47540983606558</v>
      </c>
      <c r="F94" s="1277">
        <v>1.4262295081967213</v>
      </c>
      <c r="G94" s="1278">
        <v>1.3888888888888888</v>
      </c>
      <c r="H94" s="1069">
        <v>-3.7340619307832501E-2</v>
      </c>
    </row>
    <row r="95" spans="2:8" x14ac:dyDescent="0.25">
      <c r="B95" s="334" t="s">
        <v>179</v>
      </c>
      <c r="C95" s="1276">
        <v>119</v>
      </c>
      <c r="D95" s="1284">
        <v>96</v>
      </c>
      <c r="E95" s="974">
        <v>-19.327731092436977</v>
      </c>
      <c r="F95" s="1277">
        <v>1.3361344537815125</v>
      </c>
      <c r="G95" s="1285">
        <v>1.40625</v>
      </c>
      <c r="H95" s="1069">
        <v>7.0115546218487479E-2</v>
      </c>
    </row>
    <row r="96" spans="2:8" ht="15.75" thickBot="1" x14ac:dyDescent="0.3">
      <c r="B96" s="348" t="s">
        <v>180</v>
      </c>
      <c r="C96" s="1279">
        <v>39</v>
      </c>
      <c r="D96" s="982">
        <v>38</v>
      </c>
      <c r="E96" s="983">
        <v>-2.5641025641025692</v>
      </c>
      <c r="F96" s="1280">
        <v>2.7692307692307692</v>
      </c>
      <c r="G96" s="1286">
        <v>3.1315789473684212</v>
      </c>
      <c r="H96" s="1076">
        <v>0.36234817813765208</v>
      </c>
    </row>
    <row r="97" spans="2:8" x14ac:dyDescent="0.25">
      <c r="B97" s="347" t="s">
        <v>181</v>
      </c>
      <c r="C97" s="1273">
        <v>22</v>
      </c>
      <c r="D97" s="968">
        <v>15</v>
      </c>
      <c r="E97" s="988">
        <v>-31.818181818181827</v>
      </c>
      <c r="F97" s="1282">
        <v>1.8181818181818181</v>
      </c>
      <c r="G97" s="1283">
        <v>2.4666666666666668</v>
      </c>
      <c r="H97" s="1080">
        <v>0.64848484848484866</v>
      </c>
    </row>
    <row r="98" spans="2:8" x14ac:dyDescent="0.25">
      <c r="B98" s="334" t="s">
        <v>182</v>
      </c>
      <c r="C98" s="1276">
        <v>95</v>
      </c>
      <c r="D98" s="973">
        <v>221</v>
      </c>
      <c r="E98" s="974">
        <v>132.63157894736844</v>
      </c>
      <c r="F98" s="1277">
        <v>1.0631578947368421</v>
      </c>
      <c r="G98" s="1278">
        <v>0.95022624434389136</v>
      </c>
      <c r="H98" s="1069">
        <v>-0.11293165039295072</v>
      </c>
    </row>
    <row r="99" spans="2:8" ht="15.75" thickBot="1" x14ac:dyDescent="0.3">
      <c r="B99" s="334" t="s">
        <v>183</v>
      </c>
      <c r="C99" s="1276">
        <v>33</v>
      </c>
      <c r="D99" s="973">
        <v>45</v>
      </c>
      <c r="E99" s="974">
        <v>36.363636363636346</v>
      </c>
      <c r="F99" s="1277">
        <v>2.6363636363636362</v>
      </c>
      <c r="G99" s="1278">
        <v>3.2444444444444445</v>
      </c>
      <c r="H99" s="1069">
        <v>0.60808080808080822</v>
      </c>
    </row>
    <row r="100" spans="2:8" x14ac:dyDescent="0.25">
      <c r="B100" s="334" t="s">
        <v>184</v>
      </c>
      <c r="C100" s="1276">
        <v>50</v>
      </c>
      <c r="D100" s="973">
        <v>51</v>
      </c>
      <c r="E100" s="974">
        <v>2</v>
      </c>
      <c r="F100" s="1282">
        <v>1.32</v>
      </c>
      <c r="G100" s="1278">
        <v>1.5294117647058822</v>
      </c>
      <c r="H100" s="1069">
        <v>0.20941176470588219</v>
      </c>
    </row>
    <row r="101" spans="2:8" x14ac:dyDescent="0.25">
      <c r="B101" s="334" t="s">
        <v>185</v>
      </c>
      <c r="C101" s="1276">
        <v>77</v>
      </c>
      <c r="D101" s="973">
        <v>56</v>
      </c>
      <c r="E101" s="974">
        <v>-27.272727272727266</v>
      </c>
      <c r="F101" s="1277">
        <v>1.1948051948051948</v>
      </c>
      <c r="G101" s="1278">
        <v>1.4107142857142858</v>
      </c>
      <c r="H101" s="1069">
        <v>0.21590909090909105</v>
      </c>
    </row>
    <row r="102" spans="2:8" x14ac:dyDescent="0.25">
      <c r="B102" s="334" t="s">
        <v>186</v>
      </c>
      <c r="C102" s="1276">
        <v>10</v>
      </c>
      <c r="D102" s="973">
        <v>49</v>
      </c>
      <c r="E102" s="974">
        <v>390.00000000000006</v>
      </c>
      <c r="F102" s="1277">
        <v>1.1000000000000001</v>
      </c>
      <c r="G102" s="1278">
        <v>1.1428571428571428</v>
      </c>
      <c r="H102" s="1069">
        <v>4.2857142857142705E-2</v>
      </c>
    </row>
    <row r="103" spans="2:8" x14ac:dyDescent="0.25">
      <c r="B103" s="334" t="s">
        <v>187</v>
      </c>
      <c r="C103" s="1276">
        <v>12</v>
      </c>
      <c r="D103" s="973">
        <v>29</v>
      </c>
      <c r="E103" s="974">
        <v>141.66666666666666</v>
      </c>
      <c r="F103" s="1277">
        <v>2.0833333333333335</v>
      </c>
      <c r="G103" s="1278">
        <v>1.5172413793103448</v>
      </c>
      <c r="H103" s="1069">
        <v>-0.56609195402298873</v>
      </c>
    </row>
    <row r="104" spans="2:8" x14ac:dyDescent="0.25">
      <c r="B104" s="334" t="s">
        <v>188</v>
      </c>
      <c r="C104" s="1276">
        <v>25</v>
      </c>
      <c r="D104" s="973">
        <v>57</v>
      </c>
      <c r="E104" s="1287">
        <v>127.99999999999997</v>
      </c>
      <c r="F104" s="1277">
        <v>2.6</v>
      </c>
      <c r="G104" s="1278">
        <v>1.1403508771929824</v>
      </c>
      <c r="H104" s="1970">
        <v>-1.4596491228070176</v>
      </c>
    </row>
    <row r="105" spans="2:8" ht="15.75" thickBot="1" x14ac:dyDescent="0.3">
      <c r="B105" s="334" t="s">
        <v>189</v>
      </c>
      <c r="C105" s="1288">
        <v>17</v>
      </c>
      <c r="D105" s="1289">
        <v>30</v>
      </c>
      <c r="E105" s="991">
        <v>76.470588235294116</v>
      </c>
      <c r="F105" s="1290">
        <v>1.6470588235294117</v>
      </c>
      <c r="G105" s="1291">
        <v>1.5333333333333334</v>
      </c>
      <c r="H105" s="1971">
        <v>-0.11372549019607825</v>
      </c>
    </row>
    <row r="106" spans="2:8" ht="15.75" thickBot="1" x14ac:dyDescent="0.3">
      <c r="B106" s="993" t="s">
        <v>14</v>
      </c>
      <c r="C106" s="994">
        <v>2274</v>
      </c>
      <c r="D106" s="1292">
        <v>2231</v>
      </c>
      <c r="E106" s="995">
        <v>-1.8909410729991123</v>
      </c>
      <c r="F106" s="1293">
        <v>1.370712401055409</v>
      </c>
      <c r="G106" s="1293">
        <v>1.4155087404751232</v>
      </c>
      <c r="H106" s="997">
        <v>4.4796339419714171E-2</v>
      </c>
    </row>
  </sheetData>
  <mergeCells count="48">
    <mergeCell ref="J52:K52"/>
    <mergeCell ref="J53:K53"/>
    <mergeCell ref="J54:K54"/>
    <mergeCell ref="B58:B60"/>
    <mergeCell ref="C58:D59"/>
    <mergeCell ref="E58:E60"/>
    <mergeCell ref="F58:G59"/>
    <mergeCell ref="H58:H60"/>
    <mergeCell ref="J51:K51"/>
    <mergeCell ref="J40:K40"/>
    <mergeCell ref="J41:K41"/>
    <mergeCell ref="J42:K42"/>
    <mergeCell ref="J43:K43"/>
    <mergeCell ref="J44:K44"/>
    <mergeCell ref="J45:K45"/>
    <mergeCell ref="J46:K46"/>
    <mergeCell ref="J47:K47"/>
    <mergeCell ref="J48:K48"/>
    <mergeCell ref="J49:K49"/>
    <mergeCell ref="J50:K50"/>
    <mergeCell ref="J39:K39"/>
    <mergeCell ref="B31:B33"/>
    <mergeCell ref="C31:E31"/>
    <mergeCell ref="F31:H31"/>
    <mergeCell ref="I31:I33"/>
    <mergeCell ref="J31:K33"/>
    <mergeCell ref="C32:D32"/>
    <mergeCell ref="E32:E33"/>
    <mergeCell ref="F32:G32"/>
    <mergeCell ref="H32:H33"/>
    <mergeCell ref="J34:K34"/>
    <mergeCell ref="J35:K35"/>
    <mergeCell ref="J36:K36"/>
    <mergeCell ref="J37:K37"/>
    <mergeCell ref="J38:K38"/>
    <mergeCell ref="B5:B7"/>
    <mergeCell ref="C5:E5"/>
    <mergeCell ref="F5:H5"/>
    <mergeCell ref="I5:I7"/>
    <mergeCell ref="C6:D6"/>
    <mergeCell ref="E6:E7"/>
    <mergeCell ref="F6:G6"/>
    <mergeCell ref="H6:H7"/>
    <mergeCell ref="B83:B85"/>
    <mergeCell ref="C83:D84"/>
    <mergeCell ref="E83:E85"/>
    <mergeCell ref="F83:G84"/>
    <mergeCell ref="H83:H8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89"/>
  <sheetViews>
    <sheetView topLeftCell="I1" zoomScaleNormal="100" workbookViewId="0">
      <selection activeCell="T29" sqref="T29"/>
    </sheetView>
  </sheetViews>
  <sheetFormatPr defaultColWidth="9.140625" defaultRowHeight="12.75" x14ac:dyDescent="0.2"/>
  <cols>
    <col min="1" max="1" width="9.140625" style="1"/>
    <col min="2" max="2" width="5.42578125" style="1" customWidth="1"/>
    <col min="3" max="3" width="40.85546875" style="2" customWidth="1"/>
    <col min="4" max="5" width="9" style="2" customWidth="1"/>
    <col min="6" max="6" width="7.7109375" style="2" customWidth="1"/>
    <col min="7" max="7" width="7.85546875" style="3" customWidth="1"/>
    <col min="8" max="8" width="8.85546875" style="3" customWidth="1"/>
    <col min="9" max="9" width="19.85546875" style="3" customWidth="1"/>
    <col min="10" max="11" width="6.42578125" style="3" customWidth="1"/>
    <col min="12" max="12" width="7.140625" style="3" customWidth="1"/>
    <col min="13" max="13" width="6.42578125" style="3" customWidth="1"/>
    <col min="14" max="15" width="7.7109375" style="3" customWidth="1"/>
    <col min="16" max="16" width="6.42578125" style="3" customWidth="1"/>
    <col min="17" max="18" width="7.42578125" style="3" customWidth="1"/>
    <col min="19" max="19" width="44.28515625" style="3" customWidth="1"/>
    <col min="20" max="20" width="17.85546875" style="3" customWidth="1"/>
    <col min="21" max="21" width="17.85546875" style="1" customWidth="1"/>
    <col min="22" max="16384" width="9.140625" style="1"/>
  </cols>
  <sheetData>
    <row r="1" spans="1:48" x14ac:dyDescent="0.2">
      <c r="G1" s="6991"/>
      <c r="H1" s="6991"/>
      <c r="I1" s="6991"/>
      <c r="J1" s="6991"/>
      <c r="K1" s="6991"/>
      <c r="L1" s="6991"/>
      <c r="M1" s="6991"/>
      <c r="N1" s="6991"/>
      <c r="O1" s="6991"/>
      <c r="P1" s="6991"/>
      <c r="Q1" s="6991"/>
      <c r="R1" s="6991"/>
      <c r="S1" s="6991"/>
      <c r="T1" s="6991"/>
    </row>
    <row r="2" spans="1:48" x14ac:dyDescent="0.2">
      <c r="G2" s="6991"/>
      <c r="H2" s="6991"/>
      <c r="I2" s="58"/>
      <c r="J2" s="6991"/>
      <c r="K2" s="6991"/>
      <c r="L2" s="6991"/>
      <c r="M2" s="6991"/>
      <c r="N2" s="6991"/>
      <c r="O2" s="6991"/>
      <c r="P2" s="6991"/>
      <c r="Q2" s="6991"/>
      <c r="R2" s="6991"/>
      <c r="S2" s="6991"/>
      <c r="T2" s="6991"/>
    </row>
    <row r="3" spans="1:48" x14ac:dyDescent="0.2">
      <c r="G3" s="6991"/>
      <c r="H3" s="6991"/>
      <c r="I3" s="6991"/>
      <c r="J3" s="6991"/>
      <c r="K3" s="6991"/>
      <c r="L3" s="6991"/>
      <c r="M3" s="6991"/>
      <c r="N3" s="6991"/>
      <c r="O3" s="6991"/>
      <c r="P3" s="6991"/>
      <c r="Q3" s="6991"/>
      <c r="R3" s="6991"/>
      <c r="S3" s="58" t="s">
        <v>2991</v>
      </c>
      <c r="T3" s="6991"/>
    </row>
    <row r="4" spans="1:48" ht="13.5" thickBot="1" x14ac:dyDescent="0.25">
      <c r="G4" s="6991"/>
      <c r="H4" s="6991"/>
      <c r="I4" s="6991"/>
      <c r="J4" s="6991"/>
      <c r="K4" s="6991"/>
      <c r="L4" s="6991"/>
      <c r="M4" s="6991"/>
      <c r="N4" s="6991"/>
      <c r="O4" s="6991"/>
      <c r="P4" s="6991"/>
      <c r="Q4" s="6991"/>
      <c r="R4" s="6991"/>
      <c r="S4" s="6991"/>
      <c r="T4" s="6991"/>
    </row>
    <row r="5" spans="1:48" ht="30.75" thickBot="1" x14ac:dyDescent="0.25">
      <c r="G5" s="6991"/>
      <c r="H5" s="6991"/>
      <c r="I5" s="6991"/>
      <c r="J5" s="6991"/>
      <c r="K5" s="6991"/>
      <c r="L5" s="6991"/>
      <c r="M5" s="6991"/>
      <c r="N5" s="6991"/>
      <c r="O5" s="6991"/>
      <c r="P5" s="6991"/>
      <c r="Q5" s="6991"/>
      <c r="R5" s="6991"/>
      <c r="S5" s="4" t="s">
        <v>0</v>
      </c>
      <c r="T5" s="5" t="s">
        <v>2661</v>
      </c>
      <c r="U5" s="6" t="s">
        <v>2806</v>
      </c>
      <c r="V5" s="7" t="s">
        <v>2</v>
      </c>
    </row>
    <row r="6" spans="1:48" x14ac:dyDescent="0.2">
      <c r="G6" s="6991"/>
      <c r="H6" s="6991"/>
      <c r="I6" s="6991"/>
      <c r="J6" s="6991"/>
      <c r="K6" s="6991"/>
      <c r="L6" s="6991"/>
      <c r="M6" s="6991"/>
      <c r="N6" s="6991"/>
      <c r="O6" s="6991"/>
      <c r="P6" s="6991"/>
      <c r="Q6" s="6991"/>
      <c r="R6" s="6991"/>
      <c r="S6" s="10" t="s">
        <v>2988</v>
      </c>
      <c r="T6" s="11">
        <v>59262</v>
      </c>
      <c r="U6" s="12">
        <v>62847</v>
      </c>
      <c r="V6" s="13">
        <v>6.0494077148931922</v>
      </c>
    </row>
    <row r="7" spans="1:48" x14ac:dyDescent="0.2">
      <c r="G7" s="6991"/>
      <c r="H7" s="6991"/>
      <c r="I7" s="6991"/>
      <c r="J7" s="6991"/>
      <c r="K7" s="6991"/>
      <c r="L7" s="6991"/>
      <c r="M7" s="6991"/>
      <c r="N7" s="6991"/>
      <c r="O7" s="6991"/>
      <c r="P7" s="6991"/>
      <c r="Q7" s="6991"/>
      <c r="R7" s="6991"/>
      <c r="S7" s="14" t="s">
        <v>2989</v>
      </c>
      <c r="T7" s="15">
        <v>21566</v>
      </c>
      <c r="U7" s="16">
        <v>20698</v>
      </c>
      <c r="V7" s="17">
        <v>-4.0248539367522937</v>
      </c>
    </row>
    <row r="8" spans="1:48" ht="15" x14ac:dyDescent="0.2">
      <c r="G8" s="6991"/>
      <c r="H8" s="6991"/>
      <c r="I8" s="6991"/>
      <c r="J8" s="6991"/>
      <c r="K8" s="6991"/>
      <c r="L8" s="6991"/>
      <c r="M8" s="6991"/>
      <c r="N8" s="6991"/>
      <c r="O8" s="6991"/>
      <c r="P8" s="6991"/>
      <c r="Q8" s="6991"/>
      <c r="R8" s="6991"/>
      <c r="S8" s="19" t="s">
        <v>2990</v>
      </c>
      <c r="T8" s="15">
        <v>14530</v>
      </c>
      <c r="U8" s="16">
        <v>15309</v>
      </c>
      <c r="V8" s="17">
        <v>5.3613214039917523</v>
      </c>
    </row>
    <row r="9" spans="1:48" x14ac:dyDescent="0.2">
      <c r="G9" s="6991"/>
      <c r="H9" s="6991"/>
      <c r="I9" s="6991"/>
      <c r="J9" s="6991"/>
      <c r="K9" s="6991"/>
      <c r="L9" s="6991"/>
      <c r="M9" s="6991"/>
      <c r="N9" s="6991"/>
      <c r="O9" s="6991"/>
      <c r="P9" s="6991"/>
      <c r="Q9" s="6991"/>
      <c r="R9" s="6991"/>
      <c r="S9" s="25" t="s">
        <v>8</v>
      </c>
      <c r="T9" s="15">
        <v>55584</v>
      </c>
      <c r="U9" s="16">
        <v>62464</v>
      </c>
      <c r="V9" s="17">
        <v>12.377662636729994</v>
      </c>
    </row>
    <row r="10" spans="1:48" x14ac:dyDescent="0.2">
      <c r="G10" s="6991"/>
      <c r="H10" s="6991"/>
      <c r="I10" s="6991"/>
      <c r="J10" s="6991"/>
      <c r="K10" s="6991"/>
      <c r="L10" s="6991"/>
      <c r="M10" s="6991"/>
      <c r="N10" s="6991"/>
      <c r="O10" s="6991"/>
      <c r="P10" s="6991"/>
      <c r="Q10" s="6991"/>
      <c r="R10" s="6991"/>
      <c r="S10" s="25" t="s">
        <v>10</v>
      </c>
      <c r="T10" s="15">
        <v>34604</v>
      </c>
      <c r="U10" s="16">
        <v>35729</v>
      </c>
      <c r="V10" s="17">
        <v>3.2510692405502368</v>
      </c>
    </row>
    <row r="11" spans="1:48" x14ac:dyDescent="0.2">
      <c r="G11" s="6991"/>
      <c r="H11" s="6991"/>
      <c r="I11" s="6991"/>
      <c r="J11" s="6991"/>
      <c r="K11" s="6991"/>
      <c r="L11" s="6991"/>
      <c r="M11" s="6991"/>
      <c r="N11" s="6991"/>
      <c r="O11" s="6991"/>
      <c r="P11" s="6991"/>
      <c r="Q11" s="6991"/>
      <c r="R11" s="6991"/>
      <c r="S11" s="25" t="s">
        <v>12</v>
      </c>
      <c r="T11" s="15">
        <v>708467</v>
      </c>
      <c r="U11" s="16">
        <v>786367</v>
      </c>
      <c r="V11" s="17">
        <v>10.995572129682827</v>
      </c>
    </row>
    <row r="12" spans="1:48" x14ac:dyDescent="0.2">
      <c r="G12" s="6991"/>
      <c r="H12" s="6991"/>
      <c r="I12" s="6991"/>
      <c r="J12" s="6991"/>
      <c r="K12" s="6991"/>
      <c r="L12" s="6991"/>
      <c r="M12" s="6991"/>
      <c r="N12" s="6991"/>
      <c r="O12" s="6991"/>
      <c r="P12" s="6991"/>
      <c r="Q12" s="6991"/>
      <c r="R12" s="6991"/>
      <c r="S12" s="25" t="s">
        <v>11</v>
      </c>
      <c r="T12" s="15">
        <v>4469</v>
      </c>
      <c r="U12" s="16">
        <v>5544</v>
      </c>
      <c r="V12" s="17">
        <v>24.054598344148587</v>
      </c>
    </row>
    <row r="13" spans="1:48" x14ac:dyDescent="0.2">
      <c r="G13" s="6991"/>
      <c r="H13" s="6991"/>
      <c r="I13" s="6991"/>
      <c r="J13" s="6991"/>
      <c r="K13" s="6991"/>
      <c r="L13" s="6991"/>
      <c r="M13" s="6991"/>
      <c r="N13" s="6991"/>
      <c r="O13" s="6991"/>
      <c r="P13" s="6991"/>
      <c r="Q13" s="6991"/>
      <c r="R13" s="6991"/>
      <c r="S13" s="25" t="s">
        <v>13</v>
      </c>
      <c r="T13" s="15">
        <v>6942</v>
      </c>
      <c r="U13" s="43">
        <v>6976</v>
      </c>
      <c r="V13" s="17">
        <v>0.48977239988477095</v>
      </c>
    </row>
    <row r="14" spans="1:48" ht="13.5" thickBot="1" x14ac:dyDescent="0.25">
      <c r="C14" s="57" t="s">
        <v>53</v>
      </c>
      <c r="S14" s="44" t="s">
        <v>15</v>
      </c>
      <c r="T14" s="45">
        <v>1242</v>
      </c>
      <c r="U14" s="46">
        <v>1194</v>
      </c>
      <c r="V14" s="47">
        <v>-3.864734299516897</v>
      </c>
    </row>
    <row r="15" spans="1:48" s="2" customFormat="1" ht="13.5" thickBot="1" x14ac:dyDescent="0.25">
      <c r="A15" s="1"/>
      <c r="B15" s="1"/>
      <c r="C15" s="57"/>
      <c r="G15" s="3"/>
      <c r="H15" s="3"/>
      <c r="I15" s="58" t="s">
        <v>54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1:48" s="2" customFormat="1" ht="29.25" customHeight="1" thickBot="1" x14ac:dyDescent="0.25">
      <c r="A16" s="1"/>
      <c r="B16" s="1"/>
      <c r="C16" s="4" t="s">
        <v>0</v>
      </c>
      <c r="D16" s="5" t="s">
        <v>2661</v>
      </c>
      <c r="E16" s="6" t="s">
        <v>2806</v>
      </c>
      <c r="F16" s="7" t="s">
        <v>122</v>
      </c>
      <c r="G16" s="3"/>
      <c r="H16" s="3"/>
      <c r="I16" s="58"/>
      <c r="J16" s="1"/>
      <c r="K16" s="8"/>
      <c r="L16" s="8"/>
      <c r="M16" s="9"/>
      <c r="N16" s="9"/>
      <c r="O16" s="9"/>
      <c r="P16" s="9"/>
      <c r="Q16" s="1"/>
      <c r="R16" s="1"/>
      <c r="S16" s="3"/>
      <c r="T16" s="3"/>
      <c r="U16" s="3"/>
      <c r="V16" s="3"/>
      <c r="W16" s="3"/>
      <c r="X16" s="3"/>
      <c r="Y16" s="3"/>
      <c r="Z16" s="3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</row>
    <row r="17" spans="1:48" s="2" customFormat="1" ht="15.75" customHeight="1" thickBot="1" x14ac:dyDescent="0.3">
      <c r="A17" s="1"/>
      <c r="B17" s="1"/>
      <c r="C17" s="10" t="s">
        <v>2657</v>
      </c>
      <c r="D17" s="11">
        <v>59262</v>
      </c>
      <c r="E17" s="12">
        <v>62847</v>
      </c>
      <c r="F17" s="13">
        <v>6.0494077148931922</v>
      </c>
      <c r="G17" s="3"/>
      <c r="H17" s="3"/>
      <c r="I17" s="7144" t="s">
        <v>3</v>
      </c>
      <c r="J17" s="7146" t="s">
        <v>4</v>
      </c>
      <c r="K17" s="7141"/>
      <c r="L17" s="7142" t="s">
        <v>2</v>
      </c>
      <c r="M17" s="7140" t="s">
        <v>5</v>
      </c>
      <c r="N17" s="7141"/>
      <c r="O17" s="7142" t="s">
        <v>2</v>
      </c>
      <c r="P17" s="7140" t="s">
        <v>6</v>
      </c>
      <c r="Q17" s="7141"/>
      <c r="R17" s="7142" t="s">
        <v>2</v>
      </c>
      <c r="S17" s="3"/>
      <c r="T17" s="3"/>
      <c r="U17" s="3"/>
      <c r="V17" s="3"/>
      <c r="W17" s="3"/>
      <c r="X17" s="3"/>
      <c r="Y17" s="3"/>
      <c r="Z17" s="3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8" s="2" customFormat="1" ht="13.5" thickBot="1" x14ac:dyDescent="0.25">
      <c r="A18" s="1"/>
      <c r="B18" s="1"/>
      <c r="C18" s="14" t="s">
        <v>2658</v>
      </c>
      <c r="D18" s="15">
        <v>21566</v>
      </c>
      <c r="E18" s="16">
        <v>20698</v>
      </c>
      <c r="F18" s="17">
        <v>-4.0248539367522937</v>
      </c>
      <c r="G18" s="3"/>
      <c r="H18" s="3"/>
      <c r="I18" s="7145"/>
      <c r="J18" s="5" t="str">
        <f>D16</f>
        <v>2023.</v>
      </c>
      <c r="K18" s="6" t="str">
        <f>E16</f>
        <v>2024.</v>
      </c>
      <c r="L18" s="7143"/>
      <c r="M18" s="18" t="str">
        <f>D16</f>
        <v>2023.</v>
      </c>
      <c r="N18" s="6" t="str">
        <f>E16</f>
        <v>2024.</v>
      </c>
      <c r="O18" s="7143"/>
      <c r="P18" s="18" t="str">
        <f>D16</f>
        <v>2023.</v>
      </c>
      <c r="Q18" s="6" t="str">
        <f>E16</f>
        <v>2024.</v>
      </c>
      <c r="R18" s="7143"/>
      <c r="S18" s="3"/>
      <c r="T18" s="3"/>
      <c r="U18" s="3"/>
      <c r="V18" s="3"/>
      <c r="W18" s="3"/>
      <c r="X18" s="3"/>
      <c r="Y18" s="3"/>
      <c r="Z18" s="3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8" s="2" customFormat="1" ht="15" x14ac:dyDescent="0.2">
      <c r="A19" s="1"/>
      <c r="B19" s="1"/>
      <c r="C19" s="19" t="s">
        <v>2659</v>
      </c>
      <c r="D19" s="15">
        <v>14530</v>
      </c>
      <c r="E19" s="5298">
        <v>15309</v>
      </c>
      <c r="F19" s="17">
        <v>5.3613214039917523</v>
      </c>
      <c r="G19" s="3"/>
      <c r="H19" s="3"/>
      <c r="I19" s="20" t="s">
        <v>7</v>
      </c>
      <c r="J19" s="21">
        <v>126</v>
      </c>
      <c r="K19" s="22">
        <v>152</v>
      </c>
      <c r="L19" s="23">
        <v>20.634920634920633</v>
      </c>
      <c r="M19" s="24">
        <v>879</v>
      </c>
      <c r="N19" s="22">
        <v>940</v>
      </c>
      <c r="O19" s="23">
        <v>6.9397042093287951</v>
      </c>
      <c r="P19" s="24">
        <v>3173</v>
      </c>
      <c r="Q19" s="22">
        <v>3411</v>
      </c>
      <c r="R19" s="23">
        <v>7.5007878978884435</v>
      </c>
      <c r="S19" s="3"/>
      <c r="T19" s="3"/>
      <c r="U19" s="3"/>
      <c r="V19" s="3"/>
      <c r="W19" s="3"/>
      <c r="X19" s="3"/>
      <c r="Y19" s="3"/>
      <c r="Z19" s="3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8" s="2" customFormat="1" ht="13.5" thickBot="1" x14ac:dyDescent="0.25">
      <c r="A20" s="1"/>
      <c r="B20" s="1"/>
      <c r="C20" s="25" t="s">
        <v>8</v>
      </c>
      <c r="D20" s="15">
        <v>55584</v>
      </c>
      <c r="E20" s="5298">
        <v>62464</v>
      </c>
      <c r="F20" s="17">
        <v>12.377662636729994</v>
      </c>
      <c r="G20" s="3"/>
      <c r="H20" s="3"/>
      <c r="I20" s="26" t="s">
        <v>9</v>
      </c>
      <c r="J20" s="27">
        <v>274</v>
      </c>
      <c r="K20" s="6999">
        <v>239</v>
      </c>
      <c r="L20" s="28">
        <v>-12.773722627737229</v>
      </c>
      <c r="M20" s="29">
        <v>3102</v>
      </c>
      <c r="N20" s="6999">
        <v>3238</v>
      </c>
      <c r="O20" s="28">
        <v>4.3842682140554388</v>
      </c>
      <c r="P20" s="29">
        <v>11102</v>
      </c>
      <c r="Q20" s="6999">
        <v>11060</v>
      </c>
      <c r="R20" s="28">
        <v>-0.37831021437578727</v>
      </c>
      <c r="S20" s="3"/>
      <c r="T20" s="3"/>
      <c r="U20" s="3"/>
      <c r="V20" s="3"/>
      <c r="W20" s="3"/>
      <c r="X20" s="3"/>
      <c r="Y20" s="3"/>
      <c r="Z20" s="3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8" s="2" customFormat="1" ht="13.5" thickTop="1" x14ac:dyDescent="0.2">
      <c r="A21" s="1"/>
      <c r="B21" s="1"/>
      <c r="C21" s="25" t="s">
        <v>10</v>
      </c>
      <c r="D21" s="15">
        <v>34604</v>
      </c>
      <c r="E21" s="16"/>
      <c r="F21" s="17" t="s">
        <v>601</v>
      </c>
      <c r="G21" s="3"/>
      <c r="H21" s="3"/>
      <c r="I21" s="30" t="s">
        <v>11</v>
      </c>
      <c r="J21" s="31">
        <v>27</v>
      </c>
      <c r="K21" s="32">
        <v>29</v>
      </c>
      <c r="L21" s="33">
        <v>7.407407407407419</v>
      </c>
      <c r="M21" s="34">
        <v>26</v>
      </c>
      <c r="N21" s="32">
        <v>30</v>
      </c>
      <c r="O21" s="33">
        <v>15.384615384615373</v>
      </c>
      <c r="P21" s="34">
        <v>80</v>
      </c>
      <c r="Q21" s="32">
        <v>117</v>
      </c>
      <c r="R21" s="33">
        <v>46.25</v>
      </c>
      <c r="S21" s="3"/>
      <c r="T21" s="3"/>
      <c r="U21" s="3"/>
      <c r="V21" s="3"/>
      <c r="W21" s="3"/>
      <c r="X21" s="3"/>
      <c r="Y21" s="3"/>
      <c r="Z21" s="3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8" s="2" customFormat="1" ht="13.5" thickBot="1" x14ac:dyDescent="0.25">
      <c r="A22" s="1"/>
      <c r="B22" s="1"/>
      <c r="C22" s="25" t="s">
        <v>12</v>
      </c>
      <c r="D22" s="15">
        <v>708467</v>
      </c>
      <c r="E22" s="16"/>
      <c r="F22" s="17" t="s">
        <v>601</v>
      </c>
      <c r="G22" s="3"/>
      <c r="H22" s="3"/>
      <c r="I22" s="35" t="s">
        <v>13</v>
      </c>
      <c r="J22" s="21">
        <v>550</v>
      </c>
      <c r="K22" s="36">
        <v>518</v>
      </c>
      <c r="L22" s="37">
        <v>-5.8181818181818272</v>
      </c>
      <c r="M22" s="24">
        <v>990</v>
      </c>
      <c r="N22" s="36">
        <v>994</v>
      </c>
      <c r="O22" s="37">
        <v>0.40404040404040131</v>
      </c>
      <c r="P22" s="24">
        <v>1951</v>
      </c>
      <c r="Q22" s="36">
        <v>1951</v>
      </c>
      <c r="R22" s="37">
        <v>0</v>
      </c>
      <c r="S22" s="3"/>
      <c r="T22" s="3"/>
      <c r="U22" s="3"/>
      <c r="V22" s="3"/>
      <c r="W22" s="3"/>
      <c r="X22" s="3"/>
      <c r="Y22" s="3"/>
      <c r="Z22" s="3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48" s="2" customFormat="1" ht="13.5" thickBot="1" x14ac:dyDescent="0.25">
      <c r="A23" s="1"/>
      <c r="B23" s="1"/>
      <c r="C23" s="25" t="s">
        <v>11</v>
      </c>
      <c r="D23" s="15">
        <v>4469</v>
      </c>
      <c r="E23" s="16">
        <v>5544</v>
      </c>
      <c r="F23" s="17">
        <v>24.054598344148587</v>
      </c>
      <c r="G23" s="3"/>
      <c r="H23" s="3"/>
      <c r="I23" s="38" t="s">
        <v>14</v>
      </c>
      <c r="J23" s="39">
        <v>977</v>
      </c>
      <c r="K23" s="39">
        <v>938</v>
      </c>
      <c r="L23" s="40">
        <v>-3.9918116683725628</v>
      </c>
      <c r="M23" s="41">
        <v>4997</v>
      </c>
      <c r="N23" s="7000">
        <v>5202</v>
      </c>
      <c r="O23" s="40">
        <v>4.1024614768861341</v>
      </c>
      <c r="P23" s="41">
        <v>16306</v>
      </c>
      <c r="Q23" s="39">
        <v>16539</v>
      </c>
      <c r="R23" s="40">
        <v>1.428921869250587</v>
      </c>
      <c r="S23" s="3"/>
      <c r="T23" s="3"/>
      <c r="U23" s="3"/>
      <c r="V23" s="3"/>
      <c r="W23" s="3"/>
      <c r="X23" s="3"/>
      <c r="Y23" s="3"/>
      <c r="Z23" s="3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48" s="2" customFormat="1" ht="15" x14ac:dyDescent="0.25">
      <c r="A24" s="1"/>
      <c r="B24" s="1"/>
      <c r="C24" s="25" t="s">
        <v>13</v>
      </c>
      <c r="D24" s="15">
        <v>6942</v>
      </c>
      <c r="E24" s="43">
        <v>6976</v>
      </c>
      <c r="F24" s="17">
        <v>0.48977239988477095</v>
      </c>
      <c r="G24" s="3"/>
      <c r="H24"/>
      <c r="I24"/>
      <c r="J24"/>
      <c r="K24"/>
      <c r="L24"/>
      <c r="M24"/>
      <c r="N24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1:48" s="2" customFormat="1" ht="15.75" thickBot="1" x14ac:dyDescent="0.3">
      <c r="A25" s="1"/>
      <c r="B25" s="1"/>
      <c r="C25" s="44" t="s">
        <v>15</v>
      </c>
      <c r="D25" s="45">
        <v>1242</v>
      </c>
      <c r="E25" s="46">
        <v>1194</v>
      </c>
      <c r="F25" s="47">
        <v>-3.864734299516897</v>
      </c>
      <c r="G25" s="3"/>
      <c r="H25"/>
      <c r="I25"/>
      <c r="J25"/>
      <c r="K25"/>
      <c r="L25"/>
      <c r="M25"/>
      <c r="N2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48" s="2" customFormat="1" ht="15" x14ac:dyDescent="0.25">
      <c r="A26" s="1"/>
      <c r="B26" s="1"/>
      <c r="C26" s="3"/>
      <c r="D26" s="3"/>
      <c r="E26" s="3"/>
      <c r="F26" s="3"/>
      <c r="G26" s="3"/>
      <c r="H26" s="3"/>
      <c r="I26"/>
      <c r="J26"/>
      <c r="K26"/>
      <c r="L26"/>
      <c r="M26"/>
      <c r="N26"/>
      <c r="O26"/>
      <c r="P26"/>
      <c r="Q26"/>
      <c r="R26"/>
      <c r="S26" s="3"/>
      <c r="T26" s="3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1:48" s="2" customFormat="1" ht="15" x14ac:dyDescent="0.25">
      <c r="A27" s="1"/>
      <c r="B27" s="1"/>
      <c r="C27" s="3"/>
      <c r="D27" s="3"/>
      <c r="E27" s="3"/>
      <c r="F27" s="3"/>
      <c r="G27" s="3"/>
      <c r="H27" s="3"/>
      <c r="I27"/>
      <c r="J27"/>
      <c r="K27"/>
      <c r="L27"/>
      <c r="M27"/>
      <c r="N27"/>
      <c r="O27"/>
      <c r="P27"/>
      <c r="Q27"/>
      <c r="R27"/>
      <c r="S27" s="3"/>
      <c r="T27" s="3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48" s="2" customFormat="1" ht="15.75" customHeight="1" x14ac:dyDescent="0.25">
      <c r="A28" s="1"/>
      <c r="B28" s="1"/>
      <c r="C28" s="3"/>
      <c r="D28" s="3"/>
      <c r="E28" s="3"/>
      <c r="F28" s="3"/>
      <c r="G28" s="3"/>
      <c r="H28" s="3"/>
      <c r="I28"/>
      <c r="J28"/>
      <c r="K28"/>
      <c r="L28"/>
      <c r="M28"/>
      <c r="N28"/>
      <c r="O28"/>
      <c r="P28"/>
      <c r="Q28"/>
      <c r="R28"/>
      <c r="S28" s="3"/>
      <c r="T28" s="3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48" s="2" customFormat="1" ht="15" x14ac:dyDescent="0.25">
      <c r="A29" s="1"/>
      <c r="B29" s="1"/>
      <c r="C29" s="3"/>
      <c r="D29" s="3"/>
      <c r="E29" s="3"/>
      <c r="F29" s="3"/>
      <c r="G29" s="3"/>
      <c r="H29" s="3"/>
      <c r="I29"/>
      <c r="J29"/>
      <c r="K29"/>
      <c r="L29"/>
      <c r="M29"/>
      <c r="N29"/>
      <c r="O29"/>
      <c r="P29"/>
      <c r="Q29"/>
      <c r="R29"/>
      <c r="S29" s="3"/>
      <c r="T29" s="3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1:48" s="2" customFormat="1" ht="15" x14ac:dyDescent="0.25">
      <c r="A30" s="1"/>
      <c r="B30" s="1"/>
      <c r="C30" s="3"/>
      <c r="D30" s="3"/>
      <c r="E30" s="3"/>
      <c r="F30" s="3"/>
      <c r="G30" s="3"/>
      <c r="H30" s="3"/>
      <c r="I30"/>
      <c r="J30"/>
      <c r="K30"/>
      <c r="L30"/>
      <c r="M30"/>
      <c r="N30"/>
      <c r="O30"/>
      <c r="P30"/>
      <c r="Q30"/>
      <c r="R30"/>
      <c r="S30" s="3"/>
      <c r="T30" s="3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48" s="2" customFormat="1" ht="15" x14ac:dyDescent="0.25">
      <c r="A31" s="1"/>
      <c r="B31" s="1"/>
      <c r="C31" s="3"/>
      <c r="D31" s="3"/>
      <c r="E31" s="3"/>
      <c r="F31" s="3"/>
      <c r="G31" s="3"/>
      <c r="H31" s="3"/>
      <c r="I31"/>
      <c r="J31"/>
      <c r="K31"/>
      <c r="L31"/>
      <c r="M31"/>
      <c r="N31"/>
      <c r="O31"/>
      <c r="P31"/>
      <c r="Q31"/>
      <c r="R31"/>
      <c r="S31" s="3"/>
      <c r="T31" s="3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s="2" customFormat="1" ht="15" x14ac:dyDescent="0.25">
      <c r="A32" s="1"/>
      <c r="B32" s="1"/>
      <c r="C32" s="3"/>
      <c r="D32" s="3"/>
      <c r="E32" s="3"/>
      <c r="F32" s="3"/>
      <c r="G32" s="3"/>
      <c r="H32" s="3"/>
      <c r="I32"/>
      <c r="J32"/>
      <c r="K32"/>
      <c r="L32"/>
      <c r="M32"/>
      <c r="N32"/>
      <c r="O32"/>
      <c r="P32"/>
      <c r="Q32"/>
      <c r="R32"/>
      <c r="S32" s="3"/>
      <c r="T32" s="3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s="2" customFormat="1" ht="15" x14ac:dyDescent="0.25">
      <c r="A33" s="1"/>
      <c r="B33" s="1"/>
      <c r="C33" s="3"/>
      <c r="D33" s="3"/>
      <c r="E33" s="3"/>
      <c r="F33" s="3"/>
      <c r="G33" s="3"/>
      <c r="H33" s="3"/>
      <c r="I33"/>
      <c r="J33"/>
      <c r="K33"/>
      <c r="L33"/>
      <c r="M33"/>
      <c r="N33"/>
      <c r="O33"/>
      <c r="P33"/>
      <c r="Q33"/>
      <c r="R33"/>
      <c r="S33" s="3"/>
      <c r="T33" s="3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s="2" customFormat="1" ht="15" x14ac:dyDescent="0.25">
      <c r="A34" s="1"/>
      <c r="B34" s="1"/>
      <c r="C34" s="3"/>
      <c r="D34" s="3"/>
      <c r="E34" s="3"/>
      <c r="F34" s="3"/>
      <c r="G34" s="3"/>
      <c r="H34" s="3"/>
      <c r="I34"/>
      <c r="J34"/>
      <c r="K34"/>
      <c r="L34"/>
      <c r="M34"/>
      <c r="N34"/>
      <c r="O34"/>
      <c r="P34"/>
      <c r="Q34"/>
      <c r="R34"/>
      <c r="S34" s="3"/>
      <c r="T34" s="3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s="2" customFormat="1" ht="15" x14ac:dyDescent="0.25">
      <c r="A35" s="1"/>
      <c r="B35" s="1"/>
      <c r="C35" s="3"/>
      <c r="D35" s="3"/>
      <c r="E35" s="3"/>
      <c r="F35" s="3"/>
      <c r="G35" s="3"/>
      <c r="H35" s="3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s="2" customFormat="1" ht="15" x14ac:dyDescent="0.25">
      <c r="A36" s="1"/>
      <c r="B36" s="1"/>
      <c r="C36" s="3"/>
      <c r="D36" s="3"/>
      <c r="E36" s="3"/>
      <c r="F36" s="3"/>
      <c r="G36" s="3"/>
      <c r="H36" s="3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1:48" s="2" customFormat="1" ht="15" x14ac:dyDescent="0.25">
      <c r="A37" s="1"/>
      <c r="B37" s="1"/>
      <c r="C37" s="3"/>
      <c r="D37" s="3"/>
      <c r="E37" s="3"/>
      <c r="F37" s="3"/>
      <c r="G37" s="3"/>
      <c r="H37" s="3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s="2" customFormat="1" ht="15" x14ac:dyDescent="0.25">
      <c r="A38" s="1"/>
      <c r="B38" s="1"/>
      <c r="C38" s="3"/>
      <c r="D38" s="3"/>
      <c r="E38" s="3"/>
      <c r="F38" s="3"/>
      <c r="G38" s="3"/>
      <c r="H38" s="3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1:48" s="2" customFormat="1" ht="15" x14ac:dyDescent="0.25">
      <c r="A39" s="1"/>
      <c r="B39" s="1"/>
      <c r="C39" s="3"/>
      <c r="D39" s="3"/>
      <c r="E39" s="3"/>
      <c r="F39" s="3"/>
      <c r="G39" s="3"/>
      <c r="H39" s="3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1:48" s="2" customFormat="1" ht="15" x14ac:dyDescent="0.25">
      <c r="A40" s="1"/>
      <c r="B40" s="1"/>
      <c r="C40" s="3"/>
      <c r="D40" s="3"/>
      <c r="E40" s="3"/>
      <c r="F40" s="3"/>
      <c r="G40" s="3"/>
      <c r="H40" s="3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1:48" s="2" customFormat="1" ht="15" x14ac:dyDescent="0.25">
      <c r="A41" s="1"/>
      <c r="B41" s="1"/>
      <c r="C41" s="3"/>
      <c r="D41" s="3"/>
      <c r="E41" s="3"/>
      <c r="F41" s="3"/>
      <c r="G41" s="3"/>
      <c r="H41" s="3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1:48" s="2" customFormat="1" ht="15" x14ac:dyDescent="0.25">
      <c r="A42" s="1"/>
      <c r="B42" s="1"/>
      <c r="C42" s="3"/>
      <c r="D42" s="3"/>
      <c r="E42" s="3"/>
      <c r="F42" s="3"/>
      <c r="G42" s="3"/>
      <c r="H42" s="3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1:48" s="2" customFormat="1" ht="15" x14ac:dyDescent="0.25">
      <c r="A43" s="1"/>
      <c r="B43" s="1"/>
      <c r="C43" s="3"/>
      <c r="D43" s="3"/>
      <c r="E43" s="3"/>
      <c r="F43" s="3"/>
      <c r="G43" s="3"/>
      <c r="H43" s="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1:48" s="2" customFormat="1" ht="15" x14ac:dyDescent="0.25">
      <c r="A44" s="1"/>
      <c r="B44" s="1"/>
      <c r="C44" s="3"/>
      <c r="D44" s="53"/>
      <c r="E44" s="3"/>
      <c r="F44" s="3"/>
      <c r="G44" s="3"/>
      <c r="H44" s="3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1:48" s="2" customFormat="1" ht="15" x14ac:dyDescent="0.25">
      <c r="A45" s="1"/>
      <c r="B45" s="1"/>
      <c r="C45" s="3"/>
      <c r="D45" s="3"/>
      <c r="E45" s="3"/>
      <c r="G45" s="3"/>
      <c r="H45" s="3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1:48" s="2" customFormat="1" ht="15" x14ac:dyDescent="0.25">
      <c r="A46" s="1"/>
      <c r="B46" s="1"/>
      <c r="C46" s="3"/>
      <c r="D46" s="3"/>
      <c r="E46" s="3"/>
      <c r="G46" s="3"/>
      <c r="H46" s="3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1:48" s="2" customFormat="1" ht="15" x14ac:dyDescent="0.25">
      <c r="A47" s="1"/>
      <c r="B47" s="1"/>
      <c r="C47" s="3"/>
      <c r="D47" s="3"/>
      <c r="E47" s="3"/>
      <c r="G47" s="3"/>
      <c r="H47" s="3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1:48" s="2" customFormat="1" ht="15" x14ac:dyDescent="0.25">
      <c r="A48" s="1"/>
      <c r="B48" s="1"/>
      <c r="C48" s="3"/>
      <c r="D48" s="3"/>
      <c r="E48" s="3"/>
      <c r="G48" s="3"/>
      <c r="H48" s="3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s="2" customFormat="1" ht="15" x14ac:dyDescent="0.25">
      <c r="A49" s="1"/>
      <c r="B49" s="1"/>
      <c r="C49" s="3"/>
      <c r="D49" s="3"/>
      <c r="E49" s="3"/>
      <c r="G49" s="3"/>
      <c r="H49" s="3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s="2" customFormat="1" ht="15" x14ac:dyDescent="0.25">
      <c r="A50" s="1"/>
      <c r="B50" s="1"/>
      <c r="C50" s="3"/>
      <c r="D50" s="3"/>
      <c r="E50" s="3"/>
      <c r="G50" s="3"/>
      <c r="H50" s="3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s="2" customFormat="1" ht="15" x14ac:dyDescent="0.25">
      <c r="A51" s="1"/>
      <c r="B51" s="1"/>
      <c r="C51" s="3"/>
      <c r="D51" s="3"/>
      <c r="E51" s="3"/>
      <c r="G51" s="3"/>
      <c r="H51" s="3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s="2" customFormat="1" ht="15" x14ac:dyDescent="0.25">
      <c r="A52" s="1"/>
      <c r="B52" s="1"/>
      <c r="C52" s="3"/>
      <c r="D52" s="3"/>
      <c r="E52" s="3"/>
      <c r="G52" s="3"/>
      <c r="H52" s="3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s="2" customFormat="1" ht="15" x14ac:dyDescent="0.25">
      <c r="A53" s="1"/>
      <c r="B53" s="1"/>
      <c r="C53" s="3"/>
      <c r="D53" s="3"/>
      <c r="E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/>
      <c r="T53"/>
      <c r="U53"/>
      <c r="V53"/>
      <c r="W53"/>
      <c r="X53"/>
      <c r="Y53"/>
      <c r="Z53"/>
      <c r="AA53"/>
      <c r="AB53"/>
      <c r="AC53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s="2" customFormat="1" ht="15" x14ac:dyDescent="0.25">
      <c r="A54" s="1"/>
      <c r="B54" s="1"/>
      <c r="C54" s="3"/>
      <c r="D54" s="3"/>
      <c r="E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/>
      <c r="T54"/>
      <c r="U54"/>
      <c r="V54"/>
      <c r="W54"/>
      <c r="X54"/>
      <c r="Y54"/>
      <c r="Z54"/>
      <c r="AA54"/>
      <c r="AB54"/>
      <c r="AC54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s="2" customFormat="1" ht="13.5" hidden="1" customHeight="1" thickBot="1" x14ac:dyDescent="0.3">
      <c r="A55" s="1"/>
      <c r="B55" s="1"/>
      <c r="C55" s="3"/>
      <c r="D55" s="3"/>
      <c r="E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/>
      <c r="T55"/>
      <c r="U55"/>
      <c r="V55"/>
      <c r="W55"/>
      <c r="X55"/>
      <c r="Y55"/>
      <c r="Z55"/>
      <c r="AA55"/>
      <c r="AB55"/>
      <c r="AC55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s="2" customFormat="1" ht="22.5" hidden="1" customHeight="1" x14ac:dyDescent="0.25">
      <c r="A56" s="1"/>
      <c r="B56" s="1"/>
      <c r="C56" s="3"/>
      <c r="D56" s="3"/>
      <c r="E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/>
      <c r="T56"/>
      <c r="U56"/>
      <c r="V56"/>
      <c r="W56"/>
      <c r="X56"/>
      <c r="Y56"/>
      <c r="Z56"/>
      <c r="AA56"/>
      <c r="AB56"/>
      <c r="AC56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15" x14ac:dyDescent="0.25">
      <c r="C57" s="3"/>
      <c r="D57" s="3"/>
      <c r="E57" s="3"/>
      <c r="S57"/>
      <c r="T57"/>
      <c r="U57"/>
      <c r="V57"/>
      <c r="W57"/>
      <c r="X57"/>
      <c r="Y57"/>
      <c r="Z57"/>
      <c r="AA57"/>
      <c r="AB57"/>
      <c r="AC57"/>
    </row>
    <row r="58" spans="1:48" ht="15" x14ac:dyDescent="0.25">
      <c r="C58" s="3"/>
      <c r="D58" s="3"/>
      <c r="E58" s="3"/>
      <c r="S58"/>
      <c r="T58"/>
      <c r="U58"/>
      <c r="V58"/>
      <c r="W58"/>
      <c r="X58"/>
      <c r="Y58"/>
      <c r="Z58"/>
      <c r="AA58"/>
      <c r="AB58"/>
      <c r="AC58"/>
    </row>
    <row r="59" spans="1:48" s="2" customFormat="1" ht="15" x14ac:dyDescent="0.25">
      <c r="A59" s="1"/>
      <c r="B59" s="1"/>
      <c r="C59" s="3"/>
      <c r="D59" s="3"/>
      <c r="E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/>
      <c r="T59"/>
      <c r="U59"/>
      <c r="V59"/>
      <c r="W59"/>
      <c r="X59"/>
      <c r="Y59"/>
      <c r="Z59"/>
      <c r="AA59"/>
      <c r="AB59"/>
      <c r="AC59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s="2" customFormat="1" ht="12.75" hidden="1" customHeight="1" x14ac:dyDescent="0.25">
      <c r="A60" s="1"/>
      <c r="B60" s="1"/>
      <c r="C60" s="3"/>
      <c r="D60" s="3"/>
      <c r="E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/>
      <c r="T60"/>
      <c r="U60"/>
      <c r="V60"/>
      <c r="W60"/>
      <c r="X60"/>
      <c r="Y60"/>
      <c r="Z60"/>
      <c r="AA60"/>
      <c r="AB60"/>
      <c r="AC60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s="2" customFormat="1" ht="15" x14ac:dyDescent="0.25">
      <c r="A61" s="1"/>
      <c r="B61" s="1"/>
      <c r="C61" s="3"/>
      <c r="D61" s="3"/>
      <c r="E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/>
      <c r="T61"/>
      <c r="U61"/>
      <c r="V61"/>
      <c r="W61"/>
      <c r="X61"/>
      <c r="Y61"/>
      <c r="Z61"/>
      <c r="AA61"/>
      <c r="AB61"/>
      <c r="AC6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s="2" customFormat="1" ht="22.5" hidden="1" customHeight="1" x14ac:dyDescent="0.25">
      <c r="A62" s="1"/>
      <c r="B62" s="1"/>
      <c r="C62" s="3"/>
      <c r="D62" s="3"/>
      <c r="E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/>
      <c r="T62"/>
      <c r="U62"/>
      <c r="V62"/>
      <c r="W62"/>
      <c r="X62"/>
      <c r="Y62"/>
      <c r="Z62"/>
      <c r="AA62"/>
      <c r="AB62"/>
      <c r="AC62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4.25" customHeight="1" x14ac:dyDescent="0.25">
      <c r="C63" s="3"/>
      <c r="D63" s="3"/>
      <c r="E63" s="3"/>
      <c r="S63"/>
      <c r="T63"/>
      <c r="U63"/>
      <c r="V63"/>
      <c r="W63"/>
      <c r="X63"/>
      <c r="Y63"/>
      <c r="Z63"/>
      <c r="AA63"/>
      <c r="AB63"/>
      <c r="AC63"/>
    </row>
    <row r="64" spans="1:48" ht="12.75" hidden="1" customHeight="1" x14ac:dyDescent="0.25">
      <c r="C64" s="3"/>
      <c r="D64" s="3"/>
      <c r="E64" s="3"/>
      <c r="S64"/>
      <c r="T64"/>
      <c r="U64"/>
      <c r="V64"/>
      <c r="W64"/>
      <c r="X64"/>
      <c r="Y64"/>
      <c r="Z64"/>
      <c r="AA64"/>
      <c r="AB64"/>
      <c r="AC64"/>
    </row>
    <row r="65" spans="3:29" ht="15" x14ac:dyDescent="0.25">
      <c r="C65" s="3"/>
      <c r="D65" s="3"/>
      <c r="E65" s="3"/>
      <c r="S65"/>
      <c r="T65"/>
      <c r="U65"/>
      <c r="V65"/>
      <c r="W65"/>
      <c r="X65"/>
      <c r="Y65"/>
      <c r="Z65"/>
      <c r="AA65"/>
      <c r="AB65"/>
      <c r="AC65"/>
    </row>
    <row r="66" spans="3:29" ht="15" x14ac:dyDescent="0.25">
      <c r="C66" s="3"/>
      <c r="D66" s="3"/>
      <c r="E66" s="3"/>
      <c r="S66"/>
      <c r="T66"/>
      <c r="U66"/>
      <c r="V66"/>
      <c r="W66"/>
      <c r="X66"/>
      <c r="Y66"/>
      <c r="Z66"/>
      <c r="AA66"/>
      <c r="AB66"/>
      <c r="AC66"/>
    </row>
    <row r="67" spans="3:29" ht="12.75" hidden="1" customHeight="1" x14ac:dyDescent="0.25">
      <c r="C67" s="3"/>
      <c r="D67" s="3"/>
      <c r="E67" s="3"/>
      <c r="S67"/>
      <c r="T67"/>
      <c r="U67"/>
      <c r="V67"/>
      <c r="W67"/>
      <c r="X67"/>
      <c r="Y67"/>
      <c r="Z67"/>
      <c r="AA67"/>
      <c r="AB67"/>
      <c r="AC67"/>
    </row>
    <row r="68" spans="3:29" ht="15" x14ac:dyDescent="0.25">
      <c r="C68" s="3"/>
      <c r="D68" s="3"/>
      <c r="E68" s="3"/>
      <c r="S68"/>
      <c r="T68"/>
      <c r="U68"/>
      <c r="V68"/>
      <c r="W68"/>
      <c r="X68"/>
      <c r="Y68"/>
      <c r="Z68"/>
      <c r="AA68"/>
      <c r="AB68"/>
      <c r="AC68"/>
    </row>
    <row r="69" spans="3:29" ht="12.75" hidden="1" customHeight="1" x14ac:dyDescent="0.25">
      <c r="C69" s="3"/>
      <c r="D69" s="3"/>
      <c r="E69" s="3"/>
      <c r="S69"/>
      <c r="T69"/>
      <c r="U69"/>
      <c r="V69"/>
      <c r="W69"/>
      <c r="X69"/>
      <c r="Y69"/>
      <c r="Z69"/>
      <c r="AA69"/>
      <c r="AB69"/>
      <c r="AC69"/>
    </row>
    <row r="70" spans="3:29" ht="22.5" hidden="1" customHeight="1" x14ac:dyDescent="0.25">
      <c r="C70" s="3"/>
      <c r="D70" s="3"/>
      <c r="E70" s="3"/>
      <c r="S70"/>
      <c r="T70"/>
      <c r="U70"/>
      <c r="V70"/>
      <c r="W70"/>
      <c r="X70"/>
      <c r="Y70"/>
      <c r="Z70"/>
      <c r="AA70"/>
      <c r="AB70"/>
      <c r="AC70"/>
    </row>
    <row r="71" spans="3:29" ht="15" x14ac:dyDescent="0.25">
      <c r="C71" s="3"/>
      <c r="D71" s="3"/>
      <c r="E71" s="3"/>
      <c r="S71"/>
      <c r="T71"/>
      <c r="U71"/>
      <c r="V71"/>
      <c r="W71"/>
      <c r="X71"/>
      <c r="Y71"/>
      <c r="Z71"/>
      <c r="AA71"/>
      <c r="AB71"/>
      <c r="AC71"/>
    </row>
    <row r="72" spans="3:29" ht="22.5" hidden="1" customHeight="1" x14ac:dyDescent="0.25">
      <c r="C72" s="3"/>
      <c r="D72" s="3"/>
      <c r="E72" s="3"/>
      <c r="S72"/>
      <c r="T72"/>
      <c r="U72"/>
      <c r="V72"/>
      <c r="W72"/>
      <c r="X72"/>
      <c r="Y72"/>
      <c r="Z72"/>
      <c r="AA72"/>
      <c r="AB72"/>
      <c r="AC72"/>
    </row>
    <row r="73" spans="3:29" ht="12.75" hidden="1" customHeight="1" x14ac:dyDescent="0.25">
      <c r="C73" s="3"/>
      <c r="D73" s="3"/>
      <c r="E73" s="3"/>
      <c r="S73"/>
      <c r="T73"/>
      <c r="U73"/>
      <c r="V73"/>
      <c r="W73"/>
      <c r="X73"/>
      <c r="Y73"/>
      <c r="Z73"/>
      <c r="AA73"/>
      <c r="AB73"/>
      <c r="AC73"/>
    </row>
    <row r="74" spans="3:29" ht="15" x14ac:dyDescent="0.25">
      <c r="C74" s="3"/>
      <c r="D74" s="3"/>
      <c r="E74" s="3"/>
      <c r="S74"/>
      <c r="T74"/>
      <c r="U74"/>
      <c r="V74"/>
      <c r="W74"/>
      <c r="X74"/>
      <c r="Y74"/>
      <c r="Z74"/>
      <c r="AA74"/>
      <c r="AB74"/>
      <c r="AC74"/>
    </row>
    <row r="75" spans="3:29" ht="15" x14ac:dyDescent="0.25">
      <c r="C75" s="3"/>
      <c r="D75" s="3"/>
      <c r="E75" s="3"/>
      <c r="S75"/>
      <c r="T75"/>
      <c r="U75"/>
      <c r="V75"/>
      <c r="W75"/>
      <c r="X75"/>
      <c r="Y75"/>
      <c r="Z75"/>
      <c r="AA75"/>
      <c r="AB75"/>
      <c r="AC75"/>
    </row>
    <row r="76" spans="3:29" ht="13.5" hidden="1" customHeight="1" thickBot="1" x14ac:dyDescent="0.3">
      <c r="C76" s="3"/>
      <c r="D76" s="3"/>
      <c r="E76" s="3"/>
      <c r="S76"/>
      <c r="T76"/>
      <c r="U76"/>
      <c r="V76"/>
      <c r="W76"/>
      <c r="X76"/>
      <c r="Y76"/>
      <c r="Z76"/>
      <c r="AA76"/>
      <c r="AB76"/>
      <c r="AC76"/>
    </row>
    <row r="77" spans="3:29" ht="15" x14ac:dyDescent="0.25">
      <c r="C77" s="3"/>
      <c r="D77" s="3"/>
      <c r="E77" s="3"/>
      <c r="S77"/>
      <c r="T77"/>
      <c r="U77"/>
      <c r="V77"/>
      <c r="W77"/>
      <c r="X77"/>
      <c r="Y77"/>
      <c r="Z77"/>
      <c r="AA77"/>
      <c r="AB77"/>
      <c r="AC77"/>
    </row>
    <row r="78" spans="3:29" ht="15" x14ac:dyDescent="0.25">
      <c r="C78" s="3"/>
      <c r="D78" s="3"/>
      <c r="E78" s="3"/>
      <c r="S78"/>
      <c r="T78"/>
      <c r="U78"/>
      <c r="V78"/>
      <c r="W78"/>
      <c r="X78"/>
      <c r="Y78"/>
      <c r="Z78"/>
      <c r="AA78"/>
      <c r="AB78"/>
      <c r="AC78"/>
    </row>
    <row r="79" spans="3:29" ht="15" x14ac:dyDescent="0.25">
      <c r="C79" s="3"/>
      <c r="D79" s="3"/>
      <c r="E79" s="3"/>
      <c r="S79"/>
      <c r="T79"/>
      <c r="U79"/>
      <c r="V79"/>
      <c r="W79"/>
      <c r="X79"/>
      <c r="Y79"/>
      <c r="Z79"/>
      <c r="AA79"/>
      <c r="AB79"/>
      <c r="AC79"/>
    </row>
    <row r="80" spans="3:29" ht="15" x14ac:dyDescent="0.25">
      <c r="C80" s="3"/>
      <c r="D80" s="3"/>
      <c r="E80" s="3"/>
      <c r="S80"/>
      <c r="T80"/>
      <c r="U80"/>
      <c r="V80"/>
      <c r="W80"/>
      <c r="X80"/>
      <c r="Y80"/>
      <c r="Z80"/>
      <c r="AA80"/>
      <c r="AB80"/>
      <c r="AC80"/>
    </row>
    <row r="81" spans="3:29" ht="15" x14ac:dyDescent="0.25">
      <c r="C81" s="3"/>
      <c r="D81" s="3"/>
      <c r="E81" s="3"/>
      <c r="S81"/>
      <c r="T81"/>
      <c r="U81"/>
      <c r="V81"/>
      <c r="W81"/>
      <c r="X81"/>
      <c r="Y81"/>
      <c r="Z81"/>
      <c r="AA81"/>
      <c r="AB81"/>
      <c r="AC81"/>
    </row>
    <row r="82" spans="3:29" ht="15" x14ac:dyDescent="0.25">
      <c r="C82" s="3"/>
      <c r="D82" s="3"/>
      <c r="E82" s="3"/>
      <c r="S82"/>
      <c r="T82"/>
      <c r="U82"/>
      <c r="V82"/>
      <c r="W82"/>
      <c r="X82"/>
      <c r="Y82"/>
      <c r="Z82"/>
      <c r="AA82"/>
      <c r="AB82"/>
      <c r="AC82"/>
    </row>
    <row r="83" spans="3:29" ht="15" x14ac:dyDescent="0.25">
      <c r="C83" s="3"/>
      <c r="D83" s="3"/>
      <c r="E83" s="3"/>
      <c r="S83"/>
      <c r="T83"/>
      <c r="U83"/>
      <c r="V83"/>
      <c r="W83"/>
      <c r="X83"/>
      <c r="Y83"/>
      <c r="Z83"/>
      <c r="AA83"/>
      <c r="AB83"/>
      <c r="AC83"/>
    </row>
    <row r="84" spans="3:29" ht="15" x14ac:dyDescent="0.25">
      <c r="C84" s="3"/>
      <c r="D84" s="3"/>
      <c r="E84" s="3"/>
      <c r="S84"/>
      <c r="T84"/>
      <c r="U84"/>
      <c r="V84"/>
      <c r="W84"/>
      <c r="X84"/>
      <c r="Y84"/>
      <c r="Z84"/>
      <c r="AA84"/>
      <c r="AB84"/>
      <c r="AC84"/>
    </row>
    <row r="85" spans="3:29" x14ac:dyDescent="0.2">
      <c r="C85" s="3"/>
      <c r="D85" s="3"/>
      <c r="E85" s="3"/>
    </row>
    <row r="86" spans="3:29" x14ac:dyDescent="0.2">
      <c r="C86" s="3"/>
      <c r="D86" s="3"/>
      <c r="E86" s="3"/>
    </row>
    <row r="87" spans="3:29" x14ac:dyDescent="0.2">
      <c r="C87" s="3"/>
      <c r="D87" s="3"/>
      <c r="E87" s="3"/>
    </row>
    <row r="88" spans="3:29" x14ac:dyDescent="0.2">
      <c r="C88" s="3"/>
      <c r="D88" s="3"/>
      <c r="E88" s="3"/>
    </row>
    <row r="89" spans="3:29" x14ac:dyDescent="0.2">
      <c r="C89" s="3"/>
      <c r="D89" s="3"/>
      <c r="E89" s="3"/>
    </row>
    <row r="90" spans="3:29" x14ac:dyDescent="0.2">
      <c r="C90" s="3"/>
      <c r="D90" s="3"/>
      <c r="E90" s="3"/>
    </row>
    <row r="91" spans="3:29" x14ac:dyDescent="0.2">
      <c r="C91" s="3"/>
      <c r="D91" s="3"/>
      <c r="E91" s="3"/>
    </row>
    <row r="92" spans="3:29" x14ac:dyDescent="0.2">
      <c r="C92" s="3"/>
      <c r="D92" s="3"/>
      <c r="E92" s="3"/>
    </row>
    <row r="93" spans="3:29" x14ac:dyDescent="0.2">
      <c r="C93" s="3"/>
      <c r="D93" s="3"/>
      <c r="E93" s="3"/>
    </row>
    <row r="94" spans="3:29" x14ac:dyDescent="0.2">
      <c r="C94" s="3"/>
      <c r="D94" s="3"/>
      <c r="E94" s="3"/>
    </row>
    <row r="95" spans="3:29" x14ac:dyDescent="0.2">
      <c r="C95" s="3"/>
      <c r="D95" s="3"/>
      <c r="E95" s="3"/>
    </row>
    <row r="96" spans="3:29" x14ac:dyDescent="0.2">
      <c r="C96" s="3"/>
      <c r="D96" s="3"/>
      <c r="E96" s="3"/>
    </row>
    <row r="97" spans="3:5" x14ac:dyDescent="0.2">
      <c r="C97" s="3"/>
      <c r="D97" s="3"/>
      <c r="E97" s="3"/>
    </row>
    <row r="98" spans="3:5" x14ac:dyDescent="0.2">
      <c r="C98" s="3"/>
      <c r="D98" s="3"/>
      <c r="E98" s="3"/>
    </row>
    <row r="99" spans="3:5" x14ac:dyDescent="0.2">
      <c r="C99" s="3"/>
      <c r="D99" s="3"/>
      <c r="E99" s="3"/>
    </row>
    <row r="100" spans="3:5" x14ac:dyDescent="0.2">
      <c r="C100" s="3"/>
      <c r="D100" s="3"/>
      <c r="E100" s="3"/>
    </row>
    <row r="101" spans="3:5" x14ac:dyDescent="0.2">
      <c r="C101" s="3"/>
      <c r="D101" s="3"/>
      <c r="E101" s="3"/>
    </row>
    <row r="102" spans="3:5" x14ac:dyDescent="0.2">
      <c r="C102" s="3"/>
      <c r="D102" s="3"/>
      <c r="E102" s="3"/>
    </row>
    <row r="103" spans="3:5" x14ac:dyDescent="0.2">
      <c r="C103" s="3"/>
      <c r="D103" s="3"/>
      <c r="E103" s="3"/>
    </row>
    <row r="104" spans="3:5" x14ac:dyDescent="0.2">
      <c r="C104" s="3"/>
      <c r="D104" s="3"/>
      <c r="E104" s="3"/>
    </row>
    <row r="105" spans="3:5" x14ac:dyDescent="0.2">
      <c r="C105" s="3"/>
      <c r="D105" s="3"/>
      <c r="E105" s="3"/>
    </row>
    <row r="106" spans="3:5" x14ac:dyDescent="0.2">
      <c r="C106" s="3"/>
      <c r="D106" s="3"/>
      <c r="E106" s="3"/>
    </row>
    <row r="107" spans="3:5" x14ac:dyDescent="0.2">
      <c r="C107" s="3"/>
      <c r="D107" s="3"/>
      <c r="E107" s="3"/>
    </row>
    <row r="108" spans="3:5" x14ac:dyDescent="0.2">
      <c r="C108" s="3"/>
      <c r="D108" s="3"/>
      <c r="E108" s="3"/>
    </row>
    <row r="109" spans="3:5" x14ac:dyDescent="0.2">
      <c r="C109" s="3"/>
      <c r="D109" s="3"/>
      <c r="E109" s="3"/>
    </row>
    <row r="110" spans="3:5" x14ac:dyDescent="0.2">
      <c r="C110" s="3"/>
      <c r="D110" s="3"/>
      <c r="E110" s="3"/>
    </row>
    <row r="111" spans="3:5" x14ac:dyDescent="0.2">
      <c r="C111" s="3"/>
      <c r="D111" s="3"/>
      <c r="E111" s="3"/>
    </row>
    <row r="112" spans="3:5" x14ac:dyDescent="0.2">
      <c r="C112" s="3"/>
      <c r="D112" s="3"/>
      <c r="E112" s="3"/>
    </row>
    <row r="113" spans="3:5" x14ac:dyDescent="0.2">
      <c r="C113" s="3"/>
      <c r="D113" s="3"/>
      <c r="E113" s="3"/>
    </row>
    <row r="114" spans="3:5" x14ac:dyDescent="0.2">
      <c r="C114" s="3"/>
      <c r="D114" s="3"/>
      <c r="E114" s="3"/>
    </row>
    <row r="115" spans="3:5" x14ac:dyDescent="0.2">
      <c r="C115" s="3"/>
      <c r="D115" s="3"/>
      <c r="E115" s="3"/>
    </row>
    <row r="116" spans="3:5" x14ac:dyDescent="0.2">
      <c r="C116" s="3"/>
      <c r="D116" s="3"/>
      <c r="E116" s="3"/>
    </row>
    <row r="117" spans="3:5" x14ac:dyDescent="0.2">
      <c r="C117" s="3"/>
      <c r="D117" s="3"/>
      <c r="E117" s="3"/>
    </row>
    <row r="118" spans="3:5" x14ac:dyDescent="0.2">
      <c r="C118" s="3"/>
      <c r="D118" s="3"/>
      <c r="E118" s="3"/>
    </row>
    <row r="119" spans="3:5" x14ac:dyDescent="0.2">
      <c r="C119" s="3"/>
      <c r="D119" s="3"/>
      <c r="E119" s="3"/>
    </row>
    <row r="120" spans="3:5" x14ac:dyDescent="0.2">
      <c r="C120" s="3"/>
      <c r="D120" s="3"/>
      <c r="E120" s="3"/>
    </row>
    <row r="121" spans="3:5" x14ac:dyDescent="0.2">
      <c r="C121" s="3"/>
      <c r="D121" s="3"/>
      <c r="E121" s="3"/>
    </row>
    <row r="122" spans="3:5" x14ac:dyDescent="0.2">
      <c r="C122" s="3"/>
      <c r="D122" s="3"/>
      <c r="E122" s="3"/>
    </row>
    <row r="123" spans="3:5" x14ac:dyDescent="0.2">
      <c r="C123" s="3"/>
      <c r="D123" s="3"/>
      <c r="E123" s="3"/>
    </row>
    <row r="124" spans="3:5" x14ac:dyDescent="0.2">
      <c r="C124" s="3"/>
      <c r="D124" s="3"/>
      <c r="E124" s="3"/>
    </row>
    <row r="125" spans="3:5" x14ac:dyDescent="0.2">
      <c r="C125" s="3"/>
      <c r="D125" s="3"/>
      <c r="E125" s="3"/>
    </row>
    <row r="126" spans="3:5" x14ac:dyDescent="0.2">
      <c r="C126" s="3"/>
      <c r="D126" s="3"/>
      <c r="E126" s="3"/>
    </row>
    <row r="127" spans="3:5" x14ac:dyDescent="0.2">
      <c r="C127" s="3"/>
      <c r="D127" s="3"/>
      <c r="E127" s="3"/>
    </row>
    <row r="128" spans="3:5" x14ac:dyDescent="0.2">
      <c r="C128" s="3"/>
      <c r="D128" s="3"/>
      <c r="E128" s="3"/>
    </row>
    <row r="129" spans="3:5" x14ac:dyDescent="0.2">
      <c r="C129" s="3"/>
      <c r="D129" s="3"/>
      <c r="E129" s="3"/>
    </row>
    <row r="130" spans="3:5" x14ac:dyDescent="0.2">
      <c r="C130" s="3"/>
      <c r="D130" s="3"/>
      <c r="E130" s="3"/>
    </row>
    <row r="131" spans="3:5" x14ac:dyDescent="0.2">
      <c r="C131" s="3"/>
      <c r="D131" s="3"/>
      <c r="E131" s="3"/>
    </row>
    <row r="132" spans="3:5" x14ac:dyDescent="0.2">
      <c r="C132" s="3"/>
      <c r="D132" s="3"/>
      <c r="E132" s="3"/>
    </row>
    <row r="133" spans="3:5" x14ac:dyDescent="0.2">
      <c r="C133" s="3"/>
      <c r="D133" s="3"/>
      <c r="E133" s="3"/>
    </row>
    <row r="134" spans="3:5" x14ac:dyDescent="0.2">
      <c r="C134" s="3"/>
      <c r="D134" s="3"/>
      <c r="E134" s="3"/>
    </row>
    <row r="135" spans="3:5" x14ac:dyDescent="0.2">
      <c r="C135" s="3"/>
      <c r="D135" s="3"/>
      <c r="E135" s="3"/>
    </row>
    <row r="136" spans="3:5" x14ac:dyDescent="0.2">
      <c r="C136" s="3"/>
      <c r="D136" s="3"/>
      <c r="E136" s="3"/>
    </row>
    <row r="137" spans="3:5" x14ac:dyDescent="0.2">
      <c r="C137" s="3"/>
      <c r="D137" s="3"/>
      <c r="E137" s="3"/>
    </row>
    <row r="138" spans="3:5" x14ac:dyDescent="0.2">
      <c r="C138" s="3"/>
      <c r="D138" s="3"/>
      <c r="E138" s="3"/>
    </row>
    <row r="139" spans="3:5" x14ac:dyDescent="0.2">
      <c r="C139" s="3"/>
      <c r="D139" s="3"/>
      <c r="E139" s="3"/>
    </row>
    <row r="140" spans="3:5" x14ac:dyDescent="0.2">
      <c r="C140" s="3"/>
      <c r="D140" s="3"/>
      <c r="E140" s="3"/>
    </row>
    <row r="141" spans="3:5" x14ac:dyDescent="0.2">
      <c r="C141" s="3"/>
      <c r="D141" s="3"/>
      <c r="E141" s="3"/>
    </row>
    <row r="142" spans="3:5" x14ac:dyDescent="0.2">
      <c r="C142" s="3"/>
      <c r="D142" s="3"/>
      <c r="E142" s="3"/>
    </row>
    <row r="143" spans="3:5" x14ac:dyDescent="0.2">
      <c r="C143" s="3"/>
      <c r="D143" s="3"/>
      <c r="E143" s="3"/>
    </row>
    <row r="144" spans="3:5" x14ac:dyDescent="0.2">
      <c r="C144" s="3"/>
      <c r="D144" s="3"/>
      <c r="E144" s="3"/>
    </row>
    <row r="145" spans="3:5" x14ac:dyDescent="0.2">
      <c r="C145" s="3"/>
      <c r="D145" s="3"/>
      <c r="E145" s="3"/>
    </row>
    <row r="146" spans="3:5" x14ac:dyDescent="0.2">
      <c r="C146" s="3"/>
      <c r="D146" s="3"/>
      <c r="E146" s="3"/>
    </row>
    <row r="147" spans="3:5" x14ac:dyDescent="0.2">
      <c r="C147" s="3"/>
      <c r="D147" s="3"/>
      <c r="E147" s="3"/>
    </row>
    <row r="148" spans="3:5" x14ac:dyDescent="0.2">
      <c r="C148" s="3"/>
      <c r="D148" s="3"/>
      <c r="E148" s="3"/>
    </row>
    <row r="149" spans="3:5" x14ac:dyDescent="0.2">
      <c r="C149" s="3"/>
      <c r="D149" s="3"/>
      <c r="E149" s="3"/>
    </row>
    <row r="150" spans="3:5" x14ac:dyDescent="0.2">
      <c r="C150" s="3"/>
      <c r="D150" s="3"/>
      <c r="E150" s="3"/>
    </row>
    <row r="151" spans="3:5" x14ac:dyDescent="0.2">
      <c r="C151" s="3"/>
      <c r="D151" s="3"/>
      <c r="E151" s="3"/>
    </row>
    <row r="152" spans="3:5" x14ac:dyDescent="0.2">
      <c r="C152" s="3"/>
      <c r="D152" s="3"/>
      <c r="E152" s="3"/>
    </row>
    <row r="153" spans="3:5" x14ac:dyDescent="0.2">
      <c r="C153" s="3"/>
      <c r="D153" s="3"/>
      <c r="E153" s="3"/>
    </row>
    <row r="154" spans="3:5" x14ac:dyDescent="0.2">
      <c r="C154" s="3"/>
      <c r="D154" s="3"/>
      <c r="E154" s="3"/>
    </row>
    <row r="155" spans="3:5" x14ac:dyDescent="0.2">
      <c r="C155" s="3"/>
      <c r="D155" s="3"/>
      <c r="E155" s="3"/>
    </row>
    <row r="156" spans="3:5" x14ac:dyDescent="0.2">
      <c r="C156" s="3"/>
      <c r="D156" s="3"/>
      <c r="E156" s="3"/>
    </row>
    <row r="157" spans="3:5" x14ac:dyDescent="0.2">
      <c r="C157" s="3"/>
      <c r="D157" s="3"/>
      <c r="E157" s="3"/>
    </row>
    <row r="158" spans="3:5" x14ac:dyDescent="0.2">
      <c r="C158" s="3"/>
      <c r="D158" s="3"/>
      <c r="E158" s="3"/>
    </row>
    <row r="159" spans="3:5" x14ac:dyDescent="0.2">
      <c r="C159" s="3"/>
      <c r="D159" s="3"/>
      <c r="E159" s="3"/>
    </row>
    <row r="160" spans="3:5" x14ac:dyDescent="0.2">
      <c r="C160" s="3"/>
      <c r="D160" s="3"/>
      <c r="E160" s="3"/>
    </row>
    <row r="161" spans="3:5" x14ac:dyDescent="0.2">
      <c r="C161" s="3"/>
      <c r="D161" s="3"/>
      <c r="E161" s="3"/>
    </row>
    <row r="162" spans="3:5" x14ac:dyDescent="0.2">
      <c r="C162" s="3"/>
      <c r="D162" s="3"/>
      <c r="E162" s="3"/>
    </row>
    <row r="163" spans="3:5" x14ac:dyDescent="0.2">
      <c r="C163" s="3"/>
      <c r="D163" s="3"/>
      <c r="E163" s="3"/>
    </row>
    <row r="164" spans="3:5" x14ac:dyDescent="0.2">
      <c r="C164" s="3"/>
      <c r="D164" s="3"/>
      <c r="E164" s="3"/>
    </row>
    <row r="165" spans="3:5" x14ac:dyDescent="0.2">
      <c r="C165" s="3"/>
      <c r="D165" s="3"/>
      <c r="E165" s="3"/>
    </row>
    <row r="166" spans="3:5" x14ac:dyDescent="0.2">
      <c r="C166" s="3"/>
      <c r="D166" s="3"/>
      <c r="E166" s="3"/>
    </row>
    <row r="167" spans="3:5" x14ac:dyDescent="0.2">
      <c r="C167" s="3"/>
      <c r="D167" s="3"/>
      <c r="E167" s="3"/>
    </row>
    <row r="168" spans="3:5" x14ac:dyDescent="0.2">
      <c r="C168" s="3"/>
      <c r="D168" s="3"/>
      <c r="E168" s="3"/>
    </row>
    <row r="169" spans="3:5" x14ac:dyDescent="0.2">
      <c r="C169" s="3"/>
      <c r="D169" s="3"/>
      <c r="E169" s="3"/>
    </row>
    <row r="170" spans="3:5" x14ac:dyDescent="0.2">
      <c r="C170" s="3"/>
      <c r="D170" s="3"/>
      <c r="E170" s="3"/>
    </row>
    <row r="171" spans="3:5" x14ac:dyDescent="0.2">
      <c r="C171" s="3"/>
      <c r="D171" s="3"/>
      <c r="E171" s="3"/>
    </row>
    <row r="172" spans="3:5" x14ac:dyDescent="0.2">
      <c r="C172" s="3"/>
      <c r="D172" s="3"/>
      <c r="E172" s="3"/>
    </row>
    <row r="173" spans="3:5" x14ac:dyDescent="0.2">
      <c r="C173" s="3"/>
      <c r="D173" s="3"/>
      <c r="E173" s="3"/>
    </row>
    <row r="174" spans="3:5" x14ac:dyDescent="0.2">
      <c r="C174" s="3"/>
      <c r="D174" s="3"/>
      <c r="E174" s="3"/>
    </row>
    <row r="175" spans="3:5" x14ac:dyDescent="0.2">
      <c r="C175" s="3"/>
      <c r="D175" s="3"/>
      <c r="E175" s="3"/>
    </row>
    <row r="176" spans="3:5" x14ac:dyDescent="0.2">
      <c r="C176" s="3"/>
      <c r="D176" s="3"/>
      <c r="E176" s="3"/>
    </row>
    <row r="177" spans="3:5" x14ac:dyDescent="0.2">
      <c r="C177" s="3"/>
      <c r="D177" s="3"/>
      <c r="E177" s="3"/>
    </row>
    <row r="178" spans="3:5" x14ac:dyDescent="0.2">
      <c r="C178" s="3"/>
      <c r="D178" s="3"/>
      <c r="E178" s="3"/>
    </row>
    <row r="179" spans="3:5" x14ac:dyDescent="0.2">
      <c r="C179" s="3"/>
      <c r="D179" s="3"/>
      <c r="E179" s="3"/>
    </row>
    <row r="180" spans="3:5" x14ac:dyDescent="0.2">
      <c r="C180" s="3"/>
      <c r="D180" s="3"/>
      <c r="E180" s="3"/>
    </row>
    <row r="181" spans="3:5" x14ac:dyDescent="0.2">
      <c r="C181" s="3"/>
      <c r="D181" s="3"/>
      <c r="E181" s="3"/>
    </row>
    <row r="182" spans="3:5" x14ac:dyDescent="0.2">
      <c r="C182" s="3"/>
      <c r="D182" s="3"/>
      <c r="E182" s="3"/>
    </row>
    <row r="183" spans="3:5" x14ac:dyDescent="0.2">
      <c r="C183" s="3"/>
      <c r="D183" s="3"/>
      <c r="E183" s="3"/>
    </row>
    <row r="184" spans="3:5" x14ac:dyDescent="0.2">
      <c r="C184" s="3"/>
      <c r="D184" s="3"/>
      <c r="E184" s="3"/>
    </row>
    <row r="185" spans="3:5" x14ac:dyDescent="0.2">
      <c r="C185" s="3"/>
      <c r="D185" s="3"/>
      <c r="E185" s="3"/>
    </row>
    <row r="186" spans="3:5" x14ac:dyDescent="0.2">
      <c r="C186" s="3"/>
      <c r="D186" s="3"/>
      <c r="E186" s="3"/>
    </row>
    <row r="187" spans="3:5" x14ac:dyDescent="0.2">
      <c r="C187" s="3"/>
      <c r="D187" s="3"/>
      <c r="E187" s="3"/>
    </row>
    <row r="188" spans="3:5" x14ac:dyDescent="0.2">
      <c r="C188" s="3"/>
      <c r="D188" s="3"/>
      <c r="E188" s="3"/>
    </row>
    <row r="189" spans="3:5" x14ac:dyDescent="0.2">
      <c r="C189" s="3"/>
      <c r="D189" s="3"/>
      <c r="E189" s="3"/>
    </row>
  </sheetData>
  <mergeCells count="7">
    <mergeCell ref="P17:Q17"/>
    <mergeCell ref="R17:R18"/>
    <mergeCell ref="I17:I18"/>
    <mergeCell ref="J17:K17"/>
    <mergeCell ref="L17:L18"/>
    <mergeCell ref="M17:N17"/>
    <mergeCell ref="O17:O18"/>
  </mergeCell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8743"/>
  <sheetViews>
    <sheetView workbookViewId="0">
      <selection activeCell="F144" sqref="F144"/>
    </sheetView>
  </sheetViews>
  <sheetFormatPr defaultColWidth="9.140625" defaultRowHeight="15" x14ac:dyDescent="0.25"/>
  <cols>
    <col min="1" max="1" width="9.140625" style="142"/>
    <col min="2" max="2" width="10.5703125" style="1199" customWidth="1"/>
    <col min="3" max="3" width="6" style="1200" customWidth="1"/>
    <col min="4" max="4" width="30.85546875" style="1201" customWidth="1"/>
    <col min="5" max="5" width="12.42578125" style="1202" customWidth="1"/>
    <col min="6" max="6" width="13.7109375" style="1202" customWidth="1"/>
    <col min="7" max="7" width="7.7109375" style="1202" customWidth="1"/>
    <col min="8" max="16" width="6.7109375" style="1203" customWidth="1"/>
    <col min="17" max="17" width="13.42578125" style="1203" customWidth="1"/>
    <col min="18" max="18" width="9.140625" style="1203" customWidth="1"/>
    <col min="19" max="19" width="9.140625" style="1203"/>
    <col min="20" max="16384" width="9.140625" style="1201"/>
  </cols>
  <sheetData>
    <row r="2" spans="1:19" x14ac:dyDescent="0.25">
      <c r="B2" s="1199" t="s">
        <v>509</v>
      </c>
    </row>
    <row r="3" spans="1:19" x14ac:dyDescent="0.25">
      <c r="B3" s="1199" t="s">
        <v>2376</v>
      </c>
    </row>
    <row r="4" spans="1:19" ht="15.75" thickBot="1" x14ac:dyDescent="0.3"/>
    <row r="5" spans="1:19" ht="34.5" customHeight="1" thickBot="1" x14ac:dyDescent="0.3">
      <c r="B5" s="7396" t="s">
        <v>578</v>
      </c>
      <c r="C5" s="7396" t="s">
        <v>579</v>
      </c>
      <c r="D5" s="7442" t="s">
        <v>580</v>
      </c>
      <c r="E5" s="7444" t="s">
        <v>581</v>
      </c>
      <c r="F5" s="7445"/>
      <c r="G5" s="7440" t="s">
        <v>582</v>
      </c>
      <c r="M5" s="4860"/>
      <c r="N5" s="4860"/>
      <c r="O5" s="4860"/>
    </row>
    <row r="6" spans="1:19" ht="15.75" thickBot="1" x14ac:dyDescent="0.3">
      <c r="B6" s="7397"/>
      <c r="C6" s="7397"/>
      <c r="D6" s="7443"/>
      <c r="E6" s="5311" t="s">
        <v>2661</v>
      </c>
      <c r="F6" s="5312" t="s">
        <v>2806</v>
      </c>
      <c r="G6" s="7441"/>
      <c r="L6" s="4861"/>
      <c r="M6" s="4862">
        <v>2021</v>
      </c>
      <c r="N6" s="4862">
        <v>2022</v>
      </c>
      <c r="O6" s="4863"/>
      <c r="P6" s="4861"/>
    </row>
    <row r="7" spans="1:19" ht="13.5" customHeight="1" thickBot="1" x14ac:dyDescent="0.3">
      <c r="B7" s="7417" t="s">
        <v>27</v>
      </c>
      <c r="C7" s="7421" t="s">
        <v>586</v>
      </c>
      <c r="D7" s="7422"/>
      <c r="E7" s="6610">
        <v>1</v>
      </c>
      <c r="F7" s="6610">
        <v>1</v>
      </c>
      <c r="G7" s="1210">
        <v>0</v>
      </c>
      <c r="H7" s="4863"/>
      <c r="I7" s="4863"/>
      <c r="J7" s="4861"/>
      <c r="N7" s="1201"/>
      <c r="O7" s="1201"/>
      <c r="P7" s="1201"/>
      <c r="Q7" s="1201"/>
      <c r="R7" s="1201"/>
      <c r="S7" s="1201"/>
    </row>
    <row r="8" spans="1:19" ht="15" hidden="1" customHeight="1" x14ac:dyDescent="0.25">
      <c r="B8" s="7418"/>
      <c r="C8" s="1205" t="s">
        <v>587</v>
      </c>
      <c r="D8" s="1206" t="s">
        <v>588</v>
      </c>
      <c r="E8" s="5314">
        <v>0</v>
      </c>
      <c r="F8" s="5314">
        <v>0</v>
      </c>
      <c r="G8" s="1212" t="s">
        <v>601</v>
      </c>
      <c r="N8" s="1201"/>
      <c r="O8" s="1201"/>
      <c r="P8" s="1201"/>
      <c r="Q8" s="1201"/>
      <c r="R8" s="1201"/>
      <c r="S8" s="1201"/>
    </row>
    <row r="9" spans="1:19" ht="15.75" hidden="1" customHeight="1" x14ac:dyDescent="0.25">
      <c r="B9" s="7418"/>
      <c r="C9" s="1213" t="s">
        <v>445</v>
      </c>
      <c r="D9" s="1208" t="s">
        <v>589</v>
      </c>
      <c r="E9" s="1211">
        <v>0</v>
      </c>
      <c r="F9" s="1211">
        <v>0</v>
      </c>
      <c r="G9" s="1212" t="s">
        <v>601</v>
      </c>
      <c r="H9" s="4861"/>
      <c r="I9" s="4861"/>
      <c r="J9" s="4861"/>
      <c r="N9" s="1201"/>
      <c r="O9" s="1201"/>
      <c r="P9" s="1201"/>
      <c r="Q9" s="1201"/>
      <c r="R9" s="1201"/>
      <c r="S9" s="1201"/>
    </row>
    <row r="10" spans="1:19" ht="13.5" hidden="1" customHeight="1" x14ac:dyDescent="0.2">
      <c r="A10" s="1201"/>
      <c r="B10" s="7418"/>
      <c r="C10" s="1213" t="s">
        <v>2905</v>
      </c>
      <c r="D10" s="1208" t="s">
        <v>2877</v>
      </c>
      <c r="E10" s="1211"/>
      <c r="F10" s="1211">
        <v>0</v>
      </c>
      <c r="G10" s="1212"/>
      <c r="N10" s="1201"/>
      <c r="O10" s="1201"/>
      <c r="P10" s="1201"/>
      <c r="Q10" s="1201"/>
      <c r="R10" s="1201"/>
      <c r="S10" s="1201"/>
    </row>
    <row r="11" spans="1:19" ht="13.5" hidden="1" customHeight="1" x14ac:dyDescent="0.2">
      <c r="A11" s="1201"/>
      <c r="B11" s="7418"/>
      <c r="C11" s="1213" t="s">
        <v>831</v>
      </c>
      <c r="D11" s="1208" t="s">
        <v>590</v>
      </c>
      <c r="E11" s="1214">
        <v>0</v>
      </c>
      <c r="F11" s="1214">
        <v>0</v>
      </c>
      <c r="G11" s="1212" t="e">
        <v>#DIV/0!</v>
      </c>
      <c r="N11" s="1201"/>
      <c r="O11" s="1201"/>
      <c r="P11" s="1201"/>
      <c r="Q11" s="1201"/>
      <c r="R11" s="1201"/>
      <c r="S11" s="1201"/>
    </row>
    <row r="12" spans="1:19" ht="13.5" hidden="1" customHeight="1" x14ac:dyDescent="0.2">
      <c r="A12" s="1201"/>
      <c r="B12" s="7418"/>
      <c r="C12" s="1213" t="s">
        <v>832</v>
      </c>
      <c r="D12" s="1208" t="s">
        <v>591</v>
      </c>
      <c r="E12" s="1214">
        <v>0</v>
      </c>
      <c r="F12" s="1214">
        <v>0</v>
      </c>
      <c r="G12" s="1212" t="e">
        <v>#DIV/0!</v>
      </c>
      <c r="N12" s="1201"/>
      <c r="O12" s="1201"/>
      <c r="P12" s="1201"/>
      <c r="Q12" s="1201"/>
      <c r="R12" s="1201"/>
      <c r="S12" s="1201"/>
    </row>
    <row r="13" spans="1:19" ht="13.5" hidden="1" customHeight="1" x14ac:dyDescent="0.2">
      <c r="A13" s="1201"/>
      <c r="B13" s="7418"/>
      <c r="C13" s="1213" t="s">
        <v>833</v>
      </c>
      <c r="D13" s="1208" t="s">
        <v>592</v>
      </c>
      <c r="E13" s="1214">
        <v>0</v>
      </c>
      <c r="F13" s="1214">
        <v>0</v>
      </c>
      <c r="G13" s="1212" t="e">
        <v>#DIV/0!</v>
      </c>
      <c r="N13" s="1201"/>
      <c r="O13" s="1201"/>
      <c r="P13" s="1201"/>
      <c r="Q13" s="1201"/>
      <c r="R13" s="1201"/>
      <c r="S13" s="1201"/>
    </row>
    <row r="14" spans="1:19" ht="13.5" hidden="1" customHeight="1" x14ac:dyDescent="0.2">
      <c r="A14" s="1201"/>
      <c r="B14" s="7418"/>
      <c r="C14" s="1213" t="s">
        <v>834</v>
      </c>
      <c r="D14" s="1208" t="s">
        <v>593</v>
      </c>
      <c r="E14" s="1214">
        <v>0</v>
      </c>
      <c r="F14" s="1214">
        <v>0</v>
      </c>
      <c r="G14" s="1212" t="e">
        <v>#DIV/0!</v>
      </c>
      <c r="N14" s="1201"/>
      <c r="O14" s="1201"/>
      <c r="P14" s="1201"/>
      <c r="Q14" s="1201"/>
      <c r="R14" s="1201"/>
      <c r="S14" s="1201"/>
    </row>
    <row r="15" spans="1:19" ht="13.5" hidden="1" customHeight="1" x14ac:dyDescent="0.2">
      <c r="A15" s="1201"/>
      <c r="B15" s="7418"/>
      <c r="C15" s="1213" t="s">
        <v>835</v>
      </c>
      <c r="D15" s="1208" t="s">
        <v>594</v>
      </c>
      <c r="E15" s="1214">
        <v>0</v>
      </c>
      <c r="F15" s="1214">
        <v>0</v>
      </c>
      <c r="G15" s="1212" t="e">
        <v>#DIV/0!</v>
      </c>
      <c r="N15" s="1201"/>
      <c r="O15" s="1201"/>
      <c r="P15" s="1201"/>
      <c r="Q15" s="1201"/>
      <c r="R15" s="1201"/>
      <c r="S15" s="1201"/>
    </row>
    <row r="16" spans="1:19" ht="13.5" customHeight="1" thickBot="1" x14ac:dyDescent="0.25">
      <c r="A16" s="1201"/>
      <c r="B16" s="7419"/>
      <c r="C16" s="1213" t="s">
        <v>446</v>
      </c>
      <c r="D16" s="1208" t="s">
        <v>447</v>
      </c>
      <c r="E16" s="6602">
        <v>1</v>
      </c>
      <c r="F16" s="1211">
        <v>1</v>
      </c>
      <c r="G16" s="1212">
        <v>0</v>
      </c>
      <c r="N16" s="1201"/>
      <c r="O16" s="1201"/>
      <c r="P16" s="1201"/>
      <c r="Q16" s="1201"/>
      <c r="R16" s="1201"/>
      <c r="S16" s="1201"/>
    </row>
    <row r="17" spans="1:19" ht="13.5" hidden="1" customHeight="1" x14ac:dyDescent="0.2">
      <c r="A17" s="1201"/>
      <c r="B17" s="7418"/>
      <c r="C17" s="1213" t="s">
        <v>448</v>
      </c>
      <c r="D17" s="1208" t="s">
        <v>449</v>
      </c>
      <c r="E17" s="1222">
        <v>0</v>
      </c>
      <c r="F17" s="1222">
        <v>0</v>
      </c>
      <c r="G17" s="1212" t="s">
        <v>601</v>
      </c>
      <c r="N17" s="1201"/>
      <c r="O17" s="1201"/>
      <c r="P17" s="1201"/>
      <c r="Q17" s="1201"/>
      <c r="R17" s="1201"/>
      <c r="S17" s="1201"/>
    </row>
    <row r="18" spans="1:19" ht="26.25" hidden="1" customHeight="1" x14ac:dyDescent="0.2">
      <c r="A18" s="1201"/>
      <c r="B18" s="7418"/>
      <c r="C18" s="1213" t="s">
        <v>836</v>
      </c>
      <c r="D18" s="1208" t="s">
        <v>595</v>
      </c>
      <c r="E18" s="1214">
        <v>0</v>
      </c>
      <c r="F18" s="1214">
        <v>0</v>
      </c>
      <c r="G18" s="1212" t="e">
        <v>#DIV/0!</v>
      </c>
      <c r="N18" s="1201"/>
      <c r="O18" s="1201"/>
      <c r="P18" s="1201"/>
      <c r="Q18" s="1201"/>
      <c r="R18" s="1201"/>
      <c r="S18" s="1201"/>
    </row>
    <row r="19" spans="1:19" ht="13.5" hidden="1" customHeight="1" x14ac:dyDescent="0.2">
      <c r="A19" s="1201"/>
      <c r="B19" s="7418"/>
      <c r="C19" s="1213" t="s">
        <v>837</v>
      </c>
      <c r="D19" s="1208" t="s">
        <v>596</v>
      </c>
      <c r="E19" s="1214">
        <v>0</v>
      </c>
      <c r="F19" s="1214">
        <v>0</v>
      </c>
      <c r="G19" s="1212" t="e">
        <v>#DIV/0!</v>
      </c>
      <c r="N19" s="1201"/>
      <c r="O19" s="1201"/>
      <c r="P19" s="1201"/>
      <c r="Q19" s="1201"/>
      <c r="R19" s="1201"/>
      <c r="S19" s="1201"/>
    </row>
    <row r="20" spans="1:19" ht="13.5" hidden="1" customHeight="1" x14ac:dyDescent="0.2">
      <c r="A20" s="1201"/>
      <c r="B20" s="7418"/>
      <c r="C20" s="1213" t="s">
        <v>838</v>
      </c>
      <c r="D20" s="1208" t="s">
        <v>597</v>
      </c>
      <c r="E20" s="1214">
        <v>0</v>
      </c>
      <c r="F20" s="1214">
        <v>0</v>
      </c>
      <c r="G20" s="1212" t="e">
        <v>#DIV/0!</v>
      </c>
      <c r="N20" s="1201"/>
      <c r="O20" s="1201"/>
      <c r="P20" s="1201"/>
      <c r="Q20" s="1201"/>
      <c r="R20" s="1201"/>
      <c r="S20" s="1201"/>
    </row>
    <row r="21" spans="1:19" ht="13.5" hidden="1" customHeight="1" x14ac:dyDescent="0.2">
      <c r="A21" s="1201"/>
      <c r="B21" s="7418"/>
      <c r="C21" s="1213" t="s">
        <v>839</v>
      </c>
      <c r="D21" s="1208" t="s">
        <v>598</v>
      </c>
      <c r="E21" s="1214">
        <v>0</v>
      </c>
      <c r="F21" s="1214">
        <v>0</v>
      </c>
      <c r="G21" s="1212" t="e">
        <v>#DIV/0!</v>
      </c>
      <c r="N21" s="1201"/>
      <c r="O21" s="1201"/>
      <c r="P21" s="1201"/>
      <c r="Q21" s="1201"/>
      <c r="R21" s="1201"/>
      <c r="S21" s="1201"/>
    </row>
    <row r="22" spans="1:19" ht="13.5" hidden="1" customHeight="1" x14ac:dyDescent="0.2">
      <c r="A22" s="1201"/>
      <c r="B22" s="7418"/>
      <c r="C22" s="1213" t="s">
        <v>840</v>
      </c>
      <c r="D22" s="1208" t="s">
        <v>599</v>
      </c>
      <c r="E22" s="1214">
        <v>0</v>
      </c>
      <c r="F22" s="1214">
        <v>0</v>
      </c>
      <c r="G22" s="1212" t="s">
        <v>601</v>
      </c>
      <c r="N22" s="1201"/>
      <c r="O22" s="1201"/>
      <c r="P22" s="1201"/>
      <c r="Q22" s="1201"/>
      <c r="R22" s="1201"/>
      <c r="S22" s="1201"/>
    </row>
    <row r="23" spans="1:19" ht="13.5" hidden="1" customHeight="1" thickBot="1" x14ac:dyDescent="0.25">
      <c r="A23" s="1201"/>
      <c r="B23" s="7420"/>
      <c r="C23" s="1213" t="s">
        <v>841</v>
      </c>
      <c r="D23" s="1208" t="s">
        <v>600</v>
      </c>
      <c r="E23" s="1214">
        <v>0</v>
      </c>
      <c r="F23" s="1214">
        <v>0</v>
      </c>
      <c r="G23" s="1212" t="e">
        <v>#DIV/0!</v>
      </c>
      <c r="N23" s="1201"/>
      <c r="O23" s="1201"/>
      <c r="P23" s="1201"/>
      <c r="Q23" s="1201"/>
      <c r="R23" s="1201"/>
      <c r="S23" s="1201"/>
    </row>
    <row r="24" spans="1:19" ht="13.5" hidden="1" customHeight="1" thickBot="1" x14ac:dyDescent="0.25">
      <c r="A24" s="1201"/>
      <c r="B24" s="7423" t="s">
        <v>28</v>
      </c>
      <c r="C24" s="7421" t="s">
        <v>2908</v>
      </c>
      <c r="D24" s="7422"/>
      <c r="E24" s="1214">
        <v>0</v>
      </c>
      <c r="F24" s="1214">
        <v>0</v>
      </c>
      <c r="G24" s="1212" t="e">
        <v>#DIV/0!</v>
      </c>
      <c r="N24" s="1201"/>
      <c r="O24" s="1201"/>
      <c r="P24" s="1201"/>
      <c r="Q24" s="1201"/>
      <c r="R24" s="1201"/>
      <c r="S24" s="1201"/>
    </row>
    <row r="25" spans="1:19" ht="26.25" hidden="1" customHeight="1" x14ac:dyDescent="0.2">
      <c r="A25" s="1201"/>
      <c r="B25" s="7424"/>
      <c r="C25" s="1207" t="s">
        <v>450</v>
      </c>
      <c r="D25" s="1215" t="s">
        <v>391</v>
      </c>
      <c r="E25" s="1214">
        <v>0</v>
      </c>
      <c r="F25" s="1214">
        <v>0</v>
      </c>
      <c r="G25" s="1212" t="e">
        <v>#DIV/0!</v>
      </c>
      <c r="N25" s="1201"/>
      <c r="O25" s="1201"/>
      <c r="P25" s="1201"/>
      <c r="Q25" s="1201"/>
      <c r="R25" s="1201"/>
      <c r="S25" s="1201"/>
    </row>
    <row r="26" spans="1:19" ht="26.25" hidden="1" customHeight="1" x14ac:dyDescent="0.2">
      <c r="A26" s="1201"/>
      <c r="B26" s="7424"/>
      <c r="C26" s="1207" t="s">
        <v>451</v>
      </c>
      <c r="D26" s="1215" t="s">
        <v>392</v>
      </c>
      <c r="E26" s="1214">
        <v>0</v>
      </c>
      <c r="F26" s="1214">
        <v>0</v>
      </c>
      <c r="G26" s="1212" t="e">
        <v>#DIV/0!</v>
      </c>
      <c r="N26" s="1201"/>
      <c r="O26" s="1201"/>
      <c r="P26" s="1201"/>
      <c r="Q26" s="1201"/>
      <c r="R26" s="1201"/>
      <c r="S26" s="1201"/>
    </row>
    <row r="27" spans="1:19" ht="26.25" hidden="1" customHeight="1" x14ac:dyDescent="0.2">
      <c r="A27" s="1201"/>
      <c r="B27" s="7424"/>
      <c r="C27" s="1207" t="s">
        <v>842</v>
      </c>
      <c r="D27" s="1215" t="s">
        <v>393</v>
      </c>
      <c r="E27" s="1214">
        <v>0</v>
      </c>
      <c r="F27" s="1214">
        <v>0</v>
      </c>
      <c r="G27" s="1212" t="e">
        <v>#DIV/0!</v>
      </c>
      <c r="N27" s="1201"/>
      <c r="O27" s="1201"/>
      <c r="P27" s="1201"/>
      <c r="Q27" s="1201"/>
      <c r="R27" s="1201"/>
      <c r="S27" s="1201"/>
    </row>
    <row r="28" spans="1:19" ht="13.5" hidden="1" customHeight="1" x14ac:dyDescent="0.2">
      <c r="A28" s="1201"/>
      <c r="B28" s="7424"/>
      <c r="C28" s="1207" t="s">
        <v>843</v>
      </c>
      <c r="D28" s="1215" t="s">
        <v>394</v>
      </c>
      <c r="E28" s="1214">
        <v>0</v>
      </c>
      <c r="F28" s="1214">
        <v>0</v>
      </c>
      <c r="G28" s="1212" t="e">
        <v>#DIV/0!</v>
      </c>
      <c r="N28" s="1201"/>
      <c r="O28" s="1201"/>
      <c r="P28" s="1201"/>
      <c r="Q28" s="1201"/>
      <c r="R28" s="1201"/>
      <c r="S28" s="1201"/>
    </row>
    <row r="29" spans="1:19" ht="13.5" hidden="1" customHeight="1" x14ac:dyDescent="0.2">
      <c r="A29" s="1201"/>
      <c r="B29" s="7424"/>
      <c r="C29" s="1207" t="s">
        <v>844</v>
      </c>
      <c r="D29" s="1216" t="s">
        <v>395</v>
      </c>
      <c r="E29" s="1214">
        <v>0</v>
      </c>
      <c r="F29" s="1214">
        <v>0</v>
      </c>
      <c r="G29" s="1212" t="e">
        <v>#DIV/0!</v>
      </c>
      <c r="N29" s="1201"/>
      <c r="O29" s="1201"/>
      <c r="P29" s="1201"/>
      <c r="Q29" s="1201"/>
      <c r="R29" s="1201"/>
      <c r="S29" s="1201"/>
    </row>
    <row r="30" spans="1:19" ht="13.5" hidden="1" customHeight="1" thickBot="1" x14ac:dyDescent="0.25">
      <c r="A30" s="1201"/>
      <c r="B30" s="7425"/>
      <c r="C30" s="1207" t="s">
        <v>845</v>
      </c>
      <c r="D30" s="1215" t="s">
        <v>602</v>
      </c>
      <c r="E30" s="1214">
        <v>0</v>
      </c>
      <c r="F30" s="1214">
        <v>0</v>
      </c>
      <c r="G30" s="1212" t="e">
        <v>#DIV/0!</v>
      </c>
      <c r="N30" s="1201"/>
      <c r="O30" s="1201"/>
      <c r="P30" s="1201"/>
      <c r="Q30" s="1201"/>
      <c r="R30" s="1201"/>
      <c r="S30" s="1201"/>
    </row>
    <row r="31" spans="1:19" ht="13.5" hidden="1" customHeight="1" thickBot="1" x14ac:dyDescent="0.25">
      <c r="A31" s="1201"/>
      <c r="B31" s="7423" t="s">
        <v>29</v>
      </c>
      <c r="C31" s="7421" t="s">
        <v>847</v>
      </c>
      <c r="D31" s="7422"/>
      <c r="E31" s="1214">
        <v>0</v>
      </c>
      <c r="F31" s="1214">
        <v>0</v>
      </c>
      <c r="G31" s="1212" t="e">
        <v>#DIV/0!</v>
      </c>
      <c r="N31" s="1201"/>
      <c r="O31" s="1201"/>
      <c r="P31" s="1201"/>
      <c r="Q31" s="1201"/>
      <c r="R31" s="1201"/>
      <c r="S31" s="1201"/>
    </row>
    <row r="32" spans="1:19" ht="13.5" hidden="1" customHeight="1" x14ac:dyDescent="0.2">
      <c r="A32" s="1201"/>
      <c r="B32" s="7424"/>
      <c r="C32" s="1207" t="s">
        <v>848</v>
      </c>
      <c r="D32" s="1216" t="s">
        <v>511</v>
      </c>
      <c r="E32" s="1214">
        <v>0</v>
      </c>
      <c r="F32" s="1214">
        <v>0</v>
      </c>
      <c r="G32" s="1212" t="e">
        <v>#DIV/0!</v>
      </c>
      <c r="N32" s="1201"/>
      <c r="O32" s="1201"/>
      <c r="P32" s="1201"/>
      <c r="Q32" s="1201"/>
      <c r="R32" s="1201"/>
      <c r="S32" s="1201"/>
    </row>
    <row r="33" spans="1:19" ht="13.5" hidden="1" customHeight="1" x14ac:dyDescent="0.2">
      <c r="A33" s="1201"/>
      <c r="B33" s="7424"/>
      <c r="C33" s="1207" t="s">
        <v>849</v>
      </c>
      <c r="D33" s="1216" t="s">
        <v>512</v>
      </c>
      <c r="E33" s="1214">
        <v>0</v>
      </c>
      <c r="F33" s="1214">
        <v>0</v>
      </c>
      <c r="G33" s="1212" t="e">
        <v>#DIV/0!</v>
      </c>
      <c r="N33" s="1201"/>
      <c r="O33" s="1201"/>
      <c r="P33" s="1201"/>
      <c r="Q33" s="1201"/>
      <c r="R33" s="1201"/>
      <c r="S33" s="1201"/>
    </row>
    <row r="34" spans="1:19" ht="26.25" hidden="1" customHeight="1" x14ac:dyDescent="0.2">
      <c r="A34" s="1201"/>
      <c r="B34" s="7424"/>
      <c r="C34" s="1207" t="s">
        <v>850</v>
      </c>
      <c r="D34" s="1216" t="s">
        <v>513</v>
      </c>
      <c r="E34" s="1214">
        <v>0</v>
      </c>
      <c r="F34" s="1214">
        <v>0</v>
      </c>
      <c r="G34" s="1212" t="e">
        <v>#DIV/0!</v>
      </c>
      <c r="N34" s="1201"/>
      <c r="O34" s="1201"/>
      <c r="P34" s="1201"/>
      <c r="Q34" s="1201"/>
      <c r="R34" s="1201"/>
      <c r="S34" s="1201"/>
    </row>
    <row r="35" spans="1:19" ht="13.5" hidden="1" customHeight="1" x14ac:dyDescent="0.2">
      <c r="A35" s="1201"/>
      <c r="B35" s="7424"/>
      <c r="C35" s="1207" t="s">
        <v>851</v>
      </c>
      <c r="D35" s="1216" t="s">
        <v>514</v>
      </c>
      <c r="E35" s="1214">
        <v>0</v>
      </c>
      <c r="F35" s="1214">
        <v>0</v>
      </c>
      <c r="G35" s="1212" t="e">
        <v>#DIV/0!</v>
      </c>
      <c r="N35" s="1201"/>
      <c r="O35" s="1201"/>
      <c r="P35" s="1201"/>
      <c r="Q35" s="1201"/>
      <c r="R35" s="1201"/>
      <c r="S35" s="1201"/>
    </row>
    <row r="36" spans="1:19" ht="12.75" hidden="1" customHeight="1" thickBot="1" x14ac:dyDescent="0.25">
      <c r="A36" s="1201"/>
      <c r="B36" s="7433"/>
      <c r="C36" s="1207" t="s">
        <v>852</v>
      </c>
      <c r="D36" s="1215" t="s">
        <v>515</v>
      </c>
      <c r="E36" s="1214">
        <v>0</v>
      </c>
      <c r="F36" s="1214">
        <v>0</v>
      </c>
      <c r="G36" s="1212" t="e">
        <v>#DIV/0!</v>
      </c>
      <c r="N36" s="1201"/>
      <c r="O36" s="1201"/>
      <c r="P36" s="1201"/>
      <c r="Q36" s="1201"/>
      <c r="R36" s="1201"/>
      <c r="S36" s="1201"/>
    </row>
    <row r="37" spans="1:19" ht="13.5" customHeight="1" thickBot="1" x14ac:dyDescent="0.25">
      <c r="A37" s="1201"/>
      <c r="B37" s="7417" t="s">
        <v>30</v>
      </c>
      <c r="C37" s="7421" t="s">
        <v>603</v>
      </c>
      <c r="D37" s="7422"/>
      <c r="E37" s="1209">
        <v>7</v>
      </c>
      <c r="F37" s="1209">
        <v>0</v>
      </c>
      <c r="G37" s="1210" t="s">
        <v>601</v>
      </c>
      <c r="N37" s="1201"/>
      <c r="O37" s="1201"/>
      <c r="P37" s="1201"/>
      <c r="Q37" s="1201"/>
      <c r="R37" s="1201"/>
      <c r="S37" s="1201"/>
    </row>
    <row r="38" spans="1:19" ht="13.5" hidden="1" customHeight="1" x14ac:dyDescent="0.2">
      <c r="A38" s="1201"/>
      <c r="B38" s="7424"/>
      <c r="C38" s="1207" t="s">
        <v>854</v>
      </c>
      <c r="D38" s="1216" t="s">
        <v>604</v>
      </c>
      <c r="E38" s="6603">
        <v>0</v>
      </c>
      <c r="F38" s="6603">
        <v>0</v>
      </c>
      <c r="G38" s="1212" t="s">
        <v>601</v>
      </c>
      <c r="N38" s="1201"/>
      <c r="O38" s="1201"/>
      <c r="P38" s="1201"/>
      <c r="Q38" s="1201"/>
      <c r="R38" s="1201"/>
      <c r="S38" s="1201"/>
    </row>
    <row r="39" spans="1:19" ht="13.5" hidden="1" customHeight="1" x14ac:dyDescent="0.2">
      <c r="A39" s="1201"/>
      <c r="B39" s="7424"/>
      <c r="C39" s="1207" t="s">
        <v>855</v>
      </c>
      <c r="D39" s="1215" t="s">
        <v>560</v>
      </c>
      <c r="E39" s="6604">
        <v>0</v>
      </c>
      <c r="F39" s="6604">
        <v>0</v>
      </c>
      <c r="G39" s="1212" t="s">
        <v>601</v>
      </c>
      <c r="N39" s="1201"/>
      <c r="O39" s="1201"/>
      <c r="P39" s="1201"/>
      <c r="Q39" s="1201"/>
      <c r="R39" s="1201"/>
      <c r="S39" s="1201"/>
    </row>
    <row r="40" spans="1:19" ht="13.5" hidden="1" customHeight="1" x14ac:dyDescent="0.2">
      <c r="A40" s="1201"/>
      <c r="B40" s="7424"/>
      <c r="C40" s="1207" t="s">
        <v>856</v>
      </c>
      <c r="D40" s="1216" t="s">
        <v>605</v>
      </c>
      <c r="E40" s="6604">
        <v>0</v>
      </c>
      <c r="F40" s="6604">
        <v>0</v>
      </c>
      <c r="G40" s="1212" t="s">
        <v>601</v>
      </c>
      <c r="N40" s="1201"/>
      <c r="O40" s="1201"/>
      <c r="P40" s="1201"/>
      <c r="Q40" s="1201"/>
      <c r="R40" s="1201"/>
      <c r="S40" s="1201"/>
    </row>
    <row r="41" spans="1:19" ht="13.5" customHeight="1" thickBot="1" x14ac:dyDescent="0.25">
      <c r="A41" s="1201"/>
      <c r="B41" s="7432"/>
      <c r="C41" s="1207" t="s">
        <v>452</v>
      </c>
      <c r="D41" s="1216" t="s">
        <v>453</v>
      </c>
      <c r="E41" s="6602">
        <v>7</v>
      </c>
      <c r="F41" s="1211">
        <v>0</v>
      </c>
      <c r="G41" s="1212" t="s">
        <v>601</v>
      </c>
      <c r="N41" s="1201"/>
      <c r="O41" s="1201"/>
      <c r="P41" s="1201"/>
      <c r="Q41" s="1201"/>
      <c r="R41" s="1201"/>
      <c r="S41" s="1201"/>
    </row>
    <row r="42" spans="1:19" ht="13.5" hidden="1" customHeight="1" thickBot="1" x14ac:dyDescent="0.25">
      <c r="A42" s="1201"/>
      <c r="B42" s="7425"/>
      <c r="C42" s="1207" t="s">
        <v>454</v>
      </c>
      <c r="D42" s="1216" t="s">
        <v>455</v>
      </c>
      <c r="E42" s="6603">
        <v>0</v>
      </c>
      <c r="F42" s="6603">
        <v>0</v>
      </c>
      <c r="G42" s="1212" t="s">
        <v>601</v>
      </c>
      <c r="N42" s="1201"/>
      <c r="O42" s="1201"/>
      <c r="P42" s="1201"/>
      <c r="Q42" s="1201"/>
      <c r="R42" s="1201"/>
      <c r="S42" s="1201"/>
    </row>
    <row r="43" spans="1:19" ht="26.25" customHeight="1" thickBot="1" x14ac:dyDescent="0.25">
      <c r="A43" s="1201"/>
      <c r="B43" s="7423" t="s">
        <v>31</v>
      </c>
      <c r="C43" s="7421" t="s">
        <v>606</v>
      </c>
      <c r="D43" s="7422" t="s">
        <v>606</v>
      </c>
      <c r="E43" s="1209">
        <v>0</v>
      </c>
      <c r="F43" s="1209">
        <v>1</v>
      </c>
      <c r="G43" s="1210" t="s">
        <v>601</v>
      </c>
      <c r="N43" s="1201"/>
      <c r="O43" s="1201"/>
      <c r="P43" s="1201"/>
      <c r="Q43" s="1201"/>
      <c r="R43" s="1201"/>
      <c r="S43" s="1201"/>
    </row>
    <row r="44" spans="1:19" ht="26.25" hidden="1" customHeight="1" x14ac:dyDescent="0.2">
      <c r="A44" s="1201"/>
      <c r="B44" s="7424"/>
      <c r="C44" s="1207" t="s">
        <v>456</v>
      </c>
      <c r="D44" s="1216" t="s">
        <v>457</v>
      </c>
      <c r="E44" s="6603">
        <v>0</v>
      </c>
      <c r="F44" s="6603">
        <v>0</v>
      </c>
      <c r="G44" s="1212" t="s">
        <v>601</v>
      </c>
      <c r="N44" s="1201"/>
      <c r="O44" s="1201"/>
      <c r="P44" s="1201"/>
      <c r="Q44" s="1201"/>
      <c r="R44" s="1201"/>
      <c r="S44" s="1201"/>
    </row>
    <row r="45" spans="1:19" ht="26.25" hidden="1" customHeight="1" x14ac:dyDescent="0.2">
      <c r="A45" s="1201"/>
      <c r="B45" s="7424"/>
      <c r="C45" s="1207" t="s">
        <v>858</v>
      </c>
      <c r="D45" s="1216" t="s">
        <v>607</v>
      </c>
      <c r="E45" s="6604">
        <v>0</v>
      </c>
      <c r="F45" s="6604">
        <v>0</v>
      </c>
      <c r="G45" s="1212" t="s">
        <v>601</v>
      </c>
      <c r="N45" s="1201"/>
      <c r="O45" s="1201"/>
      <c r="P45" s="1201"/>
      <c r="Q45" s="1201"/>
      <c r="R45" s="1201"/>
      <c r="S45" s="1201"/>
    </row>
    <row r="46" spans="1:19" ht="13.5" hidden="1" customHeight="1" x14ac:dyDescent="0.2">
      <c r="A46" s="1201"/>
      <c r="B46" s="7424"/>
      <c r="C46" s="1207" t="s">
        <v>859</v>
      </c>
      <c r="D46" s="1216" t="s">
        <v>608</v>
      </c>
      <c r="E46" s="6604">
        <v>0</v>
      </c>
      <c r="F46" s="6604">
        <v>0</v>
      </c>
      <c r="G46" s="1212" t="s">
        <v>601</v>
      </c>
      <c r="N46" s="1201"/>
      <c r="O46" s="1201"/>
      <c r="P46" s="1201"/>
      <c r="Q46" s="1201"/>
      <c r="R46" s="1201"/>
      <c r="S46" s="1201"/>
    </row>
    <row r="47" spans="1:19" ht="26.25" hidden="1" customHeight="1" x14ac:dyDescent="0.2">
      <c r="A47" s="1201"/>
      <c r="B47" s="7424"/>
      <c r="C47" s="1207" t="s">
        <v>860</v>
      </c>
      <c r="D47" s="1216" t="s">
        <v>609</v>
      </c>
      <c r="E47" s="6604">
        <v>0</v>
      </c>
      <c r="F47" s="6604">
        <v>0</v>
      </c>
      <c r="G47" s="1212" t="s">
        <v>601</v>
      </c>
      <c r="N47" s="1201"/>
      <c r="O47" s="1201"/>
      <c r="P47" s="1201"/>
      <c r="Q47" s="1201"/>
      <c r="R47" s="1201"/>
      <c r="S47" s="1201"/>
    </row>
    <row r="48" spans="1:19" ht="26.25" hidden="1" customHeight="1" x14ac:dyDescent="0.2">
      <c r="A48" s="1201"/>
      <c r="B48" s="7424"/>
      <c r="C48" s="1218" t="s">
        <v>610</v>
      </c>
      <c r="D48" s="1219" t="s">
        <v>611</v>
      </c>
      <c r="E48" s="6604">
        <v>0</v>
      </c>
      <c r="F48" s="6604">
        <v>0</v>
      </c>
      <c r="G48" s="1212"/>
      <c r="N48" s="1201"/>
      <c r="O48" s="1201"/>
      <c r="P48" s="1201"/>
      <c r="Q48" s="1201"/>
      <c r="R48" s="1201"/>
      <c r="S48" s="1201"/>
    </row>
    <row r="49" spans="1:19" ht="26.25" hidden="1" customHeight="1" x14ac:dyDescent="0.2">
      <c r="A49" s="1201"/>
      <c r="B49" s="7424"/>
      <c r="C49" s="1207" t="s">
        <v>861</v>
      </c>
      <c r="D49" s="1215" t="s">
        <v>612</v>
      </c>
      <c r="E49" s="6604">
        <v>0</v>
      </c>
      <c r="F49" s="6604">
        <v>0</v>
      </c>
      <c r="G49" s="1212" t="s">
        <v>601</v>
      </c>
      <c r="N49" s="1201"/>
      <c r="O49" s="1201"/>
      <c r="P49" s="1201"/>
      <c r="Q49" s="1201"/>
      <c r="R49" s="1201"/>
      <c r="S49" s="1201"/>
    </row>
    <row r="50" spans="1:19" ht="12.75" customHeight="1" thickBot="1" x14ac:dyDescent="0.25">
      <c r="A50" s="1201"/>
      <c r="B50" s="7439"/>
      <c r="C50" s="1207" t="s">
        <v>458</v>
      </c>
      <c r="D50" s="1216" t="s">
        <v>459</v>
      </c>
      <c r="E50" s="6605">
        <v>0</v>
      </c>
      <c r="F50" s="6605">
        <v>1</v>
      </c>
      <c r="G50" s="1212" t="s">
        <v>601</v>
      </c>
      <c r="N50" s="1201"/>
      <c r="O50" s="1201"/>
      <c r="P50" s="1201"/>
      <c r="Q50" s="1201"/>
      <c r="R50" s="1201"/>
      <c r="S50" s="1201"/>
    </row>
    <row r="51" spans="1:19" ht="13.5" hidden="1" customHeight="1" thickBot="1" x14ac:dyDescent="0.25">
      <c r="A51" s="1201"/>
      <c r="B51" s="7423" t="s">
        <v>32</v>
      </c>
      <c r="C51" s="7421" t="s">
        <v>613</v>
      </c>
      <c r="D51" s="7430"/>
      <c r="E51" s="1209">
        <v>0</v>
      </c>
      <c r="F51" s="1209">
        <v>0</v>
      </c>
      <c r="G51" s="1210" t="s">
        <v>601</v>
      </c>
      <c r="N51" s="1201"/>
      <c r="O51" s="1201"/>
      <c r="P51" s="1201"/>
      <c r="Q51" s="1201"/>
      <c r="R51" s="1201"/>
      <c r="S51" s="1201"/>
    </row>
    <row r="52" spans="1:19" ht="13.5" hidden="1" customHeight="1" x14ac:dyDescent="0.2">
      <c r="A52" s="1201"/>
      <c r="B52" s="7424"/>
      <c r="C52" s="1207" t="s">
        <v>863</v>
      </c>
      <c r="D52" s="1215" t="s">
        <v>614</v>
      </c>
      <c r="E52" s="6604">
        <v>0</v>
      </c>
      <c r="F52" s="6604">
        <v>0</v>
      </c>
      <c r="G52" s="1212" t="s">
        <v>601</v>
      </c>
      <c r="N52" s="1201"/>
      <c r="O52" s="1201"/>
      <c r="P52" s="1201"/>
      <c r="Q52" s="1201"/>
      <c r="R52" s="1201"/>
      <c r="S52" s="1201"/>
    </row>
    <row r="53" spans="1:19" ht="13.5" hidden="1" customHeight="1" x14ac:dyDescent="0.2">
      <c r="A53" s="1201"/>
      <c r="B53" s="7424"/>
      <c r="C53" s="1207" t="s">
        <v>864</v>
      </c>
      <c r="D53" s="1215" t="s">
        <v>615</v>
      </c>
      <c r="E53" s="6604">
        <v>0</v>
      </c>
      <c r="F53" s="6604">
        <v>0</v>
      </c>
      <c r="G53" s="1212" t="s">
        <v>601</v>
      </c>
      <c r="N53" s="1201"/>
      <c r="O53" s="1201"/>
      <c r="P53" s="1201"/>
      <c r="Q53" s="1201"/>
      <c r="R53" s="1201"/>
      <c r="S53" s="1201"/>
    </row>
    <row r="54" spans="1:19" ht="26.25" hidden="1" customHeight="1" x14ac:dyDescent="0.2">
      <c r="A54" s="1201"/>
      <c r="B54" s="7424"/>
      <c r="C54" s="1207" t="s">
        <v>866</v>
      </c>
      <c r="D54" s="1215" t="s">
        <v>616</v>
      </c>
      <c r="E54" s="6604">
        <v>0</v>
      </c>
      <c r="F54" s="6604">
        <v>0</v>
      </c>
      <c r="G54" s="1212" t="s">
        <v>601</v>
      </c>
      <c r="N54" s="1201"/>
      <c r="O54" s="1201"/>
      <c r="P54" s="1201"/>
      <c r="Q54" s="1201"/>
      <c r="R54" s="1201"/>
      <c r="S54" s="1201"/>
    </row>
    <row r="55" spans="1:19" ht="26.25" hidden="1" customHeight="1" x14ac:dyDescent="0.2">
      <c r="A55" s="1201"/>
      <c r="B55" s="7424"/>
      <c r="C55" s="1207" t="s">
        <v>867</v>
      </c>
      <c r="D55" s="1215" t="s">
        <v>617</v>
      </c>
      <c r="E55" s="6604">
        <v>0</v>
      </c>
      <c r="F55" s="6604">
        <v>0</v>
      </c>
      <c r="G55" s="1212" t="s">
        <v>601</v>
      </c>
      <c r="N55" s="1201"/>
      <c r="O55" s="1201"/>
      <c r="P55" s="1201"/>
      <c r="Q55" s="1201"/>
      <c r="R55" s="1201"/>
      <c r="S55" s="1201"/>
    </row>
    <row r="56" spans="1:19" ht="12.75" hidden="1" customHeight="1" thickBot="1" x14ac:dyDescent="0.25">
      <c r="A56" s="1201"/>
      <c r="B56" s="7425"/>
      <c r="C56" s="1207" t="s">
        <v>868</v>
      </c>
      <c r="D56" s="1215" t="s">
        <v>618</v>
      </c>
      <c r="E56" s="6604">
        <v>0</v>
      </c>
      <c r="F56" s="6604">
        <v>0</v>
      </c>
      <c r="G56" s="1212" t="s">
        <v>601</v>
      </c>
      <c r="N56" s="1201"/>
      <c r="O56" s="1201"/>
      <c r="P56" s="1201"/>
      <c r="Q56" s="1201"/>
      <c r="R56" s="1201"/>
      <c r="S56" s="1201"/>
    </row>
    <row r="57" spans="1:19" ht="13.5" hidden="1" customHeight="1" thickBot="1" x14ac:dyDescent="0.25">
      <c r="A57" s="1201"/>
      <c r="B57" s="7423" t="s">
        <v>33</v>
      </c>
      <c r="C57" s="7421" t="s">
        <v>619</v>
      </c>
      <c r="D57" s="7430"/>
      <c r="E57" s="1209">
        <v>0</v>
      </c>
      <c r="F57" s="1209">
        <v>0</v>
      </c>
      <c r="G57" s="1210" t="s">
        <v>601</v>
      </c>
      <c r="N57" s="1201"/>
      <c r="O57" s="1201"/>
      <c r="P57" s="1201"/>
      <c r="Q57" s="1201"/>
      <c r="R57" s="1201"/>
      <c r="S57" s="1201"/>
    </row>
    <row r="58" spans="1:19" ht="13.5" hidden="1" customHeight="1" x14ac:dyDescent="0.2">
      <c r="A58" s="1201"/>
      <c r="B58" s="7424"/>
      <c r="C58" s="1207" t="s">
        <v>870</v>
      </c>
      <c r="D58" s="1216" t="s">
        <v>237</v>
      </c>
      <c r="E58" s="6604">
        <v>0</v>
      </c>
      <c r="F58" s="6604">
        <v>0</v>
      </c>
      <c r="G58" s="1212" t="s">
        <v>601</v>
      </c>
      <c r="N58" s="1201"/>
      <c r="O58" s="1201"/>
      <c r="P58" s="1201"/>
      <c r="Q58" s="1201"/>
      <c r="R58" s="1201"/>
      <c r="S58" s="1201"/>
    </row>
    <row r="59" spans="1:19" ht="26.25" hidden="1" customHeight="1" x14ac:dyDescent="0.2">
      <c r="A59" s="1201"/>
      <c r="B59" s="7424"/>
      <c r="C59" s="1207" t="s">
        <v>871</v>
      </c>
      <c r="D59" s="1216" t="s">
        <v>238</v>
      </c>
      <c r="E59" s="6604">
        <v>0</v>
      </c>
      <c r="F59" s="6604">
        <v>0</v>
      </c>
      <c r="G59" s="1212" t="s">
        <v>601</v>
      </c>
      <c r="N59" s="1201"/>
      <c r="O59" s="1201"/>
      <c r="P59" s="1201"/>
      <c r="Q59" s="1201"/>
      <c r="R59" s="1201"/>
      <c r="S59" s="1201"/>
    </row>
    <row r="60" spans="1:19" ht="13.5" hidden="1" customHeight="1" x14ac:dyDescent="0.2">
      <c r="A60" s="1201"/>
      <c r="B60" s="7424"/>
      <c r="C60" s="1207" t="s">
        <v>872</v>
      </c>
      <c r="D60" s="1215" t="s">
        <v>620</v>
      </c>
      <c r="E60" s="6604">
        <v>0</v>
      </c>
      <c r="F60" s="6604">
        <v>0</v>
      </c>
      <c r="G60" s="1212" t="s">
        <v>601</v>
      </c>
      <c r="N60" s="1201"/>
      <c r="O60" s="1201"/>
      <c r="P60" s="1201"/>
      <c r="Q60" s="1201"/>
      <c r="R60" s="1201"/>
      <c r="S60" s="1201"/>
    </row>
    <row r="61" spans="1:19" ht="13.5" hidden="1" customHeight="1" x14ac:dyDescent="0.2">
      <c r="A61" s="1201"/>
      <c r="B61" s="7424"/>
      <c r="C61" s="1207" t="s">
        <v>460</v>
      </c>
      <c r="D61" s="1216" t="s">
        <v>240</v>
      </c>
      <c r="E61" s="6604">
        <v>0</v>
      </c>
      <c r="F61" s="6604">
        <v>0</v>
      </c>
      <c r="G61" s="1212" t="s">
        <v>601</v>
      </c>
      <c r="N61" s="1201"/>
      <c r="O61" s="1201"/>
      <c r="P61" s="1201"/>
      <c r="Q61" s="1201"/>
      <c r="R61" s="1201"/>
      <c r="S61" s="1201"/>
    </row>
    <row r="62" spans="1:19" ht="13.5" hidden="1" customHeight="1" x14ac:dyDescent="0.2">
      <c r="A62" s="1201"/>
      <c r="B62" s="7424"/>
      <c r="C62" s="1207" t="s">
        <v>873</v>
      </c>
      <c r="D62" s="1216" t="s">
        <v>241</v>
      </c>
      <c r="E62" s="6604">
        <v>0</v>
      </c>
      <c r="F62" s="6604">
        <v>0</v>
      </c>
      <c r="G62" s="1212" t="s">
        <v>601</v>
      </c>
      <c r="N62" s="1201"/>
      <c r="O62" s="1201"/>
      <c r="P62" s="1201"/>
      <c r="Q62" s="1201"/>
      <c r="R62" s="1201"/>
      <c r="S62" s="1201"/>
    </row>
    <row r="63" spans="1:19" ht="20.25" hidden="1" customHeight="1" thickBot="1" x14ac:dyDescent="0.25">
      <c r="A63" s="1201"/>
      <c r="B63" s="7425"/>
      <c r="C63" s="1207" t="s">
        <v>875</v>
      </c>
      <c r="D63" s="1216" t="s">
        <v>250</v>
      </c>
      <c r="E63" s="6604">
        <v>0</v>
      </c>
      <c r="F63" s="6604">
        <v>0</v>
      </c>
      <c r="G63" s="1212" t="s">
        <v>601</v>
      </c>
      <c r="N63" s="1201"/>
      <c r="O63" s="1201"/>
      <c r="P63" s="1201"/>
      <c r="Q63" s="1201"/>
      <c r="R63" s="1201"/>
      <c r="S63" s="1201"/>
    </row>
    <row r="64" spans="1:19" ht="26.25" customHeight="1" thickBot="1" x14ac:dyDescent="0.25">
      <c r="A64" s="1201"/>
      <c r="B64" s="7423" t="s">
        <v>34</v>
      </c>
      <c r="C64" s="7421" t="s">
        <v>621</v>
      </c>
      <c r="D64" s="7422"/>
      <c r="E64" s="1209">
        <v>2</v>
      </c>
      <c r="F64" s="1209">
        <v>0</v>
      </c>
      <c r="G64" s="1210" t="s">
        <v>601</v>
      </c>
      <c r="N64" s="1201"/>
      <c r="O64" s="1201"/>
      <c r="P64" s="1201"/>
      <c r="Q64" s="1201"/>
      <c r="R64" s="1201"/>
      <c r="S64" s="1201"/>
    </row>
    <row r="65" spans="1:19" ht="26.25" customHeight="1" thickBot="1" x14ac:dyDescent="0.25">
      <c r="A65" s="1201"/>
      <c r="B65" s="7434"/>
      <c r="C65" s="1207" t="s">
        <v>877</v>
      </c>
      <c r="D65" s="1216" t="s">
        <v>242</v>
      </c>
      <c r="E65" s="6606">
        <v>2</v>
      </c>
      <c r="F65" s="6607">
        <v>0</v>
      </c>
      <c r="G65" s="1212" t="s">
        <v>601</v>
      </c>
      <c r="N65" s="1201"/>
      <c r="O65" s="1201"/>
      <c r="P65" s="1201"/>
      <c r="Q65" s="1201"/>
      <c r="R65" s="1201"/>
      <c r="S65" s="1201"/>
    </row>
    <row r="66" spans="1:19" ht="26.25" hidden="1" customHeight="1" x14ac:dyDescent="0.2">
      <c r="A66" s="1201"/>
      <c r="B66" s="7424"/>
      <c r="C66" s="1207" t="s">
        <v>878</v>
      </c>
      <c r="D66" s="1215" t="s">
        <v>243</v>
      </c>
      <c r="E66" s="6603">
        <v>0</v>
      </c>
      <c r="F66" s="6603">
        <v>0</v>
      </c>
      <c r="G66" s="1212" t="s">
        <v>601</v>
      </c>
      <c r="N66" s="1201"/>
      <c r="O66" s="1201"/>
      <c r="P66" s="1201"/>
      <c r="Q66" s="1201"/>
      <c r="R66" s="1201"/>
      <c r="S66" s="1201"/>
    </row>
    <row r="67" spans="1:19" ht="26.25" hidden="1" customHeight="1" x14ac:dyDescent="0.2">
      <c r="A67" s="1201"/>
      <c r="B67" s="7424"/>
      <c r="C67" s="1207" t="s">
        <v>879</v>
      </c>
      <c r="D67" s="1216" t="s">
        <v>244</v>
      </c>
      <c r="E67" s="6604">
        <v>0</v>
      </c>
      <c r="F67" s="6604">
        <v>0</v>
      </c>
      <c r="G67" s="1212" t="s">
        <v>601</v>
      </c>
      <c r="N67" s="1201"/>
      <c r="O67" s="1201"/>
      <c r="P67" s="1201"/>
      <c r="Q67" s="1201"/>
      <c r="R67" s="1201"/>
      <c r="S67" s="1201"/>
    </row>
    <row r="68" spans="1:19" ht="13.5" hidden="1" customHeight="1" x14ac:dyDescent="0.2">
      <c r="A68" s="1201"/>
      <c r="B68" s="7424"/>
      <c r="C68" s="1207" t="s">
        <v>880</v>
      </c>
      <c r="D68" s="1216" t="s">
        <v>245</v>
      </c>
      <c r="E68" s="6604">
        <v>0</v>
      </c>
      <c r="F68" s="6604">
        <v>0</v>
      </c>
      <c r="G68" s="1212" t="s">
        <v>601</v>
      </c>
      <c r="N68" s="1201"/>
      <c r="O68" s="1201"/>
      <c r="P68" s="1201"/>
      <c r="Q68" s="1201"/>
      <c r="R68" s="1201"/>
      <c r="S68" s="1201"/>
    </row>
    <row r="69" spans="1:19" ht="13.5" hidden="1" customHeight="1" x14ac:dyDescent="0.2">
      <c r="A69" s="1201"/>
      <c r="B69" s="7424"/>
      <c r="C69" s="1207" t="s">
        <v>881</v>
      </c>
      <c r="D69" s="1216" t="s">
        <v>246</v>
      </c>
      <c r="E69" s="6604">
        <v>0</v>
      </c>
      <c r="F69" s="6604">
        <v>0</v>
      </c>
      <c r="G69" s="1212" t="s">
        <v>601</v>
      </c>
      <c r="N69" s="1201"/>
      <c r="O69" s="1201"/>
      <c r="P69" s="1201"/>
      <c r="Q69" s="1201"/>
      <c r="R69" s="1201"/>
      <c r="S69" s="1201"/>
    </row>
    <row r="70" spans="1:19" ht="26.25" hidden="1" customHeight="1" x14ac:dyDescent="0.2">
      <c r="A70" s="1201"/>
      <c r="B70" s="7424"/>
      <c r="C70" s="1207" t="s">
        <v>882</v>
      </c>
      <c r="D70" s="1216" t="s">
        <v>247</v>
      </c>
      <c r="E70" s="6604">
        <v>0</v>
      </c>
      <c r="F70" s="6604">
        <v>0</v>
      </c>
      <c r="G70" s="1212" t="s">
        <v>601</v>
      </c>
      <c r="N70" s="1201"/>
      <c r="O70" s="1201"/>
      <c r="P70" s="1201"/>
      <c r="Q70" s="1201"/>
      <c r="R70" s="1201"/>
      <c r="S70" s="1201"/>
    </row>
    <row r="71" spans="1:19" ht="13.5" hidden="1" customHeight="1" x14ac:dyDescent="0.2">
      <c r="A71" s="1201"/>
      <c r="B71" s="7424"/>
      <c r="C71" s="1207" t="s">
        <v>883</v>
      </c>
      <c r="D71" s="1215" t="s">
        <v>248</v>
      </c>
      <c r="E71" s="6604">
        <v>0</v>
      </c>
      <c r="F71" s="6604">
        <v>0</v>
      </c>
      <c r="G71" s="1212" t="s">
        <v>601</v>
      </c>
      <c r="N71" s="1201"/>
      <c r="O71" s="1201"/>
      <c r="P71" s="1201"/>
      <c r="Q71" s="1201"/>
      <c r="R71" s="1201"/>
      <c r="S71" s="1201"/>
    </row>
    <row r="72" spans="1:19" ht="26.25" hidden="1" customHeight="1" x14ac:dyDescent="0.2">
      <c r="A72" s="1201"/>
      <c r="B72" s="7424"/>
      <c r="C72" s="1207" t="s">
        <v>884</v>
      </c>
      <c r="D72" s="1216" t="s">
        <v>249</v>
      </c>
      <c r="E72" s="6604">
        <v>0</v>
      </c>
      <c r="F72" s="6604">
        <v>0</v>
      </c>
      <c r="G72" s="1212" t="s">
        <v>601</v>
      </c>
      <c r="N72" s="1201"/>
      <c r="O72" s="1201"/>
      <c r="P72" s="1201"/>
      <c r="Q72" s="1201"/>
      <c r="R72" s="1201"/>
      <c r="S72" s="1201"/>
    </row>
    <row r="73" spans="1:19" ht="12.75" hidden="1" customHeight="1" thickBot="1" x14ac:dyDescent="0.25">
      <c r="A73" s="1201"/>
      <c r="B73" s="7425"/>
      <c r="C73" s="1207" t="s">
        <v>885</v>
      </c>
      <c r="D73" s="1215" t="s">
        <v>622</v>
      </c>
      <c r="E73" s="6604">
        <v>0</v>
      </c>
      <c r="F73" s="6604">
        <v>0</v>
      </c>
      <c r="G73" s="1212" t="s">
        <v>601</v>
      </c>
      <c r="N73" s="1201"/>
      <c r="O73" s="1201"/>
      <c r="P73" s="1201"/>
      <c r="Q73" s="1201"/>
      <c r="R73" s="1201"/>
      <c r="S73" s="1201"/>
    </row>
    <row r="74" spans="1:19" ht="13.5" customHeight="1" thickBot="1" x14ac:dyDescent="0.25">
      <c r="A74" s="1201"/>
      <c r="B74" s="7423" t="s">
        <v>35</v>
      </c>
      <c r="C74" s="7421" t="s">
        <v>623</v>
      </c>
      <c r="D74" s="7422"/>
      <c r="E74" s="1209">
        <v>4</v>
      </c>
      <c r="F74" s="1209">
        <v>0</v>
      </c>
      <c r="G74" s="1210" t="s">
        <v>601</v>
      </c>
      <c r="N74" s="1201"/>
      <c r="O74" s="1201"/>
      <c r="P74" s="1201"/>
      <c r="Q74" s="1201"/>
      <c r="R74" s="1201"/>
      <c r="S74" s="1201"/>
    </row>
    <row r="75" spans="1:19" ht="26.25" hidden="1" customHeight="1" x14ac:dyDescent="0.2">
      <c r="A75" s="1201"/>
      <c r="B75" s="7424"/>
      <c r="C75" s="1207" t="s">
        <v>887</v>
      </c>
      <c r="D75" s="1216" t="s">
        <v>624</v>
      </c>
      <c r="E75" s="6603">
        <v>0</v>
      </c>
      <c r="F75" s="6603">
        <v>0</v>
      </c>
      <c r="G75" s="1212" t="s">
        <v>601</v>
      </c>
      <c r="N75" s="1201"/>
      <c r="O75" s="1201"/>
      <c r="P75" s="1201"/>
      <c r="Q75" s="1201"/>
      <c r="R75" s="1201"/>
      <c r="S75" s="1201"/>
    </row>
    <row r="76" spans="1:19" ht="13.5" hidden="1" customHeight="1" x14ac:dyDescent="0.2">
      <c r="A76" s="1201"/>
      <c r="B76" s="7424"/>
      <c r="C76" s="1207" t="s">
        <v>888</v>
      </c>
      <c r="D76" s="1215" t="s">
        <v>625</v>
      </c>
      <c r="E76" s="6604">
        <v>0</v>
      </c>
      <c r="F76" s="6604">
        <v>0</v>
      </c>
      <c r="G76" s="1212" t="s">
        <v>601</v>
      </c>
      <c r="N76" s="1201"/>
      <c r="O76" s="1201"/>
      <c r="P76" s="1201"/>
      <c r="Q76" s="1201"/>
      <c r="R76" s="1201"/>
      <c r="S76" s="1201"/>
    </row>
    <row r="77" spans="1:19" ht="26.25" hidden="1" customHeight="1" x14ac:dyDescent="0.2">
      <c r="A77" s="1201"/>
      <c r="B77" s="7424"/>
      <c r="C77" s="1207" t="s">
        <v>889</v>
      </c>
      <c r="D77" s="1215" t="s">
        <v>626</v>
      </c>
      <c r="E77" s="6604">
        <v>0</v>
      </c>
      <c r="F77" s="6604">
        <v>0</v>
      </c>
      <c r="G77" s="1212" t="s">
        <v>601</v>
      </c>
      <c r="N77" s="1201"/>
      <c r="O77" s="1201"/>
      <c r="P77" s="1201"/>
      <c r="Q77" s="1201"/>
      <c r="R77" s="1201"/>
      <c r="S77" s="1201"/>
    </row>
    <row r="78" spans="1:19" ht="26.25" hidden="1" customHeight="1" x14ac:dyDescent="0.2">
      <c r="A78" s="1201"/>
      <c r="B78" s="7424"/>
      <c r="C78" s="1207" t="s">
        <v>890</v>
      </c>
      <c r="D78" s="1216" t="s">
        <v>627</v>
      </c>
      <c r="E78" s="6604">
        <v>0</v>
      </c>
      <c r="F78" s="6604">
        <v>0</v>
      </c>
      <c r="G78" s="1212" t="s">
        <v>601</v>
      </c>
      <c r="N78" s="1201"/>
      <c r="O78" s="1201"/>
      <c r="P78" s="1201"/>
      <c r="Q78" s="1201"/>
      <c r="R78" s="1201"/>
      <c r="S78" s="1201"/>
    </row>
    <row r="79" spans="1:19" ht="13.5" hidden="1" customHeight="1" x14ac:dyDescent="0.2">
      <c r="A79" s="1201"/>
      <c r="B79" s="7424"/>
      <c r="C79" s="1207" t="s">
        <v>891</v>
      </c>
      <c r="D79" s="1216" t="s">
        <v>628</v>
      </c>
      <c r="E79" s="6604">
        <v>0</v>
      </c>
      <c r="F79" s="6604">
        <v>0</v>
      </c>
      <c r="G79" s="1212" t="s">
        <v>601</v>
      </c>
      <c r="N79" s="1201"/>
      <c r="O79" s="1201"/>
      <c r="P79" s="1201"/>
      <c r="Q79" s="1201"/>
      <c r="R79" s="1201"/>
      <c r="S79" s="1201"/>
    </row>
    <row r="80" spans="1:19" ht="26.25" hidden="1" customHeight="1" x14ac:dyDescent="0.2">
      <c r="A80" s="1201"/>
      <c r="B80" s="7424"/>
      <c r="C80" s="1207" t="s">
        <v>892</v>
      </c>
      <c r="D80" s="1216" t="s">
        <v>629</v>
      </c>
      <c r="E80" s="6604">
        <v>0</v>
      </c>
      <c r="F80" s="6604">
        <v>0</v>
      </c>
      <c r="G80" s="1212" t="s">
        <v>601</v>
      </c>
      <c r="N80" s="1201"/>
      <c r="O80" s="1201"/>
      <c r="P80" s="1201"/>
      <c r="Q80" s="1201"/>
      <c r="R80" s="1201"/>
      <c r="S80" s="1201"/>
    </row>
    <row r="81" spans="1:19" ht="13.5" hidden="1" customHeight="1" x14ac:dyDescent="0.2">
      <c r="A81" s="1201"/>
      <c r="B81" s="7424"/>
      <c r="C81" s="1207" t="s">
        <v>893</v>
      </c>
      <c r="D81" s="1220" t="s">
        <v>630</v>
      </c>
      <c r="E81" s="6604">
        <v>0</v>
      </c>
      <c r="F81" s="6604">
        <v>0</v>
      </c>
      <c r="G81" s="1212" t="s">
        <v>601</v>
      </c>
      <c r="N81" s="1201"/>
      <c r="O81" s="1201"/>
      <c r="P81" s="1201"/>
      <c r="Q81" s="1201"/>
      <c r="R81" s="1201"/>
      <c r="S81" s="1201"/>
    </row>
    <row r="82" spans="1:19" ht="13.5" hidden="1" customHeight="1" x14ac:dyDescent="0.2">
      <c r="A82" s="1201"/>
      <c r="B82" s="7424"/>
      <c r="C82" s="1207" t="s">
        <v>894</v>
      </c>
      <c r="D82" s="1216" t="s">
        <v>631</v>
      </c>
      <c r="E82" s="6604">
        <v>0</v>
      </c>
      <c r="F82" s="6604">
        <v>0</v>
      </c>
      <c r="G82" s="1212" t="s">
        <v>601</v>
      </c>
      <c r="N82" s="1201"/>
      <c r="O82" s="1201"/>
      <c r="P82" s="1201"/>
      <c r="Q82" s="1201"/>
      <c r="R82" s="1201"/>
      <c r="S82" s="1201"/>
    </row>
    <row r="83" spans="1:19" ht="13.5" hidden="1" customHeight="1" x14ac:dyDescent="0.2">
      <c r="A83" s="1201"/>
      <c r="B83" s="7424"/>
      <c r="C83" s="1207" t="s">
        <v>895</v>
      </c>
      <c r="D83" s="1215" t="s">
        <v>632</v>
      </c>
      <c r="E83" s="6604">
        <v>0</v>
      </c>
      <c r="F83" s="6604">
        <v>0</v>
      </c>
      <c r="G83" s="1212" t="s">
        <v>601</v>
      </c>
      <c r="N83" s="1201"/>
      <c r="O83" s="1201"/>
      <c r="P83" s="1201"/>
      <c r="Q83" s="1201"/>
      <c r="R83" s="1201"/>
      <c r="S83" s="1201"/>
    </row>
    <row r="84" spans="1:19" ht="13.15" hidden="1" customHeight="1" x14ac:dyDescent="0.2">
      <c r="A84" s="1201"/>
      <c r="B84" s="7424"/>
      <c r="C84" s="1207" t="s">
        <v>896</v>
      </c>
      <c r="D84" s="1215" t="s">
        <v>633</v>
      </c>
      <c r="E84" s="6604">
        <v>0</v>
      </c>
      <c r="F84" s="6604">
        <v>0</v>
      </c>
      <c r="G84" s="1212" t="s">
        <v>601</v>
      </c>
      <c r="N84" s="1201"/>
      <c r="O84" s="1201"/>
      <c r="P84" s="1201"/>
      <c r="Q84" s="1201"/>
      <c r="R84" s="1201"/>
      <c r="S84" s="1201"/>
    </row>
    <row r="85" spans="1:19" ht="13.5" customHeight="1" thickBot="1" x14ac:dyDescent="0.25">
      <c r="A85" s="1201"/>
      <c r="B85" s="7432"/>
      <c r="C85" s="1207" t="s">
        <v>461</v>
      </c>
      <c r="D85" s="1216" t="s">
        <v>462</v>
      </c>
      <c r="E85" s="6602">
        <v>4</v>
      </c>
      <c r="F85" s="1211">
        <v>0</v>
      </c>
      <c r="G85" s="1212" t="s">
        <v>601</v>
      </c>
      <c r="N85" s="1201"/>
      <c r="O85" s="1201"/>
      <c r="P85" s="1201"/>
      <c r="Q85" s="1201"/>
      <c r="R85" s="1201"/>
      <c r="S85" s="1201"/>
    </row>
    <row r="86" spans="1:19" ht="13.5" hidden="1" customHeight="1" x14ac:dyDescent="0.2">
      <c r="A86" s="1201"/>
      <c r="B86" s="7424"/>
      <c r="C86" s="1207" t="s">
        <v>463</v>
      </c>
      <c r="D86" s="1216" t="s">
        <v>634</v>
      </c>
      <c r="E86" s="6603">
        <v>0</v>
      </c>
      <c r="F86" s="6603">
        <v>0</v>
      </c>
      <c r="G86" s="1212" t="s">
        <v>601</v>
      </c>
      <c r="N86" s="1201"/>
      <c r="O86" s="1201"/>
      <c r="P86" s="1201"/>
      <c r="Q86" s="1201"/>
      <c r="R86" s="1201"/>
      <c r="S86" s="1201"/>
    </row>
    <row r="87" spans="1:19" ht="13.5" hidden="1" customHeight="1" x14ac:dyDescent="0.2">
      <c r="A87" s="1201"/>
      <c r="B87" s="7424"/>
      <c r="C87" s="1207" t="s">
        <v>897</v>
      </c>
      <c r="D87" s="1215" t="s">
        <v>635</v>
      </c>
      <c r="E87" s="6604">
        <v>0</v>
      </c>
      <c r="F87" s="6604">
        <v>0</v>
      </c>
      <c r="G87" s="1212" t="s">
        <v>601</v>
      </c>
      <c r="N87" s="1201"/>
      <c r="O87" s="1201"/>
      <c r="P87" s="1201"/>
      <c r="Q87" s="1201"/>
      <c r="R87" s="1201"/>
      <c r="S87" s="1201"/>
    </row>
    <row r="88" spans="1:19" ht="12.75" hidden="1" customHeight="1" thickBot="1" x14ac:dyDescent="0.3">
      <c r="B88" s="7433"/>
      <c r="C88" s="1207" t="s">
        <v>464</v>
      </c>
      <c r="D88" s="1216" t="s">
        <v>465</v>
      </c>
      <c r="E88" s="6605">
        <v>0</v>
      </c>
      <c r="F88" s="6605">
        <v>0</v>
      </c>
      <c r="G88" s="1212" t="s">
        <v>601</v>
      </c>
      <c r="N88" s="1201"/>
      <c r="O88" s="1201"/>
      <c r="P88" s="1201"/>
      <c r="Q88" s="1201"/>
      <c r="R88" s="1201"/>
      <c r="S88" s="1201"/>
    </row>
    <row r="89" spans="1:19" ht="25.5" customHeight="1" thickBot="1" x14ac:dyDescent="0.25">
      <c r="A89" s="1201"/>
      <c r="B89" s="7438" t="s">
        <v>36</v>
      </c>
      <c r="C89" s="7421" t="s">
        <v>636</v>
      </c>
      <c r="D89" s="7422"/>
      <c r="E89" s="6611">
        <v>145</v>
      </c>
      <c r="F89" s="6611">
        <v>146</v>
      </c>
      <c r="G89" s="1210">
        <v>0.68965517241379359</v>
      </c>
      <c r="N89" s="1201"/>
      <c r="O89" s="1201"/>
      <c r="P89" s="1201"/>
      <c r="Q89" s="1201"/>
      <c r="R89" s="1201"/>
      <c r="S89" s="1201"/>
    </row>
    <row r="90" spans="1:19" ht="12.75" hidden="1" customHeight="1" x14ac:dyDescent="0.2">
      <c r="A90" s="1201"/>
      <c r="B90" s="7424"/>
      <c r="C90" s="1207" t="s">
        <v>899</v>
      </c>
      <c r="D90" s="1215" t="s">
        <v>637</v>
      </c>
      <c r="E90" s="6603">
        <v>0</v>
      </c>
      <c r="F90" s="6603">
        <v>0</v>
      </c>
      <c r="G90" s="1212" t="s">
        <v>601</v>
      </c>
      <c r="N90" s="1201"/>
      <c r="O90" s="1201"/>
      <c r="P90" s="1201"/>
      <c r="Q90" s="1201"/>
      <c r="R90" s="1201"/>
      <c r="S90" s="1201"/>
    </row>
    <row r="91" spans="1:19" ht="25.5" hidden="1" customHeight="1" x14ac:dyDescent="0.2">
      <c r="A91" s="1201"/>
      <c r="B91" s="7424"/>
      <c r="C91" s="1207" t="s">
        <v>900</v>
      </c>
      <c r="D91" s="1216" t="s">
        <v>638</v>
      </c>
      <c r="E91" s="6604">
        <v>0</v>
      </c>
      <c r="F91" s="6604">
        <v>0</v>
      </c>
      <c r="G91" s="1212" t="s">
        <v>601</v>
      </c>
      <c r="N91" s="1201"/>
      <c r="O91" s="1201"/>
      <c r="P91" s="1201"/>
      <c r="Q91" s="1201"/>
      <c r="R91" s="1201"/>
      <c r="S91" s="1201"/>
    </row>
    <row r="92" spans="1:19" ht="25.5" hidden="1" customHeight="1" x14ac:dyDescent="0.2">
      <c r="A92" s="1201"/>
      <c r="B92" s="7424"/>
      <c r="C92" s="1207" t="s">
        <v>901</v>
      </c>
      <c r="D92" s="1215" t="s">
        <v>639</v>
      </c>
      <c r="E92" s="6604">
        <v>0</v>
      </c>
      <c r="F92" s="6604">
        <v>0</v>
      </c>
      <c r="G92" s="1212" t="s">
        <v>601</v>
      </c>
      <c r="N92" s="1201"/>
      <c r="O92" s="1201"/>
      <c r="P92" s="1201"/>
      <c r="Q92" s="1201"/>
      <c r="R92" s="1201"/>
      <c r="S92" s="1201"/>
    </row>
    <row r="93" spans="1:19" ht="12.75" hidden="1" customHeight="1" x14ac:dyDescent="0.2">
      <c r="A93" s="1201"/>
      <c r="B93" s="7424"/>
      <c r="C93" s="1207" t="s">
        <v>902</v>
      </c>
      <c r="D93" s="1215" t="s">
        <v>640</v>
      </c>
      <c r="E93" s="6604">
        <v>0</v>
      </c>
      <c r="F93" s="6604">
        <v>0</v>
      </c>
      <c r="G93" s="1212" t="s">
        <v>601</v>
      </c>
      <c r="N93" s="1201"/>
      <c r="O93" s="1201"/>
      <c r="P93" s="1201"/>
      <c r="Q93" s="1201"/>
      <c r="R93" s="1201"/>
      <c r="S93" s="1201"/>
    </row>
    <row r="94" spans="1:19" ht="25.5" hidden="1" customHeight="1" x14ac:dyDescent="0.2">
      <c r="A94" s="1201"/>
      <c r="B94" s="7424"/>
      <c r="C94" s="1207" t="s">
        <v>903</v>
      </c>
      <c r="D94" s="1215" t="s">
        <v>641</v>
      </c>
      <c r="E94" s="6604">
        <v>0</v>
      </c>
      <c r="F94" s="6604">
        <v>0</v>
      </c>
      <c r="G94" s="1212" t="s">
        <v>601</v>
      </c>
      <c r="N94" s="1201"/>
      <c r="O94" s="1201"/>
      <c r="P94" s="1201"/>
      <c r="Q94" s="1201"/>
      <c r="R94" s="1201"/>
      <c r="S94" s="1201"/>
    </row>
    <row r="95" spans="1:19" ht="25.5" hidden="1" customHeight="1" x14ac:dyDescent="0.2">
      <c r="A95" s="1201"/>
      <c r="B95" s="7424"/>
      <c r="C95" s="1207" t="s">
        <v>904</v>
      </c>
      <c r="D95" s="1215" t="s">
        <v>642</v>
      </c>
      <c r="E95" s="6604">
        <v>0</v>
      </c>
      <c r="F95" s="6604">
        <v>0</v>
      </c>
      <c r="G95" s="1212" t="s">
        <v>601</v>
      </c>
      <c r="N95" s="1201"/>
      <c r="O95" s="1201"/>
      <c r="P95" s="1201"/>
      <c r="Q95" s="1201"/>
      <c r="R95" s="1201"/>
      <c r="S95" s="1201"/>
    </row>
    <row r="96" spans="1:19" ht="25.5" hidden="1" customHeight="1" x14ac:dyDescent="0.2">
      <c r="A96" s="1201"/>
      <c r="B96" s="7424"/>
      <c r="C96" s="1207" t="s">
        <v>905</v>
      </c>
      <c r="D96" s="1215" t="s">
        <v>516</v>
      </c>
      <c r="E96" s="6604">
        <v>0</v>
      </c>
      <c r="F96" s="6604">
        <v>0</v>
      </c>
      <c r="G96" s="1212" t="s">
        <v>601</v>
      </c>
      <c r="N96" s="1201"/>
      <c r="O96" s="1201"/>
      <c r="P96" s="1201"/>
      <c r="Q96" s="1201"/>
      <c r="R96" s="1201"/>
      <c r="S96" s="1201"/>
    </row>
    <row r="97" spans="1:19" ht="38.25" hidden="1" customHeight="1" x14ac:dyDescent="0.2">
      <c r="A97" s="1201"/>
      <c r="B97" s="7424"/>
      <c r="C97" s="1207" t="s">
        <v>906</v>
      </c>
      <c r="D97" s="1215" t="s">
        <v>643</v>
      </c>
      <c r="E97" s="6604">
        <v>0</v>
      </c>
      <c r="F97" s="6604">
        <v>0</v>
      </c>
      <c r="G97" s="1212" t="s">
        <v>601</v>
      </c>
      <c r="N97" s="1201"/>
      <c r="O97" s="1201"/>
      <c r="P97" s="1201"/>
      <c r="Q97" s="1201"/>
      <c r="R97" s="1201"/>
      <c r="S97" s="1201"/>
    </row>
    <row r="98" spans="1:19" ht="25.5" hidden="1" customHeight="1" x14ac:dyDescent="0.2">
      <c r="A98" s="1201"/>
      <c r="B98" s="7424"/>
      <c r="C98" s="1207" t="s">
        <v>907</v>
      </c>
      <c r="D98" s="1215" t="s">
        <v>517</v>
      </c>
      <c r="E98" s="6604">
        <v>0</v>
      </c>
      <c r="F98" s="6604">
        <v>0</v>
      </c>
      <c r="G98" s="1212" t="s">
        <v>601</v>
      </c>
      <c r="N98" s="1201"/>
      <c r="O98" s="1201"/>
      <c r="P98" s="1201"/>
      <c r="Q98" s="1201"/>
      <c r="R98" s="1201"/>
      <c r="S98" s="1201"/>
    </row>
    <row r="99" spans="1:19" ht="26.25" hidden="1" x14ac:dyDescent="0.25">
      <c r="B99" s="7424"/>
      <c r="C99" s="1207" t="s">
        <v>908</v>
      </c>
      <c r="D99" s="1215" t="s">
        <v>518</v>
      </c>
      <c r="E99" s="6604">
        <v>0</v>
      </c>
      <c r="F99" s="6604">
        <v>0</v>
      </c>
      <c r="G99" s="1212" t="s">
        <v>601</v>
      </c>
      <c r="N99" s="1201"/>
      <c r="O99" s="1201"/>
      <c r="P99" s="1201"/>
      <c r="Q99" s="1201"/>
      <c r="R99" s="1201"/>
      <c r="S99" s="1201"/>
    </row>
    <row r="100" spans="1:19" ht="13.5" customHeight="1" thickBot="1" x14ac:dyDescent="0.25">
      <c r="A100" s="1201"/>
      <c r="B100" s="7434"/>
      <c r="C100" s="1207" t="s">
        <v>644</v>
      </c>
      <c r="D100" s="1216" t="s">
        <v>645</v>
      </c>
      <c r="E100" s="6602">
        <v>145</v>
      </c>
      <c r="F100" s="1211">
        <v>146</v>
      </c>
      <c r="G100" s="1212">
        <v>0.68965517241379359</v>
      </c>
      <c r="N100" s="1201"/>
      <c r="O100" s="1201"/>
      <c r="P100" s="1201"/>
      <c r="Q100" s="1201"/>
      <c r="R100" s="1201"/>
      <c r="S100" s="1201"/>
    </row>
    <row r="101" spans="1:19" ht="26.25" hidden="1" customHeight="1" x14ac:dyDescent="0.2">
      <c r="A101" s="1201"/>
      <c r="B101" s="7424"/>
      <c r="C101" s="1207" t="s">
        <v>909</v>
      </c>
      <c r="D101" s="1216" t="s">
        <v>646</v>
      </c>
      <c r="E101" s="6603">
        <v>0</v>
      </c>
      <c r="F101" s="6603">
        <v>0</v>
      </c>
      <c r="G101" s="5313" t="s">
        <v>601</v>
      </c>
      <c r="N101" s="1201"/>
      <c r="O101" s="1201"/>
      <c r="P101" s="1201"/>
      <c r="Q101" s="1201"/>
      <c r="R101" s="1201"/>
      <c r="S101" s="1201"/>
    </row>
    <row r="102" spans="1:19" ht="26.25" hidden="1" customHeight="1" x14ac:dyDescent="0.2">
      <c r="A102" s="1201"/>
      <c r="B102" s="7424"/>
      <c r="C102" s="1207" t="s">
        <v>910</v>
      </c>
      <c r="D102" s="1216" t="s">
        <v>647</v>
      </c>
      <c r="E102" s="6604">
        <v>0</v>
      </c>
      <c r="F102" s="6604">
        <v>0</v>
      </c>
      <c r="G102" s="1212" t="s">
        <v>601</v>
      </c>
      <c r="N102" s="1201"/>
      <c r="O102" s="1201"/>
      <c r="P102" s="1201"/>
      <c r="Q102" s="1201"/>
      <c r="R102" s="1201"/>
      <c r="S102" s="1201"/>
    </row>
    <row r="103" spans="1:19" ht="12.75" hidden="1" customHeight="1" thickBot="1" x14ac:dyDescent="0.25">
      <c r="A103" s="1201"/>
      <c r="B103" s="7425"/>
      <c r="C103" s="1207" t="s">
        <v>911</v>
      </c>
      <c r="D103" s="1215" t="s">
        <v>648</v>
      </c>
      <c r="E103" s="6604">
        <v>0</v>
      </c>
      <c r="F103" s="6604">
        <v>0</v>
      </c>
      <c r="G103" s="1212" t="s">
        <v>601</v>
      </c>
      <c r="N103" s="1201"/>
      <c r="O103" s="1201"/>
      <c r="P103" s="1201"/>
      <c r="Q103" s="1201"/>
      <c r="R103" s="1201"/>
      <c r="S103" s="1201"/>
    </row>
    <row r="104" spans="1:19" ht="13.5" hidden="1" customHeight="1" thickBot="1" x14ac:dyDescent="0.25">
      <c r="A104" s="1201"/>
      <c r="B104" s="7423" t="s">
        <v>37</v>
      </c>
      <c r="C104" s="7421" t="s">
        <v>649</v>
      </c>
      <c r="D104" s="7430"/>
      <c r="E104" s="1209">
        <v>0</v>
      </c>
      <c r="F104" s="1209">
        <v>0</v>
      </c>
      <c r="G104" s="1210" t="s">
        <v>601</v>
      </c>
      <c r="N104" s="1201"/>
      <c r="O104" s="1201"/>
      <c r="P104" s="1201"/>
      <c r="Q104" s="1201"/>
      <c r="R104" s="1201"/>
      <c r="S104" s="1201"/>
    </row>
    <row r="105" spans="1:19" ht="26.25" hidden="1" customHeight="1" x14ac:dyDescent="0.2">
      <c r="A105" s="1201"/>
      <c r="B105" s="7424"/>
      <c r="C105" s="1207" t="s">
        <v>913</v>
      </c>
      <c r="D105" s="1216" t="s">
        <v>347</v>
      </c>
      <c r="E105" s="6604">
        <v>0</v>
      </c>
      <c r="F105" s="6604">
        <v>0</v>
      </c>
      <c r="G105" s="1212" t="s">
        <v>601</v>
      </c>
      <c r="N105" s="1201"/>
      <c r="O105" s="1201"/>
      <c r="P105" s="1201"/>
      <c r="Q105" s="1201"/>
      <c r="R105" s="1201"/>
      <c r="S105" s="1201"/>
    </row>
    <row r="106" spans="1:19" ht="13.5" hidden="1" customHeight="1" x14ac:dyDescent="0.2">
      <c r="A106" s="1201"/>
      <c r="B106" s="7424"/>
      <c r="C106" s="1207" t="s">
        <v>914</v>
      </c>
      <c r="D106" s="1215" t="s">
        <v>348</v>
      </c>
      <c r="E106" s="6604">
        <v>0</v>
      </c>
      <c r="F106" s="6604">
        <v>0</v>
      </c>
      <c r="G106" s="1212" t="s">
        <v>601</v>
      </c>
      <c r="N106" s="1201"/>
      <c r="O106" s="1201"/>
      <c r="P106" s="1201"/>
      <c r="Q106" s="1201"/>
      <c r="R106" s="1201"/>
      <c r="S106" s="1201"/>
    </row>
    <row r="107" spans="1:19" ht="13.5" hidden="1" customHeight="1" x14ac:dyDescent="0.2">
      <c r="A107" s="1201"/>
      <c r="B107" s="7424"/>
      <c r="C107" s="1207" t="s">
        <v>915</v>
      </c>
      <c r="D107" s="1215" t="s">
        <v>349</v>
      </c>
      <c r="E107" s="6604">
        <v>0</v>
      </c>
      <c r="F107" s="6604">
        <v>0</v>
      </c>
      <c r="G107" s="1212" t="s">
        <v>601</v>
      </c>
      <c r="N107" s="1201"/>
      <c r="O107" s="1201"/>
      <c r="P107" s="1201"/>
      <c r="Q107" s="1201"/>
      <c r="R107" s="1201"/>
      <c r="S107" s="1201"/>
    </row>
    <row r="108" spans="1:19" ht="13.5" hidden="1" customHeight="1" x14ac:dyDescent="0.2">
      <c r="A108" s="1201"/>
      <c r="B108" s="7424"/>
      <c r="C108" s="1207" t="s">
        <v>916</v>
      </c>
      <c r="D108" s="1216" t="s">
        <v>350</v>
      </c>
      <c r="E108" s="6604">
        <v>0</v>
      </c>
      <c r="F108" s="6604">
        <v>0</v>
      </c>
      <c r="G108" s="1212" t="s">
        <v>601</v>
      </c>
      <c r="N108" s="1201"/>
      <c r="O108" s="1201"/>
      <c r="P108" s="1201"/>
      <c r="Q108" s="1201"/>
      <c r="R108" s="1201"/>
      <c r="S108" s="1201"/>
    </row>
    <row r="109" spans="1:19" ht="26.25" hidden="1" customHeight="1" x14ac:dyDescent="0.2">
      <c r="A109" s="1201"/>
      <c r="B109" s="7424"/>
      <c r="C109" s="1207" t="s">
        <v>917</v>
      </c>
      <c r="D109" s="1215" t="s">
        <v>351</v>
      </c>
      <c r="E109" s="6604">
        <v>0</v>
      </c>
      <c r="F109" s="6604">
        <v>0</v>
      </c>
      <c r="G109" s="1212" t="s">
        <v>601</v>
      </c>
      <c r="N109" s="1201"/>
      <c r="O109" s="1201"/>
      <c r="P109" s="1201"/>
      <c r="Q109" s="1201"/>
      <c r="R109" s="1201"/>
      <c r="S109" s="1201"/>
    </row>
    <row r="110" spans="1:19" ht="26.25" hidden="1" customHeight="1" x14ac:dyDescent="0.2">
      <c r="A110" s="1201"/>
      <c r="B110" s="7424"/>
      <c r="C110" s="1207" t="s">
        <v>918</v>
      </c>
      <c r="D110" s="1215" t="s">
        <v>352</v>
      </c>
      <c r="E110" s="6604">
        <v>0</v>
      </c>
      <c r="F110" s="6604">
        <v>0</v>
      </c>
      <c r="G110" s="1212" t="s">
        <v>601</v>
      </c>
      <c r="N110" s="1201"/>
      <c r="O110" s="1201"/>
      <c r="P110" s="1201"/>
      <c r="Q110" s="1201"/>
      <c r="R110" s="1201"/>
      <c r="S110" s="1201"/>
    </row>
    <row r="111" spans="1:19" ht="26.25" hidden="1" customHeight="1" x14ac:dyDescent="0.2">
      <c r="A111" s="1201"/>
      <c r="B111" s="7424"/>
      <c r="C111" s="1207" t="s">
        <v>919</v>
      </c>
      <c r="D111" s="1215" t="s">
        <v>353</v>
      </c>
      <c r="E111" s="6604">
        <v>0</v>
      </c>
      <c r="F111" s="6604">
        <v>0</v>
      </c>
      <c r="G111" s="1212" t="s">
        <v>601</v>
      </c>
      <c r="N111" s="1201"/>
      <c r="O111" s="1201"/>
      <c r="P111" s="1201"/>
      <c r="Q111" s="1201"/>
      <c r="R111" s="1201"/>
      <c r="S111" s="1201"/>
    </row>
    <row r="112" spans="1:19" ht="13.5" hidden="1" customHeight="1" x14ac:dyDescent="0.2">
      <c r="A112" s="1201"/>
      <c r="B112" s="7424"/>
      <c r="C112" s="1207" t="s">
        <v>920</v>
      </c>
      <c r="D112" s="1216" t="s">
        <v>650</v>
      </c>
      <c r="E112" s="6604">
        <v>0</v>
      </c>
      <c r="F112" s="6604">
        <v>0</v>
      </c>
      <c r="G112" s="1212" t="s">
        <v>601</v>
      </c>
      <c r="N112" s="1201"/>
      <c r="O112" s="1201"/>
      <c r="P112" s="1201"/>
      <c r="Q112" s="1201"/>
      <c r="R112" s="1201"/>
      <c r="S112" s="1201"/>
    </row>
    <row r="113" spans="1:19" ht="26.25" hidden="1" customHeight="1" x14ac:dyDescent="0.2">
      <c r="A113" s="1201"/>
      <c r="B113" s="7424"/>
      <c r="C113" s="1207" t="s">
        <v>921</v>
      </c>
      <c r="D113" s="1215" t="s">
        <v>355</v>
      </c>
      <c r="E113" s="6604">
        <v>0</v>
      </c>
      <c r="F113" s="6604">
        <v>0</v>
      </c>
      <c r="G113" s="1212" t="s">
        <v>601</v>
      </c>
      <c r="N113" s="1201"/>
      <c r="O113" s="1201"/>
      <c r="P113" s="1201"/>
      <c r="Q113" s="1201"/>
      <c r="R113" s="1201"/>
      <c r="S113" s="1201"/>
    </row>
    <row r="114" spans="1:19" ht="26.25" hidden="1" customHeight="1" x14ac:dyDescent="0.2">
      <c r="A114" s="1201"/>
      <c r="B114" s="7424"/>
      <c r="C114" s="1207" t="s">
        <v>922</v>
      </c>
      <c r="D114" s="1216" t="s">
        <v>651</v>
      </c>
      <c r="E114" s="6604">
        <v>0</v>
      </c>
      <c r="F114" s="6604">
        <v>0</v>
      </c>
      <c r="G114" s="1212" t="s">
        <v>601</v>
      </c>
      <c r="N114" s="1201"/>
      <c r="O114" s="1201"/>
      <c r="P114" s="1201"/>
      <c r="Q114" s="1201"/>
      <c r="R114" s="1201"/>
      <c r="S114" s="1201"/>
    </row>
    <row r="115" spans="1:19" ht="13.5" hidden="1" customHeight="1" x14ac:dyDescent="0.2">
      <c r="A115" s="1201"/>
      <c r="B115" s="7424"/>
      <c r="C115" s="1207" t="s">
        <v>923</v>
      </c>
      <c r="D115" s="1215" t="s">
        <v>357</v>
      </c>
      <c r="E115" s="6604">
        <v>0</v>
      </c>
      <c r="F115" s="6604">
        <v>0</v>
      </c>
      <c r="G115" s="1212" t="s">
        <v>601</v>
      </c>
      <c r="N115" s="1201"/>
      <c r="O115" s="1201"/>
      <c r="P115" s="1201"/>
      <c r="Q115" s="1201"/>
      <c r="R115" s="1201"/>
      <c r="S115" s="1201"/>
    </row>
    <row r="116" spans="1:19" ht="13.5" hidden="1" customHeight="1" x14ac:dyDescent="0.2">
      <c r="A116" s="1201"/>
      <c r="B116" s="7424"/>
      <c r="C116" s="1207" t="s">
        <v>924</v>
      </c>
      <c r="D116" s="1216" t="s">
        <v>358</v>
      </c>
      <c r="E116" s="6604">
        <v>0</v>
      </c>
      <c r="F116" s="6604">
        <v>0</v>
      </c>
      <c r="G116" s="1212" t="s">
        <v>601</v>
      </c>
      <c r="N116" s="1201"/>
      <c r="O116" s="1201"/>
      <c r="P116" s="1201"/>
      <c r="Q116" s="1201"/>
      <c r="R116" s="1201"/>
      <c r="S116" s="1201"/>
    </row>
    <row r="117" spans="1:19" ht="39" hidden="1" customHeight="1" x14ac:dyDescent="0.2">
      <c r="A117" s="1201"/>
      <c r="B117" s="7424"/>
      <c r="C117" s="1207" t="s">
        <v>925</v>
      </c>
      <c r="D117" s="1216" t="s">
        <v>359</v>
      </c>
      <c r="E117" s="6604">
        <v>0</v>
      </c>
      <c r="F117" s="6604">
        <v>0</v>
      </c>
      <c r="G117" s="1212" t="s">
        <v>601</v>
      </c>
      <c r="N117" s="1201"/>
      <c r="O117" s="1201"/>
      <c r="P117" s="1201"/>
      <c r="Q117" s="1201"/>
      <c r="R117" s="1201"/>
      <c r="S117" s="1201"/>
    </row>
    <row r="118" spans="1:19" ht="39" hidden="1" customHeight="1" x14ac:dyDescent="0.2">
      <c r="A118" s="1201"/>
      <c r="B118" s="7424"/>
      <c r="C118" s="1207" t="s">
        <v>926</v>
      </c>
      <c r="D118" s="1215" t="s">
        <v>360</v>
      </c>
      <c r="E118" s="6604">
        <v>0</v>
      </c>
      <c r="F118" s="6604">
        <v>0</v>
      </c>
      <c r="G118" s="1212" t="s">
        <v>601</v>
      </c>
      <c r="N118" s="1201"/>
      <c r="O118" s="1201"/>
      <c r="P118" s="1201"/>
      <c r="Q118" s="1201"/>
      <c r="R118" s="1201"/>
      <c r="S118" s="1201"/>
    </row>
    <row r="119" spans="1:19" ht="26.25" hidden="1" customHeight="1" x14ac:dyDescent="0.2">
      <c r="A119" s="1201"/>
      <c r="B119" s="7424"/>
      <c r="C119" s="1207" t="s">
        <v>927</v>
      </c>
      <c r="D119" s="1215" t="s">
        <v>361</v>
      </c>
      <c r="E119" s="6604">
        <v>0</v>
      </c>
      <c r="F119" s="6604">
        <v>0</v>
      </c>
      <c r="G119" s="1212" t="s">
        <v>601</v>
      </c>
      <c r="N119" s="1201"/>
      <c r="O119" s="1201"/>
      <c r="P119" s="1201"/>
      <c r="Q119" s="1201"/>
      <c r="R119" s="1201"/>
      <c r="S119" s="1201"/>
    </row>
    <row r="120" spans="1:19" ht="13.5" hidden="1" customHeight="1" x14ac:dyDescent="0.2">
      <c r="A120" s="1201"/>
      <c r="B120" s="7424"/>
      <c r="C120" s="1207" t="s">
        <v>928</v>
      </c>
      <c r="D120" s="1215" t="s">
        <v>362</v>
      </c>
      <c r="E120" s="6604">
        <v>0</v>
      </c>
      <c r="F120" s="6604">
        <v>0</v>
      </c>
      <c r="G120" s="1212" t="s">
        <v>601</v>
      </c>
      <c r="N120" s="1201"/>
      <c r="O120" s="1201"/>
      <c r="P120" s="1201"/>
      <c r="Q120" s="1201"/>
      <c r="R120" s="1201"/>
      <c r="S120" s="1201"/>
    </row>
    <row r="121" spans="1:19" ht="13.5" hidden="1" customHeight="1" x14ac:dyDescent="0.2">
      <c r="A121" s="1201"/>
      <c r="B121" s="7424"/>
      <c r="C121" s="1207" t="s">
        <v>929</v>
      </c>
      <c r="D121" s="1216" t="s">
        <v>363</v>
      </c>
      <c r="E121" s="6604">
        <v>0</v>
      </c>
      <c r="F121" s="6604">
        <v>0</v>
      </c>
      <c r="G121" s="1212" t="s">
        <v>601</v>
      </c>
      <c r="N121" s="1201"/>
      <c r="O121" s="1201"/>
      <c r="P121" s="1201"/>
      <c r="Q121" s="1201"/>
      <c r="R121" s="1201"/>
      <c r="S121" s="1201"/>
    </row>
    <row r="122" spans="1:19" ht="26.25" hidden="1" customHeight="1" x14ac:dyDescent="0.2">
      <c r="A122" s="1201"/>
      <c r="B122" s="7424"/>
      <c r="C122" s="1207" t="s">
        <v>930</v>
      </c>
      <c r="D122" s="1215" t="s">
        <v>364</v>
      </c>
      <c r="E122" s="6604">
        <v>0</v>
      </c>
      <c r="F122" s="6604">
        <v>0</v>
      </c>
      <c r="G122" s="1212" t="s">
        <v>601</v>
      </c>
      <c r="N122" s="1201"/>
      <c r="O122" s="1201"/>
      <c r="P122" s="1201"/>
      <c r="Q122" s="1201"/>
      <c r="R122" s="1201"/>
      <c r="S122" s="1201"/>
    </row>
    <row r="123" spans="1:19" ht="13.5" hidden="1" customHeight="1" x14ac:dyDescent="0.2">
      <c r="A123" s="1201"/>
      <c r="B123" s="7424"/>
      <c r="C123" s="1207" t="s">
        <v>931</v>
      </c>
      <c r="D123" s="1216" t="s">
        <v>367</v>
      </c>
      <c r="E123" s="6604">
        <v>0</v>
      </c>
      <c r="F123" s="6604">
        <v>0</v>
      </c>
      <c r="G123" s="1212" t="s">
        <v>601</v>
      </c>
      <c r="N123" s="1201"/>
      <c r="O123" s="1201"/>
      <c r="P123" s="1201"/>
      <c r="Q123" s="1201"/>
      <c r="R123" s="1201"/>
      <c r="S123" s="1201"/>
    </row>
    <row r="124" spans="1:19" ht="13.5" hidden="1" customHeight="1" x14ac:dyDescent="0.2">
      <c r="A124" s="1201"/>
      <c r="B124" s="7424"/>
      <c r="C124" s="1207" t="s">
        <v>932</v>
      </c>
      <c r="D124" s="1216" t="s">
        <v>368</v>
      </c>
      <c r="E124" s="6604">
        <v>0</v>
      </c>
      <c r="F124" s="6604">
        <v>0</v>
      </c>
      <c r="G124" s="1212" t="s">
        <v>601</v>
      </c>
      <c r="N124" s="1201"/>
      <c r="O124" s="1201"/>
      <c r="P124" s="1201"/>
      <c r="Q124" s="1201"/>
      <c r="R124" s="1201"/>
      <c r="S124" s="1201"/>
    </row>
    <row r="125" spans="1:19" ht="13.5" hidden="1" customHeight="1" x14ac:dyDescent="0.2">
      <c r="A125" s="1201"/>
      <c r="B125" s="7424"/>
      <c r="C125" s="1207" t="s">
        <v>933</v>
      </c>
      <c r="D125" s="1215" t="s">
        <v>365</v>
      </c>
      <c r="E125" s="6604">
        <v>0</v>
      </c>
      <c r="F125" s="6604">
        <v>0</v>
      </c>
      <c r="G125" s="1212" t="s">
        <v>601</v>
      </c>
      <c r="N125" s="1201"/>
      <c r="O125" s="1201"/>
      <c r="P125" s="1201"/>
      <c r="Q125" s="1201"/>
      <c r="R125" s="1201"/>
      <c r="S125" s="1201"/>
    </row>
    <row r="126" spans="1:19" ht="12.75" hidden="1" customHeight="1" thickBot="1" x14ac:dyDescent="0.25">
      <c r="A126" s="1201"/>
      <c r="B126" s="7425"/>
      <c r="C126" s="1207" t="s">
        <v>934</v>
      </c>
      <c r="D126" s="1215" t="s">
        <v>652</v>
      </c>
      <c r="E126" s="6604">
        <v>0</v>
      </c>
      <c r="F126" s="6604">
        <v>0</v>
      </c>
      <c r="G126" s="1212" t="s">
        <v>601</v>
      </c>
      <c r="N126" s="1201"/>
      <c r="O126" s="1201"/>
      <c r="P126" s="1201"/>
      <c r="Q126" s="1201"/>
      <c r="R126" s="1201"/>
      <c r="S126" s="1201"/>
    </row>
    <row r="127" spans="1:19" ht="39" customHeight="1" thickBot="1" x14ac:dyDescent="0.25">
      <c r="A127" s="1201"/>
      <c r="B127" s="7423" t="s">
        <v>38</v>
      </c>
      <c r="C127" s="7421" t="s">
        <v>653</v>
      </c>
      <c r="D127" s="7422"/>
      <c r="E127" s="6601">
        <v>0</v>
      </c>
      <c r="F127" s="6601">
        <v>1</v>
      </c>
      <c r="G127" s="1210" t="s">
        <v>601</v>
      </c>
      <c r="N127" s="1201"/>
      <c r="O127" s="1201"/>
      <c r="P127" s="1201"/>
      <c r="Q127" s="1201"/>
      <c r="R127" s="1201"/>
      <c r="S127" s="1201"/>
    </row>
    <row r="128" spans="1:19" ht="26.25" customHeight="1" thickBot="1" x14ac:dyDescent="0.25">
      <c r="A128" s="1201"/>
      <c r="B128" s="7432"/>
      <c r="C128" s="1207" t="s">
        <v>936</v>
      </c>
      <c r="D128" s="1216" t="s">
        <v>370</v>
      </c>
      <c r="E128" s="6606">
        <v>0</v>
      </c>
      <c r="F128" s="6607">
        <v>1</v>
      </c>
      <c r="G128" s="1212" t="s">
        <v>601</v>
      </c>
      <c r="N128" s="1201"/>
      <c r="O128" s="1201"/>
      <c r="P128" s="1201"/>
      <c r="Q128" s="1201"/>
      <c r="R128" s="1201"/>
      <c r="S128" s="1201"/>
    </row>
    <row r="129" spans="1:19" ht="26.25" hidden="1" customHeight="1" x14ac:dyDescent="0.2">
      <c r="A129" s="1201"/>
      <c r="B129" s="7424"/>
      <c r="C129" s="1207" t="s">
        <v>937</v>
      </c>
      <c r="D129" s="1216" t="s">
        <v>371</v>
      </c>
      <c r="E129" s="6603">
        <v>0</v>
      </c>
      <c r="F129" s="6603">
        <v>0</v>
      </c>
      <c r="G129" s="1212" t="s">
        <v>601</v>
      </c>
      <c r="N129" s="1201"/>
      <c r="O129" s="1201"/>
      <c r="P129" s="1201"/>
      <c r="Q129" s="1201"/>
      <c r="R129" s="1201"/>
      <c r="S129" s="1201"/>
    </row>
    <row r="130" spans="1:19" ht="26.25" hidden="1" customHeight="1" x14ac:dyDescent="0.2">
      <c r="A130" s="1201"/>
      <c r="B130" s="7424"/>
      <c r="C130" s="1207" t="s">
        <v>938</v>
      </c>
      <c r="D130" s="1216" t="s">
        <v>372</v>
      </c>
      <c r="E130" s="6604">
        <v>0</v>
      </c>
      <c r="F130" s="6604">
        <v>0</v>
      </c>
      <c r="G130" s="1212" t="s">
        <v>601</v>
      </c>
      <c r="N130" s="1201"/>
      <c r="O130" s="1201"/>
      <c r="P130" s="1201"/>
      <c r="Q130" s="1201"/>
      <c r="R130" s="1201"/>
      <c r="S130" s="1201"/>
    </row>
    <row r="131" spans="1:19" ht="13.5" hidden="1" customHeight="1" x14ac:dyDescent="0.2">
      <c r="A131" s="1201"/>
      <c r="B131" s="7424"/>
      <c r="C131" s="1207" t="s">
        <v>939</v>
      </c>
      <c r="D131" s="1216" t="s">
        <v>373</v>
      </c>
      <c r="E131" s="6604">
        <v>0</v>
      </c>
      <c r="F131" s="6604">
        <v>0</v>
      </c>
      <c r="G131" s="1212" t="s">
        <v>601</v>
      </c>
      <c r="N131" s="1201"/>
      <c r="O131" s="1201"/>
      <c r="P131" s="1201"/>
      <c r="Q131" s="1201"/>
      <c r="R131" s="1201"/>
      <c r="S131" s="1201"/>
    </row>
    <row r="132" spans="1:19" ht="13.5" hidden="1" customHeight="1" x14ac:dyDescent="0.2">
      <c r="A132" s="1201"/>
      <c r="B132" s="7424"/>
      <c r="C132" s="1207" t="s">
        <v>940</v>
      </c>
      <c r="D132" s="1215" t="s">
        <v>376</v>
      </c>
      <c r="E132" s="6604">
        <v>0</v>
      </c>
      <c r="F132" s="6604">
        <v>0</v>
      </c>
      <c r="G132" s="1212" t="s">
        <v>601</v>
      </c>
      <c r="N132" s="1201"/>
      <c r="O132" s="1201"/>
      <c r="P132" s="1201"/>
      <c r="Q132" s="1201"/>
      <c r="R132" s="1201"/>
      <c r="S132" s="1201"/>
    </row>
    <row r="133" spans="1:19" ht="26.25" hidden="1" customHeight="1" x14ac:dyDescent="0.2">
      <c r="A133" s="1201"/>
      <c r="B133" s="7424"/>
      <c r="C133" s="1207" t="s">
        <v>941</v>
      </c>
      <c r="D133" s="1216" t="s">
        <v>374</v>
      </c>
      <c r="E133" s="6604">
        <v>0</v>
      </c>
      <c r="F133" s="6604">
        <v>0</v>
      </c>
      <c r="G133" s="1212" t="s">
        <v>601</v>
      </c>
      <c r="N133" s="1201"/>
      <c r="O133" s="1201"/>
      <c r="P133" s="1201"/>
      <c r="Q133" s="1201"/>
      <c r="R133" s="1201"/>
      <c r="S133" s="1201"/>
    </row>
    <row r="134" spans="1:19" ht="26.25" hidden="1" customHeight="1" x14ac:dyDescent="0.2">
      <c r="A134" s="1201"/>
      <c r="B134" s="7424"/>
      <c r="C134" s="1207" t="s">
        <v>942</v>
      </c>
      <c r="D134" s="1216" t="s">
        <v>654</v>
      </c>
      <c r="E134" s="6604">
        <v>0</v>
      </c>
      <c r="F134" s="6604">
        <v>0</v>
      </c>
      <c r="G134" s="1212" t="s">
        <v>601</v>
      </c>
      <c r="N134" s="1201"/>
      <c r="O134" s="1201"/>
      <c r="P134" s="1201"/>
      <c r="Q134" s="1201"/>
      <c r="R134" s="1201"/>
      <c r="S134" s="1201"/>
    </row>
    <row r="135" spans="1:19" ht="13.5" hidden="1" customHeight="1" x14ac:dyDescent="0.2">
      <c r="A135" s="1201"/>
      <c r="B135" s="7425"/>
      <c r="C135" s="1207" t="s">
        <v>943</v>
      </c>
      <c r="D135" s="1215" t="s">
        <v>655</v>
      </c>
      <c r="E135" s="6604">
        <v>0</v>
      </c>
      <c r="F135" s="6604">
        <v>0</v>
      </c>
      <c r="G135" s="1212" t="s">
        <v>601</v>
      </c>
      <c r="N135" s="1201"/>
      <c r="O135" s="1201"/>
      <c r="P135" s="1201"/>
      <c r="Q135" s="1201"/>
      <c r="R135" s="1201"/>
      <c r="S135" s="1201"/>
    </row>
    <row r="136" spans="1:19" ht="26.25" hidden="1" customHeight="1" x14ac:dyDescent="0.2">
      <c r="A136" s="1201"/>
      <c r="B136" s="7423" t="s">
        <v>39</v>
      </c>
      <c r="C136" s="7436" t="s">
        <v>656</v>
      </c>
      <c r="D136" s="7437"/>
      <c r="E136" s="6604">
        <v>0</v>
      </c>
      <c r="F136" s="6604">
        <v>0</v>
      </c>
      <c r="G136" s="1212" t="s">
        <v>601</v>
      </c>
      <c r="N136" s="1201"/>
      <c r="O136" s="1201"/>
      <c r="P136" s="1201"/>
      <c r="Q136" s="1201"/>
      <c r="R136" s="1201"/>
      <c r="S136" s="1201"/>
    </row>
    <row r="137" spans="1:19" ht="26.25" hidden="1" customHeight="1" x14ac:dyDescent="0.2">
      <c r="A137" s="1201"/>
      <c r="B137" s="7424"/>
      <c r="C137" s="1207" t="s">
        <v>945</v>
      </c>
      <c r="D137" s="1215" t="s">
        <v>396</v>
      </c>
      <c r="E137" s="6604">
        <v>0</v>
      </c>
      <c r="F137" s="6604">
        <v>0</v>
      </c>
      <c r="G137" s="1212" t="s">
        <v>601</v>
      </c>
      <c r="N137" s="1201"/>
      <c r="O137" s="1201"/>
      <c r="P137" s="1201"/>
      <c r="Q137" s="1201"/>
      <c r="R137" s="1201"/>
      <c r="S137" s="1201"/>
    </row>
    <row r="138" spans="1:19" ht="26.25" hidden="1" customHeight="1" x14ac:dyDescent="0.2">
      <c r="A138" s="1201"/>
      <c r="B138" s="7424"/>
      <c r="C138" s="1207" t="s">
        <v>946</v>
      </c>
      <c r="D138" s="1216" t="s">
        <v>657</v>
      </c>
      <c r="E138" s="6604">
        <v>0</v>
      </c>
      <c r="F138" s="6604">
        <v>0</v>
      </c>
      <c r="G138" s="1212" t="s">
        <v>601</v>
      </c>
      <c r="N138" s="1201"/>
      <c r="O138" s="1201"/>
      <c r="P138" s="1201"/>
      <c r="Q138" s="1201"/>
      <c r="R138" s="1201"/>
      <c r="S138" s="1201"/>
    </row>
    <row r="139" spans="1:19" ht="26.25" hidden="1" customHeight="1" x14ac:dyDescent="0.2">
      <c r="A139" s="1201"/>
      <c r="B139" s="7424"/>
      <c r="C139" s="1207" t="s">
        <v>947</v>
      </c>
      <c r="D139" s="1216" t="s">
        <v>658</v>
      </c>
      <c r="E139" s="6604">
        <v>0</v>
      </c>
      <c r="F139" s="6604">
        <v>0</v>
      </c>
      <c r="G139" s="1212" t="s">
        <v>601</v>
      </c>
      <c r="N139" s="1201"/>
      <c r="O139" s="1201"/>
      <c r="P139" s="1201"/>
      <c r="Q139" s="1201"/>
      <c r="R139" s="1201"/>
      <c r="S139" s="1201"/>
    </row>
    <row r="140" spans="1:19" ht="26.25" hidden="1" customHeight="1" x14ac:dyDescent="0.2">
      <c r="A140" s="1201"/>
      <c r="B140" s="7424"/>
      <c r="C140" s="1207" t="s">
        <v>948</v>
      </c>
      <c r="D140" s="1216" t="s">
        <v>659</v>
      </c>
      <c r="E140" s="6604">
        <v>0</v>
      </c>
      <c r="F140" s="6604">
        <v>0</v>
      </c>
      <c r="G140" s="1212" t="s">
        <v>601</v>
      </c>
      <c r="N140" s="1201"/>
      <c r="O140" s="1201"/>
      <c r="P140" s="1201"/>
      <c r="Q140" s="1201"/>
      <c r="R140" s="1201"/>
      <c r="S140" s="1201"/>
    </row>
    <row r="141" spans="1:19" ht="12.75" hidden="1" customHeight="1" thickBot="1" x14ac:dyDescent="0.3">
      <c r="B141" s="7433"/>
      <c r="C141" s="1207" t="s">
        <v>949</v>
      </c>
      <c r="D141" s="1216" t="s">
        <v>660</v>
      </c>
      <c r="E141" s="6604">
        <v>0</v>
      </c>
      <c r="F141" s="6604">
        <v>0</v>
      </c>
      <c r="G141" s="1212" t="s">
        <v>601</v>
      </c>
      <c r="N141" s="1201"/>
      <c r="O141" s="1201"/>
      <c r="P141" s="1201"/>
      <c r="Q141" s="1201"/>
      <c r="R141" s="1201"/>
      <c r="S141" s="1201"/>
    </row>
    <row r="142" spans="1:19" ht="12.75" customHeight="1" thickBot="1" x14ac:dyDescent="0.25">
      <c r="A142" s="1201"/>
      <c r="B142" s="7417" t="s">
        <v>40</v>
      </c>
      <c r="C142" s="7421" t="s">
        <v>661</v>
      </c>
      <c r="D142" s="7422"/>
      <c r="E142" s="6601">
        <v>14</v>
      </c>
      <c r="F142" s="6601">
        <v>3</v>
      </c>
      <c r="G142" s="1210">
        <v>-78.571428571428569</v>
      </c>
      <c r="N142" s="1201"/>
      <c r="O142" s="1201"/>
      <c r="P142" s="1201"/>
      <c r="Q142" s="1201"/>
      <c r="R142" s="1201"/>
      <c r="S142" s="1201"/>
    </row>
    <row r="143" spans="1:19" ht="12.75" customHeight="1" x14ac:dyDescent="0.2">
      <c r="A143" s="1201"/>
      <c r="B143" s="7432"/>
      <c r="C143" s="1207" t="s">
        <v>466</v>
      </c>
      <c r="D143" s="1208" t="s">
        <v>467</v>
      </c>
      <c r="E143" s="6602">
        <v>10</v>
      </c>
      <c r="F143" s="6602">
        <v>0</v>
      </c>
      <c r="G143" s="1212" t="s">
        <v>601</v>
      </c>
      <c r="N143" s="1201"/>
      <c r="O143" s="1201"/>
      <c r="P143" s="1201"/>
      <c r="Q143" s="1201"/>
      <c r="R143" s="1201"/>
      <c r="S143" s="1201"/>
    </row>
    <row r="144" spans="1:19" ht="15" customHeight="1" x14ac:dyDescent="0.25">
      <c r="B144" s="7432"/>
      <c r="C144" s="1207" t="s">
        <v>951</v>
      </c>
      <c r="D144" s="1208" t="s">
        <v>662</v>
      </c>
      <c r="E144" s="6602">
        <v>0</v>
      </c>
      <c r="F144" s="6602">
        <v>2</v>
      </c>
      <c r="G144" s="1212" t="s">
        <v>601</v>
      </c>
      <c r="N144" s="1201"/>
      <c r="O144" s="1201"/>
      <c r="P144" s="1201"/>
      <c r="Q144" s="1201"/>
      <c r="R144" s="1201"/>
      <c r="S144" s="1201"/>
    </row>
    <row r="145" spans="1:19" ht="12.75" hidden="1" customHeight="1" x14ac:dyDescent="0.2">
      <c r="A145" s="1201"/>
      <c r="B145" s="7424"/>
      <c r="C145" s="1207" t="s">
        <v>468</v>
      </c>
      <c r="D145" s="1208" t="s">
        <v>469</v>
      </c>
      <c r="E145" s="6603">
        <v>0</v>
      </c>
      <c r="F145" s="6603">
        <v>0</v>
      </c>
      <c r="G145" s="1212" t="s">
        <v>601</v>
      </c>
      <c r="N145" s="1201"/>
      <c r="O145" s="1201"/>
      <c r="P145" s="1201"/>
      <c r="Q145" s="1201"/>
      <c r="R145" s="1201"/>
      <c r="S145" s="1201"/>
    </row>
    <row r="146" spans="1:19" ht="12.75" hidden="1" customHeight="1" x14ac:dyDescent="0.2">
      <c r="A146" s="1201"/>
      <c r="B146" s="7424"/>
      <c r="C146" s="1207" t="s">
        <v>470</v>
      </c>
      <c r="D146" s="1208" t="s">
        <v>471</v>
      </c>
      <c r="E146" s="6604">
        <v>0</v>
      </c>
      <c r="F146" s="6604">
        <v>0</v>
      </c>
      <c r="G146" s="1212" t="s">
        <v>601</v>
      </c>
      <c r="N146" s="1201"/>
      <c r="O146" s="1201"/>
      <c r="P146" s="1201"/>
      <c r="Q146" s="1201"/>
      <c r="R146" s="1201"/>
      <c r="S146" s="1201"/>
    </row>
    <row r="147" spans="1:19" ht="12.75" hidden="1" customHeight="1" x14ac:dyDescent="0.2">
      <c r="A147" s="1201"/>
      <c r="B147" s="7424"/>
      <c r="C147" s="1207" t="s">
        <v>952</v>
      </c>
      <c r="D147" s="1208" t="s">
        <v>663</v>
      </c>
      <c r="E147" s="6604">
        <v>0</v>
      </c>
      <c r="F147" s="6604">
        <v>0</v>
      </c>
      <c r="G147" s="1212" t="s">
        <v>601</v>
      </c>
      <c r="N147" s="1201"/>
      <c r="O147" s="1201"/>
      <c r="P147" s="1201"/>
      <c r="Q147" s="1201"/>
      <c r="R147" s="1201"/>
      <c r="S147" s="1201"/>
    </row>
    <row r="148" spans="1:19" ht="25.5" hidden="1" customHeight="1" x14ac:dyDescent="0.2">
      <c r="A148" s="1201"/>
      <c r="B148" s="7424"/>
      <c r="C148" s="1207" t="s">
        <v>953</v>
      </c>
      <c r="D148" s="1208" t="s">
        <v>664</v>
      </c>
      <c r="E148" s="6604">
        <v>0</v>
      </c>
      <c r="F148" s="6604">
        <v>0</v>
      </c>
      <c r="G148" s="1212" t="s">
        <v>601</v>
      </c>
      <c r="N148" s="1201"/>
      <c r="O148" s="1201"/>
      <c r="P148" s="1201"/>
      <c r="Q148" s="1201"/>
      <c r="R148" s="1201"/>
      <c r="S148" s="1201"/>
    </row>
    <row r="149" spans="1:19" ht="25.5" hidden="1" x14ac:dyDescent="0.25">
      <c r="B149" s="7424"/>
      <c r="C149" s="1207" t="s">
        <v>954</v>
      </c>
      <c r="D149" s="1208" t="s">
        <v>665</v>
      </c>
      <c r="E149" s="6604">
        <v>0</v>
      </c>
      <c r="F149" s="6604">
        <v>0</v>
      </c>
      <c r="G149" s="1212" t="s">
        <v>601</v>
      </c>
      <c r="N149" s="1201"/>
      <c r="O149" s="1201"/>
      <c r="P149" s="1201"/>
      <c r="Q149" s="1201"/>
      <c r="R149" s="1201"/>
      <c r="S149" s="1201"/>
    </row>
    <row r="150" spans="1:19" x14ac:dyDescent="0.25">
      <c r="B150" s="7432"/>
      <c r="C150" s="1207" t="s">
        <v>472</v>
      </c>
      <c r="D150" s="1208" t="s">
        <v>473</v>
      </c>
      <c r="E150" s="6602">
        <v>0</v>
      </c>
      <c r="F150" s="6602">
        <v>1</v>
      </c>
      <c r="G150" s="1212" t="s">
        <v>601</v>
      </c>
      <c r="N150" s="1201"/>
      <c r="O150" s="1201"/>
      <c r="P150" s="1201"/>
      <c r="Q150" s="1201"/>
      <c r="R150" s="1201"/>
      <c r="S150" s="1201"/>
    </row>
    <row r="151" spans="1:19" ht="12.75" customHeight="1" thickBot="1" x14ac:dyDescent="0.25">
      <c r="A151" s="1201"/>
      <c r="B151" s="7432"/>
      <c r="C151" s="1207" t="s">
        <v>474</v>
      </c>
      <c r="D151" s="1208" t="s">
        <v>475</v>
      </c>
      <c r="E151" s="6602">
        <v>4</v>
      </c>
      <c r="F151" s="1211">
        <v>0</v>
      </c>
      <c r="G151" s="1212" t="s">
        <v>601</v>
      </c>
      <c r="N151" s="1201"/>
      <c r="O151" s="1201"/>
      <c r="P151" s="1201"/>
      <c r="Q151" s="1201"/>
      <c r="R151" s="1201"/>
      <c r="S151" s="1201"/>
    </row>
    <row r="152" spans="1:19" ht="12.75" hidden="1" customHeight="1" x14ac:dyDescent="0.2">
      <c r="A152" s="1201"/>
      <c r="B152" s="7424"/>
      <c r="C152" s="1207" t="s">
        <v>955</v>
      </c>
      <c r="D152" s="1208" t="s">
        <v>562</v>
      </c>
      <c r="E152" s="6603">
        <v>0</v>
      </c>
      <c r="F152" s="6603">
        <v>0</v>
      </c>
      <c r="G152" s="1212" t="s">
        <v>601</v>
      </c>
      <c r="N152" s="1201"/>
      <c r="O152" s="1201"/>
      <c r="P152" s="1201"/>
      <c r="Q152" s="1201"/>
      <c r="R152" s="1201"/>
      <c r="S152" s="1201"/>
    </row>
    <row r="153" spans="1:19" ht="12.75" hidden="1" customHeight="1" x14ac:dyDescent="0.2">
      <c r="A153" s="1201"/>
      <c r="B153" s="7424"/>
      <c r="C153" s="1207" t="s">
        <v>956</v>
      </c>
      <c r="D153" s="1208" t="s">
        <v>521</v>
      </c>
      <c r="E153" s="6604">
        <v>0</v>
      </c>
      <c r="F153" s="6604">
        <v>0</v>
      </c>
      <c r="G153" s="1212" t="s">
        <v>601</v>
      </c>
      <c r="N153" s="1201"/>
      <c r="O153" s="1201"/>
      <c r="P153" s="1201"/>
      <c r="Q153" s="1201"/>
      <c r="R153" s="1201"/>
      <c r="S153" s="1201"/>
    </row>
    <row r="154" spans="1:19" ht="12.75" hidden="1" customHeight="1" x14ac:dyDescent="0.2">
      <c r="A154" s="1201"/>
      <c r="B154" s="7424"/>
      <c r="C154" s="1207" t="s">
        <v>957</v>
      </c>
      <c r="D154" s="1208" t="s">
        <v>666</v>
      </c>
      <c r="E154" s="6604">
        <v>0</v>
      </c>
      <c r="F154" s="6604">
        <v>0</v>
      </c>
      <c r="G154" s="1212" t="s">
        <v>601</v>
      </c>
      <c r="N154" s="1201"/>
      <c r="O154" s="1201"/>
      <c r="P154" s="1201"/>
      <c r="Q154" s="1201"/>
      <c r="R154" s="1201"/>
      <c r="S154" s="1201"/>
    </row>
    <row r="155" spans="1:19" ht="12.75" hidden="1" customHeight="1" x14ac:dyDescent="0.2">
      <c r="A155" s="1201"/>
      <c r="B155" s="7424"/>
      <c r="C155" s="1207" t="s">
        <v>958</v>
      </c>
      <c r="D155" s="1208" t="s">
        <v>523</v>
      </c>
      <c r="E155" s="6604">
        <v>0</v>
      </c>
      <c r="F155" s="6604">
        <v>0</v>
      </c>
      <c r="G155" s="1212" t="s">
        <v>601</v>
      </c>
      <c r="N155" s="1201"/>
      <c r="O155" s="1201"/>
      <c r="P155" s="1201"/>
      <c r="Q155" s="1201"/>
      <c r="R155" s="1201"/>
      <c r="S155" s="1201"/>
    </row>
    <row r="156" spans="1:19" ht="12.75" hidden="1" customHeight="1" x14ac:dyDescent="0.2">
      <c r="A156" s="1201"/>
      <c r="B156" s="7424"/>
      <c r="C156" s="1207" t="s">
        <v>959</v>
      </c>
      <c r="D156" s="1208" t="s">
        <v>524</v>
      </c>
      <c r="E156" s="6604">
        <v>0</v>
      </c>
      <c r="F156" s="6604">
        <v>0</v>
      </c>
      <c r="G156" s="1212" t="s">
        <v>601</v>
      </c>
      <c r="N156" s="1201"/>
      <c r="O156" s="1201"/>
      <c r="P156" s="1201"/>
      <c r="Q156" s="1201"/>
      <c r="R156" s="1201"/>
      <c r="S156" s="1201"/>
    </row>
    <row r="157" spans="1:19" ht="15.75" hidden="1" customHeight="1" x14ac:dyDescent="0.25">
      <c r="B157" s="7424"/>
      <c r="C157" s="1207" t="s">
        <v>960</v>
      </c>
      <c r="D157" s="1208" t="s">
        <v>563</v>
      </c>
      <c r="E157" s="6604">
        <v>0</v>
      </c>
      <c r="F157" s="6604">
        <v>0</v>
      </c>
      <c r="G157" s="1212" t="s">
        <v>601</v>
      </c>
      <c r="N157" s="1201"/>
      <c r="O157" s="1201"/>
      <c r="P157" s="1201"/>
      <c r="Q157" s="1201"/>
      <c r="R157" s="1201"/>
      <c r="S157" s="1201"/>
    </row>
    <row r="158" spans="1:19" ht="13.5" hidden="1" customHeight="1" x14ac:dyDescent="0.2">
      <c r="A158" s="1201"/>
      <c r="B158" s="7424"/>
      <c r="C158" s="1207" t="s">
        <v>667</v>
      </c>
      <c r="D158" s="1208" t="s">
        <v>668</v>
      </c>
      <c r="E158" s="6604">
        <v>0</v>
      </c>
      <c r="F158" s="6604">
        <v>0</v>
      </c>
      <c r="G158" s="1212" t="s">
        <v>601</v>
      </c>
      <c r="N158" s="1201"/>
      <c r="O158" s="1201"/>
      <c r="P158" s="1201"/>
      <c r="Q158" s="1201"/>
      <c r="R158" s="1201"/>
      <c r="S158" s="1201"/>
    </row>
    <row r="159" spans="1:19" ht="42" hidden="1" customHeight="1" x14ac:dyDescent="0.2">
      <c r="A159" s="1201"/>
      <c r="B159" s="7424"/>
      <c r="C159" s="1207" t="s">
        <v>961</v>
      </c>
      <c r="D159" s="1208" t="s">
        <v>669</v>
      </c>
      <c r="E159" s="6604">
        <v>0</v>
      </c>
      <c r="F159" s="6604">
        <v>0</v>
      </c>
      <c r="G159" s="1212" t="s">
        <v>601</v>
      </c>
      <c r="N159" s="1201"/>
      <c r="O159" s="1201"/>
      <c r="P159" s="1201"/>
      <c r="Q159" s="1201"/>
      <c r="R159" s="1201"/>
      <c r="S159" s="1201"/>
    </row>
    <row r="160" spans="1:19" ht="26.25" hidden="1" customHeight="1" x14ac:dyDescent="0.2">
      <c r="A160" s="1201"/>
      <c r="B160" s="7424"/>
      <c r="C160" s="1223" t="s">
        <v>670</v>
      </c>
      <c r="D160" s="1220" t="s">
        <v>565</v>
      </c>
      <c r="E160" s="6604">
        <v>0</v>
      </c>
      <c r="F160" s="6604">
        <v>0</v>
      </c>
      <c r="G160" s="1212"/>
      <c r="N160" s="1201"/>
      <c r="O160" s="1201"/>
      <c r="P160" s="1201"/>
      <c r="Q160" s="1201"/>
      <c r="R160" s="1201"/>
      <c r="S160" s="1201"/>
    </row>
    <row r="161" spans="1:19" ht="12.75" hidden="1" customHeight="1" thickBot="1" x14ac:dyDescent="0.3">
      <c r="B161" s="7433"/>
      <c r="C161" s="1207" t="s">
        <v>962</v>
      </c>
      <c r="D161" s="1215" t="s">
        <v>671</v>
      </c>
      <c r="E161" s="6604">
        <v>0</v>
      </c>
      <c r="F161" s="6604">
        <v>0</v>
      </c>
      <c r="G161" s="1212" t="s">
        <v>601</v>
      </c>
      <c r="N161" s="1201"/>
      <c r="O161" s="1201"/>
      <c r="P161" s="1201"/>
      <c r="Q161" s="1201"/>
      <c r="R161" s="1201"/>
      <c r="S161" s="1201"/>
    </row>
    <row r="162" spans="1:19" ht="15" customHeight="1" thickBot="1" x14ac:dyDescent="0.3">
      <c r="B162" s="7417" t="s">
        <v>41</v>
      </c>
      <c r="C162" s="7421" t="s">
        <v>672</v>
      </c>
      <c r="D162" s="7422"/>
      <c r="E162" s="1209">
        <v>91</v>
      </c>
      <c r="F162" s="1209">
        <v>116</v>
      </c>
      <c r="G162" s="1210">
        <v>27.47252747252746</v>
      </c>
      <c r="N162" s="1201"/>
      <c r="O162" s="1201"/>
      <c r="P162" s="1201"/>
      <c r="Q162" s="1201"/>
      <c r="R162" s="1201"/>
      <c r="S162" s="1201"/>
    </row>
    <row r="163" spans="1:19" ht="25.5" customHeight="1" thickBot="1" x14ac:dyDescent="0.25">
      <c r="A163" s="1201"/>
      <c r="B163" s="7434"/>
      <c r="C163" s="1207" t="s">
        <v>673</v>
      </c>
      <c r="D163" s="1216" t="s">
        <v>525</v>
      </c>
      <c r="E163" s="6606">
        <v>0</v>
      </c>
      <c r="F163" s="6606">
        <v>5</v>
      </c>
      <c r="G163" s="1212" t="s">
        <v>601</v>
      </c>
      <c r="N163" s="1201"/>
      <c r="O163" s="1201"/>
      <c r="P163" s="1201"/>
      <c r="Q163" s="1201"/>
      <c r="R163" s="1201"/>
      <c r="S163" s="1201"/>
    </row>
    <row r="164" spans="1:19" ht="25.5" hidden="1" customHeight="1" x14ac:dyDescent="0.2">
      <c r="A164" s="1201"/>
      <c r="B164" s="7424"/>
      <c r="C164" s="1207" t="s">
        <v>964</v>
      </c>
      <c r="D164" s="1216" t="s">
        <v>526</v>
      </c>
      <c r="E164" s="6603">
        <v>0</v>
      </c>
      <c r="F164" s="6603">
        <v>0</v>
      </c>
      <c r="G164" s="1212" t="s">
        <v>601</v>
      </c>
      <c r="N164" s="1201"/>
      <c r="O164" s="1201"/>
      <c r="P164" s="1201"/>
      <c r="Q164" s="1201"/>
      <c r="R164" s="1201"/>
      <c r="S164" s="1201"/>
    </row>
    <row r="165" spans="1:19" ht="12.75" hidden="1" customHeight="1" x14ac:dyDescent="0.2">
      <c r="A165" s="1201"/>
      <c r="B165" s="7424"/>
      <c r="C165" s="1207" t="s">
        <v>965</v>
      </c>
      <c r="D165" s="1216" t="s">
        <v>527</v>
      </c>
      <c r="E165" s="6604">
        <v>0</v>
      </c>
      <c r="F165" s="6604">
        <v>0</v>
      </c>
      <c r="G165" s="1212" t="s">
        <v>601</v>
      </c>
      <c r="N165" s="1201"/>
      <c r="O165" s="1201"/>
      <c r="P165" s="1201"/>
      <c r="Q165" s="1201"/>
      <c r="R165" s="1201"/>
      <c r="S165" s="1201"/>
    </row>
    <row r="166" spans="1:19" ht="12.75" hidden="1" customHeight="1" x14ac:dyDescent="0.2">
      <c r="A166" s="1201"/>
      <c r="B166" s="7424"/>
      <c r="C166" s="1207" t="s">
        <v>966</v>
      </c>
      <c r="D166" s="1216" t="s">
        <v>528</v>
      </c>
      <c r="E166" s="6604">
        <v>0</v>
      </c>
      <c r="F166" s="6604"/>
      <c r="G166" s="1212" t="s">
        <v>601</v>
      </c>
      <c r="N166" s="1201"/>
      <c r="O166" s="1201"/>
      <c r="P166" s="1201"/>
      <c r="Q166" s="1201"/>
      <c r="R166" s="1201"/>
      <c r="S166" s="1201"/>
    </row>
    <row r="167" spans="1:19" ht="25.5" hidden="1" customHeight="1" x14ac:dyDescent="0.2">
      <c r="A167" s="1201"/>
      <c r="B167" s="7424"/>
      <c r="C167" s="1207" t="s">
        <v>967</v>
      </c>
      <c r="D167" s="1216" t="s">
        <v>529</v>
      </c>
      <c r="E167" s="6604">
        <v>0</v>
      </c>
      <c r="F167" s="6604">
        <v>0</v>
      </c>
      <c r="G167" s="1212" t="s">
        <v>601</v>
      </c>
      <c r="N167" s="1201"/>
      <c r="O167" s="1201"/>
      <c r="P167" s="1201"/>
      <c r="Q167" s="1201"/>
      <c r="R167" s="1201"/>
      <c r="S167" s="1201"/>
    </row>
    <row r="168" spans="1:19" ht="25.5" hidden="1" customHeight="1" x14ac:dyDescent="0.2">
      <c r="A168" s="1201"/>
      <c r="B168" s="7424"/>
      <c r="C168" s="1207" t="s">
        <v>968</v>
      </c>
      <c r="D168" s="1215" t="s">
        <v>530</v>
      </c>
      <c r="E168" s="6604">
        <v>0</v>
      </c>
      <c r="F168" s="6604">
        <v>0</v>
      </c>
      <c r="G168" s="1212" t="s">
        <v>601</v>
      </c>
      <c r="N168" s="1201"/>
      <c r="O168" s="1201"/>
      <c r="P168" s="1201"/>
      <c r="Q168" s="1201"/>
      <c r="R168" s="1201"/>
      <c r="S168" s="1201"/>
    </row>
    <row r="169" spans="1:19" ht="25.5" hidden="1" customHeight="1" x14ac:dyDescent="0.2">
      <c r="A169" s="1201"/>
      <c r="B169" s="7424"/>
      <c r="C169" s="1207" t="s">
        <v>969</v>
      </c>
      <c r="D169" s="1215" t="s">
        <v>531</v>
      </c>
      <c r="E169" s="6604">
        <v>0</v>
      </c>
      <c r="F169" s="6604">
        <v>0</v>
      </c>
      <c r="G169" s="1212" t="s">
        <v>601</v>
      </c>
      <c r="N169" s="1201"/>
      <c r="O169" s="1201"/>
      <c r="P169" s="1201"/>
      <c r="Q169" s="1201"/>
      <c r="R169" s="1201"/>
      <c r="S169" s="1201"/>
    </row>
    <row r="170" spans="1:19" ht="25.5" hidden="1" customHeight="1" x14ac:dyDescent="0.2">
      <c r="A170" s="1201"/>
      <c r="B170" s="7424"/>
      <c r="C170" s="1207" t="s">
        <v>970</v>
      </c>
      <c r="D170" s="1216" t="s">
        <v>532</v>
      </c>
      <c r="E170" s="6604">
        <v>0</v>
      </c>
      <c r="F170" s="6604">
        <v>0</v>
      </c>
      <c r="G170" s="1212" t="s">
        <v>601</v>
      </c>
      <c r="N170" s="1201"/>
      <c r="O170" s="1201"/>
      <c r="P170" s="1201"/>
      <c r="Q170" s="1201"/>
      <c r="R170" s="1201"/>
      <c r="S170" s="1201"/>
    </row>
    <row r="171" spans="1:19" ht="12.75" hidden="1" customHeight="1" x14ac:dyDescent="0.2">
      <c r="A171" s="1201"/>
      <c r="B171" s="7424"/>
      <c r="C171" s="1207" t="s">
        <v>971</v>
      </c>
      <c r="D171" s="1216" t="s">
        <v>533</v>
      </c>
      <c r="E171" s="6604">
        <v>0</v>
      </c>
      <c r="F171" s="6604">
        <v>0</v>
      </c>
      <c r="G171" s="1212" t="s">
        <v>601</v>
      </c>
      <c r="N171" s="1201"/>
      <c r="O171" s="1201"/>
      <c r="P171" s="1201"/>
      <c r="Q171" s="1201"/>
      <c r="R171" s="1201"/>
      <c r="S171" s="1201"/>
    </row>
    <row r="172" spans="1:19" hidden="1" x14ac:dyDescent="0.25">
      <c r="B172" s="7424"/>
      <c r="C172" s="1207" t="s">
        <v>972</v>
      </c>
      <c r="D172" s="1215" t="s">
        <v>534</v>
      </c>
      <c r="E172" s="6604">
        <v>0</v>
      </c>
      <c r="F172" s="6604">
        <v>0</v>
      </c>
      <c r="G172" s="1212" t="s">
        <v>601</v>
      </c>
      <c r="N172" s="1201"/>
      <c r="O172" s="1201"/>
      <c r="P172" s="1201"/>
      <c r="Q172" s="1201"/>
      <c r="R172" s="1201"/>
      <c r="S172" s="1201"/>
    </row>
    <row r="173" spans="1:19" x14ac:dyDescent="0.25">
      <c r="B173" s="7432"/>
      <c r="C173" s="1207" t="s">
        <v>674</v>
      </c>
      <c r="D173" s="1216" t="s">
        <v>535</v>
      </c>
      <c r="E173" s="6602">
        <v>5</v>
      </c>
      <c r="F173" s="6602">
        <v>11</v>
      </c>
      <c r="G173" s="1212">
        <v>120.00000000000003</v>
      </c>
      <c r="N173" s="1201"/>
      <c r="O173" s="1201"/>
      <c r="P173" s="1201"/>
      <c r="Q173" s="1201"/>
      <c r="R173" s="1201"/>
      <c r="S173" s="1201"/>
    </row>
    <row r="174" spans="1:19" ht="12.75" customHeight="1" thickBot="1" x14ac:dyDescent="0.25">
      <c r="A174" s="1201"/>
      <c r="B174" s="7434"/>
      <c r="C174" s="1207" t="s">
        <v>675</v>
      </c>
      <c r="D174" s="1216" t="s">
        <v>575</v>
      </c>
      <c r="E174" s="6602">
        <v>0</v>
      </c>
      <c r="F174" s="6602">
        <v>8</v>
      </c>
      <c r="G174" s="1212" t="s">
        <v>601</v>
      </c>
      <c r="N174" s="1201"/>
      <c r="O174" s="1201"/>
      <c r="P174" s="1201"/>
      <c r="Q174" s="1201"/>
      <c r="R174" s="1201"/>
      <c r="S174" s="1201"/>
    </row>
    <row r="175" spans="1:19" ht="12.75" hidden="1" customHeight="1" x14ac:dyDescent="0.2">
      <c r="A175" s="1201"/>
      <c r="B175" s="7424"/>
      <c r="C175" s="1207" t="s">
        <v>973</v>
      </c>
      <c r="D175" s="1216" t="s">
        <v>536</v>
      </c>
      <c r="E175" s="6603">
        <v>0</v>
      </c>
      <c r="F175" s="6603">
        <v>0</v>
      </c>
      <c r="G175" s="1212" t="s">
        <v>601</v>
      </c>
      <c r="N175" s="1201"/>
      <c r="O175" s="1201"/>
      <c r="P175" s="1201"/>
      <c r="Q175" s="1201"/>
      <c r="R175" s="1201"/>
      <c r="S175" s="1201"/>
    </row>
    <row r="176" spans="1:19" ht="12.75" hidden="1" customHeight="1" x14ac:dyDescent="0.2">
      <c r="A176" s="1201"/>
      <c r="B176" s="7424"/>
      <c r="C176" s="1207" t="s">
        <v>974</v>
      </c>
      <c r="D176" s="1216" t="s">
        <v>537</v>
      </c>
      <c r="E176" s="6604">
        <v>0</v>
      </c>
      <c r="F176" s="6604">
        <v>0</v>
      </c>
      <c r="G176" s="1212" t="s">
        <v>601</v>
      </c>
      <c r="N176" s="1201"/>
      <c r="O176" s="1201"/>
      <c r="P176" s="1201"/>
      <c r="Q176" s="1201"/>
      <c r="R176" s="1201"/>
      <c r="S176" s="1201"/>
    </row>
    <row r="177" spans="1:19" ht="12.75" hidden="1" customHeight="1" x14ac:dyDescent="0.2">
      <c r="A177" s="1201"/>
      <c r="B177" s="7424"/>
      <c r="C177" s="1207" t="s">
        <v>975</v>
      </c>
      <c r="D177" s="1215" t="s">
        <v>538</v>
      </c>
      <c r="E177" s="6604">
        <v>0</v>
      </c>
      <c r="F177" s="6604">
        <v>0</v>
      </c>
      <c r="G177" s="1212" t="s">
        <v>601</v>
      </c>
      <c r="N177" s="1201"/>
      <c r="O177" s="1201"/>
      <c r="P177" s="1201"/>
      <c r="Q177" s="1201"/>
      <c r="R177" s="1201"/>
      <c r="S177" s="1201"/>
    </row>
    <row r="178" spans="1:19" ht="25.5" hidden="1" customHeight="1" x14ac:dyDescent="0.2">
      <c r="A178" s="1201"/>
      <c r="B178" s="7424"/>
      <c r="C178" s="1207" t="s">
        <v>976</v>
      </c>
      <c r="D178" s="1216" t="s">
        <v>539</v>
      </c>
      <c r="E178" s="6604">
        <v>0</v>
      </c>
      <c r="F178" s="6604">
        <v>0</v>
      </c>
      <c r="G178" s="1212" t="s">
        <v>601</v>
      </c>
      <c r="N178" s="1201"/>
      <c r="O178" s="1201"/>
      <c r="P178" s="1201"/>
      <c r="Q178" s="1201"/>
      <c r="R178" s="1201"/>
      <c r="S178" s="1201"/>
    </row>
    <row r="179" spans="1:19" ht="15" hidden="1" customHeight="1" x14ac:dyDescent="0.25">
      <c r="B179" s="7424"/>
      <c r="C179" s="1207" t="s">
        <v>977</v>
      </c>
      <c r="D179" s="1215" t="s">
        <v>540</v>
      </c>
      <c r="E179" s="6604">
        <v>0</v>
      </c>
      <c r="F179" s="6604">
        <v>0</v>
      </c>
      <c r="G179" s="1212" t="s">
        <v>601</v>
      </c>
      <c r="N179" s="1201"/>
      <c r="O179" s="1201"/>
      <c r="P179" s="1201"/>
      <c r="Q179" s="1201"/>
      <c r="R179" s="1201"/>
      <c r="S179" s="1201"/>
    </row>
    <row r="180" spans="1:19" hidden="1" x14ac:dyDescent="0.25">
      <c r="B180" s="7424"/>
      <c r="C180" s="1207" t="s">
        <v>676</v>
      </c>
      <c r="D180" s="1216" t="s">
        <v>677</v>
      </c>
      <c r="E180" s="6604">
        <v>0</v>
      </c>
      <c r="F180" s="6604">
        <v>0</v>
      </c>
      <c r="G180" s="1212" t="s">
        <v>601</v>
      </c>
      <c r="N180" s="1201"/>
      <c r="O180" s="1201"/>
      <c r="P180" s="1201"/>
      <c r="Q180" s="1201"/>
      <c r="R180" s="1201"/>
      <c r="S180" s="1201"/>
    </row>
    <row r="181" spans="1:19" ht="13.5" customHeight="1" x14ac:dyDescent="0.2">
      <c r="A181" s="1201"/>
      <c r="B181" s="7432"/>
      <c r="C181" s="1207" t="s">
        <v>678</v>
      </c>
      <c r="D181" s="1216" t="s">
        <v>574</v>
      </c>
      <c r="E181" s="6602">
        <v>86</v>
      </c>
      <c r="F181" s="6602">
        <v>46</v>
      </c>
      <c r="G181" s="1212">
        <v>-46.511627906976749</v>
      </c>
      <c r="N181" s="1201"/>
      <c r="O181" s="1201"/>
      <c r="P181" s="1201"/>
      <c r="Q181" s="1201"/>
      <c r="R181" s="1201"/>
      <c r="S181" s="1201"/>
    </row>
    <row r="182" spans="1:19" ht="23.25" customHeight="1" thickBot="1" x14ac:dyDescent="0.25">
      <c r="A182" s="1201"/>
      <c r="B182" s="7434"/>
      <c r="C182" s="1207" t="s">
        <v>978</v>
      </c>
      <c r="D182" s="1216" t="s">
        <v>542</v>
      </c>
      <c r="E182" s="6605">
        <v>0</v>
      </c>
      <c r="F182" s="6605">
        <v>46</v>
      </c>
      <c r="G182" s="1212" t="s">
        <v>601</v>
      </c>
      <c r="N182" s="1201"/>
      <c r="O182" s="1201"/>
      <c r="P182" s="1201"/>
      <c r="Q182" s="1201"/>
      <c r="R182" s="1201"/>
      <c r="S182" s="1201"/>
    </row>
    <row r="183" spans="1:19" ht="13.5" customHeight="1" thickBot="1" x14ac:dyDescent="0.25">
      <c r="A183" s="1201"/>
      <c r="B183" s="7435" t="s">
        <v>42</v>
      </c>
      <c r="C183" s="7421" t="s">
        <v>679</v>
      </c>
      <c r="D183" s="7422"/>
      <c r="E183" s="6611">
        <v>1</v>
      </c>
      <c r="F183" s="6611">
        <v>5</v>
      </c>
      <c r="G183" s="1210">
        <v>400</v>
      </c>
      <c r="N183" s="1201"/>
      <c r="O183" s="1201"/>
      <c r="P183" s="1201"/>
      <c r="Q183" s="1201"/>
      <c r="R183" s="1201"/>
      <c r="S183" s="1201"/>
    </row>
    <row r="184" spans="1:19" ht="13.5" hidden="1" customHeight="1" x14ac:dyDescent="0.2">
      <c r="A184" s="1201"/>
      <c r="B184" s="7424"/>
      <c r="C184" s="1207" t="s">
        <v>980</v>
      </c>
      <c r="D184" s="1216" t="s">
        <v>680</v>
      </c>
      <c r="E184" s="6603">
        <v>0</v>
      </c>
      <c r="F184" s="6603">
        <v>0</v>
      </c>
      <c r="G184" s="1212" t="s">
        <v>601</v>
      </c>
      <c r="N184" s="1201"/>
      <c r="O184" s="1201"/>
      <c r="P184" s="1201"/>
      <c r="Q184" s="1201"/>
      <c r="R184" s="1201"/>
      <c r="S184" s="1201"/>
    </row>
    <row r="185" spans="1:19" ht="13.5" hidden="1" customHeight="1" x14ac:dyDescent="0.2">
      <c r="A185" s="1201"/>
      <c r="B185" s="7424"/>
      <c r="C185" s="1207" t="s">
        <v>981</v>
      </c>
      <c r="D185" s="1216" t="s">
        <v>681</v>
      </c>
      <c r="E185" s="6604">
        <v>0</v>
      </c>
      <c r="F185" s="6604">
        <v>0</v>
      </c>
      <c r="G185" s="1212" t="s">
        <v>601</v>
      </c>
      <c r="N185" s="1201"/>
      <c r="O185" s="1201"/>
      <c r="P185" s="1201"/>
      <c r="Q185" s="1201"/>
      <c r="R185" s="1201"/>
      <c r="S185" s="1201"/>
    </row>
    <row r="186" spans="1:19" ht="26.25" hidden="1" customHeight="1" x14ac:dyDescent="0.2">
      <c r="A186" s="1201"/>
      <c r="B186" s="7424"/>
      <c r="C186" s="1207" t="s">
        <v>982</v>
      </c>
      <c r="D186" s="1216" t="s">
        <v>682</v>
      </c>
      <c r="E186" s="6604">
        <v>0</v>
      </c>
      <c r="F186" s="6604">
        <v>0</v>
      </c>
      <c r="G186" s="1212" t="s">
        <v>601</v>
      </c>
      <c r="N186" s="1201"/>
      <c r="O186" s="1201"/>
      <c r="P186" s="1201"/>
      <c r="Q186" s="1201"/>
      <c r="R186" s="1201"/>
      <c r="S186" s="1201"/>
    </row>
    <row r="187" spans="1:19" ht="13.5" hidden="1" customHeight="1" x14ac:dyDescent="0.2">
      <c r="A187" s="1201"/>
      <c r="B187" s="7424"/>
      <c r="C187" s="1207" t="s">
        <v>983</v>
      </c>
      <c r="D187" s="1215" t="s">
        <v>683</v>
      </c>
      <c r="E187" s="6604">
        <v>0</v>
      </c>
      <c r="F187" s="6604">
        <v>0</v>
      </c>
      <c r="G187" s="1212" t="s">
        <v>601</v>
      </c>
      <c r="N187" s="1201"/>
      <c r="O187" s="1201"/>
      <c r="P187" s="1201"/>
      <c r="Q187" s="1201"/>
      <c r="R187" s="1201"/>
      <c r="S187" s="1201"/>
    </row>
    <row r="188" spans="1:19" ht="13.5" hidden="1" customHeight="1" x14ac:dyDescent="0.2">
      <c r="A188" s="1201"/>
      <c r="B188" s="7424"/>
      <c r="C188" s="1207" t="s">
        <v>984</v>
      </c>
      <c r="D188" s="1216" t="s">
        <v>684</v>
      </c>
      <c r="E188" s="6604">
        <v>0</v>
      </c>
      <c r="F188" s="6604">
        <v>0</v>
      </c>
      <c r="G188" s="1212" t="s">
        <v>601</v>
      </c>
      <c r="N188" s="1201"/>
      <c r="O188" s="1201"/>
      <c r="P188" s="1201"/>
      <c r="Q188" s="1201"/>
      <c r="R188" s="1201"/>
      <c r="S188" s="1201"/>
    </row>
    <row r="189" spans="1:19" ht="13.5" customHeight="1" thickBot="1" x14ac:dyDescent="0.25">
      <c r="A189" s="1201"/>
      <c r="B189" s="7432"/>
      <c r="C189" s="1207" t="s">
        <v>985</v>
      </c>
      <c r="D189" s="1216" t="s">
        <v>685</v>
      </c>
      <c r="E189" s="6602">
        <v>1</v>
      </c>
      <c r="F189" s="1211">
        <v>5</v>
      </c>
      <c r="G189" s="1212">
        <v>400</v>
      </c>
      <c r="N189" s="1201"/>
      <c r="O189" s="1201"/>
      <c r="P189" s="1201"/>
      <c r="Q189" s="1201"/>
      <c r="R189" s="1201"/>
      <c r="S189" s="1201"/>
    </row>
    <row r="190" spans="1:19" ht="39" hidden="1" customHeight="1" x14ac:dyDescent="0.2">
      <c r="A190" s="1201"/>
      <c r="B190" s="7424"/>
      <c r="C190" s="1207" t="s">
        <v>986</v>
      </c>
      <c r="D190" s="1216" t="s">
        <v>686</v>
      </c>
      <c r="E190" s="6603">
        <v>0</v>
      </c>
      <c r="F190" s="6603">
        <v>0</v>
      </c>
      <c r="G190" s="1212" t="s">
        <v>601</v>
      </c>
      <c r="N190" s="1201"/>
      <c r="O190" s="1201"/>
      <c r="P190" s="1201"/>
      <c r="Q190" s="1201"/>
      <c r="R190" s="1201"/>
      <c r="S190" s="1201"/>
    </row>
    <row r="191" spans="1:19" ht="12.75" hidden="1" customHeight="1" thickBot="1" x14ac:dyDescent="0.3">
      <c r="B191" s="7433"/>
      <c r="C191" s="1207" t="s">
        <v>987</v>
      </c>
      <c r="D191" s="1215" t="s">
        <v>687</v>
      </c>
      <c r="E191" s="6604">
        <v>0</v>
      </c>
      <c r="F191" s="6604">
        <v>0</v>
      </c>
      <c r="G191" s="1212" t="s">
        <v>601</v>
      </c>
      <c r="N191" s="1201"/>
      <c r="O191" s="1201"/>
      <c r="P191" s="1201"/>
      <c r="Q191" s="1201"/>
      <c r="R191" s="1201"/>
      <c r="S191" s="1201"/>
    </row>
    <row r="192" spans="1:19" ht="12.75" customHeight="1" thickBot="1" x14ac:dyDescent="0.25">
      <c r="A192" s="1201"/>
      <c r="B192" s="7417" t="s">
        <v>43</v>
      </c>
      <c r="C192" s="7421" t="s">
        <v>688</v>
      </c>
      <c r="D192" s="7422"/>
      <c r="E192" s="1209">
        <v>26</v>
      </c>
      <c r="F192" s="1209">
        <v>1</v>
      </c>
      <c r="G192" s="1210">
        <v>-96.15384615384616</v>
      </c>
      <c r="N192" s="1201"/>
      <c r="O192" s="1201"/>
      <c r="P192" s="1201"/>
      <c r="Q192" s="1201"/>
      <c r="R192" s="1201"/>
      <c r="S192" s="1201"/>
    </row>
    <row r="193" spans="1:19" ht="12.75" hidden="1" customHeight="1" x14ac:dyDescent="0.2">
      <c r="A193" s="1201"/>
      <c r="B193" s="7424"/>
      <c r="C193" s="1207" t="s">
        <v>989</v>
      </c>
      <c r="D193" s="1216" t="s">
        <v>689</v>
      </c>
      <c r="E193" s="6603">
        <v>0</v>
      </c>
      <c r="F193" s="6603">
        <v>0</v>
      </c>
      <c r="G193" s="1212" t="s">
        <v>601</v>
      </c>
      <c r="N193" s="1201"/>
      <c r="O193" s="1201"/>
      <c r="P193" s="1201"/>
      <c r="Q193" s="1201"/>
      <c r="R193" s="1201"/>
      <c r="S193" s="1201"/>
    </row>
    <row r="194" spans="1:19" ht="12.75" hidden="1" customHeight="1" x14ac:dyDescent="0.2">
      <c r="A194" s="1201"/>
      <c r="B194" s="7424"/>
      <c r="C194" s="1207" t="s">
        <v>990</v>
      </c>
      <c r="D194" s="1215" t="s">
        <v>690</v>
      </c>
      <c r="E194" s="6604">
        <v>0</v>
      </c>
      <c r="F194" s="6604">
        <v>0</v>
      </c>
      <c r="G194" s="1212" t="s">
        <v>601</v>
      </c>
      <c r="N194" s="1201"/>
      <c r="O194" s="1201"/>
      <c r="P194" s="1201"/>
      <c r="Q194" s="1201"/>
      <c r="R194" s="1201"/>
      <c r="S194" s="1201"/>
    </row>
    <row r="195" spans="1:19" ht="25.5" hidden="1" customHeight="1" x14ac:dyDescent="0.2">
      <c r="A195" s="1201"/>
      <c r="B195" s="7424"/>
      <c r="C195" s="1207" t="s">
        <v>991</v>
      </c>
      <c r="D195" s="1216" t="s">
        <v>691</v>
      </c>
      <c r="E195" s="6604">
        <v>0</v>
      </c>
      <c r="F195" s="6604">
        <v>0</v>
      </c>
      <c r="G195" s="1212" t="s">
        <v>601</v>
      </c>
      <c r="N195" s="1201"/>
      <c r="O195" s="1201"/>
      <c r="P195" s="1201"/>
      <c r="Q195" s="1201"/>
      <c r="R195" s="1201"/>
      <c r="S195" s="1201"/>
    </row>
    <row r="196" spans="1:19" ht="25.5" hidden="1" x14ac:dyDescent="0.25">
      <c r="B196" s="7424"/>
      <c r="C196" s="1207" t="s">
        <v>992</v>
      </c>
      <c r="D196" s="1216" t="s">
        <v>543</v>
      </c>
      <c r="E196" s="6604">
        <v>0</v>
      </c>
      <c r="F196" s="6604">
        <v>0</v>
      </c>
      <c r="G196" s="1212" t="s">
        <v>601</v>
      </c>
      <c r="N196" s="1201"/>
      <c r="O196" s="1201"/>
      <c r="P196" s="1201"/>
      <c r="Q196" s="1201"/>
      <c r="R196" s="1201"/>
      <c r="S196" s="1201"/>
    </row>
    <row r="197" spans="1:19" x14ac:dyDescent="0.25">
      <c r="B197" s="7432"/>
      <c r="C197" s="1207" t="s">
        <v>692</v>
      </c>
      <c r="D197" s="1216" t="s">
        <v>693</v>
      </c>
      <c r="E197" s="6608">
        <v>8</v>
      </c>
      <c r="F197" s="6608">
        <v>1</v>
      </c>
      <c r="G197" s="1212">
        <v>-87.5</v>
      </c>
      <c r="N197" s="1201"/>
      <c r="O197" s="1201"/>
      <c r="P197" s="1201"/>
      <c r="Q197" s="1201"/>
      <c r="R197" s="1201"/>
      <c r="S197" s="1201"/>
    </row>
    <row r="198" spans="1:19" ht="13.5" customHeight="1" thickBot="1" x14ac:dyDescent="0.25">
      <c r="A198" s="1201"/>
      <c r="B198" s="7432"/>
      <c r="C198" s="1207" t="s">
        <v>694</v>
      </c>
      <c r="D198" s="1216" t="s">
        <v>544</v>
      </c>
      <c r="E198" s="6602">
        <v>18</v>
      </c>
      <c r="F198" s="1211">
        <v>0</v>
      </c>
      <c r="G198" s="1212" t="s">
        <v>601</v>
      </c>
      <c r="N198" s="1201"/>
      <c r="O198" s="1201"/>
      <c r="P198" s="1201"/>
      <c r="Q198" s="1201"/>
      <c r="R198" s="1201"/>
      <c r="S198" s="1201"/>
    </row>
    <row r="199" spans="1:19" ht="13.5" hidden="1" customHeight="1" x14ac:dyDescent="0.2">
      <c r="A199" s="1201"/>
      <c r="B199" s="7424"/>
      <c r="C199" s="1207" t="s">
        <v>993</v>
      </c>
      <c r="D199" s="1216" t="s">
        <v>545</v>
      </c>
      <c r="E199" s="6603">
        <v>0</v>
      </c>
      <c r="F199" s="6603">
        <v>0</v>
      </c>
      <c r="G199" s="1212" t="s">
        <v>601</v>
      </c>
      <c r="N199" s="1201"/>
      <c r="O199" s="1201"/>
      <c r="P199" s="1201"/>
      <c r="Q199" s="1201"/>
      <c r="R199" s="1201"/>
      <c r="S199" s="1201"/>
    </row>
    <row r="200" spans="1:19" ht="39" hidden="1" customHeight="1" x14ac:dyDescent="0.2">
      <c r="A200" s="1201"/>
      <c r="B200" s="7424"/>
      <c r="C200" s="1207" t="s">
        <v>994</v>
      </c>
      <c r="D200" s="1216" t="s">
        <v>695</v>
      </c>
      <c r="E200" s="6604">
        <v>0</v>
      </c>
      <c r="F200" s="6604">
        <v>0</v>
      </c>
      <c r="G200" s="5313" t="s">
        <v>601</v>
      </c>
      <c r="N200" s="1201"/>
      <c r="O200" s="1201"/>
      <c r="P200" s="1201"/>
      <c r="Q200" s="1201"/>
      <c r="R200" s="1201"/>
      <c r="S200" s="1201"/>
    </row>
    <row r="201" spans="1:19" ht="39" hidden="1" customHeight="1" x14ac:dyDescent="0.2">
      <c r="A201" s="1201"/>
      <c r="B201" s="7424"/>
      <c r="C201" s="1207" t="s">
        <v>995</v>
      </c>
      <c r="D201" s="1216" t="s">
        <v>546</v>
      </c>
      <c r="E201" s="6604">
        <v>0</v>
      </c>
      <c r="F201" s="6604">
        <v>0</v>
      </c>
      <c r="G201" s="1212" t="s">
        <v>601</v>
      </c>
      <c r="N201" s="1201"/>
      <c r="O201" s="1201"/>
      <c r="P201" s="1201"/>
      <c r="Q201" s="1201"/>
      <c r="R201" s="1201"/>
      <c r="S201" s="1201"/>
    </row>
    <row r="202" spans="1:19" ht="12.75" hidden="1" customHeight="1" thickBot="1" x14ac:dyDescent="0.25">
      <c r="A202" s="1201"/>
      <c r="B202" s="7425"/>
      <c r="C202" s="1207" t="s">
        <v>996</v>
      </c>
      <c r="D202" s="1216" t="s">
        <v>568</v>
      </c>
      <c r="E202" s="6604">
        <v>0</v>
      </c>
      <c r="F202" s="6604">
        <v>0</v>
      </c>
      <c r="G202" s="1212" t="s">
        <v>601</v>
      </c>
      <c r="N202" s="1201"/>
      <c r="O202" s="1201"/>
      <c r="P202" s="1201"/>
      <c r="Q202" s="1201"/>
      <c r="R202" s="1201"/>
      <c r="S202" s="1201"/>
    </row>
    <row r="203" spans="1:19" ht="26.25" customHeight="1" thickBot="1" x14ac:dyDescent="0.25">
      <c r="A203" s="1201"/>
      <c r="B203" s="7423" t="s">
        <v>44</v>
      </c>
      <c r="C203" s="7421" t="s">
        <v>696</v>
      </c>
      <c r="D203" s="7422"/>
      <c r="E203" s="1209">
        <v>0</v>
      </c>
      <c r="F203" s="1209">
        <v>1</v>
      </c>
      <c r="G203" s="1210" t="s">
        <v>601</v>
      </c>
      <c r="N203" s="1201"/>
      <c r="O203" s="1201"/>
      <c r="P203" s="1201"/>
      <c r="Q203" s="1201"/>
      <c r="R203" s="1201"/>
      <c r="S203" s="1201"/>
    </row>
    <row r="204" spans="1:19" ht="26.25" hidden="1" customHeight="1" x14ac:dyDescent="0.2">
      <c r="A204" s="1201"/>
      <c r="B204" s="7424"/>
      <c r="C204" s="1207" t="s">
        <v>997</v>
      </c>
      <c r="D204" s="1215" t="s">
        <v>697</v>
      </c>
      <c r="E204" s="6603">
        <v>0</v>
      </c>
      <c r="F204" s="6603">
        <v>0</v>
      </c>
      <c r="G204" s="1212" t="s">
        <v>601</v>
      </c>
      <c r="N204" s="1201"/>
      <c r="O204" s="1201"/>
      <c r="P204" s="1201"/>
      <c r="Q204" s="1201"/>
      <c r="R204" s="1201"/>
      <c r="S204" s="1201"/>
    </row>
    <row r="205" spans="1:19" ht="26.25" customHeight="1" thickBot="1" x14ac:dyDescent="0.25">
      <c r="A205" s="1201"/>
      <c r="B205" s="7432"/>
      <c r="C205" s="1207" t="s">
        <v>998</v>
      </c>
      <c r="D205" s="1216" t="s">
        <v>698</v>
      </c>
      <c r="E205" s="6604">
        <v>0</v>
      </c>
      <c r="F205" s="6604">
        <v>1</v>
      </c>
      <c r="G205" s="1212" t="s">
        <v>601</v>
      </c>
      <c r="N205" s="1201"/>
      <c r="O205" s="1201"/>
      <c r="P205" s="1201"/>
      <c r="Q205" s="1201"/>
      <c r="R205" s="1201"/>
      <c r="S205" s="1201"/>
    </row>
    <row r="206" spans="1:19" ht="13.5" hidden="1" customHeight="1" x14ac:dyDescent="0.2">
      <c r="A206" s="1201"/>
      <c r="B206" s="7424"/>
      <c r="C206" s="1207" t="s">
        <v>999</v>
      </c>
      <c r="D206" s="1215" t="s">
        <v>699</v>
      </c>
      <c r="E206" s="6604">
        <v>0</v>
      </c>
      <c r="F206" s="6604">
        <v>0</v>
      </c>
      <c r="G206" s="1212" t="s">
        <v>601</v>
      </c>
      <c r="N206" s="1201"/>
      <c r="O206" s="1201"/>
      <c r="P206" s="1201"/>
      <c r="Q206" s="1201"/>
      <c r="R206" s="1201"/>
      <c r="S206" s="1201"/>
    </row>
    <row r="207" spans="1:19" ht="13.5" hidden="1" customHeight="1" x14ac:dyDescent="0.2">
      <c r="A207" s="1201"/>
      <c r="B207" s="7424"/>
      <c r="C207" s="1207" t="s">
        <v>1000</v>
      </c>
      <c r="D207" s="1215" t="s">
        <v>700</v>
      </c>
      <c r="E207" s="6604">
        <v>0</v>
      </c>
      <c r="F207" s="6604">
        <v>0</v>
      </c>
      <c r="G207" s="1212" t="s">
        <v>601</v>
      </c>
      <c r="N207" s="1201"/>
      <c r="O207" s="1201"/>
      <c r="P207" s="1201"/>
      <c r="Q207" s="1201"/>
      <c r="R207" s="1201"/>
      <c r="S207" s="1201"/>
    </row>
    <row r="208" spans="1:19" ht="26.25" hidden="1" customHeight="1" x14ac:dyDescent="0.2">
      <c r="A208" s="1201"/>
      <c r="B208" s="7424"/>
      <c r="C208" s="1207" t="s">
        <v>1001</v>
      </c>
      <c r="D208" s="1216" t="s">
        <v>701</v>
      </c>
      <c r="E208" s="6604">
        <v>0</v>
      </c>
      <c r="F208" s="6604">
        <v>0</v>
      </c>
      <c r="G208" s="1212" t="s">
        <v>601</v>
      </c>
      <c r="N208" s="1201"/>
      <c r="O208" s="1201"/>
      <c r="P208" s="1201"/>
      <c r="Q208" s="1201"/>
      <c r="R208" s="1201"/>
      <c r="S208" s="1201"/>
    </row>
    <row r="209" spans="1:19" ht="13.5" hidden="1" customHeight="1" x14ac:dyDescent="0.2">
      <c r="A209" s="1201"/>
      <c r="B209" s="7424"/>
      <c r="C209" s="1207" t="s">
        <v>1002</v>
      </c>
      <c r="D209" s="1215" t="s">
        <v>702</v>
      </c>
      <c r="E209" s="6604">
        <v>0</v>
      </c>
      <c r="F209" s="6604">
        <v>0</v>
      </c>
      <c r="G209" s="1212" t="s">
        <v>601</v>
      </c>
      <c r="N209" s="1201"/>
      <c r="O209" s="1201"/>
      <c r="P209" s="1201"/>
      <c r="Q209" s="1201"/>
      <c r="R209" s="1201"/>
      <c r="S209" s="1201"/>
    </row>
    <row r="210" spans="1:19" ht="12.75" hidden="1" customHeight="1" thickBot="1" x14ac:dyDescent="0.3">
      <c r="B210" s="7433"/>
      <c r="C210" s="1207" t="s">
        <v>1003</v>
      </c>
      <c r="D210" s="1215" t="s">
        <v>703</v>
      </c>
      <c r="E210" s="6609">
        <v>0</v>
      </c>
      <c r="F210" s="6609">
        <v>0</v>
      </c>
      <c r="G210" s="1226" t="s">
        <v>601</v>
      </c>
      <c r="N210" s="1201"/>
      <c r="O210" s="1201"/>
      <c r="P210" s="1201"/>
      <c r="Q210" s="1201"/>
      <c r="R210" s="1201"/>
      <c r="S210" s="1201"/>
    </row>
    <row r="211" spans="1:19" ht="15" customHeight="1" thickBot="1" x14ac:dyDescent="0.3">
      <c r="B211" s="7417" t="s">
        <v>45</v>
      </c>
      <c r="C211" s="7421" t="s">
        <v>704</v>
      </c>
      <c r="D211" s="7430"/>
      <c r="E211" s="6610">
        <v>19</v>
      </c>
      <c r="F211" s="6610">
        <v>15</v>
      </c>
      <c r="G211" s="1210">
        <v>-21.05263157894737</v>
      </c>
      <c r="N211" s="1201"/>
      <c r="O211" s="1201"/>
      <c r="P211" s="1201"/>
      <c r="Q211" s="1201"/>
      <c r="R211" s="1201"/>
      <c r="S211" s="1201"/>
    </row>
    <row r="212" spans="1:19" ht="12.75" customHeight="1" x14ac:dyDescent="0.2">
      <c r="A212" s="1201"/>
      <c r="B212" s="7432"/>
      <c r="C212" s="1207" t="s">
        <v>705</v>
      </c>
      <c r="D212" s="1216" t="s">
        <v>547</v>
      </c>
      <c r="E212" s="6606">
        <v>19</v>
      </c>
      <c r="F212" s="6606">
        <v>1</v>
      </c>
      <c r="G212" s="1228">
        <v>-94.736842105263165</v>
      </c>
      <c r="N212" s="1201"/>
      <c r="O212" s="1201"/>
      <c r="P212" s="1201"/>
      <c r="Q212" s="1201"/>
      <c r="R212" s="1201"/>
      <c r="S212" s="1201"/>
    </row>
    <row r="213" spans="1:19" hidden="1" x14ac:dyDescent="0.25">
      <c r="B213" s="7424"/>
      <c r="C213" s="1207" t="s">
        <v>1005</v>
      </c>
      <c r="D213" s="1216" t="s">
        <v>548</v>
      </c>
      <c r="E213" s="6603">
        <v>0</v>
      </c>
      <c r="F213" s="6603">
        <v>0</v>
      </c>
      <c r="G213" s="1212" t="s">
        <v>601</v>
      </c>
      <c r="N213" s="1201"/>
      <c r="O213" s="1201"/>
      <c r="P213" s="1201"/>
      <c r="Q213" s="1201"/>
      <c r="R213" s="1201"/>
      <c r="S213" s="1201"/>
    </row>
    <row r="214" spans="1:19" x14ac:dyDescent="0.25">
      <c r="B214" s="7432"/>
      <c r="C214" s="1207" t="s">
        <v>706</v>
      </c>
      <c r="D214" s="1216" t="s">
        <v>549</v>
      </c>
      <c r="E214" s="6604">
        <v>0</v>
      </c>
      <c r="F214" s="6604">
        <v>4</v>
      </c>
      <c r="G214" s="1212" t="s">
        <v>601</v>
      </c>
      <c r="N214" s="1201"/>
      <c r="O214" s="1201"/>
      <c r="P214" s="1201"/>
      <c r="Q214" s="1201"/>
      <c r="R214" s="1201"/>
      <c r="S214" s="1201"/>
    </row>
    <row r="215" spans="1:19" ht="13.5" customHeight="1" thickBot="1" x14ac:dyDescent="0.25">
      <c r="A215" s="1201"/>
      <c r="B215" s="7432"/>
      <c r="C215" s="1207" t="s">
        <v>707</v>
      </c>
      <c r="D215" s="1216" t="s">
        <v>550</v>
      </c>
      <c r="E215" s="6602">
        <v>0</v>
      </c>
      <c r="F215" s="1211">
        <v>10</v>
      </c>
      <c r="G215" s="1212" t="s">
        <v>601</v>
      </c>
      <c r="N215" s="1201"/>
      <c r="O215" s="1201"/>
      <c r="P215" s="1201"/>
      <c r="Q215" s="1201"/>
      <c r="R215" s="1201"/>
      <c r="S215" s="1201"/>
    </row>
    <row r="216" spans="1:19" ht="26.25" hidden="1" customHeight="1" x14ac:dyDescent="0.2">
      <c r="A216" s="1201"/>
      <c r="B216" s="7424"/>
      <c r="C216" s="1207" t="s">
        <v>1006</v>
      </c>
      <c r="D216" s="1216" t="s">
        <v>551</v>
      </c>
      <c r="E216" s="6603">
        <v>0</v>
      </c>
      <c r="F216" s="6603">
        <v>0</v>
      </c>
      <c r="G216" s="1212" t="s">
        <v>601</v>
      </c>
      <c r="N216" s="1201"/>
      <c r="O216" s="1201"/>
      <c r="P216" s="1201"/>
      <c r="Q216" s="1201"/>
      <c r="R216" s="1201"/>
      <c r="S216" s="1201"/>
    </row>
    <row r="217" spans="1:19" ht="13.5" hidden="1" customHeight="1" x14ac:dyDescent="0.2">
      <c r="A217" s="1201"/>
      <c r="B217" s="7424"/>
      <c r="C217" s="1207" t="s">
        <v>1007</v>
      </c>
      <c r="D217" s="1215" t="s">
        <v>552</v>
      </c>
      <c r="E217" s="6604">
        <v>0</v>
      </c>
      <c r="F217" s="6604">
        <v>0</v>
      </c>
      <c r="G217" s="1212" t="s">
        <v>601</v>
      </c>
      <c r="N217" s="1201"/>
      <c r="O217" s="1201"/>
      <c r="P217" s="1201"/>
      <c r="Q217" s="1201"/>
      <c r="R217" s="1201"/>
      <c r="S217" s="1201"/>
    </row>
    <row r="218" spans="1:19" ht="13.5" hidden="1" customHeight="1" x14ac:dyDescent="0.2">
      <c r="A218" s="1201"/>
      <c r="B218" s="7424"/>
      <c r="C218" s="1207" t="s">
        <v>1008</v>
      </c>
      <c r="D218" s="1215" t="s">
        <v>708</v>
      </c>
      <c r="E218" s="6604">
        <v>0</v>
      </c>
      <c r="F218" s="6604">
        <v>0</v>
      </c>
      <c r="G218" s="1212" t="s">
        <v>601</v>
      </c>
      <c r="N218" s="1201"/>
      <c r="O218" s="1201"/>
      <c r="P218" s="1201"/>
      <c r="Q218" s="1201"/>
      <c r="R218" s="1201"/>
      <c r="S218" s="1201"/>
    </row>
    <row r="219" spans="1:19" ht="26.25" hidden="1" customHeight="1" x14ac:dyDescent="0.2">
      <c r="A219" s="1201"/>
      <c r="B219" s="7424"/>
      <c r="C219" s="1207" t="s">
        <v>1009</v>
      </c>
      <c r="D219" s="1215" t="s">
        <v>709</v>
      </c>
      <c r="E219" s="6604">
        <v>0</v>
      </c>
      <c r="F219" s="6604">
        <v>0</v>
      </c>
      <c r="G219" s="1212" t="s">
        <v>601</v>
      </c>
      <c r="N219" s="1201"/>
      <c r="O219" s="1201"/>
      <c r="P219" s="1201"/>
      <c r="Q219" s="1201"/>
      <c r="R219" s="1201"/>
      <c r="S219" s="1201"/>
    </row>
    <row r="220" spans="1:19" ht="13.5" hidden="1" customHeight="1" x14ac:dyDescent="0.2">
      <c r="A220" s="1201"/>
      <c r="B220" s="7424"/>
      <c r="C220" s="1207" t="s">
        <v>1010</v>
      </c>
      <c r="D220" s="1215" t="s">
        <v>710</v>
      </c>
      <c r="E220" s="6604">
        <v>0</v>
      </c>
      <c r="F220" s="6604">
        <v>0</v>
      </c>
      <c r="G220" s="1212" t="s">
        <v>601</v>
      </c>
      <c r="N220" s="1201"/>
      <c r="O220" s="1201"/>
      <c r="P220" s="1201"/>
      <c r="Q220" s="1201"/>
      <c r="R220" s="1201"/>
      <c r="S220" s="1201"/>
    </row>
    <row r="221" spans="1:19" ht="12.75" hidden="1" customHeight="1" thickBot="1" x14ac:dyDescent="0.3">
      <c r="B221" s="7433"/>
      <c r="C221" s="1207" t="s">
        <v>1011</v>
      </c>
      <c r="D221" s="1215" t="s">
        <v>553</v>
      </c>
      <c r="E221" s="6604">
        <v>0</v>
      </c>
      <c r="F221" s="6604">
        <v>0</v>
      </c>
      <c r="G221" s="1212" t="s">
        <v>601</v>
      </c>
      <c r="N221" s="1201"/>
      <c r="O221" s="1201"/>
      <c r="P221" s="1201"/>
      <c r="Q221" s="1201"/>
      <c r="R221" s="1201"/>
      <c r="S221" s="1201"/>
    </row>
    <row r="222" spans="1:19" ht="25.5" customHeight="1" thickBot="1" x14ac:dyDescent="0.25">
      <c r="A222" s="1201"/>
      <c r="B222" s="7417" t="s">
        <v>46</v>
      </c>
      <c r="C222" s="7421" t="s">
        <v>711</v>
      </c>
      <c r="D222" s="7430"/>
      <c r="E222" s="1209">
        <v>0</v>
      </c>
      <c r="F222" s="1209">
        <v>1</v>
      </c>
      <c r="G222" s="1210" t="s">
        <v>601</v>
      </c>
      <c r="N222" s="1201"/>
      <c r="O222" s="1201"/>
      <c r="P222" s="1201"/>
      <c r="Q222" s="1201"/>
      <c r="R222" s="1201"/>
      <c r="S222" s="1201"/>
    </row>
    <row r="223" spans="1:19" ht="25.5" hidden="1" customHeight="1" x14ac:dyDescent="0.2">
      <c r="A223" s="1201"/>
      <c r="B223" s="7424"/>
      <c r="C223" s="1207" t="s">
        <v>1013</v>
      </c>
      <c r="D223" s="1215" t="s">
        <v>712</v>
      </c>
      <c r="E223" s="6603">
        <v>0</v>
      </c>
      <c r="F223" s="6603">
        <v>0</v>
      </c>
      <c r="G223" s="1212" t="s">
        <v>601</v>
      </c>
      <c r="N223" s="1201"/>
      <c r="O223" s="1201"/>
      <c r="P223" s="1201"/>
      <c r="Q223" s="1201"/>
      <c r="R223" s="1201"/>
      <c r="S223" s="1201"/>
    </row>
    <row r="224" spans="1:19" ht="25.5" hidden="1" customHeight="1" x14ac:dyDescent="0.25">
      <c r="B224" s="7424"/>
      <c r="C224" s="1207" t="s">
        <v>1014</v>
      </c>
      <c r="D224" s="1216" t="s">
        <v>713</v>
      </c>
      <c r="E224" s="6604">
        <v>0</v>
      </c>
      <c r="F224" s="6604">
        <v>0</v>
      </c>
      <c r="G224" s="1212" t="s">
        <v>601</v>
      </c>
      <c r="N224" s="1201"/>
      <c r="O224" s="1201"/>
      <c r="P224" s="1201"/>
      <c r="Q224" s="1201"/>
      <c r="R224" s="1201"/>
      <c r="S224" s="1201"/>
    </row>
    <row r="225" spans="1:19" ht="13.5" hidden="1" customHeight="1" x14ac:dyDescent="0.2">
      <c r="A225" s="1201"/>
      <c r="B225" s="7424"/>
      <c r="C225" s="1207" t="s">
        <v>714</v>
      </c>
      <c r="D225" s="1216" t="s">
        <v>715</v>
      </c>
      <c r="E225" s="6604">
        <v>0</v>
      </c>
      <c r="F225" s="6604">
        <v>0</v>
      </c>
      <c r="G225" s="1212" t="s">
        <v>601</v>
      </c>
      <c r="N225" s="1201"/>
      <c r="O225" s="1201"/>
      <c r="P225" s="1201"/>
      <c r="Q225" s="1201"/>
      <c r="R225" s="1201"/>
      <c r="S225" s="1201"/>
    </row>
    <row r="226" spans="1:19" ht="13.5" hidden="1" customHeight="1" x14ac:dyDescent="0.2">
      <c r="A226" s="1201"/>
      <c r="B226" s="7424"/>
      <c r="C226" s="1207" t="s">
        <v>1015</v>
      </c>
      <c r="D226" s="1216" t="s">
        <v>716</v>
      </c>
      <c r="E226" s="6604">
        <v>0</v>
      </c>
      <c r="F226" s="6604">
        <v>0</v>
      </c>
      <c r="G226" s="1212" t="s">
        <v>601</v>
      </c>
      <c r="N226" s="1201"/>
      <c r="O226" s="1201"/>
      <c r="P226" s="1201"/>
      <c r="Q226" s="1201"/>
      <c r="R226" s="1201"/>
      <c r="S226" s="1201"/>
    </row>
    <row r="227" spans="1:19" ht="13.5" hidden="1" customHeight="1" x14ac:dyDescent="0.2">
      <c r="A227" s="1201"/>
      <c r="B227" s="7424"/>
      <c r="C227" s="1207" t="s">
        <v>1016</v>
      </c>
      <c r="D227" s="1216" t="s">
        <v>717</v>
      </c>
      <c r="E227" s="6604">
        <v>0</v>
      </c>
      <c r="F227" s="6604">
        <v>0</v>
      </c>
      <c r="G227" s="1212" t="s">
        <v>601</v>
      </c>
      <c r="N227" s="1201"/>
      <c r="O227" s="1201"/>
      <c r="P227" s="1201"/>
      <c r="Q227" s="1201"/>
      <c r="R227" s="1201"/>
      <c r="S227" s="1201"/>
    </row>
    <row r="228" spans="1:19" ht="13.5" customHeight="1" thickBot="1" x14ac:dyDescent="0.25">
      <c r="A228" s="1201"/>
      <c r="B228" s="7432"/>
      <c r="C228" s="1207" t="s">
        <v>1017</v>
      </c>
      <c r="D228" s="1216" t="s">
        <v>718</v>
      </c>
      <c r="E228" s="6604">
        <v>0</v>
      </c>
      <c r="F228" s="6604">
        <v>1</v>
      </c>
      <c r="G228" s="1212" t="s">
        <v>601</v>
      </c>
      <c r="N228" s="1201"/>
      <c r="O228" s="1201"/>
      <c r="P228" s="1201"/>
      <c r="Q228" s="1201"/>
      <c r="R228" s="1201"/>
      <c r="S228" s="1201"/>
    </row>
    <row r="229" spans="1:19" ht="26.25" hidden="1" customHeight="1" x14ac:dyDescent="0.2">
      <c r="A229" s="1201"/>
      <c r="B229" s="7424"/>
      <c r="C229" s="1207" t="s">
        <v>1018</v>
      </c>
      <c r="D229" s="1216" t="s">
        <v>719</v>
      </c>
      <c r="E229" s="6604">
        <v>0</v>
      </c>
      <c r="F229" s="6604">
        <v>0</v>
      </c>
      <c r="G229" s="1212" t="s">
        <v>601</v>
      </c>
      <c r="N229" s="1201"/>
      <c r="O229" s="1201"/>
      <c r="P229" s="1201"/>
      <c r="Q229" s="1201"/>
      <c r="R229" s="1201"/>
      <c r="S229" s="1201"/>
    </row>
    <row r="230" spans="1:19" ht="26.25" hidden="1" customHeight="1" x14ac:dyDescent="0.2">
      <c r="A230" s="1201"/>
      <c r="B230" s="7424"/>
      <c r="C230" s="1207" t="s">
        <v>1019</v>
      </c>
      <c r="D230" s="1215" t="s">
        <v>720</v>
      </c>
      <c r="E230" s="6604">
        <v>0</v>
      </c>
      <c r="F230" s="6604">
        <v>0</v>
      </c>
      <c r="G230" s="1212" t="s">
        <v>601</v>
      </c>
      <c r="N230" s="1201"/>
      <c r="O230" s="1201"/>
      <c r="P230" s="1201"/>
      <c r="Q230" s="1201"/>
      <c r="R230" s="1201"/>
      <c r="S230" s="1201"/>
    </row>
    <row r="231" spans="1:19" ht="26.25" hidden="1" customHeight="1" x14ac:dyDescent="0.2">
      <c r="A231" s="1201"/>
      <c r="B231" s="7424"/>
      <c r="C231" s="1207" t="s">
        <v>1020</v>
      </c>
      <c r="D231" s="1215" t="s">
        <v>721</v>
      </c>
      <c r="E231" s="6604">
        <v>0</v>
      </c>
      <c r="F231" s="6604">
        <v>0</v>
      </c>
      <c r="G231" s="1212" t="s">
        <v>601</v>
      </c>
      <c r="N231" s="1201"/>
      <c r="O231" s="1201"/>
      <c r="P231" s="1201"/>
      <c r="Q231" s="1201"/>
      <c r="R231" s="1201"/>
      <c r="S231" s="1201"/>
    </row>
    <row r="232" spans="1:19" ht="13.5" hidden="1" customHeight="1" x14ac:dyDescent="0.2">
      <c r="A232" s="1201"/>
      <c r="B232" s="7424"/>
      <c r="C232" s="1207" t="s">
        <v>1021</v>
      </c>
      <c r="D232" s="1215" t="s">
        <v>722</v>
      </c>
      <c r="E232" s="6604">
        <v>0</v>
      </c>
      <c r="F232" s="6604">
        <v>0</v>
      </c>
      <c r="G232" s="1212" t="s">
        <v>601</v>
      </c>
      <c r="N232" s="1201"/>
      <c r="O232" s="1201"/>
      <c r="P232" s="1201"/>
      <c r="Q232" s="1201"/>
      <c r="R232" s="1201"/>
      <c r="S232" s="1201"/>
    </row>
    <row r="233" spans="1:19" ht="26.25" hidden="1" customHeight="1" x14ac:dyDescent="0.2">
      <c r="A233" s="1201"/>
      <c r="B233" s="7424"/>
      <c r="C233" s="1207" t="s">
        <v>1022</v>
      </c>
      <c r="D233" s="1216" t="s">
        <v>723</v>
      </c>
      <c r="E233" s="6604">
        <v>0</v>
      </c>
      <c r="F233" s="6604">
        <v>0</v>
      </c>
      <c r="G233" s="1212" t="s">
        <v>601</v>
      </c>
      <c r="N233" s="1201"/>
      <c r="O233" s="1201"/>
      <c r="P233" s="1201"/>
      <c r="Q233" s="1201"/>
      <c r="R233" s="1201"/>
      <c r="S233" s="1201"/>
    </row>
    <row r="234" spans="1:19" ht="13.5" hidden="1" customHeight="1" x14ac:dyDescent="0.2">
      <c r="A234" s="1201"/>
      <c r="B234" s="7424"/>
      <c r="C234" s="1207" t="s">
        <v>1023</v>
      </c>
      <c r="D234" s="1216" t="s">
        <v>724</v>
      </c>
      <c r="E234" s="6604">
        <v>0</v>
      </c>
      <c r="F234" s="6604">
        <v>0</v>
      </c>
      <c r="G234" s="1212" t="s">
        <v>601</v>
      </c>
      <c r="N234" s="1201"/>
      <c r="O234" s="1201"/>
      <c r="P234" s="1201"/>
      <c r="Q234" s="1201"/>
      <c r="R234" s="1201"/>
      <c r="S234" s="1201"/>
    </row>
    <row r="235" spans="1:19" ht="12.75" hidden="1" customHeight="1" thickBot="1" x14ac:dyDescent="0.3">
      <c r="B235" s="7433"/>
      <c r="C235" s="1207" t="s">
        <v>1024</v>
      </c>
      <c r="D235" s="1216" t="s">
        <v>725</v>
      </c>
      <c r="E235" s="6609">
        <v>0</v>
      </c>
      <c r="F235" s="6609">
        <v>0</v>
      </c>
      <c r="G235" s="1212" t="s">
        <v>601</v>
      </c>
      <c r="N235" s="1201"/>
      <c r="O235" s="1201"/>
      <c r="P235" s="1201"/>
      <c r="Q235" s="1201"/>
      <c r="R235" s="1201"/>
      <c r="S235" s="1201"/>
    </row>
    <row r="236" spans="1:19" ht="12.75" customHeight="1" thickBot="1" x14ac:dyDescent="0.25">
      <c r="A236" s="1201"/>
      <c r="B236" s="7417" t="s">
        <v>47</v>
      </c>
      <c r="C236" s="7421" t="s">
        <v>726</v>
      </c>
      <c r="D236" s="7430"/>
      <c r="E236" s="6610">
        <v>37</v>
      </c>
      <c r="F236" s="6610">
        <v>59</v>
      </c>
      <c r="G236" s="1210">
        <v>59.459459459459453</v>
      </c>
      <c r="N236" s="1201"/>
      <c r="O236" s="1201"/>
      <c r="P236" s="1201"/>
      <c r="Q236" s="1201"/>
      <c r="R236" s="1201"/>
      <c r="S236" s="1201"/>
    </row>
    <row r="237" spans="1:19" ht="12.75" hidden="1" customHeight="1" x14ac:dyDescent="0.2">
      <c r="A237" s="1201"/>
      <c r="B237" s="7424"/>
      <c r="C237" s="1207" t="s">
        <v>1026</v>
      </c>
      <c r="D237" s="1216" t="s">
        <v>727</v>
      </c>
      <c r="E237" s="1214">
        <v>0</v>
      </c>
      <c r="F237" s="1214">
        <v>0</v>
      </c>
      <c r="G237" s="1212" t="s">
        <v>601</v>
      </c>
      <c r="N237" s="1201"/>
      <c r="O237" s="1201"/>
      <c r="P237" s="1201"/>
      <c r="Q237" s="1201"/>
      <c r="R237" s="1201"/>
      <c r="S237" s="1201"/>
    </row>
    <row r="238" spans="1:19" ht="25.5" hidden="1" customHeight="1" x14ac:dyDescent="0.2">
      <c r="A238" s="1201"/>
      <c r="B238" s="7424"/>
      <c r="C238" s="1207" t="s">
        <v>1027</v>
      </c>
      <c r="D238" s="1216" t="s">
        <v>728</v>
      </c>
      <c r="E238" s="1214">
        <v>0</v>
      </c>
      <c r="F238" s="1214">
        <v>0</v>
      </c>
      <c r="G238" s="1212" t="s">
        <v>601</v>
      </c>
      <c r="N238" s="1201"/>
      <c r="O238" s="1201"/>
      <c r="P238" s="1201"/>
      <c r="Q238" s="1201"/>
      <c r="R238" s="1201"/>
      <c r="S238" s="1201"/>
    </row>
    <row r="239" spans="1:19" ht="12.75" hidden="1" customHeight="1" x14ac:dyDescent="0.2">
      <c r="A239" s="1201"/>
      <c r="B239" s="7424"/>
      <c r="C239" s="1207" t="s">
        <v>729</v>
      </c>
      <c r="D239" s="1216" t="s">
        <v>730</v>
      </c>
      <c r="E239" s="1214">
        <v>0</v>
      </c>
      <c r="F239" s="1214">
        <v>0</v>
      </c>
      <c r="G239" s="1212" t="s">
        <v>601</v>
      </c>
      <c r="N239" s="1201"/>
      <c r="O239" s="1201"/>
      <c r="P239" s="1201"/>
      <c r="Q239" s="1201"/>
      <c r="R239" s="1201"/>
      <c r="S239" s="1201"/>
    </row>
    <row r="240" spans="1:19" ht="25.5" hidden="1" customHeight="1" x14ac:dyDescent="0.2">
      <c r="A240" s="1201"/>
      <c r="B240" s="7424"/>
      <c r="C240" s="1207" t="s">
        <v>1029</v>
      </c>
      <c r="D240" s="1216" t="s">
        <v>731</v>
      </c>
      <c r="E240" s="1214">
        <v>0</v>
      </c>
      <c r="F240" s="1214">
        <v>0</v>
      </c>
      <c r="G240" s="1212" t="s">
        <v>601</v>
      </c>
      <c r="N240" s="1201"/>
      <c r="O240" s="1201"/>
      <c r="P240" s="1201"/>
      <c r="Q240" s="1201"/>
      <c r="R240" s="1201"/>
      <c r="S240" s="1201"/>
    </row>
    <row r="241" spans="1:19" ht="38.25" hidden="1" customHeight="1" x14ac:dyDescent="0.2">
      <c r="A241" s="1201"/>
      <c r="B241" s="7424"/>
      <c r="C241" s="1207" t="s">
        <v>1030</v>
      </c>
      <c r="D241" s="1216" t="s">
        <v>732</v>
      </c>
      <c r="E241" s="1214">
        <v>0</v>
      </c>
      <c r="F241" s="1214">
        <v>0</v>
      </c>
      <c r="G241" s="1212" t="s">
        <v>601</v>
      </c>
      <c r="N241" s="1201"/>
      <c r="O241" s="1201"/>
      <c r="P241" s="1201"/>
      <c r="Q241" s="1201"/>
      <c r="R241" s="1201"/>
      <c r="S241" s="1201"/>
    </row>
    <row r="242" spans="1:19" ht="25.5" hidden="1" customHeight="1" x14ac:dyDescent="0.2">
      <c r="A242" s="1201"/>
      <c r="B242" s="7424"/>
      <c r="C242" s="1207" t="s">
        <v>1031</v>
      </c>
      <c r="D242" s="1216" t="s">
        <v>733</v>
      </c>
      <c r="E242" s="1214">
        <v>0</v>
      </c>
      <c r="F242" s="1214">
        <v>0</v>
      </c>
      <c r="G242" s="1212" t="s">
        <v>601</v>
      </c>
      <c r="N242" s="1201"/>
      <c r="O242" s="1201"/>
      <c r="P242" s="1201"/>
      <c r="Q242" s="1201"/>
      <c r="R242" s="1201"/>
      <c r="S242" s="1201"/>
    </row>
    <row r="243" spans="1:19" ht="38.25" hidden="1" customHeight="1" x14ac:dyDescent="0.2">
      <c r="A243" s="1201"/>
      <c r="B243" s="7424"/>
      <c r="C243" s="1207" t="s">
        <v>1032</v>
      </c>
      <c r="D243" s="1216" t="s">
        <v>734</v>
      </c>
      <c r="E243" s="1214">
        <v>0</v>
      </c>
      <c r="F243" s="1214">
        <v>0</v>
      </c>
      <c r="G243" s="1212" t="s">
        <v>601</v>
      </c>
      <c r="N243" s="1201"/>
      <c r="O243" s="1201"/>
      <c r="P243" s="1201"/>
      <c r="Q243" s="1201"/>
      <c r="R243" s="1201"/>
      <c r="S243" s="1201"/>
    </row>
    <row r="244" spans="1:19" ht="25.5" hidden="1" customHeight="1" x14ac:dyDescent="0.2">
      <c r="A244" s="1201"/>
      <c r="B244" s="7424"/>
      <c r="C244" s="1207" t="s">
        <v>1033</v>
      </c>
      <c r="D244" s="1216" t="s">
        <v>569</v>
      </c>
      <c r="E244" s="1214">
        <v>0</v>
      </c>
      <c r="F244" s="1214">
        <v>0</v>
      </c>
      <c r="G244" s="1212" t="s">
        <v>601</v>
      </c>
      <c r="N244" s="1201"/>
      <c r="O244" s="1201"/>
      <c r="P244" s="1201"/>
      <c r="Q244" s="1201"/>
      <c r="R244" s="1201"/>
      <c r="S244" s="1201"/>
    </row>
    <row r="245" spans="1:19" ht="25.5" hidden="1" customHeight="1" x14ac:dyDescent="0.2">
      <c r="A245" s="1201"/>
      <c r="B245" s="7424"/>
      <c r="C245" s="1207" t="s">
        <v>1034</v>
      </c>
      <c r="D245" s="1215" t="s">
        <v>735</v>
      </c>
      <c r="E245" s="1214">
        <v>0</v>
      </c>
      <c r="F245" s="1214">
        <v>0</v>
      </c>
      <c r="G245" s="1212" t="s">
        <v>601</v>
      </c>
      <c r="N245" s="1201"/>
      <c r="O245" s="1201"/>
      <c r="P245" s="1201"/>
      <c r="Q245" s="1201"/>
      <c r="R245" s="1201"/>
      <c r="S245" s="1201"/>
    </row>
    <row r="246" spans="1:19" ht="12.75" hidden="1" customHeight="1" x14ac:dyDescent="0.2">
      <c r="A246" s="1201"/>
      <c r="B246" s="7424"/>
      <c r="C246" s="1207" t="s">
        <v>1035</v>
      </c>
      <c r="D246" s="1215" t="s">
        <v>736</v>
      </c>
      <c r="E246" s="1214">
        <v>0</v>
      </c>
      <c r="F246" s="1214">
        <v>0</v>
      </c>
      <c r="G246" s="1212" t="s">
        <v>601</v>
      </c>
      <c r="N246" s="1201"/>
      <c r="O246" s="1201"/>
      <c r="P246" s="1201"/>
      <c r="Q246" s="1201"/>
      <c r="R246" s="1201"/>
      <c r="S246" s="1201"/>
    </row>
    <row r="247" spans="1:19" ht="12.75" hidden="1" customHeight="1" x14ac:dyDescent="0.2">
      <c r="A247" s="1201"/>
      <c r="B247" s="7424"/>
      <c r="C247" s="1207" t="s">
        <v>1036</v>
      </c>
      <c r="D247" s="1216" t="s">
        <v>737</v>
      </c>
      <c r="E247" s="1214">
        <v>0</v>
      </c>
      <c r="F247" s="1214">
        <v>0</v>
      </c>
      <c r="G247" s="1212" t="s">
        <v>601</v>
      </c>
      <c r="N247" s="1201"/>
      <c r="O247" s="1201"/>
      <c r="P247" s="1201"/>
      <c r="Q247" s="1201"/>
      <c r="R247" s="1201"/>
      <c r="S247" s="1201"/>
    </row>
    <row r="248" spans="1:19" ht="12.75" hidden="1" customHeight="1" x14ac:dyDescent="0.2">
      <c r="A248" s="1201"/>
      <c r="B248" s="7424"/>
      <c r="C248" s="1207" t="s">
        <v>476</v>
      </c>
      <c r="D248" s="1216" t="s">
        <v>477</v>
      </c>
      <c r="E248" s="1214">
        <v>0</v>
      </c>
      <c r="F248" s="1214">
        <v>0</v>
      </c>
      <c r="G248" s="1212" t="s">
        <v>601</v>
      </c>
      <c r="N248" s="1201"/>
      <c r="O248" s="1201"/>
      <c r="P248" s="1201"/>
      <c r="Q248" s="1201"/>
      <c r="R248" s="1201"/>
      <c r="S248" s="1201"/>
    </row>
    <row r="249" spans="1:19" ht="12.75" hidden="1" customHeight="1" x14ac:dyDescent="0.2">
      <c r="A249" s="1201"/>
      <c r="B249" s="7424"/>
      <c r="C249" s="1207" t="s">
        <v>478</v>
      </c>
      <c r="D249" s="1216" t="s">
        <v>479</v>
      </c>
      <c r="E249" s="1214">
        <v>0</v>
      </c>
      <c r="F249" s="1214">
        <v>0</v>
      </c>
      <c r="G249" s="1212" t="s">
        <v>601</v>
      </c>
      <c r="N249" s="1201"/>
      <c r="O249" s="1201"/>
      <c r="P249" s="1201"/>
      <c r="Q249" s="1201"/>
      <c r="R249" s="1201"/>
      <c r="S249" s="1201"/>
    </row>
    <row r="250" spans="1:19" hidden="1" x14ac:dyDescent="0.25">
      <c r="B250" s="7424"/>
      <c r="C250" s="1207" t="s">
        <v>480</v>
      </c>
      <c r="D250" s="1216" t="s">
        <v>398</v>
      </c>
      <c r="E250" s="1214">
        <v>0</v>
      </c>
      <c r="F250" s="1214">
        <v>0</v>
      </c>
      <c r="G250" s="1212" t="s">
        <v>601</v>
      </c>
      <c r="N250" s="1201"/>
      <c r="O250" s="1201"/>
      <c r="P250" s="1201"/>
      <c r="Q250" s="1201"/>
      <c r="R250" s="1201"/>
      <c r="S250" s="1201"/>
    </row>
    <row r="251" spans="1:19" ht="25.5" customHeight="1" x14ac:dyDescent="0.2">
      <c r="A251" s="1201"/>
      <c r="B251" s="7432"/>
      <c r="C251" s="1207" t="s">
        <v>738</v>
      </c>
      <c r="D251" s="1216" t="s">
        <v>739</v>
      </c>
      <c r="E251" s="6604">
        <v>31</v>
      </c>
      <c r="F251" s="6604">
        <v>59</v>
      </c>
      <c r="G251" s="1212">
        <v>90.32258064516131</v>
      </c>
      <c r="N251" s="1201"/>
      <c r="O251" s="1201"/>
      <c r="P251" s="1201"/>
      <c r="Q251" s="1201"/>
      <c r="R251" s="1201"/>
      <c r="S251" s="1201"/>
    </row>
    <row r="252" spans="1:19" ht="12.75" hidden="1" customHeight="1" x14ac:dyDescent="0.2">
      <c r="A252" s="1201"/>
      <c r="B252" s="7424"/>
      <c r="C252" s="1207" t="s">
        <v>1037</v>
      </c>
      <c r="D252" s="1216" t="s">
        <v>740</v>
      </c>
      <c r="E252" s="1214">
        <v>0</v>
      </c>
      <c r="F252" s="1214">
        <v>0</v>
      </c>
      <c r="G252" s="1212" t="s">
        <v>601</v>
      </c>
      <c r="N252" s="1201"/>
      <c r="O252" s="1201"/>
      <c r="P252" s="1201"/>
      <c r="Q252" s="1201"/>
      <c r="R252" s="1201"/>
      <c r="S252" s="1201"/>
    </row>
    <row r="253" spans="1:19" ht="25.5" hidden="1" customHeight="1" x14ac:dyDescent="0.2">
      <c r="A253" s="1201"/>
      <c r="B253" s="7424"/>
      <c r="C253" s="1207" t="s">
        <v>1038</v>
      </c>
      <c r="D253" s="1215" t="s">
        <v>741</v>
      </c>
      <c r="E253" s="1214">
        <v>0</v>
      </c>
      <c r="F253" s="1214">
        <v>0</v>
      </c>
      <c r="G253" s="1212" t="s">
        <v>601</v>
      </c>
      <c r="N253" s="1201"/>
      <c r="O253" s="1201"/>
      <c r="P253" s="1201"/>
      <c r="Q253" s="1201"/>
      <c r="R253" s="1201"/>
      <c r="S253" s="1201"/>
    </row>
    <row r="254" spans="1:19" ht="38.25" hidden="1" customHeight="1" x14ac:dyDescent="0.2">
      <c r="A254" s="1201"/>
      <c r="B254" s="7424"/>
      <c r="C254" s="1207" t="s">
        <v>1039</v>
      </c>
      <c r="D254" s="1215" t="s">
        <v>742</v>
      </c>
      <c r="E254" s="1214">
        <v>0</v>
      </c>
      <c r="F254" s="1214">
        <v>0</v>
      </c>
      <c r="G254" s="1212" t="s">
        <v>601</v>
      </c>
      <c r="N254" s="1201"/>
      <c r="O254" s="1201"/>
      <c r="P254" s="1201"/>
      <c r="Q254" s="1201"/>
      <c r="R254" s="1201"/>
      <c r="S254" s="1201"/>
    </row>
    <row r="255" spans="1:19" ht="38.25" hidden="1" x14ac:dyDescent="0.25">
      <c r="B255" s="7424"/>
      <c r="C255" s="1207" t="s">
        <v>1040</v>
      </c>
      <c r="D255" s="1216" t="s">
        <v>743</v>
      </c>
      <c r="E255" s="1214">
        <v>0</v>
      </c>
      <c r="F255" s="1214">
        <v>0</v>
      </c>
      <c r="G255" s="1212" t="s">
        <v>601</v>
      </c>
      <c r="N255" s="1201"/>
      <c r="O255" s="1201"/>
      <c r="P255" s="1201"/>
      <c r="Q255" s="1201"/>
      <c r="R255" s="1201"/>
      <c r="S255" s="1201"/>
    </row>
    <row r="256" spans="1:19" ht="64.5" customHeight="1" thickBot="1" x14ac:dyDescent="0.3">
      <c r="B256" s="7432"/>
      <c r="C256" s="1207" t="s">
        <v>744</v>
      </c>
      <c r="D256" s="1216" t="s">
        <v>745</v>
      </c>
      <c r="E256" s="6604">
        <v>6</v>
      </c>
      <c r="F256" s="6604">
        <v>0</v>
      </c>
      <c r="G256" s="1212" t="s">
        <v>601</v>
      </c>
      <c r="N256" s="1201"/>
      <c r="O256" s="1201"/>
      <c r="P256" s="1201"/>
      <c r="Q256" s="1201"/>
      <c r="R256" s="1201"/>
      <c r="S256" s="1201"/>
    </row>
    <row r="257" spans="1:19" ht="13.5" hidden="1" customHeight="1" x14ac:dyDescent="0.2">
      <c r="A257" s="1201"/>
      <c r="B257" s="7424"/>
      <c r="C257" s="1223" t="s">
        <v>746</v>
      </c>
      <c r="D257" s="1220" t="s">
        <v>747</v>
      </c>
      <c r="E257" s="1224">
        <v>0</v>
      </c>
      <c r="F257" s="1224">
        <v>0</v>
      </c>
      <c r="G257" s="1212" t="s">
        <v>601</v>
      </c>
      <c r="N257" s="1201"/>
      <c r="O257" s="1201"/>
      <c r="P257" s="1201"/>
      <c r="Q257" s="1201"/>
      <c r="R257" s="1201"/>
      <c r="S257" s="1201"/>
    </row>
    <row r="258" spans="1:19" ht="12.75" hidden="1" customHeight="1" thickBot="1" x14ac:dyDescent="0.25">
      <c r="A258" s="1201"/>
      <c r="B258" s="7425"/>
      <c r="C258" s="1207" t="s">
        <v>1041</v>
      </c>
      <c r="D258" s="1216" t="s">
        <v>748</v>
      </c>
      <c r="E258" s="1214">
        <v>0</v>
      </c>
      <c r="F258" s="1214">
        <v>0</v>
      </c>
      <c r="G258" s="1212" t="s">
        <v>601</v>
      </c>
      <c r="N258" s="1201"/>
      <c r="O258" s="1201"/>
      <c r="P258" s="1201"/>
      <c r="Q258" s="1201"/>
      <c r="R258" s="1201"/>
      <c r="S258" s="1201"/>
    </row>
    <row r="259" spans="1:19" ht="13.5" hidden="1" customHeight="1" thickBot="1" x14ac:dyDescent="0.25">
      <c r="A259" s="1201"/>
      <c r="B259" s="7428" t="s">
        <v>49</v>
      </c>
      <c r="C259" s="7421" t="s">
        <v>749</v>
      </c>
      <c r="D259" s="7430"/>
      <c r="E259" s="1217">
        <v>0</v>
      </c>
      <c r="F259" s="1217">
        <v>0</v>
      </c>
      <c r="G259" s="1210" t="s">
        <v>601</v>
      </c>
      <c r="N259" s="1201"/>
      <c r="O259" s="1201"/>
      <c r="P259" s="1201"/>
      <c r="Q259" s="1201"/>
      <c r="R259" s="1201"/>
      <c r="S259" s="1201"/>
    </row>
    <row r="260" spans="1:19" ht="13.5" hidden="1" customHeight="1" x14ac:dyDescent="0.2">
      <c r="A260" s="1201"/>
      <c r="B260" s="7429"/>
      <c r="C260" s="1207" t="s">
        <v>1042</v>
      </c>
      <c r="D260" s="1216" t="s">
        <v>399</v>
      </c>
      <c r="E260" s="1214">
        <v>0</v>
      </c>
      <c r="F260" s="1214">
        <v>0</v>
      </c>
      <c r="G260" s="1212" t="s">
        <v>601</v>
      </c>
      <c r="N260" s="1201"/>
      <c r="O260" s="1201"/>
      <c r="P260" s="1201"/>
      <c r="Q260" s="1201"/>
      <c r="R260" s="1201"/>
      <c r="S260" s="1201"/>
    </row>
    <row r="261" spans="1:19" ht="13.5" hidden="1" customHeight="1" x14ac:dyDescent="0.2">
      <c r="A261" s="1201"/>
      <c r="B261" s="7429"/>
      <c r="C261" s="1207" t="s">
        <v>1043</v>
      </c>
      <c r="D261" s="1215" t="s">
        <v>750</v>
      </c>
      <c r="E261" s="1214">
        <v>0</v>
      </c>
      <c r="F261" s="1214">
        <v>0</v>
      </c>
      <c r="G261" s="1212" t="s">
        <v>601</v>
      </c>
      <c r="N261" s="1201"/>
      <c r="O261" s="1201"/>
      <c r="P261" s="1201"/>
      <c r="Q261" s="1201"/>
      <c r="R261" s="1201"/>
      <c r="S261" s="1201"/>
    </row>
    <row r="262" spans="1:19" ht="13.5" hidden="1" customHeight="1" x14ac:dyDescent="0.2">
      <c r="A262" s="1201"/>
      <c r="B262" s="7429"/>
      <c r="C262" s="1207" t="s">
        <v>1044</v>
      </c>
      <c r="D262" s="1215" t="s">
        <v>400</v>
      </c>
      <c r="E262" s="1214">
        <v>0</v>
      </c>
      <c r="F262" s="1214">
        <v>0</v>
      </c>
      <c r="G262" s="1212" t="s">
        <v>601</v>
      </c>
      <c r="N262" s="1201"/>
      <c r="O262" s="1201"/>
      <c r="P262" s="1201"/>
      <c r="Q262" s="1201"/>
      <c r="R262" s="1201"/>
      <c r="S262" s="1201"/>
    </row>
    <row r="263" spans="1:19" ht="26.25" hidden="1" customHeight="1" x14ac:dyDescent="0.2">
      <c r="A263" s="1201"/>
      <c r="B263" s="7429"/>
      <c r="C263" s="1207" t="s">
        <v>1045</v>
      </c>
      <c r="D263" s="1215" t="s">
        <v>401</v>
      </c>
      <c r="E263" s="1214">
        <v>0</v>
      </c>
      <c r="F263" s="1214">
        <v>0</v>
      </c>
      <c r="G263" s="1212" t="s">
        <v>601</v>
      </c>
      <c r="N263" s="1201"/>
      <c r="O263" s="1201"/>
      <c r="P263" s="1201"/>
      <c r="Q263" s="1201"/>
      <c r="R263" s="1201"/>
      <c r="S263" s="1201"/>
    </row>
    <row r="264" spans="1:19" ht="13.5" hidden="1" customHeight="1" x14ac:dyDescent="0.2">
      <c r="A264" s="1201"/>
      <c r="B264" s="7429"/>
      <c r="C264" s="1207" t="s">
        <v>1046</v>
      </c>
      <c r="D264" s="1215" t="s">
        <v>402</v>
      </c>
      <c r="E264" s="1214">
        <v>0</v>
      </c>
      <c r="F264" s="1214">
        <v>0</v>
      </c>
      <c r="G264" s="1212" t="s">
        <v>601</v>
      </c>
      <c r="N264" s="1201"/>
      <c r="O264" s="1201"/>
      <c r="P264" s="1201"/>
      <c r="Q264" s="1201"/>
      <c r="R264" s="1201"/>
      <c r="S264" s="1201"/>
    </row>
    <row r="265" spans="1:19" ht="13.5" hidden="1" customHeight="1" x14ac:dyDescent="0.2">
      <c r="A265" s="1201"/>
      <c r="B265" s="7429"/>
      <c r="C265" s="1207" t="s">
        <v>1047</v>
      </c>
      <c r="D265" s="1215" t="s">
        <v>403</v>
      </c>
      <c r="E265" s="1214">
        <v>0</v>
      </c>
      <c r="F265" s="1214">
        <v>0</v>
      </c>
      <c r="G265" s="1212" t="s">
        <v>601</v>
      </c>
      <c r="N265" s="1201"/>
      <c r="O265" s="1201"/>
      <c r="P265" s="1201"/>
      <c r="Q265" s="1201"/>
      <c r="R265" s="1201"/>
      <c r="S265" s="1201"/>
    </row>
    <row r="266" spans="1:19" ht="13.5" hidden="1" customHeight="1" thickBot="1" x14ac:dyDescent="0.25">
      <c r="A266" s="1201"/>
      <c r="B266" s="7429"/>
      <c r="C266" s="1207" t="s">
        <v>1048</v>
      </c>
      <c r="D266" s="1215" t="s">
        <v>404</v>
      </c>
      <c r="E266" s="1214">
        <v>0</v>
      </c>
      <c r="F266" s="1214">
        <v>0</v>
      </c>
      <c r="G266" s="1212" t="s">
        <v>601</v>
      </c>
      <c r="N266" s="1201"/>
      <c r="O266" s="1201"/>
      <c r="P266" s="1201"/>
      <c r="Q266" s="1201"/>
      <c r="R266" s="1201"/>
      <c r="S266" s="1201"/>
    </row>
    <row r="267" spans="1:19" ht="13.5" hidden="1" customHeight="1" thickBot="1" x14ac:dyDescent="0.25">
      <c r="A267" s="1201"/>
      <c r="B267" s="7428" t="s">
        <v>50</v>
      </c>
      <c r="C267" s="7426" t="s">
        <v>751</v>
      </c>
      <c r="D267" s="7427"/>
      <c r="E267" s="1209">
        <v>0</v>
      </c>
      <c r="F267" s="1209">
        <v>0</v>
      </c>
      <c r="G267" s="1212" t="s">
        <v>601</v>
      </c>
      <c r="N267" s="1201"/>
      <c r="O267" s="1201"/>
      <c r="P267" s="1201"/>
      <c r="Q267" s="1201"/>
      <c r="R267" s="1201"/>
      <c r="S267" s="1201"/>
    </row>
    <row r="268" spans="1:19" ht="13.5" hidden="1" customHeight="1" x14ac:dyDescent="0.2">
      <c r="A268" s="1201"/>
      <c r="B268" s="7429"/>
      <c r="C268" s="1207" t="s">
        <v>1050</v>
      </c>
      <c r="D268" s="1215" t="s">
        <v>501</v>
      </c>
      <c r="E268" s="1214">
        <v>0</v>
      </c>
      <c r="F268" s="1214">
        <v>0</v>
      </c>
      <c r="G268" s="1212" t="s">
        <v>601</v>
      </c>
      <c r="N268" s="1201"/>
      <c r="O268" s="1201"/>
      <c r="P268" s="1201"/>
      <c r="Q268" s="1201"/>
      <c r="R268" s="1201"/>
      <c r="S268" s="1201"/>
    </row>
    <row r="269" spans="1:19" ht="26.25" hidden="1" customHeight="1" x14ac:dyDescent="0.2">
      <c r="A269" s="1201"/>
      <c r="B269" s="7429"/>
      <c r="C269" s="1207" t="s">
        <v>1051</v>
      </c>
      <c r="D269" s="1215" t="s">
        <v>502</v>
      </c>
      <c r="E269" s="1214">
        <v>0</v>
      </c>
      <c r="F269" s="1214">
        <v>0</v>
      </c>
      <c r="G269" s="1212" t="s">
        <v>601</v>
      </c>
      <c r="N269" s="1201"/>
      <c r="O269" s="1201"/>
      <c r="P269" s="1201"/>
      <c r="Q269" s="1201"/>
      <c r="R269" s="1201"/>
      <c r="S269" s="1201"/>
    </row>
    <row r="270" spans="1:19" ht="13.5" hidden="1" customHeight="1" x14ac:dyDescent="0.2">
      <c r="A270" s="1201"/>
      <c r="B270" s="7429"/>
      <c r="C270" s="1207" t="s">
        <v>1052</v>
      </c>
      <c r="D270" s="1215" t="s">
        <v>503</v>
      </c>
      <c r="E270" s="1214">
        <v>0</v>
      </c>
      <c r="F270" s="1214">
        <v>0</v>
      </c>
      <c r="G270" s="1212" t="s">
        <v>601</v>
      </c>
      <c r="N270" s="1201"/>
      <c r="O270" s="1201"/>
      <c r="P270" s="1201"/>
      <c r="Q270" s="1201"/>
      <c r="R270" s="1201"/>
      <c r="S270" s="1201"/>
    </row>
    <row r="271" spans="1:19" ht="13.5" hidden="1" customHeight="1" x14ac:dyDescent="0.2">
      <c r="A271" s="1201"/>
      <c r="B271" s="7429"/>
      <c r="C271" s="1207" t="s">
        <v>1053</v>
      </c>
      <c r="D271" s="1215" t="s">
        <v>504</v>
      </c>
      <c r="E271" s="1214">
        <v>0</v>
      </c>
      <c r="F271" s="1214">
        <v>0</v>
      </c>
      <c r="G271" s="1212" t="s">
        <v>601</v>
      </c>
      <c r="N271" s="1201"/>
      <c r="O271" s="1201"/>
      <c r="P271" s="1201"/>
      <c r="Q271" s="1201"/>
      <c r="R271" s="1201"/>
      <c r="S271" s="1201"/>
    </row>
    <row r="272" spans="1:19" ht="26.25" hidden="1" customHeight="1" x14ac:dyDescent="0.2">
      <c r="A272" s="1201"/>
      <c r="B272" s="7429"/>
      <c r="C272" s="1207" t="s">
        <v>1054</v>
      </c>
      <c r="D272" s="1215" t="s">
        <v>505</v>
      </c>
      <c r="E272" s="1214">
        <v>0</v>
      </c>
      <c r="F272" s="1214">
        <v>0</v>
      </c>
      <c r="G272" s="1212" t="s">
        <v>601</v>
      </c>
      <c r="N272" s="1201"/>
      <c r="O272" s="1201"/>
      <c r="P272" s="1201"/>
      <c r="Q272" s="1201"/>
      <c r="R272" s="1201"/>
      <c r="S272" s="1201"/>
    </row>
    <row r="273" spans="1:19" ht="26.25" hidden="1" customHeight="1" x14ac:dyDescent="0.2">
      <c r="A273" s="1201"/>
      <c r="B273" s="7429"/>
      <c r="C273" s="1207" t="s">
        <v>1055</v>
      </c>
      <c r="D273" s="1215" t="s">
        <v>506</v>
      </c>
      <c r="E273" s="1214">
        <v>0</v>
      </c>
      <c r="F273" s="1214">
        <v>0</v>
      </c>
      <c r="G273" s="1212" t="s">
        <v>601</v>
      </c>
      <c r="N273" s="1201"/>
      <c r="O273" s="1201"/>
      <c r="P273" s="1201"/>
      <c r="Q273" s="1201"/>
      <c r="R273" s="1201"/>
      <c r="S273" s="1201"/>
    </row>
    <row r="274" spans="1:19" ht="13.5" hidden="1" customHeight="1" x14ac:dyDescent="0.2">
      <c r="A274" s="1201"/>
      <c r="B274" s="7429"/>
      <c r="C274" s="1207" t="s">
        <v>1056</v>
      </c>
      <c r="D274" s="1215" t="s">
        <v>405</v>
      </c>
      <c r="E274" s="1214">
        <v>0</v>
      </c>
      <c r="F274" s="1214">
        <v>0</v>
      </c>
      <c r="G274" s="1212" t="s">
        <v>601</v>
      </c>
      <c r="N274" s="1201"/>
      <c r="O274" s="1201"/>
      <c r="P274" s="1201"/>
      <c r="Q274" s="1201"/>
      <c r="R274" s="1201"/>
      <c r="S274" s="1201"/>
    </row>
    <row r="275" spans="1:19" ht="13.5" hidden="1" customHeight="1" x14ac:dyDescent="0.2">
      <c r="A275" s="1201"/>
      <c r="B275" s="7429"/>
      <c r="C275" s="1207" t="s">
        <v>1057</v>
      </c>
      <c r="D275" s="1215" t="s">
        <v>406</v>
      </c>
      <c r="E275" s="1214">
        <v>0</v>
      </c>
      <c r="F275" s="1214">
        <v>0</v>
      </c>
      <c r="G275" s="1212" t="s">
        <v>601</v>
      </c>
      <c r="N275" s="1201"/>
      <c r="O275" s="1201"/>
      <c r="P275" s="1201"/>
      <c r="Q275" s="1201"/>
      <c r="R275" s="1201"/>
      <c r="S275" s="1201"/>
    </row>
    <row r="276" spans="1:19" ht="13.5" hidden="1" customHeight="1" x14ac:dyDescent="0.2">
      <c r="A276" s="1201"/>
      <c r="B276" s="7429"/>
      <c r="C276" s="1207" t="s">
        <v>1058</v>
      </c>
      <c r="D276" s="1215" t="s">
        <v>407</v>
      </c>
      <c r="E276" s="1214">
        <v>0</v>
      </c>
      <c r="F276" s="1214">
        <v>0</v>
      </c>
      <c r="G276" s="1212" t="s">
        <v>601</v>
      </c>
      <c r="N276" s="1201"/>
      <c r="O276" s="1201"/>
      <c r="P276" s="1201"/>
      <c r="Q276" s="1201"/>
      <c r="R276" s="1201"/>
      <c r="S276" s="1201"/>
    </row>
    <row r="277" spans="1:19" ht="26.25" hidden="1" customHeight="1" x14ac:dyDescent="0.2">
      <c r="A277" s="1201"/>
      <c r="B277" s="7429"/>
      <c r="C277" s="1207" t="s">
        <v>481</v>
      </c>
      <c r="D277" s="1216" t="s">
        <v>408</v>
      </c>
      <c r="E277" s="1214">
        <v>0</v>
      </c>
      <c r="F277" s="1214">
        <v>0</v>
      </c>
      <c r="G277" s="1212" t="s">
        <v>601</v>
      </c>
      <c r="N277" s="1201"/>
      <c r="O277" s="1201"/>
      <c r="P277" s="1201"/>
      <c r="Q277" s="1201"/>
      <c r="R277" s="1201"/>
      <c r="S277" s="1201"/>
    </row>
    <row r="278" spans="1:19" ht="39" hidden="1" customHeight="1" x14ac:dyDescent="0.2">
      <c r="A278" s="1201"/>
      <c r="B278" s="7429"/>
      <c r="C278" s="1207" t="s">
        <v>1059</v>
      </c>
      <c r="D278" s="1215" t="s">
        <v>409</v>
      </c>
      <c r="E278" s="1214">
        <v>0</v>
      </c>
      <c r="F278" s="1214">
        <v>0</v>
      </c>
      <c r="G278" s="1212" t="s">
        <v>601</v>
      </c>
      <c r="N278" s="1201"/>
      <c r="O278" s="1201"/>
      <c r="P278" s="1201"/>
      <c r="Q278" s="1201"/>
      <c r="R278" s="1201"/>
      <c r="S278" s="1201"/>
    </row>
    <row r="279" spans="1:19" ht="23.25" hidden="1" customHeight="1" thickBot="1" x14ac:dyDescent="0.25">
      <c r="A279" s="1201"/>
      <c r="B279" s="7429"/>
      <c r="C279" s="1207" t="s">
        <v>1060</v>
      </c>
      <c r="D279" s="1225" t="s">
        <v>752</v>
      </c>
      <c r="E279" s="1221">
        <v>0</v>
      </c>
      <c r="F279" s="1221">
        <v>0</v>
      </c>
      <c r="G279" s="1226" t="s">
        <v>601</v>
      </c>
      <c r="N279" s="1201"/>
      <c r="O279" s="1201"/>
      <c r="P279" s="1201"/>
      <c r="Q279" s="1201"/>
      <c r="R279" s="1201"/>
      <c r="S279" s="1201"/>
    </row>
    <row r="280" spans="1:19" ht="26.25" hidden="1" customHeight="1" thickBot="1" x14ac:dyDescent="0.25">
      <c r="A280" s="1201"/>
      <c r="B280" s="7428" t="s">
        <v>51</v>
      </c>
      <c r="C280" s="7421" t="s">
        <v>753</v>
      </c>
      <c r="D280" s="7430"/>
      <c r="E280" s="1217">
        <v>0</v>
      </c>
      <c r="F280" s="1217">
        <v>0</v>
      </c>
      <c r="G280" s="1210" t="s">
        <v>601</v>
      </c>
      <c r="N280" s="1201"/>
      <c r="O280" s="1201"/>
      <c r="P280" s="1201"/>
      <c r="Q280" s="1201"/>
      <c r="R280" s="1201"/>
      <c r="S280" s="1201"/>
    </row>
    <row r="281" spans="1:19" ht="26.25" hidden="1" customHeight="1" x14ac:dyDescent="0.2">
      <c r="A281" s="1201"/>
      <c r="B281" s="7429"/>
      <c r="C281" s="1205" t="s">
        <v>1061</v>
      </c>
      <c r="D281" s="1227" t="s">
        <v>410</v>
      </c>
      <c r="E281" s="1222">
        <v>0</v>
      </c>
      <c r="F281" s="1222">
        <v>0</v>
      </c>
      <c r="G281" s="1228" t="s">
        <v>601</v>
      </c>
      <c r="N281" s="1201"/>
      <c r="O281" s="1201"/>
      <c r="P281" s="1201"/>
      <c r="Q281" s="1201"/>
      <c r="R281" s="1201"/>
      <c r="S281" s="1201"/>
    </row>
    <row r="282" spans="1:19" ht="26.25" hidden="1" customHeight="1" x14ac:dyDescent="0.2">
      <c r="A282" s="1201"/>
      <c r="B282" s="7429"/>
      <c r="C282" s="1205" t="s">
        <v>1062</v>
      </c>
      <c r="D282" s="1215" t="s">
        <v>411</v>
      </c>
      <c r="E282" s="1214">
        <v>0</v>
      </c>
      <c r="F282" s="1214">
        <v>0</v>
      </c>
      <c r="G282" s="1212" t="s">
        <v>601</v>
      </c>
      <c r="N282" s="1201"/>
      <c r="O282" s="1201"/>
      <c r="P282" s="1201"/>
      <c r="Q282" s="1201"/>
      <c r="R282" s="1201"/>
      <c r="S282" s="1201"/>
    </row>
    <row r="283" spans="1:19" ht="26.25" hidden="1" customHeight="1" x14ac:dyDescent="0.2">
      <c r="A283" s="1201"/>
      <c r="B283" s="7429"/>
      <c r="C283" s="1205" t="s">
        <v>1063</v>
      </c>
      <c r="D283" s="1215" t="s">
        <v>412</v>
      </c>
      <c r="E283" s="1214">
        <v>0</v>
      </c>
      <c r="F283" s="1214">
        <v>0</v>
      </c>
      <c r="G283" s="1212" t="s">
        <v>601</v>
      </c>
      <c r="N283" s="1201"/>
      <c r="O283" s="1201"/>
      <c r="P283" s="1201"/>
      <c r="Q283" s="1201"/>
      <c r="R283" s="1201"/>
      <c r="S283" s="1201"/>
    </row>
    <row r="284" spans="1:19" ht="26.25" hidden="1" customHeight="1" x14ac:dyDescent="0.2">
      <c r="A284" s="1201"/>
      <c r="B284" s="7429"/>
      <c r="C284" s="1205" t="s">
        <v>1064</v>
      </c>
      <c r="D284" s="1215" t="s">
        <v>413</v>
      </c>
      <c r="E284" s="1214">
        <v>0</v>
      </c>
      <c r="F284" s="1214">
        <v>0</v>
      </c>
      <c r="G284" s="1212" t="s">
        <v>601</v>
      </c>
      <c r="N284" s="1201"/>
      <c r="O284" s="1201"/>
      <c r="P284" s="1201"/>
      <c r="Q284" s="1201"/>
      <c r="R284" s="1201"/>
      <c r="S284" s="1201"/>
    </row>
    <row r="285" spans="1:19" ht="24.75" hidden="1" customHeight="1" thickBot="1" x14ac:dyDescent="0.25">
      <c r="A285" s="1201"/>
      <c r="B285" s="7429"/>
      <c r="C285" s="1205" t="s">
        <v>1065</v>
      </c>
      <c r="D285" s="1216" t="s">
        <v>414</v>
      </c>
      <c r="E285" s="1214">
        <v>0</v>
      </c>
      <c r="F285" s="1214">
        <v>0</v>
      </c>
      <c r="G285" s="1212" t="s">
        <v>601</v>
      </c>
      <c r="N285" s="1201"/>
      <c r="O285" s="1201"/>
      <c r="P285" s="1201"/>
      <c r="Q285" s="1201"/>
      <c r="R285" s="1201"/>
      <c r="S285" s="1201"/>
    </row>
    <row r="286" spans="1:19" ht="26.25" hidden="1" customHeight="1" thickBot="1" x14ac:dyDescent="0.25">
      <c r="A286" s="1201"/>
      <c r="B286" s="7428" t="s">
        <v>52</v>
      </c>
      <c r="C286" s="7421" t="s">
        <v>754</v>
      </c>
      <c r="D286" s="7430"/>
      <c r="E286" s="1217">
        <v>0</v>
      </c>
      <c r="F286" s="1217">
        <v>0</v>
      </c>
      <c r="G286" s="1210" t="s">
        <v>601</v>
      </c>
      <c r="N286" s="1201"/>
      <c r="O286" s="1201"/>
      <c r="P286" s="1201"/>
      <c r="Q286" s="1201"/>
      <c r="R286" s="1201"/>
      <c r="S286" s="1201"/>
    </row>
    <row r="287" spans="1:19" ht="26.25" hidden="1" customHeight="1" x14ac:dyDescent="0.2">
      <c r="A287" s="1201"/>
      <c r="B287" s="7429"/>
      <c r="C287" s="1207" t="s">
        <v>1066</v>
      </c>
      <c r="D287" s="1229" t="s">
        <v>415</v>
      </c>
      <c r="E287" s="1214">
        <v>0</v>
      </c>
      <c r="F287" s="1214">
        <v>0</v>
      </c>
      <c r="G287" s="1212" t="s">
        <v>601</v>
      </c>
      <c r="N287" s="1201"/>
      <c r="O287" s="1201"/>
      <c r="P287" s="1201"/>
      <c r="Q287" s="1201"/>
      <c r="R287" s="1201"/>
      <c r="S287" s="1201"/>
    </row>
    <row r="288" spans="1:19" ht="13.5" hidden="1" customHeight="1" x14ac:dyDescent="0.2">
      <c r="A288" s="1201"/>
      <c r="B288" s="7429"/>
      <c r="C288" s="1207" t="s">
        <v>1067</v>
      </c>
      <c r="D288" s="1229" t="s">
        <v>416</v>
      </c>
      <c r="E288" s="1214">
        <v>0</v>
      </c>
      <c r="F288" s="1214">
        <v>0</v>
      </c>
      <c r="G288" s="1212" t="s">
        <v>601</v>
      </c>
      <c r="N288" s="1201"/>
      <c r="O288" s="1201"/>
      <c r="P288" s="1201"/>
      <c r="Q288" s="1201"/>
      <c r="R288" s="1201"/>
      <c r="S288" s="1201"/>
    </row>
    <row r="289" spans="1:19" ht="13.5" hidden="1" customHeight="1" x14ac:dyDescent="0.2">
      <c r="A289" s="1201"/>
      <c r="B289" s="7429"/>
      <c r="C289" s="1207" t="s">
        <v>1068</v>
      </c>
      <c r="D289" s="1229" t="s">
        <v>417</v>
      </c>
      <c r="E289" s="1214">
        <v>0</v>
      </c>
      <c r="F289" s="1214">
        <v>0</v>
      </c>
      <c r="G289" s="1212" t="s">
        <v>601</v>
      </c>
      <c r="N289" s="1201"/>
      <c r="O289" s="1201"/>
      <c r="P289" s="1201"/>
      <c r="Q289" s="1201"/>
      <c r="R289" s="1201"/>
      <c r="S289" s="1201"/>
    </row>
    <row r="290" spans="1:19" ht="26.25" hidden="1" customHeight="1" x14ac:dyDescent="0.2">
      <c r="A290" s="1201"/>
      <c r="B290" s="7429"/>
      <c r="C290" s="1207" t="s">
        <v>1069</v>
      </c>
      <c r="D290" s="1229" t="s">
        <v>418</v>
      </c>
      <c r="E290" s="1214">
        <v>0</v>
      </c>
      <c r="F290" s="1214">
        <v>0</v>
      </c>
      <c r="G290" s="1212" t="s">
        <v>601</v>
      </c>
      <c r="N290" s="1201"/>
      <c r="O290" s="1201"/>
      <c r="P290" s="1201"/>
      <c r="Q290" s="1201"/>
      <c r="R290" s="1201"/>
      <c r="S290" s="1201"/>
    </row>
    <row r="291" spans="1:19" ht="26.25" hidden="1" customHeight="1" x14ac:dyDescent="0.2">
      <c r="A291" s="1201"/>
      <c r="B291" s="7429"/>
      <c r="C291" s="1207" t="s">
        <v>1070</v>
      </c>
      <c r="D291" s="1229" t="s">
        <v>755</v>
      </c>
      <c r="E291" s="1214">
        <v>0</v>
      </c>
      <c r="F291" s="1214">
        <v>0</v>
      </c>
      <c r="G291" s="1212" t="s">
        <v>601</v>
      </c>
      <c r="N291" s="1201"/>
      <c r="O291" s="1201"/>
      <c r="P291" s="1201"/>
      <c r="Q291" s="1201"/>
      <c r="R291" s="1201"/>
      <c r="S291" s="1201"/>
    </row>
    <row r="292" spans="1:19" ht="26.25" hidden="1" customHeight="1" x14ac:dyDescent="0.2">
      <c r="A292" s="1201"/>
      <c r="B292" s="7429"/>
      <c r="C292" s="1207" t="s">
        <v>1071</v>
      </c>
      <c r="D292" s="1229" t="s">
        <v>419</v>
      </c>
      <c r="E292" s="1214">
        <v>0</v>
      </c>
      <c r="F292" s="1214">
        <v>0</v>
      </c>
      <c r="G292" s="1212" t="s">
        <v>601</v>
      </c>
      <c r="N292" s="1201"/>
      <c r="O292" s="1201"/>
      <c r="P292" s="1201"/>
      <c r="Q292" s="1201"/>
      <c r="R292" s="1201"/>
      <c r="S292" s="1201"/>
    </row>
    <row r="293" spans="1:19" ht="26.25" hidden="1" customHeight="1" x14ac:dyDescent="0.2">
      <c r="A293" s="1201"/>
      <c r="B293" s="7429"/>
      <c r="C293" s="1207" t="s">
        <v>1072</v>
      </c>
      <c r="D293" s="1229" t="s">
        <v>420</v>
      </c>
      <c r="E293" s="1214">
        <v>0</v>
      </c>
      <c r="F293" s="1214">
        <v>0</v>
      </c>
      <c r="G293" s="1212" t="s">
        <v>601</v>
      </c>
      <c r="N293" s="1201"/>
      <c r="O293" s="1201"/>
      <c r="P293" s="1201"/>
      <c r="Q293" s="1201"/>
      <c r="R293" s="1201"/>
      <c r="S293" s="1201"/>
    </row>
    <row r="294" spans="1:19" ht="26.25" hidden="1" customHeight="1" x14ac:dyDescent="0.2">
      <c r="A294" s="1201"/>
      <c r="B294" s="7429"/>
      <c r="C294" s="1207" t="s">
        <v>1073</v>
      </c>
      <c r="D294" s="1229" t="s">
        <v>421</v>
      </c>
      <c r="E294" s="1214">
        <v>0</v>
      </c>
      <c r="F294" s="1214">
        <v>0</v>
      </c>
      <c r="G294" s="1212" t="s">
        <v>601</v>
      </c>
      <c r="N294" s="1201"/>
      <c r="O294" s="1201"/>
      <c r="P294" s="1201"/>
      <c r="Q294" s="1201"/>
      <c r="R294" s="1201"/>
      <c r="S294" s="1201"/>
    </row>
    <row r="295" spans="1:19" ht="13.5" hidden="1" customHeight="1" x14ac:dyDescent="0.2">
      <c r="A295" s="1201"/>
      <c r="B295" s="7429"/>
      <c r="C295" s="1207" t="s">
        <v>1074</v>
      </c>
      <c r="D295" s="1229" t="s">
        <v>422</v>
      </c>
      <c r="E295" s="1214">
        <v>0</v>
      </c>
      <c r="F295" s="1214">
        <v>0</v>
      </c>
      <c r="G295" s="1212" t="s">
        <v>601</v>
      </c>
      <c r="N295" s="1201"/>
      <c r="O295" s="1201"/>
      <c r="P295" s="1201"/>
      <c r="Q295" s="1201"/>
      <c r="R295" s="1201"/>
      <c r="S295" s="1201"/>
    </row>
    <row r="296" spans="1:19" ht="26.25" hidden="1" customHeight="1" x14ac:dyDescent="0.2">
      <c r="A296" s="1201"/>
      <c r="B296" s="7429"/>
      <c r="C296" s="1207" t="s">
        <v>1075</v>
      </c>
      <c r="D296" s="1229" t="s">
        <v>423</v>
      </c>
      <c r="E296" s="1214">
        <v>0</v>
      </c>
      <c r="F296" s="1214">
        <v>0</v>
      </c>
      <c r="G296" s="1212" t="s">
        <v>601</v>
      </c>
      <c r="N296" s="1201"/>
      <c r="O296" s="1201"/>
      <c r="P296" s="1201"/>
      <c r="Q296" s="1201"/>
      <c r="R296" s="1201"/>
      <c r="S296" s="1201"/>
    </row>
    <row r="297" spans="1:19" ht="26.25" hidden="1" customHeight="1" x14ac:dyDescent="0.2">
      <c r="A297" s="1201"/>
      <c r="B297" s="7429"/>
      <c r="C297" s="1207" t="s">
        <v>1076</v>
      </c>
      <c r="D297" s="1229" t="s">
        <v>424</v>
      </c>
      <c r="E297" s="1214">
        <v>0</v>
      </c>
      <c r="F297" s="1214">
        <v>0</v>
      </c>
      <c r="G297" s="1212" t="s">
        <v>601</v>
      </c>
      <c r="N297" s="1201"/>
      <c r="O297" s="1201"/>
      <c r="P297" s="1201"/>
      <c r="Q297" s="1201"/>
      <c r="R297" s="1201"/>
      <c r="S297" s="1201"/>
    </row>
    <row r="298" spans="1:19" ht="26.25" hidden="1" customHeight="1" x14ac:dyDescent="0.2">
      <c r="A298" s="1201"/>
      <c r="B298" s="7429"/>
      <c r="C298" s="1207" t="s">
        <v>1077</v>
      </c>
      <c r="D298" s="1229" t="s">
        <v>425</v>
      </c>
      <c r="E298" s="1214">
        <v>0</v>
      </c>
      <c r="F298" s="1214">
        <v>0</v>
      </c>
      <c r="G298" s="1212" t="s">
        <v>601</v>
      </c>
      <c r="N298" s="1201"/>
      <c r="O298" s="1201"/>
      <c r="P298" s="1201"/>
      <c r="Q298" s="1201"/>
      <c r="R298" s="1201"/>
      <c r="S298" s="1201"/>
    </row>
    <row r="299" spans="1:19" ht="51.75" hidden="1" customHeight="1" x14ac:dyDescent="0.2">
      <c r="A299" s="1201"/>
      <c r="B299" s="7429"/>
      <c r="C299" s="1207" t="s">
        <v>1078</v>
      </c>
      <c r="D299" s="1229" t="s">
        <v>426</v>
      </c>
      <c r="E299" s="1214">
        <v>0</v>
      </c>
      <c r="F299" s="1214">
        <v>0</v>
      </c>
      <c r="G299" s="1212" t="s">
        <v>601</v>
      </c>
      <c r="N299" s="1201"/>
      <c r="O299" s="1201"/>
      <c r="P299" s="1201"/>
      <c r="Q299" s="1201"/>
      <c r="R299" s="1201"/>
      <c r="S299" s="1201"/>
    </row>
    <row r="300" spans="1:19" ht="39" hidden="1" customHeight="1" x14ac:dyDescent="0.2">
      <c r="A300" s="1201"/>
      <c r="B300" s="7429"/>
      <c r="C300" s="1207" t="s">
        <v>1079</v>
      </c>
      <c r="D300" s="1229" t="s">
        <v>427</v>
      </c>
      <c r="E300" s="1214">
        <v>0</v>
      </c>
      <c r="F300" s="1214">
        <v>0</v>
      </c>
      <c r="G300" s="1212" t="s">
        <v>601</v>
      </c>
      <c r="N300" s="1201"/>
      <c r="O300" s="1201"/>
      <c r="P300" s="1201"/>
      <c r="Q300" s="1201"/>
      <c r="R300" s="1201"/>
      <c r="S300" s="1201"/>
    </row>
    <row r="301" spans="1:19" ht="13.5" hidden="1" customHeight="1" x14ac:dyDescent="0.2">
      <c r="A301" s="1201"/>
      <c r="B301" s="7429"/>
      <c r="C301" s="1207" t="s">
        <v>1080</v>
      </c>
      <c r="D301" s="1229" t="s">
        <v>428</v>
      </c>
      <c r="E301" s="1214">
        <v>0</v>
      </c>
      <c r="F301" s="1214">
        <v>0</v>
      </c>
      <c r="G301" s="1212" t="s">
        <v>601</v>
      </c>
      <c r="N301" s="1201"/>
      <c r="O301" s="1201"/>
      <c r="P301" s="1201"/>
      <c r="Q301" s="1201"/>
      <c r="R301" s="1201"/>
      <c r="S301" s="1201"/>
    </row>
    <row r="302" spans="1:19" ht="39" hidden="1" customHeight="1" x14ac:dyDescent="0.2">
      <c r="A302" s="1201"/>
      <c r="B302" s="7429"/>
      <c r="C302" s="1207" t="s">
        <v>1081</v>
      </c>
      <c r="D302" s="1229" t="s">
        <v>429</v>
      </c>
      <c r="E302" s="1214">
        <v>0</v>
      </c>
      <c r="F302" s="1214">
        <v>0</v>
      </c>
      <c r="G302" s="1212" t="s">
        <v>601</v>
      </c>
      <c r="N302" s="1201"/>
      <c r="O302" s="1201"/>
      <c r="P302" s="1201"/>
      <c r="Q302" s="1201"/>
      <c r="R302" s="1201"/>
      <c r="S302" s="1201"/>
    </row>
    <row r="303" spans="1:19" ht="26.25" hidden="1" customHeight="1" x14ac:dyDescent="0.2">
      <c r="A303" s="1201"/>
      <c r="B303" s="7429"/>
      <c r="C303" s="1207" t="s">
        <v>1082</v>
      </c>
      <c r="D303" s="1229" t="s">
        <v>430</v>
      </c>
      <c r="E303" s="1214">
        <v>0</v>
      </c>
      <c r="F303" s="1214">
        <v>0</v>
      </c>
      <c r="G303" s="1212" t="s">
        <v>601</v>
      </c>
      <c r="N303" s="1201"/>
      <c r="O303" s="1201"/>
      <c r="P303" s="1201"/>
      <c r="Q303" s="1201"/>
      <c r="R303" s="1201"/>
      <c r="S303" s="1201"/>
    </row>
    <row r="304" spans="1:19" ht="26.25" hidden="1" customHeight="1" x14ac:dyDescent="0.2">
      <c r="A304" s="1201"/>
      <c r="B304" s="7429"/>
      <c r="C304" s="1207" t="s">
        <v>1083</v>
      </c>
      <c r="D304" s="1229" t="s">
        <v>431</v>
      </c>
      <c r="E304" s="1214">
        <v>0</v>
      </c>
      <c r="F304" s="1214">
        <v>0</v>
      </c>
      <c r="G304" s="1212" t="s">
        <v>601</v>
      </c>
      <c r="N304" s="1201"/>
      <c r="O304" s="1201"/>
      <c r="P304" s="1201"/>
      <c r="Q304" s="1201"/>
      <c r="R304" s="1201"/>
      <c r="S304" s="1201"/>
    </row>
    <row r="305" spans="1:19" ht="26.25" hidden="1" customHeight="1" x14ac:dyDescent="0.2">
      <c r="A305" s="1201"/>
      <c r="B305" s="7429"/>
      <c r="C305" s="1207" t="s">
        <v>1084</v>
      </c>
      <c r="D305" s="1229" t="s">
        <v>432</v>
      </c>
      <c r="E305" s="1214">
        <v>0</v>
      </c>
      <c r="F305" s="1214">
        <v>0</v>
      </c>
      <c r="G305" s="1212" t="s">
        <v>601</v>
      </c>
      <c r="N305" s="1201"/>
      <c r="O305" s="1201"/>
      <c r="P305" s="1201"/>
      <c r="Q305" s="1201"/>
      <c r="R305" s="1201"/>
      <c r="S305" s="1201"/>
    </row>
    <row r="306" spans="1:19" ht="26.25" hidden="1" customHeight="1" x14ac:dyDescent="0.2">
      <c r="A306" s="1201"/>
      <c r="B306" s="7429"/>
      <c r="C306" s="1207" t="s">
        <v>1085</v>
      </c>
      <c r="D306" s="1229" t="s">
        <v>433</v>
      </c>
      <c r="E306" s="1214">
        <v>0</v>
      </c>
      <c r="F306" s="1214">
        <v>0</v>
      </c>
      <c r="G306" s="1212" t="s">
        <v>601</v>
      </c>
      <c r="N306" s="1201"/>
      <c r="O306" s="1201"/>
      <c r="P306" s="1201"/>
      <c r="Q306" s="1201"/>
      <c r="R306" s="1201"/>
      <c r="S306" s="1201"/>
    </row>
    <row r="307" spans="1:19" ht="13.5" hidden="1" customHeight="1" x14ac:dyDescent="0.2">
      <c r="A307" s="1201"/>
      <c r="B307" s="7429"/>
      <c r="C307" s="1207" t="s">
        <v>1086</v>
      </c>
      <c r="D307" s="1229" t="s">
        <v>434</v>
      </c>
      <c r="E307" s="1214">
        <v>0</v>
      </c>
      <c r="F307" s="1214">
        <v>0</v>
      </c>
      <c r="G307" s="1212" t="s">
        <v>601</v>
      </c>
      <c r="N307" s="1201"/>
      <c r="O307" s="1201"/>
      <c r="P307" s="1201"/>
      <c r="Q307" s="1201"/>
      <c r="R307" s="1201"/>
      <c r="S307" s="1201"/>
    </row>
    <row r="308" spans="1:19" ht="26.25" hidden="1" customHeight="1" x14ac:dyDescent="0.2">
      <c r="A308" s="1201"/>
      <c r="B308" s="7429"/>
      <c r="C308" s="1207" t="s">
        <v>1087</v>
      </c>
      <c r="D308" s="1229" t="s">
        <v>435</v>
      </c>
      <c r="E308" s="1214">
        <v>0</v>
      </c>
      <c r="F308" s="1214">
        <v>0</v>
      </c>
      <c r="G308" s="1212" t="s">
        <v>601</v>
      </c>
      <c r="N308" s="1201"/>
      <c r="O308" s="1201"/>
      <c r="P308" s="1201"/>
      <c r="Q308" s="1201"/>
      <c r="R308" s="1201"/>
      <c r="S308" s="1201"/>
    </row>
    <row r="309" spans="1:19" ht="26.25" hidden="1" customHeight="1" x14ac:dyDescent="0.2">
      <c r="A309" s="1201"/>
      <c r="B309" s="7429"/>
      <c r="C309" s="1207" t="s">
        <v>1088</v>
      </c>
      <c r="D309" s="1229" t="s">
        <v>436</v>
      </c>
      <c r="E309" s="1214">
        <v>0</v>
      </c>
      <c r="F309" s="1214">
        <v>0</v>
      </c>
      <c r="G309" s="1212" t="s">
        <v>601</v>
      </c>
      <c r="N309" s="1201"/>
      <c r="O309" s="1201"/>
      <c r="P309" s="1201"/>
      <c r="Q309" s="1201"/>
      <c r="R309" s="1201"/>
      <c r="S309" s="1201"/>
    </row>
    <row r="310" spans="1:19" ht="14.25" hidden="1" customHeight="1" thickBot="1" x14ac:dyDescent="0.25">
      <c r="A310" s="1201"/>
      <c r="B310" s="7431"/>
      <c r="C310" s="1207" t="s">
        <v>1089</v>
      </c>
      <c r="D310" s="1230" t="s">
        <v>437</v>
      </c>
      <c r="E310" s="1221">
        <v>0</v>
      </c>
      <c r="F310" s="1221">
        <v>0</v>
      </c>
      <c r="G310" s="1226" t="s">
        <v>601</v>
      </c>
      <c r="N310" s="1201"/>
      <c r="O310" s="1201"/>
      <c r="P310" s="1201"/>
      <c r="Q310" s="1201"/>
      <c r="R310" s="1201"/>
      <c r="S310" s="1201"/>
    </row>
    <row r="311" spans="1:19" s="1203" customFormat="1" ht="15.75" hidden="1" thickBot="1" x14ac:dyDescent="0.3">
      <c r="A311" s="142"/>
      <c r="B311" s="7446" t="s">
        <v>756</v>
      </c>
      <c r="C311" s="7447"/>
      <c r="D311" s="7448"/>
      <c r="E311" s="1209">
        <v>0</v>
      </c>
      <c r="F311" s="1209">
        <v>0</v>
      </c>
      <c r="G311" s="1210" t="s">
        <v>601</v>
      </c>
    </row>
    <row r="312" spans="1:19" s="1203" customFormat="1" ht="15.75" thickBot="1" x14ac:dyDescent="0.3">
      <c r="A312" s="142"/>
      <c r="B312" s="7414" t="s">
        <v>14</v>
      </c>
      <c r="C312" s="7415"/>
      <c r="D312" s="7416"/>
      <c r="E312" s="1231">
        <v>347</v>
      </c>
      <c r="F312" s="1231">
        <v>350</v>
      </c>
      <c r="G312" s="1210">
        <v>0.8645533141210251</v>
      </c>
    </row>
    <row r="313" spans="1:19" s="1203" customFormat="1" x14ac:dyDescent="0.25">
      <c r="A313" s="142"/>
      <c r="B313" s="1232"/>
      <c r="C313" s="1233"/>
      <c r="D313" s="1234"/>
      <c r="E313" s="1235"/>
      <c r="F313" s="1235"/>
      <c r="G313" s="1235"/>
    </row>
    <row r="314" spans="1:19" s="1203" customFormat="1" x14ac:dyDescent="0.25">
      <c r="A314" s="142"/>
      <c r="B314" s="1232"/>
      <c r="C314" s="1233"/>
      <c r="D314" s="1234"/>
      <c r="E314" s="1235"/>
      <c r="F314" s="1235"/>
      <c r="G314" s="1235"/>
    </row>
    <row r="315" spans="1:19" s="1203" customFormat="1" x14ac:dyDescent="0.25">
      <c r="A315" s="142"/>
      <c r="B315" s="1232"/>
      <c r="C315" s="1233"/>
      <c r="D315" s="1234"/>
      <c r="E315" s="1235"/>
      <c r="F315" s="1235"/>
      <c r="G315" s="1235"/>
    </row>
    <row r="316" spans="1:19" s="1203" customFormat="1" x14ac:dyDescent="0.25">
      <c r="A316" s="142"/>
      <c r="B316" s="1232"/>
      <c r="C316" s="1233"/>
      <c r="D316" s="1234"/>
      <c r="E316" s="1235"/>
      <c r="F316" s="1235"/>
      <c r="G316" s="1235"/>
    </row>
    <row r="317" spans="1:19" s="1203" customFormat="1" x14ac:dyDescent="0.25">
      <c r="A317" s="142"/>
      <c r="B317" s="1232"/>
      <c r="C317" s="1233"/>
      <c r="D317" s="1234"/>
      <c r="E317" s="1235"/>
      <c r="F317" s="1235"/>
      <c r="G317" s="1235"/>
    </row>
    <row r="318" spans="1:19" s="1203" customFormat="1" x14ac:dyDescent="0.25">
      <c r="A318" s="142"/>
      <c r="B318" s="1232"/>
      <c r="C318" s="1233"/>
      <c r="D318" s="1234"/>
      <c r="E318" s="1235"/>
      <c r="F318" s="1235"/>
      <c r="G318" s="1235"/>
    </row>
    <row r="319" spans="1:19" s="1203" customFormat="1" x14ac:dyDescent="0.25">
      <c r="A319" s="142"/>
      <c r="B319" s="1232"/>
      <c r="C319" s="1233"/>
      <c r="D319" s="1234"/>
      <c r="E319" s="1235"/>
      <c r="F319" s="1235"/>
      <c r="G319" s="1235"/>
    </row>
    <row r="320" spans="1:19" s="1203" customFormat="1" x14ac:dyDescent="0.25">
      <c r="A320" s="142"/>
      <c r="B320" s="1232"/>
      <c r="C320" s="1233"/>
      <c r="D320" s="1234"/>
      <c r="E320" s="1235"/>
      <c r="F320" s="1235"/>
      <c r="G320" s="1235"/>
    </row>
    <row r="321" spans="1:7" s="1203" customFormat="1" x14ac:dyDescent="0.25">
      <c r="A321" s="142"/>
      <c r="B321" s="1232"/>
      <c r="C321" s="1233"/>
      <c r="D321" s="1234"/>
      <c r="E321" s="1235"/>
      <c r="F321" s="1235"/>
      <c r="G321" s="1235"/>
    </row>
    <row r="322" spans="1:7" s="1203" customFormat="1" x14ac:dyDescent="0.25">
      <c r="A322" s="142"/>
      <c r="B322" s="1232"/>
      <c r="C322" s="1233"/>
      <c r="D322" s="1234"/>
      <c r="E322" s="1235"/>
      <c r="F322" s="1235"/>
      <c r="G322" s="1235"/>
    </row>
    <row r="323" spans="1:7" s="1203" customFormat="1" x14ac:dyDescent="0.25">
      <c r="A323" s="142"/>
      <c r="B323" s="1232"/>
      <c r="C323" s="1233"/>
      <c r="D323" s="1234"/>
      <c r="E323" s="1235"/>
      <c r="F323" s="1235"/>
      <c r="G323" s="1235"/>
    </row>
    <row r="324" spans="1:7" s="1203" customFormat="1" x14ac:dyDescent="0.25">
      <c r="A324" s="142"/>
      <c r="B324" s="1232"/>
      <c r="C324" s="1233"/>
      <c r="D324" s="1234"/>
      <c r="E324" s="1235"/>
      <c r="F324" s="1235"/>
      <c r="G324" s="1235"/>
    </row>
    <row r="325" spans="1:7" s="1203" customFormat="1" x14ac:dyDescent="0.25">
      <c r="A325" s="142"/>
      <c r="B325" s="1232"/>
      <c r="C325" s="1233"/>
      <c r="D325" s="1234"/>
      <c r="E325" s="1235"/>
      <c r="F325" s="1235"/>
      <c r="G325" s="1235"/>
    </row>
    <row r="326" spans="1:7" s="1203" customFormat="1" x14ac:dyDescent="0.25">
      <c r="A326" s="142"/>
      <c r="B326" s="1232"/>
      <c r="C326" s="1233"/>
      <c r="D326" s="1234"/>
      <c r="E326" s="1235"/>
      <c r="F326" s="1235"/>
      <c r="G326" s="1235"/>
    </row>
    <row r="327" spans="1:7" s="1203" customFormat="1" x14ac:dyDescent="0.25">
      <c r="A327" s="142"/>
      <c r="B327" s="1232"/>
      <c r="C327" s="1233"/>
      <c r="D327" s="1234"/>
      <c r="E327" s="1235"/>
      <c r="F327" s="1235"/>
      <c r="G327" s="1235"/>
    </row>
    <row r="328" spans="1:7" s="1203" customFormat="1" x14ac:dyDescent="0.25">
      <c r="A328" s="142"/>
      <c r="B328" s="1232"/>
      <c r="C328" s="1233"/>
      <c r="D328" s="1234"/>
      <c r="E328" s="1235"/>
      <c r="F328" s="1235"/>
      <c r="G328" s="1235"/>
    </row>
    <row r="329" spans="1:7" s="1203" customFormat="1" x14ac:dyDescent="0.25">
      <c r="A329" s="142"/>
      <c r="B329" s="1232"/>
      <c r="C329" s="1233"/>
      <c r="D329" s="1234"/>
      <c r="E329" s="1235"/>
      <c r="F329" s="1235"/>
      <c r="G329" s="1235"/>
    </row>
    <row r="330" spans="1:7" s="1203" customFormat="1" x14ac:dyDescent="0.25">
      <c r="A330" s="142"/>
      <c r="B330" s="1232"/>
      <c r="C330" s="1233"/>
      <c r="D330" s="1234"/>
      <c r="E330" s="1235"/>
      <c r="F330" s="1235"/>
      <c r="G330" s="1235"/>
    </row>
    <row r="331" spans="1:7" s="1203" customFormat="1" x14ac:dyDescent="0.25">
      <c r="A331" s="142"/>
      <c r="B331" s="1232"/>
      <c r="C331" s="1233"/>
      <c r="D331" s="1234"/>
      <c r="E331" s="1235"/>
      <c r="F331" s="1235"/>
      <c r="G331" s="1235"/>
    </row>
    <row r="332" spans="1:7" s="1203" customFormat="1" x14ac:dyDescent="0.25">
      <c r="A332" s="142"/>
      <c r="B332" s="1232"/>
      <c r="C332" s="1233"/>
      <c r="D332" s="1234"/>
      <c r="E332" s="1235"/>
      <c r="F332" s="1235"/>
      <c r="G332" s="1235"/>
    </row>
    <row r="333" spans="1:7" s="1203" customFormat="1" x14ac:dyDescent="0.25">
      <c r="A333" s="142"/>
      <c r="B333" s="1232"/>
      <c r="C333" s="1233"/>
      <c r="D333" s="1234"/>
      <c r="E333" s="1235"/>
      <c r="F333" s="1235"/>
      <c r="G333" s="1235"/>
    </row>
    <row r="334" spans="1:7" s="1203" customFormat="1" x14ac:dyDescent="0.25">
      <c r="A334" s="142"/>
      <c r="B334" s="1232"/>
      <c r="C334" s="1233"/>
      <c r="D334" s="1234"/>
      <c r="E334" s="1235"/>
      <c r="F334" s="1235"/>
      <c r="G334" s="1235"/>
    </row>
    <row r="335" spans="1:7" s="1203" customFormat="1" x14ac:dyDescent="0.25">
      <c r="A335" s="142"/>
      <c r="B335" s="1232"/>
      <c r="C335" s="1233"/>
      <c r="D335" s="1234"/>
      <c r="E335" s="1235"/>
      <c r="F335" s="1235"/>
      <c r="G335" s="1235"/>
    </row>
    <row r="336" spans="1:7" s="1203" customFormat="1" x14ac:dyDescent="0.25">
      <c r="A336" s="142"/>
      <c r="B336" s="1232"/>
      <c r="C336" s="1233"/>
      <c r="D336" s="1234"/>
      <c r="E336" s="1235"/>
      <c r="F336" s="1235"/>
      <c r="G336" s="1235"/>
    </row>
    <row r="337" spans="1:7" s="1203" customFormat="1" x14ac:dyDescent="0.25">
      <c r="A337" s="142"/>
      <c r="B337" s="1232"/>
      <c r="C337" s="1233"/>
      <c r="D337" s="1234"/>
      <c r="E337" s="1235"/>
      <c r="F337" s="1235"/>
      <c r="G337" s="1235"/>
    </row>
    <row r="338" spans="1:7" s="1203" customFormat="1" x14ac:dyDescent="0.25">
      <c r="A338" s="142"/>
      <c r="B338" s="1232"/>
      <c r="C338" s="1233"/>
      <c r="D338" s="1234"/>
      <c r="E338" s="1235"/>
      <c r="F338" s="1235"/>
      <c r="G338" s="1235"/>
    </row>
    <row r="339" spans="1:7" s="1203" customFormat="1" x14ac:dyDescent="0.25">
      <c r="A339" s="142"/>
      <c r="B339" s="1232"/>
      <c r="C339" s="1233"/>
      <c r="D339" s="1234"/>
      <c r="E339" s="1235"/>
      <c r="F339" s="1235"/>
      <c r="G339" s="1235"/>
    </row>
    <row r="340" spans="1:7" s="1203" customFormat="1" x14ac:dyDescent="0.25">
      <c r="A340" s="142"/>
      <c r="B340" s="1232"/>
      <c r="C340" s="1233"/>
      <c r="D340" s="1234"/>
      <c r="E340" s="1235"/>
      <c r="F340" s="1235"/>
      <c r="G340" s="1235"/>
    </row>
    <row r="341" spans="1:7" s="1203" customFormat="1" x14ac:dyDescent="0.25">
      <c r="A341" s="142"/>
      <c r="B341" s="1232"/>
      <c r="C341" s="1233"/>
      <c r="D341" s="1234"/>
      <c r="E341" s="1235"/>
      <c r="F341" s="1235"/>
      <c r="G341" s="1235"/>
    </row>
    <row r="342" spans="1:7" s="1203" customFormat="1" x14ac:dyDescent="0.25">
      <c r="A342" s="142"/>
      <c r="B342" s="1232"/>
      <c r="C342" s="1233"/>
      <c r="D342" s="1234"/>
      <c r="E342" s="1235"/>
      <c r="F342" s="1235"/>
      <c r="G342" s="1235"/>
    </row>
    <row r="343" spans="1:7" s="1203" customFormat="1" x14ac:dyDescent="0.25">
      <c r="A343" s="142"/>
      <c r="B343" s="1232"/>
      <c r="C343" s="1233"/>
      <c r="D343" s="1234"/>
      <c r="E343" s="1235"/>
      <c r="F343" s="1235"/>
      <c r="G343" s="1235"/>
    </row>
    <row r="344" spans="1:7" s="1203" customFormat="1" x14ac:dyDescent="0.25">
      <c r="A344" s="142"/>
      <c r="B344" s="1232"/>
      <c r="C344" s="1233"/>
      <c r="D344" s="1234"/>
      <c r="E344" s="1235"/>
      <c r="F344" s="1235"/>
      <c r="G344" s="1235"/>
    </row>
    <row r="345" spans="1:7" s="1203" customFormat="1" x14ac:dyDescent="0.25">
      <c r="A345" s="142"/>
      <c r="B345" s="1232"/>
      <c r="C345" s="1233"/>
      <c r="D345" s="1234"/>
      <c r="E345" s="1235"/>
      <c r="F345" s="1235"/>
      <c r="G345" s="1235"/>
    </row>
    <row r="346" spans="1:7" s="1203" customFormat="1" x14ac:dyDescent="0.25">
      <c r="A346" s="142"/>
      <c r="B346" s="1232"/>
      <c r="C346" s="1233"/>
      <c r="D346" s="1234"/>
      <c r="E346" s="1235"/>
      <c r="F346" s="1235"/>
      <c r="G346" s="1235"/>
    </row>
    <row r="347" spans="1:7" s="1203" customFormat="1" x14ac:dyDescent="0.25">
      <c r="A347" s="142"/>
      <c r="B347" s="1232"/>
      <c r="C347" s="1233"/>
      <c r="D347" s="1234"/>
      <c r="E347" s="1235"/>
      <c r="F347" s="1235"/>
      <c r="G347" s="1235"/>
    </row>
    <row r="348" spans="1:7" s="1203" customFormat="1" x14ac:dyDescent="0.25">
      <c r="A348" s="142"/>
      <c r="B348" s="1232"/>
      <c r="C348" s="1233"/>
      <c r="D348" s="1234"/>
      <c r="E348" s="1235"/>
      <c r="F348" s="1235"/>
      <c r="G348" s="1235"/>
    </row>
    <row r="349" spans="1:7" s="1203" customFormat="1" x14ac:dyDescent="0.25">
      <c r="A349" s="142"/>
      <c r="B349" s="1232"/>
      <c r="C349" s="1233"/>
      <c r="D349" s="1234"/>
      <c r="E349" s="1235"/>
      <c r="F349" s="1235"/>
      <c r="G349" s="1235"/>
    </row>
    <row r="350" spans="1:7" s="1203" customFormat="1" x14ac:dyDescent="0.25">
      <c r="A350" s="142"/>
      <c r="B350" s="1232"/>
      <c r="C350" s="1233"/>
      <c r="D350" s="1234"/>
      <c r="E350" s="1235"/>
      <c r="F350" s="1235"/>
      <c r="G350" s="1235"/>
    </row>
    <row r="351" spans="1:7" s="1203" customFormat="1" x14ac:dyDescent="0.25">
      <c r="A351" s="142"/>
      <c r="B351" s="1232"/>
      <c r="C351" s="1233"/>
      <c r="D351" s="1234"/>
      <c r="E351" s="1235"/>
      <c r="F351" s="1235"/>
      <c r="G351" s="1235"/>
    </row>
    <row r="352" spans="1:7" s="1203" customFormat="1" x14ac:dyDescent="0.25">
      <c r="A352" s="142"/>
      <c r="B352" s="1232"/>
      <c r="C352" s="1233"/>
      <c r="D352" s="1234"/>
      <c r="E352" s="1235"/>
      <c r="F352" s="1235"/>
      <c r="G352" s="1235"/>
    </row>
    <row r="353" spans="1:7" s="1203" customFormat="1" x14ac:dyDescent="0.25">
      <c r="A353" s="142"/>
      <c r="B353" s="1232"/>
      <c r="C353" s="1233"/>
      <c r="D353" s="1234"/>
      <c r="E353" s="1235"/>
      <c r="F353" s="1235"/>
      <c r="G353" s="1235"/>
    </row>
    <row r="354" spans="1:7" s="1203" customFormat="1" x14ac:dyDescent="0.25">
      <c r="A354" s="142"/>
      <c r="B354" s="1232"/>
      <c r="C354" s="1233"/>
      <c r="D354" s="1234"/>
      <c r="E354" s="1235"/>
      <c r="F354" s="1235"/>
      <c r="G354" s="1235"/>
    </row>
    <row r="355" spans="1:7" s="1203" customFormat="1" x14ac:dyDescent="0.25">
      <c r="A355" s="142"/>
      <c r="B355" s="1232"/>
      <c r="C355" s="1233"/>
      <c r="D355" s="1234"/>
      <c r="E355" s="1235"/>
      <c r="F355" s="1235"/>
      <c r="G355" s="1235"/>
    </row>
    <row r="356" spans="1:7" s="1203" customFormat="1" x14ac:dyDescent="0.25">
      <c r="A356" s="142"/>
      <c r="B356" s="1232"/>
      <c r="C356" s="1233"/>
      <c r="D356" s="1234"/>
      <c r="E356" s="1235"/>
      <c r="F356" s="1235"/>
      <c r="G356" s="1235"/>
    </row>
    <row r="357" spans="1:7" s="1203" customFormat="1" x14ac:dyDescent="0.25">
      <c r="A357" s="142"/>
      <c r="B357" s="1232"/>
      <c r="C357" s="1233"/>
      <c r="D357" s="1234"/>
      <c r="E357" s="1235"/>
      <c r="F357" s="1235"/>
      <c r="G357" s="1235"/>
    </row>
    <row r="358" spans="1:7" s="1203" customFormat="1" x14ac:dyDescent="0.25">
      <c r="A358" s="142"/>
      <c r="B358" s="1232"/>
      <c r="C358" s="1233"/>
      <c r="D358" s="1234"/>
      <c r="E358" s="1235"/>
      <c r="F358" s="1235"/>
      <c r="G358" s="1235"/>
    </row>
    <row r="359" spans="1:7" s="1203" customFormat="1" x14ac:dyDescent="0.25">
      <c r="A359" s="142"/>
      <c r="B359" s="1232"/>
      <c r="C359" s="1233"/>
      <c r="D359" s="1234"/>
      <c r="E359" s="1235"/>
      <c r="F359" s="1235"/>
      <c r="G359" s="1235"/>
    </row>
    <row r="360" spans="1:7" s="1203" customFormat="1" x14ac:dyDescent="0.25">
      <c r="A360" s="142"/>
      <c r="B360" s="1232"/>
      <c r="C360" s="1233"/>
      <c r="D360" s="1234"/>
      <c r="E360" s="1235"/>
      <c r="F360" s="1235"/>
      <c r="G360" s="1235"/>
    </row>
    <row r="361" spans="1:7" s="1203" customFormat="1" x14ac:dyDescent="0.25">
      <c r="A361" s="142"/>
      <c r="B361" s="1232"/>
      <c r="C361" s="1233"/>
      <c r="D361" s="1234"/>
      <c r="E361" s="1235"/>
      <c r="F361" s="1235"/>
      <c r="G361" s="1235"/>
    </row>
    <row r="362" spans="1:7" s="1203" customFormat="1" x14ac:dyDescent="0.25">
      <c r="A362" s="142"/>
      <c r="B362" s="1232"/>
      <c r="C362" s="1233"/>
      <c r="D362" s="1234"/>
      <c r="E362" s="1235"/>
      <c r="F362" s="1235"/>
      <c r="G362" s="1235"/>
    </row>
    <row r="363" spans="1:7" s="1203" customFormat="1" x14ac:dyDescent="0.25">
      <c r="A363" s="142"/>
      <c r="B363" s="1232"/>
      <c r="C363" s="1233"/>
      <c r="D363" s="1234"/>
      <c r="E363" s="1235"/>
      <c r="F363" s="1235"/>
      <c r="G363" s="1235"/>
    </row>
    <row r="364" spans="1:7" s="1203" customFormat="1" x14ac:dyDescent="0.25">
      <c r="A364" s="142"/>
      <c r="B364" s="1232"/>
      <c r="C364" s="1233"/>
      <c r="D364" s="1234"/>
      <c r="E364" s="1235"/>
      <c r="F364" s="1235"/>
      <c r="G364" s="1235"/>
    </row>
    <row r="365" spans="1:7" s="1203" customFormat="1" x14ac:dyDescent="0.25">
      <c r="A365" s="142"/>
      <c r="B365" s="1232"/>
      <c r="C365" s="1233"/>
      <c r="D365" s="1234"/>
      <c r="E365" s="1235"/>
      <c r="F365" s="1235"/>
      <c r="G365" s="1235"/>
    </row>
    <row r="366" spans="1:7" s="1203" customFormat="1" x14ac:dyDescent="0.25">
      <c r="A366" s="142"/>
      <c r="B366" s="1232"/>
      <c r="C366" s="1233"/>
      <c r="D366" s="1234"/>
      <c r="E366" s="1235"/>
      <c r="F366" s="1235"/>
      <c r="G366" s="1235"/>
    </row>
    <row r="367" spans="1:7" s="1203" customFormat="1" x14ac:dyDescent="0.25">
      <c r="A367" s="142"/>
      <c r="B367" s="1232"/>
      <c r="C367" s="1233"/>
      <c r="D367" s="1234"/>
      <c r="E367" s="1235"/>
      <c r="F367" s="1235"/>
      <c r="G367" s="1235"/>
    </row>
    <row r="368" spans="1:7" s="1203" customFormat="1" x14ac:dyDescent="0.25">
      <c r="A368" s="142"/>
      <c r="B368" s="1232"/>
      <c r="C368" s="1233"/>
      <c r="D368" s="1234"/>
      <c r="E368" s="1235"/>
      <c r="F368" s="1235"/>
      <c r="G368" s="1235"/>
    </row>
    <row r="369" spans="1:7" s="1203" customFormat="1" x14ac:dyDescent="0.25">
      <c r="A369" s="142"/>
      <c r="B369" s="1232"/>
      <c r="C369" s="1233"/>
      <c r="D369" s="1234"/>
      <c r="E369" s="1235"/>
      <c r="F369" s="1235"/>
      <c r="G369" s="1235"/>
    </row>
    <row r="370" spans="1:7" s="1203" customFormat="1" x14ac:dyDescent="0.25">
      <c r="A370" s="142"/>
      <c r="B370" s="1232"/>
      <c r="C370" s="1233"/>
      <c r="D370" s="1234"/>
      <c r="E370" s="1235"/>
      <c r="F370" s="1235"/>
      <c r="G370" s="1235"/>
    </row>
    <row r="371" spans="1:7" s="1203" customFormat="1" x14ac:dyDescent="0.25">
      <c r="A371" s="142"/>
      <c r="B371" s="1232"/>
      <c r="C371" s="1233"/>
      <c r="D371" s="1234"/>
      <c r="E371" s="1235"/>
      <c r="F371" s="1235"/>
      <c r="G371" s="1235"/>
    </row>
    <row r="372" spans="1:7" s="1203" customFormat="1" x14ac:dyDescent="0.25">
      <c r="A372" s="142"/>
      <c r="B372" s="1232"/>
      <c r="C372" s="1233"/>
      <c r="D372" s="1234"/>
      <c r="E372" s="1235"/>
      <c r="F372" s="1235"/>
      <c r="G372" s="1235"/>
    </row>
    <row r="373" spans="1:7" s="1203" customFormat="1" x14ac:dyDescent="0.25">
      <c r="A373" s="142"/>
      <c r="B373" s="1232"/>
      <c r="C373" s="1233"/>
      <c r="D373" s="1234"/>
      <c r="E373" s="1235"/>
      <c r="F373" s="1235"/>
      <c r="G373" s="1235"/>
    </row>
    <row r="374" spans="1:7" s="1203" customFormat="1" x14ac:dyDescent="0.25">
      <c r="A374" s="142"/>
      <c r="B374" s="1232"/>
      <c r="C374" s="1233"/>
      <c r="D374" s="1234"/>
      <c r="E374" s="1235"/>
      <c r="F374" s="1235"/>
      <c r="G374" s="1235"/>
    </row>
    <row r="375" spans="1:7" s="1203" customFormat="1" x14ac:dyDescent="0.25">
      <c r="A375" s="142"/>
      <c r="B375" s="1232"/>
      <c r="C375" s="1233"/>
      <c r="D375" s="1234"/>
      <c r="E375" s="1235"/>
      <c r="F375" s="1235"/>
      <c r="G375" s="1235"/>
    </row>
    <row r="376" spans="1:7" s="1203" customFormat="1" x14ac:dyDescent="0.25">
      <c r="A376" s="142"/>
      <c r="B376" s="1232"/>
      <c r="C376" s="1233"/>
      <c r="D376" s="1234"/>
      <c r="E376" s="1235"/>
      <c r="F376" s="1235"/>
      <c r="G376" s="1235"/>
    </row>
    <row r="377" spans="1:7" s="1203" customFormat="1" x14ac:dyDescent="0.25">
      <c r="A377" s="142"/>
      <c r="B377" s="1232"/>
      <c r="C377" s="1233"/>
      <c r="D377" s="1234"/>
      <c r="E377" s="1235"/>
      <c r="F377" s="1235"/>
      <c r="G377" s="1235"/>
    </row>
    <row r="378" spans="1:7" s="1203" customFormat="1" x14ac:dyDescent="0.25">
      <c r="A378" s="142"/>
      <c r="B378" s="1232"/>
      <c r="C378" s="1233"/>
      <c r="D378" s="1234"/>
      <c r="E378" s="1235"/>
      <c r="F378" s="1235"/>
      <c r="G378" s="1235"/>
    </row>
    <row r="379" spans="1:7" s="1203" customFormat="1" x14ac:dyDescent="0.25">
      <c r="A379" s="142"/>
      <c r="B379" s="1232"/>
      <c r="C379" s="1233"/>
      <c r="D379" s="1234"/>
      <c r="E379" s="1235"/>
      <c r="F379" s="1235"/>
      <c r="G379" s="1235"/>
    </row>
    <row r="380" spans="1:7" s="1203" customFormat="1" x14ac:dyDescent="0.25">
      <c r="A380" s="142"/>
      <c r="B380" s="1232"/>
      <c r="C380" s="1233"/>
      <c r="D380" s="1234"/>
      <c r="E380" s="1235"/>
      <c r="F380" s="1235"/>
      <c r="G380" s="1235"/>
    </row>
    <row r="381" spans="1:7" s="1203" customFormat="1" x14ac:dyDescent="0.25">
      <c r="A381" s="142"/>
      <c r="B381" s="1232"/>
      <c r="C381" s="1233"/>
      <c r="D381" s="1234"/>
      <c r="E381" s="1235"/>
      <c r="F381" s="1235"/>
      <c r="G381" s="1235"/>
    </row>
    <row r="382" spans="1:7" s="1203" customFormat="1" x14ac:dyDescent="0.25">
      <c r="A382" s="142"/>
      <c r="B382" s="1232"/>
      <c r="C382" s="1233"/>
      <c r="D382" s="1234"/>
      <c r="E382" s="1235"/>
      <c r="F382" s="1235"/>
      <c r="G382" s="1235"/>
    </row>
    <row r="383" spans="1:7" s="1203" customFormat="1" x14ac:dyDescent="0.25">
      <c r="A383" s="142"/>
      <c r="B383" s="1232"/>
      <c r="C383" s="1233"/>
      <c r="D383" s="1234"/>
      <c r="E383" s="1235"/>
      <c r="F383" s="1235"/>
      <c r="G383" s="1235"/>
    </row>
    <row r="384" spans="1:7" s="1203" customFormat="1" x14ac:dyDescent="0.25">
      <c r="A384" s="142"/>
      <c r="B384" s="1232"/>
      <c r="C384" s="1233"/>
      <c r="D384" s="1234"/>
      <c r="E384" s="1235"/>
      <c r="F384" s="1235"/>
      <c r="G384" s="1235"/>
    </row>
    <row r="385" spans="1:7" s="1203" customFormat="1" x14ac:dyDescent="0.25">
      <c r="A385" s="142"/>
      <c r="B385" s="1232"/>
      <c r="C385" s="1233"/>
      <c r="D385" s="1234"/>
      <c r="E385" s="1235"/>
      <c r="F385" s="1235"/>
      <c r="G385" s="1235"/>
    </row>
    <row r="386" spans="1:7" s="1203" customFormat="1" x14ac:dyDescent="0.25">
      <c r="A386" s="142"/>
      <c r="B386" s="1232"/>
      <c r="C386" s="1233"/>
      <c r="D386" s="1234"/>
      <c r="E386" s="1235"/>
      <c r="F386" s="1235"/>
      <c r="G386" s="1235"/>
    </row>
    <row r="387" spans="1:7" s="1203" customFormat="1" x14ac:dyDescent="0.25">
      <c r="A387" s="142"/>
      <c r="B387" s="1232"/>
      <c r="C387" s="1233"/>
      <c r="D387" s="1234"/>
      <c r="E387" s="1235"/>
      <c r="F387" s="1235"/>
      <c r="G387" s="1235"/>
    </row>
    <row r="388" spans="1:7" s="1203" customFormat="1" x14ac:dyDescent="0.25">
      <c r="A388" s="142"/>
      <c r="B388" s="1232"/>
      <c r="C388" s="1233"/>
      <c r="D388" s="1234"/>
      <c r="E388" s="1235"/>
      <c r="F388" s="1235"/>
      <c r="G388" s="1235"/>
    </row>
    <row r="389" spans="1:7" s="1203" customFormat="1" x14ac:dyDescent="0.25">
      <c r="A389" s="142"/>
      <c r="B389" s="1232"/>
      <c r="C389" s="1233"/>
      <c r="D389" s="1234"/>
      <c r="E389" s="1235"/>
      <c r="F389" s="1235"/>
      <c r="G389" s="1235"/>
    </row>
    <row r="390" spans="1:7" s="1203" customFormat="1" x14ac:dyDescent="0.25">
      <c r="A390" s="142"/>
      <c r="B390" s="1232"/>
      <c r="C390" s="1233"/>
      <c r="D390" s="1234"/>
      <c r="E390" s="1235"/>
      <c r="F390" s="1235"/>
      <c r="G390" s="1235"/>
    </row>
    <row r="391" spans="1:7" s="1203" customFormat="1" x14ac:dyDescent="0.25">
      <c r="A391" s="142"/>
      <c r="B391" s="1232"/>
      <c r="C391" s="1233"/>
      <c r="D391" s="1234"/>
      <c r="E391" s="1235"/>
      <c r="F391" s="1235"/>
      <c r="G391" s="1235"/>
    </row>
    <row r="392" spans="1:7" s="1203" customFormat="1" x14ac:dyDescent="0.25">
      <c r="A392" s="142"/>
      <c r="B392" s="1232"/>
      <c r="C392" s="1233"/>
      <c r="D392" s="1234"/>
      <c r="E392" s="1235"/>
      <c r="F392" s="1235"/>
      <c r="G392" s="1235"/>
    </row>
    <row r="393" spans="1:7" s="1203" customFormat="1" x14ac:dyDescent="0.25">
      <c r="A393" s="142"/>
      <c r="B393" s="1232"/>
      <c r="C393" s="1233"/>
      <c r="D393" s="1234"/>
      <c r="E393" s="1235"/>
      <c r="F393" s="1235"/>
      <c r="G393" s="1235"/>
    </row>
    <row r="394" spans="1:7" s="1203" customFormat="1" x14ac:dyDescent="0.25">
      <c r="A394" s="142"/>
      <c r="B394" s="1232"/>
      <c r="C394" s="1233"/>
      <c r="D394" s="1234"/>
      <c r="E394" s="1235"/>
      <c r="F394" s="1235"/>
      <c r="G394" s="1235"/>
    </row>
    <row r="395" spans="1:7" s="1203" customFormat="1" x14ac:dyDescent="0.25">
      <c r="A395" s="142"/>
      <c r="B395" s="1232"/>
      <c r="C395" s="1233"/>
      <c r="D395" s="1234"/>
      <c r="E395" s="1235"/>
      <c r="F395" s="1235"/>
      <c r="G395" s="1235"/>
    </row>
    <row r="396" spans="1:7" s="1203" customFormat="1" x14ac:dyDescent="0.25">
      <c r="A396" s="142"/>
      <c r="B396" s="1232"/>
      <c r="C396" s="1233"/>
      <c r="D396" s="1234"/>
      <c r="E396" s="1235"/>
      <c r="F396" s="1235"/>
      <c r="G396" s="1235"/>
    </row>
    <row r="397" spans="1:7" s="1203" customFormat="1" x14ac:dyDescent="0.25">
      <c r="A397" s="142"/>
      <c r="B397" s="1232"/>
      <c r="C397" s="1233"/>
      <c r="D397" s="1234"/>
      <c r="E397" s="1235"/>
      <c r="F397" s="1235"/>
      <c r="G397" s="1235"/>
    </row>
    <row r="398" spans="1:7" s="1203" customFormat="1" x14ac:dyDescent="0.25">
      <c r="A398" s="142"/>
      <c r="B398" s="1232"/>
      <c r="C398" s="1233"/>
      <c r="D398" s="1234"/>
      <c r="E398" s="1235"/>
      <c r="F398" s="1235"/>
      <c r="G398" s="1235"/>
    </row>
    <row r="399" spans="1:7" s="1203" customFormat="1" x14ac:dyDescent="0.25">
      <c r="A399" s="142"/>
      <c r="B399" s="1232"/>
      <c r="C399" s="1233"/>
      <c r="D399" s="1234"/>
      <c r="E399" s="1235"/>
      <c r="F399" s="1235"/>
      <c r="G399" s="1235"/>
    </row>
    <row r="400" spans="1:7" s="1203" customFormat="1" x14ac:dyDescent="0.25">
      <c r="A400" s="142"/>
      <c r="B400" s="1232"/>
      <c r="C400" s="1233"/>
      <c r="D400" s="1234"/>
      <c r="E400" s="1235"/>
      <c r="F400" s="1235"/>
      <c r="G400" s="1235"/>
    </row>
    <row r="401" spans="1:7" s="1203" customFormat="1" x14ac:dyDescent="0.25">
      <c r="A401" s="142"/>
      <c r="B401" s="1232"/>
      <c r="C401" s="1233"/>
      <c r="D401" s="1234"/>
      <c r="E401" s="1235"/>
      <c r="F401" s="1235"/>
      <c r="G401" s="1235"/>
    </row>
    <row r="402" spans="1:7" s="1203" customFormat="1" x14ac:dyDescent="0.25">
      <c r="A402" s="142"/>
      <c r="B402" s="1232"/>
      <c r="C402" s="1233"/>
      <c r="D402" s="1234"/>
      <c r="E402" s="1235"/>
      <c r="F402" s="1235"/>
      <c r="G402" s="1235"/>
    </row>
    <row r="403" spans="1:7" s="1203" customFormat="1" x14ac:dyDescent="0.25">
      <c r="A403" s="142"/>
      <c r="B403" s="1232"/>
      <c r="C403" s="1233"/>
      <c r="D403" s="1234"/>
      <c r="E403" s="1235"/>
      <c r="F403" s="1235"/>
      <c r="G403" s="1235"/>
    </row>
    <row r="404" spans="1:7" s="1203" customFormat="1" x14ac:dyDescent="0.25">
      <c r="A404" s="142"/>
      <c r="B404" s="1232"/>
      <c r="C404" s="1233"/>
      <c r="D404" s="1234"/>
      <c r="E404" s="1235"/>
      <c r="F404" s="1235"/>
      <c r="G404" s="1235"/>
    </row>
    <row r="405" spans="1:7" s="1203" customFormat="1" x14ac:dyDescent="0.25">
      <c r="A405" s="142"/>
      <c r="B405" s="1232"/>
      <c r="C405" s="1233"/>
      <c r="D405" s="1234"/>
      <c r="E405" s="1235"/>
      <c r="F405" s="1235"/>
      <c r="G405" s="1235"/>
    </row>
    <row r="406" spans="1:7" s="1203" customFormat="1" x14ac:dyDescent="0.25">
      <c r="A406" s="142"/>
      <c r="B406" s="1232"/>
      <c r="C406" s="1233"/>
      <c r="D406" s="1234"/>
      <c r="E406" s="1235"/>
      <c r="F406" s="1235"/>
      <c r="G406" s="1235"/>
    </row>
    <row r="407" spans="1:7" s="1203" customFormat="1" x14ac:dyDescent="0.25">
      <c r="A407" s="142"/>
      <c r="B407" s="1232"/>
      <c r="C407" s="1233"/>
      <c r="D407" s="1234"/>
      <c r="E407" s="1235"/>
      <c r="F407" s="1235"/>
      <c r="G407" s="1235"/>
    </row>
    <row r="408" spans="1:7" s="1203" customFormat="1" x14ac:dyDescent="0.25">
      <c r="A408" s="142"/>
      <c r="B408" s="1232"/>
      <c r="C408" s="1233"/>
      <c r="D408" s="1234"/>
      <c r="E408" s="1235"/>
      <c r="F408" s="1235"/>
      <c r="G408" s="1235"/>
    </row>
    <row r="409" spans="1:7" s="1203" customFormat="1" x14ac:dyDescent="0.25">
      <c r="A409" s="142"/>
      <c r="B409" s="1232"/>
      <c r="C409" s="1233"/>
      <c r="D409" s="1234"/>
      <c r="E409" s="1235"/>
      <c r="F409" s="1235"/>
      <c r="G409" s="1235"/>
    </row>
    <row r="410" spans="1:7" s="1203" customFormat="1" x14ac:dyDescent="0.25">
      <c r="A410" s="142"/>
      <c r="B410" s="1232"/>
      <c r="C410" s="1233"/>
      <c r="D410" s="1234"/>
      <c r="E410" s="1235"/>
      <c r="F410" s="1235"/>
      <c r="G410" s="1235"/>
    </row>
    <row r="411" spans="1:7" s="1203" customFormat="1" x14ac:dyDescent="0.25">
      <c r="A411" s="142"/>
      <c r="B411" s="1232"/>
      <c r="C411" s="1233"/>
      <c r="D411" s="1234"/>
      <c r="E411" s="1235"/>
      <c r="F411" s="1235"/>
      <c r="G411" s="1235"/>
    </row>
    <row r="412" spans="1:7" s="1203" customFormat="1" x14ac:dyDescent="0.25">
      <c r="A412" s="142"/>
      <c r="B412" s="1232"/>
      <c r="C412" s="1233"/>
      <c r="D412" s="1234"/>
      <c r="E412" s="1235"/>
      <c r="F412" s="1235"/>
      <c r="G412" s="1235"/>
    </row>
    <row r="413" spans="1:7" s="1203" customFormat="1" x14ac:dyDescent="0.25">
      <c r="A413" s="142"/>
      <c r="B413" s="1232"/>
      <c r="C413" s="1233"/>
      <c r="D413" s="1234"/>
      <c r="E413" s="1235"/>
      <c r="F413" s="1235"/>
      <c r="G413" s="1235"/>
    </row>
    <row r="414" spans="1:7" s="1203" customFormat="1" x14ac:dyDescent="0.25">
      <c r="A414" s="142"/>
      <c r="B414" s="1232"/>
      <c r="C414" s="1233"/>
      <c r="D414" s="1234"/>
      <c r="E414" s="1235"/>
      <c r="F414" s="1235"/>
      <c r="G414" s="1235"/>
    </row>
    <row r="415" spans="1:7" s="1203" customFormat="1" x14ac:dyDescent="0.25">
      <c r="A415" s="142"/>
      <c r="B415" s="1232"/>
      <c r="C415" s="1233"/>
      <c r="D415" s="1234"/>
      <c r="E415" s="1235"/>
      <c r="F415" s="1235"/>
      <c r="G415" s="1235"/>
    </row>
    <row r="416" spans="1:7" s="1203" customFormat="1" x14ac:dyDescent="0.25">
      <c r="A416" s="142"/>
      <c r="B416" s="1232"/>
      <c r="C416" s="1233"/>
      <c r="D416" s="1234"/>
      <c r="E416" s="1235"/>
      <c r="F416" s="1235"/>
      <c r="G416" s="1235"/>
    </row>
    <row r="417" spans="1:7" s="1203" customFormat="1" x14ac:dyDescent="0.25">
      <c r="A417" s="142"/>
      <c r="B417" s="1232"/>
      <c r="C417" s="1233"/>
      <c r="D417" s="1234"/>
      <c r="E417" s="1235"/>
      <c r="F417" s="1235"/>
      <c r="G417" s="1235"/>
    </row>
    <row r="418" spans="1:7" s="1203" customFormat="1" x14ac:dyDescent="0.25">
      <c r="A418" s="142"/>
      <c r="B418" s="1232"/>
      <c r="C418" s="1233"/>
      <c r="D418" s="1234"/>
      <c r="E418" s="1235"/>
      <c r="F418" s="1235"/>
      <c r="G418" s="1235"/>
    </row>
    <row r="419" spans="1:7" s="1203" customFormat="1" x14ac:dyDescent="0.25">
      <c r="A419" s="142"/>
      <c r="B419" s="1232"/>
      <c r="C419" s="1233"/>
      <c r="D419" s="1234"/>
      <c r="E419" s="1235"/>
      <c r="F419" s="1235"/>
      <c r="G419" s="1235"/>
    </row>
    <row r="420" spans="1:7" s="1203" customFormat="1" x14ac:dyDescent="0.25">
      <c r="A420" s="142"/>
      <c r="B420" s="1232"/>
      <c r="C420" s="1233"/>
      <c r="D420" s="1234"/>
      <c r="E420" s="1235"/>
      <c r="F420" s="1235"/>
      <c r="G420" s="1235"/>
    </row>
    <row r="421" spans="1:7" s="1203" customFormat="1" x14ac:dyDescent="0.25">
      <c r="A421" s="142"/>
      <c r="B421" s="1232"/>
      <c r="C421" s="1233"/>
      <c r="D421" s="1234"/>
      <c r="E421" s="1235"/>
      <c r="F421" s="1235"/>
      <c r="G421" s="1235"/>
    </row>
    <row r="422" spans="1:7" s="1203" customFormat="1" x14ac:dyDescent="0.25">
      <c r="A422" s="142"/>
      <c r="B422" s="1232"/>
      <c r="C422" s="1233"/>
      <c r="D422" s="1234"/>
      <c r="E422" s="1235"/>
      <c r="F422" s="1235"/>
      <c r="G422" s="1235"/>
    </row>
    <row r="423" spans="1:7" s="1203" customFormat="1" x14ac:dyDescent="0.25">
      <c r="A423" s="142"/>
      <c r="B423" s="1232"/>
      <c r="C423" s="1233"/>
      <c r="D423" s="1234"/>
      <c r="E423" s="1235"/>
      <c r="F423" s="1235"/>
      <c r="G423" s="1235"/>
    </row>
    <row r="424" spans="1:7" s="1203" customFormat="1" x14ac:dyDescent="0.25">
      <c r="A424" s="142"/>
      <c r="B424" s="1232"/>
      <c r="C424" s="1233"/>
      <c r="D424" s="1234"/>
      <c r="E424" s="1235"/>
      <c r="F424" s="1235"/>
      <c r="G424" s="1235"/>
    </row>
    <row r="425" spans="1:7" s="1203" customFormat="1" x14ac:dyDescent="0.25">
      <c r="A425" s="142"/>
      <c r="B425" s="1232"/>
      <c r="C425" s="1233"/>
      <c r="D425" s="1234"/>
      <c r="E425" s="1235"/>
      <c r="F425" s="1235"/>
      <c r="G425" s="1235"/>
    </row>
    <row r="426" spans="1:7" s="1203" customFormat="1" x14ac:dyDescent="0.25">
      <c r="A426" s="142"/>
      <c r="B426" s="1232"/>
      <c r="C426" s="1233"/>
      <c r="D426" s="1234"/>
      <c r="E426" s="1235"/>
      <c r="F426" s="1235"/>
      <c r="G426" s="1235"/>
    </row>
    <row r="427" spans="1:7" s="1203" customFormat="1" x14ac:dyDescent="0.25">
      <c r="A427" s="142"/>
      <c r="B427" s="1232"/>
      <c r="C427" s="1233"/>
      <c r="D427" s="1234"/>
      <c r="E427" s="1235"/>
      <c r="F427" s="1235"/>
      <c r="G427" s="1235"/>
    </row>
    <row r="428" spans="1:7" s="1203" customFormat="1" x14ac:dyDescent="0.25">
      <c r="A428" s="142"/>
      <c r="B428" s="1232"/>
      <c r="C428" s="1233"/>
      <c r="D428" s="1234"/>
      <c r="E428" s="1235"/>
      <c r="F428" s="1235"/>
      <c r="G428" s="1235"/>
    </row>
    <row r="429" spans="1:7" s="1203" customFormat="1" x14ac:dyDescent="0.25">
      <c r="A429" s="142"/>
      <c r="B429" s="1232"/>
      <c r="C429" s="1233"/>
      <c r="D429" s="1234"/>
      <c r="E429" s="1235"/>
      <c r="F429" s="1235"/>
      <c r="G429" s="1235"/>
    </row>
    <row r="430" spans="1:7" s="1203" customFormat="1" x14ac:dyDescent="0.25">
      <c r="A430" s="142"/>
      <c r="B430" s="1232"/>
      <c r="C430" s="1233"/>
      <c r="D430" s="1234"/>
      <c r="E430" s="1235"/>
      <c r="F430" s="1235"/>
      <c r="G430" s="1235"/>
    </row>
    <row r="431" spans="1:7" s="1203" customFormat="1" x14ac:dyDescent="0.25">
      <c r="A431" s="142"/>
      <c r="B431" s="1232"/>
      <c r="C431" s="1233"/>
      <c r="D431" s="1234"/>
      <c r="E431" s="1235"/>
      <c r="F431" s="1235"/>
      <c r="G431" s="1235"/>
    </row>
    <row r="432" spans="1:7" s="1203" customFormat="1" x14ac:dyDescent="0.25">
      <c r="A432" s="142"/>
      <c r="B432" s="1232"/>
      <c r="C432" s="1233"/>
      <c r="D432" s="1234"/>
      <c r="E432" s="1235"/>
      <c r="F432" s="1235"/>
      <c r="G432" s="1235"/>
    </row>
    <row r="433" spans="1:7" s="1203" customFormat="1" x14ac:dyDescent="0.25">
      <c r="A433" s="142"/>
      <c r="B433" s="1232"/>
      <c r="C433" s="1233"/>
      <c r="D433" s="1234"/>
      <c r="E433" s="1235"/>
      <c r="F433" s="1235"/>
      <c r="G433" s="1235"/>
    </row>
    <row r="434" spans="1:7" s="1203" customFormat="1" x14ac:dyDescent="0.25">
      <c r="A434" s="142"/>
      <c r="B434" s="1232"/>
      <c r="C434" s="1233"/>
      <c r="D434" s="1234"/>
      <c r="E434" s="1235"/>
      <c r="F434" s="1235"/>
      <c r="G434" s="1235"/>
    </row>
    <row r="435" spans="1:7" s="1203" customFormat="1" x14ac:dyDescent="0.25">
      <c r="A435" s="142"/>
      <c r="B435" s="1232"/>
      <c r="C435" s="1233"/>
      <c r="D435" s="1234"/>
      <c r="E435" s="1235"/>
      <c r="F435" s="1235"/>
      <c r="G435" s="1235"/>
    </row>
    <row r="436" spans="1:7" s="1203" customFormat="1" x14ac:dyDescent="0.25">
      <c r="A436" s="142"/>
      <c r="B436" s="1232"/>
      <c r="C436" s="1233"/>
      <c r="D436" s="1234"/>
      <c r="E436" s="1235"/>
      <c r="F436" s="1235"/>
      <c r="G436" s="1235"/>
    </row>
    <row r="437" spans="1:7" s="1203" customFormat="1" x14ac:dyDescent="0.25">
      <c r="A437" s="142"/>
      <c r="B437" s="1232"/>
      <c r="C437" s="1233"/>
      <c r="D437" s="1234"/>
      <c r="E437" s="1235"/>
      <c r="F437" s="1235"/>
      <c r="G437" s="1235"/>
    </row>
    <row r="438" spans="1:7" s="1203" customFormat="1" x14ac:dyDescent="0.25">
      <c r="A438" s="142"/>
      <c r="B438" s="1232"/>
      <c r="C438" s="1233"/>
      <c r="D438" s="1234"/>
      <c r="E438" s="1235"/>
      <c r="F438" s="1235"/>
      <c r="G438" s="1235"/>
    </row>
    <row r="439" spans="1:7" s="1203" customFormat="1" x14ac:dyDescent="0.25">
      <c r="A439" s="142"/>
      <c r="B439" s="1232"/>
      <c r="C439" s="1233"/>
      <c r="D439" s="1234"/>
      <c r="E439" s="1235"/>
      <c r="F439" s="1235"/>
      <c r="G439" s="1235"/>
    </row>
    <row r="440" spans="1:7" s="1203" customFormat="1" x14ac:dyDescent="0.25">
      <c r="A440" s="142"/>
      <c r="B440" s="1232"/>
      <c r="C440" s="1233"/>
      <c r="D440" s="1234"/>
      <c r="E440" s="1235"/>
      <c r="F440" s="1235"/>
      <c r="G440" s="1235"/>
    </row>
    <row r="441" spans="1:7" s="1203" customFormat="1" x14ac:dyDescent="0.25">
      <c r="A441" s="142"/>
      <c r="B441" s="1232"/>
      <c r="C441" s="1233"/>
      <c r="D441" s="1234"/>
      <c r="E441" s="1235"/>
      <c r="F441" s="1235"/>
      <c r="G441" s="1235"/>
    </row>
    <row r="442" spans="1:7" s="1203" customFormat="1" x14ac:dyDescent="0.25">
      <c r="A442" s="142"/>
      <c r="B442" s="1232"/>
      <c r="C442" s="1233"/>
      <c r="D442" s="1234"/>
      <c r="E442" s="1235"/>
      <c r="F442" s="1235"/>
      <c r="G442" s="1235"/>
    </row>
    <row r="443" spans="1:7" s="1203" customFormat="1" x14ac:dyDescent="0.25">
      <c r="A443" s="142"/>
      <c r="B443" s="1232"/>
      <c r="C443" s="1233"/>
      <c r="D443" s="1234"/>
      <c r="E443" s="1235"/>
      <c r="F443" s="1235"/>
      <c r="G443" s="1235"/>
    </row>
    <row r="444" spans="1:7" s="1203" customFormat="1" x14ac:dyDescent="0.25">
      <c r="A444" s="142"/>
      <c r="B444" s="1232"/>
      <c r="C444" s="1233"/>
      <c r="D444" s="1234"/>
      <c r="E444" s="1235"/>
      <c r="F444" s="1235"/>
      <c r="G444" s="1235"/>
    </row>
    <row r="445" spans="1:7" s="1203" customFormat="1" x14ac:dyDescent="0.25">
      <c r="A445" s="142"/>
      <c r="B445" s="1232"/>
      <c r="C445" s="1233"/>
      <c r="D445" s="1234"/>
      <c r="E445" s="1235"/>
      <c r="F445" s="1235"/>
      <c r="G445" s="1235"/>
    </row>
    <row r="446" spans="1:7" s="1203" customFormat="1" x14ac:dyDescent="0.25">
      <c r="A446" s="142"/>
      <c r="B446" s="1232"/>
      <c r="C446" s="1233"/>
      <c r="D446" s="1234"/>
      <c r="E446" s="1235"/>
      <c r="F446" s="1235"/>
      <c r="G446" s="1235"/>
    </row>
    <row r="447" spans="1:7" s="1203" customFormat="1" x14ac:dyDescent="0.25">
      <c r="A447" s="142"/>
      <c r="B447" s="1232"/>
      <c r="C447" s="1233"/>
      <c r="D447" s="1234"/>
      <c r="E447" s="1235"/>
      <c r="F447" s="1235"/>
      <c r="G447" s="1235"/>
    </row>
    <row r="448" spans="1:7" s="1203" customFormat="1" x14ac:dyDescent="0.25">
      <c r="A448" s="142"/>
      <c r="B448" s="1232"/>
      <c r="C448" s="1233"/>
      <c r="D448" s="1234"/>
      <c r="E448" s="1235"/>
      <c r="F448" s="1235"/>
      <c r="G448" s="1235"/>
    </row>
    <row r="449" spans="1:7" s="1203" customFormat="1" x14ac:dyDescent="0.25">
      <c r="A449" s="142"/>
      <c r="B449" s="1232"/>
      <c r="C449" s="1233"/>
      <c r="D449" s="1234"/>
      <c r="E449" s="1235"/>
      <c r="F449" s="1235"/>
      <c r="G449" s="1235"/>
    </row>
    <row r="450" spans="1:7" s="1203" customFormat="1" x14ac:dyDescent="0.25">
      <c r="A450" s="142"/>
      <c r="B450" s="1232"/>
      <c r="C450" s="1233"/>
      <c r="D450" s="1234"/>
      <c r="E450" s="1235"/>
      <c r="F450" s="1235"/>
      <c r="G450" s="1235"/>
    </row>
    <row r="451" spans="1:7" s="1203" customFormat="1" x14ac:dyDescent="0.25">
      <c r="A451" s="142"/>
      <c r="B451" s="1232"/>
      <c r="C451" s="1233"/>
      <c r="D451" s="1234"/>
      <c r="E451" s="1235"/>
      <c r="F451" s="1235"/>
      <c r="G451" s="1235"/>
    </row>
    <row r="452" spans="1:7" s="1203" customFormat="1" x14ac:dyDescent="0.25">
      <c r="A452" s="142"/>
      <c r="B452" s="1232"/>
      <c r="C452" s="1233"/>
      <c r="D452" s="1234"/>
      <c r="E452" s="1235"/>
      <c r="F452" s="1235"/>
      <c r="G452" s="1235"/>
    </row>
    <row r="453" spans="1:7" s="1203" customFormat="1" x14ac:dyDescent="0.25">
      <c r="A453" s="142"/>
      <c r="B453" s="1232"/>
      <c r="C453" s="1233"/>
      <c r="D453" s="1234"/>
      <c r="E453" s="1235"/>
      <c r="F453" s="1235"/>
      <c r="G453" s="1235"/>
    </row>
    <row r="454" spans="1:7" s="1203" customFormat="1" x14ac:dyDescent="0.25">
      <c r="A454" s="142"/>
      <c r="B454" s="1232"/>
      <c r="C454" s="1233"/>
      <c r="D454" s="1234"/>
      <c r="E454" s="1235"/>
      <c r="F454" s="1235"/>
      <c r="G454" s="1235"/>
    </row>
    <row r="455" spans="1:7" s="1203" customFormat="1" x14ac:dyDescent="0.25">
      <c r="A455" s="142"/>
      <c r="B455" s="1232"/>
      <c r="C455" s="1233"/>
      <c r="D455" s="1234"/>
      <c r="E455" s="1235"/>
      <c r="F455" s="1235"/>
      <c r="G455" s="1235"/>
    </row>
    <row r="456" spans="1:7" s="1203" customFormat="1" x14ac:dyDescent="0.25">
      <c r="A456" s="142"/>
      <c r="B456" s="1232"/>
      <c r="C456" s="1233"/>
      <c r="D456" s="1234"/>
      <c r="E456" s="1235"/>
      <c r="F456" s="1235"/>
      <c r="G456" s="1235"/>
    </row>
    <row r="457" spans="1:7" s="1203" customFormat="1" x14ac:dyDescent="0.25">
      <c r="A457" s="142"/>
      <c r="B457" s="1232"/>
      <c r="C457" s="1233"/>
      <c r="D457" s="1234"/>
      <c r="E457" s="1235"/>
      <c r="F457" s="1235"/>
      <c r="G457" s="1235"/>
    </row>
    <row r="458" spans="1:7" s="1203" customFormat="1" x14ac:dyDescent="0.25">
      <c r="A458" s="142"/>
      <c r="B458" s="1232"/>
      <c r="C458" s="1233"/>
      <c r="D458" s="1234"/>
      <c r="E458" s="1235"/>
      <c r="F458" s="1235"/>
      <c r="G458" s="1235"/>
    </row>
    <row r="459" spans="1:7" s="1203" customFormat="1" x14ac:dyDescent="0.25">
      <c r="A459" s="142"/>
      <c r="B459" s="1232"/>
      <c r="C459" s="1233"/>
      <c r="D459" s="1234"/>
      <c r="E459" s="1235"/>
      <c r="F459" s="1235"/>
      <c r="G459" s="1235"/>
    </row>
    <row r="460" spans="1:7" s="1203" customFormat="1" x14ac:dyDescent="0.25">
      <c r="A460" s="142"/>
      <c r="B460" s="1232"/>
      <c r="C460" s="1233"/>
      <c r="D460" s="1234"/>
      <c r="E460" s="1235"/>
      <c r="F460" s="1235"/>
      <c r="G460" s="1235"/>
    </row>
    <row r="461" spans="1:7" s="1203" customFormat="1" x14ac:dyDescent="0.25">
      <c r="A461" s="142"/>
      <c r="B461" s="1232"/>
      <c r="C461" s="1233"/>
      <c r="D461" s="1234"/>
      <c r="E461" s="1235"/>
      <c r="F461" s="1235"/>
      <c r="G461" s="1235"/>
    </row>
    <row r="462" spans="1:7" s="1203" customFormat="1" x14ac:dyDescent="0.25">
      <c r="A462" s="142"/>
      <c r="B462" s="1232"/>
      <c r="C462" s="1233"/>
      <c r="D462" s="1234"/>
      <c r="E462" s="1235"/>
      <c r="F462" s="1235"/>
      <c r="G462" s="1235"/>
    </row>
    <row r="463" spans="1:7" s="1203" customFormat="1" x14ac:dyDescent="0.25">
      <c r="A463" s="142"/>
      <c r="B463" s="1232"/>
      <c r="C463" s="1233"/>
      <c r="D463" s="1234"/>
      <c r="E463" s="1235"/>
      <c r="F463" s="1235"/>
      <c r="G463" s="1235"/>
    </row>
    <row r="464" spans="1:7" s="1203" customFormat="1" x14ac:dyDescent="0.25">
      <c r="A464" s="142"/>
      <c r="B464" s="1232"/>
      <c r="C464" s="1233"/>
      <c r="D464" s="1234"/>
      <c r="E464" s="1235"/>
      <c r="F464" s="1235"/>
      <c r="G464" s="1235"/>
    </row>
    <row r="465" spans="1:7" s="1203" customFormat="1" x14ac:dyDescent="0.25">
      <c r="A465" s="142"/>
      <c r="B465" s="1232"/>
      <c r="C465" s="1233"/>
      <c r="D465" s="1234"/>
      <c r="E465" s="1235"/>
      <c r="F465" s="1235"/>
      <c r="G465" s="1235"/>
    </row>
    <row r="466" spans="1:7" s="1203" customFormat="1" x14ac:dyDescent="0.25">
      <c r="A466" s="142"/>
      <c r="B466" s="1232"/>
      <c r="C466" s="1233"/>
      <c r="D466" s="1234"/>
      <c r="E466" s="1235"/>
      <c r="F466" s="1235"/>
      <c r="G466" s="1235"/>
    </row>
    <row r="467" spans="1:7" s="1203" customFormat="1" x14ac:dyDescent="0.25">
      <c r="A467" s="142"/>
      <c r="B467" s="1232"/>
      <c r="C467" s="1233"/>
      <c r="D467" s="1234"/>
      <c r="E467" s="1235"/>
      <c r="F467" s="1235"/>
      <c r="G467" s="1235"/>
    </row>
    <row r="468" spans="1:7" s="1203" customFormat="1" x14ac:dyDescent="0.25">
      <c r="A468" s="142"/>
      <c r="B468" s="1232"/>
      <c r="C468" s="1233"/>
      <c r="D468" s="1234"/>
      <c r="E468" s="1235"/>
      <c r="F468" s="1235"/>
      <c r="G468" s="1235"/>
    </row>
    <row r="469" spans="1:7" s="1203" customFormat="1" x14ac:dyDescent="0.25">
      <c r="A469" s="142"/>
      <c r="B469" s="1232"/>
      <c r="C469" s="1233"/>
      <c r="D469" s="1234"/>
      <c r="E469" s="1235"/>
      <c r="F469" s="1235"/>
      <c r="G469" s="1235"/>
    </row>
    <row r="470" spans="1:7" s="1203" customFormat="1" x14ac:dyDescent="0.25">
      <c r="A470" s="142"/>
      <c r="B470" s="1232"/>
      <c r="C470" s="1233"/>
      <c r="D470" s="1234"/>
      <c r="E470" s="1235"/>
      <c r="F470" s="1235"/>
      <c r="G470" s="1235"/>
    </row>
    <row r="471" spans="1:7" s="1203" customFormat="1" x14ac:dyDescent="0.25">
      <c r="A471" s="142"/>
      <c r="B471" s="1232"/>
      <c r="C471" s="1233"/>
      <c r="D471" s="1234"/>
      <c r="E471" s="1235"/>
      <c r="F471" s="1235"/>
      <c r="G471" s="1235"/>
    </row>
    <row r="472" spans="1:7" s="1203" customFormat="1" x14ac:dyDescent="0.25">
      <c r="A472" s="142"/>
      <c r="B472" s="1232"/>
      <c r="C472" s="1233"/>
      <c r="D472" s="1234"/>
      <c r="E472" s="1235"/>
      <c r="F472" s="1235"/>
      <c r="G472" s="1235"/>
    </row>
    <row r="473" spans="1:7" s="1203" customFormat="1" x14ac:dyDescent="0.25">
      <c r="A473" s="142"/>
      <c r="B473" s="1232"/>
      <c r="C473" s="1233"/>
      <c r="D473" s="1234"/>
      <c r="E473" s="1235"/>
      <c r="F473" s="1235"/>
      <c r="G473" s="1235"/>
    </row>
    <row r="474" spans="1:7" s="1203" customFormat="1" x14ac:dyDescent="0.25">
      <c r="A474" s="142"/>
      <c r="B474" s="1232"/>
      <c r="C474" s="1233"/>
      <c r="D474" s="1234"/>
      <c r="E474" s="1235"/>
      <c r="F474" s="1235"/>
      <c r="G474" s="1235"/>
    </row>
    <row r="475" spans="1:7" s="1203" customFormat="1" x14ac:dyDescent="0.25">
      <c r="A475" s="142"/>
      <c r="B475" s="1232"/>
      <c r="C475" s="1233"/>
      <c r="D475" s="1234"/>
      <c r="E475" s="1235"/>
      <c r="F475" s="1235"/>
      <c r="G475" s="1235"/>
    </row>
    <row r="476" spans="1:7" s="1203" customFormat="1" x14ac:dyDescent="0.25">
      <c r="A476" s="142"/>
      <c r="B476" s="1232"/>
      <c r="C476" s="1233"/>
      <c r="D476" s="1234"/>
      <c r="E476" s="1235"/>
      <c r="F476" s="1235"/>
      <c r="G476" s="1235"/>
    </row>
    <row r="477" spans="1:7" s="1203" customFormat="1" x14ac:dyDescent="0.25">
      <c r="A477" s="142"/>
      <c r="B477" s="1232"/>
      <c r="C477" s="1233"/>
      <c r="D477" s="1234"/>
      <c r="E477" s="1235"/>
      <c r="F477" s="1235"/>
      <c r="G477" s="1235"/>
    </row>
    <row r="478" spans="1:7" s="1203" customFormat="1" x14ac:dyDescent="0.25">
      <c r="A478" s="142"/>
      <c r="B478" s="1232"/>
      <c r="C478" s="1233"/>
      <c r="D478" s="1234"/>
      <c r="E478" s="1235"/>
      <c r="F478" s="1235"/>
      <c r="G478" s="1235"/>
    </row>
    <row r="479" spans="1:7" s="1203" customFormat="1" x14ac:dyDescent="0.25">
      <c r="A479" s="142"/>
      <c r="B479" s="1232"/>
      <c r="C479" s="1233"/>
      <c r="D479" s="1234"/>
      <c r="E479" s="1235"/>
      <c r="F479" s="1235"/>
      <c r="G479" s="1235"/>
    </row>
    <row r="480" spans="1:7" s="1203" customFormat="1" x14ac:dyDescent="0.25">
      <c r="A480" s="142"/>
      <c r="B480" s="1232"/>
      <c r="C480" s="1233"/>
      <c r="D480" s="1234"/>
      <c r="E480" s="1235"/>
      <c r="F480" s="1235"/>
      <c r="G480" s="1235"/>
    </row>
    <row r="481" spans="1:7" s="1203" customFormat="1" x14ac:dyDescent="0.25">
      <c r="A481" s="142"/>
      <c r="B481" s="1232"/>
      <c r="C481" s="1233"/>
      <c r="D481" s="1234"/>
      <c r="E481" s="1235"/>
      <c r="F481" s="1235"/>
      <c r="G481" s="1235"/>
    </row>
    <row r="482" spans="1:7" s="1203" customFormat="1" x14ac:dyDescent="0.25">
      <c r="A482" s="142"/>
      <c r="B482" s="1232"/>
      <c r="C482" s="1233"/>
      <c r="D482" s="1234"/>
      <c r="E482" s="1235"/>
      <c r="F482" s="1235"/>
      <c r="G482" s="1235"/>
    </row>
    <row r="483" spans="1:7" s="1203" customFormat="1" x14ac:dyDescent="0.25">
      <c r="A483" s="142"/>
      <c r="B483" s="1232"/>
      <c r="C483" s="1233"/>
      <c r="D483" s="1234"/>
      <c r="E483" s="1235"/>
      <c r="F483" s="1235"/>
      <c r="G483" s="1235"/>
    </row>
    <row r="484" spans="1:7" s="1203" customFormat="1" x14ac:dyDescent="0.25">
      <c r="A484" s="142"/>
      <c r="B484" s="1232"/>
      <c r="C484" s="1233"/>
      <c r="D484" s="1234"/>
      <c r="E484" s="1235"/>
      <c r="F484" s="1235"/>
      <c r="G484" s="1235"/>
    </row>
    <row r="485" spans="1:7" s="1203" customFormat="1" x14ac:dyDescent="0.25">
      <c r="A485" s="142"/>
      <c r="B485" s="1232"/>
      <c r="C485" s="1233"/>
      <c r="D485" s="1234"/>
      <c r="E485" s="1235"/>
      <c r="F485" s="1235"/>
      <c r="G485" s="1235"/>
    </row>
    <row r="486" spans="1:7" s="1203" customFormat="1" x14ac:dyDescent="0.25">
      <c r="A486" s="142"/>
      <c r="B486" s="1232"/>
      <c r="C486" s="1233"/>
      <c r="D486" s="1234"/>
      <c r="E486" s="1235"/>
      <c r="F486" s="1235"/>
      <c r="G486" s="1235"/>
    </row>
    <row r="487" spans="1:7" s="1203" customFormat="1" x14ac:dyDescent="0.25">
      <c r="A487" s="142"/>
      <c r="B487" s="1232"/>
      <c r="C487" s="1233"/>
      <c r="D487" s="1234"/>
      <c r="E487" s="1235"/>
      <c r="F487" s="1235"/>
      <c r="G487" s="1235"/>
    </row>
    <row r="488" spans="1:7" s="1203" customFormat="1" x14ac:dyDescent="0.25">
      <c r="A488" s="142"/>
      <c r="B488" s="1232"/>
      <c r="C488" s="1233"/>
      <c r="D488" s="1234"/>
      <c r="E488" s="1235"/>
      <c r="F488" s="1235"/>
      <c r="G488" s="1235"/>
    </row>
    <row r="489" spans="1:7" s="1203" customFormat="1" x14ac:dyDescent="0.25">
      <c r="A489" s="142"/>
      <c r="B489" s="1232"/>
      <c r="C489" s="1233"/>
      <c r="D489" s="1234"/>
      <c r="E489" s="1235"/>
      <c r="F489" s="1235"/>
      <c r="G489" s="1235"/>
    </row>
    <row r="490" spans="1:7" s="1203" customFormat="1" x14ac:dyDescent="0.25">
      <c r="A490" s="142"/>
      <c r="B490" s="1232"/>
      <c r="C490" s="1233"/>
      <c r="D490" s="1234"/>
      <c r="E490" s="1235"/>
      <c r="F490" s="1235"/>
      <c r="G490" s="1235"/>
    </row>
    <row r="491" spans="1:7" s="1203" customFormat="1" x14ac:dyDescent="0.25">
      <c r="A491" s="142"/>
      <c r="B491" s="1232"/>
      <c r="C491" s="1233"/>
      <c r="D491" s="1234"/>
      <c r="E491" s="1235"/>
      <c r="F491" s="1235"/>
      <c r="G491" s="1235"/>
    </row>
    <row r="492" spans="1:7" s="1203" customFormat="1" x14ac:dyDescent="0.25">
      <c r="A492" s="142"/>
      <c r="B492" s="1232"/>
      <c r="C492" s="1233"/>
      <c r="D492" s="1234"/>
      <c r="E492" s="1235"/>
      <c r="F492" s="1235"/>
      <c r="G492" s="1235"/>
    </row>
    <row r="493" spans="1:7" s="1203" customFormat="1" x14ac:dyDescent="0.25">
      <c r="A493" s="142"/>
      <c r="B493" s="1232"/>
      <c r="C493" s="1233"/>
      <c r="D493" s="1234"/>
      <c r="E493" s="1235"/>
      <c r="F493" s="1235"/>
      <c r="G493" s="1235"/>
    </row>
    <row r="494" spans="1:7" s="1203" customFormat="1" x14ac:dyDescent="0.25">
      <c r="A494" s="142"/>
      <c r="B494" s="1232"/>
      <c r="C494" s="1233"/>
      <c r="D494" s="1234"/>
      <c r="E494" s="1235"/>
      <c r="F494" s="1235"/>
      <c r="G494" s="1235"/>
    </row>
    <row r="495" spans="1:7" s="1203" customFormat="1" x14ac:dyDescent="0.25">
      <c r="A495" s="142"/>
      <c r="B495" s="1232"/>
      <c r="C495" s="1233"/>
      <c r="D495" s="1234"/>
      <c r="E495" s="1235"/>
      <c r="F495" s="1235"/>
      <c r="G495" s="1235"/>
    </row>
    <row r="496" spans="1:7" s="1203" customFormat="1" x14ac:dyDescent="0.25">
      <c r="A496" s="142"/>
      <c r="B496" s="1232"/>
      <c r="C496" s="1233"/>
      <c r="D496" s="1234"/>
      <c r="E496" s="1235"/>
      <c r="F496" s="1235"/>
      <c r="G496" s="1235"/>
    </row>
    <row r="497" spans="1:7" s="1203" customFormat="1" x14ac:dyDescent="0.25">
      <c r="A497" s="142"/>
      <c r="B497" s="1232"/>
      <c r="C497" s="1233"/>
      <c r="D497" s="1234"/>
      <c r="E497" s="1235"/>
      <c r="F497" s="1235"/>
      <c r="G497" s="1235"/>
    </row>
    <row r="498" spans="1:7" s="1203" customFormat="1" x14ac:dyDescent="0.25">
      <c r="A498" s="142"/>
      <c r="B498" s="1232"/>
      <c r="C498" s="1233"/>
      <c r="D498" s="1234"/>
      <c r="E498" s="1235"/>
      <c r="F498" s="1235"/>
      <c r="G498" s="1235"/>
    </row>
    <row r="499" spans="1:7" s="1203" customFormat="1" x14ac:dyDescent="0.25">
      <c r="A499" s="142"/>
      <c r="B499" s="1232"/>
      <c r="C499" s="1233"/>
      <c r="D499" s="1234"/>
      <c r="E499" s="1235"/>
      <c r="F499" s="1235"/>
      <c r="G499" s="1235"/>
    </row>
    <row r="500" spans="1:7" s="1203" customFormat="1" x14ac:dyDescent="0.25">
      <c r="A500" s="142"/>
      <c r="B500" s="1232"/>
      <c r="C500" s="1233"/>
      <c r="D500" s="1234"/>
      <c r="E500" s="1235"/>
      <c r="F500" s="1235"/>
      <c r="G500" s="1235"/>
    </row>
    <row r="501" spans="1:7" s="1203" customFormat="1" x14ac:dyDescent="0.25">
      <c r="A501" s="142"/>
      <c r="B501" s="1232"/>
      <c r="C501" s="1233"/>
      <c r="D501" s="1234"/>
      <c r="E501" s="1235"/>
      <c r="F501" s="1235"/>
      <c r="G501" s="1235"/>
    </row>
    <row r="502" spans="1:7" s="1203" customFormat="1" x14ac:dyDescent="0.25">
      <c r="A502" s="142"/>
      <c r="B502" s="1232"/>
      <c r="C502" s="1233"/>
      <c r="D502" s="1234"/>
      <c r="E502" s="1235"/>
      <c r="F502" s="1235"/>
      <c r="G502" s="1235"/>
    </row>
    <row r="503" spans="1:7" s="1203" customFormat="1" x14ac:dyDescent="0.25">
      <c r="A503" s="142"/>
      <c r="B503" s="1232"/>
      <c r="C503" s="1233"/>
      <c r="D503" s="1234"/>
      <c r="E503" s="1235"/>
      <c r="F503" s="1235"/>
      <c r="G503" s="1235"/>
    </row>
    <row r="504" spans="1:7" s="1203" customFormat="1" x14ac:dyDescent="0.25">
      <c r="A504" s="142"/>
      <c r="B504" s="1232"/>
      <c r="C504" s="1233"/>
      <c r="D504" s="1234"/>
      <c r="E504" s="1235"/>
      <c r="F504" s="1235"/>
      <c r="G504" s="1235"/>
    </row>
    <row r="505" spans="1:7" s="1203" customFormat="1" x14ac:dyDescent="0.25">
      <c r="A505" s="142"/>
      <c r="B505" s="1232"/>
      <c r="C505" s="1233"/>
      <c r="D505" s="1234"/>
      <c r="E505" s="1235"/>
      <c r="F505" s="1235"/>
      <c r="G505" s="1235"/>
    </row>
    <row r="506" spans="1:7" s="1203" customFormat="1" x14ac:dyDescent="0.25">
      <c r="A506" s="142"/>
      <c r="B506" s="1232"/>
      <c r="C506" s="1233"/>
      <c r="D506" s="1234"/>
      <c r="E506" s="1235"/>
      <c r="F506" s="1235"/>
      <c r="G506" s="1235"/>
    </row>
    <row r="507" spans="1:7" s="1203" customFormat="1" x14ac:dyDescent="0.25">
      <c r="A507" s="142"/>
      <c r="B507" s="1232"/>
      <c r="C507" s="1233"/>
      <c r="D507" s="1234"/>
      <c r="E507" s="1235"/>
      <c r="F507" s="1235"/>
      <c r="G507" s="1235"/>
    </row>
    <row r="508" spans="1:7" s="1203" customFormat="1" x14ac:dyDescent="0.25">
      <c r="A508" s="142"/>
      <c r="B508" s="1232"/>
      <c r="C508" s="1233"/>
      <c r="D508" s="1234"/>
      <c r="E508" s="1235"/>
      <c r="F508" s="1235"/>
      <c r="G508" s="1235"/>
    </row>
    <row r="509" spans="1:7" s="1203" customFormat="1" x14ac:dyDescent="0.25">
      <c r="A509" s="142"/>
      <c r="B509" s="1232"/>
      <c r="C509" s="1233"/>
      <c r="D509" s="1234"/>
      <c r="E509" s="1235"/>
      <c r="F509" s="1235"/>
      <c r="G509" s="1235"/>
    </row>
    <row r="510" spans="1:7" s="1203" customFormat="1" x14ac:dyDescent="0.25">
      <c r="A510" s="142"/>
      <c r="B510" s="1232"/>
      <c r="C510" s="1233"/>
      <c r="D510" s="1234"/>
      <c r="E510" s="1235"/>
      <c r="F510" s="1235"/>
      <c r="G510" s="1235"/>
    </row>
    <row r="511" spans="1:7" s="1203" customFormat="1" x14ac:dyDescent="0.25">
      <c r="A511" s="142"/>
      <c r="B511" s="1232"/>
      <c r="C511" s="1233"/>
      <c r="D511" s="1234"/>
      <c r="E511" s="1235"/>
      <c r="F511" s="1235"/>
      <c r="G511" s="1235"/>
    </row>
    <row r="512" spans="1:7" s="1203" customFormat="1" x14ac:dyDescent="0.25">
      <c r="A512" s="142"/>
      <c r="B512" s="1232"/>
      <c r="C512" s="1233"/>
      <c r="D512" s="1234"/>
      <c r="E512" s="1235"/>
      <c r="F512" s="1235"/>
      <c r="G512" s="1235"/>
    </row>
    <row r="513" spans="1:7" s="1203" customFormat="1" x14ac:dyDescent="0.25">
      <c r="A513" s="142"/>
      <c r="B513" s="1232"/>
      <c r="C513" s="1233"/>
      <c r="D513" s="1234"/>
      <c r="E513" s="1235"/>
      <c r="F513" s="1235"/>
      <c r="G513" s="1235"/>
    </row>
    <row r="514" spans="1:7" s="1203" customFormat="1" x14ac:dyDescent="0.25">
      <c r="A514" s="142"/>
      <c r="B514" s="1232"/>
      <c r="C514" s="1233"/>
      <c r="D514" s="1234"/>
      <c r="E514" s="1235"/>
      <c r="F514" s="1235"/>
      <c r="G514" s="1235"/>
    </row>
    <row r="515" spans="1:7" s="1203" customFormat="1" x14ac:dyDescent="0.25">
      <c r="A515" s="142"/>
      <c r="B515" s="1232"/>
      <c r="C515" s="1233"/>
      <c r="D515" s="1234"/>
      <c r="E515" s="1235"/>
      <c r="F515" s="1235"/>
      <c r="G515" s="1235"/>
    </row>
    <row r="516" spans="1:7" s="1203" customFormat="1" x14ac:dyDescent="0.25">
      <c r="A516" s="142"/>
      <c r="B516" s="1232"/>
      <c r="C516" s="1233"/>
      <c r="D516" s="1234"/>
      <c r="E516" s="1235"/>
      <c r="F516" s="1235"/>
      <c r="G516" s="1235"/>
    </row>
    <row r="517" spans="1:7" s="1203" customFormat="1" x14ac:dyDescent="0.25">
      <c r="A517" s="142"/>
      <c r="B517" s="1232"/>
      <c r="C517" s="1233"/>
      <c r="D517" s="1234"/>
      <c r="E517" s="1235"/>
      <c r="F517" s="1235"/>
      <c r="G517" s="1235"/>
    </row>
    <row r="518" spans="1:7" s="1203" customFormat="1" x14ac:dyDescent="0.25">
      <c r="A518" s="142"/>
      <c r="B518" s="1232"/>
      <c r="C518" s="1233"/>
      <c r="D518" s="1234"/>
      <c r="E518" s="1235"/>
      <c r="F518" s="1235"/>
      <c r="G518" s="1235"/>
    </row>
    <row r="519" spans="1:7" s="1203" customFormat="1" x14ac:dyDescent="0.25">
      <c r="A519" s="142"/>
      <c r="B519" s="1232"/>
      <c r="C519" s="1233"/>
      <c r="D519" s="1234"/>
      <c r="E519" s="1235"/>
      <c r="F519" s="1235"/>
      <c r="G519" s="1235"/>
    </row>
    <row r="520" spans="1:7" s="1203" customFormat="1" x14ac:dyDescent="0.25">
      <c r="A520" s="142"/>
      <c r="B520" s="1232"/>
      <c r="C520" s="1233"/>
      <c r="D520" s="1234"/>
      <c r="E520" s="1235"/>
      <c r="F520" s="1235"/>
      <c r="G520" s="1235"/>
    </row>
    <row r="521" spans="1:7" s="1203" customFormat="1" x14ac:dyDescent="0.25">
      <c r="A521" s="142"/>
      <c r="B521" s="1232"/>
      <c r="C521" s="1233"/>
      <c r="D521" s="1234"/>
      <c r="E521" s="1235"/>
      <c r="F521" s="1235"/>
      <c r="G521" s="1235"/>
    </row>
    <row r="522" spans="1:7" s="1203" customFormat="1" x14ac:dyDescent="0.25">
      <c r="A522" s="142"/>
      <c r="B522" s="1232"/>
      <c r="C522" s="1233"/>
      <c r="D522" s="1234"/>
      <c r="E522" s="1235"/>
      <c r="F522" s="1235"/>
      <c r="G522" s="1235"/>
    </row>
    <row r="523" spans="1:7" s="1203" customFormat="1" x14ac:dyDescent="0.25">
      <c r="A523" s="142"/>
      <c r="B523" s="1232"/>
      <c r="C523" s="1233"/>
      <c r="D523" s="1234"/>
      <c r="E523" s="1235"/>
      <c r="F523" s="1235"/>
      <c r="G523" s="1235"/>
    </row>
    <row r="524" spans="1:7" s="1203" customFormat="1" x14ac:dyDescent="0.25">
      <c r="A524" s="142"/>
      <c r="B524" s="1232"/>
      <c r="C524" s="1233"/>
      <c r="D524" s="1234"/>
      <c r="E524" s="1235"/>
      <c r="F524" s="1235"/>
      <c r="G524" s="1235"/>
    </row>
    <row r="525" spans="1:7" s="1203" customFormat="1" x14ac:dyDescent="0.25">
      <c r="A525" s="142"/>
      <c r="B525" s="1232"/>
      <c r="C525" s="1233"/>
      <c r="D525" s="1234"/>
      <c r="E525" s="1235"/>
      <c r="F525" s="1235"/>
      <c r="G525" s="1235"/>
    </row>
    <row r="526" spans="1:7" s="1203" customFormat="1" x14ac:dyDescent="0.25">
      <c r="A526" s="142"/>
      <c r="B526" s="1232"/>
      <c r="C526" s="1233"/>
      <c r="D526" s="1234"/>
      <c r="E526" s="1235"/>
      <c r="F526" s="1235"/>
      <c r="G526" s="1235"/>
    </row>
    <row r="527" spans="1:7" s="1203" customFormat="1" x14ac:dyDescent="0.25">
      <c r="A527" s="142"/>
      <c r="B527" s="1232"/>
      <c r="C527" s="1233"/>
      <c r="D527" s="1234"/>
      <c r="E527" s="1235"/>
      <c r="F527" s="1235"/>
      <c r="G527" s="1235"/>
    </row>
    <row r="528" spans="1:7" s="1203" customFormat="1" x14ac:dyDescent="0.25">
      <c r="A528" s="142"/>
      <c r="B528" s="1232"/>
      <c r="C528" s="1233"/>
      <c r="D528" s="1234"/>
      <c r="E528" s="1235"/>
      <c r="F528" s="1235"/>
      <c r="G528" s="1235"/>
    </row>
    <row r="529" spans="1:7" s="1203" customFormat="1" x14ac:dyDescent="0.25">
      <c r="A529" s="142"/>
      <c r="B529" s="1232"/>
      <c r="C529" s="1233"/>
      <c r="D529" s="1234"/>
      <c r="E529" s="1235"/>
      <c r="F529" s="1235"/>
      <c r="G529" s="1235"/>
    </row>
    <row r="530" spans="1:7" s="1203" customFormat="1" x14ac:dyDescent="0.25">
      <c r="A530" s="142"/>
      <c r="B530" s="1232"/>
      <c r="C530" s="1233"/>
      <c r="D530" s="1234"/>
      <c r="E530" s="1235"/>
      <c r="F530" s="1235"/>
      <c r="G530" s="1235"/>
    </row>
    <row r="531" spans="1:7" s="1203" customFormat="1" x14ac:dyDescent="0.25">
      <c r="A531" s="142"/>
      <c r="B531" s="1232"/>
      <c r="C531" s="1233"/>
      <c r="D531" s="1234"/>
      <c r="E531" s="1235"/>
      <c r="F531" s="1235"/>
      <c r="G531" s="1235"/>
    </row>
    <row r="532" spans="1:7" s="1203" customFormat="1" x14ac:dyDescent="0.25">
      <c r="A532" s="142"/>
      <c r="B532" s="1232"/>
      <c r="C532" s="1233"/>
      <c r="D532" s="1234"/>
      <c r="E532" s="1235"/>
      <c r="F532" s="1235"/>
      <c r="G532" s="1235"/>
    </row>
    <row r="533" spans="1:7" s="1203" customFormat="1" x14ac:dyDescent="0.25">
      <c r="A533" s="142"/>
      <c r="B533" s="1232"/>
      <c r="C533" s="1233"/>
      <c r="D533" s="1234"/>
      <c r="E533" s="1235"/>
      <c r="F533" s="1235"/>
      <c r="G533" s="1235"/>
    </row>
    <row r="534" spans="1:7" s="1203" customFormat="1" x14ac:dyDescent="0.25">
      <c r="A534" s="142"/>
      <c r="B534" s="1232"/>
      <c r="C534" s="1233"/>
      <c r="D534" s="1234"/>
      <c r="E534" s="1235"/>
      <c r="F534" s="1235"/>
      <c r="G534" s="1235"/>
    </row>
    <row r="535" spans="1:7" s="1203" customFormat="1" x14ac:dyDescent="0.25">
      <c r="A535" s="142"/>
      <c r="B535" s="1232"/>
      <c r="C535" s="1233"/>
      <c r="D535" s="1234"/>
      <c r="E535" s="1235"/>
      <c r="F535" s="1235"/>
      <c r="G535" s="1235"/>
    </row>
    <row r="536" spans="1:7" s="1203" customFormat="1" x14ac:dyDescent="0.25">
      <c r="A536" s="142"/>
      <c r="B536" s="1232"/>
      <c r="C536" s="1233"/>
      <c r="D536" s="1234"/>
      <c r="E536" s="1235"/>
      <c r="F536" s="1235"/>
      <c r="G536" s="1235"/>
    </row>
    <row r="537" spans="1:7" s="1203" customFormat="1" x14ac:dyDescent="0.25">
      <c r="A537" s="142"/>
      <c r="B537" s="1232"/>
      <c r="C537" s="1233"/>
      <c r="D537" s="1234"/>
      <c r="E537" s="1235"/>
      <c r="F537" s="1235"/>
      <c r="G537" s="1235"/>
    </row>
    <row r="538" spans="1:7" s="1203" customFormat="1" x14ac:dyDescent="0.25">
      <c r="A538" s="142"/>
      <c r="B538" s="1232"/>
      <c r="C538" s="1233"/>
      <c r="D538" s="1234"/>
      <c r="E538" s="1235"/>
      <c r="F538" s="1235"/>
      <c r="G538" s="1235"/>
    </row>
    <row r="539" spans="1:7" s="1203" customFormat="1" x14ac:dyDescent="0.25">
      <c r="A539" s="142"/>
      <c r="B539" s="1232"/>
      <c r="C539" s="1233"/>
      <c r="D539" s="1234"/>
      <c r="E539" s="1235"/>
      <c r="F539" s="1235"/>
      <c r="G539" s="1235"/>
    </row>
    <row r="540" spans="1:7" s="1203" customFormat="1" x14ac:dyDescent="0.25">
      <c r="A540" s="142"/>
      <c r="B540" s="1232"/>
      <c r="C540" s="1233"/>
      <c r="D540" s="1234"/>
      <c r="E540" s="1235"/>
      <c r="F540" s="1235"/>
      <c r="G540" s="1235"/>
    </row>
    <row r="541" spans="1:7" s="1203" customFormat="1" x14ac:dyDescent="0.25">
      <c r="A541" s="142"/>
      <c r="B541" s="1232"/>
      <c r="C541" s="1233"/>
      <c r="D541" s="1234"/>
      <c r="E541" s="1235"/>
      <c r="F541" s="1235"/>
      <c r="G541" s="1235"/>
    </row>
    <row r="542" spans="1:7" s="1203" customFormat="1" x14ac:dyDescent="0.25">
      <c r="A542" s="142"/>
      <c r="B542" s="1232"/>
      <c r="C542" s="1233"/>
      <c r="D542" s="1234"/>
      <c r="E542" s="1235"/>
      <c r="F542" s="1235"/>
      <c r="G542" s="1235"/>
    </row>
    <row r="543" spans="1:7" s="1203" customFormat="1" x14ac:dyDescent="0.25">
      <c r="A543" s="142"/>
      <c r="B543" s="1232"/>
      <c r="C543" s="1233"/>
      <c r="D543" s="1234"/>
      <c r="E543" s="1235"/>
      <c r="F543" s="1235"/>
      <c r="G543" s="1235"/>
    </row>
    <row r="544" spans="1:7" s="1203" customFormat="1" x14ac:dyDescent="0.25">
      <c r="A544" s="142"/>
      <c r="B544" s="1232"/>
      <c r="C544" s="1233"/>
      <c r="D544" s="1234"/>
      <c r="E544" s="1235"/>
      <c r="F544" s="1235"/>
      <c r="G544" s="1235"/>
    </row>
    <row r="545" spans="1:7" s="1203" customFormat="1" x14ac:dyDescent="0.25">
      <c r="A545" s="142"/>
      <c r="B545" s="1232"/>
      <c r="C545" s="1233"/>
      <c r="D545" s="1234"/>
      <c r="E545" s="1235"/>
      <c r="F545" s="1235"/>
      <c r="G545" s="1235"/>
    </row>
    <row r="546" spans="1:7" s="1203" customFormat="1" x14ac:dyDescent="0.25">
      <c r="A546" s="142"/>
      <c r="B546" s="1232"/>
      <c r="C546" s="1233"/>
      <c r="D546" s="1234"/>
      <c r="E546" s="1235"/>
      <c r="F546" s="1235"/>
      <c r="G546" s="1235"/>
    </row>
    <row r="547" spans="1:7" s="1203" customFormat="1" x14ac:dyDescent="0.25">
      <c r="A547" s="142"/>
      <c r="B547" s="1232"/>
      <c r="C547" s="1233"/>
      <c r="D547" s="1234"/>
      <c r="E547" s="1235"/>
      <c r="F547" s="1235"/>
      <c r="G547" s="1235"/>
    </row>
    <row r="548" spans="1:7" s="1203" customFormat="1" x14ac:dyDescent="0.25">
      <c r="A548" s="142"/>
      <c r="B548" s="1232"/>
      <c r="C548" s="1233"/>
      <c r="D548" s="1234"/>
      <c r="E548" s="1235"/>
      <c r="F548" s="1235"/>
      <c r="G548" s="1235"/>
    </row>
    <row r="549" spans="1:7" s="1203" customFormat="1" x14ac:dyDescent="0.25">
      <c r="A549" s="142"/>
      <c r="B549" s="1232"/>
      <c r="C549" s="1233"/>
      <c r="D549" s="1234"/>
      <c r="E549" s="1235"/>
      <c r="F549" s="1235"/>
      <c r="G549" s="1235"/>
    </row>
    <row r="550" spans="1:7" s="1203" customFormat="1" x14ac:dyDescent="0.25">
      <c r="A550" s="142"/>
      <c r="B550" s="1232"/>
      <c r="C550" s="1233"/>
      <c r="D550" s="1234"/>
      <c r="E550" s="1235"/>
      <c r="F550" s="1235"/>
      <c r="G550" s="1235"/>
    </row>
    <row r="551" spans="1:7" s="1203" customFormat="1" x14ac:dyDescent="0.25">
      <c r="A551" s="142"/>
      <c r="B551" s="1232"/>
      <c r="C551" s="1233"/>
      <c r="D551" s="1234"/>
      <c r="E551" s="1235"/>
      <c r="F551" s="1235"/>
      <c r="G551" s="1235"/>
    </row>
    <row r="552" spans="1:7" s="1203" customFormat="1" x14ac:dyDescent="0.25">
      <c r="A552" s="142"/>
      <c r="B552" s="1232"/>
      <c r="C552" s="1233"/>
      <c r="D552" s="1234"/>
      <c r="E552" s="1235"/>
      <c r="F552" s="1235"/>
      <c r="G552" s="1235"/>
    </row>
    <row r="553" spans="1:7" s="1203" customFormat="1" x14ac:dyDescent="0.25">
      <c r="A553" s="142"/>
      <c r="B553" s="1232"/>
      <c r="C553" s="1233"/>
      <c r="D553" s="1234"/>
      <c r="E553" s="1235"/>
      <c r="F553" s="1235"/>
      <c r="G553" s="1235"/>
    </row>
    <row r="554" spans="1:7" s="1203" customFormat="1" x14ac:dyDescent="0.25">
      <c r="A554" s="142"/>
      <c r="B554" s="1232"/>
      <c r="C554" s="1233"/>
      <c r="D554" s="1234"/>
      <c r="E554" s="1235"/>
      <c r="F554" s="1235"/>
      <c r="G554" s="1235"/>
    </row>
    <row r="555" spans="1:7" s="1203" customFormat="1" x14ac:dyDescent="0.25">
      <c r="A555" s="142"/>
      <c r="B555" s="1232"/>
      <c r="C555" s="1233"/>
      <c r="D555" s="1234"/>
      <c r="E555" s="1235"/>
      <c r="F555" s="1235"/>
      <c r="G555" s="1235"/>
    </row>
    <row r="556" spans="1:7" s="1203" customFormat="1" x14ac:dyDescent="0.25">
      <c r="A556" s="142"/>
      <c r="B556" s="1232"/>
      <c r="C556" s="1233"/>
      <c r="D556" s="1234"/>
      <c r="E556" s="1235"/>
      <c r="F556" s="1235"/>
      <c r="G556" s="1235"/>
    </row>
    <row r="557" spans="1:7" s="1203" customFormat="1" x14ac:dyDescent="0.25">
      <c r="A557" s="142"/>
      <c r="B557" s="1232"/>
      <c r="C557" s="1233"/>
      <c r="D557" s="1234"/>
      <c r="E557" s="1235"/>
      <c r="F557" s="1235"/>
      <c r="G557" s="1235"/>
    </row>
    <row r="558" spans="1:7" s="1203" customFormat="1" x14ac:dyDescent="0.25">
      <c r="A558" s="142"/>
      <c r="B558" s="1232"/>
      <c r="C558" s="1233"/>
      <c r="D558" s="1234"/>
      <c r="E558" s="1235"/>
      <c r="F558" s="1235"/>
      <c r="G558" s="1235"/>
    </row>
    <row r="559" spans="1:7" s="1203" customFormat="1" x14ac:dyDescent="0.25">
      <c r="A559" s="142"/>
      <c r="B559" s="1232"/>
      <c r="C559" s="1233"/>
      <c r="D559" s="1234"/>
      <c r="E559" s="1235"/>
      <c r="F559" s="1235"/>
      <c r="G559" s="1235"/>
    </row>
    <row r="560" spans="1:7" s="1203" customFormat="1" x14ac:dyDescent="0.25">
      <c r="A560" s="142"/>
      <c r="B560" s="1232"/>
      <c r="C560" s="1233"/>
      <c r="D560" s="1234"/>
      <c r="E560" s="1235"/>
      <c r="F560" s="1235"/>
      <c r="G560" s="1235"/>
    </row>
    <row r="561" spans="1:7" s="1203" customFormat="1" x14ac:dyDescent="0.25">
      <c r="A561" s="142"/>
      <c r="B561" s="1232"/>
      <c r="C561" s="1233"/>
      <c r="D561" s="1234"/>
      <c r="E561" s="1235"/>
      <c r="F561" s="1235"/>
      <c r="G561" s="1235"/>
    </row>
    <row r="562" spans="1:7" s="1203" customFormat="1" x14ac:dyDescent="0.25">
      <c r="A562" s="142"/>
      <c r="B562" s="1232"/>
      <c r="C562" s="1233"/>
      <c r="D562" s="1234"/>
      <c r="E562" s="1235"/>
      <c r="F562" s="1235"/>
      <c r="G562" s="1235"/>
    </row>
    <row r="563" spans="1:7" s="1203" customFormat="1" x14ac:dyDescent="0.25">
      <c r="A563" s="142"/>
      <c r="B563" s="1232"/>
      <c r="C563" s="1233"/>
      <c r="D563" s="1234"/>
      <c r="E563" s="1235"/>
      <c r="F563" s="1235"/>
      <c r="G563" s="1235"/>
    </row>
    <row r="564" spans="1:7" s="1203" customFormat="1" x14ac:dyDescent="0.25">
      <c r="A564" s="142"/>
      <c r="B564" s="1232"/>
      <c r="C564" s="1233"/>
      <c r="D564" s="1234"/>
      <c r="E564" s="1235"/>
      <c r="F564" s="1235"/>
      <c r="G564" s="1235"/>
    </row>
    <row r="565" spans="1:7" s="1203" customFormat="1" x14ac:dyDescent="0.25">
      <c r="A565" s="142"/>
      <c r="B565" s="1232"/>
      <c r="C565" s="1233"/>
      <c r="D565" s="1234"/>
      <c r="E565" s="1235"/>
      <c r="F565" s="1235"/>
      <c r="G565" s="1235"/>
    </row>
    <row r="566" spans="1:7" s="1203" customFormat="1" x14ac:dyDescent="0.25">
      <c r="A566" s="142"/>
      <c r="B566" s="1232"/>
      <c r="C566" s="1233"/>
      <c r="D566" s="1234"/>
      <c r="E566" s="1235"/>
      <c r="F566" s="1235"/>
      <c r="G566" s="1235"/>
    </row>
    <row r="567" spans="1:7" s="1203" customFormat="1" x14ac:dyDescent="0.25">
      <c r="A567" s="142"/>
      <c r="B567" s="1232"/>
      <c r="C567" s="1233"/>
      <c r="D567" s="1234"/>
      <c r="E567" s="1235"/>
      <c r="F567" s="1235"/>
      <c r="G567" s="1235"/>
    </row>
    <row r="568" spans="1:7" s="1203" customFormat="1" x14ac:dyDescent="0.25">
      <c r="A568" s="142"/>
      <c r="B568" s="1232"/>
      <c r="C568" s="1233"/>
      <c r="D568" s="1234"/>
      <c r="E568" s="1235"/>
      <c r="F568" s="1235"/>
      <c r="G568" s="1235"/>
    </row>
    <row r="569" spans="1:7" s="1203" customFormat="1" x14ac:dyDescent="0.25">
      <c r="A569" s="142"/>
      <c r="B569" s="1232"/>
      <c r="C569" s="1233"/>
      <c r="D569" s="1234"/>
      <c r="E569" s="1235"/>
      <c r="F569" s="1235"/>
      <c r="G569" s="1235"/>
    </row>
    <row r="570" spans="1:7" s="1203" customFormat="1" x14ac:dyDescent="0.25">
      <c r="A570" s="142"/>
      <c r="B570" s="1232"/>
      <c r="C570" s="1233"/>
      <c r="D570" s="1234"/>
      <c r="E570" s="1235"/>
      <c r="F570" s="1235"/>
      <c r="G570" s="1235"/>
    </row>
    <row r="571" spans="1:7" s="1203" customFormat="1" x14ac:dyDescent="0.25">
      <c r="A571" s="142"/>
      <c r="B571" s="1232"/>
      <c r="C571" s="1233"/>
      <c r="D571" s="1234"/>
      <c r="E571" s="1235"/>
      <c r="F571" s="1235"/>
      <c r="G571" s="1235"/>
    </row>
    <row r="572" spans="1:7" s="1203" customFormat="1" x14ac:dyDescent="0.25">
      <c r="A572" s="142"/>
      <c r="B572" s="1232"/>
      <c r="C572" s="1233"/>
      <c r="D572" s="1234"/>
      <c r="E572" s="1235"/>
      <c r="F572" s="1235"/>
      <c r="G572" s="1235"/>
    </row>
    <row r="573" spans="1:7" s="1203" customFormat="1" x14ac:dyDescent="0.25">
      <c r="A573" s="142"/>
      <c r="B573" s="1232"/>
      <c r="C573" s="1233"/>
      <c r="D573" s="1234"/>
      <c r="E573" s="1235"/>
      <c r="F573" s="1235"/>
      <c r="G573" s="1235"/>
    </row>
    <row r="574" spans="1:7" s="1203" customFormat="1" x14ac:dyDescent="0.25">
      <c r="A574" s="142"/>
      <c r="B574" s="1232"/>
      <c r="C574" s="1233"/>
      <c r="D574" s="1234"/>
      <c r="E574" s="1235"/>
      <c r="F574" s="1235"/>
      <c r="G574" s="1235"/>
    </row>
    <row r="575" spans="1:7" s="1203" customFormat="1" x14ac:dyDescent="0.25">
      <c r="A575" s="142"/>
      <c r="B575" s="1232"/>
      <c r="C575" s="1233"/>
      <c r="D575" s="1234"/>
      <c r="E575" s="1235"/>
      <c r="F575" s="1235"/>
      <c r="G575" s="1235"/>
    </row>
    <row r="576" spans="1:7" s="1203" customFormat="1" x14ac:dyDescent="0.25">
      <c r="A576" s="142"/>
      <c r="B576" s="1232"/>
      <c r="C576" s="1233"/>
      <c r="D576" s="1234"/>
      <c r="E576" s="1235"/>
      <c r="F576" s="1235"/>
      <c r="G576" s="1235"/>
    </row>
    <row r="577" spans="1:7" s="1203" customFormat="1" x14ac:dyDescent="0.25">
      <c r="A577" s="142"/>
      <c r="B577" s="1232"/>
      <c r="C577" s="1233"/>
      <c r="D577" s="1234"/>
      <c r="E577" s="1235"/>
      <c r="F577" s="1235"/>
      <c r="G577" s="1235"/>
    </row>
    <row r="578" spans="1:7" s="1203" customFormat="1" x14ac:dyDescent="0.25">
      <c r="A578" s="142"/>
      <c r="B578" s="1232"/>
      <c r="C578" s="1233"/>
      <c r="D578" s="1234"/>
      <c r="E578" s="1235"/>
      <c r="F578" s="1235"/>
      <c r="G578" s="1235"/>
    </row>
    <row r="579" spans="1:7" s="1203" customFormat="1" x14ac:dyDescent="0.25">
      <c r="A579" s="142"/>
      <c r="B579" s="1232"/>
      <c r="C579" s="1233"/>
      <c r="D579" s="1234"/>
      <c r="E579" s="1235"/>
      <c r="F579" s="1235"/>
      <c r="G579" s="1235"/>
    </row>
    <row r="580" spans="1:7" s="1203" customFormat="1" x14ac:dyDescent="0.25">
      <c r="A580" s="142"/>
      <c r="B580" s="1232"/>
      <c r="C580" s="1233"/>
      <c r="D580" s="1234"/>
      <c r="E580" s="1235"/>
      <c r="F580" s="1235"/>
      <c r="G580" s="1235"/>
    </row>
    <row r="581" spans="1:7" s="1203" customFormat="1" x14ac:dyDescent="0.25">
      <c r="A581" s="142"/>
      <c r="B581" s="1232"/>
      <c r="C581" s="1233"/>
      <c r="D581" s="1234"/>
      <c r="E581" s="1235"/>
      <c r="F581" s="1235"/>
      <c r="G581" s="1235"/>
    </row>
    <row r="582" spans="1:7" s="1203" customFormat="1" x14ac:dyDescent="0.25">
      <c r="A582" s="142"/>
      <c r="B582" s="1232"/>
      <c r="C582" s="1233"/>
      <c r="D582" s="1234"/>
      <c r="E582" s="1235"/>
      <c r="F582" s="1235"/>
      <c r="G582" s="1235"/>
    </row>
    <row r="583" spans="1:7" s="1203" customFormat="1" x14ac:dyDescent="0.25">
      <c r="A583" s="142"/>
      <c r="B583" s="1232"/>
      <c r="C583" s="1233"/>
      <c r="D583" s="1234"/>
      <c r="E583" s="1235"/>
      <c r="F583" s="1235"/>
      <c r="G583" s="1235"/>
    </row>
    <row r="584" spans="1:7" s="1203" customFormat="1" x14ac:dyDescent="0.25">
      <c r="A584" s="142"/>
      <c r="B584" s="1232"/>
      <c r="C584" s="1233"/>
      <c r="D584" s="1234"/>
      <c r="E584" s="1235"/>
      <c r="F584" s="1235"/>
      <c r="G584" s="1235"/>
    </row>
    <row r="585" spans="1:7" s="1203" customFormat="1" x14ac:dyDescent="0.25">
      <c r="A585" s="142"/>
      <c r="B585" s="1232"/>
      <c r="C585" s="1233"/>
      <c r="D585" s="1234"/>
      <c r="E585" s="1235"/>
      <c r="F585" s="1235"/>
      <c r="G585" s="1235"/>
    </row>
    <row r="586" spans="1:7" s="1203" customFormat="1" x14ac:dyDescent="0.25">
      <c r="A586" s="142"/>
      <c r="B586" s="1232"/>
      <c r="C586" s="1233"/>
      <c r="D586" s="1234"/>
      <c r="E586" s="1235"/>
      <c r="F586" s="1235"/>
      <c r="G586" s="1235"/>
    </row>
    <row r="587" spans="1:7" s="1203" customFormat="1" x14ac:dyDescent="0.25">
      <c r="A587" s="142"/>
      <c r="B587" s="1232"/>
      <c r="C587" s="1233"/>
      <c r="D587" s="1234"/>
      <c r="E587" s="1235"/>
      <c r="F587" s="1235"/>
      <c r="G587" s="1235"/>
    </row>
    <row r="588" spans="1:7" s="1203" customFormat="1" x14ac:dyDescent="0.25">
      <c r="A588" s="142"/>
      <c r="B588" s="1232"/>
      <c r="C588" s="1233"/>
      <c r="D588" s="1234"/>
      <c r="E588" s="1235"/>
      <c r="F588" s="1235"/>
      <c r="G588" s="1235"/>
    </row>
    <row r="589" spans="1:7" s="1203" customFormat="1" x14ac:dyDescent="0.25">
      <c r="A589" s="142"/>
      <c r="B589" s="1232"/>
      <c r="C589" s="1233"/>
      <c r="D589" s="1234"/>
      <c r="E589" s="1235"/>
      <c r="F589" s="1235"/>
      <c r="G589" s="1235"/>
    </row>
    <row r="590" spans="1:7" s="1203" customFormat="1" x14ac:dyDescent="0.25">
      <c r="A590" s="142"/>
      <c r="B590" s="1232"/>
      <c r="C590" s="1233"/>
      <c r="D590" s="1234"/>
      <c r="E590" s="1235"/>
      <c r="F590" s="1235"/>
      <c r="G590" s="1235"/>
    </row>
    <row r="591" spans="1:7" s="1203" customFormat="1" x14ac:dyDescent="0.25">
      <c r="A591" s="142"/>
      <c r="B591" s="1232"/>
      <c r="C591" s="1233"/>
      <c r="D591" s="1234"/>
      <c r="E591" s="1235"/>
      <c r="F591" s="1235"/>
      <c r="G591" s="1235"/>
    </row>
    <row r="592" spans="1:7" s="1203" customFormat="1" x14ac:dyDescent="0.25">
      <c r="A592" s="142"/>
      <c r="B592" s="1232"/>
      <c r="C592" s="1233"/>
      <c r="D592" s="1234"/>
      <c r="E592" s="1235"/>
      <c r="F592" s="1235"/>
      <c r="G592" s="1235"/>
    </row>
    <row r="593" spans="1:7" s="1203" customFormat="1" x14ac:dyDescent="0.25">
      <c r="A593" s="142"/>
      <c r="B593" s="1232"/>
      <c r="C593" s="1233"/>
      <c r="D593" s="1234"/>
      <c r="E593" s="1235"/>
      <c r="F593" s="1235"/>
      <c r="G593" s="1235"/>
    </row>
    <row r="594" spans="1:7" s="1203" customFormat="1" x14ac:dyDescent="0.25">
      <c r="A594" s="142"/>
      <c r="B594" s="1232"/>
      <c r="C594" s="1233"/>
      <c r="D594" s="1234"/>
      <c r="E594" s="1235"/>
      <c r="F594" s="1235"/>
      <c r="G594" s="1235"/>
    </row>
    <row r="595" spans="1:7" s="1203" customFormat="1" x14ac:dyDescent="0.25">
      <c r="A595" s="142"/>
      <c r="B595" s="1232"/>
      <c r="C595" s="1233"/>
      <c r="D595" s="1234"/>
      <c r="E595" s="1235"/>
      <c r="F595" s="1235"/>
      <c r="G595" s="1235"/>
    </row>
    <row r="596" spans="1:7" s="1203" customFormat="1" x14ac:dyDescent="0.25">
      <c r="A596" s="142"/>
      <c r="B596" s="1232"/>
      <c r="C596" s="1233"/>
      <c r="D596" s="1234"/>
      <c r="E596" s="1235"/>
      <c r="F596" s="1235"/>
      <c r="G596" s="1235"/>
    </row>
    <row r="597" spans="1:7" s="1203" customFormat="1" x14ac:dyDescent="0.25">
      <c r="A597" s="142"/>
      <c r="B597" s="1232"/>
      <c r="C597" s="1233"/>
      <c r="D597" s="1234"/>
      <c r="E597" s="1235"/>
      <c r="F597" s="1235"/>
      <c r="G597" s="1235"/>
    </row>
    <row r="598" spans="1:7" s="1203" customFormat="1" x14ac:dyDescent="0.25">
      <c r="A598" s="142"/>
      <c r="B598" s="1232"/>
      <c r="C598" s="1233"/>
      <c r="D598" s="1234"/>
      <c r="E598" s="1235"/>
      <c r="F598" s="1235"/>
      <c r="G598" s="1235"/>
    </row>
    <row r="599" spans="1:7" s="1203" customFormat="1" x14ac:dyDescent="0.25">
      <c r="A599" s="142"/>
      <c r="B599" s="1232"/>
      <c r="C599" s="1233"/>
      <c r="D599" s="1234"/>
      <c r="E599" s="1235"/>
      <c r="F599" s="1235"/>
      <c r="G599" s="1235"/>
    </row>
    <row r="600" spans="1:7" s="1203" customFormat="1" x14ac:dyDescent="0.25">
      <c r="A600" s="142"/>
      <c r="B600" s="1232"/>
      <c r="C600" s="1233"/>
      <c r="D600" s="1234"/>
      <c r="E600" s="1235"/>
      <c r="F600" s="1235"/>
      <c r="G600" s="1235"/>
    </row>
    <row r="601" spans="1:7" s="1203" customFormat="1" x14ac:dyDescent="0.25">
      <c r="A601" s="142"/>
      <c r="B601" s="1232"/>
      <c r="C601" s="1233"/>
      <c r="D601" s="1234"/>
      <c r="E601" s="1235"/>
      <c r="F601" s="1235"/>
      <c r="G601" s="1235"/>
    </row>
    <row r="602" spans="1:7" s="1203" customFormat="1" x14ac:dyDescent="0.25">
      <c r="A602" s="142"/>
      <c r="B602" s="1232"/>
      <c r="C602" s="1233"/>
      <c r="D602" s="1234"/>
      <c r="E602" s="1235"/>
      <c r="F602" s="1235"/>
      <c r="G602" s="1235"/>
    </row>
    <row r="603" spans="1:7" s="1203" customFormat="1" x14ac:dyDescent="0.25">
      <c r="A603" s="142"/>
      <c r="B603" s="1232"/>
      <c r="C603" s="1233"/>
      <c r="D603" s="1234"/>
      <c r="E603" s="1235"/>
      <c r="F603" s="1235"/>
      <c r="G603" s="1235"/>
    </row>
    <row r="604" spans="1:7" s="1203" customFormat="1" x14ac:dyDescent="0.25">
      <c r="A604" s="142"/>
      <c r="B604" s="1232"/>
      <c r="C604" s="1233"/>
      <c r="D604" s="1234"/>
      <c r="E604" s="1235"/>
      <c r="F604" s="1235"/>
      <c r="G604" s="1235"/>
    </row>
    <row r="605" spans="1:7" s="1203" customFormat="1" x14ac:dyDescent="0.25">
      <c r="A605" s="142"/>
      <c r="B605" s="1232"/>
      <c r="C605" s="1233"/>
      <c r="D605" s="1234"/>
      <c r="E605" s="1235"/>
      <c r="F605" s="1235"/>
      <c r="G605" s="1235"/>
    </row>
    <row r="606" spans="1:7" s="1203" customFormat="1" x14ac:dyDescent="0.25">
      <c r="A606" s="142"/>
      <c r="B606" s="1232"/>
      <c r="C606" s="1233"/>
      <c r="D606" s="1234"/>
      <c r="E606" s="1235"/>
      <c r="F606" s="1235"/>
      <c r="G606" s="1235"/>
    </row>
    <row r="607" spans="1:7" s="1203" customFormat="1" x14ac:dyDescent="0.25">
      <c r="A607" s="142"/>
      <c r="B607" s="1232"/>
      <c r="C607" s="1233"/>
      <c r="D607" s="1234"/>
      <c r="E607" s="1235"/>
      <c r="F607" s="1235"/>
      <c r="G607" s="1235"/>
    </row>
    <row r="608" spans="1:7" s="1203" customFormat="1" x14ac:dyDescent="0.25">
      <c r="A608" s="142"/>
      <c r="B608" s="1232"/>
      <c r="C608" s="1233"/>
      <c r="D608" s="1234"/>
      <c r="E608" s="1235"/>
      <c r="F608" s="1235"/>
      <c r="G608" s="1235"/>
    </row>
    <row r="609" spans="1:7" s="1203" customFormat="1" x14ac:dyDescent="0.25">
      <c r="A609" s="142"/>
      <c r="B609" s="1232"/>
      <c r="C609" s="1233"/>
      <c r="D609" s="1234"/>
      <c r="E609" s="1235"/>
      <c r="F609" s="1235"/>
      <c r="G609" s="1235"/>
    </row>
    <row r="610" spans="1:7" s="1203" customFormat="1" x14ac:dyDescent="0.25">
      <c r="A610" s="142"/>
      <c r="B610" s="1232"/>
      <c r="C610" s="1233"/>
      <c r="D610" s="1234"/>
      <c r="E610" s="1235"/>
      <c r="F610" s="1235"/>
      <c r="G610" s="1235"/>
    </row>
    <row r="611" spans="1:7" s="1203" customFormat="1" x14ac:dyDescent="0.25">
      <c r="A611" s="142"/>
      <c r="B611" s="1232"/>
      <c r="C611" s="1233"/>
      <c r="D611" s="1234"/>
      <c r="E611" s="1235"/>
      <c r="F611" s="1235"/>
      <c r="G611" s="1235"/>
    </row>
    <row r="612" spans="1:7" s="1203" customFormat="1" x14ac:dyDescent="0.25">
      <c r="A612" s="142"/>
      <c r="B612" s="1232"/>
      <c r="C612" s="1233"/>
      <c r="D612" s="1234"/>
      <c r="E612" s="1235"/>
      <c r="F612" s="1235"/>
      <c r="G612" s="1235"/>
    </row>
    <row r="613" spans="1:7" s="1203" customFormat="1" x14ac:dyDescent="0.25">
      <c r="A613" s="142"/>
      <c r="B613" s="1232"/>
      <c r="C613" s="1233"/>
      <c r="D613" s="1234"/>
      <c r="E613" s="1235"/>
      <c r="F613" s="1235"/>
      <c r="G613" s="1235"/>
    </row>
    <row r="614" spans="1:7" s="1203" customFormat="1" x14ac:dyDescent="0.25">
      <c r="A614" s="142"/>
      <c r="B614" s="1232"/>
      <c r="C614" s="1233"/>
      <c r="D614" s="1234"/>
      <c r="E614" s="1235"/>
      <c r="F614" s="1235"/>
      <c r="G614" s="1235"/>
    </row>
    <row r="615" spans="1:7" s="1203" customFormat="1" x14ac:dyDescent="0.25">
      <c r="A615" s="142"/>
      <c r="B615" s="1232"/>
      <c r="C615" s="1233"/>
      <c r="D615" s="1234"/>
      <c r="E615" s="1235"/>
      <c r="F615" s="1235"/>
      <c r="G615" s="1235"/>
    </row>
    <row r="616" spans="1:7" s="1203" customFormat="1" x14ac:dyDescent="0.25">
      <c r="A616" s="142"/>
      <c r="B616" s="1232"/>
      <c r="C616" s="1233"/>
      <c r="D616" s="1234"/>
      <c r="E616" s="1235"/>
      <c r="F616" s="1235"/>
      <c r="G616" s="1235"/>
    </row>
    <row r="617" spans="1:7" s="1203" customFormat="1" x14ac:dyDescent="0.25">
      <c r="A617" s="142"/>
      <c r="B617" s="1232"/>
      <c r="C617" s="1233"/>
      <c r="D617" s="1234"/>
      <c r="E617" s="1235"/>
      <c r="F617" s="1235"/>
      <c r="G617" s="1235"/>
    </row>
    <row r="618" spans="1:7" s="1203" customFormat="1" x14ac:dyDescent="0.25">
      <c r="A618" s="142"/>
      <c r="B618" s="1232"/>
      <c r="C618" s="1233"/>
      <c r="D618" s="1234"/>
      <c r="E618" s="1235"/>
      <c r="F618" s="1235"/>
      <c r="G618" s="1235"/>
    </row>
    <row r="619" spans="1:7" s="1203" customFormat="1" x14ac:dyDescent="0.25">
      <c r="A619" s="142"/>
      <c r="B619" s="1232"/>
      <c r="C619" s="1233"/>
      <c r="D619" s="1234"/>
      <c r="E619" s="1235"/>
      <c r="F619" s="1235"/>
      <c r="G619" s="1235"/>
    </row>
    <row r="620" spans="1:7" s="1203" customFormat="1" x14ac:dyDescent="0.25">
      <c r="A620" s="142"/>
      <c r="B620" s="1232"/>
      <c r="C620" s="1233"/>
      <c r="D620" s="1234"/>
      <c r="E620" s="1235"/>
      <c r="F620" s="1235"/>
      <c r="G620" s="1235"/>
    </row>
    <row r="621" spans="1:7" s="1203" customFormat="1" x14ac:dyDescent="0.25">
      <c r="A621" s="142"/>
      <c r="B621" s="1232"/>
      <c r="C621" s="1233"/>
      <c r="D621" s="1234"/>
      <c r="E621" s="1235"/>
      <c r="F621" s="1235"/>
      <c r="G621" s="1235"/>
    </row>
    <row r="622" spans="1:7" s="1203" customFormat="1" x14ac:dyDescent="0.25">
      <c r="A622" s="142"/>
      <c r="B622" s="1232"/>
      <c r="C622" s="1233"/>
      <c r="D622" s="1234"/>
      <c r="E622" s="1235"/>
      <c r="F622" s="1235"/>
      <c r="G622" s="1235"/>
    </row>
    <row r="623" spans="1:7" s="1203" customFormat="1" x14ac:dyDescent="0.25">
      <c r="A623" s="142"/>
      <c r="B623" s="1232"/>
      <c r="C623" s="1233"/>
      <c r="D623" s="1234"/>
      <c r="E623" s="1235"/>
      <c r="F623" s="1235"/>
      <c r="G623" s="1235"/>
    </row>
    <row r="624" spans="1:7" s="1203" customFormat="1" x14ac:dyDescent="0.25">
      <c r="A624" s="142"/>
      <c r="B624" s="1232"/>
      <c r="C624" s="1233"/>
      <c r="D624" s="1234"/>
      <c r="E624" s="1235"/>
      <c r="F624" s="1235"/>
      <c r="G624" s="1235"/>
    </row>
    <row r="625" spans="1:7" s="1203" customFormat="1" x14ac:dyDescent="0.25">
      <c r="A625" s="142"/>
      <c r="B625" s="1232"/>
      <c r="C625" s="1233"/>
      <c r="D625" s="1234"/>
      <c r="E625" s="1235"/>
      <c r="F625" s="1235"/>
      <c r="G625" s="1235"/>
    </row>
    <row r="626" spans="1:7" s="1203" customFormat="1" x14ac:dyDescent="0.25">
      <c r="A626" s="142"/>
      <c r="B626" s="1232"/>
      <c r="C626" s="1233"/>
      <c r="D626" s="1234"/>
      <c r="E626" s="1235"/>
      <c r="F626" s="1235"/>
      <c r="G626" s="1235"/>
    </row>
    <row r="627" spans="1:7" s="1203" customFormat="1" x14ac:dyDescent="0.25">
      <c r="A627" s="142"/>
      <c r="B627" s="1232"/>
      <c r="C627" s="1233"/>
      <c r="D627" s="1234"/>
      <c r="E627" s="1235"/>
      <c r="F627" s="1235"/>
      <c r="G627" s="1235"/>
    </row>
    <row r="628" spans="1:7" s="1203" customFormat="1" x14ac:dyDescent="0.25">
      <c r="A628" s="142"/>
      <c r="B628" s="1232"/>
      <c r="C628" s="1233"/>
      <c r="D628" s="1234"/>
      <c r="E628" s="1235"/>
      <c r="F628" s="1235"/>
      <c r="G628" s="1235"/>
    </row>
    <row r="629" spans="1:7" s="1203" customFormat="1" x14ac:dyDescent="0.25">
      <c r="A629" s="142"/>
      <c r="B629" s="1232"/>
      <c r="C629" s="1233"/>
      <c r="D629" s="1234"/>
      <c r="E629" s="1235"/>
      <c r="F629" s="1235"/>
      <c r="G629" s="1235"/>
    </row>
    <row r="630" spans="1:7" s="1203" customFormat="1" x14ac:dyDescent="0.25">
      <c r="A630" s="142"/>
      <c r="B630" s="1232"/>
      <c r="C630" s="1233"/>
      <c r="D630" s="1234"/>
      <c r="E630" s="1235"/>
      <c r="F630" s="1235"/>
      <c r="G630" s="1235"/>
    </row>
    <row r="631" spans="1:7" s="1203" customFormat="1" x14ac:dyDescent="0.25">
      <c r="A631" s="142"/>
      <c r="B631" s="1232"/>
      <c r="C631" s="1233"/>
      <c r="D631" s="1234"/>
      <c r="E631" s="1235"/>
      <c r="F631" s="1235"/>
      <c r="G631" s="1235"/>
    </row>
    <row r="632" spans="1:7" s="1203" customFormat="1" x14ac:dyDescent="0.25">
      <c r="A632" s="142"/>
      <c r="B632" s="1232"/>
      <c r="C632" s="1233"/>
      <c r="D632" s="1234"/>
      <c r="E632" s="1235"/>
      <c r="F632" s="1235"/>
      <c r="G632" s="1235"/>
    </row>
    <row r="633" spans="1:7" s="1203" customFormat="1" x14ac:dyDescent="0.25">
      <c r="A633" s="142"/>
      <c r="B633" s="1232"/>
      <c r="C633" s="1233"/>
      <c r="D633" s="1234"/>
      <c r="E633" s="1235"/>
      <c r="F633" s="1235"/>
      <c r="G633" s="1235"/>
    </row>
    <row r="634" spans="1:7" s="1203" customFormat="1" x14ac:dyDescent="0.25">
      <c r="A634" s="142"/>
      <c r="B634" s="1232"/>
      <c r="C634" s="1233"/>
      <c r="D634" s="1234"/>
      <c r="E634" s="1235"/>
      <c r="F634" s="1235"/>
      <c r="G634" s="1235"/>
    </row>
    <row r="635" spans="1:7" s="1203" customFormat="1" x14ac:dyDescent="0.25">
      <c r="A635" s="142"/>
      <c r="B635" s="1232"/>
      <c r="C635" s="1233"/>
      <c r="D635" s="1234"/>
      <c r="E635" s="1235"/>
      <c r="F635" s="1235"/>
      <c r="G635" s="1235"/>
    </row>
    <row r="636" spans="1:7" s="1203" customFormat="1" x14ac:dyDescent="0.25">
      <c r="A636" s="142"/>
      <c r="B636" s="1232"/>
      <c r="C636" s="1233"/>
      <c r="D636" s="1234"/>
      <c r="E636" s="1235"/>
      <c r="F636" s="1235"/>
      <c r="G636" s="1235"/>
    </row>
    <row r="637" spans="1:7" s="1203" customFormat="1" x14ac:dyDescent="0.25">
      <c r="A637" s="142"/>
      <c r="B637" s="1232"/>
      <c r="C637" s="1233"/>
      <c r="D637" s="1234"/>
      <c r="E637" s="1235"/>
      <c r="F637" s="1235"/>
      <c r="G637" s="1235"/>
    </row>
    <row r="638" spans="1:7" s="1203" customFormat="1" x14ac:dyDescent="0.25">
      <c r="A638" s="142"/>
      <c r="B638" s="1232"/>
      <c r="C638" s="1233"/>
      <c r="D638" s="1234"/>
      <c r="E638" s="1235"/>
      <c r="F638" s="1235"/>
      <c r="G638" s="1235"/>
    </row>
    <row r="639" spans="1:7" s="1203" customFormat="1" x14ac:dyDescent="0.25">
      <c r="A639" s="142"/>
      <c r="B639" s="1232"/>
      <c r="C639" s="1233"/>
      <c r="D639" s="1234"/>
      <c r="E639" s="1235"/>
      <c r="F639" s="1235"/>
      <c r="G639" s="1235"/>
    </row>
    <row r="640" spans="1:7" s="1203" customFormat="1" x14ac:dyDescent="0.25">
      <c r="A640" s="142"/>
      <c r="B640" s="1232"/>
      <c r="C640" s="1233"/>
      <c r="D640" s="1234"/>
      <c r="E640" s="1235"/>
      <c r="F640" s="1235"/>
      <c r="G640" s="1235"/>
    </row>
    <row r="641" spans="1:7" s="1203" customFormat="1" x14ac:dyDescent="0.25">
      <c r="A641" s="142"/>
      <c r="B641" s="1232"/>
      <c r="C641" s="1233"/>
      <c r="D641" s="1234"/>
      <c r="E641" s="1235"/>
      <c r="F641" s="1235"/>
      <c r="G641" s="1235"/>
    </row>
    <row r="642" spans="1:7" s="1203" customFormat="1" x14ac:dyDescent="0.25">
      <c r="A642" s="142"/>
      <c r="B642" s="1232"/>
      <c r="C642" s="1233"/>
      <c r="D642" s="1234"/>
      <c r="E642" s="1235"/>
      <c r="F642" s="1235"/>
      <c r="G642" s="1235"/>
    </row>
    <row r="643" spans="1:7" s="1203" customFormat="1" x14ac:dyDescent="0.25">
      <c r="A643" s="142"/>
      <c r="B643" s="1232"/>
      <c r="C643" s="1233"/>
      <c r="D643" s="1234"/>
      <c r="E643" s="1235"/>
      <c r="F643" s="1235"/>
      <c r="G643" s="1235"/>
    </row>
    <row r="644" spans="1:7" s="1203" customFormat="1" x14ac:dyDescent="0.25">
      <c r="A644" s="142"/>
      <c r="B644" s="1232"/>
      <c r="C644" s="1233"/>
      <c r="D644" s="1234"/>
      <c r="E644" s="1235"/>
      <c r="F644" s="1235"/>
      <c r="G644" s="1235"/>
    </row>
    <row r="645" spans="1:7" s="1203" customFormat="1" x14ac:dyDescent="0.25">
      <c r="A645" s="142"/>
      <c r="B645" s="1232"/>
      <c r="C645" s="1233"/>
      <c r="D645" s="1234"/>
      <c r="E645" s="1235"/>
      <c r="F645" s="1235"/>
      <c r="G645" s="1235"/>
    </row>
    <row r="646" spans="1:7" s="1203" customFormat="1" x14ac:dyDescent="0.25">
      <c r="A646" s="142"/>
      <c r="B646" s="1232"/>
      <c r="C646" s="1233"/>
      <c r="D646" s="1234"/>
      <c r="E646" s="1235"/>
      <c r="F646" s="1235"/>
      <c r="G646" s="1235"/>
    </row>
    <row r="647" spans="1:7" s="1203" customFormat="1" x14ac:dyDescent="0.25">
      <c r="A647" s="142"/>
      <c r="B647" s="1232"/>
      <c r="C647" s="1233"/>
      <c r="D647" s="1234"/>
      <c r="E647" s="1235"/>
      <c r="F647" s="1235"/>
      <c r="G647" s="1235"/>
    </row>
    <row r="648" spans="1:7" s="1203" customFormat="1" x14ac:dyDescent="0.25">
      <c r="A648" s="142"/>
      <c r="B648" s="1232"/>
      <c r="C648" s="1233"/>
      <c r="D648" s="1234"/>
      <c r="E648" s="1235"/>
      <c r="F648" s="1235"/>
      <c r="G648" s="1235"/>
    </row>
    <row r="649" spans="1:7" s="1203" customFormat="1" x14ac:dyDescent="0.25">
      <c r="A649" s="142"/>
      <c r="B649" s="1232"/>
      <c r="C649" s="1233"/>
      <c r="D649" s="1234"/>
      <c r="E649" s="1235"/>
      <c r="F649" s="1235"/>
      <c r="G649" s="1235"/>
    </row>
    <row r="650" spans="1:7" s="1203" customFormat="1" x14ac:dyDescent="0.25">
      <c r="A650" s="142"/>
      <c r="B650" s="1232"/>
      <c r="C650" s="1233"/>
      <c r="D650" s="1234"/>
      <c r="E650" s="1235"/>
      <c r="F650" s="1235"/>
      <c r="G650" s="1235"/>
    </row>
    <row r="651" spans="1:7" s="1203" customFormat="1" x14ac:dyDescent="0.25">
      <c r="A651" s="142"/>
      <c r="B651" s="1232"/>
      <c r="C651" s="1233"/>
      <c r="D651" s="1234"/>
      <c r="E651" s="1235"/>
      <c r="F651" s="1235"/>
      <c r="G651" s="1235"/>
    </row>
    <row r="652" spans="1:7" s="1203" customFormat="1" x14ac:dyDescent="0.25">
      <c r="A652" s="142"/>
      <c r="B652" s="1232"/>
      <c r="C652" s="1233"/>
      <c r="D652" s="1234"/>
      <c r="E652" s="1235"/>
      <c r="F652" s="1235"/>
      <c r="G652" s="1235"/>
    </row>
    <row r="653" spans="1:7" s="1203" customFormat="1" x14ac:dyDescent="0.25">
      <c r="A653" s="142"/>
      <c r="B653" s="1232"/>
      <c r="C653" s="1233"/>
      <c r="D653" s="1234"/>
      <c r="E653" s="1235"/>
      <c r="F653" s="1235"/>
      <c r="G653" s="1235"/>
    </row>
    <row r="654" spans="1:7" s="1203" customFormat="1" x14ac:dyDescent="0.25">
      <c r="A654" s="142"/>
      <c r="B654" s="1232"/>
      <c r="C654" s="1233"/>
      <c r="D654" s="1234"/>
      <c r="E654" s="1235"/>
      <c r="F654" s="1235"/>
      <c r="G654" s="1235"/>
    </row>
    <row r="655" spans="1:7" s="1203" customFormat="1" x14ac:dyDescent="0.25">
      <c r="A655" s="142"/>
      <c r="B655" s="1232"/>
      <c r="C655" s="1233"/>
      <c r="D655" s="1234"/>
      <c r="E655" s="1235"/>
      <c r="F655" s="1235"/>
      <c r="G655" s="1235"/>
    </row>
    <row r="656" spans="1:7" s="1203" customFormat="1" x14ac:dyDescent="0.25">
      <c r="A656" s="142"/>
      <c r="B656" s="1232"/>
      <c r="C656" s="1233"/>
      <c r="D656" s="1234"/>
      <c r="E656" s="1235"/>
      <c r="F656" s="1235"/>
      <c r="G656" s="1235"/>
    </row>
    <row r="657" spans="1:7" s="1203" customFormat="1" x14ac:dyDescent="0.25">
      <c r="A657" s="142"/>
      <c r="B657" s="1232"/>
      <c r="C657" s="1233"/>
      <c r="D657" s="1234"/>
      <c r="E657" s="1235"/>
      <c r="F657" s="1235"/>
      <c r="G657" s="1235"/>
    </row>
    <row r="658" spans="1:7" s="1203" customFormat="1" x14ac:dyDescent="0.25">
      <c r="A658" s="142"/>
      <c r="B658" s="1232"/>
      <c r="C658" s="1233"/>
      <c r="D658" s="1234"/>
      <c r="E658" s="1235"/>
      <c r="F658" s="1235"/>
      <c r="G658" s="1235"/>
    </row>
    <row r="659" spans="1:7" s="1203" customFormat="1" x14ac:dyDescent="0.25">
      <c r="A659" s="142"/>
      <c r="B659" s="1232"/>
      <c r="C659" s="1233"/>
      <c r="D659" s="1234"/>
      <c r="E659" s="1235"/>
      <c r="F659" s="1235"/>
      <c r="G659" s="1235"/>
    </row>
    <row r="660" spans="1:7" s="1203" customFormat="1" x14ac:dyDescent="0.25">
      <c r="A660" s="142"/>
      <c r="B660" s="1232"/>
      <c r="C660" s="1233"/>
      <c r="D660" s="1234"/>
      <c r="E660" s="1235"/>
      <c r="F660" s="1235"/>
      <c r="G660" s="1235"/>
    </row>
    <row r="661" spans="1:7" s="1203" customFormat="1" x14ac:dyDescent="0.25">
      <c r="A661" s="142"/>
      <c r="B661" s="1232"/>
      <c r="C661" s="1233"/>
      <c r="D661" s="1234"/>
      <c r="E661" s="1235"/>
      <c r="F661" s="1235"/>
      <c r="G661" s="1235"/>
    </row>
    <row r="662" spans="1:7" s="1203" customFormat="1" x14ac:dyDescent="0.25">
      <c r="A662" s="142"/>
      <c r="B662" s="1232"/>
      <c r="C662" s="1233"/>
      <c r="D662" s="1234"/>
      <c r="E662" s="1235"/>
      <c r="F662" s="1235"/>
      <c r="G662" s="1235"/>
    </row>
    <row r="663" spans="1:7" s="1203" customFormat="1" x14ac:dyDescent="0.25">
      <c r="A663" s="142"/>
      <c r="B663" s="1232"/>
      <c r="C663" s="1233"/>
      <c r="D663" s="1234"/>
      <c r="E663" s="1235"/>
      <c r="F663" s="1235"/>
      <c r="G663" s="1235"/>
    </row>
    <row r="664" spans="1:7" s="1203" customFormat="1" x14ac:dyDescent="0.25">
      <c r="A664" s="142"/>
      <c r="B664" s="1232"/>
      <c r="C664" s="1233"/>
      <c r="D664" s="1234"/>
      <c r="E664" s="1235"/>
      <c r="F664" s="1235"/>
      <c r="G664" s="1235"/>
    </row>
    <row r="665" spans="1:7" s="1203" customFormat="1" x14ac:dyDescent="0.25">
      <c r="A665" s="142"/>
      <c r="B665" s="1232"/>
      <c r="C665" s="1233"/>
      <c r="D665" s="1234"/>
      <c r="E665" s="1235"/>
      <c r="F665" s="1235"/>
      <c r="G665" s="1235"/>
    </row>
    <row r="666" spans="1:7" s="1203" customFormat="1" x14ac:dyDescent="0.25">
      <c r="A666" s="142"/>
      <c r="B666" s="1232"/>
      <c r="C666" s="1233"/>
      <c r="D666" s="1234"/>
      <c r="E666" s="1235"/>
      <c r="F666" s="1235"/>
      <c r="G666" s="1235"/>
    </row>
    <row r="667" spans="1:7" s="1203" customFormat="1" x14ac:dyDescent="0.25">
      <c r="A667" s="142"/>
      <c r="B667" s="1232"/>
      <c r="C667" s="1233"/>
      <c r="D667" s="1234"/>
      <c r="E667" s="1235"/>
      <c r="F667" s="1235"/>
      <c r="G667" s="1235"/>
    </row>
    <row r="668" spans="1:7" s="1203" customFormat="1" x14ac:dyDescent="0.25">
      <c r="A668" s="142"/>
      <c r="B668" s="1232"/>
      <c r="C668" s="1233"/>
      <c r="D668" s="1234"/>
      <c r="E668" s="1235"/>
      <c r="F668" s="1235"/>
      <c r="G668" s="1235"/>
    </row>
    <row r="669" spans="1:7" s="1203" customFormat="1" x14ac:dyDescent="0.25">
      <c r="A669" s="142"/>
      <c r="B669" s="1232"/>
      <c r="C669" s="1233"/>
      <c r="D669" s="1234"/>
      <c r="E669" s="1235"/>
      <c r="F669" s="1235"/>
      <c r="G669" s="1235"/>
    </row>
    <row r="670" spans="1:7" s="1203" customFormat="1" x14ac:dyDescent="0.25">
      <c r="A670" s="142"/>
      <c r="B670" s="1232"/>
      <c r="C670" s="1233"/>
      <c r="D670" s="1234"/>
      <c r="E670" s="1235"/>
      <c r="F670" s="1235"/>
      <c r="G670" s="1235"/>
    </row>
    <row r="671" spans="1:7" s="1203" customFormat="1" x14ac:dyDescent="0.25">
      <c r="A671" s="142"/>
      <c r="B671" s="1232"/>
      <c r="C671" s="1233"/>
      <c r="D671" s="1234"/>
      <c r="E671" s="1235"/>
      <c r="F671" s="1235"/>
      <c r="G671" s="1235"/>
    </row>
    <row r="672" spans="1:7" s="1203" customFormat="1" x14ac:dyDescent="0.25">
      <c r="A672" s="142"/>
      <c r="B672" s="1232"/>
      <c r="C672" s="1233"/>
      <c r="D672" s="1234"/>
      <c r="E672" s="1235"/>
      <c r="F672" s="1235"/>
      <c r="G672" s="1235"/>
    </row>
    <row r="673" spans="1:7" s="1203" customFormat="1" x14ac:dyDescent="0.25">
      <c r="A673" s="142"/>
      <c r="B673" s="1232"/>
      <c r="C673" s="1233"/>
      <c r="D673" s="1234"/>
      <c r="E673" s="1235"/>
      <c r="F673" s="1235"/>
      <c r="G673" s="1235"/>
    </row>
    <row r="674" spans="1:7" s="1203" customFormat="1" x14ac:dyDescent="0.25">
      <c r="A674" s="142"/>
      <c r="B674" s="1232"/>
      <c r="C674" s="1233"/>
      <c r="D674" s="1234"/>
      <c r="E674" s="1235"/>
      <c r="F674" s="1235"/>
      <c r="G674" s="1235"/>
    </row>
    <row r="675" spans="1:7" s="1203" customFormat="1" x14ac:dyDescent="0.25">
      <c r="A675" s="142"/>
      <c r="B675" s="1232"/>
      <c r="C675" s="1233"/>
      <c r="D675" s="1234"/>
      <c r="E675" s="1235"/>
      <c r="F675" s="1235"/>
      <c r="G675" s="1235"/>
    </row>
    <row r="676" spans="1:7" s="1203" customFormat="1" x14ac:dyDescent="0.25">
      <c r="A676" s="142"/>
      <c r="B676" s="1232"/>
      <c r="C676" s="1233"/>
      <c r="D676" s="1234"/>
      <c r="E676" s="1235"/>
      <c r="F676" s="1235"/>
      <c r="G676" s="1235"/>
    </row>
    <row r="677" spans="1:7" s="1203" customFormat="1" x14ac:dyDescent="0.25">
      <c r="A677" s="142"/>
      <c r="B677" s="1232"/>
      <c r="C677" s="1233"/>
      <c r="D677" s="1234"/>
      <c r="E677" s="1235"/>
      <c r="F677" s="1235"/>
      <c r="G677" s="1235"/>
    </row>
    <row r="678" spans="1:7" s="1203" customFormat="1" x14ac:dyDescent="0.25">
      <c r="A678" s="142"/>
      <c r="B678" s="1232"/>
      <c r="C678" s="1233"/>
      <c r="D678" s="1234"/>
      <c r="E678" s="1235"/>
      <c r="F678" s="1235"/>
      <c r="G678" s="1235"/>
    </row>
    <row r="679" spans="1:7" s="1203" customFormat="1" x14ac:dyDescent="0.25">
      <c r="A679" s="142"/>
      <c r="B679" s="1232"/>
      <c r="C679" s="1233"/>
      <c r="D679" s="1234"/>
      <c r="E679" s="1235"/>
      <c r="F679" s="1235"/>
      <c r="G679" s="1235"/>
    </row>
    <row r="680" spans="1:7" s="1203" customFormat="1" x14ac:dyDescent="0.25">
      <c r="A680" s="142"/>
      <c r="B680" s="1232"/>
      <c r="C680" s="1233"/>
      <c r="D680" s="1234"/>
      <c r="E680" s="1235"/>
      <c r="F680" s="1235"/>
      <c r="G680" s="1235"/>
    </row>
    <row r="681" spans="1:7" s="1203" customFormat="1" x14ac:dyDescent="0.25">
      <c r="A681" s="142"/>
      <c r="B681" s="1232"/>
      <c r="C681" s="1233"/>
      <c r="D681" s="1234"/>
      <c r="E681" s="1235"/>
      <c r="F681" s="1235"/>
      <c r="G681" s="1235"/>
    </row>
    <row r="682" spans="1:7" s="1203" customFormat="1" x14ac:dyDescent="0.25">
      <c r="A682" s="142"/>
      <c r="B682" s="1232"/>
      <c r="C682" s="1233"/>
      <c r="D682" s="1234"/>
      <c r="E682" s="1235"/>
      <c r="F682" s="1235"/>
      <c r="G682" s="1235"/>
    </row>
    <row r="683" spans="1:7" s="1203" customFormat="1" x14ac:dyDescent="0.25">
      <c r="A683" s="142"/>
      <c r="B683" s="1232"/>
      <c r="C683" s="1233"/>
      <c r="D683" s="1234"/>
      <c r="E683" s="1235"/>
      <c r="F683" s="1235"/>
      <c r="G683" s="1235"/>
    </row>
    <row r="684" spans="1:7" s="1203" customFormat="1" x14ac:dyDescent="0.25">
      <c r="A684" s="142"/>
      <c r="B684" s="1232"/>
      <c r="C684" s="1233"/>
      <c r="D684" s="1234"/>
      <c r="E684" s="1235"/>
      <c r="F684" s="1235"/>
      <c r="G684" s="1235"/>
    </row>
    <row r="685" spans="1:7" s="1203" customFormat="1" x14ac:dyDescent="0.25">
      <c r="A685" s="142"/>
      <c r="B685" s="1232"/>
      <c r="C685" s="1233"/>
      <c r="D685" s="1234"/>
      <c r="E685" s="1235"/>
      <c r="F685" s="1235"/>
      <c r="G685" s="1235"/>
    </row>
    <row r="686" spans="1:7" s="1203" customFormat="1" x14ac:dyDescent="0.25">
      <c r="A686" s="142"/>
      <c r="B686" s="1232"/>
      <c r="C686" s="1233"/>
      <c r="D686" s="1234"/>
      <c r="E686" s="1235"/>
      <c r="F686" s="1235"/>
      <c r="G686" s="1235"/>
    </row>
    <row r="687" spans="1:7" s="1203" customFormat="1" x14ac:dyDescent="0.25">
      <c r="A687" s="142"/>
      <c r="B687" s="1232"/>
      <c r="C687" s="1233"/>
      <c r="D687" s="1234"/>
      <c r="E687" s="1235"/>
      <c r="F687" s="1235"/>
      <c r="G687" s="1235"/>
    </row>
    <row r="688" spans="1:7" s="1203" customFormat="1" x14ac:dyDescent="0.25">
      <c r="A688" s="142"/>
      <c r="B688" s="1232"/>
      <c r="C688" s="1233"/>
      <c r="D688" s="1234"/>
      <c r="E688" s="1235"/>
      <c r="F688" s="1235"/>
      <c r="G688" s="1235"/>
    </row>
    <row r="689" spans="1:7" s="1203" customFormat="1" x14ac:dyDescent="0.25">
      <c r="A689" s="142"/>
      <c r="B689" s="1232"/>
      <c r="C689" s="1233"/>
      <c r="D689" s="1234"/>
      <c r="E689" s="1235"/>
      <c r="F689" s="1235"/>
      <c r="G689" s="1235"/>
    </row>
    <row r="690" spans="1:7" s="1203" customFormat="1" x14ac:dyDescent="0.25">
      <c r="A690" s="142"/>
      <c r="B690" s="1232"/>
      <c r="C690" s="1233"/>
      <c r="D690" s="1234"/>
      <c r="E690" s="1235"/>
      <c r="F690" s="1235"/>
      <c r="G690" s="1235"/>
    </row>
    <row r="691" spans="1:7" s="1203" customFormat="1" x14ac:dyDescent="0.25">
      <c r="A691" s="142"/>
      <c r="B691" s="1232"/>
      <c r="C691" s="1233"/>
      <c r="D691" s="1234"/>
      <c r="E691" s="1235"/>
      <c r="F691" s="1235"/>
      <c r="G691" s="1235"/>
    </row>
    <row r="692" spans="1:7" s="1203" customFormat="1" x14ac:dyDescent="0.25">
      <c r="A692" s="142"/>
      <c r="B692" s="1232"/>
      <c r="C692" s="1233"/>
      <c r="D692" s="1234"/>
      <c r="E692" s="1235"/>
      <c r="F692" s="1235"/>
      <c r="G692" s="1235"/>
    </row>
    <row r="693" spans="1:7" s="1203" customFormat="1" x14ac:dyDescent="0.25">
      <c r="A693" s="142"/>
      <c r="B693" s="1232"/>
      <c r="C693" s="1233"/>
      <c r="D693" s="1234"/>
      <c r="E693" s="1235"/>
      <c r="F693" s="1235"/>
      <c r="G693" s="1235"/>
    </row>
    <row r="694" spans="1:7" s="1203" customFormat="1" x14ac:dyDescent="0.25">
      <c r="A694" s="142"/>
      <c r="B694" s="1232"/>
      <c r="C694" s="1233"/>
      <c r="D694" s="1234"/>
      <c r="E694" s="1235"/>
      <c r="F694" s="1235"/>
      <c r="G694" s="1235"/>
    </row>
    <row r="695" spans="1:7" s="1203" customFormat="1" x14ac:dyDescent="0.25">
      <c r="A695" s="142"/>
      <c r="B695" s="1232"/>
      <c r="C695" s="1233"/>
      <c r="D695" s="1234"/>
      <c r="E695" s="1235"/>
      <c r="F695" s="1235"/>
      <c r="G695" s="1235"/>
    </row>
    <row r="696" spans="1:7" s="1203" customFormat="1" x14ac:dyDescent="0.25">
      <c r="A696" s="142"/>
      <c r="B696" s="1232"/>
      <c r="C696" s="1233"/>
      <c r="D696" s="1234"/>
      <c r="E696" s="1235"/>
      <c r="F696" s="1235"/>
      <c r="G696" s="1235"/>
    </row>
    <row r="697" spans="1:7" s="1203" customFormat="1" x14ac:dyDescent="0.25">
      <c r="A697" s="142"/>
      <c r="B697" s="1232"/>
      <c r="C697" s="1233"/>
      <c r="D697" s="1234"/>
      <c r="E697" s="1235"/>
      <c r="F697" s="1235"/>
      <c r="G697" s="1235"/>
    </row>
    <row r="698" spans="1:7" s="1203" customFormat="1" x14ac:dyDescent="0.25">
      <c r="A698" s="142"/>
      <c r="B698" s="1232"/>
      <c r="C698" s="1233"/>
      <c r="D698" s="1234"/>
      <c r="E698" s="1235"/>
      <c r="F698" s="1235"/>
      <c r="G698" s="1235"/>
    </row>
    <row r="699" spans="1:7" s="1203" customFormat="1" x14ac:dyDescent="0.25">
      <c r="A699" s="142"/>
      <c r="B699" s="1232"/>
      <c r="C699" s="1233"/>
      <c r="D699" s="1234"/>
      <c r="E699" s="1235"/>
      <c r="F699" s="1235"/>
      <c r="G699" s="1235"/>
    </row>
    <row r="700" spans="1:7" s="1203" customFormat="1" x14ac:dyDescent="0.25">
      <c r="A700" s="142"/>
      <c r="B700" s="1232"/>
      <c r="C700" s="1233"/>
      <c r="D700" s="1234"/>
      <c r="E700" s="1235"/>
      <c r="F700" s="1235"/>
      <c r="G700" s="1235"/>
    </row>
    <row r="701" spans="1:7" s="1203" customFormat="1" x14ac:dyDescent="0.25">
      <c r="A701" s="142"/>
      <c r="B701" s="1232"/>
      <c r="C701" s="1233"/>
      <c r="D701" s="1234"/>
      <c r="E701" s="1235"/>
      <c r="F701" s="1235"/>
      <c r="G701" s="1235"/>
    </row>
    <row r="702" spans="1:7" s="1203" customFormat="1" x14ac:dyDescent="0.25">
      <c r="A702" s="142"/>
      <c r="B702" s="1232"/>
      <c r="C702" s="1233"/>
      <c r="D702" s="1234"/>
      <c r="E702" s="1235"/>
      <c r="F702" s="1235"/>
      <c r="G702" s="1235"/>
    </row>
    <row r="703" spans="1:7" s="1203" customFormat="1" x14ac:dyDescent="0.25">
      <c r="A703" s="142"/>
      <c r="B703" s="1232"/>
      <c r="C703" s="1233"/>
      <c r="D703" s="1234"/>
      <c r="E703" s="1235"/>
      <c r="F703" s="1235"/>
      <c r="G703" s="1235"/>
    </row>
    <row r="704" spans="1:7" s="1203" customFormat="1" x14ac:dyDescent="0.25">
      <c r="A704" s="142"/>
      <c r="B704" s="1232"/>
      <c r="C704" s="1233"/>
      <c r="D704" s="1234"/>
      <c r="E704" s="1235"/>
      <c r="F704" s="1235"/>
      <c r="G704" s="1235"/>
    </row>
    <row r="705" spans="1:7" s="1203" customFormat="1" x14ac:dyDescent="0.25">
      <c r="A705" s="142"/>
      <c r="B705" s="1232"/>
      <c r="C705" s="1233"/>
      <c r="D705" s="1234"/>
      <c r="E705" s="1235"/>
      <c r="F705" s="1235"/>
      <c r="G705" s="1235"/>
    </row>
    <row r="706" spans="1:7" s="1203" customFormat="1" x14ac:dyDescent="0.25">
      <c r="A706" s="142"/>
      <c r="B706" s="1232"/>
      <c r="C706" s="1233"/>
      <c r="D706" s="1234"/>
      <c r="E706" s="1235"/>
      <c r="F706" s="1235"/>
      <c r="G706" s="1235"/>
    </row>
    <row r="707" spans="1:7" s="1203" customFormat="1" x14ac:dyDescent="0.25">
      <c r="A707" s="142"/>
      <c r="B707" s="1232"/>
      <c r="C707" s="1233"/>
      <c r="D707" s="1234"/>
      <c r="E707" s="1235"/>
      <c r="F707" s="1235"/>
      <c r="G707" s="1235"/>
    </row>
    <row r="708" spans="1:7" s="1203" customFormat="1" x14ac:dyDescent="0.25">
      <c r="A708" s="142"/>
      <c r="B708" s="1232"/>
      <c r="C708" s="1233"/>
      <c r="D708" s="1234"/>
      <c r="E708" s="1235"/>
      <c r="F708" s="1235"/>
      <c r="G708" s="1235"/>
    </row>
    <row r="709" spans="1:7" s="1203" customFormat="1" x14ac:dyDescent="0.25">
      <c r="A709" s="142"/>
      <c r="B709" s="1232"/>
      <c r="C709" s="1233"/>
      <c r="D709" s="1234"/>
      <c r="E709" s="1235"/>
      <c r="F709" s="1235"/>
      <c r="G709" s="1235"/>
    </row>
    <row r="710" spans="1:7" s="1203" customFormat="1" x14ac:dyDescent="0.25">
      <c r="A710" s="142"/>
      <c r="B710" s="1232"/>
      <c r="C710" s="1233"/>
      <c r="D710" s="1234"/>
      <c r="E710" s="1235"/>
      <c r="F710" s="1235"/>
      <c r="G710" s="1235"/>
    </row>
    <row r="711" spans="1:7" s="1203" customFormat="1" x14ac:dyDescent="0.25">
      <c r="A711" s="142"/>
      <c r="B711" s="1232"/>
      <c r="C711" s="1233"/>
      <c r="D711" s="1234"/>
      <c r="E711" s="1235"/>
      <c r="F711" s="1235"/>
      <c r="G711" s="1235"/>
    </row>
    <row r="712" spans="1:7" s="1203" customFormat="1" x14ac:dyDescent="0.25">
      <c r="A712" s="142"/>
      <c r="B712" s="1232"/>
      <c r="C712" s="1233"/>
      <c r="D712" s="1234"/>
      <c r="E712" s="1235"/>
      <c r="F712" s="1235"/>
      <c r="G712" s="1235"/>
    </row>
    <row r="713" spans="1:7" s="1203" customFormat="1" x14ac:dyDescent="0.25">
      <c r="A713" s="142"/>
      <c r="B713" s="1232"/>
      <c r="C713" s="1233"/>
      <c r="D713" s="1234"/>
      <c r="E713" s="1235"/>
      <c r="F713" s="1235"/>
      <c r="G713" s="1235"/>
    </row>
    <row r="714" spans="1:7" s="1203" customFormat="1" x14ac:dyDescent="0.25">
      <c r="A714" s="142"/>
      <c r="B714" s="1232"/>
      <c r="C714" s="1233"/>
      <c r="D714" s="1234"/>
      <c r="E714" s="1235"/>
      <c r="F714" s="1235"/>
      <c r="G714" s="1235"/>
    </row>
    <row r="715" spans="1:7" s="1203" customFormat="1" x14ac:dyDescent="0.25">
      <c r="A715" s="142"/>
      <c r="B715" s="1232"/>
      <c r="C715" s="1233"/>
      <c r="D715" s="1234"/>
      <c r="E715" s="1235"/>
      <c r="F715" s="1235"/>
      <c r="G715" s="1235"/>
    </row>
    <row r="716" spans="1:7" s="1203" customFormat="1" x14ac:dyDescent="0.25">
      <c r="A716" s="142"/>
      <c r="B716" s="1232"/>
      <c r="C716" s="1233"/>
      <c r="D716" s="1234"/>
      <c r="E716" s="1235"/>
      <c r="F716" s="1235"/>
      <c r="G716" s="1235"/>
    </row>
    <row r="717" spans="1:7" s="1203" customFormat="1" x14ac:dyDescent="0.25">
      <c r="A717" s="142"/>
      <c r="B717" s="1232"/>
      <c r="C717" s="1233"/>
      <c r="D717" s="1234"/>
      <c r="E717" s="1235"/>
      <c r="F717" s="1235"/>
      <c r="G717" s="1235"/>
    </row>
    <row r="718" spans="1:7" s="1203" customFormat="1" x14ac:dyDescent="0.25">
      <c r="A718" s="142"/>
      <c r="B718" s="1232"/>
      <c r="C718" s="1233"/>
      <c r="D718" s="1234"/>
      <c r="E718" s="1235"/>
      <c r="F718" s="1235"/>
      <c r="G718" s="1235"/>
    </row>
    <row r="719" spans="1:7" s="1203" customFormat="1" x14ac:dyDescent="0.25">
      <c r="A719" s="142"/>
      <c r="B719" s="1232"/>
      <c r="C719" s="1233"/>
      <c r="D719" s="1234"/>
      <c r="E719" s="1235"/>
      <c r="F719" s="1235"/>
      <c r="G719" s="1235"/>
    </row>
    <row r="720" spans="1:7" s="1203" customFormat="1" x14ac:dyDescent="0.25">
      <c r="A720" s="142"/>
      <c r="B720" s="1232"/>
      <c r="C720" s="1233"/>
      <c r="D720" s="1234"/>
      <c r="E720" s="1235"/>
      <c r="F720" s="1235"/>
      <c r="G720" s="1235"/>
    </row>
    <row r="721" spans="1:7" s="1203" customFormat="1" x14ac:dyDescent="0.25">
      <c r="A721" s="142"/>
      <c r="B721" s="1232"/>
      <c r="C721" s="1233"/>
      <c r="D721" s="1234"/>
      <c r="E721" s="1235"/>
      <c r="F721" s="1235"/>
      <c r="G721" s="1235"/>
    </row>
    <row r="722" spans="1:7" s="1203" customFormat="1" x14ac:dyDescent="0.25">
      <c r="A722" s="142"/>
      <c r="B722" s="1232"/>
      <c r="C722" s="1233"/>
      <c r="D722" s="1234"/>
      <c r="E722" s="1235"/>
      <c r="F722" s="1235"/>
      <c r="G722" s="1235"/>
    </row>
    <row r="723" spans="1:7" s="1203" customFormat="1" x14ac:dyDescent="0.25">
      <c r="A723" s="142"/>
      <c r="B723" s="1232"/>
      <c r="C723" s="1233"/>
      <c r="D723" s="1234"/>
      <c r="E723" s="1235"/>
      <c r="F723" s="1235"/>
      <c r="G723" s="1235"/>
    </row>
    <row r="724" spans="1:7" s="1203" customFormat="1" x14ac:dyDescent="0.25">
      <c r="A724" s="142"/>
      <c r="B724" s="1232"/>
      <c r="C724" s="1233"/>
      <c r="D724" s="1234"/>
      <c r="E724" s="1235"/>
      <c r="F724" s="1235"/>
      <c r="G724" s="1235"/>
    </row>
    <row r="725" spans="1:7" s="1203" customFormat="1" x14ac:dyDescent="0.25">
      <c r="A725" s="142"/>
      <c r="B725" s="1232"/>
      <c r="C725" s="1233"/>
      <c r="D725" s="1234"/>
      <c r="E725" s="1235"/>
      <c r="F725" s="1235"/>
      <c r="G725" s="1235"/>
    </row>
    <row r="726" spans="1:7" s="1203" customFormat="1" x14ac:dyDescent="0.25">
      <c r="A726" s="142"/>
      <c r="B726" s="1232"/>
      <c r="C726" s="1233"/>
      <c r="D726" s="1234"/>
      <c r="E726" s="1235"/>
      <c r="F726" s="1235"/>
      <c r="G726" s="1235"/>
    </row>
    <row r="727" spans="1:7" s="1203" customFormat="1" x14ac:dyDescent="0.25">
      <c r="A727" s="142"/>
      <c r="B727" s="1232"/>
      <c r="C727" s="1233"/>
      <c r="D727" s="1234"/>
      <c r="E727" s="1235"/>
      <c r="F727" s="1235"/>
      <c r="G727" s="1235"/>
    </row>
    <row r="728" spans="1:7" s="1203" customFormat="1" x14ac:dyDescent="0.25">
      <c r="A728" s="142"/>
      <c r="B728" s="1232"/>
      <c r="C728" s="1233"/>
      <c r="D728" s="1234"/>
      <c r="E728" s="1235"/>
      <c r="F728" s="1235"/>
      <c r="G728" s="1235"/>
    </row>
    <row r="729" spans="1:7" s="1203" customFormat="1" x14ac:dyDescent="0.25">
      <c r="A729" s="142"/>
      <c r="B729" s="1232"/>
      <c r="C729" s="1233"/>
      <c r="D729" s="1234"/>
      <c r="E729" s="1235"/>
      <c r="F729" s="1235"/>
      <c r="G729" s="1235"/>
    </row>
    <row r="730" spans="1:7" s="1203" customFormat="1" x14ac:dyDescent="0.25">
      <c r="A730" s="142"/>
      <c r="B730" s="1232"/>
      <c r="C730" s="1233"/>
      <c r="D730" s="1234"/>
      <c r="E730" s="1235"/>
      <c r="F730" s="1235"/>
      <c r="G730" s="1235"/>
    </row>
    <row r="731" spans="1:7" s="1203" customFormat="1" x14ac:dyDescent="0.25">
      <c r="A731" s="142"/>
      <c r="B731" s="1232"/>
      <c r="C731" s="1233"/>
      <c r="D731" s="1234"/>
      <c r="E731" s="1235"/>
      <c r="F731" s="1235"/>
      <c r="G731" s="1235"/>
    </row>
    <row r="732" spans="1:7" s="1203" customFormat="1" x14ac:dyDescent="0.25">
      <c r="A732" s="142"/>
      <c r="B732" s="1232"/>
      <c r="C732" s="1233"/>
      <c r="D732" s="1234"/>
      <c r="E732" s="1235"/>
      <c r="F732" s="1235"/>
      <c r="G732" s="1235"/>
    </row>
    <row r="733" spans="1:7" s="1203" customFormat="1" x14ac:dyDescent="0.25">
      <c r="A733" s="142"/>
      <c r="B733" s="1232"/>
      <c r="C733" s="1233"/>
      <c r="D733" s="1234"/>
      <c r="E733" s="1235"/>
      <c r="F733" s="1235"/>
      <c r="G733" s="1235"/>
    </row>
    <row r="734" spans="1:7" s="1203" customFormat="1" x14ac:dyDescent="0.25">
      <c r="A734" s="142"/>
      <c r="B734" s="1232"/>
      <c r="C734" s="1233"/>
      <c r="D734" s="1234"/>
      <c r="E734" s="1235"/>
      <c r="F734" s="1235"/>
      <c r="G734" s="1235"/>
    </row>
    <row r="735" spans="1:7" s="1203" customFormat="1" x14ac:dyDescent="0.25">
      <c r="A735" s="142"/>
      <c r="B735" s="1232"/>
      <c r="C735" s="1233"/>
      <c r="D735" s="1234"/>
      <c r="E735" s="1235"/>
      <c r="F735" s="1235"/>
      <c r="G735" s="1235"/>
    </row>
    <row r="736" spans="1:7" s="1203" customFormat="1" x14ac:dyDescent="0.25">
      <c r="A736" s="142"/>
      <c r="B736" s="1232"/>
      <c r="C736" s="1233"/>
      <c r="D736" s="1234"/>
      <c r="E736" s="1235"/>
      <c r="F736" s="1235"/>
      <c r="G736" s="1235"/>
    </row>
    <row r="737" spans="1:7" s="1203" customFormat="1" x14ac:dyDescent="0.25">
      <c r="A737" s="142"/>
      <c r="B737" s="1232"/>
      <c r="C737" s="1233"/>
      <c r="D737" s="1234"/>
      <c r="E737" s="1235"/>
      <c r="F737" s="1235"/>
      <c r="G737" s="1235"/>
    </row>
    <row r="738" spans="1:7" s="1203" customFormat="1" x14ac:dyDescent="0.25">
      <c r="A738" s="142"/>
      <c r="B738" s="1232"/>
      <c r="C738" s="1233"/>
      <c r="D738" s="1234"/>
      <c r="E738" s="1235"/>
      <c r="F738" s="1235"/>
      <c r="G738" s="1235"/>
    </row>
    <row r="739" spans="1:7" s="1203" customFormat="1" x14ac:dyDescent="0.25">
      <c r="A739" s="142"/>
      <c r="B739" s="1232"/>
      <c r="C739" s="1233"/>
      <c r="D739" s="1234"/>
      <c r="E739" s="1235"/>
      <c r="F739" s="1235"/>
      <c r="G739" s="1235"/>
    </row>
    <row r="740" spans="1:7" s="1203" customFormat="1" x14ac:dyDescent="0.25">
      <c r="A740" s="142"/>
      <c r="B740" s="1232"/>
      <c r="C740" s="1233"/>
      <c r="D740" s="1234"/>
      <c r="E740" s="1235"/>
      <c r="F740" s="1235"/>
      <c r="G740" s="1235"/>
    </row>
    <row r="741" spans="1:7" s="1203" customFormat="1" x14ac:dyDescent="0.25">
      <c r="A741" s="142"/>
      <c r="B741" s="1232"/>
      <c r="C741" s="1233"/>
      <c r="D741" s="1234"/>
      <c r="E741" s="1235"/>
      <c r="F741" s="1235"/>
      <c r="G741" s="1235"/>
    </row>
    <row r="742" spans="1:7" s="1203" customFormat="1" x14ac:dyDescent="0.25">
      <c r="A742" s="142"/>
      <c r="B742" s="1232"/>
      <c r="C742" s="1233"/>
      <c r="D742" s="1234"/>
      <c r="E742" s="1235"/>
      <c r="F742" s="1235"/>
      <c r="G742" s="1235"/>
    </row>
    <row r="743" spans="1:7" s="1203" customFormat="1" x14ac:dyDescent="0.25">
      <c r="A743" s="142"/>
      <c r="B743" s="1232"/>
      <c r="C743" s="1233"/>
      <c r="D743" s="1234"/>
      <c r="E743" s="1235"/>
      <c r="F743" s="1235"/>
      <c r="G743" s="1235"/>
    </row>
    <row r="744" spans="1:7" s="1203" customFormat="1" x14ac:dyDescent="0.25">
      <c r="A744" s="142"/>
      <c r="B744" s="1232"/>
      <c r="C744" s="1233"/>
      <c r="D744" s="1234"/>
      <c r="E744" s="1235"/>
      <c r="F744" s="1235"/>
      <c r="G744" s="1235"/>
    </row>
    <row r="745" spans="1:7" s="1203" customFormat="1" x14ac:dyDescent="0.25">
      <c r="A745" s="142"/>
      <c r="B745" s="1232"/>
      <c r="C745" s="1233"/>
      <c r="D745" s="1234"/>
      <c r="E745" s="1235"/>
      <c r="F745" s="1235"/>
      <c r="G745" s="1235"/>
    </row>
    <row r="746" spans="1:7" s="1203" customFormat="1" x14ac:dyDescent="0.25">
      <c r="A746" s="142"/>
      <c r="B746" s="1232"/>
      <c r="C746" s="1233"/>
      <c r="D746" s="1234"/>
      <c r="E746" s="1235"/>
      <c r="F746" s="1235"/>
      <c r="G746" s="1235"/>
    </row>
    <row r="747" spans="1:7" s="1203" customFormat="1" x14ac:dyDescent="0.25">
      <c r="A747" s="142"/>
      <c r="B747" s="1232"/>
      <c r="C747" s="1233"/>
      <c r="D747" s="1234"/>
      <c r="E747" s="1235"/>
      <c r="F747" s="1235"/>
      <c r="G747" s="1235"/>
    </row>
    <row r="748" spans="1:7" s="1203" customFormat="1" x14ac:dyDescent="0.25">
      <c r="A748" s="142"/>
      <c r="B748" s="1232"/>
      <c r="C748" s="1233"/>
      <c r="D748" s="1234"/>
      <c r="E748" s="1235"/>
      <c r="F748" s="1235"/>
      <c r="G748" s="1235"/>
    </row>
    <row r="749" spans="1:7" s="1203" customFormat="1" x14ac:dyDescent="0.25">
      <c r="A749" s="142"/>
      <c r="B749" s="1232"/>
      <c r="C749" s="1233"/>
      <c r="D749" s="1234"/>
      <c r="E749" s="1235"/>
      <c r="F749" s="1235"/>
      <c r="G749" s="1235"/>
    </row>
    <row r="750" spans="1:7" s="1203" customFormat="1" x14ac:dyDescent="0.25">
      <c r="A750" s="142"/>
      <c r="B750" s="1232"/>
      <c r="C750" s="1233"/>
      <c r="D750" s="1234"/>
      <c r="E750" s="1235"/>
      <c r="F750" s="1235"/>
      <c r="G750" s="1235"/>
    </row>
    <row r="751" spans="1:7" s="1203" customFormat="1" x14ac:dyDescent="0.25">
      <c r="A751" s="142"/>
      <c r="B751" s="1232"/>
      <c r="C751" s="1233"/>
      <c r="D751" s="1234"/>
      <c r="E751" s="1235"/>
      <c r="F751" s="1235"/>
      <c r="G751" s="1235"/>
    </row>
    <row r="752" spans="1:7" s="1203" customFormat="1" x14ac:dyDescent="0.25">
      <c r="A752" s="142"/>
      <c r="B752" s="1232"/>
      <c r="C752" s="1233"/>
      <c r="D752" s="1234"/>
      <c r="E752" s="1235"/>
      <c r="F752" s="1235"/>
      <c r="G752" s="1235"/>
    </row>
    <row r="753" spans="1:7" s="1203" customFormat="1" x14ac:dyDescent="0.25">
      <c r="A753" s="142"/>
      <c r="B753" s="1232"/>
      <c r="C753" s="1233"/>
      <c r="D753" s="1234"/>
      <c r="E753" s="1235"/>
      <c r="F753" s="1235"/>
      <c r="G753" s="1235"/>
    </row>
    <row r="754" spans="1:7" s="1203" customFormat="1" x14ac:dyDescent="0.25">
      <c r="A754" s="142"/>
      <c r="B754" s="1232"/>
      <c r="C754" s="1233"/>
      <c r="D754" s="1234"/>
      <c r="E754" s="1235"/>
      <c r="F754" s="1235"/>
      <c r="G754" s="1235"/>
    </row>
    <row r="755" spans="1:7" s="1203" customFormat="1" x14ac:dyDescent="0.25">
      <c r="A755" s="142"/>
      <c r="B755" s="1232"/>
      <c r="C755" s="1233"/>
      <c r="D755" s="1234"/>
      <c r="E755" s="1235"/>
      <c r="F755" s="1235"/>
      <c r="G755" s="1235"/>
    </row>
    <row r="756" spans="1:7" s="1203" customFormat="1" x14ac:dyDescent="0.25">
      <c r="A756" s="142"/>
      <c r="B756" s="1232"/>
      <c r="C756" s="1233"/>
      <c r="D756" s="1234"/>
      <c r="E756" s="1235"/>
      <c r="F756" s="1235"/>
      <c r="G756" s="1235"/>
    </row>
    <row r="757" spans="1:7" s="1203" customFormat="1" x14ac:dyDescent="0.25">
      <c r="A757" s="142"/>
      <c r="B757" s="1232"/>
      <c r="C757" s="1233"/>
      <c r="D757" s="1234"/>
      <c r="E757" s="1235"/>
      <c r="F757" s="1235"/>
      <c r="G757" s="1235"/>
    </row>
    <row r="758" spans="1:7" s="1203" customFormat="1" x14ac:dyDescent="0.25">
      <c r="A758" s="142"/>
      <c r="B758" s="1232"/>
      <c r="C758" s="1233"/>
      <c r="D758" s="1234"/>
      <c r="E758" s="1235"/>
      <c r="F758" s="1235"/>
      <c r="G758" s="1235"/>
    </row>
    <row r="759" spans="1:7" s="1203" customFormat="1" x14ac:dyDescent="0.25">
      <c r="A759" s="142"/>
      <c r="B759" s="1232"/>
      <c r="C759" s="1233"/>
      <c r="D759" s="1234"/>
      <c r="E759" s="1235"/>
      <c r="F759" s="1235"/>
      <c r="G759" s="1235"/>
    </row>
    <row r="760" spans="1:7" s="1203" customFormat="1" x14ac:dyDescent="0.25">
      <c r="A760" s="142"/>
      <c r="B760" s="1232"/>
      <c r="C760" s="1233"/>
      <c r="D760" s="1234"/>
      <c r="E760" s="1235"/>
      <c r="F760" s="1235"/>
      <c r="G760" s="1235"/>
    </row>
    <row r="761" spans="1:7" s="1203" customFormat="1" x14ac:dyDescent="0.25">
      <c r="A761" s="142"/>
      <c r="B761" s="1232"/>
      <c r="C761" s="1233"/>
      <c r="D761" s="1234"/>
      <c r="E761" s="1235"/>
      <c r="F761" s="1235"/>
      <c r="G761" s="1235"/>
    </row>
    <row r="762" spans="1:7" s="1203" customFormat="1" x14ac:dyDescent="0.25">
      <c r="A762" s="142"/>
      <c r="B762" s="1232"/>
      <c r="C762" s="1233"/>
      <c r="D762" s="1234"/>
      <c r="E762" s="1235"/>
      <c r="F762" s="1235"/>
      <c r="G762" s="1235"/>
    </row>
    <row r="763" spans="1:7" s="1203" customFormat="1" x14ac:dyDescent="0.25">
      <c r="A763" s="142"/>
      <c r="B763" s="1232"/>
      <c r="C763" s="1233"/>
      <c r="D763" s="1234"/>
      <c r="E763" s="1235"/>
      <c r="F763" s="1235"/>
      <c r="G763" s="1235"/>
    </row>
    <row r="764" spans="1:7" s="1203" customFormat="1" x14ac:dyDescent="0.25">
      <c r="A764" s="142"/>
      <c r="B764" s="1232"/>
      <c r="C764" s="1233"/>
      <c r="D764" s="1234"/>
      <c r="E764" s="1235"/>
      <c r="F764" s="1235"/>
      <c r="G764" s="1235"/>
    </row>
    <row r="765" spans="1:7" s="1203" customFormat="1" x14ac:dyDescent="0.25">
      <c r="A765" s="142"/>
      <c r="B765" s="1232"/>
      <c r="C765" s="1233"/>
      <c r="D765" s="1234"/>
      <c r="E765" s="1235"/>
      <c r="F765" s="1235"/>
      <c r="G765" s="1235"/>
    </row>
    <row r="766" spans="1:7" s="1203" customFormat="1" x14ac:dyDescent="0.25">
      <c r="A766" s="142"/>
      <c r="B766" s="1232"/>
      <c r="C766" s="1233"/>
      <c r="D766" s="1234"/>
      <c r="E766" s="1235"/>
      <c r="F766" s="1235"/>
      <c r="G766" s="1235"/>
    </row>
    <row r="767" spans="1:7" s="1203" customFormat="1" x14ac:dyDescent="0.25">
      <c r="A767" s="142"/>
      <c r="B767" s="1232"/>
      <c r="C767" s="1233"/>
      <c r="D767" s="1234"/>
      <c r="E767" s="1235"/>
      <c r="F767" s="1235"/>
      <c r="G767" s="1235"/>
    </row>
    <row r="768" spans="1:7" s="1203" customFormat="1" x14ac:dyDescent="0.25">
      <c r="A768" s="142"/>
      <c r="B768" s="1232"/>
      <c r="C768" s="1233"/>
      <c r="D768" s="1234"/>
      <c r="E768" s="1235"/>
      <c r="F768" s="1235"/>
      <c r="G768" s="1235"/>
    </row>
    <row r="769" spans="1:7" s="1203" customFormat="1" x14ac:dyDescent="0.25">
      <c r="A769" s="142"/>
      <c r="B769" s="1232"/>
      <c r="C769" s="1233"/>
      <c r="D769" s="1234"/>
      <c r="E769" s="1235"/>
      <c r="F769" s="1235"/>
      <c r="G769" s="1235"/>
    </row>
    <row r="770" spans="1:7" s="1203" customFormat="1" x14ac:dyDescent="0.25">
      <c r="A770" s="142"/>
      <c r="B770" s="1232"/>
      <c r="C770" s="1233"/>
      <c r="D770" s="1234"/>
      <c r="E770" s="1235"/>
      <c r="F770" s="1235"/>
      <c r="G770" s="1235"/>
    </row>
    <row r="771" spans="1:7" s="1203" customFormat="1" x14ac:dyDescent="0.25">
      <c r="A771" s="142"/>
      <c r="B771" s="1232"/>
      <c r="C771" s="1233"/>
      <c r="D771" s="1234"/>
      <c r="E771" s="1235"/>
      <c r="F771" s="1235"/>
      <c r="G771" s="1235"/>
    </row>
    <row r="772" spans="1:7" s="1203" customFormat="1" x14ac:dyDescent="0.25">
      <c r="A772" s="142"/>
      <c r="B772" s="1232"/>
      <c r="C772" s="1233"/>
      <c r="D772" s="1234"/>
      <c r="E772" s="1235"/>
      <c r="F772" s="1235"/>
      <c r="G772" s="1235"/>
    </row>
    <row r="773" spans="1:7" s="1203" customFormat="1" x14ac:dyDescent="0.25">
      <c r="A773" s="142"/>
      <c r="B773" s="1232"/>
      <c r="C773" s="1233"/>
      <c r="D773" s="1234"/>
      <c r="E773" s="1235"/>
      <c r="F773" s="1235"/>
      <c r="G773" s="1235"/>
    </row>
    <row r="774" spans="1:7" s="1203" customFormat="1" x14ac:dyDescent="0.25">
      <c r="A774" s="142"/>
      <c r="B774" s="1232"/>
      <c r="C774" s="1233"/>
      <c r="D774" s="1234"/>
      <c r="E774" s="1235"/>
      <c r="F774" s="1235"/>
      <c r="G774" s="1235"/>
    </row>
    <row r="775" spans="1:7" s="1203" customFormat="1" x14ac:dyDescent="0.25">
      <c r="A775" s="142"/>
      <c r="B775" s="1232"/>
      <c r="C775" s="1233"/>
      <c r="D775" s="1234"/>
      <c r="E775" s="1235"/>
      <c r="F775" s="1235"/>
      <c r="G775" s="1235"/>
    </row>
    <row r="776" spans="1:7" s="1203" customFormat="1" x14ac:dyDescent="0.25">
      <c r="A776" s="142"/>
      <c r="B776" s="1232"/>
      <c r="C776" s="1233"/>
      <c r="D776" s="1234"/>
      <c r="E776" s="1235"/>
      <c r="F776" s="1235"/>
      <c r="G776" s="1235"/>
    </row>
    <row r="777" spans="1:7" s="1203" customFormat="1" x14ac:dyDescent="0.25">
      <c r="A777" s="142"/>
      <c r="B777" s="1232"/>
      <c r="C777" s="1233"/>
      <c r="D777" s="1234"/>
      <c r="E777" s="1235"/>
      <c r="F777" s="1235"/>
      <c r="G777" s="1235"/>
    </row>
    <row r="778" spans="1:7" s="1203" customFormat="1" x14ac:dyDescent="0.25">
      <c r="A778" s="142"/>
      <c r="B778" s="1232"/>
      <c r="C778" s="1233"/>
      <c r="D778" s="1234"/>
      <c r="E778" s="1235"/>
      <c r="F778" s="1235"/>
      <c r="G778" s="1235"/>
    </row>
    <row r="779" spans="1:7" s="1203" customFormat="1" x14ac:dyDescent="0.25">
      <c r="A779" s="142"/>
      <c r="B779" s="1232"/>
      <c r="C779" s="1233"/>
      <c r="D779" s="1234"/>
      <c r="E779" s="1235"/>
      <c r="F779" s="1235"/>
      <c r="G779" s="1235"/>
    </row>
    <row r="780" spans="1:7" s="1203" customFormat="1" x14ac:dyDescent="0.25">
      <c r="A780" s="142"/>
      <c r="B780" s="1232"/>
      <c r="C780" s="1233"/>
      <c r="D780" s="1234"/>
      <c r="E780" s="1235"/>
      <c r="F780" s="1235"/>
      <c r="G780" s="1235"/>
    </row>
    <row r="781" spans="1:7" s="1203" customFormat="1" x14ac:dyDescent="0.25">
      <c r="A781" s="142"/>
      <c r="B781" s="1232"/>
      <c r="C781" s="1233"/>
      <c r="D781" s="1234"/>
      <c r="E781" s="1235"/>
      <c r="F781" s="1235"/>
      <c r="G781" s="1235"/>
    </row>
    <row r="782" spans="1:7" s="1203" customFormat="1" x14ac:dyDescent="0.25">
      <c r="A782" s="142"/>
      <c r="B782" s="1232"/>
      <c r="C782" s="1233"/>
      <c r="D782" s="1234"/>
      <c r="E782" s="1235"/>
      <c r="F782" s="1235"/>
      <c r="G782" s="1235"/>
    </row>
    <row r="783" spans="1:7" s="1203" customFormat="1" x14ac:dyDescent="0.25">
      <c r="A783" s="142"/>
      <c r="B783" s="1232"/>
      <c r="C783" s="1233"/>
      <c r="D783" s="1234"/>
      <c r="E783" s="1235"/>
      <c r="F783" s="1235"/>
      <c r="G783" s="1235"/>
    </row>
    <row r="784" spans="1:7" s="1203" customFormat="1" x14ac:dyDescent="0.25">
      <c r="A784" s="142"/>
      <c r="B784" s="1232"/>
      <c r="C784" s="1233"/>
      <c r="D784" s="1234"/>
      <c r="E784" s="1235"/>
      <c r="F784" s="1235"/>
      <c r="G784" s="1235"/>
    </row>
    <row r="785" spans="1:7" s="1203" customFormat="1" x14ac:dyDescent="0.25">
      <c r="A785" s="142"/>
      <c r="B785" s="1232"/>
      <c r="C785" s="1233"/>
      <c r="D785" s="1234"/>
      <c r="E785" s="1235"/>
      <c r="F785" s="1235"/>
      <c r="G785" s="1235"/>
    </row>
    <row r="786" spans="1:7" s="1203" customFormat="1" x14ac:dyDescent="0.25">
      <c r="A786" s="142"/>
      <c r="B786" s="1232"/>
      <c r="C786" s="1233"/>
      <c r="D786" s="1234"/>
      <c r="E786" s="1235"/>
      <c r="F786" s="1235"/>
      <c r="G786" s="1235"/>
    </row>
    <row r="787" spans="1:7" s="1203" customFormat="1" x14ac:dyDescent="0.25">
      <c r="A787" s="142"/>
      <c r="B787" s="1232"/>
      <c r="C787" s="1233"/>
      <c r="D787" s="1234"/>
      <c r="E787" s="1235"/>
      <c r="F787" s="1235"/>
      <c r="G787" s="1235"/>
    </row>
    <row r="788" spans="1:7" s="1203" customFormat="1" x14ac:dyDescent="0.25">
      <c r="A788" s="142"/>
      <c r="B788" s="1232"/>
      <c r="C788" s="1233"/>
      <c r="D788" s="1234"/>
      <c r="E788" s="1235"/>
      <c r="F788" s="1235"/>
      <c r="G788" s="1235"/>
    </row>
    <row r="789" spans="1:7" s="1203" customFormat="1" x14ac:dyDescent="0.25">
      <c r="A789" s="142"/>
      <c r="B789" s="1232"/>
      <c r="C789" s="1233"/>
      <c r="D789" s="1234"/>
      <c r="E789" s="1235"/>
      <c r="F789" s="1235"/>
      <c r="G789" s="1235"/>
    </row>
    <row r="790" spans="1:7" s="1203" customFormat="1" x14ac:dyDescent="0.25">
      <c r="A790" s="142"/>
      <c r="B790" s="1232"/>
      <c r="C790" s="1233"/>
      <c r="D790" s="1234"/>
      <c r="E790" s="1235"/>
      <c r="F790" s="1235"/>
      <c r="G790" s="1235"/>
    </row>
    <row r="791" spans="1:7" s="1203" customFormat="1" x14ac:dyDescent="0.25">
      <c r="A791" s="142"/>
      <c r="B791" s="1232"/>
      <c r="C791" s="1233"/>
      <c r="D791" s="1234"/>
      <c r="E791" s="1235"/>
      <c r="F791" s="1235"/>
      <c r="G791" s="1235"/>
    </row>
    <row r="792" spans="1:7" s="1203" customFormat="1" x14ac:dyDescent="0.25">
      <c r="A792" s="142"/>
      <c r="B792" s="1232"/>
      <c r="C792" s="1233"/>
      <c r="D792" s="1234"/>
      <c r="E792" s="1235"/>
      <c r="F792" s="1235"/>
      <c r="G792" s="1235"/>
    </row>
    <row r="793" spans="1:7" s="1203" customFormat="1" x14ac:dyDescent="0.25">
      <c r="A793" s="142"/>
      <c r="B793" s="1232"/>
      <c r="C793" s="1233"/>
      <c r="D793" s="1234"/>
      <c r="E793" s="1235"/>
      <c r="F793" s="1235"/>
      <c r="G793" s="1235"/>
    </row>
    <row r="794" spans="1:7" s="1203" customFormat="1" x14ac:dyDescent="0.25">
      <c r="A794" s="142"/>
      <c r="B794" s="1232"/>
      <c r="C794" s="1233"/>
      <c r="D794" s="1234"/>
      <c r="E794" s="1235"/>
      <c r="F794" s="1235"/>
      <c r="G794" s="1235"/>
    </row>
    <row r="795" spans="1:7" s="1203" customFormat="1" x14ac:dyDescent="0.25">
      <c r="A795" s="142"/>
      <c r="B795" s="1232"/>
      <c r="C795" s="1233"/>
      <c r="D795" s="1234"/>
      <c r="E795" s="1235"/>
      <c r="F795" s="1235"/>
      <c r="G795" s="1235"/>
    </row>
    <row r="796" spans="1:7" s="1203" customFormat="1" x14ac:dyDescent="0.25">
      <c r="A796" s="142"/>
      <c r="B796" s="1232"/>
      <c r="C796" s="1233"/>
      <c r="D796" s="1234"/>
      <c r="E796" s="1235"/>
      <c r="F796" s="1235"/>
      <c r="G796" s="1235"/>
    </row>
    <row r="797" spans="1:7" s="1203" customFormat="1" x14ac:dyDescent="0.25">
      <c r="A797" s="142"/>
      <c r="B797" s="1232"/>
      <c r="C797" s="1233"/>
      <c r="D797" s="1234"/>
      <c r="E797" s="1235"/>
      <c r="F797" s="1235"/>
      <c r="G797" s="1235"/>
    </row>
    <row r="798" spans="1:7" s="1203" customFormat="1" x14ac:dyDescent="0.25">
      <c r="A798" s="142"/>
      <c r="B798" s="1232"/>
      <c r="C798" s="1233"/>
      <c r="D798" s="1234"/>
      <c r="E798" s="1235"/>
      <c r="F798" s="1235"/>
      <c r="G798" s="1235"/>
    </row>
    <row r="799" spans="1:7" s="1203" customFormat="1" x14ac:dyDescent="0.25">
      <c r="A799" s="142"/>
      <c r="B799" s="1232"/>
      <c r="C799" s="1233"/>
      <c r="D799" s="1234"/>
      <c r="E799" s="1235"/>
      <c r="F799" s="1235"/>
      <c r="G799" s="1235"/>
    </row>
    <row r="800" spans="1:7" s="1203" customFormat="1" x14ac:dyDescent="0.25">
      <c r="A800" s="142"/>
      <c r="B800" s="1232"/>
      <c r="C800" s="1233"/>
      <c r="D800" s="1234"/>
      <c r="E800" s="1235"/>
      <c r="F800" s="1235"/>
      <c r="G800" s="1235"/>
    </row>
    <row r="801" spans="1:7" s="1203" customFormat="1" x14ac:dyDescent="0.25">
      <c r="A801" s="142"/>
      <c r="B801" s="1232"/>
      <c r="C801" s="1233"/>
      <c r="D801" s="1234"/>
      <c r="E801" s="1235"/>
      <c r="F801" s="1235"/>
      <c r="G801" s="1235"/>
    </row>
    <row r="802" spans="1:7" s="1203" customFormat="1" x14ac:dyDescent="0.25">
      <c r="A802" s="142"/>
      <c r="B802" s="1232"/>
      <c r="C802" s="1233"/>
      <c r="D802" s="1234"/>
      <c r="E802" s="1235"/>
      <c r="F802" s="1235"/>
      <c r="G802" s="1235"/>
    </row>
    <row r="803" spans="1:7" s="1203" customFormat="1" x14ac:dyDescent="0.25">
      <c r="A803" s="142"/>
      <c r="B803" s="1232"/>
      <c r="C803" s="1233"/>
      <c r="D803" s="1234"/>
      <c r="E803" s="1235"/>
      <c r="F803" s="1235"/>
      <c r="G803" s="1235"/>
    </row>
    <row r="804" spans="1:7" s="1203" customFormat="1" x14ac:dyDescent="0.25">
      <c r="A804" s="142"/>
      <c r="B804" s="1232"/>
      <c r="C804" s="1233"/>
      <c r="D804" s="1234"/>
      <c r="E804" s="1235"/>
      <c r="F804" s="1235"/>
      <c r="G804" s="1235"/>
    </row>
    <row r="805" spans="1:7" s="1203" customFormat="1" x14ac:dyDescent="0.25">
      <c r="A805" s="142"/>
      <c r="B805" s="1232"/>
      <c r="C805" s="1233"/>
      <c r="D805" s="1234"/>
      <c r="E805" s="1235"/>
      <c r="F805" s="1235"/>
      <c r="G805" s="1235"/>
    </row>
    <row r="806" spans="1:7" s="1203" customFormat="1" x14ac:dyDescent="0.25">
      <c r="A806" s="142"/>
      <c r="B806" s="1232"/>
      <c r="C806" s="1233"/>
      <c r="D806" s="1234"/>
      <c r="E806" s="1235"/>
      <c r="F806" s="1235"/>
      <c r="G806" s="1235"/>
    </row>
    <row r="807" spans="1:7" s="1203" customFormat="1" x14ac:dyDescent="0.25">
      <c r="A807" s="142"/>
      <c r="B807" s="1232"/>
      <c r="C807" s="1233"/>
      <c r="D807" s="1234"/>
      <c r="E807" s="1235"/>
      <c r="F807" s="1235"/>
      <c r="G807" s="1235"/>
    </row>
    <row r="808" spans="1:7" s="1203" customFormat="1" x14ac:dyDescent="0.25">
      <c r="A808" s="142"/>
      <c r="B808" s="1232"/>
      <c r="C808" s="1233"/>
      <c r="D808" s="1234"/>
      <c r="E808" s="1235"/>
      <c r="F808" s="1235"/>
      <c r="G808" s="1235"/>
    </row>
    <row r="809" spans="1:7" s="1203" customFormat="1" x14ac:dyDescent="0.25">
      <c r="A809" s="142"/>
      <c r="B809" s="1232"/>
      <c r="C809" s="1233"/>
      <c r="D809" s="1234"/>
      <c r="E809" s="1235"/>
      <c r="F809" s="1235"/>
      <c r="G809" s="1235"/>
    </row>
    <row r="810" spans="1:7" s="1203" customFormat="1" x14ac:dyDescent="0.25">
      <c r="A810" s="142"/>
      <c r="B810" s="1232"/>
      <c r="C810" s="1233"/>
      <c r="D810" s="1234"/>
      <c r="E810" s="1235"/>
      <c r="F810" s="1235"/>
      <c r="G810" s="1235"/>
    </row>
    <row r="811" spans="1:7" s="1203" customFormat="1" x14ac:dyDescent="0.25">
      <c r="A811" s="142"/>
      <c r="B811" s="1232"/>
      <c r="C811" s="1233"/>
      <c r="D811" s="1234"/>
      <c r="E811" s="1235"/>
      <c r="F811" s="1235"/>
      <c r="G811" s="1235"/>
    </row>
    <row r="812" spans="1:7" s="1203" customFormat="1" x14ac:dyDescent="0.25">
      <c r="A812" s="142"/>
      <c r="B812" s="1232"/>
      <c r="C812" s="1233"/>
      <c r="D812" s="1234"/>
      <c r="E812" s="1235"/>
      <c r="F812" s="1235"/>
      <c r="G812" s="1235"/>
    </row>
    <row r="813" spans="1:7" s="1203" customFormat="1" x14ac:dyDescent="0.25">
      <c r="A813" s="142"/>
      <c r="B813" s="1232"/>
      <c r="C813" s="1233"/>
      <c r="D813" s="1234"/>
      <c r="E813" s="1235"/>
      <c r="F813" s="1235"/>
      <c r="G813" s="1235"/>
    </row>
    <row r="814" spans="1:7" s="1203" customFormat="1" x14ac:dyDescent="0.25">
      <c r="A814" s="142"/>
      <c r="B814" s="1232"/>
      <c r="C814" s="1233"/>
      <c r="D814" s="1234"/>
      <c r="E814" s="1235"/>
      <c r="F814" s="1235"/>
      <c r="G814" s="1235"/>
    </row>
    <row r="815" spans="1:7" s="1203" customFormat="1" x14ac:dyDescent="0.25">
      <c r="A815" s="142"/>
      <c r="B815" s="1232"/>
      <c r="C815" s="1233"/>
      <c r="D815" s="1234"/>
      <c r="E815" s="1235"/>
      <c r="F815" s="1235"/>
      <c r="G815" s="1235"/>
    </row>
    <row r="816" spans="1:7" s="1203" customFormat="1" x14ac:dyDescent="0.25">
      <c r="A816" s="142"/>
      <c r="B816" s="1232"/>
      <c r="C816" s="1233"/>
      <c r="D816" s="1234"/>
      <c r="E816" s="1235"/>
      <c r="F816" s="1235"/>
      <c r="G816" s="1235"/>
    </row>
    <row r="817" spans="1:7" s="1203" customFormat="1" x14ac:dyDescent="0.25">
      <c r="A817" s="142"/>
      <c r="B817" s="1232"/>
      <c r="C817" s="1233"/>
      <c r="D817" s="1234"/>
      <c r="E817" s="1235"/>
      <c r="F817" s="1235"/>
      <c r="G817" s="1235"/>
    </row>
    <row r="818" spans="1:7" s="1203" customFormat="1" x14ac:dyDescent="0.25">
      <c r="A818" s="142"/>
      <c r="B818" s="1232"/>
      <c r="C818" s="1233"/>
      <c r="D818" s="1234"/>
      <c r="E818" s="1235"/>
      <c r="F818" s="1235"/>
      <c r="G818" s="1235"/>
    </row>
    <row r="819" spans="1:7" s="1203" customFormat="1" x14ac:dyDescent="0.25">
      <c r="A819" s="142"/>
      <c r="B819" s="1232"/>
      <c r="C819" s="1233"/>
      <c r="D819" s="1234"/>
      <c r="E819" s="1235"/>
      <c r="F819" s="1235"/>
      <c r="G819" s="1235"/>
    </row>
    <row r="820" spans="1:7" s="1203" customFormat="1" x14ac:dyDescent="0.25">
      <c r="A820" s="142"/>
      <c r="B820" s="1232"/>
      <c r="C820" s="1233"/>
      <c r="D820" s="1234"/>
      <c r="E820" s="1235"/>
      <c r="F820" s="1235"/>
      <c r="G820" s="1235"/>
    </row>
    <row r="821" spans="1:7" s="1203" customFormat="1" x14ac:dyDescent="0.25">
      <c r="A821" s="142"/>
      <c r="B821" s="1232"/>
      <c r="C821" s="1233"/>
      <c r="D821" s="1234"/>
      <c r="E821" s="1235"/>
      <c r="F821" s="1235"/>
      <c r="G821" s="1235"/>
    </row>
    <row r="822" spans="1:7" s="1203" customFormat="1" x14ac:dyDescent="0.25">
      <c r="A822" s="142"/>
      <c r="B822" s="1232"/>
      <c r="C822" s="1233"/>
      <c r="D822" s="1234"/>
      <c r="E822" s="1235"/>
      <c r="F822" s="1235"/>
      <c r="G822" s="1235"/>
    </row>
    <row r="823" spans="1:7" s="1203" customFormat="1" x14ac:dyDescent="0.25">
      <c r="A823" s="142"/>
      <c r="B823" s="1232"/>
      <c r="C823" s="1233"/>
      <c r="D823" s="1234"/>
      <c r="E823" s="1235"/>
      <c r="F823" s="1235"/>
      <c r="G823" s="1235"/>
    </row>
    <row r="824" spans="1:7" s="1203" customFormat="1" x14ac:dyDescent="0.25">
      <c r="A824" s="142"/>
      <c r="B824" s="1232"/>
      <c r="C824" s="1233"/>
      <c r="D824" s="1234"/>
      <c r="E824" s="1235"/>
      <c r="F824" s="1235"/>
      <c r="G824" s="1235"/>
    </row>
    <row r="825" spans="1:7" s="1203" customFormat="1" x14ac:dyDescent="0.25">
      <c r="A825" s="142"/>
      <c r="B825" s="1232"/>
      <c r="C825" s="1233"/>
      <c r="D825" s="1234"/>
      <c r="E825" s="1235"/>
      <c r="F825" s="1235"/>
      <c r="G825" s="1235"/>
    </row>
    <row r="826" spans="1:7" s="1203" customFormat="1" x14ac:dyDescent="0.25">
      <c r="A826" s="142"/>
      <c r="B826" s="1232"/>
      <c r="C826" s="1233"/>
      <c r="D826" s="1234"/>
      <c r="E826" s="1235"/>
      <c r="F826" s="1235"/>
      <c r="G826" s="1235"/>
    </row>
    <row r="827" spans="1:7" s="1203" customFormat="1" x14ac:dyDescent="0.25">
      <c r="A827" s="142"/>
      <c r="B827" s="1232"/>
      <c r="C827" s="1233"/>
      <c r="D827" s="1234"/>
      <c r="E827" s="1235"/>
      <c r="F827" s="1235"/>
      <c r="G827" s="1235"/>
    </row>
    <row r="828" spans="1:7" s="1203" customFormat="1" x14ac:dyDescent="0.25">
      <c r="A828" s="142"/>
      <c r="B828" s="1232"/>
      <c r="C828" s="1233"/>
      <c r="D828" s="1234"/>
      <c r="E828" s="1235"/>
      <c r="F828" s="1235"/>
      <c r="G828" s="1235"/>
    </row>
    <row r="829" spans="1:7" s="1203" customFormat="1" x14ac:dyDescent="0.25">
      <c r="A829" s="142"/>
      <c r="B829" s="1232"/>
      <c r="C829" s="1233"/>
      <c r="D829" s="1234"/>
      <c r="E829" s="1235"/>
      <c r="F829" s="1235"/>
      <c r="G829" s="1235"/>
    </row>
    <row r="830" spans="1:7" s="1203" customFormat="1" x14ac:dyDescent="0.25">
      <c r="A830" s="142"/>
      <c r="B830" s="1232"/>
      <c r="C830" s="1233"/>
      <c r="D830" s="1234"/>
      <c r="E830" s="1235"/>
      <c r="F830" s="1235"/>
      <c r="G830" s="1235"/>
    </row>
    <row r="831" spans="1:7" s="1203" customFormat="1" x14ac:dyDescent="0.25">
      <c r="A831" s="142"/>
      <c r="B831" s="1232"/>
      <c r="C831" s="1233"/>
      <c r="D831" s="1234"/>
      <c r="E831" s="1235"/>
      <c r="F831" s="1235"/>
      <c r="G831" s="1235"/>
    </row>
    <row r="832" spans="1:7" s="1203" customFormat="1" x14ac:dyDescent="0.25">
      <c r="A832" s="142"/>
      <c r="B832" s="1232"/>
      <c r="C832" s="1233"/>
      <c r="D832" s="1234"/>
      <c r="E832" s="1235"/>
      <c r="F832" s="1235"/>
      <c r="G832" s="1235"/>
    </row>
    <row r="833" spans="1:7" s="1203" customFormat="1" x14ac:dyDescent="0.25">
      <c r="A833" s="142"/>
      <c r="B833" s="1232"/>
      <c r="C833" s="1233"/>
      <c r="D833" s="1234"/>
      <c r="E833" s="1235"/>
      <c r="F833" s="1235"/>
      <c r="G833" s="1235"/>
    </row>
    <row r="834" spans="1:7" s="1203" customFormat="1" x14ac:dyDescent="0.25">
      <c r="A834" s="142"/>
      <c r="B834" s="1232"/>
      <c r="C834" s="1233"/>
      <c r="D834" s="1234"/>
      <c r="E834" s="1235"/>
      <c r="F834" s="1235"/>
      <c r="G834" s="1235"/>
    </row>
    <row r="835" spans="1:7" s="1203" customFormat="1" x14ac:dyDescent="0.25">
      <c r="A835" s="142"/>
      <c r="B835" s="1232"/>
      <c r="C835" s="1233"/>
      <c r="D835" s="1234"/>
      <c r="E835" s="1235"/>
      <c r="F835" s="1235"/>
      <c r="G835" s="1235"/>
    </row>
    <row r="836" spans="1:7" s="1203" customFormat="1" x14ac:dyDescent="0.25">
      <c r="A836" s="142"/>
      <c r="B836" s="1232"/>
      <c r="C836" s="1233"/>
      <c r="D836" s="1234"/>
      <c r="E836" s="1235"/>
      <c r="F836" s="1235"/>
      <c r="G836" s="1235"/>
    </row>
    <row r="837" spans="1:7" s="1203" customFormat="1" x14ac:dyDescent="0.25">
      <c r="A837" s="142"/>
      <c r="B837" s="1232"/>
      <c r="C837" s="1233"/>
      <c r="D837" s="1234"/>
      <c r="E837" s="1235"/>
      <c r="F837" s="1235"/>
      <c r="G837" s="1235"/>
    </row>
    <row r="838" spans="1:7" s="1203" customFormat="1" x14ac:dyDescent="0.25">
      <c r="A838" s="142"/>
      <c r="B838" s="1232"/>
      <c r="C838" s="1233"/>
      <c r="D838" s="1234"/>
      <c r="E838" s="1235"/>
      <c r="F838" s="1235"/>
      <c r="G838" s="1235"/>
    </row>
    <row r="839" spans="1:7" s="1203" customFormat="1" x14ac:dyDescent="0.25">
      <c r="A839" s="142"/>
      <c r="B839" s="1232"/>
      <c r="C839" s="1233"/>
      <c r="D839" s="1234"/>
      <c r="E839" s="1235"/>
      <c r="F839" s="1235"/>
      <c r="G839" s="1235"/>
    </row>
    <row r="840" spans="1:7" s="1203" customFormat="1" x14ac:dyDescent="0.25">
      <c r="A840" s="142"/>
      <c r="B840" s="1232"/>
      <c r="C840" s="1233"/>
      <c r="D840" s="1234"/>
      <c r="E840" s="1235"/>
      <c r="F840" s="1235"/>
      <c r="G840" s="1235"/>
    </row>
    <row r="841" spans="1:7" s="1203" customFormat="1" x14ac:dyDescent="0.25">
      <c r="A841" s="142"/>
      <c r="B841" s="1232"/>
      <c r="C841" s="1233"/>
      <c r="D841" s="1234"/>
      <c r="E841" s="1235"/>
      <c r="F841" s="1235"/>
      <c r="G841" s="1235"/>
    </row>
    <row r="842" spans="1:7" s="1203" customFormat="1" x14ac:dyDescent="0.25">
      <c r="A842" s="142"/>
      <c r="B842" s="1232"/>
      <c r="C842" s="1233"/>
      <c r="D842" s="1234"/>
      <c r="E842" s="1235"/>
      <c r="F842" s="1235"/>
      <c r="G842" s="1235"/>
    </row>
    <row r="843" spans="1:7" s="1203" customFormat="1" x14ac:dyDescent="0.25">
      <c r="A843" s="142"/>
      <c r="B843" s="1232"/>
      <c r="C843" s="1233"/>
      <c r="D843" s="1234"/>
      <c r="E843" s="1235"/>
      <c r="F843" s="1235"/>
      <c r="G843" s="1235"/>
    </row>
    <row r="844" spans="1:7" s="1203" customFormat="1" x14ac:dyDescent="0.25">
      <c r="A844" s="142"/>
      <c r="B844" s="1232"/>
      <c r="C844" s="1233"/>
      <c r="D844" s="1234"/>
      <c r="E844" s="1235"/>
      <c r="F844" s="1235"/>
      <c r="G844" s="1235"/>
    </row>
    <row r="845" spans="1:7" s="1203" customFormat="1" x14ac:dyDescent="0.25">
      <c r="A845" s="142"/>
      <c r="B845" s="1232"/>
      <c r="C845" s="1233"/>
      <c r="D845" s="1234"/>
      <c r="E845" s="1235"/>
      <c r="F845" s="1235"/>
      <c r="G845" s="1235"/>
    </row>
    <row r="846" spans="1:7" s="1203" customFormat="1" x14ac:dyDescent="0.25">
      <c r="A846" s="142"/>
      <c r="B846" s="1232"/>
      <c r="C846" s="1233"/>
      <c r="D846" s="1234"/>
      <c r="E846" s="1235"/>
      <c r="F846" s="1235"/>
      <c r="G846" s="1235"/>
    </row>
    <row r="847" spans="1:7" s="1203" customFormat="1" x14ac:dyDescent="0.25">
      <c r="A847" s="142"/>
      <c r="B847" s="1232"/>
      <c r="C847" s="1233"/>
      <c r="D847" s="1234"/>
      <c r="E847" s="1235"/>
      <c r="F847" s="1235"/>
      <c r="G847" s="1235"/>
    </row>
    <row r="848" spans="1:7" s="1203" customFormat="1" x14ac:dyDescent="0.25">
      <c r="A848" s="142"/>
      <c r="B848" s="1232"/>
      <c r="C848" s="1233"/>
      <c r="D848" s="1234"/>
      <c r="E848" s="1235"/>
      <c r="F848" s="1235"/>
      <c r="G848" s="1235"/>
    </row>
    <row r="849" spans="1:7" s="1203" customFormat="1" x14ac:dyDescent="0.25">
      <c r="A849" s="142"/>
      <c r="B849" s="1232"/>
      <c r="C849" s="1233"/>
      <c r="D849" s="1234"/>
      <c r="E849" s="1235"/>
      <c r="F849" s="1235"/>
      <c r="G849" s="1235"/>
    </row>
    <row r="850" spans="1:7" s="1203" customFormat="1" x14ac:dyDescent="0.25">
      <c r="A850" s="142"/>
      <c r="B850" s="1232"/>
      <c r="C850" s="1233"/>
      <c r="D850" s="1234"/>
      <c r="E850" s="1235"/>
      <c r="F850" s="1235"/>
      <c r="G850" s="1235"/>
    </row>
    <row r="851" spans="1:7" s="1203" customFormat="1" x14ac:dyDescent="0.25">
      <c r="A851" s="142"/>
      <c r="B851" s="1232"/>
      <c r="C851" s="1233"/>
      <c r="D851" s="1234"/>
      <c r="E851" s="1235"/>
      <c r="F851" s="1235"/>
      <c r="G851" s="1235"/>
    </row>
    <row r="852" spans="1:7" s="1203" customFormat="1" x14ac:dyDescent="0.25">
      <c r="A852" s="142"/>
      <c r="B852" s="1232"/>
      <c r="C852" s="1233"/>
      <c r="D852" s="1234"/>
      <c r="E852" s="1235"/>
      <c r="F852" s="1235"/>
      <c r="G852" s="1235"/>
    </row>
    <row r="853" spans="1:7" s="1203" customFormat="1" x14ac:dyDescent="0.25">
      <c r="A853" s="142"/>
      <c r="B853" s="1232"/>
      <c r="C853" s="1233"/>
      <c r="D853" s="1234"/>
      <c r="E853" s="1235"/>
      <c r="F853" s="1235"/>
      <c r="G853" s="1235"/>
    </row>
    <row r="854" spans="1:7" s="1203" customFormat="1" x14ac:dyDescent="0.25">
      <c r="A854" s="142"/>
      <c r="B854" s="1232"/>
      <c r="C854" s="1233"/>
      <c r="D854" s="1234"/>
      <c r="E854" s="1235"/>
      <c r="F854" s="1235"/>
      <c r="G854" s="1235"/>
    </row>
    <row r="855" spans="1:7" s="1203" customFormat="1" x14ac:dyDescent="0.25">
      <c r="A855" s="142"/>
      <c r="B855" s="1232"/>
      <c r="C855" s="1233"/>
      <c r="D855" s="1234"/>
      <c r="E855" s="1235"/>
      <c r="F855" s="1235"/>
      <c r="G855" s="1235"/>
    </row>
    <row r="856" spans="1:7" s="1203" customFormat="1" x14ac:dyDescent="0.25">
      <c r="A856" s="142"/>
      <c r="B856" s="1232"/>
      <c r="C856" s="1233"/>
      <c r="D856" s="1234"/>
      <c r="E856" s="1235"/>
      <c r="F856" s="1235"/>
      <c r="G856" s="1235"/>
    </row>
    <row r="857" spans="1:7" s="1203" customFormat="1" x14ac:dyDescent="0.25">
      <c r="A857" s="142"/>
      <c r="B857" s="1232"/>
      <c r="C857" s="1233"/>
      <c r="D857" s="1234"/>
      <c r="E857" s="1235"/>
      <c r="F857" s="1235"/>
      <c r="G857" s="1235"/>
    </row>
    <row r="858" spans="1:7" s="1203" customFormat="1" x14ac:dyDescent="0.25">
      <c r="A858" s="142"/>
      <c r="B858" s="1232"/>
      <c r="C858" s="1233"/>
      <c r="D858" s="1234"/>
      <c r="E858" s="1235"/>
      <c r="F858" s="1235"/>
      <c r="G858" s="1235"/>
    </row>
    <row r="859" spans="1:7" s="1203" customFormat="1" x14ac:dyDescent="0.25">
      <c r="A859" s="142"/>
      <c r="B859" s="1232"/>
      <c r="C859" s="1233"/>
      <c r="D859" s="1234"/>
      <c r="E859" s="1235"/>
      <c r="F859" s="1235"/>
      <c r="G859" s="1235"/>
    </row>
    <row r="860" spans="1:7" s="1203" customFormat="1" x14ac:dyDescent="0.25">
      <c r="A860" s="142"/>
      <c r="B860" s="1232"/>
      <c r="C860" s="1233"/>
      <c r="D860" s="1234"/>
      <c r="E860" s="1235"/>
      <c r="F860" s="1235"/>
      <c r="G860" s="1235"/>
    </row>
    <row r="861" spans="1:7" s="1203" customFormat="1" x14ac:dyDescent="0.25">
      <c r="A861" s="142"/>
      <c r="B861" s="1232"/>
      <c r="C861" s="1233"/>
      <c r="D861" s="1234"/>
      <c r="E861" s="1235"/>
      <c r="F861" s="1235"/>
      <c r="G861" s="1235"/>
    </row>
    <row r="862" spans="1:7" s="1203" customFormat="1" x14ac:dyDescent="0.25">
      <c r="A862" s="142"/>
      <c r="B862" s="1232"/>
      <c r="C862" s="1233"/>
      <c r="D862" s="1234"/>
      <c r="E862" s="1235"/>
      <c r="F862" s="1235"/>
      <c r="G862" s="1235"/>
    </row>
    <row r="863" spans="1:7" s="1203" customFormat="1" x14ac:dyDescent="0.25">
      <c r="A863" s="142"/>
      <c r="B863" s="1232"/>
      <c r="C863" s="1233"/>
      <c r="D863" s="1234"/>
      <c r="E863" s="1235"/>
      <c r="F863" s="1235"/>
      <c r="G863" s="1235"/>
    </row>
    <row r="864" spans="1:7" s="1203" customFormat="1" x14ac:dyDescent="0.25">
      <c r="A864" s="142"/>
      <c r="B864" s="1232"/>
      <c r="C864" s="1233"/>
      <c r="D864" s="1234"/>
      <c r="E864" s="1235"/>
      <c r="F864" s="1235"/>
      <c r="G864" s="1235"/>
    </row>
    <row r="865" spans="1:7" s="1203" customFormat="1" x14ac:dyDescent="0.25">
      <c r="A865" s="142"/>
      <c r="B865" s="1232"/>
      <c r="C865" s="1233"/>
      <c r="D865" s="1234"/>
      <c r="E865" s="1235"/>
      <c r="F865" s="1235"/>
      <c r="G865" s="1235"/>
    </row>
    <row r="866" spans="1:7" s="1203" customFormat="1" x14ac:dyDescent="0.25">
      <c r="A866" s="142"/>
      <c r="B866" s="1232"/>
      <c r="C866" s="1233"/>
      <c r="D866" s="1234"/>
      <c r="E866" s="1235"/>
      <c r="F866" s="1235"/>
      <c r="G866" s="1235"/>
    </row>
    <row r="867" spans="1:7" s="1203" customFormat="1" x14ac:dyDescent="0.25">
      <c r="A867" s="142"/>
      <c r="B867" s="1232"/>
      <c r="C867" s="1233"/>
      <c r="D867" s="1234"/>
      <c r="E867" s="1235"/>
      <c r="F867" s="1235"/>
      <c r="G867" s="1235"/>
    </row>
    <row r="868" spans="1:7" s="1203" customFormat="1" x14ac:dyDescent="0.25">
      <c r="A868" s="142"/>
      <c r="B868" s="1232"/>
      <c r="C868" s="1233"/>
      <c r="D868" s="1234"/>
      <c r="E868" s="1235"/>
      <c r="F868" s="1235"/>
      <c r="G868" s="1235"/>
    </row>
    <row r="869" spans="1:7" s="1203" customFormat="1" x14ac:dyDescent="0.25">
      <c r="A869" s="142"/>
      <c r="B869" s="1232"/>
      <c r="C869" s="1233"/>
      <c r="D869" s="1234"/>
      <c r="E869" s="1235"/>
      <c r="F869" s="1235"/>
      <c r="G869" s="1235"/>
    </row>
    <row r="870" spans="1:7" s="1203" customFormat="1" x14ac:dyDescent="0.25">
      <c r="A870" s="142"/>
      <c r="B870" s="1232"/>
      <c r="C870" s="1233"/>
      <c r="D870" s="1234"/>
      <c r="E870" s="1235"/>
      <c r="F870" s="1235"/>
      <c r="G870" s="1235"/>
    </row>
    <row r="871" spans="1:7" s="1203" customFormat="1" x14ac:dyDescent="0.25">
      <c r="A871" s="142"/>
      <c r="B871" s="1232"/>
      <c r="C871" s="1233"/>
      <c r="D871" s="1234"/>
      <c r="E871" s="1235"/>
      <c r="F871" s="1235"/>
      <c r="G871" s="1235"/>
    </row>
    <row r="872" spans="1:7" s="1203" customFormat="1" x14ac:dyDescent="0.25">
      <c r="A872" s="142"/>
      <c r="B872" s="1232"/>
      <c r="C872" s="1233"/>
      <c r="D872" s="1234"/>
      <c r="E872" s="1235"/>
      <c r="F872" s="1235"/>
      <c r="G872" s="1235"/>
    </row>
    <row r="873" spans="1:7" s="1203" customFormat="1" x14ac:dyDescent="0.25">
      <c r="A873" s="142"/>
      <c r="B873" s="1232"/>
      <c r="C873" s="1233"/>
      <c r="D873" s="1234"/>
      <c r="E873" s="1235"/>
      <c r="F873" s="1235"/>
      <c r="G873" s="1235"/>
    </row>
    <row r="874" spans="1:7" s="1203" customFormat="1" x14ac:dyDescent="0.25">
      <c r="A874" s="142"/>
      <c r="B874" s="1232"/>
      <c r="C874" s="1233"/>
      <c r="D874" s="1234"/>
      <c r="E874" s="1235"/>
      <c r="F874" s="1235"/>
      <c r="G874" s="1235"/>
    </row>
    <row r="875" spans="1:7" s="1203" customFormat="1" x14ac:dyDescent="0.25">
      <c r="A875" s="142"/>
      <c r="B875" s="1232"/>
      <c r="C875" s="1233"/>
      <c r="D875" s="1234"/>
      <c r="E875" s="1235"/>
      <c r="F875" s="1235"/>
      <c r="G875" s="1235"/>
    </row>
    <row r="876" spans="1:7" s="1203" customFormat="1" x14ac:dyDescent="0.25">
      <c r="A876" s="142"/>
      <c r="B876" s="1232"/>
      <c r="C876" s="1233"/>
      <c r="D876" s="1234"/>
      <c r="E876" s="1235"/>
      <c r="F876" s="1235"/>
      <c r="G876" s="1235"/>
    </row>
    <row r="877" spans="1:7" s="1203" customFormat="1" x14ac:dyDescent="0.25">
      <c r="A877" s="142"/>
      <c r="B877" s="1232"/>
      <c r="C877" s="1233"/>
      <c r="D877" s="1234"/>
      <c r="E877" s="1235"/>
      <c r="F877" s="1235"/>
      <c r="G877" s="1235"/>
    </row>
    <row r="878" spans="1:7" s="1203" customFormat="1" x14ac:dyDescent="0.25">
      <c r="A878" s="142"/>
      <c r="B878" s="1232"/>
      <c r="C878" s="1233"/>
      <c r="D878" s="1234"/>
      <c r="E878" s="1235"/>
      <c r="F878" s="1235"/>
      <c r="G878" s="1235"/>
    </row>
    <row r="879" spans="1:7" s="1203" customFormat="1" x14ac:dyDescent="0.25">
      <c r="A879" s="142"/>
      <c r="B879" s="1232"/>
      <c r="C879" s="1233"/>
      <c r="D879" s="1234"/>
      <c r="E879" s="1235"/>
      <c r="F879" s="1235"/>
      <c r="G879" s="1235"/>
    </row>
    <row r="880" spans="1:7" s="1203" customFormat="1" x14ac:dyDescent="0.25">
      <c r="A880" s="142"/>
      <c r="B880" s="1232"/>
      <c r="C880" s="1233"/>
      <c r="D880" s="1234"/>
      <c r="E880" s="1235"/>
      <c r="F880" s="1235"/>
      <c r="G880" s="1235"/>
    </row>
    <row r="881" spans="1:7" s="1203" customFormat="1" x14ac:dyDescent="0.25">
      <c r="A881" s="142"/>
      <c r="B881" s="1232"/>
      <c r="C881" s="1233"/>
      <c r="D881" s="1234"/>
      <c r="E881" s="1235"/>
      <c r="F881" s="1235"/>
      <c r="G881" s="1235"/>
    </row>
    <row r="882" spans="1:7" s="1203" customFormat="1" x14ac:dyDescent="0.25">
      <c r="A882" s="142"/>
      <c r="B882" s="1232"/>
      <c r="C882" s="1233"/>
      <c r="D882" s="1234"/>
      <c r="E882" s="1235"/>
      <c r="F882" s="1235"/>
      <c r="G882" s="1235"/>
    </row>
    <row r="883" spans="1:7" s="1203" customFormat="1" x14ac:dyDescent="0.25">
      <c r="A883" s="142"/>
      <c r="B883" s="1232"/>
      <c r="C883" s="1233"/>
      <c r="D883" s="1234"/>
      <c r="E883" s="1235"/>
      <c r="F883" s="1235"/>
      <c r="G883" s="1235"/>
    </row>
    <row r="884" spans="1:7" s="1203" customFormat="1" x14ac:dyDescent="0.25">
      <c r="A884" s="142"/>
      <c r="B884" s="1232"/>
      <c r="C884" s="1233"/>
      <c r="D884" s="1234"/>
      <c r="E884" s="1235"/>
      <c r="F884" s="1235"/>
      <c r="G884" s="1235"/>
    </row>
    <row r="885" spans="1:7" s="1203" customFormat="1" x14ac:dyDescent="0.25">
      <c r="A885" s="142"/>
      <c r="B885" s="1232"/>
      <c r="C885" s="1233"/>
      <c r="D885" s="1234"/>
      <c r="E885" s="1235"/>
      <c r="F885" s="1235"/>
      <c r="G885" s="1235"/>
    </row>
    <row r="886" spans="1:7" s="1203" customFormat="1" x14ac:dyDescent="0.25">
      <c r="A886" s="142"/>
      <c r="B886" s="1232"/>
      <c r="C886" s="1233"/>
      <c r="D886" s="1234"/>
      <c r="E886" s="1235"/>
      <c r="F886" s="1235"/>
      <c r="G886" s="1235"/>
    </row>
    <row r="887" spans="1:7" s="1203" customFormat="1" x14ac:dyDescent="0.25">
      <c r="A887" s="142"/>
      <c r="B887" s="1232"/>
      <c r="C887" s="1233"/>
      <c r="D887" s="1234"/>
      <c r="E887" s="1235"/>
      <c r="F887" s="1235"/>
      <c r="G887" s="1235"/>
    </row>
    <row r="888" spans="1:7" s="1203" customFormat="1" x14ac:dyDescent="0.25">
      <c r="A888" s="142"/>
      <c r="B888" s="1232"/>
      <c r="C888" s="1233"/>
      <c r="D888" s="1234"/>
      <c r="E888" s="1235"/>
      <c r="F888" s="1235"/>
      <c r="G888" s="1235"/>
    </row>
    <row r="889" spans="1:7" s="1203" customFormat="1" x14ac:dyDescent="0.25">
      <c r="A889" s="142"/>
      <c r="B889" s="1232"/>
      <c r="C889" s="1233"/>
      <c r="D889" s="1234"/>
      <c r="E889" s="1235"/>
      <c r="F889" s="1235"/>
      <c r="G889" s="1235"/>
    </row>
    <row r="890" spans="1:7" s="1203" customFormat="1" x14ac:dyDescent="0.25">
      <c r="A890" s="142"/>
      <c r="B890" s="1232"/>
      <c r="C890" s="1233"/>
      <c r="D890" s="1234"/>
      <c r="E890" s="1235"/>
      <c r="F890" s="1235"/>
      <c r="G890" s="1235"/>
    </row>
    <row r="891" spans="1:7" s="1203" customFormat="1" x14ac:dyDescent="0.25">
      <c r="A891" s="142"/>
      <c r="B891" s="1232"/>
      <c r="C891" s="1233"/>
      <c r="D891" s="1234"/>
      <c r="E891" s="1235"/>
      <c r="F891" s="1235"/>
      <c r="G891" s="1235"/>
    </row>
    <row r="892" spans="1:7" s="1203" customFormat="1" x14ac:dyDescent="0.25">
      <c r="A892" s="142"/>
      <c r="B892" s="1232"/>
      <c r="C892" s="1233"/>
      <c r="D892" s="1234"/>
      <c r="E892" s="1235"/>
      <c r="F892" s="1235"/>
      <c r="G892" s="1235"/>
    </row>
    <row r="893" spans="1:7" s="1203" customFormat="1" x14ac:dyDescent="0.25">
      <c r="A893" s="142"/>
      <c r="B893" s="1232"/>
      <c r="C893" s="1233"/>
      <c r="D893" s="1234"/>
      <c r="E893" s="1235"/>
      <c r="F893" s="1235"/>
      <c r="G893" s="1235"/>
    </row>
    <row r="894" spans="1:7" s="1203" customFormat="1" x14ac:dyDescent="0.25">
      <c r="A894" s="142"/>
      <c r="B894" s="1232"/>
      <c r="C894" s="1233"/>
      <c r="D894" s="1234"/>
      <c r="E894" s="1235"/>
      <c r="F894" s="1235"/>
      <c r="G894" s="1235"/>
    </row>
    <row r="895" spans="1:7" s="1203" customFormat="1" x14ac:dyDescent="0.25">
      <c r="A895" s="142"/>
      <c r="B895" s="1232"/>
      <c r="C895" s="1233"/>
      <c r="D895" s="1234"/>
      <c r="E895" s="1235"/>
      <c r="F895" s="1235"/>
      <c r="G895" s="1235"/>
    </row>
    <row r="896" spans="1:7" s="1203" customFormat="1" x14ac:dyDescent="0.25">
      <c r="A896" s="142"/>
      <c r="B896" s="1232"/>
      <c r="C896" s="1233"/>
      <c r="D896" s="1234"/>
      <c r="E896" s="1235"/>
      <c r="F896" s="1235"/>
      <c r="G896" s="1235"/>
    </row>
    <row r="897" spans="1:7" s="1203" customFormat="1" x14ac:dyDescent="0.25">
      <c r="A897" s="142"/>
      <c r="B897" s="1232"/>
      <c r="C897" s="1233"/>
      <c r="D897" s="1234"/>
      <c r="E897" s="1235"/>
      <c r="F897" s="1235"/>
      <c r="G897" s="1235"/>
    </row>
    <row r="898" spans="1:7" s="1203" customFormat="1" x14ac:dyDescent="0.25">
      <c r="A898" s="142"/>
      <c r="B898" s="1232"/>
      <c r="C898" s="1233"/>
      <c r="D898" s="1234"/>
      <c r="E898" s="1235"/>
      <c r="F898" s="1235"/>
      <c r="G898" s="1235"/>
    </row>
    <row r="899" spans="1:7" s="1203" customFormat="1" x14ac:dyDescent="0.25">
      <c r="A899" s="142"/>
      <c r="B899" s="1232"/>
      <c r="C899" s="1233"/>
      <c r="D899" s="1234"/>
      <c r="E899" s="1235"/>
      <c r="F899" s="1235"/>
      <c r="G899" s="1235"/>
    </row>
    <row r="900" spans="1:7" s="1203" customFormat="1" x14ac:dyDescent="0.25">
      <c r="A900" s="142"/>
      <c r="B900" s="1232"/>
      <c r="C900" s="1233"/>
      <c r="D900" s="1234"/>
      <c r="E900" s="1235"/>
      <c r="F900" s="1235"/>
      <c r="G900" s="1235"/>
    </row>
    <row r="901" spans="1:7" s="1203" customFormat="1" x14ac:dyDescent="0.25">
      <c r="A901" s="142"/>
      <c r="B901" s="1232"/>
      <c r="C901" s="1233"/>
      <c r="D901" s="1234"/>
      <c r="E901" s="1235"/>
      <c r="F901" s="1235"/>
      <c r="G901" s="1235"/>
    </row>
    <row r="902" spans="1:7" s="1203" customFormat="1" x14ac:dyDescent="0.25">
      <c r="A902" s="142"/>
      <c r="B902" s="1232"/>
      <c r="C902" s="1233"/>
      <c r="D902" s="1234"/>
      <c r="E902" s="1235"/>
      <c r="F902" s="1235"/>
      <c r="G902" s="1235"/>
    </row>
    <row r="903" spans="1:7" s="1203" customFormat="1" x14ac:dyDescent="0.25">
      <c r="A903" s="142"/>
      <c r="B903" s="1232"/>
      <c r="C903" s="1233"/>
      <c r="D903" s="1234"/>
      <c r="E903" s="1235"/>
      <c r="F903" s="1235"/>
      <c r="G903" s="1235"/>
    </row>
    <row r="904" spans="1:7" s="1203" customFormat="1" x14ac:dyDescent="0.25">
      <c r="A904" s="142"/>
      <c r="B904" s="1232"/>
      <c r="C904" s="1233"/>
      <c r="D904" s="1234"/>
      <c r="E904" s="1235"/>
      <c r="F904" s="1235"/>
      <c r="G904" s="1235"/>
    </row>
    <row r="905" spans="1:7" s="1203" customFormat="1" x14ac:dyDescent="0.25">
      <c r="A905" s="142"/>
      <c r="B905" s="1232"/>
      <c r="C905" s="1233"/>
      <c r="D905" s="1234"/>
      <c r="E905" s="1235"/>
      <c r="F905" s="1235"/>
      <c r="G905" s="1235"/>
    </row>
    <row r="906" spans="1:7" s="1203" customFormat="1" x14ac:dyDescent="0.25">
      <c r="A906" s="142"/>
      <c r="B906" s="1232"/>
      <c r="C906" s="1233"/>
      <c r="D906" s="1234"/>
      <c r="E906" s="1235"/>
      <c r="F906" s="1235"/>
      <c r="G906" s="1235"/>
    </row>
    <row r="907" spans="1:7" s="1203" customFormat="1" x14ac:dyDescent="0.25">
      <c r="A907" s="142"/>
      <c r="B907" s="1232"/>
      <c r="C907" s="1233"/>
      <c r="D907" s="1234"/>
      <c r="E907" s="1235"/>
      <c r="F907" s="1235"/>
      <c r="G907" s="1235"/>
    </row>
    <row r="908" spans="1:7" s="1203" customFormat="1" x14ac:dyDescent="0.25">
      <c r="A908" s="142"/>
      <c r="B908" s="1232"/>
      <c r="C908" s="1233"/>
      <c r="D908" s="1234"/>
      <c r="E908" s="1235"/>
      <c r="F908" s="1235"/>
      <c r="G908" s="1235"/>
    </row>
    <row r="909" spans="1:7" s="1203" customFormat="1" x14ac:dyDescent="0.25">
      <c r="A909" s="142"/>
      <c r="B909" s="1232"/>
      <c r="C909" s="1233"/>
      <c r="D909" s="1234"/>
      <c r="E909" s="1235"/>
      <c r="F909" s="1235"/>
      <c r="G909" s="1235"/>
    </row>
    <row r="910" spans="1:7" s="1203" customFormat="1" x14ac:dyDescent="0.25">
      <c r="A910" s="142"/>
      <c r="B910" s="1232"/>
      <c r="C910" s="1233"/>
      <c r="D910" s="1234"/>
      <c r="E910" s="1235"/>
      <c r="F910" s="1235"/>
      <c r="G910" s="1235"/>
    </row>
    <row r="911" spans="1:7" s="1203" customFormat="1" x14ac:dyDescent="0.25">
      <c r="A911" s="142"/>
      <c r="B911" s="1232"/>
      <c r="C911" s="1233"/>
      <c r="D911" s="1234"/>
      <c r="E911" s="1235"/>
      <c r="F911" s="1235"/>
      <c r="G911" s="1235"/>
    </row>
    <row r="912" spans="1:7" s="1203" customFormat="1" x14ac:dyDescent="0.25">
      <c r="A912" s="142"/>
      <c r="B912" s="1232"/>
      <c r="C912" s="1233"/>
      <c r="D912" s="1234"/>
      <c r="E912" s="1235"/>
      <c r="F912" s="1235"/>
      <c r="G912" s="1235"/>
    </row>
    <row r="913" spans="1:7" s="1203" customFormat="1" x14ac:dyDescent="0.25">
      <c r="A913" s="142"/>
      <c r="B913" s="1232"/>
      <c r="C913" s="1233"/>
      <c r="D913" s="1234"/>
      <c r="E913" s="1235"/>
      <c r="F913" s="1235"/>
      <c r="G913" s="1235"/>
    </row>
    <row r="914" spans="1:7" s="1203" customFormat="1" x14ac:dyDescent="0.25">
      <c r="A914" s="142"/>
      <c r="B914" s="1232"/>
      <c r="C914" s="1233"/>
      <c r="D914" s="1234"/>
      <c r="E914" s="1235"/>
      <c r="F914" s="1235"/>
      <c r="G914" s="1235"/>
    </row>
    <row r="915" spans="1:7" s="1203" customFormat="1" x14ac:dyDescent="0.25">
      <c r="A915" s="142"/>
      <c r="B915" s="1232"/>
      <c r="C915" s="1233"/>
      <c r="D915" s="1234"/>
      <c r="E915" s="1235"/>
      <c r="F915" s="1235"/>
      <c r="G915" s="1235"/>
    </row>
    <row r="916" spans="1:7" s="1203" customFormat="1" x14ac:dyDescent="0.25">
      <c r="A916" s="142"/>
      <c r="B916" s="1232"/>
      <c r="C916" s="1233"/>
      <c r="D916" s="1234"/>
      <c r="E916" s="1235"/>
      <c r="F916" s="1235"/>
      <c r="G916" s="1235"/>
    </row>
    <row r="917" spans="1:7" s="1203" customFormat="1" x14ac:dyDescent="0.25">
      <c r="A917" s="142"/>
      <c r="B917" s="1232"/>
      <c r="C917" s="1233"/>
      <c r="D917" s="1234"/>
      <c r="E917" s="1235"/>
      <c r="F917" s="1235"/>
      <c r="G917" s="1235"/>
    </row>
    <row r="918" spans="1:7" s="1203" customFormat="1" x14ac:dyDescent="0.25">
      <c r="A918" s="142"/>
      <c r="B918" s="1232"/>
      <c r="C918" s="1233"/>
      <c r="D918" s="1234"/>
      <c r="E918" s="1235"/>
      <c r="F918" s="1235"/>
      <c r="G918" s="1235"/>
    </row>
    <row r="919" spans="1:7" s="1203" customFormat="1" x14ac:dyDescent="0.25">
      <c r="A919" s="142"/>
      <c r="B919" s="1232"/>
      <c r="C919" s="1233"/>
      <c r="D919" s="1234"/>
      <c r="E919" s="1235"/>
      <c r="F919" s="1235"/>
      <c r="G919" s="1235"/>
    </row>
    <row r="920" spans="1:7" s="1203" customFormat="1" x14ac:dyDescent="0.25">
      <c r="A920" s="142"/>
      <c r="B920" s="1232"/>
      <c r="C920" s="1233"/>
      <c r="D920" s="1234"/>
      <c r="E920" s="1235"/>
      <c r="F920" s="1235"/>
      <c r="G920" s="1235"/>
    </row>
    <row r="921" spans="1:7" s="1203" customFormat="1" x14ac:dyDescent="0.25">
      <c r="A921" s="142"/>
      <c r="B921" s="1232"/>
      <c r="C921" s="1233"/>
      <c r="D921" s="1234"/>
      <c r="E921" s="1235"/>
      <c r="F921" s="1235"/>
      <c r="G921" s="1235"/>
    </row>
    <row r="922" spans="1:7" s="1203" customFormat="1" x14ac:dyDescent="0.25">
      <c r="A922" s="142"/>
      <c r="B922" s="1232"/>
      <c r="C922" s="1233"/>
      <c r="D922" s="1234"/>
      <c r="E922" s="1235"/>
      <c r="F922" s="1235"/>
      <c r="G922" s="1235"/>
    </row>
    <row r="923" spans="1:7" s="1203" customFormat="1" x14ac:dyDescent="0.25">
      <c r="A923" s="142"/>
      <c r="B923" s="1232"/>
      <c r="C923" s="1233"/>
      <c r="D923" s="1234"/>
      <c r="E923" s="1235"/>
      <c r="F923" s="1235"/>
      <c r="G923" s="1235"/>
    </row>
    <row r="924" spans="1:7" s="1203" customFormat="1" x14ac:dyDescent="0.25">
      <c r="A924" s="142"/>
      <c r="B924" s="1232"/>
      <c r="C924" s="1233"/>
      <c r="D924" s="1234"/>
      <c r="E924" s="1235"/>
      <c r="F924" s="1235"/>
      <c r="G924" s="1235"/>
    </row>
    <row r="925" spans="1:7" s="1203" customFormat="1" x14ac:dyDescent="0.25">
      <c r="A925" s="142"/>
      <c r="B925" s="1232"/>
      <c r="C925" s="1233"/>
      <c r="D925" s="1234"/>
      <c r="E925" s="1235"/>
      <c r="F925" s="1235"/>
      <c r="G925" s="1235"/>
    </row>
    <row r="926" spans="1:7" s="1203" customFormat="1" x14ac:dyDescent="0.25">
      <c r="A926" s="142"/>
      <c r="B926" s="1232"/>
      <c r="C926" s="1233"/>
      <c r="D926" s="1234"/>
      <c r="E926" s="1235"/>
      <c r="F926" s="1235"/>
      <c r="G926" s="1235"/>
    </row>
    <row r="927" spans="1:7" s="1203" customFormat="1" x14ac:dyDescent="0.25">
      <c r="A927" s="142"/>
      <c r="B927" s="1232"/>
      <c r="C927" s="1233"/>
      <c r="D927" s="1234"/>
      <c r="E927" s="1235"/>
      <c r="F927" s="1235"/>
      <c r="G927" s="1235"/>
    </row>
    <row r="928" spans="1:7" s="1203" customFormat="1" x14ac:dyDescent="0.25">
      <c r="A928" s="142"/>
      <c r="B928" s="1232"/>
      <c r="C928" s="1233"/>
      <c r="D928" s="1234"/>
      <c r="E928" s="1235"/>
      <c r="F928" s="1235"/>
      <c r="G928" s="1235"/>
    </row>
    <row r="929" spans="1:7" s="1203" customFormat="1" x14ac:dyDescent="0.25">
      <c r="A929" s="142"/>
      <c r="B929" s="1232"/>
      <c r="C929" s="1233"/>
      <c r="D929" s="1234"/>
      <c r="E929" s="1235"/>
      <c r="F929" s="1235"/>
      <c r="G929" s="1235"/>
    </row>
    <row r="930" spans="1:7" s="1203" customFormat="1" x14ac:dyDescent="0.25">
      <c r="A930" s="142"/>
      <c r="B930" s="1232"/>
      <c r="C930" s="1233"/>
      <c r="D930" s="1234"/>
      <c r="E930" s="1235"/>
      <c r="F930" s="1235"/>
      <c r="G930" s="1235"/>
    </row>
    <row r="931" spans="1:7" s="1203" customFormat="1" x14ac:dyDescent="0.25">
      <c r="A931" s="142"/>
      <c r="B931" s="1232"/>
      <c r="C931" s="1233"/>
      <c r="D931" s="1234"/>
      <c r="E931" s="1235"/>
      <c r="F931" s="1235"/>
      <c r="G931" s="1235"/>
    </row>
    <row r="932" spans="1:7" s="1203" customFormat="1" x14ac:dyDescent="0.25">
      <c r="A932" s="142"/>
      <c r="B932" s="1232"/>
      <c r="C932" s="1233"/>
      <c r="D932" s="1234"/>
      <c r="E932" s="1235"/>
      <c r="F932" s="1235"/>
      <c r="G932" s="1235"/>
    </row>
    <row r="933" spans="1:7" s="1203" customFormat="1" x14ac:dyDescent="0.25">
      <c r="A933" s="142"/>
      <c r="B933" s="1232"/>
      <c r="C933" s="1233"/>
      <c r="D933" s="1234"/>
      <c r="E933" s="1235"/>
      <c r="F933" s="1235"/>
      <c r="G933" s="1235"/>
    </row>
    <row r="934" spans="1:7" s="1203" customFormat="1" x14ac:dyDescent="0.25">
      <c r="A934" s="142"/>
      <c r="B934" s="1232"/>
      <c r="C934" s="1233"/>
      <c r="D934" s="1234"/>
      <c r="E934" s="1235"/>
      <c r="F934" s="1235"/>
      <c r="G934" s="1235"/>
    </row>
    <row r="935" spans="1:7" s="1203" customFormat="1" x14ac:dyDescent="0.25">
      <c r="A935" s="142"/>
      <c r="B935" s="1232"/>
      <c r="C935" s="1233"/>
      <c r="D935" s="1234"/>
      <c r="E935" s="1235"/>
      <c r="F935" s="1235"/>
      <c r="G935" s="1235"/>
    </row>
    <row r="936" spans="1:7" s="1203" customFormat="1" x14ac:dyDescent="0.25">
      <c r="A936" s="142"/>
      <c r="B936" s="1232"/>
      <c r="C936" s="1233"/>
      <c r="D936" s="1234"/>
      <c r="E936" s="1235"/>
      <c r="F936" s="1235"/>
      <c r="G936" s="1235"/>
    </row>
    <row r="937" spans="1:7" s="1203" customFormat="1" x14ac:dyDescent="0.25">
      <c r="A937" s="142"/>
      <c r="B937" s="1232"/>
      <c r="C937" s="1233"/>
      <c r="D937" s="1234"/>
      <c r="E937" s="1235"/>
      <c r="F937" s="1235"/>
      <c r="G937" s="1235"/>
    </row>
    <row r="938" spans="1:7" s="1203" customFormat="1" x14ac:dyDescent="0.25">
      <c r="A938" s="142"/>
      <c r="B938" s="1232"/>
      <c r="C938" s="1233"/>
      <c r="D938" s="1234"/>
      <c r="E938" s="1235"/>
      <c r="F938" s="1235"/>
      <c r="G938" s="1235"/>
    </row>
    <row r="939" spans="1:7" s="1203" customFormat="1" x14ac:dyDescent="0.25">
      <c r="A939" s="142"/>
      <c r="B939" s="1232"/>
      <c r="C939" s="1233"/>
      <c r="D939" s="1234"/>
      <c r="E939" s="1235"/>
      <c r="F939" s="1235"/>
      <c r="G939" s="1235"/>
    </row>
    <row r="940" spans="1:7" s="1203" customFormat="1" x14ac:dyDescent="0.25">
      <c r="A940" s="142"/>
      <c r="B940" s="1232"/>
      <c r="C940" s="1233"/>
      <c r="D940" s="1234"/>
      <c r="E940" s="1235"/>
      <c r="F940" s="1235"/>
      <c r="G940" s="1235"/>
    </row>
    <row r="941" spans="1:7" s="1203" customFormat="1" x14ac:dyDescent="0.25">
      <c r="A941" s="142"/>
      <c r="B941" s="1232"/>
      <c r="C941" s="1233"/>
      <c r="D941" s="1234"/>
      <c r="E941" s="1235"/>
      <c r="F941" s="1235"/>
      <c r="G941" s="1235"/>
    </row>
    <row r="942" spans="1:7" s="1203" customFormat="1" x14ac:dyDescent="0.25">
      <c r="A942" s="142"/>
      <c r="B942" s="1232"/>
      <c r="C942" s="1233"/>
      <c r="D942" s="1234"/>
      <c r="E942" s="1235"/>
      <c r="F942" s="1235"/>
      <c r="G942" s="1235"/>
    </row>
    <row r="943" spans="1:7" s="1203" customFormat="1" x14ac:dyDescent="0.25">
      <c r="A943" s="142"/>
      <c r="B943" s="1232"/>
      <c r="C943" s="1233"/>
      <c r="D943" s="1234"/>
      <c r="E943" s="1235"/>
      <c r="F943" s="1235"/>
      <c r="G943" s="1235"/>
    </row>
    <row r="944" spans="1:7" s="1203" customFormat="1" x14ac:dyDescent="0.25">
      <c r="A944" s="142"/>
      <c r="B944" s="1232"/>
      <c r="C944" s="1233"/>
      <c r="D944" s="1234"/>
      <c r="E944" s="1235"/>
      <c r="F944" s="1235"/>
      <c r="G944" s="1235"/>
    </row>
    <row r="945" spans="1:7" s="1203" customFormat="1" x14ac:dyDescent="0.25">
      <c r="A945" s="142"/>
      <c r="B945" s="1232"/>
      <c r="C945" s="1233"/>
      <c r="D945" s="1234"/>
      <c r="E945" s="1235"/>
      <c r="F945" s="1235"/>
      <c r="G945" s="1235"/>
    </row>
    <row r="946" spans="1:7" s="1203" customFormat="1" x14ac:dyDescent="0.25">
      <c r="A946" s="142"/>
      <c r="B946" s="1232"/>
      <c r="C946" s="1233"/>
      <c r="D946" s="1234"/>
      <c r="E946" s="1235"/>
      <c r="F946" s="1235"/>
      <c r="G946" s="1235"/>
    </row>
    <row r="947" spans="1:7" s="1203" customFormat="1" x14ac:dyDescent="0.25">
      <c r="A947" s="142"/>
      <c r="B947" s="1232"/>
      <c r="C947" s="1233"/>
      <c r="D947" s="1234"/>
      <c r="E947" s="1235"/>
      <c r="F947" s="1235"/>
      <c r="G947" s="1235"/>
    </row>
    <row r="948" spans="1:7" s="1203" customFormat="1" x14ac:dyDescent="0.25">
      <c r="A948" s="142"/>
      <c r="B948" s="1232"/>
      <c r="C948" s="1233"/>
      <c r="D948" s="1234"/>
      <c r="E948" s="1235"/>
      <c r="F948" s="1235"/>
      <c r="G948" s="1235"/>
    </row>
    <row r="949" spans="1:7" s="1203" customFormat="1" x14ac:dyDescent="0.25">
      <c r="A949" s="142"/>
      <c r="B949" s="1232"/>
      <c r="C949" s="1233"/>
      <c r="D949" s="1234"/>
      <c r="E949" s="1235"/>
      <c r="F949" s="1235"/>
      <c r="G949" s="1235"/>
    </row>
    <row r="950" spans="1:7" s="1203" customFormat="1" x14ac:dyDescent="0.25">
      <c r="A950" s="142"/>
      <c r="B950" s="1232"/>
      <c r="C950" s="1233"/>
      <c r="D950" s="1234"/>
      <c r="E950" s="1235"/>
      <c r="F950" s="1235"/>
      <c r="G950" s="1235"/>
    </row>
    <row r="951" spans="1:7" s="1203" customFormat="1" x14ac:dyDescent="0.25">
      <c r="A951" s="142"/>
      <c r="B951" s="1232"/>
      <c r="C951" s="1233"/>
      <c r="D951" s="1234"/>
      <c r="E951" s="1235"/>
      <c r="F951" s="1235"/>
      <c r="G951" s="1235"/>
    </row>
    <row r="952" spans="1:7" s="1203" customFormat="1" x14ac:dyDescent="0.25">
      <c r="A952" s="142"/>
      <c r="B952" s="1232"/>
      <c r="C952" s="1233"/>
      <c r="D952" s="1234"/>
      <c r="E952" s="1235"/>
      <c r="F952" s="1235"/>
      <c r="G952" s="1235"/>
    </row>
    <row r="953" spans="1:7" s="1203" customFormat="1" x14ac:dyDescent="0.25">
      <c r="A953" s="142"/>
      <c r="B953" s="1232"/>
      <c r="C953" s="1233"/>
      <c r="D953" s="1234"/>
      <c r="E953" s="1235"/>
      <c r="F953" s="1235"/>
      <c r="G953" s="1235"/>
    </row>
    <row r="954" spans="1:7" s="1203" customFormat="1" x14ac:dyDescent="0.25">
      <c r="A954" s="142"/>
      <c r="B954" s="1232"/>
      <c r="C954" s="1233"/>
      <c r="D954" s="1234"/>
      <c r="E954" s="1235"/>
      <c r="F954" s="1235"/>
      <c r="G954" s="1235"/>
    </row>
    <row r="955" spans="1:7" s="1203" customFormat="1" x14ac:dyDescent="0.25">
      <c r="A955" s="142"/>
      <c r="B955" s="1232"/>
      <c r="C955" s="1233"/>
      <c r="D955" s="1234"/>
      <c r="E955" s="1235"/>
      <c r="F955" s="1235"/>
      <c r="G955" s="1235"/>
    </row>
    <row r="956" spans="1:7" s="1203" customFormat="1" x14ac:dyDescent="0.25">
      <c r="A956" s="142"/>
      <c r="B956" s="1232"/>
      <c r="C956" s="1233"/>
      <c r="D956" s="1234"/>
      <c r="E956" s="1235"/>
      <c r="F956" s="1235"/>
      <c r="G956" s="1235"/>
    </row>
    <row r="957" spans="1:7" s="1203" customFormat="1" x14ac:dyDescent="0.25">
      <c r="A957" s="142"/>
      <c r="B957" s="1232"/>
      <c r="C957" s="1233"/>
      <c r="D957" s="1234"/>
      <c r="E957" s="1235"/>
      <c r="F957" s="1235"/>
      <c r="G957" s="1235"/>
    </row>
    <row r="958" spans="1:7" s="1203" customFormat="1" x14ac:dyDescent="0.25">
      <c r="A958" s="142"/>
      <c r="B958" s="1232"/>
      <c r="C958" s="1233"/>
      <c r="D958" s="1234"/>
      <c r="E958" s="1235"/>
      <c r="F958" s="1235"/>
      <c r="G958" s="1235"/>
    </row>
    <row r="959" spans="1:7" s="1203" customFormat="1" x14ac:dyDescent="0.25">
      <c r="A959" s="142"/>
      <c r="B959" s="1232"/>
      <c r="C959" s="1233"/>
      <c r="D959" s="1234"/>
      <c r="E959" s="1235"/>
      <c r="F959" s="1235"/>
      <c r="G959" s="1235"/>
    </row>
    <row r="960" spans="1:7" s="1203" customFormat="1" x14ac:dyDescent="0.25">
      <c r="A960" s="142"/>
      <c r="B960" s="1232"/>
      <c r="C960" s="1233"/>
      <c r="D960" s="1234"/>
      <c r="E960" s="1235"/>
      <c r="F960" s="1235"/>
      <c r="G960" s="1235"/>
    </row>
    <row r="961" spans="1:7" s="1203" customFormat="1" x14ac:dyDescent="0.25">
      <c r="A961" s="142"/>
      <c r="B961" s="1232"/>
      <c r="C961" s="1233"/>
      <c r="D961" s="1234"/>
      <c r="E961" s="1235"/>
      <c r="F961" s="1235"/>
      <c r="G961" s="1235"/>
    </row>
    <row r="962" spans="1:7" s="1203" customFormat="1" x14ac:dyDescent="0.25">
      <c r="A962" s="142"/>
      <c r="B962" s="1232"/>
      <c r="C962" s="1233"/>
      <c r="D962" s="1234"/>
      <c r="E962" s="1235"/>
      <c r="F962" s="1235"/>
      <c r="G962" s="1235"/>
    </row>
    <row r="963" spans="1:7" s="1203" customFormat="1" x14ac:dyDescent="0.25">
      <c r="A963" s="142"/>
      <c r="B963" s="1232"/>
      <c r="C963" s="1233"/>
      <c r="D963" s="1234"/>
      <c r="E963" s="1235"/>
      <c r="F963" s="1235"/>
      <c r="G963" s="1235"/>
    </row>
    <row r="964" spans="1:7" s="1203" customFormat="1" x14ac:dyDescent="0.25">
      <c r="A964" s="142"/>
      <c r="B964" s="1232"/>
      <c r="C964" s="1233"/>
      <c r="D964" s="1234"/>
      <c r="E964" s="1235"/>
      <c r="F964" s="1235"/>
      <c r="G964" s="1235"/>
    </row>
    <row r="965" spans="1:7" s="1203" customFormat="1" x14ac:dyDescent="0.25">
      <c r="A965" s="142"/>
      <c r="B965" s="1232"/>
      <c r="C965" s="1233"/>
      <c r="D965" s="1234"/>
      <c r="E965" s="1235"/>
      <c r="F965" s="1235"/>
      <c r="G965" s="1235"/>
    </row>
    <row r="966" spans="1:7" s="1203" customFormat="1" x14ac:dyDescent="0.25">
      <c r="A966" s="142"/>
      <c r="B966" s="1232"/>
      <c r="C966" s="1233"/>
      <c r="D966" s="1234"/>
      <c r="E966" s="1235"/>
      <c r="F966" s="1235"/>
      <c r="G966" s="1235"/>
    </row>
    <row r="967" spans="1:7" s="1203" customFormat="1" x14ac:dyDescent="0.25">
      <c r="A967" s="142"/>
      <c r="B967" s="1232"/>
      <c r="C967" s="1233"/>
      <c r="D967" s="1234"/>
      <c r="E967" s="1235"/>
      <c r="F967" s="1235"/>
      <c r="G967" s="1235"/>
    </row>
    <row r="968" spans="1:7" s="1203" customFormat="1" x14ac:dyDescent="0.25">
      <c r="A968" s="142"/>
      <c r="B968" s="1232"/>
      <c r="C968" s="1233"/>
      <c r="D968" s="1234"/>
      <c r="E968" s="1235"/>
      <c r="F968" s="1235"/>
      <c r="G968" s="1235"/>
    </row>
    <row r="969" spans="1:7" s="1203" customFormat="1" x14ac:dyDescent="0.25">
      <c r="A969" s="142"/>
      <c r="B969" s="1232"/>
      <c r="C969" s="1233"/>
      <c r="D969" s="1234"/>
      <c r="E969" s="1235"/>
      <c r="F969" s="1235"/>
      <c r="G969" s="1235"/>
    </row>
    <row r="970" spans="1:7" s="1203" customFormat="1" x14ac:dyDescent="0.25">
      <c r="A970" s="142"/>
      <c r="B970" s="1232"/>
      <c r="C970" s="1233"/>
      <c r="D970" s="1234"/>
      <c r="E970" s="1235"/>
      <c r="F970" s="1235"/>
      <c r="G970" s="1235"/>
    </row>
    <row r="971" spans="1:7" s="1203" customFormat="1" x14ac:dyDescent="0.25">
      <c r="A971" s="142"/>
      <c r="B971" s="1232"/>
      <c r="C971" s="1233"/>
      <c r="D971" s="1234"/>
      <c r="E971" s="1235"/>
      <c r="F971" s="1235"/>
      <c r="G971" s="1235"/>
    </row>
    <row r="972" spans="1:7" s="1203" customFormat="1" x14ac:dyDescent="0.25">
      <c r="A972" s="142"/>
      <c r="B972" s="1232"/>
      <c r="C972" s="1233"/>
      <c r="D972" s="1234"/>
      <c r="E972" s="1235"/>
      <c r="F972" s="1235"/>
      <c r="G972" s="1235"/>
    </row>
    <row r="973" spans="1:7" s="1203" customFormat="1" x14ac:dyDescent="0.25">
      <c r="A973" s="142"/>
      <c r="B973" s="1232"/>
      <c r="C973" s="1233"/>
      <c r="D973" s="1234"/>
      <c r="E973" s="1235"/>
      <c r="F973" s="1235"/>
      <c r="G973" s="1235"/>
    </row>
    <row r="974" spans="1:7" s="1203" customFormat="1" x14ac:dyDescent="0.25">
      <c r="A974" s="142"/>
      <c r="B974" s="1232"/>
      <c r="C974" s="1233"/>
      <c r="D974" s="1234"/>
      <c r="E974" s="1235"/>
      <c r="F974" s="1235"/>
      <c r="G974" s="1235"/>
    </row>
    <row r="975" spans="1:7" s="1203" customFormat="1" x14ac:dyDescent="0.25">
      <c r="A975" s="142"/>
      <c r="B975" s="1232"/>
      <c r="C975" s="1233"/>
      <c r="D975" s="1234"/>
      <c r="E975" s="1235"/>
      <c r="F975" s="1235"/>
      <c r="G975" s="1235"/>
    </row>
    <row r="976" spans="1:7" s="1203" customFormat="1" x14ac:dyDescent="0.25">
      <c r="A976" s="142"/>
      <c r="B976" s="1232"/>
      <c r="C976" s="1233"/>
      <c r="D976" s="1234"/>
      <c r="E976" s="1235"/>
      <c r="F976" s="1235"/>
      <c r="G976" s="1235"/>
    </row>
    <row r="977" spans="1:7" s="1203" customFormat="1" x14ac:dyDescent="0.25">
      <c r="A977" s="142"/>
      <c r="B977" s="1232"/>
      <c r="C977" s="1233"/>
      <c r="D977" s="1234"/>
      <c r="E977" s="1235"/>
      <c r="F977" s="1235"/>
      <c r="G977" s="1235"/>
    </row>
    <row r="978" spans="1:7" s="1203" customFormat="1" x14ac:dyDescent="0.25">
      <c r="A978" s="142"/>
      <c r="B978" s="1232"/>
      <c r="C978" s="1233"/>
      <c r="D978" s="1234"/>
      <c r="E978" s="1235"/>
      <c r="F978" s="1235"/>
      <c r="G978" s="1235"/>
    </row>
    <row r="979" spans="1:7" s="1203" customFormat="1" x14ac:dyDescent="0.25">
      <c r="A979" s="142"/>
      <c r="B979" s="1232"/>
      <c r="C979" s="1233"/>
      <c r="D979" s="1234"/>
      <c r="E979" s="1235"/>
      <c r="F979" s="1235"/>
      <c r="G979" s="1235"/>
    </row>
    <row r="980" spans="1:7" s="1203" customFormat="1" x14ac:dyDescent="0.25">
      <c r="A980" s="142"/>
      <c r="B980" s="1232"/>
      <c r="C980" s="1233"/>
      <c r="D980" s="1234"/>
      <c r="E980" s="1235"/>
      <c r="F980" s="1235"/>
      <c r="G980" s="1235"/>
    </row>
    <row r="981" spans="1:7" s="1203" customFormat="1" x14ac:dyDescent="0.25">
      <c r="A981" s="142"/>
      <c r="B981" s="1232"/>
      <c r="C981" s="1233"/>
      <c r="D981" s="1234"/>
      <c r="E981" s="1235"/>
      <c r="F981" s="1235"/>
      <c r="G981" s="1235"/>
    </row>
    <row r="982" spans="1:7" s="1203" customFormat="1" x14ac:dyDescent="0.25">
      <c r="A982" s="142"/>
      <c r="B982" s="1232"/>
      <c r="C982" s="1233"/>
      <c r="D982" s="1234"/>
      <c r="E982" s="1235"/>
      <c r="F982" s="1235"/>
      <c r="G982" s="1235"/>
    </row>
    <row r="983" spans="1:7" s="1203" customFormat="1" x14ac:dyDescent="0.25">
      <c r="A983" s="142"/>
      <c r="B983" s="1232"/>
      <c r="C983" s="1233"/>
      <c r="D983" s="1234"/>
      <c r="E983" s="1235"/>
      <c r="F983" s="1235"/>
      <c r="G983" s="1235"/>
    </row>
    <row r="984" spans="1:7" s="1203" customFormat="1" x14ac:dyDescent="0.25">
      <c r="A984" s="142"/>
      <c r="B984" s="1232"/>
      <c r="C984" s="1233"/>
      <c r="D984" s="1234"/>
      <c r="E984" s="1235"/>
      <c r="F984" s="1235"/>
      <c r="G984" s="1235"/>
    </row>
    <row r="985" spans="1:7" s="1203" customFormat="1" x14ac:dyDescent="0.25">
      <c r="A985" s="142"/>
      <c r="B985" s="1232"/>
      <c r="C985" s="1233"/>
      <c r="D985" s="1234"/>
      <c r="E985" s="1235"/>
      <c r="F985" s="1235"/>
      <c r="G985" s="1235"/>
    </row>
    <row r="986" spans="1:7" s="1203" customFormat="1" x14ac:dyDescent="0.25">
      <c r="A986" s="142"/>
      <c r="B986" s="1232"/>
      <c r="C986" s="1233"/>
      <c r="D986" s="1234"/>
      <c r="E986" s="1235"/>
      <c r="F986" s="1235"/>
      <c r="G986" s="1235"/>
    </row>
    <row r="987" spans="1:7" s="1203" customFormat="1" x14ac:dyDescent="0.25">
      <c r="A987" s="142"/>
      <c r="B987" s="1232"/>
      <c r="C987" s="1233"/>
      <c r="D987" s="1234"/>
      <c r="E987" s="1235"/>
      <c r="F987" s="1235"/>
      <c r="G987" s="1235"/>
    </row>
    <row r="988" spans="1:7" s="1203" customFormat="1" x14ac:dyDescent="0.25">
      <c r="A988" s="142"/>
      <c r="B988" s="1232"/>
      <c r="C988" s="1233"/>
      <c r="D988" s="1234"/>
      <c r="E988" s="1235"/>
      <c r="F988" s="1235"/>
      <c r="G988" s="1235"/>
    </row>
    <row r="989" spans="1:7" s="1203" customFormat="1" x14ac:dyDescent="0.25">
      <c r="A989" s="142"/>
      <c r="B989" s="1232"/>
      <c r="C989" s="1233"/>
      <c r="D989" s="1234"/>
      <c r="E989" s="1235"/>
      <c r="F989" s="1235"/>
      <c r="G989" s="1235"/>
    </row>
    <row r="990" spans="1:7" s="1203" customFormat="1" x14ac:dyDescent="0.25">
      <c r="A990" s="142"/>
      <c r="B990" s="1232"/>
      <c r="C990" s="1233"/>
      <c r="D990" s="1234"/>
      <c r="E990" s="1235"/>
      <c r="F990" s="1235"/>
      <c r="G990" s="1235"/>
    </row>
    <row r="991" spans="1:7" s="1203" customFormat="1" x14ac:dyDescent="0.25">
      <c r="A991" s="142"/>
      <c r="B991" s="1232"/>
      <c r="C991" s="1233"/>
      <c r="D991" s="1234"/>
      <c r="E991" s="1235"/>
      <c r="F991" s="1235"/>
      <c r="G991" s="1235"/>
    </row>
    <row r="992" spans="1:7" s="1203" customFormat="1" x14ac:dyDescent="0.25">
      <c r="A992" s="142"/>
      <c r="B992" s="1232"/>
      <c r="C992" s="1233"/>
      <c r="D992" s="1234"/>
      <c r="E992" s="1235"/>
      <c r="F992" s="1235"/>
      <c r="G992" s="1235"/>
    </row>
    <row r="993" spans="1:7" s="1203" customFormat="1" x14ac:dyDescent="0.25">
      <c r="A993" s="142"/>
      <c r="B993" s="1232"/>
      <c r="C993" s="1233"/>
      <c r="D993" s="1234"/>
      <c r="E993" s="1235"/>
      <c r="F993" s="1235"/>
      <c r="G993" s="1235"/>
    </row>
    <row r="994" spans="1:7" s="1203" customFormat="1" x14ac:dyDescent="0.25">
      <c r="A994" s="142"/>
      <c r="B994" s="1232"/>
      <c r="C994" s="1233"/>
      <c r="D994" s="1234"/>
      <c r="E994" s="1235"/>
      <c r="F994" s="1235"/>
      <c r="G994" s="1235"/>
    </row>
    <row r="995" spans="1:7" s="1203" customFormat="1" x14ac:dyDescent="0.25">
      <c r="A995" s="142"/>
      <c r="B995" s="1232"/>
      <c r="C995" s="1233"/>
      <c r="D995" s="1234"/>
      <c r="E995" s="1235"/>
      <c r="F995" s="1235"/>
      <c r="G995" s="1235"/>
    </row>
    <row r="996" spans="1:7" s="1203" customFormat="1" x14ac:dyDescent="0.25">
      <c r="A996" s="142"/>
      <c r="B996" s="1232"/>
      <c r="C996" s="1233"/>
      <c r="D996" s="1234"/>
      <c r="E996" s="1235"/>
      <c r="F996" s="1235"/>
      <c r="G996" s="1235"/>
    </row>
    <row r="997" spans="1:7" s="1203" customFormat="1" x14ac:dyDescent="0.25">
      <c r="A997" s="142"/>
      <c r="B997" s="1232"/>
      <c r="C997" s="1233"/>
      <c r="D997" s="1234"/>
      <c r="E997" s="1235"/>
      <c r="F997" s="1235"/>
      <c r="G997" s="1235"/>
    </row>
    <row r="998" spans="1:7" s="1203" customFormat="1" x14ac:dyDescent="0.25">
      <c r="A998" s="142"/>
      <c r="B998" s="1232"/>
      <c r="C998" s="1233"/>
      <c r="D998" s="1234"/>
      <c r="E998" s="1235"/>
      <c r="F998" s="1235"/>
      <c r="G998" s="1235"/>
    </row>
    <row r="999" spans="1:7" s="1203" customFormat="1" x14ac:dyDescent="0.25">
      <c r="A999" s="142"/>
      <c r="B999" s="1232"/>
      <c r="C999" s="1233"/>
      <c r="D999" s="1234"/>
      <c r="E999" s="1235"/>
      <c r="F999" s="1235"/>
      <c r="G999" s="1235"/>
    </row>
    <row r="1000" spans="1:7" s="1203" customFormat="1" x14ac:dyDescent="0.25">
      <c r="A1000" s="142"/>
      <c r="B1000" s="1232"/>
      <c r="C1000" s="1233"/>
      <c r="D1000" s="1234"/>
      <c r="E1000" s="1235"/>
      <c r="F1000" s="1235"/>
      <c r="G1000" s="1235"/>
    </row>
    <row r="1001" spans="1:7" s="1203" customFormat="1" x14ac:dyDescent="0.25">
      <c r="A1001" s="142"/>
      <c r="B1001" s="1232"/>
      <c r="C1001" s="1233"/>
      <c r="D1001" s="1234"/>
      <c r="E1001" s="1235"/>
      <c r="F1001" s="1235"/>
      <c r="G1001" s="1235"/>
    </row>
    <row r="1002" spans="1:7" s="1203" customFormat="1" x14ac:dyDescent="0.25">
      <c r="A1002" s="142"/>
      <c r="B1002" s="1232"/>
      <c r="C1002" s="1233"/>
      <c r="D1002" s="1234"/>
      <c r="E1002" s="1235"/>
      <c r="F1002" s="1235"/>
      <c r="G1002" s="1235"/>
    </row>
    <row r="1003" spans="1:7" s="1203" customFormat="1" x14ac:dyDescent="0.25">
      <c r="A1003" s="142"/>
      <c r="B1003" s="1232"/>
      <c r="C1003" s="1233"/>
      <c r="D1003" s="1234"/>
      <c r="E1003" s="1235"/>
      <c r="F1003" s="1235"/>
      <c r="G1003" s="1235"/>
    </row>
    <row r="1004" spans="1:7" s="1203" customFormat="1" x14ac:dyDescent="0.25">
      <c r="A1004" s="142"/>
      <c r="B1004" s="1232"/>
      <c r="C1004" s="1233"/>
      <c r="D1004" s="1234"/>
      <c r="E1004" s="1235"/>
      <c r="F1004" s="1235"/>
      <c r="G1004" s="1235"/>
    </row>
    <row r="1005" spans="1:7" s="1203" customFormat="1" x14ac:dyDescent="0.25">
      <c r="A1005" s="142"/>
      <c r="B1005" s="1232"/>
      <c r="C1005" s="1233"/>
      <c r="D1005" s="1234"/>
      <c r="E1005" s="1235"/>
      <c r="F1005" s="1235"/>
      <c r="G1005" s="1235"/>
    </row>
    <row r="1006" spans="1:7" s="1203" customFormat="1" x14ac:dyDescent="0.25">
      <c r="A1006" s="142"/>
      <c r="B1006" s="1232"/>
      <c r="C1006" s="1233"/>
      <c r="D1006" s="1234"/>
      <c r="E1006" s="1235"/>
      <c r="F1006" s="1235"/>
      <c r="G1006" s="1235"/>
    </row>
    <row r="1007" spans="1:7" s="1203" customFormat="1" x14ac:dyDescent="0.25">
      <c r="A1007" s="142"/>
      <c r="B1007" s="1232"/>
      <c r="C1007" s="1233"/>
      <c r="D1007" s="1234"/>
      <c r="E1007" s="1235"/>
      <c r="F1007" s="1235"/>
      <c r="G1007" s="1235"/>
    </row>
    <row r="1008" spans="1:7" s="1203" customFormat="1" x14ac:dyDescent="0.25">
      <c r="A1008" s="142"/>
      <c r="B1008" s="1232"/>
      <c r="C1008" s="1233"/>
      <c r="D1008" s="1234"/>
      <c r="E1008" s="1235"/>
      <c r="F1008" s="1235"/>
      <c r="G1008" s="1235"/>
    </row>
    <row r="1009" spans="1:7" s="1203" customFormat="1" x14ac:dyDescent="0.25">
      <c r="A1009" s="142"/>
      <c r="B1009" s="1232"/>
      <c r="C1009" s="1233"/>
      <c r="D1009" s="1234"/>
      <c r="E1009" s="1235"/>
      <c r="F1009" s="1235"/>
      <c r="G1009" s="1235"/>
    </row>
    <row r="1010" spans="1:7" s="1203" customFormat="1" x14ac:dyDescent="0.25">
      <c r="A1010" s="142"/>
      <c r="B1010" s="1232"/>
      <c r="C1010" s="1233"/>
      <c r="D1010" s="1234"/>
      <c r="E1010" s="1235"/>
      <c r="F1010" s="1235"/>
      <c r="G1010" s="1235"/>
    </row>
    <row r="1011" spans="1:7" s="1203" customFormat="1" x14ac:dyDescent="0.25">
      <c r="A1011" s="142"/>
      <c r="B1011" s="1232"/>
      <c r="C1011" s="1233"/>
      <c r="D1011" s="1234"/>
      <c r="E1011" s="1235"/>
      <c r="F1011" s="1235"/>
      <c r="G1011" s="1235"/>
    </row>
    <row r="1012" spans="1:7" s="1203" customFormat="1" x14ac:dyDescent="0.25">
      <c r="A1012" s="142"/>
      <c r="B1012" s="1232"/>
      <c r="C1012" s="1233"/>
      <c r="D1012" s="1234"/>
      <c r="E1012" s="1235"/>
      <c r="F1012" s="1235"/>
      <c r="G1012" s="1235"/>
    </row>
    <row r="1013" spans="1:7" s="1203" customFormat="1" x14ac:dyDescent="0.25">
      <c r="A1013" s="142"/>
      <c r="B1013" s="1232"/>
      <c r="C1013" s="1233"/>
      <c r="D1013" s="1234"/>
      <c r="E1013" s="1235"/>
      <c r="F1013" s="1235"/>
      <c r="G1013" s="1235"/>
    </row>
    <row r="1014" spans="1:7" s="1203" customFormat="1" x14ac:dyDescent="0.25">
      <c r="A1014" s="142"/>
      <c r="B1014" s="1232"/>
      <c r="C1014" s="1233"/>
      <c r="D1014" s="1234"/>
      <c r="E1014" s="1235"/>
      <c r="F1014" s="1235"/>
      <c r="G1014" s="1235"/>
    </row>
    <row r="1015" spans="1:7" s="1203" customFormat="1" x14ac:dyDescent="0.25">
      <c r="A1015" s="142"/>
      <c r="B1015" s="1232"/>
      <c r="C1015" s="1233"/>
      <c r="D1015" s="1234"/>
      <c r="E1015" s="1235"/>
      <c r="F1015" s="1235"/>
      <c r="G1015" s="1235"/>
    </row>
    <row r="1016" spans="1:7" s="1203" customFormat="1" x14ac:dyDescent="0.25">
      <c r="A1016" s="142"/>
      <c r="B1016" s="1232"/>
      <c r="C1016" s="1233"/>
      <c r="D1016" s="1234"/>
      <c r="E1016" s="1235"/>
      <c r="F1016" s="1235"/>
      <c r="G1016" s="1235"/>
    </row>
    <row r="1017" spans="1:7" s="1203" customFormat="1" x14ac:dyDescent="0.25">
      <c r="A1017" s="142"/>
      <c r="B1017" s="1232"/>
      <c r="C1017" s="1233"/>
      <c r="D1017" s="1234"/>
      <c r="E1017" s="1235"/>
      <c r="F1017" s="1235"/>
      <c r="G1017" s="1235"/>
    </row>
    <row r="1018" spans="1:7" s="1203" customFormat="1" x14ac:dyDescent="0.25">
      <c r="A1018" s="142"/>
      <c r="B1018" s="1232"/>
      <c r="C1018" s="1233"/>
      <c r="D1018" s="1234"/>
      <c r="E1018" s="1235"/>
      <c r="F1018" s="1235"/>
      <c r="G1018" s="1235"/>
    </row>
    <row r="1019" spans="1:7" s="1203" customFormat="1" x14ac:dyDescent="0.25">
      <c r="A1019" s="142"/>
      <c r="B1019" s="1232"/>
      <c r="C1019" s="1233"/>
      <c r="D1019" s="1234"/>
      <c r="E1019" s="1235"/>
      <c r="F1019" s="1235"/>
      <c r="G1019" s="1235"/>
    </row>
    <row r="1020" spans="1:7" s="1203" customFormat="1" x14ac:dyDescent="0.25">
      <c r="A1020" s="142"/>
      <c r="B1020" s="1232"/>
      <c r="C1020" s="1233"/>
      <c r="D1020" s="1234"/>
      <c r="E1020" s="1235"/>
      <c r="F1020" s="1235"/>
      <c r="G1020" s="1235"/>
    </row>
    <row r="1021" spans="1:7" s="1203" customFormat="1" x14ac:dyDescent="0.25">
      <c r="A1021" s="142"/>
      <c r="B1021" s="1232"/>
      <c r="C1021" s="1233"/>
      <c r="D1021" s="1234"/>
      <c r="E1021" s="1235"/>
      <c r="F1021" s="1235"/>
      <c r="G1021" s="1235"/>
    </row>
    <row r="1022" spans="1:7" s="1203" customFormat="1" x14ac:dyDescent="0.25">
      <c r="A1022" s="142"/>
      <c r="B1022" s="1232"/>
      <c r="C1022" s="1233"/>
      <c r="D1022" s="1234"/>
      <c r="E1022" s="1235"/>
      <c r="F1022" s="1235"/>
      <c r="G1022" s="1235"/>
    </row>
    <row r="1023" spans="1:7" s="1203" customFormat="1" x14ac:dyDescent="0.25">
      <c r="A1023" s="142"/>
      <c r="B1023" s="1232"/>
      <c r="C1023" s="1233"/>
      <c r="D1023" s="1234"/>
      <c r="E1023" s="1235"/>
      <c r="F1023" s="1235"/>
      <c r="G1023" s="1235"/>
    </row>
    <row r="1024" spans="1:7" s="1203" customFormat="1" x14ac:dyDescent="0.25">
      <c r="A1024" s="142"/>
      <c r="B1024" s="1232"/>
      <c r="C1024" s="1233"/>
      <c r="D1024" s="1234"/>
      <c r="E1024" s="1235"/>
      <c r="F1024" s="1235"/>
      <c r="G1024" s="1235"/>
    </row>
    <row r="1025" spans="1:7" s="1203" customFormat="1" x14ac:dyDescent="0.25">
      <c r="A1025" s="142"/>
      <c r="B1025" s="1232"/>
      <c r="C1025" s="1233"/>
      <c r="D1025" s="1234"/>
      <c r="E1025" s="1235"/>
      <c r="F1025" s="1235"/>
      <c r="G1025" s="1235"/>
    </row>
    <row r="1026" spans="1:7" s="1203" customFormat="1" x14ac:dyDescent="0.25">
      <c r="A1026" s="142"/>
      <c r="B1026" s="1232"/>
      <c r="C1026" s="1233"/>
      <c r="D1026" s="1234"/>
      <c r="E1026" s="1235"/>
      <c r="F1026" s="1235"/>
      <c r="G1026" s="1235"/>
    </row>
    <row r="1027" spans="1:7" s="1203" customFormat="1" x14ac:dyDescent="0.25">
      <c r="A1027" s="142"/>
      <c r="B1027" s="1232"/>
      <c r="C1027" s="1233"/>
      <c r="D1027" s="1234"/>
      <c r="E1027" s="1235"/>
      <c r="F1027" s="1235"/>
      <c r="G1027" s="1235"/>
    </row>
    <row r="1028" spans="1:7" s="1203" customFormat="1" x14ac:dyDescent="0.25">
      <c r="A1028" s="142"/>
      <c r="B1028" s="1232"/>
      <c r="C1028" s="1233"/>
      <c r="D1028" s="1234"/>
      <c r="E1028" s="1235"/>
      <c r="F1028" s="1235"/>
      <c r="G1028" s="1235"/>
    </row>
    <row r="1029" spans="1:7" s="1203" customFormat="1" x14ac:dyDescent="0.25">
      <c r="A1029" s="142"/>
      <c r="B1029" s="1232"/>
      <c r="C1029" s="1233"/>
      <c r="D1029" s="1234"/>
      <c r="E1029" s="1235"/>
      <c r="F1029" s="1235"/>
      <c r="G1029" s="1235"/>
    </row>
    <row r="1030" spans="1:7" s="1203" customFormat="1" x14ac:dyDescent="0.25">
      <c r="A1030" s="142"/>
      <c r="B1030" s="1232"/>
      <c r="C1030" s="1233"/>
      <c r="D1030" s="1234"/>
      <c r="E1030" s="1235"/>
      <c r="F1030" s="1235"/>
      <c r="G1030" s="1235"/>
    </row>
    <row r="1031" spans="1:7" s="1203" customFormat="1" x14ac:dyDescent="0.25">
      <c r="A1031" s="142"/>
      <c r="B1031" s="1232"/>
      <c r="C1031" s="1233"/>
      <c r="D1031" s="1234"/>
      <c r="E1031" s="1235"/>
      <c r="F1031" s="1235"/>
      <c r="G1031" s="1235"/>
    </row>
    <row r="1032" spans="1:7" s="1203" customFormat="1" x14ac:dyDescent="0.25">
      <c r="A1032" s="142"/>
      <c r="B1032" s="1232"/>
      <c r="C1032" s="1233"/>
      <c r="D1032" s="1234"/>
      <c r="E1032" s="1235"/>
      <c r="F1032" s="1235"/>
      <c r="G1032" s="1235"/>
    </row>
    <row r="1033" spans="1:7" s="1203" customFormat="1" x14ac:dyDescent="0.25">
      <c r="A1033" s="142"/>
      <c r="B1033" s="1232"/>
      <c r="C1033" s="1233"/>
      <c r="D1033" s="1234"/>
      <c r="E1033" s="1235"/>
      <c r="F1033" s="1235"/>
      <c r="G1033" s="1235"/>
    </row>
    <row r="1034" spans="1:7" s="1203" customFormat="1" x14ac:dyDescent="0.25">
      <c r="A1034" s="142"/>
      <c r="B1034" s="1232"/>
      <c r="C1034" s="1233"/>
      <c r="D1034" s="1234"/>
      <c r="E1034" s="1235"/>
      <c r="F1034" s="1235"/>
      <c r="G1034" s="1235"/>
    </row>
    <row r="1035" spans="1:7" s="1203" customFormat="1" x14ac:dyDescent="0.25">
      <c r="A1035" s="142"/>
      <c r="B1035" s="1232"/>
      <c r="C1035" s="1233"/>
      <c r="D1035" s="1234"/>
      <c r="E1035" s="1235"/>
      <c r="F1035" s="1235"/>
      <c r="G1035" s="1235"/>
    </row>
    <row r="1036" spans="1:7" s="1203" customFormat="1" x14ac:dyDescent="0.25">
      <c r="A1036" s="142"/>
      <c r="B1036" s="1232"/>
      <c r="C1036" s="1233"/>
      <c r="D1036" s="1234"/>
      <c r="E1036" s="1235"/>
      <c r="F1036" s="1235"/>
      <c r="G1036" s="1235"/>
    </row>
    <row r="1037" spans="1:7" s="1203" customFormat="1" x14ac:dyDescent="0.25">
      <c r="A1037" s="142"/>
      <c r="B1037" s="1232"/>
      <c r="C1037" s="1233"/>
      <c r="D1037" s="1234"/>
      <c r="E1037" s="1235"/>
      <c r="F1037" s="1235"/>
      <c r="G1037" s="1235"/>
    </row>
    <row r="1038" spans="1:7" s="1203" customFormat="1" x14ac:dyDescent="0.25">
      <c r="A1038" s="142"/>
      <c r="B1038" s="1232"/>
      <c r="C1038" s="1233"/>
      <c r="D1038" s="1234"/>
      <c r="E1038" s="1235"/>
      <c r="F1038" s="1235"/>
      <c r="G1038" s="1235"/>
    </row>
    <row r="1039" spans="1:7" s="1203" customFormat="1" x14ac:dyDescent="0.25">
      <c r="A1039" s="142"/>
      <c r="B1039" s="1232"/>
      <c r="C1039" s="1233"/>
      <c r="D1039" s="1234"/>
      <c r="E1039" s="1235"/>
      <c r="F1039" s="1235"/>
      <c r="G1039" s="1235"/>
    </row>
    <row r="1040" spans="1:7" s="1203" customFormat="1" x14ac:dyDescent="0.25">
      <c r="A1040" s="142"/>
      <c r="B1040" s="1232"/>
      <c r="C1040" s="1233"/>
      <c r="D1040" s="1234"/>
      <c r="E1040" s="1235"/>
      <c r="F1040" s="1235"/>
      <c r="G1040" s="1235"/>
    </row>
    <row r="1041" spans="1:7" s="1203" customFormat="1" x14ac:dyDescent="0.25">
      <c r="A1041" s="142"/>
      <c r="B1041" s="1232"/>
      <c r="C1041" s="1233"/>
      <c r="D1041" s="1234"/>
      <c r="E1041" s="1235"/>
      <c r="F1041" s="1235"/>
      <c r="G1041" s="1235"/>
    </row>
    <row r="1042" spans="1:7" s="1203" customFormat="1" x14ac:dyDescent="0.25">
      <c r="A1042" s="142"/>
      <c r="B1042" s="1232"/>
      <c r="C1042" s="1233"/>
      <c r="D1042" s="1234"/>
      <c r="E1042" s="1235"/>
      <c r="F1042" s="1235"/>
      <c r="G1042" s="1235"/>
    </row>
    <row r="1043" spans="1:7" s="1203" customFormat="1" x14ac:dyDescent="0.25">
      <c r="A1043" s="142"/>
      <c r="B1043" s="1232"/>
      <c r="C1043" s="1233"/>
      <c r="D1043" s="1234"/>
      <c r="E1043" s="1235"/>
      <c r="F1043" s="1235"/>
      <c r="G1043" s="1235"/>
    </row>
    <row r="1044" spans="1:7" s="1203" customFormat="1" x14ac:dyDescent="0.25">
      <c r="A1044" s="142"/>
      <c r="B1044" s="1232"/>
      <c r="C1044" s="1233"/>
      <c r="D1044" s="1234"/>
      <c r="E1044" s="1235"/>
      <c r="F1044" s="1235"/>
      <c r="G1044" s="1235"/>
    </row>
    <row r="1045" spans="1:7" s="1203" customFormat="1" x14ac:dyDescent="0.25">
      <c r="A1045" s="142"/>
      <c r="B1045" s="1232"/>
      <c r="C1045" s="1233"/>
      <c r="D1045" s="1234"/>
      <c r="E1045" s="1235"/>
      <c r="F1045" s="1235"/>
      <c r="G1045" s="1235"/>
    </row>
    <row r="1046" spans="1:7" s="1203" customFormat="1" x14ac:dyDescent="0.25">
      <c r="A1046" s="142"/>
      <c r="B1046" s="1232"/>
      <c r="C1046" s="1233"/>
      <c r="D1046" s="1234"/>
      <c r="E1046" s="1235"/>
      <c r="F1046" s="1235"/>
      <c r="G1046" s="1235"/>
    </row>
    <row r="1047" spans="1:7" s="1203" customFormat="1" x14ac:dyDescent="0.25">
      <c r="A1047" s="142"/>
      <c r="B1047" s="1232"/>
      <c r="C1047" s="1233"/>
      <c r="D1047" s="1234"/>
      <c r="E1047" s="1235"/>
      <c r="F1047" s="1235"/>
      <c r="G1047" s="1235"/>
    </row>
    <row r="1048" spans="1:7" s="1203" customFormat="1" x14ac:dyDescent="0.25">
      <c r="A1048" s="142"/>
      <c r="B1048" s="1232"/>
      <c r="C1048" s="1233"/>
      <c r="D1048" s="1234"/>
      <c r="E1048" s="1235"/>
      <c r="F1048" s="1235"/>
      <c r="G1048" s="1235"/>
    </row>
    <row r="1049" spans="1:7" s="1203" customFormat="1" x14ac:dyDescent="0.25">
      <c r="A1049" s="142"/>
      <c r="B1049" s="1232"/>
      <c r="C1049" s="1233"/>
      <c r="D1049" s="1234"/>
      <c r="E1049" s="1235"/>
      <c r="F1049" s="1235"/>
      <c r="G1049" s="1235"/>
    </row>
    <row r="1050" spans="1:7" s="1203" customFormat="1" x14ac:dyDescent="0.25">
      <c r="A1050" s="142"/>
      <c r="B1050" s="1232"/>
      <c r="C1050" s="1233"/>
      <c r="D1050" s="1234"/>
      <c r="E1050" s="1235"/>
      <c r="F1050" s="1235"/>
      <c r="G1050" s="1235"/>
    </row>
    <row r="1051" spans="1:7" s="1203" customFormat="1" x14ac:dyDescent="0.25">
      <c r="A1051" s="142"/>
      <c r="B1051" s="1232"/>
      <c r="C1051" s="1233"/>
      <c r="D1051" s="1234"/>
      <c r="E1051" s="1235"/>
      <c r="F1051" s="1235"/>
      <c r="G1051" s="1235"/>
    </row>
    <row r="1052" spans="1:7" s="1203" customFormat="1" x14ac:dyDescent="0.25">
      <c r="A1052" s="142"/>
      <c r="B1052" s="1232"/>
      <c r="C1052" s="1233"/>
      <c r="D1052" s="1234"/>
      <c r="E1052" s="1235"/>
      <c r="F1052" s="1235"/>
      <c r="G1052" s="1235"/>
    </row>
    <row r="1053" spans="1:7" s="1203" customFormat="1" x14ac:dyDescent="0.25">
      <c r="A1053" s="142"/>
      <c r="B1053" s="1232"/>
      <c r="C1053" s="1233"/>
      <c r="D1053" s="1234"/>
      <c r="E1053" s="1235"/>
      <c r="F1053" s="1235"/>
      <c r="G1053" s="1235"/>
    </row>
    <row r="1054" spans="1:7" s="1203" customFormat="1" x14ac:dyDescent="0.25">
      <c r="A1054" s="142"/>
      <c r="B1054" s="1232"/>
      <c r="C1054" s="1233"/>
      <c r="D1054" s="1234"/>
      <c r="E1054" s="1235"/>
      <c r="F1054" s="1235"/>
      <c r="G1054" s="1235"/>
    </row>
    <row r="1055" spans="1:7" s="1203" customFormat="1" x14ac:dyDescent="0.25">
      <c r="A1055" s="142"/>
      <c r="B1055" s="1232"/>
      <c r="C1055" s="1233"/>
      <c r="D1055" s="1234"/>
      <c r="E1055" s="1235"/>
      <c r="F1055" s="1235"/>
      <c r="G1055" s="1235"/>
    </row>
    <row r="1056" spans="1:7" s="1203" customFormat="1" x14ac:dyDescent="0.25">
      <c r="A1056" s="142"/>
      <c r="B1056" s="1232"/>
      <c r="C1056" s="1233"/>
      <c r="D1056" s="1234"/>
      <c r="E1056" s="1235"/>
      <c r="F1056" s="1235"/>
      <c r="G1056" s="1235"/>
    </row>
    <row r="1057" spans="1:7" s="1203" customFormat="1" x14ac:dyDescent="0.25">
      <c r="A1057" s="142"/>
      <c r="B1057" s="1232"/>
      <c r="C1057" s="1233"/>
      <c r="D1057" s="1234"/>
      <c r="E1057" s="1235"/>
      <c r="F1057" s="1235"/>
      <c r="G1057" s="1235"/>
    </row>
    <row r="1058" spans="1:7" s="1203" customFormat="1" x14ac:dyDescent="0.25">
      <c r="A1058" s="142"/>
      <c r="B1058" s="1232"/>
      <c r="C1058" s="1233"/>
      <c r="D1058" s="1234"/>
      <c r="E1058" s="1235"/>
      <c r="F1058" s="1235"/>
      <c r="G1058" s="1235"/>
    </row>
    <row r="1059" spans="1:7" s="1203" customFormat="1" x14ac:dyDescent="0.25">
      <c r="A1059" s="142"/>
      <c r="B1059" s="1232"/>
      <c r="C1059" s="1233"/>
      <c r="D1059" s="1234"/>
      <c r="E1059" s="1235"/>
      <c r="F1059" s="1235"/>
      <c r="G1059" s="1235"/>
    </row>
    <row r="1060" spans="1:7" s="1203" customFormat="1" x14ac:dyDescent="0.25">
      <c r="A1060" s="142"/>
      <c r="B1060" s="1232"/>
      <c r="C1060" s="1233"/>
      <c r="D1060" s="1234"/>
      <c r="E1060" s="1235"/>
      <c r="F1060" s="1235"/>
      <c r="G1060" s="1235"/>
    </row>
    <row r="1061" spans="1:7" s="1203" customFormat="1" x14ac:dyDescent="0.25">
      <c r="A1061" s="142"/>
      <c r="B1061" s="1232"/>
      <c r="C1061" s="1233"/>
      <c r="D1061" s="1234"/>
      <c r="E1061" s="1235"/>
      <c r="F1061" s="1235"/>
      <c r="G1061" s="1235"/>
    </row>
    <row r="1062" spans="1:7" s="1203" customFormat="1" x14ac:dyDescent="0.25">
      <c r="A1062" s="142"/>
      <c r="B1062" s="1232"/>
      <c r="C1062" s="1233"/>
      <c r="D1062" s="1234"/>
      <c r="E1062" s="1235"/>
      <c r="F1062" s="1235"/>
      <c r="G1062" s="1235"/>
    </row>
    <row r="1063" spans="1:7" s="1203" customFormat="1" x14ac:dyDescent="0.25">
      <c r="A1063" s="142"/>
      <c r="B1063" s="1232"/>
      <c r="C1063" s="1233"/>
      <c r="D1063" s="1234"/>
      <c r="E1063" s="1235"/>
      <c r="F1063" s="1235"/>
      <c r="G1063" s="1235"/>
    </row>
    <row r="1064" spans="1:7" s="1203" customFormat="1" x14ac:dyDescent="0.25">
      <c r="A1064" s="142"/>
      <c r="B1064" s="1232"/>
      <c r="C1064" s="1233"/>
      <c r="D1064" s="1234"/>
      <c r="E1064" s="1235"/>
      <c r="F1064" s="1235"/>
      <c r="G1064" s="1235"/>
    </row>
    <row r="1065" spans="1:7" s="1203" customFormat="1" x14ac:dyDescent="0.25">
      <c r="A1065" s="142"/>
      <c r="B1065" s="1232"/>
      <c r="C1065" s="1233"/>
      <c r="D1065" s="1234"/>
      <c r="E1065" s="1235"/>
      <c r="F1065" s="1235"/>
      <c r="G1065" s="1235"/>
    </row>
    <row r="1066" spans="1:7" s="1203" customFormat="1" x14ac:dyDescent="0.25">
      <c r="A1066" s="142"/>
      <c r="B1066" s="1232"/>
      <c r="C1066" s="1233"/>
      <c r="D1066" s="1234"/>
      <c r="E1066" s="1235"/>
      <c r="F1066" s="1235"/>
      <c r="G1066" s="1235"/>
    </row>
    <row r="1067" spans="1:7" s="1203" customFormat="1" x14ac:dyDescent="0.25">
      <c r="A1067" s="142"/>
      <c r="B1067" s="1232"/>
      <c r="C1067" s="1233"/>
      <c r="D1067" s="1234"/>
      <c r="E1067" s="1235"/>
      <c r="F1067" s="1235"/>
      <c r="G1067" s="1235"/>
    </row>
    <row r="1068" spans="1:7" s="1203" customFormat="1" x14ac:dyDescent="0.25">
      <c r="A1068" s="142"/>
      <c r="B1068" s="1232"/>
      <c r="C1068" s="1233"/>
      <c r="D1068" s="1234"/>
      <c r="E1068" s="1235"/>
      <c r="F1068" s="1235"/>
      <c r="G1068" s="1235"/>
    </row>
    <row r="1069" spans="1:7" s="1203" customFormat="1" x14ac:dyDescent="0.25">
      <c r="A1069" s="142"/>
      <c r="B1069" s="1232"/>
      <c r="C1069" s="1233"/>
      <c r="D1069" s="1234"/>
      <c r="E1069" s="1235"/>
      <c r="F1069" s="1235"/>
      <c r="G1069" s="1235"/>
    </row>
    <row r="1070" spans="1:7" s="1203" customFormat="1" x14ac:dyDescent="0.25">
      <c r="A1070" s="142"/>
      <c r="B1070" s="1232"/>
      <c r="C1070" s="1233"/>
      <c r="D1070" s="1234"/>
      <c r="E1070" s="1235"/>
      <c r="F1070" s="1235"/>
      <c r="G1070" s="1235"/>
    </row>
    <row r="1071" spans="1:7" s="1203" customFormat="1" x14ac:dyDescent="0.25">
      <c r="A1071" s="142"/>
      <c r="B1071" s="1232"/>
      <c r="C1071" s="1233"/>
      <c r="D1071" s="1234"/>
      <c r="E1071" s="1235"/>
      <c r="F1071" s="1235"/>
      <c r="G1071" s="1235"/>
    </row>
    <row r="1072" spans="1:7" s="1203" customFormat="1" x14ac:dyDescent="0.25">
      <c r="A1072" s="142"/>
      <c r="B1072" s="1232"/>
      <c r="C1072" s="1233"/>
      <c r="D1072" s="1234"/>
      <c r="E1072" s="1235"/>
      <c r="F1072" s="1235"/>
      <c r="G1072" s="1235"/>
    </row>
    <row r="1073" spans="1:7" s="1203" customFormat="1" x14ac:dyDescent="0.25">
      <c r="A1073" s="142"/>
      <c r="B1073" s="1232"/>
      <c r="C1073" s="1233"/>
      <c r="D1073" s="1234"/>
      <c r="E1073" s="1235"/>
      <c r="F1073" s="1235"/>
      <c r="G1073" s="1235"/>
    </row>
    <row r="1074" spans="1:7" s="1203" customFormat="1" x14ac:dyDescent="0.25">
      <c r="A1074" s="142"/>
      <c r="B1074" s="1232"/>
      <c r="C1074" s="1233"/>
      <c r="D1074" s="1234"/>
      <c r="E1074" s="1235"/>
      <c r="F1074" s="1235"/>
      <c r="G1074" s="1235"/>
    </row>
    <row r="1075" spans="1:7" s="1203" customFormat="1" x14ac:dyDescent="0.25">
      <c r="A1075" s="142"/>
      <c r="B1075" s="1232"/>
      <c r="C1075" s="1233"/>
      <c r="D1075" s="1234"/>
      <c r="E1075" s="1235"/>
      <c r="F1075" s="1235"/>
      <c r="G1075" s="1235"/>
    </row>
    <row r="1076" spans="1:7" s="1203" customFormat="1" x14ac:dyDescent="0.25">
      <c r="A1076" s="142"/>
      <c r="B1076" s="1232"/>
      <c r="C1076" s="1233"/>
      <c r="D1076" s="1234"/>
      <c r="E1076" s="1235"/>
      <c r="F1076" s="1235"/>
      <c r="G1076" s="1235"/>
    </row>
    <row r="1077" spans="1:7" s="1203" customFormat="1" x14ac:dyDescent="0.25">
      <c r="A1077" s="142"/>
      <c r="B1077" s="1232"/>
      <c r="C1077" s="1233"/>
      <c r="D1077" s="1234"/>
      <c r="E1077" s="1235"/>
      <c r="F1077" s="1235"/>
      <c r="G1077" s="1235"/>
    </row>
    <row r="1078" spans="1:7" s="1203" customFormat="1" x14ac:dyDescent="0.25">
      <c r="A1078" s="142"/>
      <c r="B1078" s="1232"/>
      <c r="C1078" s="1233"/>
      <c r="D1078" s="1234"/>
      <c r="E1078" s="1235"/>
      <c r="F1078" s="1235"/>
      <c r="G1078" s="1235"/>
    </row>
    <row r="1079" spans="1:7" s="1203" customFormat="1" x14ac:dyDescent="0.25">
      <c r="A1079" s="142"/>
      <c r="B1079" s="1232"/>
      <c r="C1079" s="1233"/>
      <c r="D1079" s="1234"/>
      <c r="E1079" s="1235"/>
      <c r="F1079" s="1235"/>
      <c r="G1079" s="1235"/>
    </row>
    <row r="1080" spans="1:7" s="1203" customFormat="1" x14ac:dyDescent="0.25">
      <c r="A1080" s="142"/>
      <c r="B1080" s="1232"/>
      <c r="C1080" s="1233"/>
      <c r="D1080" s="1234"/>
      <c r="E1080" s="1235"/>
      <c r="F1080" s="1235"/>
      <c r="G1080" s="1235"/>
    </row>
    <row r="1081" spans="1:7" s="1203" customFormat="1" x14ac:dyDescent="0.25">
      <c r="A1081" s="142"/>
      <c r="B1081" s="1232"/>
      <c r="C1081" s="1233"/>
      <c r="D1081" s="1234"/>
      <c r="E1081" s="1235"/>
      <c r="F1081" s="1235"/>
      <c r="G1081" s="1235"/>
    </row>
    <row r="1082" spans="1:7" s="1203" customFormat="1" x14ac:dyDescent="0.25">
      <c r="A1082" s="142"/>
      <c r="B1082" s="1232"/>
      <c r="C1082" s="1233"/>
      <c r="D1082" s="1234"/>
      <c r="E1082" s="1235"/>
      <c r="F1082" s="1235"/>
      <c r="G1082" s="1235"/>
    </row>
    <row r="1083" spans="1:7" s="1203" customFormat="1" x14ac:dyDescent="0.25">
      <c r="A1083" s="142"/>
      <c r="B1083" s="1232"/>
      <c r="C1083" s="1233"/>
      <c r="D1083" s="1234"/>
      <c r="E1083" s="1235"/>
      <c r="F1083" s="1235"/>
      <c r="G1083" s="1235"/>
    </row>
    <row r="1084" spans="1:7" s="1203" customFormat="1" x14ac:dyDescent="0.25">
      <c r="A1084" s="142"/>
      <c r="B1084" s="1232"/>
      <c r="C1084" s="1233"/>
      <c r="D1084" s="1234"/>
      <c r="E1084" s="1235"/>
      <c r="F1084" s="1235"/>
      <c r="G1084" s="1235"/>
    </row>
    <row r="1085" spans="1:7" s="1203" customFormat="1" x14ac:dyDescent="0.25">
      <c r="A1085" s="142"/>
      <c r="B1085" s="1232"/>
      <c r="C1085" s="1233"/>
      <c r="D1085" s="1234"/>
      <c r="E1085" s="1235"/>
      <c r="F1085" s="1235"/>
      <c r="G1085" s="1235"/>
    </row>
    <row r="1086" spans="1:7" s="1203" customFormat="1" x14ac:dyDescent="0.25">
      <c r="A1086" s="142"/>
      <c r="B1086" s="1232"/>
      <c r="C1086" s="1233"/>
      <c r="D1086" s="1234"/>
      <c r="E1086" s="1235"/>
      <c r="F1086" s="1235"/>
      <c r="G1086" s="1235"/>
    </row>
    <row r="1087" spans="1:7" s="1203" customFormat="1" x14ac:dyDescent="0.25">
      <c r="A1087" s="142"/>
      <c r="B1087" s="1232"/>
      <c r="C1087" s="1233"/>
      <c r="D1087" s="1234"/>
      <c r="E1087" s="1235"/>
      <c r="F1087" s="1235"/>
      <c r="G1087" s="1235"/>
    </row>
    <row r="1088" spans="1:7" s="1203" customFormat="1" x14ac:dyDescent="0.25">
      <c r="A1088" s="142"/>
      <c r="B1088" s="1232"/>
      <c r="C1088" s="1233"/>
      <c r="D1088" s="1234"/>
      <c r="E1088" s="1235"/>
      <c r="F1088" s="1235"/>
      <c r="G1088" s="1235"/>
    </row>
    <row r="1089" spans="1:7" s="1203" customFormat="1" x14ac:dyDescent="0.25">
      <c r="A1089" s="142"/>
      <c r="B1089" s="1232"/>
      <c r="C1089" s="1233"/>
      <c r="D1089" s="1234"/>
      <c r="E1089" s="1235"/>
      <c r="F1089" s="1235"/>
      <c r="G1089" s="1235"/>
    </row>
    <row r="1090" spans="1:7" s="1203" customFormat="1" x14ac:dyDescent="0.25">
      <c r="A1090" s="142"/>
      <c r="B1090" s="1232"/>
      <c r="C1090" s="1233"/>
      <c r="D1090" s="1234"/>
      <c r="E1090" s="1235"/>
      <c r="F1090" s="1235"/>
      <c r="G1090" s="1235"/>
    </row>
    <row r="1091" spans="1:7" s="1203" customFormat="1" x14ac:dyDescent="0.25">
      <c r="A1091" s="142"/>
      <c r="B1091" s="1232"/>
      <c r="C1091" s="1233"/>
      <c r="D1091" s="1234"/>
      <c r="E1091" s="1235"/>
      <c r="F1091" s="1235"/>
      <c r="G1091" s="1235"/>
    </row>
    <row r="1092" spans="1:7" s="1203" customFormat="1" x14ac:dyDescent="0.25">
      <c r="A1092" s="142"/>
      <c r="B1092" s="1232"/>
      <c r="C1092" s="1233"/>
      <c r="D1092" s="1234"/>
      <c r="E1092" s="1235"/>
      <c r="F1092" s="1235"/>
      <c r="G1092" s="1235"/>
    </row>
    <row r="1093" spans="1:7" s="1203" customFormat="1" x14ac:dyDescent="0.25">
      <c r="A1093" s="142"/>
      <c r="B1093" s="1232"/>
      <c r="C1093" s="1233"/>
      <c r="D1093" s="1234"/>
      <c r="E1093" s="1235"/>
      <c r="F1093" s="1235"/>
      <c r="G1093" s="1235"/>
    </row>
    <row r="1094" spans="1:7" s="1203" customFormat="1" x14ac:dyDescent="0.25">
      <c r="A1094" s="142"/>
      <c r="B1094" s="1232"/>
      <c r="C1094" s="1233"/>
      <c r="D1094" s="1234"/>
      <c r="E1094" s="1235"/>
      <c r="F1094" s="1235"/>
      <c r="G1094" s="1235"/>
    </row>
    <row r="1095" spans="1:7" s="1203" customFormat="1" x14ac:dyDescent="0.25">
      <c r="A1095" s="142"/>
      <c r="B1095" s="1232"/>
      <c r="C1095" s="1233"/>
      <c r="D1095" s="1234"/>
      <c r="E1095" s="1235"/>
      <c r="F1095" s="1235"/>
      <c r="G1095" s="1235"/>
    </row>
    <row r="1096" spans="1:7" s="1203" customFormat="1" x14ac:dyDescent="0.25">
      <c r="A1096" s="142"/>
      <c r="B1096" s="1232"/>
      <c r="C1096" s="1233"/>
      <c r="D1096" s="1234"/>
      <c r="E1096" s="1235"/>
      <c r="F1096" s="1235"/>
      <c r="G1096" s="1235"/>
    </row>
    <row r="1097" spans="1:7" s="1203" customFormat="1" x14ac:dyDescent="0.25">
      <c r="A1097" s="142"/>
      <c r="B1097" s="1232"/>
      <c r="C1097" s="1233"/>
      <c r="D1097" s="1234"/>
      <c r="E1097" s="1235"/>
      <c r="F1097" s="1235"/>
      <c r="G1097" s="1235"/>
    </row>
    <row r="1098" spans="1:7" s="1203" customFormat="1" x14ac:dyDescent="0.25">
      <c r="A1098" s="142"/>
      <c r="B1098" s="1232"/>
      <c r="C1098" s="1233"/>
      <c r="D1098" s="1234"/>
      <c r="E1098" s="1235"/>
      <c r="F1098" s="1235"/>
      <c r="G1098" s="1235"/>
    </row>
    <row r="1099" spans="1:7" s="1203" customFormat="1" x14ac:dyDescent="0.25">
      <c r="A1099" s="142"/>
      <c r="B1099" s="1232"/>
      <c r="C1099" s="1233"/>
      <c r="D1099" s="1234"/>
      <c r="E1099" s="1235"/>
      <c r="F1099" s="1235"/>
      <c r="G1099" s="1235"/>
    </row>
    <row r="1100" spans="1:7" s="1203" customFormat="1" x14ac:dyDescent="0.25">
      <c r="A1100" s="142"/>
      <c r="B1100" s="1232"/>
      <c r="C1100" s="1233"/>
      <c r="D1100" s="1234"/>
      <c r="E1100" s="1235"/>
      <c r="F1100" s="1235"/>
      <c r="G1100" s="1235"/>
    </row>
    <row r="1101" spans="1:7" s="1203" customFormat="1" x14ac:dyDescent="0.25">
      <c r="A1101" s="142"/>
      <c r="B1101" s="1232"/>
      <c r="C1101" s="1233"/>
      <c r="D1101" s="1234"/>
      <c r="E1101" s="1235"/>
      <c r="F1101" s="1235"/>
      <c r="G1101" s="1235"/>
    </row>
    <row r="1102" spans="1:7" s="1203" customFormat="1" x14ac:dyDescent="0.25">
      <c r="A1102" s="142"/>
      <c r="B1102" s="1232"/>
      <c r="C1102" s="1233"/>
      <c r="D1102" s="1234"/>
      <c r="E1102" s="1235"/>
      <c r="F1102" s="1235"/>
      <c r="G1102" s="1235"/>
    </row>
    <row r="1103" spans="1:7" s="1203" customFormat="1" x14ac:dyDescent="0.25">
      <c r="A1103" s="142"/>
      <c r="B1103" s="1232"/>
      <c r="C1103" s="1233"/>
      <c r="D1103" s="1234"/>
      <c r="E1103" s="1235"/>
      <c r="F1103" s="1235"/>
      <c r="G1103" s="1235"/>
    </row>
    <row r="1104" spans="1:7" s="1203" customFormat="1" x14ac:dyDescent="0.25">
      <c r="A1104" s="142"/>
      <c r="B1104" s="1232"/>
      <c r="C1104" s="1233"/>
      <c r="D1104" s="1234"/>
      <c r="E1104" s="1235"/>
      <c r="F1104" s="1235"/>
      <c r="G1104" s="1235"/>
    </row>
    <row r="1105" spans="1:7" s="1203" customFormat="1" x14ac:dyDescent="0.25">
      <c r="A1105" s="142"/>
      <c r="B1105" s="1232"/>
      <c r="C1105" s="1233"/>
      <c r="D1105" s="1234"/>
      <c r="E1105" s="1235"/>
      <c r="F1105" s="1235"/>
      <c r="G1105" s="1235"/>
    </row>
    <row r="1106" spans="1:7" s="1203" customFormat="1" x14ac:dyDescent="0.25">
      <c r="A1106" s="142"/>
      <c r="B1106" s="1232"/>
      <c r="C1106" s="1233"/>
      <c r="D1106" s="1234"/>
      <c r="E1106" s="1235"/>
      <c r="F1106" s="1235"/>
      <c r="G1106" s="1235"/>
    </row>
    <row r="1107" spans="1:7" s="1203" customFormat="1" x14ac:dyDescent="0.25">
      <c r="A1107" s="142"/>
      <c r="B1107" s="1232"/>
      <c r="C1107" s="1233"/>
      <c r="D1107" s="1234"/>
      <c r="E1107" s="1235"/>
      <c r="F1107" s="1235"/>
      <c r="G1107" s="1235"/>
    </row>
    <row r="1108" spans="1:7" s="1203" customFormat="1" x14ac:dyDescent="0.25">
      <c r="A1108" s="142"/>
      <c r="B1108" s="1232"/>
      <c r="C1108" s="1233"/>
      <c r="D1108" s="1234"/>
      <c r="E1108" s="1235"/>
      <c r="F1108" s="1235"/>
      <c r="G1108" s="1235"/>
    </row>
    <row r="1109" spans="1:7" s="1203" customFormat="1" x14ac:dyDescent="0.25">
      <c r="A1109" s="142"/>
      <c r="B1109" s="1232"/>
      <c r="C1109" s="1233"/>
      <c r="D1109" s="1234"/>
      <c r="E1109" s="1235"/>
      <c r="F1109" s="1235"/>
      <c r="G1109" s="1235"/>
    </row>
    <row r="1110" spans="1:7" s="1203" customFormat="1" x14ac:dyDescent="0.25">
      <c r="A1110" s="142"/>
      <c r="B1110" s="1232"/>
      <c r="C1110" s="1233"/>
      <c r="D1110" s="1234"/>
      <c r="E1110" s="1235"/>
      <c r="F1110" s="1235"/>
      <c r="G1110" s="1235"/>
    </row>
    <row r="1111" spans="1:7" s="1203" customFormat="1" x14ac:dyDescent="0.25">
      <c r="A1111" s="142"/>
      <c r="B1111" s="1232"/>
      <c r="C1111" s="1233"/>
      <c r="D1111" s="1234"/>
      <c r="E1111" s="1235"/>
      <c r="F1111" s="1235"/>
      <c r="G1111" s="1235"/>
    </row>
    <row r="1112" spans="1:7" s="1203" customFormat="1" x14ac:dyDescent="0.25">
      <c r="A1112" s="142"/>
      <c r="B1112" s="1232"/>
      <c r="C1112" s="1233"/>
      <c r="D1112" s="1234"/>
      <c r="E1112" s="1235"/>
      <c r="F1112" s="1235"/>
      <c r="G1112" s="1235"/>
    </row>
    <row r="1113" spans="1:7" s="1203" customFormat="1" x14ac:dyDescent="0.25">
      <c r="A1113" s="142"/>
      <c r="B1113" s="1232"/>
      <c r="C1113" s="1233"/>
      <c r="D1113" s="1234"/>
      <c r="E1113" s="1235"/>
      <c r="F1113" s="1235"/>
      <c r="G1113" s="1235"/>
    </row>
    <row r="1114" spans="1:7" s="1203" customFormat="1" x14ac:dyDescent="0.25">
      <c r="A1114" s="142"/>
      <c r="B1114" s="1232"/>
      <c r="C1114" s="1233"/>
      <c r="D1114" s="1234"/>
      <c r="E1114" s="1235"/>
      <c r="F1114" s="1235"/>
      <c r="G1114" s="1235"/>
    </row>
    <row r="1115" spans="1:7" s="1203" customFormat="1" x14ac:dyDescent="0.25">
      <c r="A1115" s="142"/>
      <c r="B1115" s="1232"/>
      <c r="C1115" s="1233"/>
      <c r="D1115" s="1234"/>
      <c r="E1115" s="1235"/>
      <c r="F1115" s="1235"/>
      <c r="G1115" s="1235"/>
    </row>
    <row r="1116" spans="1:7" s="1203" customFormat="1" x14ac:dyDescent="0.25">
      <c r="A1116" s="142"/>
      <c r="B1116" s="1232"/>
      <c r="C1116" s="1233"/>
      <c r="D1116" s="1234"/>
      <c r="E1116" s="1235"/>
      <c r="F1116" s="1235"/>
      <c r="G1116" s="1235"/>
    </row>
    <row r="1117" spans="1:7" s="1203" customFormat="1" x14ac:dyDescent="0.25">
      <c r="A1117" s="142"/>
      <c r="B1117" s="1232"/>
      <c r="C1117" s="1233"/>
      <c r="D1117" s="1234"/>
      <c r="E1117" s="1235"/>
      <c r="F1117" s="1235"/>
      <c r="G1117" s="1235"/>
    </row>
    <row r="1118" spans="1:7" s="1203" customFormat="1" x14ac:dyDescent="0.25">
      <c r="A1118" s="142"/>
      <c r="B1118" s="1232"/>
      <c r="C1118" s="1233"/>
      <c r="D1118" s="1234"/>
      <c r="E1118" s="1235"/>
      <c r="F1118" s="1235"/>
      <c r="G1118" s="1235"/>
    </row>
    <row r="1119" spans="1:7" s="1203" customFormat="1" x14ac:dyDescent="0.25">
      <c r="A1119" s="142"/>
      <c r="B1119" s="1232"/>
      <c r="C1119" s="1233"/>
      <c r="D1119" s="1234"/>
      <c r="E1119" s="1235"/>
      <c r="F1119" s="1235"/>
      <c r="G1119" s="1235"/>
    </row>
    <row r="1120" spans="1:7" s="1203" customFormat="1" x14ac:dyDescent="0.25">
      <c r="A1120" s="142"/>
      <c r="B1120" s="1232"/>
      <c r="C1120" s="1233"/>
      <c r="D1120" s="1234"/>
      <c r="E1120" s="1235"/>
      <c r="F1120" s="1235"/>
      <c r="G1120" s="1235"/>
    </row>
    <row r="1121" spans="1:7" s="1203" customFormat="1" x14ac:dyDescent="0.25">
      <c r="A1121" s="142"/>
      <c r="B1121" s="1232"/>
      <c r="C1121" s="1233"/>
      <c r="D1121" s="1234"/>
      <c r="E1121" s="1235"/>
      <c r="F1121" s="1235"/>
      <c r="G1121" s="1235"/>
    </row>
    <row r="1122" spans="1:7" s="1203" customFormat="1" x14ac:dyDescent="0.25">
      <c r="A1122" s="142"/>
      <c r="B1122" s="1232"/>
      <c r="C1122" s="1233"/>
      <c r="D1122" s="1234"/>
      <c r="E1122" s="1235"/>
      <c r="F1122" s="1235"/>
      <c r="G1122" s="1235"/>
    </row>
    <row r="1123" spans="1:7" s="1203" customFormat="1" x14ac:dyDescent="0.25">
      <c r="A1123" s="142"/>
      <c r="B1123" s="1232"/>
      <c r="C1123" s="1233"/>
      <c r="D1123" s="1234"/>
      <c r="E1123" s="1235"/>
      <c r="F1123" s="1235"/>
      <c r="G1123" s="1235"/>
    </row>
    <row r="1124" spans="1:7" s="1203" customFormat="1" x14ac:dyDescent="0.25">
      <c r="A1124" s="142"/>
      <c r="B1124" s="1232"/>
      <c r="C1124" s="1233"/>
      <c r="D1124" s="1234"/>
      <c r="E1124" s="1235"/>
      <c r="F1124" s="1235"/>
      <c r="G1124" s="1235"/>
    </row>
    <row r="1125" spans="1:7" s="1203" customFormat="1" x14ac:dyDescent="0.25">
      <c r="A1125" s="142"/>
      <c r="B1125" s="1232"/>
      <c r="C1125" s="1233"/>
      <c r="D1125" s="1234"/>
      <c r="E1125" s="1235"/>
      <c r="F1125" s="1235"/>
      <c r="G1125" s="1235"/>
    </row>
    <row r="1126" spans="1:7" s="1203" customFormat="1" x14ac:dyDescent="0.25">
      <c r="A1126" s="142"/>
      <c r="B1126" s="1232"/>
      <c r="C1126" s="1233"/>
      <c r="D1126" s="1234"/>
      <c r="E1126" s="1235"/>
      <c r="F1126" s="1235"/>
      <c r="G1126" s="1235"/>
    </row>
    <row r="1127" spans="1:7" s="1203" customFormat="1" x14ac:dyDescent="0.25">
      <c r="A1127" s="142"/>
      <c r="B1127" s="1232"/>
      <c r="C1127" s="1233"/>
      <c r="D1127" s="1234"/>
      <c r="E1127" s="1235"/>
      <c r="F1127" s="1235"/>
      <c r="G1127" s="1235"/>
    </row>
    <row r="1128" spans="1:7" s="1203" customFormat="1" x14ac:dyDescent="0.25">
      <c r="A1128" s="142"/>
      <c r="B1128" s="1232"/>
      <c r="C1128" s="1233"/>
      <c r="D1128" s="1234"/>
      <c r="E1128" s="1235"/>
      <c r="F1128" s="1235"/>
      <c r="G1128" s="1235"/>
    </row>
    <row r="1129" spans="1:7" s="1203" customFormat="1" x14ac:dyDescent="0.25">
      <c r="A1129" s="142"/>
      <c r="B1129" s="1232"/>
      <c r="C1129" s="1233"/>
      <c r="D1129" s="1234"/>
      <c r="E1129" s="1235"/>
      <c r="F1129" s="1235"/>
      <c r="G1129" s="1235"/>
    </row>
    <row r="1130" spans="1:7" s="1203" customFormat="1" x14ac:dyDescent="0.25">
      <c r="A1130" s="142"/>
      <c r="B1130" s="1232"/>
      <c r="C1130" s="1233"/>
      <c r="D1130" s="1234"/>
      <c r="E1130" s="1235"/>
      <c r="F1130" s="1235"/>
      <c r="G1130" s="1235"/>
    </row>
    <row r="1131" spans="1:7" s="1203" customFormat="1" x14ac:dyDescent="0.25">
      <c r="A1131" s="142"/>
      <c r="B1131" s="1232"/>
      <c r="C1131" s="1233"/>
      <c r="D1131" s="1234"/>
      <c r="E1131" s="1235"/>
      <c r="F1131" s="1235"/>
      <c r="G1131" s="1235"/>
    </row>
    <row r="1132" spans="1:7" s="1203" customFormat="1" x14ac:dyDescent="0.25">
      <c r="A1132" s="142"/>
      <c r="B1132" s="1232"/>
      <c r="C1132" s="1233"/>
      <c r="D1132" s="1234"/>
      <c r="E1132" s="1235"/>
      <c r="F1132" s="1235"/>
      <c r="G1132" s="1235"/>
    </row>
    <row r="1133" spans="1:7" s="1203" customFormat="1" x14ac:dyDescent="0.25">
      <c r="A1133" s="142"/>
      <c r="B1133" s="1232"/>
      <c r="C1133" s="1233"/>
      <c r="D1133" s="1234"/>
      <c r="E1133" s="1235"/>
      <c r="F1133" s="1235"/>
      <c r="G1133" s="1235"/>
    </row>
    <row r="1134" spans="1:7" s="1203" customFormat="1" x14ac:dyDescent="0.25">
      <c r="A1134" s="142"/>
      <c r="B1134" s="1232"/>
      <c r="C1134" s="1233"/>
      <c r="D1134" s="1234"/>
      <c r="E1134" s="1235"/>
      <c r="F1134" s="1235"/>
      <c r="G1134" s="1235"/>
    </row>
    <row r="1135" spans="1:7" s="1203" customFormat="1" x14ac:dyDescent="0.25">
      <c r="A1135" s="142"/>
      <c r="B1135" s="1232"/>
      <c r="C1135" s="1233"/>
      <c r="D1135" s="1234"/>
      <c r="E1135" s="1235"/>
      <c r="F1135" s="1235"/>
      <c r="G1135" s="1235"/>
    </row>
    <row r="1136" spans="1:7" s="1203" customFormat="1" x14ac:dyDescent="0.25">
      <c r="A1136" s="142"/>
      <c r="B1136" s="1232"/>
      <c r="C1136" s="1233"/>
      <c r="D1136" s="1234"/>
      <c r="E1136" s="1235"/>
      <c r="F1136" s="1235"/>
      <c r="G1136" s="1235"/>
    </row>
    <row r="1137" spans="1:7" s="1203" customFormat="1" x14ac:dyDescent="0.25">
      <c r="A1137" s="142"/>
      <c r="B1137" s="1232"/>
      <c r="C1137" s="1233"/>
      <c r="D1137" s="1234"/>
      <c r="E1137" s="1235"/>
      <c r="F1137" s="1235"/>
      <c r="G1137" s="1235"/>
    </row>
    <row r="1138" spans="1:7" s="1203" customFormat="1" x14ac:dyDescent="0.25">
      <c r="A1138" s="142"/>
      <c r="B1138" s="1232"/>
      <c r="C1138" s="1233"/>
      <c r="D1138" s="1234"/>
      <c r="E1138" s="1235"/>
      <c r="F1138" s="1235"/>
      <c r="G1138" s="1235"/>
    </row>
    <row r="1139" spans="1:7" s="1203" customFormat="1" x14ac:dyDescent="0.25">
      <c r="A1139" s="142"/>
      <c r="B1139" s="1232"/>
      <c r="C1139" s="1233"/>
      <c r="D1139" s="1234"/>
      <c r="E1139" s="1235"/>
      <c r="F1139" s="1235"/>
      <c r="G1139" s="1235"/>
    </row>
    <row r="1140" spans="1:7" s="1203" customFormat="1" x14ac:dyDescent="0.25">
      <c r="A1140" s="142"/>
      <c r="B1140" s="1232"/>
      <c r="C1140" s="1233"/>
      <c r="D1140" s="1234"/>
      <c r="E1140" s="1235"/>
      <c r="F1140" s="1235"/>
      <c r="G1140" s="1235"/>
    </row>
    <row r="1141" spans="1:7" s="1203" customFormat="1" x14ac:dyDescent="0.25">
      <c r="A1141" s="142"/>
      <c r="B1141" s="1232"/>
      <c r="C1141" s="1233"/>
      <c r="D1141" s="1234"/>
      <c r="E1141" s="1235"/>
      <c r="F1141" s="1235"/>
      <c r="G1141" s="1235"/>
    </row>
    <row r="1142" spans="1:7" s="1203" customFormat="1" x14ac:dyDescent="0.25">
      <c r="A1142" s="142"/>
      <c r="B1142" s="1232"/>
      <c r="C1142" s="1233"/>
      <c r="D1142" s="1234"/>
      <c r="E1142" s="1235"/>
      <c r="F1142" s="1235"/>
      <c r="G1142" s="1235"/>
    </row>
    <row r="1143" spans="1:7" s="1203" customFormat="1" x14ac:dyDescent="0.25">
      <c r="A1143" s="142"/>
      <c r="B1143" s="1232"/>
      <c r="C1143" s="1233"/>
      <c r="D1143" s="1234"/>
      <c r="E1143" s="1235"/>
      <c r="F1143" s="1235"/>
      <c r="G1143" s="1235"/>
    </row>
    <row r="1144" spans="1:7" s="1203" customFormat="1" x14ac:dyDescent="0.25">
      <c r="A1144" s="142"/>
      <c r="B1144" s="1232"/>
      <c r="C1144" s="1233"/>
      <c r="D1144" s="1234"/>
      <c r="E1144" s="1235"/>
      <c r="F1144" s="1235"/>
      <c r="G1144" s="1235"/>
    </row>
    <row r="1145" spans="1:7" s="1203" customFormat="1" x14ac:dyDescent="0.25">
      <c r="A1145" s="142"/>
      <c r="B1145" s="1232"/>
      <c r="C1145" s="1233"/>
      <c r="D1145" s="1234"/>
      <c r="E1145" s="1235"/>
      <c r="F1145" s="1235"/>
      <c r="G1145" s="1235"/>
    </row>
    <row r="1146" spans="1:7" s="1203" customFormat="1" x14ac:dyDescent="0.25">
      <c r="A1146" s="142"/>
      <c r="B1146" s="1232"/>
      <c r="C1146" s="1233"/>
      <c r="D1146" s="1234"/>
      <c r="E1146" s="1235"/>
      <c r="F1146" s="1235"/>
      <c r="G1146" s="1235"/>
    </row>
    <row r="1147" spans="1:7" s="1203" customFormat="1" x14ac:dyDescent="0.25">
      <c r="A1147" s="142"/>
      <c r="B1147" s="1232"/>
      <c r="C1147" s="1233"/>
      <c r="D1147" s="1234"/>
      <c r="E1147" s="1235"/>
      <c r="F1147" s="1235"/>
      <c r="G1147" s="1235"/>
    </row>
    <row r="1148" spans="1:7" s="1203" customFormat="1" x14ac:dyDescent="0.25">
      <c r="A1148" s="142"/>
      <c r="B1148" s="1232"/>
      <c r="C1148" s="1233"/>
      <c r="D1148" s="1234"/>
      <c r="E1148" s="1235"/>
      <c r="F1148" s="1235"/>
      <c r="G1148" s="1235"/>
    </row>
    <row r="1149" spans="1:7" s="1203" customFormat="1" x14ac:dyDescent="0.25">
      <c r="A1149" s="142"/>
      <c r="B1149" s="1232"/>
      <c r="C1149" s="1233"/>
      <c r="D1149" s="1234"/>
      <c r="E1149" s="1235"/>
      <c r="F1149" s="1235"/>
      <c r="G1149" s="1235"/>
    </row>
    <row r="1150" spans="1:7" s="1203" customFormat="1" x14ac:dyDescent="0.25">
      <c r="A1150" s="142"/>
      <c r="B1150" s="1232"/>
      <c r="C1150" s="1233"/>
      <c r="D1150" s="1234"/>
      <c r="E1150" s="1235"/>
      <c r="F1150" s="1235"/>
      <c r="G1150" s="1235"/>
    </row>
    <row r="1151" spans="1:7" s="1203" customFormat="1" x14ac:dyDescent="0.25">
      <c r="A1151" s="142"/>
      <c r="B1151" s="1232"/>
      <c r="C1151" s="1233"/>
      <c r="D1151" s="1234"/>
      <c r="E1151" s="1235"/>
      <c r="F1151" s="1235"/>
      <c r="G1151" s="1235"/>
    </row>
    <row r="1152" spans="1:7" s="1203" customFormat="1" x14ac:dyDescent="0.25">
      <c r="A1152" s="142"/>
      <c r="B1152" s="1232"/>
      <c r="C1152" s="1233"/>
      <c r="D1152" s="1234"/>
      <c r="E1152" s="1235"/>
      <c r="F1152" s="1235"/>
      <c r="G1152" s="1235"/>
    </row>
    <row r="1153" spans="1:7" s="1203" customFormat="1" x14ac:dyDescent="0.25">
      <c r="A1153" s="142"/>
      <c r="B1153" s="1232"/>
      <c r="C1153" s="1233"/>
      <c r="D1153" s="1234"/>
      <c r="E1153" s="1235"/>
      <c r="F1153" s="1235"/>
      <c r="G1153" s="1235"/>
    </row>
    <row r="1154" spans="1:7" s="1203" customFormat="1" x14ac:dyDescent="0.25">
      <c r="A1154" s="142"/>
      <c r="B1154" s="1232"/>
      <c r="C1154" s="1233"/>
      <c r="D1154" s="1234"/>
      <c r="E1154" s="1235"/>
      <c r="F1154" s="1235"/>
      <c r="G1154" s="1235"/>
    </row>
    <row r="1155" spans="1:7" s="1203" customFormat="1" x14ac:dyDescent="0.25">
      <c r="A1155" s="142"/>
      <c r="B1155" s="1232"/>
      <c r="C1155" s="1233"/>
      <c r="D1155" s="1234"/>
      <c r="E1155" s="1235"/>
      <c r="F1155" s="1235"/>
      <c r="G1155" s="1235"/>
    </row>
    <row r="1156" spans="1:7" s="1203" customFormat="1" x14ac:dyDescent="0.25">
      <c r="A1156" s="142"/>
      <c r="B1156" s="1232"/>
      <c r="C1156" s="1233"/>
      <c r="D1156" s="1234"/>
      <c r="E1156" s="1235"/>
      <c r="F1156" s="1235"/>
      <c r="G1156" s="1235"/>
    </row>
    <row r="1157" spans="1:7" s="1203" customFormat="1" x14ac:dyDescent="0.25">
      <c r="A1157" s="142"/>
      <c r="B1157" s="1232"/>
      <c r="C1157" s="1233"/>
      <c r="D1157" s="1234"/>
      <c r="E1157" s="1235"/>
      <c r="F1157" s="1235"/>
      <c r="G1157" s="1235"/>
    </row>
    <row r="1158" spans="1:7" s="1203" customFormat="1" x14ac:dyDescent="0.25">
      <c r="A1158" s="142"/>
      <c r="B1158" s="1232"/>
      <c r="C1158" s="1233"/>
      <c r="D1158" s="1234"/>
      <c r="E1158" s="1235"/>
      <c r="F1158" s="1235"/>
      <c r="G1158" s="1235"/>
    </row>
    <row r="1159" spans="1:7" s="1203" customFormat="1" x14ac:dyDescent="0.25">
      <c r="A1159" s="142"/>
      <c r="B1159" s="1232"/>
      <c r="C1159" s="1233"/>
      <c r="D1159" s="1234"/>
      <c r="E1159" s="1235"/>
      <c r="F1159" s="1235"/>
      <c r="G1159" s="1235"/>
    </row>
    <row r="1160" spans="1:7" s="1203" customFormat="1" x14ac:dyDescent="0.25">
      <c r="A1160" s="142"/>
      <c r="B1160" s="1232"/>
      <c r="C1160" s="1233"/>
      <c r="D1160" s="1234"/>
      <c r="E1160" s="1235"/>
      <c r="F1160" s="1235"/>
      <c r="G1160" s="1235"/>
    </row>
    <row r="1161" spans="1:7" s="1203" customFormat="1" x14ac:dyDescent="0.25">
      <c r="A1161" s="142"/>
      <c r="B1161" s="1232"/>
      <c r="C1161" s="1233"/>
      <c r="D1161" s="1234"/>
      <c r="E1161" s="1235"/>
      <c r="F1161" s="1235"/>
      <c r="G1161" s="1235"/>
    </row>
    <row r="1162" spans="1:7" s="1203" customFormat="1" x14ac:dyDescent="0.25">
      <c r="A1162" s="142"/>
      <c r="B1162" s="1232"/>
      <c r="C1162" s="1233"/>
      <c r="D1162" s="1234"/>
      <c r="E1162" s="1235"/>
      <c r="F1162" s="1235"/>
      <c r="G1162" s="1235"/>
    </row>
    <row r="1163" spans="1:7" s="1203" customFormat="1" x14ac:dyDescent="0.25">
      <c r="A1163" s="142"/>
      <c r="B1163" s="1232"/>
      <c r="C1163" s="1233"/>
      <c r="D1163" s="1234"/>
      <c r="E1163" s="1235"/>
      <c r="F1163" s="1235"/>
      <c r="G1163" s="1235"/>
    </row>
    <row r="1164" spans="1:7" s="1203" customFormat="1" x14ac:dyDescent="0.25">
      <c r="A1164" s="142"/>
      <c r="B1164" s="1232"/>
      <c r="C1164" s="1233"/>
      <c r="D1164" s="1234"/>
      <c r="E1164" s="1235"/>
      <c r="F1164" s="1235"/>
      <c r="G1164" s="1235"/>
    </row>
    <row r="1165" spans="1:7" s="1203" customFormat="1" x14ac:dyDescent="0.25">
      <c r="A1165" s="142"/>
      <c r="B1165" s="1232"/>
      <c r="C1165" s="1233"/>
      <c r="D1165" s="1234"/>
      <c r="E1165" s="1235"/>
      <c r="F1165" s="1235"/>
      <c r="G1165" s="1235"/>
    </row>
    <row r="1166" spans="1:7" s="1203" customFormat="1" x14ac:dyDescent="0.25">
      <c r="A1166" s="142"/>
      <c r="B1166" s="1232"/>
      <c r="C1166" s="1233"/>
      <c r="D1166" s="1234"/>
      <c r="E1166" s="1235"/>
      <c r="F1166" s="1235"/>
      <c r="G1166" s="1235"/>
    </row>
    <row r="1167" spans="1:7" s="1203" customFormat="1" x14ac:dyDescent="0.25">
      <c r="A1167" s="142"/>
      <c r="B1167" s="1232"/>
      <c r="C1167" s="1233"/>
      <c r="D1167" s="1234"/>
      <c r="E1167" s="1235"/>
      <c r="F1167" s="1235"/>
      <c r="G1167" s="1235"/>
    </row>
    <row r="1168" spans="1:7" s="1203" customFormat="1" x14ac:dyDescent="0.25">
      <c r="A1168" s="142"/>
      <c r="B1168" s="1232"/>
      <c r="C1168" s="1233"/>
      <c r="D1168" s="1234"/>
      <c r="E1168" s="1235"/>
      <c r="F1168" s="1235"/>
      <c r="G1168" s="1235"/>
    </row>
    <row r="1169" spans="1:7" s="1203" customFormat="1" x14ac:dyDescent="0.25">
      <c r="A1169" s="142"/>
      <c r="B1169" s="1232"/>
      <c r="C1169" s="1233"/>
      <c r="D1169" s="1234"/>
      <c r="E1169" s="1235"/>
      <c r="F1169" s="1235"/>
      <c r="G1169" s="1235"/>
    </row>
    <row r="1170" spans="1:7" s="1203" customFormat="1" x14ac:dyDescent="0.25">
      <c r="A1170" s="142"/>
      <c r="B1170" s="1232"/>
      <c r="C1170" s="1233"/>
      <c r="D1170" s="1234"/>
      <c r="E1170" s="1235"/>
      <c r="F1170" s="1235"/>
      <c r="G1170" s="1235"/>
    </row>
    <row r="1171" spans="1:7" s="1203" customFormat="1" x14ac:dyDescent="0.25">
      <c r="A1171" s="142"/>
      <c r="B1171" s="1232"/>
      <c r="C1171" s="1233"/>
      <c r="D1171" s="1234"/>
      <c r="E1171" s="1235"/>
      <c r="F1171" s="1235"/>
      <c r="G1171" s="1235"/>
    </row>
    <row r="1172" spans="1:7" s="1203" customFormat="1" x14ac:dyDescent="0.25">
      <c r="A1172" s="142"/>
      <c r="B1172" s="1232"/>
      <c r="C1172" s="1233"/>
      <c r="D1172" s="1234"/>
      <c r="E1172" s="1235"/>
      <c r="F1172" s="1235"/>
      <c r="G1172" s="1235"/>
    </row>
    <row r="1173" spans="1:7" s="1203" customFormat="1" x14ac:dyDescent="0.25">
      <c r="A1173" s="142"/>
      <c r="B1173" s="1232"/>
      <c r="C1173" s="1233"/>
      <c r="D1173" s="1234"/>
      <c r="E1173" s="1235"/>
      <c r="F1173" s="1235"/>
      <c r="G1173" s="1235"/>
    </row>
    <row r="1174" spans="1:7" s="1203" customFormat="1" x14ac:dyDescent="0.25">
      <c r="A1174" s="142"/>
      <c r="B1174" s="1232"/>
      <c r="C1174" s="1233"/>
      <c r="D1174" s="1234"/>
      <c r="E1174" s="1235"/>
      <c r="F1174" s="1235"/>
      <c r="G1174" s="1235"/>
    </row>
    <row r="1175" spans="1:7" s="1203" customFormat="1" x14ac:dyDescent="0.25">
      <c r="A1175" s="142"/>
      <c r="B1175" s="1232"/>
      <c r="C1175" s="1233"/>
      <c r="D1175" s="1234"/>
      <c r="E1175" s="1235"/>
      <c r="F1175" s="1235"/>
      <c r="G1175" s="1235"/>
    </row>
    <row r="1176" spans="1:7" s="1203" customFormat="1" x14ac:dyDescent="0.25">
      <c r="A1176" s="142"/>
      <c r="B1176" s="1232"/>
      <c r="C1176" s="1233"/>
      <c r="D1176" s="1234"/>
      <c r="E1176" s="1235"/>
      <c r="F1176" s="1235"/>
      <c r="G1176" s="1235"/>
    </row>
    <row r="1177" spans="1:7" s="1203" customFormat="1" x14ac:dyDescent="0.25">
      <c r="A1177" s="142"/>
      <c r="B1177" s="1232"/>
      <c r="C1177" s="1233"/>
      <c r="D1177" s="1234"/>
      <c r="E1177" s="1235"/>
      <c r="F1177" s="1235"/>
      <c r="G1177" s="1235"/>
    </row>
    <row r="1178" spans="1:7" s="1203" customFormat="1" x14ac:dyDescent="0.25">
      <c r="A1178" s="142"/>
      <c r="B1178" s="1232"/>
      <c r="C1178" s="1233"/>
      <c r="D1178" s="1234"/>
      <c r="E1178" s="1235"/>
      <c r="F1178" s="1235"/>
      <c r="G1178" s="1235"/>
    </row>
    <row r="1179" spans="1:7" s="1203" customFormat="1" x14ac:dyDescent="0.25">
      <c r="A1179" s="142"/>
      <c r="B1179" s="1232"/>
      <c r="C1179" s="1233"/>
      <c r="D1179" s="1234"/>
      <c r="E1179" s="1235"/>
      <c r="F1179" s="1235"/>
      <c r="G1179" s="1235"/>
    </row>
    <row r="1180" spans="1:7" s="1203" customFormat="1" x14ac:dyDescent="0.25">
      <c r="A1180" s="142"/>
      <c r="B1180" s="1232"/>
      <c r="C1180" s="1233"/>
      <c r="D1180" s="1234"/>
      <c r="E1180" s="1235"/>
      <c r="F1180" s="1235"/>
      <c r="G1180" s="1235"/>
    </row>
    <row r="1181" spans="1:7" s="1203" customFormat="1" x14ac:dyDescent="0.25">
      <c r="A1181" s="142"/>
      <c r="B1181" s="1232"/>
      <c r="C1181" s="1233"/>
      <c r="D1181" s="1234"/>
      <c r="E1181" s="1235"/>
      <c r="F1181" s="1235"/>
      <c r="G1181" s="1235"/>
    </row>
    <row r="1182" spans="1:7" s="1203" customFormat="1" x14ac:dyDescent="0.25">
      <c r="A1182" s="142"/>
      <c r="B1182" s="1232"/>
      <c r="C1182" s="1233"/>
      <c r="D1182" s="1234"/>
      <c r="E1182" s="1235"/>
      <c r="F1182" s="1235"/>
      <c r="G1182" s="1235"/>
    </row>
    <row r="1183" spans="1:7" s="1203" customFormat="1" x14ac:dyDescent="0.25">
      <c r="A1183" s="142"/>
      <c r="B1183" s="1232"/>
      <c r="C1183" s="1233"/>
      <c r="D1183" s="1234"/>
      <c r="E1183" s="1235"/>
      <c r="F1183" s="1235"/>
      <c r="G1183" s="1235"/>
    </row>
    <row r="1184" spans="1:7" s="1203" customFormat="1" x14ac:dyDescent="0.25">
      <c r="A1184" s="142"/>
      <c r="B1184" s="1232"/>
      <c r="C1184" s="1233"/>
      <c r="D1184" s="1234"/>
      <c r="E1184" s="1235"/>
      <c r="F1184" s="1235"/>
      <c r="G1184" s="1235"/>
    </row>
    <row r="1185" spans="1:7" s="1203" customFormat="1" x14ac:dyDescent="0.25">
      <c r="A1185" s="142"/>
      <c r="B1185" s="1232"/>
      <c r="C1185" s="1233"/>
      <c r="D1185" s="1234"/>
      <c r="E1185" s="1235"/>
      <c r="F1185" s="1235"/>
      <c r="G1185" s="1235"/>
    </row>
    <row r="1186" spans="1:7" s="1203" customFormat="1" x14ac:dyDescent="0.25">
      <c r="A1186" s="142"/>
      <c r="B1186" s="1232"/>
      <c r="C1186" s="1233"/>
      <c r="D1186" s="1234"/>
      <c r="E1186" s="1235"/>
      <c r="F1186" s="1235"/>
      <c r="G1186" s="1235"/>
    </row>
    <row r="1187" spans="1:7" s="1203" customFormat="1" x14ac:dyDescent="0.25">
      <c r="A1187" s="142"/>
      <c r="B1187" s="1232"/>
      <c r="C1187" s="1233"/>
      <c r="D1187" s="1234"/>
      <c r="E1187" s="1235"/>
      <c r="F1187" s="1235"/>
      <c r="G1187" s="1235"/>
    </row>
    <row r="1188" spans="1:7" s="1203" customFormat="1" x14ac:dyDescent="0.25">
      <c r="A1188" s="142"/>
      <c r="B1188" s="1232"/>
      <c r="C1188" s="1233"/>
      <c r="D1188" s="1234"/>
      <c r="E1188" s="1235"/>
      <c r="F1188" s="1235"/>
      <c r="G1188" s="1235"/>
    </row>
    <row r="1189" spans="1:7" s="1203" customFormat="1" x14ac:dyDescent="0.25">
      <c r="A1189" s="142"/>
      <c r="B1189" s="1232"/>
      <c r="C1189" s="1233"/>
      <c r="D1189" s="1234"/>
      <c r="E1189" s="1235"/>
      <c r="F1189" s="1235"/>
      <c r="G1189" s="1235"/>
    </row>
    <row r="1190" spans="1:7" s="1203" customFormat="1" x14ac:dyDescent="0.25">
      <c r="A1190" s="142"/>
      <c r="B1190" s="1232"/>
      <c r="C1190" s="1233"/>
      <c r="D1190" s="1234"/>
      <c r="E1190" s="1235"/>
      <c r="F1190" s="1235"/>
      <c r="G1190" s="1235"/>
    </row>
    <row r="1191" spans="1:7" s="1203" customFormat="1" x14ac:dyDescent="0.25">
      <c r="A1191" s="142"/>
      <c r="B1191" s="1232"/>
      <c r="C1191" s="1233"/>
      <c r="D1191" s="1234"/>
      <c r="E1191" s="1235"/>
      <c r="F1191" s="1235"/>
      <c r="G1191" s="1235"/>
    </row>
    <row r="1192" spans="1:7" s="1203" customFormat="1" x14ac:dyDescent="0.25">
      <c r="A1192" s="142"/>
      <c r="B1192" s="1232"/>
      <c r="C1192" s="1233"/>
      <c r="D1192" s="1234"/>
      <c r="E1192" s="1235"/>
      <c r="F1192" s="1235"/>
      <c r="G1192" s="1235"/>
    </row>
    <row r="1193" spans="1:7" s="1203" customFormat="1" x14ac:dyDescent="0.25">
      <c r="A1193" s="142"/>
      <c r="B1193" s="1232"/>
      <c r="C1193" s="1233"/>
      <c r="D1193" s="1234"/>
      <c r="E1193" s="1235"/>
      <c r="F1193" s="1235"/>
      <c r="G1193" s="1235"/>
    </row>
    <row r="1194" spans="1:7" s="1203" customFormat="1" x14ac:dyDescent="0.25">
      <c r="A1194" s="142"/>
      <c r="B1194" s="1232"/>
      <c r="C1194" s="1233"/>
      <c r="D1194" s="1234"/>
      <c r="E1194" s="1235"/>
      <c r="F1194" s="1235"/>
      <c r="G1194" s="1235"/>
    </row>
    <row r="1195" spans="1:7" s="1203" customFormat="1" x14ac:dyDescent="0.25">
      <c r="A1195" s="142"/>
      <c r="B1195" s="1232"/>
      <c r="C1195" s="1233"/>
      <c r="D1195" s="1234"/>
      <c r="E1195" s="1235"/>
      <c r="F1195" s="1235"/>
      <c r="G1195" s="1235"/>
    </row>
    <row r="1196" spans="1:7" s="1203" customFormat="1" x14ac:dyDescent="0.25">
      <c r="A1196" s="142"/>
      <c r="B1196" s="1232"/>
      <c r="C1196" s="1233"/>
      <c r="D1196" s="1234"/>
      <c r="E1196" s="1235"/>
      <c r="F1196" s="1235"/>
      <c r="G1196" s="1235"/>
    </row>
    <row r="1197" spans="1:7" s="1203" customFormat="1" x14ac:dyDescent="0.25">
      <c r="A1197" s="142"/>
      <c r="B1197" s="1232"/>
      <c r="C1197" s="1233"/>
      <c r="D1197" s="1234"/>
      <c r="E1197" s="1235"/>
      <c r="F1197" s="1235"/>
      <c r="G1197" s="1235"/>
    </row>
    <row r="1198" spans="1:7" s="1203" customFormat="1" x14ac:dyDescent="0.25">
      <c r="A1198" s="142"/>
      <c r="B1198" s="1232"/>
      <c r="C1198" s="1233"/>
      <c r="D1198" s="1234"/>
      <c r="E1198" s="1235"/>
      <c r="F1198" s="1235"/>
      <c r="G1198" s="1235"/>
    </row>
    <row r="1199" spans="1:7" s="1203" customFormat="1" x14ac:dyDescent="0.25">
      <c r="A1199" s="142"/>
      <c r="B1199" s="1232"/>
      <c r="C1199" s="1233"/>
      <c r="D1199" s="1234"/>
      <c r="E1199" s="1235"/>
      <c r="F1199" s="1235"/>
      <c r="G1199" s="1235"/>
    </row>
    <row r="1200" spans="1:7" s="1203" customFormat="1" x14ac:dyDescent="0.25">
      <c r="A1200" s="142"/>
      <c r="B1200" s="1232"/>
      <c r="C1200" s="1233"/>
      <c r="D1200" s="1234"/>
      <c r="E1200" s="1235"/>
      <c r="F1200" s="1235"/>
      <c r="G1200" s="1235"/>
    </row>
    <row r="1201" spans="1:7" s="1203" customFormat="1" x14ac:dyDescent="0.25">
      <c r="A1201" s="142"/>
      <c r="B1201" s="1232"/>
      <c r="C1201" s="1233"/>
      <c r="D1201" s="1234"/>
      <c r="E1201" s="1235"/>
      <c r="F1201" s="1235"/>
      <c r="G1201" s="1235"/>
    </row>
    <row r="1202" spans="1:7" s="1203" customFormat="1" x14ac:dyDescent="0.25">
      <c r="A1202" s="142"/>
      <c r="B1202" s="1232"/>
      <c r="C1202" s="1233"/>
      <c r="D1202" s="1234"/>
      <c r="E1202" s="1235"/>
      <c r="F1202" s="1235"/>
      <c r="G1202" s="1235"/>
    </row>
    <row r="1203" spans="1:7" s="1203" customFormat="1" x14ac:dyDescent="0.25">
      <c r="A1203" s="142"/>
      <c r="B1203" s="1232"/>
      <c r="C1203" s="1233"/>
      <c r="D1203" s="1234"/>
      <c r="E1203" s="1235"/>
      <c r="F1203" s="1235"/>
      <c r="G1203" s="1235"/>
    </row>
    <row r="1204" spans="1:7" s="1203" customFormat="1" x14ac:dyDescent="0.25">
      <c r="A1204" s="142"/>
      <c r="B1204" s="1232"/>
      <c r="C1204" s="1233"/>
      <c r="D1204" s="1234"/>
      <c r="E1204" s="1235"/>
      <c r="F1204" s="1235"/>
      <c r="G1204" s="1235"/>
    </row>
    <row r="1205" spans="1:7" s="1203" customFormat="1" x14ac:dyDescent="0.25">
      <c r="A1205" s="142"/>
      <c r="B1205" s="1232"/>
      <c r="C1205" s="1233"/>
      <c r="D1205" s="1234"/>
      <c r="E1205" s="1235"/>
      <c r="F1205" s="1235"/>
      <c r="G1205" s="1235"/>
    </row>
    <row r="1206" spans="1:7" s="1203" customFormat="1" x14ac:dyDescent="0.25">
      <c r="A1206" s="142"/>
      <c r="B1206" s="1232"/>
      <c r="C1206" s="1233"/>
      <c r="D1206" s="1234"/>
      <c r="E1206" s="1235"/>
      <c r="F1206" s="1235"/>
      <c r="G1206" s="1235"/>
    </row>
    <row r="1207" spans="1:7" s="1203" customFormat="1" x14ac:dyDescent="0.25">
      <c r="A1207" s="142"/>
      <c r="B1207" s="1232"/>
      <c r="C1207" s="1233"/>
      <c r="D1207" s="1234"/>
      <c r="E1207" s="1235"/>
      <c r="F1207" s="1235"/>
      <c r="G1207" s="1235"/>
    </row>
    <row r="1208" spans="1:7" s="1203" customFormat="1" x14ac:dyDescent="0.25">
      <c r="A1208" s="142"/>
      <c r="B1208" s="1232"/>
      <c r="C1208" s="1233"/>
      <c r="D1208" s="1234"/>
      <c r="E1208" s="1235"/>
      <c r="F1208" s="1235"/>
      <c r="G1208" s="1235"/>
    </row>
    <row r="1209" spans="1:7" s="1203" customFormat="1" x14ac:dyDescent="0.25">
      <c r="A1209" s="142"/>
      <c r="B1209" s="1232"/>
      <c r="C1209" s="1233"/>
      <c r="D1209" s="1234"/>
      <c r="E1209" s="1235"/>
      <c r="F1209" s="1235"/>
      <c r="G1209" s="1235"/>
    </row>
    <row r="1210" spans="1:7" s="1203" customFormat="1" x14ac:dyDescent="0.25">
      <c r="A1210" s="142"/>
      <c r="B1210" s="1232"/>
      <c r="C1210" s="1233"/>
      <c r="D1210" s="1234"/>
      <c r="E1210" s="1235"/>
      <c r="F1210" s="1235"/>
      <c r="G1210" s="1235"/>
    </row>
    <row r="1211" spans="1:7" s="1203" customFormat="1" x14ac:dyDescent="0.25">
      <c r="A1211" s="142"/>
      <c r="B1211" s="1232"/>
      <c r="C1211" s="1233"/>
      <c r="D1211" s="1234"/>
      <c r="E1211" s="1235"/>
      <c r="F1211" s="1235"/>
      <c r="G1211" s="1235"/>
    </row>
    <row r="1212" spans="1:7" s="1203" customFormat="1" x14ac:dyDescent="0.25">
      <c r="A1212" s="142"/>
      <c r="B1212" s="1232"/>
      <c r="C1212" s="1233"/>
      <c r="D1212" s="1234"/>
      <c r="E1212" s="1235"/>
      <c r="F1212" s="1235"/>
      <c r="G1212" s="1235"/>
    </row>
    <row r="1213" spans="1:7" s="1203" customFormat="1" x14ac:dyDescent="0.25">
      <c r="A1213" s="142"/>
      <c r="B1213" s="1232"/>
      <c r="C1213" s="1233"/>
      <c r="D1213" s="1234"/>
      <c r="E1213" s="1235"/>
      <c r="F1213" s="1235"/>
      <c r="G1213" s="1235"/>
    </row>
    <row r="1214" spans="1:7" s="1203" customFormat="1" x14ac:dyDescent="0.25">
      <c r="A1214" s="142"/>
      <c r="B1214" s="1232"/>
      <c r="C1214" s="1233"/>
      <c r="D1214" s="1234"/>
      <c r="E1214" s="1235"/>
      <c r="F1214" s="1235"/>
      <c r="G1214" s="1235"/>
    </row>
    <row r="1215" spans="1:7" s="1203" customFormat="1" x14ac:dyDescent="0.25">
      <c r="A1215" s="142"/>
      <c r="B1215" s="1232"/>
      <c r="C1215" s="1233"/>
      <c r="D1215" s="1234"/>
      <c r="E1215" s="1235"/>
      <c r="F1215" s="1235"/>
      <c r="G1215" s="1235"/>
    </row>
    <row r="1216" spans="1:7" s="1203" customFormat="1" x14ac:dyDescent="0.25">
      <c r="A1216" s="142"/>
      <c r="B1216" s="1232"/>
      <c r="C1216" s="1233"/>
      <c r="D1216" s="1234"/>
      <c r="E1216" s="1235"/>
      <c r="F1216" s="1235"/>
      <c r="G1216" s="1235"/>
    </row>
    <row r="1217" spans="1:7" s="1203" customFormat="1" x14ac:dyDescent="0.25">
      <c r="A1217" s="142"/>
      <c r="B1217" s="1232"/>
      <c r="C1217" s="1233"/>
      <c r="D1217" s="1234"/>
      <c r="E1217" s="1235"/>
      <c r="F1217" s="1235"/>
      <c r="G1217" s="1235"/>
    </row>
    <row r="1218" spans="1:7" s="1203" customFormat="1" x14ac:dyDescent="0.25">
      <c r="A1218" s="142"/>
      <c r="B1218" s="1232"/>
      <c r="C1218" s="1233"/>
      <c r="D1218" s="1234"/>
      <c r="E1218" s="1235"/>
      <c r="F1218" s="1235"/>
      <c r="G1218" s="1235"/>
    </row>
    <row r="1219" spans="1:7" s="1203" customFormat="1" x14ac:dyDescent="0.25">
      <c r="A1219" s="142"/>
      <c r="B1219" s="1232"/>
      <c r="C1219" s="1233"/>
      <c r="D1219" s="1234"/>
      <c r="E1219" s="1235"/>
      <c r="F1219" s="1235"/>
      <c r="G1219" s="1235"/>
    </row>
    <row r="1220" spans="1:7" s="1203" customFormat="1" x14ac:dyDescent="0.25">
      <c r="A1220" s="142"/>
      <c r="B1220" s="1232"/>
      <c r="C1220" s="1233"/>
      <c r="D1220" s="1234"/>
      <c r="E1220" s="1235"/>
      <c r="F1220" s="1235"/>
      <c r="G1220" s="1235"/>
    </row>
    <row r="1221" spans="1:7" s="1203" customFormat="1" x14ac:dyDescent="0.25">
      <c r="A1221" s="142"/>
      <c r="B1221" s="1232"/>
      <c r="C1221" s="1233"/>
      <c r="D1221" s="1234"/>
      <c r="E1221" s="1235"/>
      <c r="F1221" s="1235"/>
      <c r="G1221" s="1235"/>
    </row>
    <row r="1222" spans="1:7" s="1203" customFormat="1" x14ac:dyDescent="0.25">
      <c r="A1222" s="142"/>
      <c r="B1222" s="1232"/>
      <c r="C1222" s="1233"/>
      <c r="D1222" s="1234"/>
      <c r="E1222" s="1235"/>
      <c r="F1222" s="1235"/>
      <c r="G1222" s="1235"/>
    </row>
    <row r="1223" spans="1:7" s="1203" customFormat="1" x14ac:dyDescent="0.25">
      <c r="A1223" s="142"/>
      <c r="B1223" s="1232"/>
      <c r="C1223" s="1233"/>
      <c r="D1223" s="1234"/>
      <c r="E1223" s="1235"/>
      <c r="F1223" s="1235"/>
      <c r="G1223" s="1235"/>
    </row>
    <row r="1224" spans="1:7" s="1203" customFormat="1" x14ac:dyDescent="0.25">
      <c r="A1224" s="142"/>
      <c r="B1224" s="1232"/>
      <c r="C1224" s="1233"/>
      <c r="D1224" s="1234"/>
      <c r="E1224" s="1235"/>
      <c r="F1224" s="1235"/>
      <c r="G1224" s="1235"/>
    </row>
    <row r="1225" spans="1:7" s="1203" customFormat="1" x14ac:dyDescent="0.25">
      <c r="A1225" s="142"/>
      <c r="B1225" s="1232"/>
      <c r="C1225" s="1233"/>
      <c r="D1225" s="1234"/>
      <c r="E1225" s="1235"/>
      <c r="F1225" s="1235"/>
      <c r="G1225" s="1235"/>
    </row>
    <row r="1226" spans="1:7" s="1203" customFormat="1" x14ac:dyDescent="0.25">
      <c r="A1226" s="142"/>
      <c r="B1226" s="1232"/>
      <c r="C1226" s="1233"/>
      <c r="D1226" s="1234"/>
      <c r="E1226" s="1235"/>
      <c r="F1226" s="1235"/>
      <c r="G1226" s="1235"/>
    </row>
    <row r="1227" spans="1:7" s="1203" customFormat="1" x14ac:dyDescent="0.25">
      <c r="A1227" s="142"/>
      <c r="B1227" s="1232"/>
      <c r="C1227" s="1233"/>
      <c r="D1227" s="1234"/>
      <c r="E1227" s="1235"/>
      <c r="F1227" s="1235"/>
      <c r="G1227" s="1235"/>
    </row>
    <row r="1228" spans="1:7" s="1203" customFormat="1" x14ac:dyDescent="0.25">
      <c r="A1228" s="142"/>
      <c r="B1228" s="1232"/>
      <c r="C1228" s="1233"/>
      <c r="D1228" s="1234"/>
      <c r="E1228" s="1235"/>
      <c r="F1228" s="1235"/>
      <c r="G1228" s="1235"/>
    </row>
    <row r="1229" spans="1:7" s="1203" customFormat="1" x14ac:dyDescent="0.25">
      <c r="A1229" s="142"/>
      <c r="B1229" s="1232"/>
      <c r="C1229" s="1233"/>
      <c r="D1229" s="1234"/>
      <c r="E1229" s="1235"/>
      <c r="F1229" s="1235"/>
      <c r="G1229" s="1235"/>
    </row>
    <row r="1230" spans="1:7" s="1203" customFormat="1" x14ac:dyDescent="0.25">
      <c r="A1230" s="142"/>
      <c r="B1230" s="1232"/>
      <c r="C1230" s="1233"/>
      <c r="D1230" s="1234"/>
      <c r="E1230" s="1235"/>
      <c r="F1230" s="1235"/>
      <c r="G1230" s="1235"/>
    </row>
    <row r="1231" spans="1:7" s="1203" customFormat="1" x14ac:dyDescent="0.25">
      <c r="A1231" s="142"/>
      <c r="B1231" s="1232"/>
      <c r="C1231" s="1233"/>
      <c r="D1231" s="1234"/>
      <c r="E1231" s="1235"/>
      <c r="F1231" s="1235"/>
      <c r="G1231" s="1235"/>
    </row>
    <row r="1232" spans="1:7" s="1203" customFormat="1" x14ac:dyDescent="0.25">
      <c r="A1232" s="142"/>
      <c r="B1232" s="1232"/>
      <c r="C1232" s="1233"/>
      <c r="D1232" s="1234"/>
      <c r="E1232" s="1235"/>
      <c r="F1232" s="1235"/>
      <c r="G1232" s="1235"/>
    </row>
    <row r="1233" spans="1:7" s="1203" customFormat="1" x14ac:dyDescent="0.25">
      <c r="A1233" s="142"/>
      <c r="B1233" s="1232"/>
      <c r="C1233" s="1233"/>
      <c r="D1233" s="1234"/>
      <c r="E1233" s="1235"/>
      <c r="F1233" s="1235"/>
      <c r="G1233" s="1235"/>
    </row>
    <row r="1234" spans="1:7" s="1203" customFormat="1" x14ac:dyDescent="0.25">
      <c r="A1234" s="142"/>
      <c r="B1234" s="1232"/>
      <c r="C1234" s="1233"/>
      <c r="D1234" s="1234"/>
      <c r="E1234" s="1235"/>
      <c r="F1234" s="1235"/>
      <c r="G1234" s="1235"/>
    </row>
    <row r="1235" spans="1:7" s="1203" customFormat="1" x14ac:dyDescent="0.25">
      <c r="A1235" s="142"/>
      <c r="B1235" s="1232"/>
      <c r="C1235" s="1233"/>
      <c r="D1235" s="1234"/>
      <c r="E1235" s="1235"/>
      <c r="F1235" s="1235"/>
      <c r="G1235" s="1235"/>
    </row>
    <row r="1236" spans="1:7" s="1203" customFormat="1" x14ac:dyDescent="0.25">
      <c r="A1236" s="142"/>
      <c r="B1236" s="1232"/>
      <c r="C1236" s="1233"/>
      <c r="D1236" s="1234"/>
      <c r="E1236" s="1235"/>
      <c r="F1236" s="1235"/>
      <c r="G1236" s="1235"/>
    </row>
    <row r="1237" spans="1:7" s="1203" customFormat="1" x14ac:dyDescent="0.25">
      <c r="A1237" s="142"/>
      <c r="B1237" s="1232"/>
      <c r="C1237" s="1233"/>
      <c r="D1237" s="1234"/>
      <c r="E1237" s="1235"/>
      <c r="F1237" s="1235"/>
      <c r="G1237" s="1235"/>
    </row>
    <row r="1238" spans="1:7" s="1203" customFormat="1" x14ac:dyDescent="0.25">
      <c r="A1238" s="142"/>
      <c r="B1238" s="1232"/>
      <c r="C1238" s="1233"/>
      <c r="D1238" s="1234"/>
      <c r="E1238" s="1235"/>
      <c r="F1238" s="1235"/>
      <c r="G1238" s="1235"/>
    </row>
    <row r="1239" spans="1:7" s="1203" customFormat="1" x14ac:dyDescent="0.25">
      <c r="A1239" s="142"/>
      <c r="B1239" s="1232"/>
      <c r="C1239" s="1233"/>
      <c r="D1239" s="1234"/>
      <c r="E1239" s="1235"/>
      <c r="F1239" s="1235"/>
      <c r="G1239" s="1235"/>
    </row>
    <row r="1240" spans="1:7" s="1203" customFormat="1" x14ac:dyDescent="0.25">
      <c r="A1240" s="142"/>
      <c r="B1240" s="1232"/>
      <c r="C1240" s="1233"/>
      <c r="D1240" s="1234"/>
      <c r="E1240" s="1235"/>
      <c r="F1240" s="1235"/>
      <c r="G1240" s="1235"/>
    </row>
    <row r="1241" spans="1:7" s="1203" customFormat="1" x14ac:dyDescent="0.25">
      <c r="A1241" s="142"/>
      <c r="B1241" s="1232"/>
      <c r="C1241" s="1233"/>
      <c r="D1241" s="1234"/>
      <c r="E1241" s="1235"/>
      <c r="F1241" s="1235"/>
      <c r="G1241" s="1235"/>
    </row>
    <row r="1242" spans="1:7" s="1203" customFormat="1" x14ac:dyDescent="0.25">
      <c r="A1242" s="142"/>
      <c r="B1242" s="1232"/>
      <c r="C1242" s="1233"/>
      <c r="D1242" s="1234"/>
      <c r="E1242" s="1235"/>
      <c r="F1242" s="1235"/>
      <c r="G1242" s="1235"/>
    </row>
    <row r="1243" spans="1:7" s="1203" customFormat="1" x14ac:dyDescent="0.25">
      <c r="A1243" s="142"/>
      <c r="B1243" s="1232"/>
      <c r="C1243" s="1233"/>
      <c r="D1243" s="1234"/>
      <c r="E1243" s="1235"/>
      <c r="F1243" s="1235"/>
      <c r="G1243" s="1235"/>
    </row>
    <row r="1244" spans="1:7" s="1203" customFormat="1" x14ac:dyDescent="0.25">
      <c r="A1244" s="142"/>
      <c r="B1244" s="1232"/>
      <c r="C1244" s="1233"/>
      <c r="D1244" s="1234"/>
      <c r="E1244" s="1235"/>
      <c r="F1244" s="1235"/>
      <c r="G1244" s="1235"/>
    </row>
    <row r="1245" spans="1:7" s="1203" customFormat="1" x14ac:dyDescent="0.25">
      <c r="A1245" s="142"/>
      <c r="B1245" s="1232"/>
      <c r="C1245" s="1233"/>
      <c r="D1245" s="1234"/>
      <c r="E1245" s="1235"/>
      <c r="F1245" s="1235"/>
      <c r="G1245" s="1235"/>
    </row>
    <row r="1246" spans="1:7" s="1203" customFormat="1" x14ac:dyDescent="0.25">
      <c r="A1246" s="142"/>
      <c r="B1246" s="1232"/>
      <c r="C1246" s="1233"/>
      <c r="D1246" s="1234"/>
      <c r="E1246" s="1235"/>
      <c r="F1246" s="1235"/>
      <c r="G1246" s="1235"/>
    </row>
    <row r="1247" spans="1:7" s="1203" customFormat="1" x14ac:dyDescent="0.25">
      <c r="A1247" s="142"/>
      <c r="B1247" s="1232"/>
      <c r="C1247" s="1233"/>
      <c r="D1247" s="1234"/>
      <c r="E1247" s="1235"/>
      <c r="F1247" s="1235"/>
      <c r="G1247" s="1235"/>
    </row>
    <row r="1248" spans="1:7" s="1203" customFormat="1" x14ac:dyDescent="0.25">
      <c r="A1248" s="142"/>
      <c r="B1248" s="1232"/>
      <c r="C1248" s="1233"/>
      <c r="D1248" s="1234"/>
      <c r="E1248" s="1235"/>
      <c r="F1248" s="1235"/>
      <c r="G1248" s="1235"/>
    </row>
    <row r="1249" spans="1:7" s="1203" customFormat="1" x14ac:dyDescent="0.25">
      <c r="A1249" s="142"/>
      <c r="B1249" s="1232"/>
      <c r="C1249" s="1233"/>
      <c r="D1249" s="1234"/>
      <c r="E1249" s="1235"/>
      <c r="F1249" s="1235"/>
      <c r="G1249" s="1235"/>
    </row>
    <row r="1250" spans="1:7" s="1203" customFormat="1" x14ac:dyDescent="0.25">
      <c r="A1250" s="142"/>
      <c r="B1250" s="1232"/>
      <c r="C1250" s="1233"/>
      <c r="D1250" s="1234"/>
      <c r="E1250" s="1235"/>
      <c r="F1250" s="1235"/>
      <c r="G1250" s="1235"/>
    </row>
    <row r="1251" spans="1:7" s="1203" customFormat="1" x14ac:dyDescent="0.25">
      <c r="A1251" s="142"/>
      <c r="B1251" s="1232"/>
      <c r="C1251" s="1233"/>
      <c r="D1251" s="1234"/>
      <c r="E1251" s="1235"/>
      <c r="F1251" s="1235"/>
      <c r="G1251" s="1235"/>
    </row>
    <row r="1252" spans="1:7" s="1203" customFormat="1" x14ac:dyDescent="0.25">
      <c r="A1252" s="142"/>
      <c r="B1252" s="1232"/>
      <c r="C1252" s="1233"/>
      <c r="D1252" s="1234"/>
      <c r="E1252" s="1235"/>
      <c r="F1252" s="1235"/>
      <c r="G1252" s="1235"/>
    </row>
    <row r="1253" spans="1:7" s="1203" customFormat="1" x14ac:dyDescent="0.25">
      <c r="A1253" s="142"/>
      <c r="B1253" s="1232"/>
      <c r="C1253" s="1233"/>
      <c r="D1253" s="1234"/>
      <c r="E1253" s="1235"/>
      <c r="F1253" s="1235"/>
      <c r="G1253" s="1235"/>
    </row>
    <row r="1254" spans="1:7" s="1203" customFormat="1" x14ac:dyDescent="0.25">
      <c r="A1254" s="142"/>
      <c r="B1254" s="1232"/>
      <c r="C1254" s="1233"/>
      <c r="D1254" s="1234"/>
      <c r="E1254" s="1235"/>
      <c r="F1254" s="1235"/>
      <c r="G1254" s="1235"/>
    </row>
    <row r="1255" spans="1:7" s="1203" customFormat="1" x14ac:dyDescent="0.25">
      <c r="A1255" s="142"/>
      <c r="B1255" s="1232"/>
      <c r="C1255" s="1233"/>
      <c r="D1255" s="1234"/>
      <c r="E1255" s="1235"/>
      <c r="F1255" s="1235"/>
      <c r="G1255" s="1235"/>
    </row>
    <row r="1256" spans="1:7" s="1203" customFormat="1" x14ac:dyDescent="0.25">
      <c r="A1256" s="142"/>
      <c r="B1256" s="1232"/>
      <c r="C1256" s="1233"/>
      <c r="D1256" s="1234"/>
      <c r="E1256" s="1235"/>
      <c r="F1256" s="1235"/>
      <c r="G1256" s="1235"/>
    </row>
    <row r="1257" spans="1:7" s="1203" customFormat="1" x14ac:dyDescent="0.25">
      <c r="A1257" s="142"/>
      <c r="B1257" s="1232"/>
      <c r="C1257" s="1233"/>
      <c r="D1257" s="1234"/>
      <c r="E1257" s="1235"/>
      <c r="F1257" s="1235"/>
      <c r="G1257" s="1235"/>
    </row>
    <row r="1258" spans="1:7" s="1203" customFormat="1" x14ac:dyDescent="0.25">
      <c r="A1258" s="142"/>
      <c r="B1258" s="1232"/>
      <c r="C1258" s="1233"/>
      <c r="D1258" s="1234"/>
      <c r="E1258" s="1235"/>
      <c r="F1258" s="1235"/>
      <c r="G1258" s="1235"/>
    </row>
    <row r="1259" spans="1:7" s="1203" customFormat="1" x14ac:dyDescent="0.25">
      <c r="A1259" s="142"/>
      <c r="B1259" s="1232"/>
      <c r="C1259" s="1233"/>
      <c r="D1259" s="1234"/>
      <c r="E1259" s="1235"/>
      <c r="F1259" s="1235"/>
      <c r="G1259" s="1235"/>
    </row>
    <row r="1260" spans="1:7" s="1203" customFormat="1" x14ac:dyDescent="0.25">
      <c r="A1260" s="142"/>
      <c r="B1260" s="1232"/>
      <c r="C1260" s="1233"/>
      <c r="D1260" s="1234"/>
      <c r="E1260" s="1235"/>
      <c r="F1260" s="1235"/>
      <c r="G1260" s="1235"/>
    </row>
    <row r="1261" spans="1:7" s="1203" customFormat="1" x14ac:dyDescent="0.25">
      <c r="A1261" s="142"/>
      <c r="B1261" s="1232"/>
      <c r="C1261" s="1233"/>
      <c r="D1261" s="1234"/>
      <c r="E1261" s="1235"/>
      <c r="F1261" s="1235"/>
      <c r="G1261" s="1235"/>
    </row>
    <row r="1262" spans="1:7" s="1203" customFormat="1" x14ac:dyDescent="0.25">
      <c r="A1262" s="142"/>
      <c r="B1262" s="1232"/>
      <c r="C1262" s="1233"/>
      <c r="D1262" s="1234"/>
      <c r="E1262" s="1235"/>
      <c r="F1262" s="1235"/>
      <c r="G1262" s="1235"/>
    </row>
    <row r="1263" spans="1:7" s="1203" customFormat="1" x14ac:dyDescent="0.25">
      <c r="A1263" s="142"/>
      <c r="B1263" s="1232"/>
      <c r="C1263" s="1233"/>
      <c r="D1263" s="1234"/>
      <c r="E1263" s="1235"/>
      <c r="F1263" s="1235"/>
      <c r="G1263" s="1235"/>
    </row>
    <row r="1264" spans="1:7" s="1203" customFormat="1" x14ac:dyDescent="0.25">
      <c r="A1264" s="142"/>
      <c r="B1264" s="1232"/>
      <c r="C1264" s="1233"/>
      <c r="D1264" s="1234"/>
      <c r="E1264" s="1235"/>
      <c r="F1264" s="1235"/>
      <c r="G1264" s="1235"/>
    </row>
    <row r="1265" spans="1:7" s="1203" customFormat="1" x14ac:dyDescent="0.25">
      <c r="A1265" s="142"/>
      <c r="B1265" s="1232"/>
      <c r="C1265" s="1233"/>
      <c r="D1265" s="1234"/>
      <c r="E1265" s="1235"/>
      <c r="F1265" s="1235"/>
      <c r="G1265" s="1235"/>
    </row>
    <row r="1266" spans="1:7" s="1203" customFormat="1" x14ac:dyDescent="0.25">
      <c r="A1266" s="142"/>
      <c r="B1266" s="1232"/>
      <c r="C1266" s="1233"/>
      <c r="D1266" s="1234"/>
      <c r="E1266" s="1235"/>
      <c r="F1266" s="1235"/>
      <c r="G1266" s="1235"/>
    </row>
    <row r="1267" spans="1:7" s="1203" customFormat="1" x14ac:dyDescent="0.25">
      <c r="A1267" s="142"/>
      <c r="B1267" s="1232"/>
      <c r="C1267" s="1233"/>
      <c r="D1267" s="1234"/>
      <c r="E1267" s="1235"/>
      <c r="F1267" s="1235"/>
      <c r="G1267" s="1235"/>
    </row>
    <row r="1268" spans="1:7" s="1203" customFormat="1" x14ac:dyDescent="0.25">
      <c r="A1268" s="142"/>
      <c r="B1268" s="1232"/>
      <c r="C1268" s="1233"/>
      <c r="D1268" s="1234"/>
      <c r="E1268" s="1235"/>
      <c r="F1268" s="1235"/>
      <c r="G1268" s="1235"/>
    </row>
    <row r="1269" spans="1:7" s="1203" customFormat="1" x14ac:dyDescent="0.25">
      <c r="A1269" s="142"/>
      <c r="B1269" s="1232"/>
      <c r="C1269" s="1233"/>
      <c r="D1269" s="1234"/>
      <c r="E1269" s="1235"/>
      <c r="F1269" s="1235"/>
      <c r="G1269" s="1235"/>
    </row>
    <row r="1270" spans="1:7" s="1203" customFormat="1" x14ac:dyDescent="0.25">
      <c r="A1270" s="142"/>
      <c r="B1270" s="1232"/>
      <c r="C1270" s="1233"/>
      <c r="D1270" s="1234"/>
      <c r="E1270" s="1235"/>
      <c r="F1270" s="1235"/>
      <c r="G1270" s="1235"/>
    </row>
    <row r="1271" spans="1:7" s="1203" customFormat="1" x14ac:dyDescent="0.25">
      <c r="A1271" s="142"/>
      <c r="B1271" s="1232"/>
      <c r="C1271" s="1233"/>
      <c r="D1271" s="1234"/>
      <c r="E1271" s="1235"/>
      <c r="F1271" s="1235"/>
      <c r="G1271" s="1235"/>
    </row>
    <row r="1272" spans="1:7" s="1203" customFormat="1" x14ac:dyDescent="0.25">
      <c r="A1272" s="142"/>
      <c r="B1272" s="1232"/>
      <c r="C1272" s="1233"/>
      <c r="D1272" s="1234"/>
      <c r="E1272" s="1235"/>
      <c r="F1272" s="1235"/>
      <c r="G1272" s="1235"/>
    </row>
    <row r="1273" spans="1:7" s="1203" customFormat="1" x14ac:dyDescent="0.25">
      <c r="A1273" s="142"/>
      <c r="B1273" s="1232"/>
      <c r="C1273" s="1233"/>
      <c r="D1273" s="1234"/>
      <c r="E1273" s="1235"/>
      <c r="F1273" s="1235"/>
      <c r="G1273" s="1235"/>
    </row>
    <row r="1274" spans="1:7" s="1203" customFormat="1" x14ac:dyDescent="0.25">
      <c r="A1274" s="142"/>
      <c r="B1274" s="1232"/>
      <c r="C1274" s="1233"/>
      <c r="D1274" s="1234"/>
      <c r="E1274" s="1235"/>
      <c r="F1274" s="1235"/>
      <c r="G1274" s="1235"/>
    </row>
    <row r="1275" spans="1:7" s="1203" customFormat="1" x14ac:dyDescent="0.25">
      <c r="A1275" s="142"/>
      <c r="B1275" s="1232"/>
      <c r="C1275" s="1233"/>
      <c r="D1275" s="1234"/>
      <c r="E1275" s="1235"/>
      <c r="F1275" s="1235"/>
      <c r="G1275" s="1235"/>
    </row>
    <row r="1276" spans="1:7" s="1203" customFormat="1" x14ac:dyDescent="0.25">
      <c r="A1276" s="142"/>
      <c r="B1276" s="1232"/>
      <c r="C1276" s="1233"/>
      <c r="D1276" s="1234"/>
      <c r="E1276" s="1235"/>
      <c r="F1276" s="1235"/>
      <c r="G1276" s="1235"/>
    </row>
    <row r="1277" spans="1:7" s="1203" customFormat="1" x14ac:dyDescent="0.25">
      <c r="A1277" s="142"/>
      <c r="B1277" s="1232"/>
      <c r="C1277" s="1233"/>
      <c r="D1277" s="1234"/>
      <c r="E1277" s="1235"/>
      <c r="F1277" s="1235"/>
      <c r="G1277" s="1235"/>
    </row>
    <row r="1278" spans="1:7" s="1203" customFormat="1" x14ac:dyDescent="0.25">
      <c r="A1278" s="142"/>
      <c r="B1278" s="1232"/>
      <c r="C1278" s="1233"/>
      <c r="D1278" s="1234"/>
      <c r="E1278" s="1235"/>
      <c r="F1278" s="1235"/>
      <c r="G1278" s="1235"/>
    </row>
    <row r="1279" spans="1:7" s="1203" customFormat="1" x14ac:dyDescent="0.25">
      <c r="A1279" s="142"/>
      <c r="B1279" s="1232"/>
      <c r="C1279" s="1233"/>
      <c r="D1279" s="1234"/>
      <c r="E1279" s="1235"/>
      <c r="F1279" s="1235"/>
      <c r="G1279" s="1235"/>
    </row>
    <row r="1280" spans="1:7" s="1203" customFormat="1" x14ac:dyDescent="0.25">
      <c r="A1280" s="142"/>
      <c r="B1280" s="1232"/>
      <c r="C1280" s="1233"/>
      <c r="D1280" s="1234"/>
      <c r="E1280" s="1235"/>
      <c r="F1280" s="1235"/>
      <c r="G1280" s="1235"/>
    </row>
    <row r="1281" spans="1:7" s="1203" customFormat="1" x14ac:dyDescent="0.25">
      <c r="A1281" s="142"/>
      <c r="B1281" s="1232"/>
      <c r="C1281" s="1233"/>
      <c r="D1281" s="1234"/>
      <c r="E1281" s="1235"/>
      <c r="F1281" s="1235"/>
      <c r="G1281" s="1235"/>
    </row>
    <row r="1282" spans="1:7" s="1203" customFormat="1" x14ac:dyDescent="0.25">
      <c r="A1282" s="142"/>
      <c r="B1282" s="1232"/>
      <c r="C1282" s="1233"/>
      <c r="D1282" s="1234"/>
      <c r="E1282" s="1235"/>
      <c r="F1282" s="1235"/>
      <c r="G1282" s="1235"/>
    </row>
    <row r="1283" spans="1:7" s="1203" customFormat="1" x14ac:dyDescent="0.25">
      <c r="A1283" s="142"/>
      <c r="B1283" s="1232"/>
      <c r="C1283" s="1233"/>
      <c r="D1283" s="1234"/>
      <c r="E1283" s="1235"/>
      <c r="F1283" s="1235"/>
      <c r="G1283" s="1235"/>
    </row>
    <row r="1284" spans="1:7" s="1203" customFormat="1" x14ac:dyDescent="0.25">
      <c r="A1284" s="142"/>
      <c r="B1284" s="1232"/>
      <c r="C1284" s="1233"/>
      <c r="D1284" s="1234"/>
      <c r="E1284" s="1235"/>
      <c r="F1284" s="1235"/>
      <c r="G1284" s="1235"/>
    </row>
    <row r="1285" spans="1:7" s="1203" customFormat="1" x14ac:dyDescent="0.25">
      <c r="A1285" s="142"/>
      <c r="B1285" s="1232"/>
      <c r="C1285" s="1233"/>
      <c r="D1285" s="1234"/>
      <c r="E1285" s="1235"/>
      <c r="F1285" s="1235"/>
      <c r="G1285" s="1235"/>
    </row>
    <row r="1286" spans="1:7" s="1203" customFormat="1" x14ac:dyDescent="0.25">
      <c r="A1286" s="142"/>
      <c r="B1286" s="1232"/>
      <c r="C1286" s="1233"/>
      <c r="D1286" s="1234"/>
      <c r="E1286" s="1235"/>
      <c r="F1286" s="1235"/>
      <c r="G1286" s="1235"/>
    </row>
    <row r="1287" spans="1:7" s="1203" customFormat="1" x14ac:dyDescent="0.25">
      <c r="A1287" s="142"/>
      <c r="B1287" s="1232"/>
      <c r="C1287" s="1233"/>
      <c r="D1287" s="1234"/>
      <c r="E1287" s="1235"/>
      <c r="F1287" s="1235"/>
      <c r="G1287" s="1235"/>
    </row>
    <row r="1288" spans="1:7" s="1203" customFormat="1" x14ac:dyDescent="0.25">
      <c r="A1288" s="142"/>
      <c r="B1288" s="1232"/>
      <c r="C1288" s="1233"/>
      <c r="D1288" s="1234"/>
      <c r="E1288" s="1235"/>
      <c r="F1288" s="1235"/>
      <c r="G1288" s="1235"/>
    </row>
    <row r="1289" spans="1:7" s="1203" customFormat="1" x14ac:dyDescent="0.25">
      <c r="A1289" s="142"/>
      <c r="B1289" s="1232"/>
      <c r="C1289" s="1233"/>
      <c r="D1289" s="1234"/>
      <c r="E1289" s="1235"/>
      <c r="F1289" s="1235"/>
      <c r="G1289" s="1235"/>
    </row>
    <row r="1290" spans="1:7" s="1203" customFormat="1" x14ac:dyDescent="0.25">
      <c r="A1290" s="142"/>
      <c r="B1290" s="1232"/>
      <c r="C1290" s="1233"/>
      <c r="D1290" s="1234"/>
      <c r="E1290" s="1235"/>
      <c r="F1290" s="1235"/>
      <c r="G1290" s="1235"/>
    </row>
    <row r="1291" spans="1:7" s="1203" customFormat="1" x14ac:dyDescent="0.25">
      <c r="A1291" s="142"/>
      <c r="B1291" s="1232"/>
      <c r="C1291" s="1233"/>
      <c r="D1291" s="1234"/>
      <c r="E1291" s="1235"/>
      <c r="F1291" s="1235"/>
      <c r="G1291" s="1235"/>
    </row>
    <row r="1292" spans="1:7" s="1203" customFormat="1" x14ac:dyDescent="0.25">
      <c r="A1292" s="142"/>
      <c r="B1292" s="1232"/>
      <c r="C1292" s="1233"/>
      <c r="D1292" s="1234"/>
      <c r="E1292" s="1235"/>
      <c r="F1292" s="1235"/>
      <c r="G1292" s="1235"/>
    </row>
    <row r="1293" spans="1:7" s="1203" customFormat="1" x14ac:dyDescent="0.25">
      <c r="A1293" s="142"/>
      <c r="B1293" s="1232"/>
      <c r="C1293" s="1233"/>
      <c r="D1293" s="1234"/>
      <c r="E1293" s="1235"/>
      <c r="F1293" s="1235"/>
      <c r="G1293" s="1235"/>
    </row>
    <row r="1294" spans="1:7" s="1203" customFormat="1" x14ac:dyDescent="0.25">
      <c r="A1294" s="142"/>
      <c r="B1294" s="1232"/>
      <c r="C1294" s="1233"/>
      <c r="D1294" s="1234"/>
      <c r="E1294" s="1235"/>
      <c r="F1294" s="1235"/>
      <c r="G1294" s="1235"/>
    </row>
    <row r="1295" spans="1:7" s="1203" customFormat="1" x14ac:dyDescent="0.25">
      <c r="A1295" s="142"/>
      <c r="B1295" s="1232"/>
      <c r="C1295" s="1233"/>
      <c r="D1295" s="1234"/>
      <c r="E1295" s="1235"/>
      <c r="F1295" s="1235"/>
      <c r="G1295" s="1235"/>
    </row>
    <row r="1296" spans="1:7" s="1203" customFormat="1" x14ac:dyDescent="0.25">
      <c r="A1296" s="142"/>
      <c r="B1296" s="1232"/>
      <c r="C1296" s="1233"/>
      <c r="D1296" s="1234"/>
      <c r="E1296" s="1235"/>
      <c r="F1296" s="1235"/>
      <c r="G1296" s="1235"/>
    </row>
    <row r="1297" spans="1:7" s="1203" customFormat="1" x14ac:dyDescent="0.25">
      <c r="A1297" s="142"/>
      <c r="B1297" s="1232"/>
      <c r="C1297" s="1233"/>
      <c r="D1297" s="1234"/>
      <c r="E1297" s="1235"/>
      <c r="F1297" s="1235"/>
      <c r="G1297" s="1235"/>
    </row>
    <row r="1298" spans="1:7" s="1203" customFormat="1" x14ac:dyDescent="0.25">
      <c r="A1298" s="142"/>
      <c r="B1298" s="1232"/>
      <c r="C1298" s="1233"/>
      <c r="D1298" s="1234"/>
      <c r="E1298" s="1235"/>
      <c r="F1298" s="1235"/>
      <c r="G1298" s="1235"/>
    </row>
    <row r="1299" spans="1:7" s="1203" customFormat="1" x14ac:dyDescent="0.25">
      <c r="A1299" s="142"/>
      <c r="B1299" s="1232"/>
      <c r="C1299" s="1233"/>
      <c r="D1299" s="1234"/>
      <c r="E1299" s="1235"/>
      <c r="F1299" s="1235"/>
      <c r="G1299" s="1235"/>
    </row>
    <row r="1300" spans="1:7" s="1203" customFormat="1" x14ac:dyDescent="0.25">
      <c r="A1300" s="142"/>
      <c r="B1300" s="1232"/>
      <c r="C1300" s="1233"/>
      <c r="D1300" s="1234"/>
      <c r="E1300" s="1235"/>
      <c r="F1300" s="1235"/>
      <c r="G1300" s="1235"/>
    </row>
    <row r="1301" spans="1:7" s="1203" customFormat="1" x14ac:dyDescent="0.25">
      <c r="A1301" s="142"/>
      <c r="B1301" s="1232"/>
      <c r="C1301" s="1233"/>
      <c r="D1301" s="1234"/>
      <c r="E1301" s="1235"/>
      <c r="F1301" s="1235"/>
      <c r="G1301" s="1235"/>
    </row>
    <row r="1302" spans="1:7" s="1203" customFormat="1" x14ac:dyDescent="0.25">
      <c r="A1302" s="142"/>
      <c r="B1302" s="1232"/>
      <c r="C1302" s="1233"/>
      <c r="D1302" s="1234"/>
      <c r="E1302" s="1235"/>
      <c r="F1302" s="1235"/>
      <c r="G1302" s="1235"/>
    </row>
    <row r="1303" spans="1:7" s="1203" customFormat="1" x14ac:dyDescent="0.25">
      <c r="A1303" s="142"/>
      <c r="B1303" s="1232"/>
      <c r="C1303" s="1233"/>
      <c r="D1303" s="1234"/>
      <c r="E1303" s="1235"/>
      <c r="F1303" s="1235"/>
      <c r="G1303" s="1235"/>
    </row>
    <row r="1304" spans="1:7" s="1203" customFormat="1" x14ac:dyDescent="0.25">
      <c r="A1304" s="142"/>
      <c r="B1304" s="1232"/>
      <c r="C1304" s="1233"/>
      <c r="D1304" s="1234"/>
      <c r="E1304" s="1235"/>
      <c r="F1304" s="1235"/>
      <c r="G1304" s="1235"/>
    </row>
    <row r="1305" spans="1:7" s="1203" customFormat="1" x14ac:dyDescent="0.25">
      <c r="A1305" s="142"/>
      <c r="B1305" s="1232"/>
      <c r="C1305" s="1233"/>
      <c r="D1305" s="1234"/>
      <c r="E1305" s="1235"/>
      <c r="F1305" s="1235"/>
      <c r="G1305" s="1235"/>
    </row>
    <row r="1306" spans="1:7" s="1203" customFormat="1" x14ac:dyDescent="0.25">
      <c r="A1306" s="142"/>
      <c r="B1306" s="1232"/>
      <c r="C1306" s="1233"/>
      <c r="D1306" s="1234"/>
      <c r="E1306" s="1235"/>
      <c r="F1306" s="1235"/>
      <c r="G1306" s="1235"/>
    </row>
    <row r="1307" spans="1:7" s="1203" customFormat="1" x14ac:dyDescent="0.25">
      <c r="A1307" s="142"/>
      <c r="B1307" s="1232"/>
      <c r="C1307" s="1233"/>
      <c r="D1307" s="1234"/>
      <c r="E1307" s="1235"/>
      <c r="F1307" s="1235"/>
      <c r="G1307" s="1235"/>
    </row>
    <row r="1308" spans="1:7" s="1203" customFormat="1" x14ac:dyDescent="0.25">
      <c r="A1308" s="142"/>
      <c r="B1308" s="1232"/>
      <c r="C1308" s="1233"/>
      <c r="D1308" s="1234"/>
      <c r="E1308" s="1235"/>
      <c r="F1308" s="1235"/>
      <c r="G1308" s="1235"/>
    </row>
    <row r="1309" spans="1:7" s="1203" customFormat="1" x14ac:dyDescent="0.25">
      <c r="A1309" s="142"/>
      <c r="B1309" s="1232"/>
      <c r="C1309" s="1233"/>
      <c r="D1309" s="1234"/>
      <c r="E1309" s="1235"/>
      <c r="F1309" s="1235"/>
      <c r="G1309" s="1235"/>
    </row>
    <row r="1310" spans="1:7" s="1203" customFormat="1" x14ac:dyDescent="0.25">
      <c r="A1310" s="142"/>
      <c r="B1310" s="1232"/>
      <c r="C1310" s="1233"/>
      <c r="D1310" s="1234"/>
      <c r="E1310" s="1235"/>
      <c r="F1310" s="1235"/>
      <c r="G1310" s="1235"/>
    </row>
    <row r="1311" spans="1:7" s="1203" customFormat="1" x14ac:dyDescent="0.25">
      <c r="A1311" s="142"/>
      <c r="B1311" s="1232"/>
      <c r="C1311" s="1233"/>
      <c r="D1311" s="1234"/>
      <c r="E1311" s="1235"/>
      <c r="F1311" s="1235"/>
      <c r="G1311" s="1235"/>
    </row>
    <row r="1312" spans="1:7" s="1203" customFormat="1" x14ac:dyDescent="0.25">
      <c r="A1312" s="142"/>
      <c r="B1312" s="1232"/>
      <c r="C1312" s="1233"/>
      <c r="D1312" s="1234"/>
      <c r="E1312" s="1235"/>
      <c r="F1312" s="1235"/>
      <c r="G1312" s="1235"/>
    </row>
    <row r="1313" spans="1:7" s="1203" customFormat="1" x14ac:dyDescent="0.25">
      <c r="A1313" s="142"/>
      <c r="B1313" s="1232"/>
      <c r="C1313" s="1233"/>
      <c r="D1313" s="1234"/>
      <c r="E1313" s="1235"/>
      <c r="F1313" s="1235"/>
      <c r="G1313" s="1235"/>
    </row>
    <row r="1314" spans="1:7" s="1203" customFormat="1" x14ac:dyDescent="0.25">
      <c r="A1314" s="142"/>
      <c r="B1314" s="1232"/>
      <c r="C1314" s="1233"/>
      <c r="D1314" s="1234"/>
      <c r="E1314" s="1235"/>
      <c r="F1314" s="1235"/>
      <c r="G1314" s="1235"/>
    </row>
    <row r="1315" spans="1:7" s="1203" customFormat="1" x14ac:dyDescent="0.25">
      <c r="A1315" s="142"/>
      <c r="B1315" s="1232"/>
      <c r="C1315" s="1233"/>
      <c r="D1315" s="1234"/>
      <c r="E1315" s="1235"/>
      <c r="F1315" s="1235"/>
      <c r="G1315" s="1235"/>
    </row>
    <row r="1316" spans="1:7" s="1203" customFormat="1" x14ac:dyDescent="0.25">
      <c r="A1316" s="142"/>
      <c r="B1316" s="1232"/>
      <c r="C1316" s="1233"/>
      <c r="D1316" s="1234"/>
      <c r="E1316" s="1235"/>
      <c r="F1316" s="1235"/>
      <c r="G1316" s="1235"/>
    </row>
    <row r="1317" spans="1:7" s="1203" customFormat="1" x14ac:dyDescent="0.25">
      <c r="A1317" s="142"/>
      <c r="B1317" s="1232"/>
      <c r="C1317" s="1233"/>
      <c r="D1317" s="1234"/>
      <c r="E1317" s="1235"/>
      <c r="F1317" s="1235"/>
      <c r="G1317" s="1235"/>
    </row>
    <row r="1318" spans="1:7" s="1203" customFormat="1" x14ac:dyDescent="0.25">
      <c r="A1318" s="142"/>
      <c r="B1318" s="1232"/>
      <c r="C1318" s="1233"/>
      <c r="D1318" s="1234"/>
      <c r="E1318" s="1235"/>
      <c r="F1318" s="1235"/>
      <c r="G1318" s="1235"/>
    </row>
    <row r="1319" spans="1:7" s="1203" customFormat="1" x14ac:dyDescent="0.25">
      <c r="A1319" s="142"/>
      <c r="B1319" s="1232"/>
      <c r="C1319" s="1233"/>
      <c r="D1319" s="1234"/>
      <c r="E1319" s="1235"/>
      <c r="F1319" s="1235"/>
      <c r="G1319" s="1235"/>
    </row>
    <row r="1320" spans="1:7" s="1203" customFormat="1" x14ac:dyDescent="0.25">
      <c r="A1320" s="142"/>
      <c r="B1320" s="1232"/>
      <c r="C1320" s="1233"/>
      <c r="D1320" s="1234"/>
      <c r="E1320" s="1235"/>
      <c r="F1320" s="1235"/>
      <c r="G1320" s="1235"/>
    </row>
    <row r="1321" spans="1:7" s="1203" customFormat="1" x14ac:dyDescent="0.25">
      <c r="A1321" s="142"/>
      <c r="B1321" s="1232"/>
      <c r="C1321" s="1233"/>
      <c r="D1321" s="1234"/>
      <c r="E1321" s="1235"/>
      <c r="F1321" s="1235"/>
      <c r="G1321" s="1235"/>
    </row>
    <row r="1322" spans="1:7" s="1203" customFormat="1" x14ac:dyDescent="0.25">
      <c r="A1322" s="142"/>
      <c r="B1322" s="1232"/>
      <c r="C1322" s="1233"/>
      <c r="D1322" s="1234"/>
      <c r="E1322" s="1235"/>
      <c r="F1322" s="1235"/>
      <c r="G1322" s="1235"/>
    </row>
    <row r="1323" spans="1:7" s="1203" customFormat="1" x14ac:dyDescent="0.25">
      <c r="A1323" s="142"/>
      <c r="B1323" s="1232"/>
      <c r="C1323" s="1233"/>
      <c r="D1323" s="1234"/>
      <c r="E1323" s="1235"/>
      <c r="F1323" s="1235"/>
      <c r="G1323" s="1235"/>
    </row>
    <row r="1324" spans="1:7" s="1203" customFormat="1" x14ac:dyDescent="0.25">
      <c r="A1324" s="142"/>
      <c r="B1324" s="1232"/>
      <c r="C1324" s="1233"/>
      <c r="D1324" s="1234"/>
      <c r="E1324" s="1235"/>
      <c r="F1324" s="1235"/>
      <c r="G1324" s="1235"/>
    </row>
    <row r="1325" spans="1:7" s="1203" customFormat="1" x14ac:dyDescent="0.25">
      <c r="A1325" s="142"/>
      <c r="B1325" s="1232"/>
      <c r="C1325" s="1233"/>
      <c r="D1325" s="1234"/>
      <c r="E1325" s="1235"/>
      <c r="F1325" s="1235"/>
      <c r="G1325" s="1235"/>
    </row>
    <row r="1326" spans="1:7" s="1203" customFormat="1" x14ac:dyDescent="0.25">
      <c r="A1326" s="142"/>
      <c r="B1326" s="1232"/>
      <c r="C1326" s="1233"/>
      <c r="D1326" s="1234"/>
      <c r="E1326" s="1235"/>
      <c r="F1326" s="1235"/>
      <c r="G1326" s="1235"/>
    </row>
    <row r="1327" spans="1:7" s="1203" customFormat="1" x14ac:dyDescent="0.25">
      <c r="A1327" s="142"/>
      <c r="B1327" s="1232"/>
      <c r="C1327" s="1233"/>
      <c r="D1327" s="1234"/>
      <c r="E1327" s="1235"/>
      <c r="F1327" s="1235"/>
      <c r="G1327" s="1235"/>
    </row>
    <row r="1328" spans="1:7" s="1203" customFormat="1" x14ac:dyDescent="0.25">
      <c r="A1328" s="142"/>
      <c r="B1328" s="1232"/>
      <c r="C1328" s="1233"/>
      <c r="D1328" s="1234"/>
      <c r="E1328" s="1235"/>
      <c r="F1328" s="1235"/>
      <c r="G1328" s="1235"/>
    </row>
    <row r="1329" spans="1:7" s="1203" customFormat="1" x14ac:dyDescent="0.25">
      <c r="A1329" s="142"/>
      <c r="B1329" s="1232"/>
      <c r="C1329" s="1233"/>
      <c r="D1329" s="1234"/>
      <c r="E1329" s="1235"/>
      <c r="F1329" s="1235"/>
      <c r="G1329" s="1235"/>
    </row>
    <row r="1330" spans="1:7" s="1203" customFormat="1" x14ac:dyDescent="0.25">
      <c r="A1330" s="142"/>
      <c r="B1330" s="1232"/>
      <c r="C1330" s="1233"/>
      <c r="D1330" s="1234"/>
      <c r="E1330" s="1235"/>
      <c r="F1330" s="1235"/>
      <c r="G1330" s="1235"/>
    </row>
    <row r="1331" spans="1:7" s="1203" customFormat="1" x14ac:dyDescent="0.25">
      <c r="A1331" s="142"/>
      <c r="B1331" s="1232"/>
      <c r="C1331" s="1233"/>
      <c r="D1331" s="1234"/>
      <c r="E1331" s="1235"/>
      <c r="F1331" s="1235"/>
      <c r="G1331" s="1235"/>
    </row>
    <row r="1332" spans="1:7" s="1203" customFormat="1" x14ac:dyDescent="0.25">
      <c r="A1332" s="142"/>
      <c r="B1332" s="1232"/>
      <c r="C1332" s="1233"/>
      <c r="D1332" s="1234"/>
      <c r="E1332" s="1235"/>
      <c r="F1332" s="1235"/>
      <c r="G1332" s="1235"/>
    </row>
    <row r="1333" spans="1:7" s="1203" customFormat="1" x14ac:dyDescent="0.25">
      <c r="A1333" s="142"/>
      <c r="B1333" s="1232"/>
      <c r="C1333" s="1233"/>
      <c r="D1333" s="1234"/>
      <c r="E1333" s="1235"/>
      <c r="F1333" s="1235"/>
      <c r="G1333" s="1235"/>
    </row>
    <row r="1334" spans="1:7" s="1203" customFormat="1" x14ac:dyDescent="0.25">
      <c r="A1334" s="142"/>
      <c r="B1334" s="1232"/>
      <c r="C1334" s="1233"/>
      <c r="D1334" s="1234"/>
      <c r="E1334" s="1235"/>
      <c r="F1334" s="1235"/>
      <c r="G1334" s="1235"/>
    </row>
    <row r="1335" spans="1:7" s="1203" customFormat="1" x14ac:dyDescent="0.25">
      <c r="A1335" s="142"/>
      <c r="B1335" s="1232"/>
      <c r="C1335" s="1233"/>
      <c r="D1335" s="1234"/>
      <c r="E1335" s="1235"/>
      <c r="F1335" s="1235"/>
      <c r="G1335" s="1235"/>
    </row>
    <row r="1336" spans="1:7" s="1203" customFormat="1" x14ac:dyDescent="0.25">
      <c r="A1336" s="142"/>
      <c r="B1336" s="1232"/>
      <c r="C1336" s="1233"/>
      <c r="D1336" s="1234"/>
      <c r="E1336" s="1235"/>
      <c r="F1336" s="1235"/>
      <c r="G1336" s="1235"/>
    </row>
    <row r="1337" spans="1:7" s="1203" customFormat="1" x14ac:dyDescent="0.25">
      <c r="A1337" s="142"/>
      <c r="B1337" s="1232"/>
      <c r="C1337" s="1233"/>
      <c r="D1337" s="1234"/>
      <c r="E1337" s="1235"/>
      <c r="F1337" s="1235"/>
      <c r="G1337" s="1235"/>
    </row>
    <row r="1338" spans="1:7" s="1203" customFormat="1" x14ac:dyDescent="0.25">
      <c r="A1338" s="142"/>
      <c r="B1338" s="1232"/>
      <c r="C1338" s="1233"/>
      <c r="D1338" s="1234"/>
      <c r="E1338" s="1235"/>
      <c r="F1338" s="1235"/>
      <c r="G1338" s="1235"/>
    </row>
    <row r="1339" spans="1:7" s="1203" customFormat="1" x14ac:dyDescent="0.25">
      <c r="A1339" s="142"/>
      <c r="B1339" s="1232"/>
      <c r="C1339" s="1233"/>
      <c r="D1339" s="1234"/>
      <c r="E1339" s="1235"/>
      <c r="F1339" s="1235"/>
      <c r="G1339" s="1235"/>
    </row>
    <row r="1340" spans="1:7" s="1203" customFormat="1" x14ac:dyDescent="0.25">
      <c r="A1340" s="142"/>
      <c r="B1340" s="1232"/>
      <c r="C1340" s="1233"/>
      <c r="D1340" s="1234"/>
      <c r="E1340" s="1235"/>
      <c r="F1340" s="1235"/>
      <c r="G1340" s="1235"/>
    </row>
    <row r="1341" spans="1:7" s="1203" customFormat="1" x14ac:dyDescent="0.25">
      <c r="A1341" s="142"/>
      <c r="B1341" s="1232"/>
      <c r="C1341" s="1233"/>
      <c r="D1341" s="1234"/>
      <c r="E1341" s="1235"/>
      <c r="F1341" s="1235"/>
      <c r="G1341" s="1235"/>
    </row>
    <row r="1342" spans="1:7" s="1203" customFormat="1" x14ac:dyDescent="0.25">
      <c r="A1342" s="142"/>
      <c r="B1342" s="1232"/>
      <c r="C1342" s="1233"/>
      <c r="D1342" s="1234"/>
      <c r="E1342" s="1235"/>
      <c r="F1342" s="1235"/>
      <c r="G1342" s="1235"/>
    </row>
    <row r="1343" spans="1:7" s="1203" customFormat="1" x14ac:dyDescent="0.25">
      <c r="A1343" s="142"/>
      <c r="B1343" s="1232"/>
      <c r="C1343" s="1233"/>
      <c r="D1343" s="1234"/>
      <c r="E1343" s="1235"/>
      <c r="F1343" s="1235"/>
      <c r="G1343" s="1235"/>
    </row>
    <row r="1344" spans="1:7" s="1203" customFormat="1" x14ac:dyDescent="0.25">
      <c r="A1344" s="142"/>
      <c r="B1344" s="1232"/>
      <c r="C1344" s="1233"/>
      <c r="D1344" s="1234"/>
      <c r="E1344" s="1235"/>
      <c r="F1344" s="1235"/>
      <c r="G1344" s="1235"/>
    </row>
    <row r="1345" spans="1:7" s="1203" customFormat="1" x14ac:dyDescent="0.25">
      <c r="A1345" s="142"/>
      <c r="B1345" s="1232"/>
      <c r="C1345" s="1233"/>
      <c r="D1345" s="1234"/>
      <c r="E1345" s="1235"/>
      <c r="F1345" s="1235"/>
      <c r="G1345" s="1235"/>
    </row>
    <row r="1346" spans="1:7" s="1203" customFormat="1" x14ac:dyDescent="0.25">
      <c r="A1346" s="142"/>
      <c r="B1346" s="1232"/>
      <c r="C1346" s="1233"/>
      <c r="D1346" s="1234"/>
      <c r="E1346" s="1235"/>
      <c r="F1346" s="1235"/>
      <c r="G1346" s="1235"/>
    </row>
    <row r="1347" spans="1:7" s="1203" customFormat="1" x14ac:dyDescent="0.25">
      <c r="A1347" s="142"/>
      <c r="B1347" s="1232"/>
      <c r="C1347" s="1233"/>
      <c r="D1347" s="1234"/>
      <c r="E1347" s="1235"/>
      <c r="F1347" s="1235"/>
      <c r="G1347" s="1235"/>
    </row>
    <row r="1348" spans="1:7" s="1203" customFormat="1" x14ac:dyDescent="0.25">
      <c r="A1348" s="142"/>
      <c r="B1348" s="1232"/>
      <c r="C1348" s="1233"/>
      <c r="D1348" s="1234"/>
      <c r="E1348" s="1235"/>
      <c r="F1348" s="1235"/>
      <c r="G1348" s="1235"/>
    </row>
    <row r="1349" spans="1:7" s="1203" customFormat="1" x14ac:dyDescent="0.25">
      <c r="A1349" s="142"/>
      <c r="B1349" s="1232"/>
      <c r="C1349" s="1233"/>
      <c r="D1349" s="1234"/>
      <c r="E1349" s="1235"/>
      <c r="F1349" s="1235"/>
      <c r="G1349" s="1235"/>
    </row>
    <row r="1350" spans="1:7" s="1203" customFormat="1" x14ac:dyDescent="0.25">
      <c r="A1350" s="142"/>
      <c r="B1350" s="1232"/>
      <c r="C1350" s="1233"/>
      <c r="D1350" s="1234"/>
      <c r="E1350" s="1235"/>
      <c r="F1350" s="1235"/>
      <c r="G1350" s="1235"/>
    </row>
    <row r="1351" spans="1:7" s="1203" customFormat="1" x14ac:dyDescent="0.25">
      <c r="A1351" s="142"/>
      <c r="B1351" s="1232"/>
      <c r="C1351" s="1233"/>
      <c r="D1351" s="1234"/>
      <c r="E1351" s="1235"/>
      <c r="F1351" s="1235"/>
      <c r="G1351" s="1235"/>
    </row>
    <row r="1352" spans="1:7" s="1203" customFormat="1" x14ac:dyDescent="0.25">
      <c r="A1352" s="142"/>
      <c r="B1352" s="1232"/>
      <c r="C1352" s="1233"/>
      <c r="D1352" s="1234"/>
      <c r="E1352" s="1235"/>
      <c r="F1352" s="1235"/>
      <c r="G1352" s="1235"/>
    </row>
    <row r="1353" spans="1:7" s="1203" customFormat="1" x14ac:dyDescent="0.25">
      <c r="A1353" s="142"/>
      <c r="B1353" s="1232"/>
      <c r="C1353" s="1233"/>
      <c r="D1353" s="1234"/>
      <c r="E1353" s="1235"/>
      <c r="F1353" s="1235"/>
      <c r="G1353" s="1235"/>
    </row>
    <row r="1354" spans="1:7" s="1203" customFormat="1" x14ac:dyDescent="0.25">
      <c r="A1354" s="142"/>
      <c r="B1354" s="1232"/>
      <c r="C1354" s="1233"/>
      <c r="D1354" s="1234"/>
      <c r="E1354" s="1235"/>
      <c r="F1354" s="1235"/>
      <c r="G1354" s="1235"/>
    </row>
    <row r="1355" spans="1:7" s="1203" customFormat="1" x14ac:dyDescent="0.25">
      <c r="A1355" s="142"/>
      <c r="B1355" s="1232"/>
      <c r="C1355" s="1233"/>
      <c r="D1355" s="1234"/>
      <c r="E1355" s="1235"/>
      <c r="F1355" s="1235"/>
      <c r="G1355" s="1235"/>
    </row>
    <row r="1356" spans="1:7" s="1203" customFormat="1" x14ac:dyDescent="0.25">
      <c r="A1356" s="142"/>
      <c r="B1356" s="1232"/>
      <c r="C1356" s="1233"/>
      <c r="D1356" s="1234"/>
      <c r="E1356" s="1235"/>
      <c r="F1356" s="1235"/>
      <c r="G1356" s="1235"/>
    </row>
    <row r="1357" spans="1:7" s="1203" customFormat="1" x14ac:dyDescent="0.25">
      <c r="A1357" s="142"/>
      <c r="B1357" s="1232"/>
      <c r="C1357" s="1233"/>
      <c r="D1357" s="1234"/>
      <c r="E1357" s="1235"/>
      <c r="F1357" s="1235"/>
      <c r="G1357" s="1235"/>
    </row>
    <row r="1358" spans="1:7" s="1203" customFormat="1" x14ac:dyDescent="0.25">
      <c r="A1358" s="142"/>
      <c r="B1358" s="1232"/>
      <c r="C1358" s="1233"/>
      <c r="D1358" s="1234"/>
      <c r="E1358" s="1235"/>
      <c r="F1358" s="1235"/>
      <c r="G1358" s="1235"/>
    </row>
    <row r="1359" spans="1:7" s="1203" customFormat="1" x14ac:dyDescent="0.25">
      <c r="A1359" s="142"/>
      <c r="B1359" s="1232"/>
      <c r="C1359" s="1233"/>
      <c r="D1359" s="1234"/>
      <c r="E1359" s="1235"/>
      <c r="F1359" s="1235"/>
      <c r="G1359" s="1235"/>
    </row>
    <row r="1360" spans="1:7" s="1203" customFormat="1" x14ac:dyDescent="0.25">
      <c r="A1360" s="142"/>
      <c r="B1360" s="1232"/>
      <c r="C1360" s="1233"/>
      <c r="D1360" s="1234"/>
      <c r="E1360" s="1235"/>
      <c r="F1360" s="1235"/>
      <c r="G1360" s="1235"/>
    </row>
    <row r="1361" spans="1:7" s="1203" customFormat="1" x14ac:dyDescent="0.25">
      <c r="A1361" s="142"/>
      <c r="B1361" s="1232"/>
      <c r="C1361" s="1233"/>
      <c r="D1361" s="1234"/>
      <c r="E1361" s="1235"/>
      <c r="F1361" s="1235"/>
      <c r="G1361" s="1235"/>
    </row>
    <row r="1362" spans="1:7" s="1203" customFormat="1" x14ac:dyDescent="0.25">
      <c r="A1362" s="142"/>
      <c r="B1362" s="1232"/>
      <c r="C1362" s="1233"/>
      <c r="D1362" s="1234"/>
      <c r="E1362" s="1235"/>
      <c r="F1362" s="1235"/>
      <c r="G1362" s="1235"/>
    </row>
    <row r="1363" spans="1:7" s="1203" customFormat="1" x14ac:dyDescent="0.25">
      <c r="A1363" s="142"/>
      <c r="B1363" s="1232"/>
      <c r="C1363" s="1233"/>
      <c r="D1363" s="1234"/>
      <c r="E1363" s="1235"/>
      <c r="F1363" s="1235"/>
      <c r="G1363" s="1235"/>
    </row>
    <row r="1364" spans="1:7" s="1203" customFormat="1" x14ac:dyDescent="0.25">
      <c r="A1364" s="142"/>
      <c r="B1364" s="1232"/>
      <c r="C1364" s="1233"/>
      <c r="D1364" s="1234"/>
      <c r="E1364" s="1235"/>
      <c r="F1364" s="1235"/>
      <c r="G1364" s="1235"/>
    </row>
    <row r="1365" spans="1:7" s="1203" customFormat="1" x14ac:dyDescent="0.25">
      <c r="A1365" s="142"/>
      <c r="B1365" s="1232"/>
      <c r="C1365" s="1233"/>
      <c r="D1365" s="1234"/>
      <c r="E1365" s="1235"/>
      <c r="F1365" s="1235"/>
      <c r="G1365" s="1235"/>
    </row>
    <row r="1366" spans="1:7" s="1203" customFormat="1" x14ac:dyDescent="0.25">
      <c r="A1366" s="142"/>
      <c r="B1366" s="1232"/>
      <c r="C1366" s="1233"/>
      <c r="D1366" s="1234"/>
      <c r="E1366" s="1235"/>
      <c r="F1366" s="1235"/>
      <c r="G1366" s="1235"/>
    </row>
    <row r="1367" spans="1:7" s="1203" customFormat="1" x14ac:dyDescent="0.25">
      <c r="A1367" s="142"/>
      <c r="B1367" s="1232"/>
      <c r="C1367" s="1233"/>
      <c r="D1367" s="1234"/>
      <c r="E1367" s="1235"/>
      <c r="F1367" s="1235"/>
      <c r="G1367" s="1235"/>
    </row>
    <row r="1368" spans="1:7" s="1203" customFormat="1" x14ac:dyDescent="0.25">
      <c r="A1368" s="142"/>
      <c r="B1368" s="1232"/>
      <c r="C1368" s="1233"/>
      <c r="D1368" s="1234"/>
      <c r="E1368" s="1235"/>
      <c r="F1368" s="1235"/>
      <c r="G1368" s="1235"/>
    </row>
    <row r="1369" spans="1:7" s="1203" customFormat="1" x14ac:dyDescent="0.25">
      <c r="A1369" s="142"/>
      <c r="B1369" s="1232"/>
      <c r="C1369" s="1233"/>
      <c r="D1369" s="1234"/>
      <c r="E1369" s="1235"/>
      <c r="F1369" s="1235"/>
      <c r="G1369" s="1235"/>
    </row>
    <row r="1370" spans="1:7" s="1203" customFormat="1" x14ac:dyDescent="0.25">
      <c r="A1370" s="142"/>
      <c r="B1370" s="1232"/>
      <c r="C1370" s="1233"/>
      <c r="D1370" s="1234"/>
      <c r="E1370" s="1235"/>
      <c r="F1370" s="1235"/>
      <c r="G1370" s="1235"/>
    </row>
    <row r="1371" spans="1:7" s="1203" customFormat="1" x14ac:dyDescent="0.25">
      <c r="A1371" s="142"/>
      <c r="B1371" s="1232"/>
      <c r="C1371" s="1233"/>
      <c r="D1371" s="1234"/>
      <c r="E1371" s="1235"/>
      <c r="F1371" s="1235"/>
      <c r="G1371" s="1235"/>
    </row>
    <row r="1372" spans="1:7" s="1203" customFormat="1" x14ac:dyDescent="0.25">
      <c r="A1372" s="142"/>
      <c r="B1372" s="1232"/>
      <c r="C1372" s="1233"/>
      <c r="D1372" s="1234"/>
      <c r="E1372" s="1235"/>
      <c r="F1372" s="1235"/>
      <c r="G1372" s="1235"/>
    </row>
    <row r="1373" spans="1:7" s="1203" customFormat="1" x14ac:dyDescent="0.25">
      <c r="A1373" s="142"/>
      <c r="B1373" s="1232"/>
      <c r="C1373" s="1233"/>
      <c r="D1373" s="1234"/>
      <c r="E1373" s="1235"/>
      <c r="F1373" s="1235"/>
      <c r="G1373" s="1235"/>
    </row>
    <row r="1374" spans="1:7" s="1203" customFormat="1" x14ac:dyDescent="0.25">
      <c r="A1374" s="142"/>
      <c r="B1374" s="1232"/>
      <c r="C1374" s="1233"/>
      <c r="D1374" s="1234"/>
      <c r="E1374" s="1235"/>
      <c r="F1374" s="1235"/>
      <c r="G1374" s="1235"/>
    </row>
    <row r="1375" spans="1:7" s="1203" customFormat="1" x14ac:dyDescent="0.25">
      <c r="A1375" s="142"/>
      <c r="B1375" s="1232"/>
      <c r="C1375" s="1233"/>
      <c r="D1375" s="1234"/>
      <c r="E1375" s="1235"/>
      <c r="F1375" s="1235"/>
      <c r="G1375" s="1235"/>
    </row>
    <row r="1376" spans="1:7" s="1203" customFormat="1" x14ac:dyDescent="0.25">
      <c r="A1376" s="142"/>
      <c r="B1376" s="1232"/>
      <c r="C1376" s="1233"/>
      <c r="D1376" s="1234"/>
      <c r="E1376" s="1235"/>
      <c r="F1376" s="1235"/>
      <c r="G1376" s="1235"/>
    </row>
    <row r="1377" spans="1:7" s="1203" customFormat="1" x14ac:dyDescent="0.25">
      <c r="A1377" s="142"/>
      <c r="B1377" s="1232"/>
      <c r="C1377" s="1233"/>
      <c r="D1377" s="1234"/>
      <c r="E1377" s="1235"/>
      <c r="F1377" s="1235"/>
      <c r="G1377" s="1235"/>
    </row>
    <row r="1378" spans="1:7" s="1203" customFormat="1" x14ac:dyDescent="0.25">
      <c r="A1378" s="142"/>
      <c r="B1378" s="1232"/>
      <c r="C1378" s="1233"/>
      <c r="D1378" s="1234"/>
      <c r="E1378" s="1235"/>
      <c r="F1378" s="1235"/>
      <c r="G1378" s="1235"/>
    </row>
    <row r="1379" spans="1:7" s="1203" customFormat="1" x14ac:dyDescent="0.25">
      <c r="A1379" s="142"/>
      <c r="B1379" s="1232"/>
      <c r="C1379" s="1233"/>
      <c r="D1379" s="1234"/>
      <c r="E1379" s="1235"/>
      <c r="F1379" s="1235"/>
      <c r="G1379" s="1235"/>
    </row>
    <row r="1380" spans="1:7" s="1203" customFormat="1" x14ac:dyDescent="0.25">
      <c r="A1380" s="142"/>
      <c r="B1380" s="1232"/>
      <c r="C1380" s="1233"/>
      <c r="D1380" s="1234"/>
      <c r="E1380" s="1235"/>
      <c r="F1380" s="1235"/>
      <c r="G1380" s="1235"/>
    </row>
    <row r="1381" spans="1:7" s="1203" customFormat="1" x14ac:dyDescent="0.25">
      <c r="A1381" s="142"/>
      <c r="B1381" s="1232"/>
      <c r="C1381" s="1233"/>
      <c r="D1381" s="1234"/>
      <c r="E1381" s="1235"/>
      <c r="F1381" s="1235"/>
      <c r="G1381" s="1235"/>
    </row>
    <row r="1382" spans="1:7" s="1203" customFormat="1" x14ac:dyDescent="0.25">
      <c r="A1382" s="142"/>
      <c r="B1382" s="1232"/>
      <c r="C1382" s="1233"/>
      <c r="D1382" s="1234"/>
      <c r="E1382" s="1235"/>
      <c r="F1382" s="1235"/>
      <c r="G1382" s="1235"/>
    </row>
    <row r="1383" spans="1:7" s="1203" customFormat="1" x14ac:dyDescent="0.25">
      <c r="A1383" s="142"/>
      <c r="B1383" s="1232"/>
      <c r="C1383" s="1233"/>
      <c r="D1383" s="1234"/>
      <c r="E1383" s="1235"/>
      <c r="F1383" s="1235"/>
      <c r="G1383" s="1235"/>
    </row>
    <row r="1384" spans="1:7" s="1203" customFormat="1" x14ac:dyDescent="0.25">
      <c r="A1384" s="142"/>
      <c r="B1384" s="1232"/>
      <c r="C1384" s="1233"/>
      <c r="D1384" s="1234"/>
      <c r="E1384" s="1235"/>
      <c r="F1384" s="1235"/>
      <c r="G1384" s="1235"/>
    </row>
    <row r="1385" spans="1:7" s="1203" customFormat="1" x14ac:dyDescent="0.25">
      <c r="A1385" s="142"/>
      <c r="B1385" s="1232"/>
      <c r="C1385" s="1233"/>
      <c r="D1385" s="1234"/>
      <c r="E1385" s="1235"/>
      <c r="F1385" s="1235"/>
      <c r="G1385" s="1235"/>
    </row>
    <row r="1386" spans="1:7" s="1203" customFormat="1" x14ac:dyDescent="0.25">
      <c r="A1386" s="142"/>
      <c r="B1386" s="1232"/>
      <c r="C1386" s="1233"/>
      <c r="D1386" s="1234"/>
      <c r="E1386" s="1235"/>
      <c r="F1386" s="1235"/>
      <c r="G1386" s="1235"/>
    </row>
    <row r="1387" spans="1:7" s="1203" customFormat="1" x14ac:dyDescent="0.25">
      <c r="A1387" s="142"/>
      <c r="B1387" s="1232"/>
      <c r="C1387" s="1233"/>
      <c r="D1387" s="1234"/>
      <c r="E1387" s="1235"/>
      <c r="F1387" s="1235"/>
      <c r="G1387" s="1235"/>
    </row>
    <row r="1388" spans="1:7" s="1203" customFormat="1" x14ac:dyDescent="0.25">
      <c r="A1388" s="142"/>
      <c r="B1388" s="1232"/>
      <c r="C1388" s="1233"/>
      <c r="D1388" s="1234"/>
      <c r="E1388" s="1235"/>
      <c r="F1388" s="1235"/>
      <c r="G1388" s="1235"/>
    </row>
    <row r="1389" spans="1:7" s="1203" customFormat="1" x14ac:dyDescent="0.25">
      <c r="A1389" s="142"/>
      <c r="B1389" s="1232"/>
      <c r="C1389" s="1233"/>
      <c r="D1389" s="1234"/>
      <c r="E1389" s="1235"/>
      <c r="F1389" s="1235"/>
      <c r="G1389" s="1235"/>
    </row>
    <row r="1390" spans="1:7" s="1203" customFormat="1" x14ac:dyDescent="0.25">
      <c r="A1390" s="142"/>
      <c r="B1390" s="1232"/>
      <c r="C1390" s="1233"/>
      <c r="D1390" s="1234"/>
      <c r="E1390" s="1235"/>
      <c r="F1390" s="1235"/>
      <c r="G1390" s="1235"/>
    </row>
    <row r="1391" spans="1:7" s="1203" customFormat="1" x14ac:dyDescent="0.25">
      <c r="A1391" s="142"/>
      <c r="B1391" s="1232"/>
      <c r="C1391" s="1233"/>
      <c r="D1391" s="1234"/>
      <c r="E1391" s="1235"/>
      <c r="F1391" s="1235"/>
      <c r="G1391" s="1235"/>
    </row>
    <row r="1392" spans="1:7" s="1203" customFormat="1" x14ac:dyDescent="0.25">
      <c r="A1392" s="142"/>
      <c r="B1392" s="1232"/>
      <c r="C1392" s="1233"/>
      <c r="D1392" s="1234"/>
      <c r="E1392" s="1235"/>
      <c r="F1392" s="1235"/>
      <c r="G1392" s="1235"/>
    </row>
    <row r="1393" spans="1:7" s="1203" customFormat="1" x14ac:dyDescent="0.25">
      <c r="A1393" s="142"/>
      <c r="B1393" s="1232"/>
      <c r="C1393" s="1233"/>
      <c r="D1393" s="1234"/>
      <c r="E1393" s="1235"/>
      <c r="F1393" s="1235"/>
      <c r="G1393" s="1235"/>
    </row>
    <row r="1394" spans="1:7" s="1203" customFormat="1" x14ac:dyDescent="0.25">
      <c r="A1394" s="142"/>
      <c r="B1394" s="1232"/>
      <c r="C1394" s="1233"/>
      <c r="D1394" s="1234"/>
      <c r="E1394" s="1235"/>
      <c r="F1394" s="1235"/>
      <c r="G1394" s="1235"/>
    </row>
    <row r="1395" spans="1:7" s="1203" customFormat="1" x14ac:dyDescent="0.25">
      <c r="A1395" s="142"/>
      <c r="B1395" s="1232"/>
      <c r="C1395" s="1233"/>
      <c r="D1395" s="1234"/>
      <c r="E1395" s="1235"/>
      <c r="F1395" s="1235"/>
      <c r="G1395" s="1235"/>
    </row>
    <row r="1396" spans="1:7" s="1203" customFormat="1" x14ac:dyDescent="0.25">
      <c r="A1396" s="142"/>
      <c r="B1396" s="1232"/>
      <c r="C1396" s="1233"/>
      <c r="D1396" s="1234"/>
      <c r="E1396" s="1235"/>
      <c r="F1396" s="1235"/>
      <c r="G1396" s="1235"/>
    </row>
    <row r="1397" spans="1:7" s="1203" customFormat="1" x14ac:dyDescent="0.25">
      <c r="A1397" s="142"/>
      <c r="B1397" s="1232"/>
      <c r="C1397" s="1233"/>
      <c r="D1397" s="1234"/>
      <c r="E1397" s="1235"/>
      <c r="F1397" s="1235"/>
      <c r="G1397" s="1235"/>
    </row>
    <row r="1398" spans="1:7" s="1203" customFormat="1" x14ac:dyDescent="0.25">
      <c r="A1398" s="142"/>
      <c r="B1398" s="1232"/>
      <c r="C1398" s="1233"/>
      <c r="D1398" s="1234"/>
      <c r="E1398" s="1235"/>
      <c r="F1398" s="1235"/>
      <c r="G1398" s="1235"/>
    </row>
    <row r="1399" spans="1:7" s="1203" customFormat="1" x14ac:dyDescent="0.25">
      <c r="A1399" s="142"/>
      <c r="B1399" s="1232"/>
      <c r="C1399" s="1233"/>
      <c r="D1399" s="1234"/>
      <c r="E1399" s="1235"/>
      <c r="F1399" s="1235"/>
      <c r="G1399" s="1235"/>
    </row>
    <row r="1400" spans="1:7" s="1203" customFormat="1" x14ac:dyDescent="0.25">
      <c r="A1400" s="142"/>
      <c r="B1400" s="1232"/>
      <c r="C1400" s="1233"/>
      <c r="D1400" s="1234"/>
      <c r="E1400" s="1235"/>
      <c r="F1400" s="1235"/>
      <c r="G1400" s="1235"/>
    </row>
    <row r="1401" spans="1:7" s="1203" customFormat="1" x14ac:dyDescent="0.25">
      <c r="A1401" s="142"/>
      <c r="B1401" s="1232"/>
      <c r="C1401" s="1233"/>
      <c r="D1401" s="1234"/>
      <c r="E1401" s="1235"/>
      <c r="F1401" s="1235"/>
      <c r="G1401" s="1235"/>
    </row>
    <row r="1402" spans="1:7" s="1203" customFormat="1" x14ac:dyDescent="0.25">
      <c r="A1402" s="142"/>
      <c r="B1402" s="1232"/>
      <c r="C1402" s="1233"/>
      <c r="D1402" s="1234"/>
      <c r="E1402" s="1235"/>
      <c r="F1402" s="1235"/>
      <c r="G1402" s="1235"/>
    </row>
    <row r="1403" spans="1:7" s="1203" customFormat="1" x14ac:dyDescent="0.25">
      <c r="A1403" s="142"/>
      <c r="B1403" s="1232"/>
      <c r="C1403" s="1233"/>
      <c r="D1403" s="1234"/>
      <c r="E1403" s="1235"/>
      <c r="F1403" s="1235"/>
      <c r="G1403" s="1235"/>
    </row>
    <row r="1404" spans="1:7" s="1203" customFormat="1" x14ac:dyDescent="0.25">
      <c r="A1404" s="142"/>
      <c r="B1404" s="1232"/>
      <c r="C1404" s="1233"/>
      <c r="D1404" s="1234"/>
      <c r="E1404" s="1235"/>
      <c r="F1404" s="1235"/>
      <c r="G1404" s="1235"/>
    </row>
    <row r="1405" spans="1:7" s="1203" customFormat="1" x14ac:dyDescent="0.25">
      <c r="A1405" s="142"/>
      <c r="B1405" s="1232"/>
      <c r="C1405" s="1233"/>
      <c r="D1405" s="1234"/>
      <c r="E1405" s="1235"/>
      <c r="F1405" s="1235"/>
      <c r="G1405" s="1235"/>
    </row>
    <row r="1406" spans="1:7" s="1203" customFormat="1" x14ac:dyDescent="0.25">
      <c r="A1406" s="142"/>
      <c r="B1406" s="1232"/>
      <c r="C1406" s="1233"/>
      <c r="D1406" s="1234"/>
      <c r="E1406" s="1235"/>
      <c r="F1406" s="1235"/>
      <c r="G1406" s="1235"/>
    </row>
    <row r="1407" spans="1:7" s="1203" customFormat="1" x14ac:dyDescent="0.25">
      <c r="A1407" s="142"/>
      <c r="B1407" s="1232"/>
      <c r="C1407" s="1233"/>
      <c r="D1407" s="1234"/>
      <c r="E1407" s="1235"/>
      <c r="F1407" s="1235"/>
      <c r="G1407" s="1235"/>
    </row>
    <row r="1408" spans="1:7" s="1203" customFormat="1" x14ac:dyDescent="0.25">
      <c r="A1408" s="142"/>
      <c r="B1408" s="1232"/>
      <c r="C1408" s="1233"/>
      <c r="D1408" s="1234"/>
      <c r="E1408" s="1235"/>
      <c r="F1408" s="1235"/>
      <c r="G1408" s="1235"/>
    </row>
    <row r="1409" spans="1:7" s="1203" customFormat="1" x14ac:dyDescent="0.25">
      <c r="A1409" s="142"/>
      <c r="B1409" s="1232"/>
      <c r="C1409" s="1233"/>
      <c r="D1409" s="1234"/>
      <c r="E1409" s="1235"/>
      <c r="F1409" s="1235"/>
      <c r="G1409" s="1235"/>
    </row>
    <row r="1410" spans="1:7" s="1203" customFormat="1" x14ac:dyDescent="0.25">
      <c r="A1410" s="142"/>
      <c r="B1410" s="1232"/>
      <c r="C1410" s="1233"/>
      <c r="D1410" s="1234"/>
      <c r="E1410" s="1235"/>
      <c r="F1410" s="1235"/>
      <c r="G1410" s="1235"/>
    </row>
    <row r="1411" spans="1:7" s="1203" customFormat="1" x14ac:dyDescent="0.25">
      <c r="A1411" s="142"/>
      <c r="B1411" s="1232"/>
      <c r="C1411" s="1233"/>
      <c r="D1411" s="1234"/>
      <c r="E1411" s="1235"/>
      <c r="F1411" s="1235"/>
      <c r="G1411" s="1235"/>
    </row>
    <row r="1412" spans="1:7" s="1203" customFormat="1" x14ac:dyDescent="0.25">
      <c r="A1412" s="142"/>
      <c r="B1412" s="1232"/>
      <c r="C1412" s="1233"/>
      <c r="D1412" s="1234"/>
      <c r="E1412" s="1235"/>
      <c r="F1412" s="1235"/>
      <c r="G1412" s="1235"/>
    </row>
    <row r="1413" spans="1:7" s="1203" customFormat="1" x14ac:dyDescent="0.25">
      <c r="A1413" s="142"/>
      <c r="B1413" s="1232"/>
      <c r="C1413" s="1233"/>
      <c r="D1413" s="1234"/>
      <c r="E1413" s="1235"/>
      <c r="F1413" s="1235"/>
      <c r="G1413" s="1235"/>
    </row>
    <row r="1414" spans="1:7" s="1203" customFormat="1" x14ac:dyDescent="0.25">
      <c r="A1414" s="142"/>
      <c r="B1414" s="1232"/>
      <c r="C1414" s="1233"/>
      <c r="D1414" s="1234"/>
      <c r="E1414" s="1235"/>
      <c r="F1414" s="1235"/>
      <c r="G1414" s="1235"/>
    </row>
    <row r="1415" spans="1:7" s="1203" customFormat="1" x14ac:dyDescent="0.25">
      <c r="A1415" s="142"/>
      <c r="B1415" s="1232"/>
      <c r="C1415" s="1233"/>
      <c r="D1415" s="1234"/>
      <c r="E1415" s="1235"/>
      <c r="F1415" s="1235"/>
      <c r="G1415" s="1235"/>
    </row>
    <row r="1416" spans="1:7" s="1203" customFormat="1" x14ac:dyDescent="0.25">
      <c r="A1416" s="142"/>
      <c r="B1416" s="1232"/>
      <c r="C1416" s="1233"/>
      <c r="D1416" s="1234"/>
      <c r="E1416" s="1235"/>
      <c r="F1416" s="1235"/>
      <c r="G1416" s="1235"/>
    </row>
    <row r="1417" spans="1:7" s="1203" customFormat="1" x14ac:dyDescent="0.25">
      <c r="A1417" s="142"/>
      <c r="B1417" s="1232"/>
      <c r="C1417" s="1233"/>
      <c r="D1417" s="1234"/>
      <c r="E1417" s="1235"/>
      <c r="F1417" s="1235"/>
      <c r="G1417" s="1235"/>
    </row>
    <row r="1418" spans="1:7" s="1203" customFormat="1" x14ac:dyDescent="0.25">
      <c r="A1418" s="142"/>
      <c r="B1418" s="1232"/>
      <c r="C1418" s="1233"/>
      <c r="D1418" s="1234"/>
      <c r="E1418" s="1235"/>
      <c r="F1418" s="1235"/>
      <c r="G1418" s="1235"/>
    </row>
    <row r="1419" spans="1:7" s="1203" customFormat="1" x14ac:dyDescent="0.25">
      <c r="A1419" s="142"/>
      <c r="B1419" s="1232"/>
      <c r="C1419" s="1233"/>
      <c r="D1419" s="1234"/>
      <c r="E1419" s="1235"/>
      <c r="F1419" s="1235"/>
      <c r="G1419" s="1235"/>
    </row>
    <row r="1420" spans="1:7" s="1203" customFormat="1" x14ac:dyDescent="0.25">
      <c r="A1420" s="142"/>
      <c r="B1420" s="1232"/>
      <c r="C1420" s="1233"/>
      <c r="D1420" s="1234"/>
      <c r="E1420" s="1235"/>
      <c r="F1420" s="1235"/>
      <c r="G1420" s="1235"/>
    </row>
    <row r="1421" spans="1:7" s="1203" customFormat="1" x14ac:dyDescent="0.25">
      <c r="A1421" s="142"/>
      <c r="B1421" s="1232"/>
      <c r="C1421" s="1233"/>
      <c r="D1421" s="1234"/>
      <c r="E1421" s="1235"/>
      <c r="F1421" s="1235"/>
      <c r="G1421" s="1235"/>
    </row>
    <row r="1422" spans="1:7" s="1203" customFormat="1" x14ac:dyDescent="0.25">
      <c r="A1422" s="142"/>
      <c r="B1422" s="1232"/>
      <c r="C1422" s="1233"/>
      <c r="D1422" s="1234"/>
      <c r="E1422" s="1235"/>
      <c r="F1422" s="1235"/>
      <c r="G1422" s="1235"/>
    </row>
    <row r="1423" spans="1:7" s="1203" customFormat="1" x14ac:dyDescent="0.25">
      <c r="A1423" s="142"/>
      <c r="B1423" s="1232"/>
      <c r="C1423" s="1233"/>
      <c r="D1423" s="1234"/>
      <c r="E1423" s="1235"/>
      <c r="F1423" s="1235"/>
      <c r="G1423" s="1235"/>
    </row>
    <row r="1424" spans="1:7" s="1203" customFormat="1" x14ac:dyDescent="0.25">
      <c r="A1424" s="142"/>
      <c r="B1424" s="1232"/>
      <c r="C1424" s="1233"/>
      <c r="D1424" s="1234"/>
      <c r="E1424" s="1235"/>
      <c r="F1424" s="1235"/>
      <c r="G1424" s="1235"/>
    </row>
    <row r="1425" spans="1:7" s="1203" customFormat="1" x14ac:dyDescent="0.25">
      <c r="A1425" s="142"/>
      <c r="B1425" s="1232"/>
      <c r="C1425" s="1233"/>
      <c r="D1425" s="1234"/>
      <c r="E1425" s="1235"/>
      <c r="F1425" s="1235"/>
      <c r="G1425" s="1235"/>
    </row>
    <row r="1426" spans="1:7" s="1203" customFormat="1" x14ac:dyDescent="0.25">
      <c r="A1426" s="142"/>
      <c r="B1426" s="1232"/>
      <c r="C1426" s="1233"/>
      <c r="D1426" s="1234"/>
      <c r="E1426" s="1235"/>
      <c r="F1426" s="1235"/>
      <c r="G1426" s="1235"/>
    </row>
    <row r="1427" spans="1:7" s="1203" customFormat="1" x14ac:dyDescent="0.25">
      <c r="A1427" s="142"/>
      <c r="B1427" s="1232"/>
      <c r="C1427" s="1233"/>
      <c r="D1427" s="1234"/>
      <c r="E1427" s="1235"/>
      <c r="F1427" s="1235"/>
      <c r="G1427" s="1235"/>
    </row>
    <row r="1428" spans="1:7" s="1203" customFormat="1" x14ac:dyDescent="0.25">
      <c r="A1428" s="142"/>
      <c r="B1428" s="1232"/>
      <c r="C1428" s="1233"/>
      <c r="D1428" s="1234"/>
      <c r="E1428" s="1235"/>
      <c r="F1428" s="1235"/>
      <c r="G1428" s="1235"/>
    </row>
    <row r="1429" spans="1:7" s="1203" customFormat="1" x14ac:dyDescent="0.25">
      <c r="A1429" s="142"/>
      <c r="B1429" s="1232"/>
      <c r="C1429" s="1233"/>
      <c r="D1429" s="1234"/>
      <c r="E1429" s="1235"/>
      <c r="F1429" s="1235"/>
      <c r="G1429" s="1235"/>
    </row>
    <row r="1430" spans="1:7" s="1203" customFormat="1" x14ac:dyDescent="0.25">
      <c r="A1430" s="142"/>
      <c r="B1430" s="1232"/>
      <c r="C1430" s="1233"/>
      <c r="D1430" s="1234"/>
      <c r="E1430" s="1235"/>
      <c r="F1430" s="1235"/>
      <c r="G1430" s="1235"/>
    </row>
    <row r="1431" spans="1:7" s="1203" customFormat="1" x14ac:dyDescent="0.25">
      <c r="A1431" s="142"/>
      <c r="B1431" s="1232"/>
      <c r="C1431" s="1233"/>
      <c r="D1431" s="1234"/>
      <c r="E1431" s="1235"/>
      <c r="F1431" s="1235"/>
      <c r="G1431" s="1235"/>
    </row>
    <row r="1432" spans="1:7" s="1203" customFormat="1" x14ac:dyDescent="0.25">
      <c r="A1432" s="142"/>
      <c r="B1432" s="1232"/>
      <c r="C1432" s="1233"/>
      <c r="D1432" s="1234"/>
      <c r="E1432" s="1235"/>
      <c r="F1432" s="1235"/>
      <c r="G1432" s="1235"/>
    </row>
    <row r="1433" spans="1:7" s="1203" customFormat="1" x14ac:dyDescent="0.25">
      <c r="A1433" s="142"/>
      <c r="B1433" s="1232"/>
      <c r="C1433" s="1233"/>
      <c r="D1433" s="1234"/>
      <c r="E1433" s="1235"/>
      <c r="F1433" s="1235"/>
      <c r="G1433" s="1235"/>
    </row>
    <row r="1434" spans="1:7" s="1203" customFormat="1" x14ac:dyDescent="0.25">
      <c r="A1434" s="142"/>
      <c r="B1434" s="1232"/>
      <c r="C1434" s="1233"/>
      <c r="D1434" s="1234"/>
      <c r="E1434" s="1235"/>
      <c r="F1434" s="1235"/>
      <c r="G1434" s="1235"/>
    </row>
    <row r="1435" spans="1:7" s="1203" customFormat="1" x14ac:dyDescent="0.25">
      <c r="A1435" s="142"/>
      <c r="B1435" s="1232"/>
      <c r="C1435" s="1233"/>
      <c r="D1435" s="1234"/>
      <c r="E1435" s="1235"/>
      <c r="F1435" s="1235"/>
      <c r="G1435" s="1235"/>
    </row>
    <row r="1436" spans="1:7" s="1203" customFormat="1" x14ac:dyDescent="0.25">
      <c r="A1436" s="142"/>
      <c r="B1436" s="1232"/>
      <c r="C1436" s="1233"/>
      <c r="D1436" s="1234"/>
      <c r="E1436" s="1235"/>
      <c r="F1436" s="1235"/>
      <c r="G1436" s="1235"/>
    </row>
    <row r="1437" spans="1:7" s="1203" customFormat="1" x14ac:dyDescent="0.25">
      <c r="A1437" s="142"/>
      <c r="B1437" s="1232"/>
      <c r="C1437" s="1233"/>
      <c r="D1437" s="1234"/>
      <c r="E1437" s="1235"/>
      <c r="F1437" s="1235"/>
      <c r="G1437" s="1235"/>
    </row>
    <row r="1438" spans="1:7" s="1203" customFormat="1" x14ac:dyDescent="0.25">
      <c r="A1438" s="142"/>
      <c r="B1438" s="1232"/>
      <c r="C1438" s="1233"/>
      <c r="D1438" s="1234"/>
      <c r="E1438" s="1235"/>
      <c r="F1438" s="1235"/>
      <c r="G1438" s="1235"/>
    </row>
    <row r="1439" spans="1:7" s="1203" customFormat="1" x14ac:dyDescent="0.25">
      <c r="A1439" s="142"/>
      <c r="B1439" s="1232"/>
      <c r="C1439" s="1233"/>
      <c r="D1439" s="1234"/>
      <c r="E1439" s="1235"/>
      <c r="F1439" s="1235"/>
      <c r="G1439" s="1235"/>
    </row>
    <row r="1440" spans="1:7" s="1203" customFormat="1" x14ac:dyDescent="0.25">
      <c r="A1440" s="142"/>
      <c r="B1440" s="1232"/>
      <c r="C1440" s="1233"/>
      <c r="D1440" s="1234"/>
      <c r="E1440" s="1235"/>
      <c r="F1440" s="1235"/>
      <c r="G1440" s="1235"/>
    </row>
    <row r="1441" spans="1:7" s="1203" customFormat="1" x14ac:dyDescent="0.25">
      <c r="A1441" s="142"/>
      <c r="B1441" s="1232"/>
      <c r="C1441" s="1233"/>
      <c r="D1441" s="1234"/>
      <c r="E1441" s="1235"/>
      <c r="F1441" s="1235"/>
      <c r="G1441" s="1235"/>
    </row>
    <row r="1442" spans="1:7" s="1203" customFormat="1" x14ac:dyDescent="0.25">
      <c r="A1442" s="142"/>
      <c r="B1442" s="1232"/>
      <c r="C1442" s="1233"/>
      <c r="D1442" s="1234"/>
      <c r="E1442" s="1235"/>
      <c r="F1442" s="1235"/>
      <c r="G1442" s="1235"/>
    </row>
    <row r="1443" spans="1:7" s="1203" customFormat="1" x14ac:dyDescent="0.25">
      <c r="A1443" s="142"/>
      <c r="B1443" s="1232"/>
      <c r="C1443" s="1233"/>
      <c r="D1443" s="1234"/>
      <c r="E1443" s="1235"/>
      <c r="F1443" s="1235"/>
      <c r="G1443" s="1235"/>
    </row>
    <row r="1444" spans="1:7" s="1203" customFormat="1" x14ac:dyDescent="0.25">
      <c r="A1444" s="142"/>
      <c r="B1444" s="1232"/>
      <c r="C1444" s="1233"/>
      <c r="D1444" s="1234"/>
      <c r="E1444" s="1235"/>
      <c r="F1444" s="1235"/>
      <c r="G1444" s="1235"/>
    </row>
    <row r="1445" spans="1:7" s="1203" customFormat="1" x14ac:dyDescent="0.25">
      <c r="A1445" s="142"/>
      <c r="B1445" s="1232"/>
      <c r="C1445" s="1233"/>
      <c r="D1445" s="1234"/>
      <c r="E1445" s="1235"/>
      <c r="F1445" s="1235"/>
      <c r="G1445" s="1235"/>
    </row>
    <row r="1446" spans="1:7" s="1203" customFormat="1" x14ac:dyDescent="0.25">
      <c r="A1446" s="142"/>
      <c r="B1446" s="1232"/>
      <c r="C1446" s="1233"/>
      <c r="D1446" s="1234"/>
      <c r="E1446" s="1235"/>
      <c r="F1446" s="1235"/>
      <c r="G1446" s="1235"/>
    </row>
    <row r="1447" spans="1:7" s="1203" customFormat="1" x14ac:dyDescent="0.25">
      <c r="A1447" s="142"/>
      <c r="B1447" s="1232"/>
      <c r="C1447" s="1233"/>
      <c r="D1447" s="1234"/>
      <c r="E1447" s="1235"/>
      <c r="F1447" s="1235"/>
      <c r="G1447" s="1235"/>
    </row>
    <row r="1448" spans="1:7" s="1203" customFormat="1" x14ac:dyDescent="0.25">
      <c r="A1448" s="142"/>
      <c r="B1448" s="1232"/>
      <c r="C1448" s="1233"/>
      <c r="D1448" s="1234"/>
      <c r="E1448" s="1235"/>
      <c r="F1448" s="1235"/>
      <c r="G1448" s="1235"/>
    </row>
    <row r="1449" spans="1:7" s="1203" customFormat="1" x14ac:dyDescent="0.25">
      <c r="A1449" s="142"/>
      <c r="B1449" s="1232"/>
      <c r="C1449" s="1233"/>
      <c r="D1449" s="1234"/>
      <c r="E1449" s="1235"/>
      <c r="F1449" s="1235"/>
      <c r="G1449" s="1235"/>
    </row>
    <row r="1450" spans="1:7" s="1203" customFormat="1" x14ac:dyDescent="0.25">
      <c r="A1450" s="142"/>
      <c r="B1450" s="1232"/>
      <c r="C1450" s="1233"/>
      <c r="D1450" s="1234"/>
      <c r="E1450" s="1235"/>
      <c r="F1450" s="1235"/>
      <c r="G1450" s="1235"/>
    </row>
    <row r="1451" spans="1:7" s="1203" customFormat="1" x14ac:dyDescent="0.25">
      <c r="A1451" s="142"/>
      <c r="B1451" s="1232"/>
      <c r="C1451" s="1233"/>
      <c r="D1451" s="1234"/>
      <c r="E1451" s="1235"/>
      <c r="F1451" s="1235"/>
      <c r="G1451" s="1235"/>
    </row>
    <row r="1452" spans="1:7" s="1203" customFormat="1" x14ac:dyDescent="0.25">
      <c r="A1452" s="142"/>
      <c r="B1452" s="1232"/>
      <c r="C1452" s="1233"/>
      <c r="D1452" s="1234"/>
      <c r="E1452" s="1235"/>
      <c r="F1452" s="1235"/>
      <c r="G1452" s="1235"/>
    </row>
    <row r="1453" spans="1:7" s="1203" customFormat="1" x14ac:dyDescent="0.25">
      <c r="A1453" s="142"/>
      <c r="B1453" s="1232"/>
      <c r="C1453" s="1233"/>
      <c r="D1453" s="1234"/>
      <c r="E1453" s="1235"/>
      <c r="F1453" s="1235"/>
      <c r="G1453" s="1235"/>
    </row>
    <row r="1454" spans="1:7" s="1203" customFormat="1" x14ac:dyDescent="0.25">
      <c r="A1454" s="142"/>
      <c r="B1454" s="1232"/>
      <c r="C1454" s="1233"/>
      <c r="D1454" s="1234"/>
      <c r="E1454" s="1235"/>
      <c r="F1454" s="1235"/>
      <c r="G1454" s="1235"/>
    </row>
    <row r="1455" spans="1:7" s="1203" customFormat="1" x14ac:dyDescent="0.25">
      <c r="A1455" s="142"/>
      <c r="B1455" s="1232"/>
      <c r="C1455" s="1233"/>
      <c r="D1455" s="1234"/>
      <c r="E1455" s="1235"/>
      <c r="F1455" s="1235"/>
      <c r="G1455" s="1235"/>
    </row>
    <row r="1456" spans="1:7" s="1203" customFormat="1" x14ac:dyDescent="0.25">
      <c r="A1456" s="142"/>
      <c r="B1456" s="1232"/>
      <c r="C1456" s="1233"/>
      <c r="D1456" s="1234"/>
      <c r="E1456" s="1235"/>
      <c r="F1456" s="1235"/>
      <c r="G1456" s="1235"/>
    </row>
    <row r="1457" spans="1:7" s="1203" customFormat="1" x14ac:dyDescent="0.25">
      <c r="A1457" s="142"/>
      <c r="B1457" s="1232"/>
      <c r="C1457" s="1233"/>
      <c r="D1457" s="1234"/>
      <c r="E1457" s="1235"/>
      <c r="F1457" s="1235"/>
      <c r="G1457" s="1235"/>
    </row>
    <row r="1458" spans="1:7" s="1203" customFormat="1" x14ac:dyDescent="0.25">
      <c r="A1458" s="142"/>
      <c r="B1458" s="1232"/>
      <c r="C1458" s="1233"/>
      <c r="D1458" s="1234"/>
      <c r="E1458" s="1235"/>
      <c r="F1458" s="1235"/>
      <c r="G1458" s="1235"/>
    </row>
    <row r="1459" spans="1:7" s="1203" customFormat="1" x14ac:dyDescent="0.25">
      <c r="A1459" s="142"/>
      <c r="B1459" s="1232"/>
      <c r="C1459" s="1233"/>
      <c r="D1459" s="1234"/>
      <c r="E1459" s="1235"/>
      <c r="F1459" s="1235"/>
      <c r="G1459" s="1235"/>
    </row>
    <row r="1460" spans="1:7" s="1203" customFormat="1" x14ac:dyDescent="0.25">
      <c r="A1460" s="142"/>
      <c r="B1460" s="1232"/>
      <c r="C1460" s="1233"/>
      <c r="D1460" s="1234"/>
      <c r="E1460" s="1235"/>
      <c r="F1460" s="1235"/>
      <c r="G1460" s="1235"/>
    </row>
    <row r="1461" spans="1:7" s="1203" customFormat="1" x14ac:dyDescent="0.25">
      <c r="A1461" s="142"/>
      <c r="B1461" s="1232"/>
      <c r="C1461" s="1233"/>
      <c r="D1461" s="1234"/>
      <c r="E1461" s="1235"/>
      <c r="F1461" s="1235"/>
      <c r="G1461" s="1235"/>
    </row>
    <row r="1462" spans="1:7" s="1203" customFormat="1" x14ac:dyDescent="0.25">
      <c r="A1462" s="142"/>
      <c r="B1462" s="1232"/>
      <c r="C1462" s="1233"/>
      <c r="D1462" s="1234"/>
      <c r="E1462" s="1235"/>
      <c r="F1462" s="1235"/>
      <c r="G1462" s="1235"/>
    </row>
    <row r="1463" spans="1:7" s="1203" customFormat="1" x14ac:dyDescent="0.25">
      <c r="A1463" s="142"/>
      <c r="B1463" s="1232"/>
      <c r="C1463" s="1233"/>
      <c r="D1463" s="1234"/>
      <c r="E1463" s="1235"/>
      <c r="F1463" s="1235"/>
      <c r="G1463" s="1235"/>
    </row>
    <row r="1464" spans="1:7" s="1203" customFormat="1" x14ac:dyDescent="0.25">
      <c r="A1464" s="142"/>
      <c r="B1464" s="1232"/>
      <c r="C1464" s="1233"/>
      <c r="D1464" s="1234"/>
      <c r="E1464" s="1235"/>
      <c r="F1464" s="1235"/>
      <c r="G1464" s="1235"/>
    </row>
    <row r="1465" spans="1:7" s="1203" customFormat="1" x14ac:dyDescent="0.25">
      <c r="A1465" s="142"/>
      <c r="B1465" s="1232"/>
      <c r="C1465" s="1233"/>
      <c r="D1465" s="1234"/>
      <c r="E1465" s="1235"/>
      <c r="F1465" s="1235"/>
      <c r="G1465" s="1235"/>
    </row>
    <row r="1466" spans="1:7" s="1203" customFormat="1" x14ac:dyDescent="0.25">
      <c r="A1466" s="142"/>
      <c r="B1466" s="1232"/>
      <c r="C1466" s="1233"/>
      <c r="D1466" s="1234"/>
      <c r="E1466" s="1235"/>
      <c r="F1466" s="1235"/>
      <c r="G1466" s="1235"/>
    </row>
    <row r="1467" spans="1:7" s="1203" customFormat="1" x14ac:dyDescent="0.25">
      <c r="A1467" s="142"/>
      <c r="B1467" s="1232"/>
      <c r="C1467" s="1233"/>
      <c r="D1467" s="1234"/>
      <c r="E1467" s="1235"/>
      <c r="F1467" s="1235"/>
      <c r="G1467" s="1235"/>
    </row>
    <row r="1468" spans="1:7" s="1203" customFormat="1" x14ac:dyDescent="0.25">
      <c r="A1468" s="142"/>
      <c r="B1468" s="1232"/>
      <c r="C1468" s="1233"/>
      <c r="D1468" s="1234"/>
      <c r="E1468" s="1235"/>
      <c r="F1468" s="1235"/>
      <c r="G1468" s="1235"/>
    </row>
    <row r="1469" spans="1:7" s="1203" customFormat="1" x14ac:dyDescent="0.25">
      <c r="A1469" s="142"/>
      <c r="B1469" s="1232"/>
      <c r="C1469" s="1233"/>
      <c r="D1469" s="1234"/>
      <c r="E1469" s="1235"/>
      <c r="F1469" s="1235"/>
      <c r="G1469" s="1235"/>
    </row>
    <row r="1470" spans="1:7" s="1203" customFormat="1" x14ac:dyDescent="0.25">
      <c r="A1470" s="142"/>
      <c r="B1470" s="1232"/>
      <c r="C1470" s="1233"/>
      <c r="D1470" s="1234"/>
      <c r="E1470" s="1235"/>
      <c r="F1470" s="1235"/>
      <c r="G1470" s="1235"/>
    </row>
    <row r="1471" spans="1:7" s="1203" customFormat="1" x14ac:dyDescent="0.25">
      <c r="A1471" s="142"/>
      <c r="B1471" s="1232"/>
      <c r="C1471" s="1233"/>
      <c r="D1471" s="1234"/>
      <c r="E1471" s="1235"/>
      <c r="F1471" s="1235"/>
      <c r="G1471" s="1235"/>
    </row>
    <row r="1472" spans="1:7" s="1203" customFormat="1" x14ac:dyDescent="0.25">
      <c r="A1472" s="142"/>
      <c r="B1472" s="1232"/>
      <c r="C1472" s="1233"/>
      <c r="D1472" s="1234"/>
      <c r="E1472" s="1235"/>
      <c r="F1472" s="1235"/>
      <c r="G1472" s="1235"/>
    </row>
    <row r="1473" spans="1:7" s="1203" customFormat="1" x14ac:dyDescent="0.25">
      <c r="A1473" s="142"/>
      <c r="B1473" s="1232"/>
      <c r="C1473" s="1233"/>
      <c r="D1473" s="1234"/>
      <c r="E1473" s="1235"/>
      <c r="F1473" s="1235"/>
      <c r="G1473" s="1235"/>
    </row>
    <row r="1474" spans="1:7" s="1203" customFormat="1" x14ac:dyDescent="0.25">
      <c r="A1474" s="142"/>
      <c r="B1474" s="1232"/>
      <c r="C1474" s="1233"/>
      <c r="D1474" s="1234"/>
      <c r="E1474" s="1235"/>
      <c r="F1474" s="1235"/>
      <c r="G1474" s="1235"/>
    </row>
    <row r="1475" spans="1:7" s="1203" customFormat="1" x14ac:dyDescent="0.25">
      <c r="A1475" s="142"/>
      <c r="B1475" s="1232"/>
      <c r="C1475" s="1233"/>
      <c r="D1475" s="1234"/>
      <c r="E1475" s="1235"/>
      <c r="F1475" s="1235"/>
      <c r="G1475" s="1235"/>
    </row>
    <row r="1476" spans="1:7" s="1203" customFormat="1" x14ac:dyDescent="0.25">
      <c r="A1476" s="142"/>
      <c r="B1476" s="1232"/>
      <c r="C1476" s="1233"/>
      <c r="D1476" s="1234"/>
      <c r="E1476" s="1235"/>
      <c r="F1476" s="1235"/>
      <c r="G1476" s="1235"/>
    </row>
    <row r="1477" spans="1:7" s="1203" customFormat="1" x14ac:dyDescent="0.25">
      <c r="A1477" s="142"/>
      <c r="B1477" s="1232"/>
      <c r="C1477" s="1233"/>
      <c r="D1477" s="1234"/>
      <c r="E1477" s="1235"/>
      <c r="F1477" s="1235"/>
      <c r="G1477" s="1235"/>
    </row>
    <row r="1478" spans="1:7" s="1203" customFormat="1" x14ac:dyDescent="0.25">
      <c r="A1478" s="142"/>
      <c r="B1478" s="1232"/>
      <c r="C1478" s="1233"/>
      <c r="D1478" s="1234"/>
      <c r="E1478" s="1235"/>
      <c r="F1478" s="1235"/>
      <c r="G1478" s="1235"/>
    </row>
    <row r="1479" spans="1:7" s="1203" customFormat="1" x14ac:dyDescent="0.25">
      <c r="A1479" s="142"/>
      <c r="B1479" s="1232"/>
      <c r="C1479" s="1233"/>
      <c r="D1479" s="1234"/>
      <c r="E1479" s="1235"/>
      <c r="F1479" s="1235"/>
      <c r="G1479" s="1235"/>
    </row>
    <row r="1480" spans="1:7" s="1203" customFormat="1" x14ac:dyDescent="0.25">
      <c r="A1480" s="142"/>
      <c r="B1480" s="1232"/>
      <c r="C1480" s="1233"/>
      <c r="D1480" s="1234"/>
      <c r="E1480" s="1235"/>
      <c r="F1480" s="1235"/>
      <c r="G1480" s="1235"/>
    </row>
    <row r="1481" spans="1:7" s="1203" customFormat="1" x14ac:dyDescent="0.25">
      <c r="A1481" s="142"/>
      <c r="B1481" s="1232"/>
      <c r="C1481" s="1233"/>
      <c r="D1481" s="1234"/>
      <c r="E1481" s="1235"/>
      <c r="F1481" s="1235"/>
      <c r="G1481" s="1235"/>
    </row>
    <row r="1482" spans="1:7" s="1203" customFormat="1" x14ac:dyDescent="0.25">
      <c r="A1482" s="142"/>
      <c r="B1482" s="1232"/>
      <c r="C1482" s="1233"/>
      <c r="D1482" s="1234"/>
      <c r="E1482" s="1235"/>
      <c r="F1482" s="1235"/>
      <c r="G1482" s="1235"/>
    </row>
    <row r="1483" spans="1:7" s="1203" customFormat="1" x14ac:dyDescent="0.25">
      <c r="A1483" s="142"/>
      <c r="B1483" s="1232"/>
      <c r="C1483" s="1233"/>
      <c r="D1483" s="1234"/>
      <c r="E1483" s="1235"/>
      <c r="F1483" s="1235"/>
      <c r="G1483" s="1235"/>
    </row>
    <row r="1484" spans="1:7" s="1203" customFormat="1" x14ac:dyDescent="0.25">
      <c r="A1484" s="142"/>
      <c r="B1484" s="1232"/>
      <c r="C1484" s="1233"/>
      <c r="D1484" s="1234"/>
      <c r="E1484" s="1235"/>
      <c r="F1484" s="1235"/>
      <c r="G1484" s="1235"/>
    </row>
    <row r="1485" spans="1:7" s="1203" customFormat="1" x14ac:dyDescent="0.25">
      <c r="A1485" s="142"/>
      <c r="B1485" s="1232"/>
      <c r="C1485" s="1233"/>
      <c r="D1485" s="1234"/>
      <c r="E1485" s="1235"/>
      <c r="F1485" s="1235"/>
      <c r="G1485" s="1235"/>
    </row>
    <row r="1486" spans="1:7" s="1203" customFormat="1" x14ac:dyDescent="0.25">
      <c r="A1486" s="142"/>
      <c r="B1486" s="1232"/>
      <c r="C1486" s="1233"/>
      <c r="D1486" s="1234"/>
      <c r="E1486" s="1235"/>
      <c r="F1486" s="1235"/>
      <c r="G1486" s="1235"/>
    </row>
    <row r="1487" spans="1:7" s="1203" customFormat="1" x14ac:dyDescent="0.25">
      <c r="A1487" s="142"/>
      <c r="B1487" s="1232"/>
      <c r="C1487" s="1233"/>
      <c r="D1487" s="1234"/>
      <c r="E1487" s="1235"/>
      <c r="F1487" s="1235"/>
      <c r="G1487" s="1235"/>
    </row>
    <row r="1488" spans="1:7" s="1203" customFormat="1" x14ac:dyDescent="0.25">
      <c r="A1488" s="142"/>
      <c r="B1488" s="1232"/>
      <c r="C1488" s="1233"/>
      <c r="D1488" s="1234"/>
      <c r="E1488" s="1235"/>
      <c r="F1488" s="1235"/>
      <c r="G1488" s="1235"/>
    </row>
    <row r="1489" spans="1:7" s="1203" customFormat="1" x14ac:dyDescent="0.25">
      <c r="A1489" s="142"/>
      <c r="B1489" s="1232"/>
      <c r="C1489" s="1233"/>
      <c r="D1489" s="1234"/>
      <c r="E1489" s="1235"/>
      <c r="F1489" s="1235"/>
      <c r="G1489" s="1235"/>
    </row>
    <row r="1490" spans="1:7" s="1203" customFormat="1" x14ac:dyDescent="0.25">
      <c r="A1490" s="142"/>
      <c r="B1490" s="1232"/>
      <c r="C1490" s="1233"/>
      <c r="D1490" s="1234"/>
      <c r="E1490" s="1235"/>
      <c r="F1490" s="1235"/>
      <c r="G1490" s="1235"/>
    </row>
    <row r="1491" spans="1:7" s="1203" customFormat="1" x14ac:dyDescent="0.25">
      <c r="A1491" s="142"/>
      <c r="B1491" s="1232"/>
      <c r="C1491" s="1233"/>
      <c r="D1491" s="1234"/>
      <c r="E1491" s="1235"/>
      <c r="F1491" s="1235"/>
      <c r="G1491" s="1235"/>
    </row>
    <row r="1492" spans="1:7" s="1203" customFormat="1" x14ac:dyDescent="0.25">
      <c r="A1492" s="142"/>
      <c r="B1492" s="1232"/>
      <c r="C1492" s="1233"/>
      <c r="D1492" s="1234"/>
      <c r="E1492" s="1235"/>
      <c r="F1492" s="1235"/>
      <c r="G1492" s="1235"/>
    </row>
    <row r="1493" spans="1:7" s="1203" customFormat="1" x14ac:dyDescent="0.25">
      <c r="A1493" s="142"/>
      <c r="B1493" s="1232"/>
      <c r="C1493" s="1233"/>
      <c r="D1493" s="1234"/>
      <c r="E1493" s="1235"/>
      <c r="F1493" s="1235"/>
      <c r="G1493" s="1235"/>
    </row>
    <row r="1494" spans="1:7" s="1203" customFormat="1" x14ac:dyDescent="0.25">
      <c r="A1494" s="142"/>
      <c r="B1494" s="1232"/>
      <c r="C1494" s="1233"/>
      <c r="D1494" s="1234"/>
      <c r="E1494" s="1235"/>
      <c r="F1494" s="1235"/>
      <c r="G1494" s="1235"/>
    </row>
    <row r="1495" spans="1:7" s="1203" customFormat="1" x14ac:dyDescent="0.25">
      <c r="A1495" s="142"/>
      <c r="B1495" s="1232"/>
      <c r="C1495" s="1233"/>
      <c r="D1495" s="1234"/>
      <c r="E1495" s="1235"/>
      <c r="F1495" s="1235"/>
      <c r="G1495" s="1235"/>
    </row>
    <row r="1496" spans="1:7" s="1203" customFormat="1" x14ac:dyDescent="0.25">
      <c r="A1496" s="142"/>
      <c r="B1496" s="1232"/>
      <c r="C1496" s="1233"/>
      <c r="D1496" s="1234"/>
      <c r="E1496" s="1235"/>
      <c r="F1496" s="1235"/>
      <c r="G1496" s="1235"/>
    </row>
    <row r="1497" spans="1:7" s="1203" customFormat="1" x14ac:dyDescent="0.25">
      <c r="A1497" s="142"/>
      <c r="B1497" s="1232"/>
      <c r="C1497" s="1233"/>
      <c r="D1497" s="1234"/>
      <c r="E1497" s="1235"/>
      <c r="F1497" s="1235"/>
      <c r="G1497" s="1235"/>
    </row>
    <row r="1498" spans="1:7" s="1203" customFormat="1" x14ac:dyDescent="0.25">
      <c r="A1498" s="142"/>
      <c r="B1498" s="1232"/>
      <c r="C1498" s="1233"/>
      <c r="D1498" s="1234"/>
      <c r="E1498" s="1235"/>
      <c r="F1498" s="1235"/>
      <c r="G1498" s="1235"/>
    </row>
    <row r="1499" spans="1:7" s="1203" customFormat="1" x14ac:dyDescent="0.25">
      <c r="A1499" s="142"/>
      <c r="B1499" s="1232"/>
      <c r="C1499" s="1233"/>
      <c r="D1499" s="1234"/>
      <c r="E1499" s="1235"/>
      <c r="F1499" s="1235"/>
      <c r="G1499" s="1235"/>
    </row>
    <row r="1500" spans="1:7" s="1203" customFormat="1" x14ac:dyDescent="0.25">
      <c r="A1500" s="142"/>
      <c r="B1500" s="1232"/>
      <c r="C1500" s="1233"/>
      <c r="D1500" s="1234"/>
      <c r="E1500" s="1235"/>
      <c r="F1500" s="1235"/>
      <c r="G1500" s="1235"/>
    </row>
    <row r="1501" spans="1:7" s="1203" customFormat="1" x14ac:dyDescent="0.25">
      <c r="A1501" s="142"/>
      <c r="B1501" s="1232"/>
      <c r="C1501" s="1233"/>
      <c r="D1501" s="1234"/>
      <c r="E1501" s="1235"/>
      <c r="F1501" s="1235"/>
      <c r="G1501" s="1235"/>
    </row>
    <row r="1502" spans="1:7" s="1203" customFormat="1" x14ac:dyDescent="0.25">
      <c r="A1502" s="142"/>
      <c r="B1502" s="1232"/>
      <c r="C1502" s="1233"/>
      <c r="D1502" s="1234"/>
      <c r="E1502" s="1235"/>
      <c r="F1502" s="1235"/>
      <c r="G1502" s="1235"/>
    </row>
    <row r="1503" spans="1:7" s="1203" customFormat="1" x14ac:dyDescent="0.25">
      <c r="A1503" s="142"/>
      <c r="B1503" s="1232"/>
      <c r="C1503" s="1233"/>
      <c r="D1503" s="1234"/>
      <c r="E1503" s="1235"/>
      <c r="F1503" s="1235"/>
      <c r="G1503" s="1235"/>
    </row>
    <row r="1504" spans="1:7" s="1203" customFormat="1" x14ac:dyDescent="0.25">
      <c r="A1504" s="142"/>
      <c r="B1504" s="1232"/>
      <c r="C1504" s="1233"/>
      <c r="D1504" s="1234"/>
      <c r="E1504" s="1235"/>
      <c r="F1504" s="1235"/>
      <c r="G1504" s="1235"/>
    </row>
    <row r="1505" spans="1:7" s="1203" customFormat="1" x14ac:dyDescent="0.25">
      <c r="A1505" s="142"/>
      <c r="B1505" s="1232"/>
      <c r="C1505" s="1233"/>
      <c r="D1505" s="1234"/>
      <c r="E1505" s="1235"/>
      <c r="F1505" s="1235"/>
      <c r="G1505" s="1235"/>
    </row>
    <row r="1506" spans="1:7" s="1203" customFormat="1" x14ac:dyDescent="0.25">
      <c r="A1506" s="142"/>
      <c r="B1506" s="1232"/>
      <c r="C1506" s="1233"/>
      <c r="D1506" s="1234"/>
      <c r="E1506" s="1235"/>
      <c r="F1506" s="1235"/>
      <c r="G1506" s="1235"/>
    </row>
    <row r="1507" spans="1:7" s="1203" customFormat="1" x14ac:dyDescent="0.25">
      <c r="A1507" s="142"/>
      <c r="B1507" s="1232"/>
      <c r="C1507" s="1233"/>
      <c r="D1507" s="1234"/>
      <c r="E1507" s="1235"/>
      <c r="F1507" s="1235"/>
      <c r="G1507" s="1235"/>
    </row>
    <row r="1508" spans="1:7" s="1203" customFormat="1" x14ac:dyDescent="0.25">
      <c r="A1508" s="142"/>
      <c r="B1508" s="1232"/>
      <c r="C1508" s="1233"/>
      <c r="D1508" s="1234"/>
      <c r="E1508" s="1235"/>
      <c r="F1508" s="1235"/>
      <c r="G1508" s="1235"/>
    </row>
    <row r="1509" spans="1:7" s="1203" customFormat="1" x14ac:dyDescent="0.25">
      <c r="A1509" s="142"/>
      <c r="B1509" s="1232"/>
      <c r="C1509" s="1233"/>
      <c r="D1509" s="1234"/>
      <c r="E1509" s="1235"/>
      <c r="F1509" s="1235"/>
      <c r="G1509" s="1235"/>
    </row>
    <row r="1510" spans="1:7" s="1203" customFormat="1" x14ac:dyDescent="0.25">
      <c r="A1510" s="142"/>
      <c r="B1510" s="1232"/>
      <c r="C1510" s="1233"/>
      <c r="D1510" s="1234"/>
      <c r="E1510" s="1235"/>
      <c r="F1510" s="1235"/>
      <c r="G1510" s="1235"/>
    </row>
    <row r="1511" spans="1:7" s="1203" customFormat="1" x14ac:dyDescent="0.25">
      <c r="A1511" s="142"/>
      <c r="B1511" s="1232"/>
      <c r="C1511" s="1233"/>
      <c r="D1511" s="1234"/>
      <c r="E1511" s="1235"/>
      <c r="F1511" s="1235"/>
      <c r="G1511" s="1235"/>
    </row>
    <row r="1512" spans="1:7" s="1203" customFormat="1" x14ac:dyDescent="0.25">
      <c r="A1512" s="142"/>
      <c r="B1512" s="1232"/>
      <c r="C1512" s="1233"/>
      <c r="D1512" s="1234"/>
      <c r="E1512" s="1235"/>
      <c r="F1512" s="1235"/>
      <c r="G1512" s="1235"/>
    </row>
    <row r="1513" spans="1:7" s="1203" customFormat="1" x14ac:dyDescent="0.25">
      <c r="A1513" s="142"/>
      <c r="B1513" s="1232"/>
      <c r="C1513" s="1233"/>
      <c r="D1513" s="1234"/>
      <c r="E1513" s="1235"/>
      <c r="F1513" s="1235"/>
      <c r="G1513" s="1235"/>
    </row>
    <row r="1514" spans="1:7" s="1203" customFormat="1" x14ac:dyDescent="0.25">
      <c r="A1514" s="142"/>
      <c r="B1514" s="1232"/>
      <c r="C1514" s="1233"/>
      <c r="D1514" s="1234"/>
      <c r="E1514" s="1235"/>
      <c r="F1514" s="1235"/>
      <c r="G1514" s="1235"/>
    </row>
    <row r="1515" spans="1:7" s="1203" customFormat="1" x14ac:dyDescent="0.25">
      <c r="A1515" s="142"/>
      <c r="B1515" s="1232"/>
      <c r="C1515" s="1233"/>
      <c r="D1515" s="1234"/>
      <c r="E1515" s="1235"/>
      <c r="F1515" s="1235"/>
      <c r="G1515" s="1235"/>
    </row>
    <row r="1516" spans="1:7" s="1203" customFormat="1" x14ac:dyDescent="0.25">
      <c r="A1516" s="142"/>
      <c r="B1516" s="1232"/>
      <c r="C1516" s="1233"/>
      <c r="D1516" s="1234"/>
      <c r="E1516" s="1235"/>
      <c r="F1516" s="1235"/>
      <c r="G1516" s="1235"/>
    </row>
    <row r="1517" spans="1:7" s="1203" customFormat="1" x14ac:dyDescent="0.25">
      <c r="A1517" s="142"/>
      <c r="B1517" s="1232"/>
      <c r="C1517" s="1233"/>
      <c r="D1517" s="1234"/>
      <c r="E1517" s="1235"/>
      <c r="F1517" s="1235"/>
      <c r="G1517" s="1235"/>
    </row>
    <row r="1518" spans="1:7" s="1203" customFormat="1" x14ac:dyDescent="0.25">
      <c r="A1518" s="142"/>
      <c r="B1518" s="1232"/>
      <c r="C1518" s="1233"/>
      <c r="D1518" s="1234"/>
      <c r="E1518" s="1235"/>
      <c r="F1518" s="1235"/>
      <c r="G1518" s="1235"/>
    </row>
    <row r="1519" spans="1:7" s="1203" customFormat="1" x14ac:dyDescent="0.25">
      <c r="A1519" s="142"/>
      <c r="B1519" s="1232"/>
      <c r="C1519" s="1233"/>
      <c r="D1519" s="1234"/>
      <c r="E1519" s="1235"/>
      <c r="F1519" s="1235"/>
      <c r="G1519" s="1235"/>
    </row>
    <row r="1520" spans="1:7" s="1203" customFormat="1" x14ac:dyDescent="0.25">
      <c r="A1520" s="142"/>
      <c r="B1520" s="1232"/>
      <c r="C1520" s="1233"/>
      <c r="D1520" s="1234"/>
      <c r="E1520" s="1235"/>
      <c r="F1520" s="1235"/>
      <c r="G1520" s="1235"/>
    </row>
    <row r="1521" spans="1:7" s="1203" customFormat="1" x14ac:dyDescent="0.25">
      <c r="A1521" s="142"/>
      <c r="B1521" s="1232"/>
      <c r="C1521" s="1233"/>
      <c r="D1521" s="1234"/>
      <c r="E1521" s="1235"/>
      <c r="F1521" s="1235"/>
      <c r="G1521" s="1235"/>
    </row>
    <row r="1522" spans="1:7" s="1203" customFormat="1" x14ac:dyDescent="0.25">
      <c r="A1522" s="142"/>
      <c r="B1522" s="1232"/>
      <c r="C1522" s="1233"/>
      <c r="D1522" s="1234"/>
      <c r="E1522" s="1235"/>
      <c r="F1522" s="1235"/>
      <c r="G1522" s="1235"/>
    </row>
    <row r="1523" spans="1:7" s="1203" customFormat="1" x14ac:dyDescent="0.25">
      <c r="A1523" s="142"/>
      <c r="B1523" s="1232"/>
      <c r="C1523" s="1233"/>
      <c r="D1523" s="1234"/>
      <c r="E1523" s="1235"/>
      <c r="F1523" s="1235"/>
      <c r="G1523" s="1235"/>
    </row>
    <row r="1524" spans="1:7" s="1203" customFormat="1" x14ac:dyDescent="0.25">
      <c r="A1524" s="142"/>
      <c r="B1524" s="1232"/>
      <c r="C1524" s="1233"/>
      <c r="D1524" s="1234"/>
      <c r="E1524" s="1235"/>
      <c r="F1524" s="1235"/>
      <c r="G1524" s="1235"/>
    </row>
    <row r="1525" spans="1:7" s="1203" customFormat="1" x14ac:dyDescent="0.25">
      <c r="A1525" s="142"/>
      <c r="B1525" s="1232"/>
      <c r="C1525" s="1233"/>
      <c r="D1525" s="1234"/>
      <c r="E1525" s="1235"/>
      <c r="F1525" s="1235"/>
      <c r="G1525" s="1235"/>
    </row>
    <row r="1526" spans="1:7" s="1203" customFormat="1" x14ac:dyDescent="0.25">
      <c r="A1526" s="142"/>
      <c r="B1526" s="1232"/>
      <c r="C1526" s="1233"/>
      <c r="D1526" s="1234"/>
      <c r="E1526" s="1235"/>
      <c r="F1526" s="1235"/>
      <c r="G1526" s="1235"/>
    </row>
    <row r="1527" spans="1:7" s="1203" customFormat="1" x14ac:dyDescent="0.25">
      <c r="A1527" s="142"/>
      <c r="B1527" s="1232"/>
      <c r="C1527" s="1233"/>
      <c r="D1527" s="1234"/>
      <c r="E1527" s="1235"/>
      <c r="F1527" s="1235"/>
      <c r="G1527" s="1235"/>
    </row>
    <row r="1528" spans="1:7" s="1203" customFormat="1" x14ac:dyDescent="0.25">
      <c r="A1528" s="142"/>
      <c r="B1528" s="1232"/>
      <c r="C1528" s="1233"/>
      <c r="D1528" s="1234"/>
      <c r="E1528" s="1235"/>
      <c r="F1528" s="1235"/>
      <c r="G1528" s="1235"/>
    </row>
    <row r="1529" spans="1:7" s="1203" customFormat="1" x14ac:dyDescent="0.25">
      <c r="A1529" s="142"/>
      <c r="B1529" s="1232"/>
      <c r="C1529" s="1233"/>
      <c r="D1529" s="1234"/>
      <c r="E1529" s="1235"/>
      <c r="F1529" s="1235"/>
      <c r="G1529" s="1235"/>
    </row>
    <row r="1530" spans="1:7" s="1203" customFormat="1" x14ac:dyDescent="0.25">
      <c r="A1530" s="142"/>
      <c r="B1530" s="1232"/>
      <c r="C1530" s="1233"/>
      <c r="D1530" s="1234"/>
      <c r="E1530" s="1235"/>
      <c r="F1530" s="1235"/>
      <c r="G1530" s="1235"/>
    </row>
    <row r="1531" spans="1:7" s="1203" customFormat="1" x14ac:dyDescent="0.25">
      <c r="A1531" s="142"/>
      <c r="B1531" s="1232"/>
      <c r="C1531" s="1233"/>
      <c r="D1531" s="1234"/>
      <c r="E1531" s="1235"/>
      <c r="F1531" s="1235"/>
      <c r="G1531" s="1235"/>
    </row>
    <row r="1532" spans="1:7" s="1203" customFormat="1" x14ac:dyDescent="0.25">
      <c r="A1532" s="142"/>
      <c r="B1532" s="1232"/>
      <c r="C1532" s="1233"/>
      <c r="D1532" s="1234"/>
      <c r="E1532" s="1235"/>
      <c r="F1532" s="1235"/>
      <c r="G1532" s="1235"/>
    </row>
    <row r="1533" spans="1:7" s="1203" customFormat="1" x14ac:dyDescent="0.25">
      <c r="A1533" s="142"/>
      <c r="B1533" s="1232"/>
      <c r="C1533" s="1233"/>
      <c r="D1533" s="1234"/>
      <c r="E1533" s="1235"/>
      <c r="F1533" s="1235"/>
      <c r="G1533" s="1235"/>
    </row>
    <row r="1534" spans="1:7" s="1203" customFormat="1" x14ac:dyDescent="0.25">
      <c r="A1534" s="142"/>
      <c r="B1534" s="1232"/>
      <c r="C1534" s="1233"/>
      <c r="D1534" s="1234"/>
      <c r="E1534" s="1235"/>
      <c r="F1534" s="1235"/>
      <c r="G1534" s="1235"/>
    </row>
    <row r="1535" spans="1:7" s="1203" customFormat="1" x14ac:dyDescent="0.25">
      <c r="A1535" s="142"/>
      <c r="B1535" s="1232"/>
      <c r="C1535" s="1233"/>
      <c r="D1535" s="1234"/>
      <c r="E1535" s="1235"/>
      <c r="F1535" s="1235"/>
      <c r="G1535" s="1235"/>
    </row>
    <row r="1536" spans="1:7" s="1203" customFormat="1" x14ac:dyDescent="0.25">
      <c r="A1536" s="142"/>
      <c r="B1536" s="1232"/>
      <c r="C1536" s="1233"/>
      <c r="D1536" s="1234"/>
      <c r="E1536" s="1235"/>
      <c r="F1536" s="1235"/>
      <c r="G1536" s="1235"/>
    </row>
    <row r="1537" spans="1:7" s="1203" customFormat="1" x14ac:dyDescent="0.25">
      <c r="A1537" s="142"/>
      <c r="B1537" s="1232"/>
      <c r="C1537" s="1233"/>
      <c r="D1537" s="1234"/>
      <c r="E1537" s="1235"/>
      <c r="F1537" s="1235"/>
      <c r="G1537" s="1235"/>
    </row>
    <row r="1538" spans="1:7" s="1203" customFormat="1" x14ac:dyDescent="0.25">
      <c r="A1538" s="142"/>
      <c r="B1538" s="1232"/>
      <c r="C1538" s="1233"/>
      <c r="D1538" s="1234"/>
      <c r="E1538" s="1235"/>
      <c r="F1538" s="1235"/>
      <c r="G1538" s="1235"/>
    </row>
    <row r="1539" spans="1:7" s="1203" customFormat="1" x14ac:dyDescent="0.25">
      <c r="A1539" s="142"/>
      <c r="B1539" s="1232"/>
      <c r="C1539" s="1233"/>
      <c r="D1539" s="1234"/>
      <c r="E1539" s="1235"/>
      <c r="F1539" s="1235"/>
      <c r="G1539" s="1235"/>
    </row>
    <row r="1540" spans="1:7" s="1203" customFormat="1" x14ac:dyDescent="0.25">
      <c r="A1540" s="142"/>
      <c r="B1540" s="1232"/>
      <c r="C1540" s="1233"/>
      <c r="D1540" s="1234"/>
      <c r="E1540" s="1235"/>
      <c r="F1540" s="1235"/>
      <c r="G1540" s="1235"/>
    </row>
    <row r="1541" spans="1:7" s="1203" customFormat="1" x14ac:dyDescent="0.25">
      <c r="A1541" s="142"/>
      <c r="B1541" s="1232"/>
      <c r="C1541" s="1233"/>
      <c r="D1541" s="1234"/>
      <c r="E1541" s="1235"/>
      <c r="F1541" s="1235"/>
      <c r="G1541" s="1235"/>
    </row>
    <row r="1542" spans="1:7" s="1203" customFormat="1" x14ac:dyDescent="0.25">
      <c r="A1542" s="142"/>
      <c r="B1542" s="1232"/>
      <c r="C1542" s="1233"/>
      <c r="D1542" s="1234"/>
      <c r="E1542" s="1235"/>
      <c r="F1542" s="1235"/>
      <c r="G1542" s="1235"/>
    </row>
    <row r="1543" spans="1:7" s="1203" customFormat="1" x14ac:dyDescent="0.25">
      <c r="A1543" s="142"/>
      <c r="B1543" s="1232"/>
      <c r="C1543" s="1233"/>
      <c r="D1543" s="1234"/>
      <c r="E1543" s="1235"/>
      <c r="F1543" s="1235"/>
      <c r="G1543" s="1235"/>
    </row>
    <row r="1544" spans="1:7" s="1203" customFormat="1" x14ac:dyDescent="0.25">
      <c r="A1544" s="142"/>
      <c r="B1544" s="1232"/>
      <c r="C1544" s="1233"/>
      <c r="D1544" s="1234"/>
      <c r="E1544" s="1235"/>
      <c r="F1544" s="1235"/>
      <c r="G1544" s="1235"/>
    </row>
    <row r="1545" spans="1:7" s="1203" customFormat="1" x14ac:dyDescent="0.25">
      <c r="A1545" s="142"/>
      <c r="B1545" s="1232"/>
      <c r="C1545" s="1233"/>
      <c r="D1545" s="1234"/>
      <c r="E1545" s="1235"/>
      <c r="F1545" s="1235"/>
      <c r="G1545" s="1235"/>
    </row>
    <row r="1546" spans="1:7" s="1203" customFormat="1" x14ac:dyDescent="0.25">
      <c r="A1546" s="142"/>
      <c r="B1546" s="1232"/>
      <c r="C1546" s="1233"/>
      <c r="D1546" s="1234"/>
      <c r="E1546" s="1235"/>
      <c r="F1546" s="1235"/>
      <c r="G1546" s="1235"/>
    </row>
    <row r="1547" spans="1:7" s="1203" customFormat="1" x14ac:dyDescent="0.25">
      <c r="A1547" s="142"/>
      <c r="B1547" s="1232"/>
      <c r="C1547" s="1233"/>
      <c r="D1547" s="1234"/>
      <c r="E1547" s="1235"/>
      <c r="F1547" s="1235"/>
      <c r="G1547" s="1235"/>
    </row>
    <row r="1548" spans="1:7" s="1203" customFormat="1" x14ac:dyDescent="0.25">
      <c r="A1548" s="142"/>
      <c r="B1548" s="1232"/>
      <c r="C1548" s="1233"/>
      <c r="D1548" s="1234"/>
      <c r="E1548" s="1235"/>
      <c r="F1548" s="1235"/>
      <c r="G1548" s="1235"/>
    </row>
    <row r="1549" spans="1:7" s="1203" customFormat="1" x14ac:dyDescent="0.25">
      <c r="A1549" s="142"/>
      <c r="B1549" s="1232"/>
      <c r="C1549" s="1233"/>
      <c r="D1549" s="1234"/>
      <c r="E1549" s="1235"/>
      <c r="F1549" s="1235"/>
      <c r="G1549" s="1235"/>
    </row>
    <row r="1550" spans="1:7" s="1203" customFormat="1" x14ac:dyDescent="0.25">
      <c r="A1550" s="142"/>
      <c r="B1550" s="1232"/>
      <c r="C1550" s="1233"/>
      <c r="D1550" s="1234"/>
      <c r="E1550" s="1235"/>
      <c r="F1550" s="1235"/>
      <c r="G1550" s="1235"/>
    </row>
    <row r="1551" spans="1:7" s="1203" customFormat="1" x14ac:dyDescent="0.25">
      <c r="A1551" s="142"/>
      <c r="B1551" s="1232"/>
      <c r="C1551" s="1233"/>
      <c r="D1551" s="1234"/>
      <c r="E1551" s="1235"/>
      <c r="F1551" s="1235"/>
      <c r="G1551" s="1235"/>
    </row>
    <row r="1552" spans="1:7" s="1203" customFormat="1" x14ac:dyDescent="0.25">
      <c r="A1552" s="142"/>
      <c r="B1552" s="1232"/>
      <c r="C1552" s="1233"/>
      <c r="D1552" s="1234"/>
      <c r="E1552" s="1235"/>
      <c r="F1552" s="1235"/>
      <c r="G1552" s="1235"/>
    </row>
    <row r="1553" spans="1:7" s="1203" customFormat="1" x14ac:dyDescent="0.25">
      <c r="A1553" s="142"/>
      <c r="B1553" s="1232"/>
      <c r="C1553" s="1233"/>
      <c r="D1553" s="1234"/>
      <c r="E1553" s="1235"/>
      <c r="F1553" s="1235"/>
      <c r="G1553" s="1235"/>
    </row>
    <row r="1554" spans="1:7" s="1203" customFormat="1" x14ac:dyDescent="0.25">
      <c r="A1554" s="142"/>
      <c r="B1554" s="1232"/>
      <c r="C1554" s="1233"/>
      <c r="D1554" s="1234"/>
      <c r="E1554" s="1235"/>
      <c r="F1554" s="1235"/>
      <c r="G1554" s="1235"/>
    </row>
    <row r="1555" spans="1:7" s="1203" customFormat="1" x14ac:dyDescent="0.25">
      <c r="A1555" s="142"/>
      <c r="B1555" s="1232"/>
      <c r="C1555" s="1233"/>
      <c r="D1555" s="1234"/>
      <c r="E1555" s="1235"/>
      <c r="F1555" s="1235"/>
      <c r="G1555" s="1235"/>
    </row>
    <row r="1556" spans="1:7" s="1203" customFormat="1" x14ac:dyDescent="0.25">
      <c r="A1556" s="142"/>
      <c r="B1556" s="1232"/>
      <c r="C1556" s="1233"/>
      <c r="D1556" s="1234"/>
      <c r="E1556" s="1235"/>
      <c r="F1556" s="1235"/>
      <c r="G1556" s="1235"/>
    </row>
    <row r="1557" spans="1:7" s="1203" customFormat="1" x14ac:dyDescent="0.25">
      <c r="A1557" s="142"/>
      <c r="B1557" s="1232"/>
      <c r="C1557" s="1233"/>
      <c r="D1557" s="1234"/>
      <c r="E1557" s="1235"/>
      <c r="F1557" s="1235"/>
      <c r="G1557" s="1235"/>
    </row>
    <row r="1558" spans="1:7" s="1203" customFormat="1" x14ac:dyDescent="0.25">
      <c r="A1558" s="142"/>
      <c r="B1558" s="1232"/>
      <c r="C1558" s="1233"/>
      <c r="D1558" s="1234"/>
      <c r="E1558" s="1235"/>
      <c r="F1558" s="1235"/>
      <c r="G1558" s="1235"/>
    </row>
    <row r="1559" spans="1:7" s="1203" customFormat="1" x14ac:dyDescent="0.25">
      <c r="A1559" s="142"/>
      <c r="B1559" s="1232"/>
      <c r="C1559" s="1233"/>
      <c r="D1559" s="1234"/>
      <c r="E1559" s="1235"/>
      <c r="F1559" s="1235"/>
      <c r="G1559" s="1235"/>
    </row>
    <row r="1560" spans="1:7" s="1203" customFormat="1" x14ac:dyDescent="0.25">
      <c r="A1560" s="142"/>
      <c r="B1560" s="1232"/>
      <c r="C1560" s="1233"/>
      <c r="D1560" s="1234"/>
      <c r="E1560" s="1235"/>
      <c r="F1560" s="1235"/>
      <c r="G1560" s="1235"/>
    </row>
    <row r="1561" spans="1:7" s="1203" customFormat="1" x14ac:dyDescent="0.25">
      <c r="A1561" s="142"/>
      <c r="B1561" s="1232"/>
      <c r="C1561" s="1233"/>
      <c r="D1561" s="1234"/>
      <c r="E1561" s="1235"/>
      <c r="F1561" s="1235"/>
      <c r="G1561" s="1235"/>
    </row>
    <row r="1562" spans="1:7" s="1203" customFormat="1" x14ac:dyDescent="0.25">
      <c r="A1562" s="142"/>
      <c r="B1562" s="1232"/>
      <c r="C1562" s="1233"/>
      <c r="D1562" s="1234"/>
      <c r="E1562" s="1235"/>
      <c r="F1562" s="1235"/>
      <c r="G1562" s="1235"/>
    </row>
    <row r="1563" spans="1:7" s="1203" customFormat="1" x14ac:dyDescent="0.25">
      <c r="A1563" s="142"/>
      <c r="B1563" s="1232"/>
      <c r="C1563" s="1233"/>
      <c r="D1563" s="1234"/>
      <c r="E1563" s="1235"/>
      <c r="F1563" s="1235"/>
      <c r="G1563" s="1235"/>
    </row>
    <row r="1564" spans="1:7" s="1203" customFormat="1" x14ac:dyDescent="0.25">
      <c r="A1564" s="142"/>
      <c r="B1564" s="1232"/>
      <c r="C1564" s="1233"/>
      <c r="D1564" s="1234"/>
      <c r="E1564" s="1235"/>
      <c r="F1564" s="1235"/>
      <c r="G1564" s="1235"/>
    </row>
    <row r="1565" spans="1:7" s="1203" customFormat="1" x14ac:dyDescent="0.25">
      <c r="A1565" s="142"/>
      <c r="B1565" s="1232"/>
      <c r="C1565" s="1233"/>
      <c r="D1565" s="1234"/>
      <c r="E1565" s="1235"/>
      <c r="F1565" s="1235"/>
      <c r="G1565" s="1235"/>
    </row>
    <row r="1566" spans="1:7" s="1203" customFormat="1" x14ac:dyDescent="0.25">
      <c r="A1566" s="142"/>
      <c r="B1566" s="1232"/>
      <c r="C1566" s="1233"/>
      <c r="D1566" s="1234"/>
      <c r="E1566" s="1235"/>
      <c r="F1566" s="1235"/>
      <c r="G1566" s="1235"/>
    </row>
    <row r="1567" spans="1:7" s="1203" customFormat="1" x14ac:dyDescent="0.25">
      <c r="A1567" s="142"/>
      <c r="B1567" s="1232"/>
      <c r="C1567" s="1233"/>
      <c r="D1567" s="1234"/>
      <c r="E1567" s="1235"/>
      <c r="F1567" s="1235"/>
      <c r="G1567" s="1235"/>
    </row>
    <row r="1568" spans="1:7" s="1203" customFormat="1" x14ac:dyDescent="0.25">
      <c r="A1568" s="142"/>
      <c r="B1568" s="1232"/>
      <c r="C1568" s="1233"/>
      <c r="D1568" s="1234"/>
      <c r="E1568" s="1235"/>
      <c r="F1568" s="1235"/>
      <c r="G1568" s="1235"/>
    </row>
    <row r="1569" spans="1:7" s="1203" customFormat="1" x14ac:dyDescent="0.25">
      <c r="A1569" s="142"/>
      <c r="B1569" s="1232"/>
      <c r="C1569" s="1233"/>
      <c r="D1569" s="1234"/>
      <c r="E1569" s="1235"/>
      <c r="F1569" s="1235"/>
      <c r="G1569" s="1235"/>
    </row>
    <row r="1570" spans="1:7" s="1203" customFormat="1" x14ac:dyDescent="0.25">
      <c r="A1570" s="142"/>
      <c r="B1570" s="1232"/>
      <c r="C1570" s="1233"/>
      <c r="D1570" s="1234"/>
      <c r="E1570" s="1235"/>
      <c r="F1570" s="1235"/>
      <c r="G1570" s="1235"/>
    </row>
    <row r="1571" spans="1:7" s="1203" customFormat="1" x14ac:dyDescent="0.25">
      <c r="A1571" s="142"/>
      <c r="B1571" s="1232"/>
      <c r="C1571" s="1233"/>
      <c r="D1571" s="1234"/>
      <c r="E1571" s="1235"/>
      <c r="F1571" s="1235"/>
      <c r="G1571" s="1235"/>
    </row>
    <row r="1572" spans="1:7" s="1203" customFormat="1" x14ac:dyDescent="0.25">
      <c r="A1572" s="142"/>
      <c r="B1572" s="1232"/>
      <c r="C1572" s="1233"/>
      <c r="D1572" s="1234"/>
      <c r="E1572" s="1235"/>
      <c r="F1572" s="1235"/>
      <c r="G1572" s="1235"/>
    </row>
    <row r="1573" spans="1:7" s="1203" customFormat="1" x14ac:dyDescent="0.25">
      <c r="A1573" s="142"/>
      <c r="B1573" s="1232"/>
      <c r="C1573" s="1233"/>
      <c r="D1573" s="1234"/>
      <c r="E1573" s="1235"/>
      <c r="F1573" s="1235"/>
      <c r="G1573" s="1235"/>
    </row>
    <row r="1574" spans="1:7" s="1203" customFormat="1" x14ac:dyDescent="0.25">
      <c r="A1574" s="142"/>
      <c r="B1574" s="1232"/>
      <c r="C1574" s="1233"/>
      <c r="D1574" s="1234"/>
      <c r="E1574" s="1235"/>
      <c r="F1574" s="1235"/>
      <c r="G1574" s="1235"/>
    </row>
    <row r="1575" spans="1:7" s="1203" customFormat="1" x14ac:dyDescent="0.25">
      <c r="A1575" s="142"/>
      <c r="B1575" s="1232"/>
      <c r="C1575" s="1233"/>
      <c r="D1575" s="1234"/>
      <c r="E1575" s="1235"/>
      <c r="F1575" s="1235"/>
      <c r="G1575" s="1235"/>
    </row>
    <row r="1576" spans="1:7" s="1203" customFormat="1" x14ac:dyDescent="0.25">
      <c r="A1576" s="142"/>
      <c r="B1576" s="1232"/>
      <c r="C1576" s="1233"/>
      <c r="D1576" s="1234"/>
      <c r="E1576" s="1235"/>
      <c r="F1576" s="1235"/>
      <c r="G1576" s="1235"/>
    </row>
    <row r="1577" spans="1:7" s="1203" customFormat="1" x14ac:dyDescent="0.25">
      <c r="A1577" s="142"/>
      <c r="B1577" s="1232"/>
      <c r="C1577" s="1233"/>
      <c r="D1577" s="1234"/>
      <c r="E1577" s="1235"/>
      <c r="F1577" s="1235"/>
      <c r="G1577" s="1235"/>
    </row>
    <row r="1578" spans="1:7" s="1203" customFormat="1" x14ac:dyDescent="0.25">
      <c r="A1578" s="142"/>
      <c r="B1578" s="1232"/>
      <c r="C1578" s="1233"/>
      <c r="D1578" s="1234"/>
      <c r="E1578" s="1235"/>
      <c r="F1578" s="1235"/>
      <c r="G1578" s="1235"/>
    </row>
    <row r="1579" spans="1:7" s="1203" customFormat="1" x14ac:dyDescent="0.25">
      <c r="A1579" s="142"/>
      <c r="B1579" s="1232"/>
      <c r="C1579" s="1233"/>
      <c r="D1579" s="1234"/>
      <c r="E1579" s="1235"/>
      <c r="F1579" s="1235"/>
      <c r="G1579" s="1235"/>
    </row>
    <row r="1580" spans="1:7" s="1203" customFormat="1" x14ac:dyDescent="0.25">
      <c r="A1580" s="142"/>
      <c r="B1580" s="1232"/>
      <c r="C1580" s="1233"/>
      <c r="D1580" s="1234"/>
      <c r="E1580" s="1235"/>
      <c r="F1580" s="1235"/>
      <c r="G1580" s="1235"/>
    </row>
    <row r="1581" spans="1:7" s="1203" customFormat="1" x14ac:dyDescent="0.25">
      <c r="A1581" s="142"/>
      <c r="B1581" s="1232"/>
      <c r="C1581" s="1233"/>
      <c r="D1581" s="1234"/>
      <c r="E1581" s="1235"/>
      <c r="F1581" s="1235"/>
      <c r="G1581" s="1235"/>
    </row>
    <row r="1582" spans="1:7" s="1203" customFormat="1" x14ac:dyDescent="0.25">
      <c r="A1582" s="142"/>
      <c r="B1582" s="1232"/>
      <c r="C1582" s="1233"/>
      <c r="D1582" s="1234"/>
      <c r="E1582" s="1235"/>
      <c r="F1582" s="1235"/>
      <c r="G1582" s="1235"/>
    </row>
    <row r="1583" spans="1:7" s="1203" customFormat="1" x14ac:dyDescent="0.25">
      <c r="A1583" s="142"/>
      <c r="B1583" s="1232"/>
      <c r="C1583" s="1233"/>
      <c r="D1583" s="1234"/>
      <c r="E1583" s="1235"/>
      <c r="F1583" s="1235"/>
      <c r="G1583" s="1235"/>
    </row>
    <row r="1584" spans="1:7" s="1203" customFormat="1" x14ac:dyDescent="0.25">
      <c r="A1584" s="142"/>
      <c r="B1584" s="1232"/>
      <c r="C1584" s="1233"/>
      <c r="D1584" s="1234"/>
      <c r="E1584" s="1235"/>
      <c r="F1584" s="1235"/>
      <c r="G1584" s="1235"/>
    </row>
    <row r="1585" spans="1:7" s="1203" customFormat="1" x14ac:dyDescent="0.25">
      <c r="A1585" s="142"/>
      <c r="B1585" s="1232"/>
      <c r="C1585" s="1233"/>
      <c r="D1585" s="1234"/>
      <c r="E1585" s="1235"/>
      <c r="F1585" s="1235"/>
      <c r="G1585" s="1235"/>
    </row>
    <row r="1586" spans="1:7" s="1203" customFormat="1" x14ac:dyDescent="0.25">
      <c r="A1586" s="142"/>
      <c r="B1586" s="1232"/>
      <c r="C1586" s="1233"/>
      <c r="D1586" s="1234"/>
      <c r="E1586" s="1235"/>
      <c r="F1586" s="1235"/>
      <c r="G1586" s="1235"/>
    </row>
    <row r="1587" spans="1:7" s="1203" customFormat="1" x14ac:dyDescent="0.25">
      <c r="A1587" s="142"/>
      <c r="B1587" s="1232"/>
      <c r="C1587" s="1233"/>
      <c r="D1587" s="1234"/>
      <c r="E1587" s="1235"/>
      <c r="F1587" s="1235"/>
      <c r="G1587" s="1235"/>
    </row>
    <row r="1588" spans="1:7" s="1203" customFormat="1" x14ac:dyDescent="0.25">
      <c r="A1588" s="142"/>
      <c r="B1588" s="1232"/>
      <c r="C1588" s="1233"/>
      <c r="D1588" s="1234"/>
      <c r="E1588" s="1235"/>
      <c r="F1588" s="1235"/>
      <c r="G1588" s="1235"/>
    </row>
    <row r="1589" spans="1:7" s="1203" customFormat="1" x14ac:dyDescent="0.25">
      <c r="A1589" s="142"/>
      <c r="B1589" s="1232"/>
      <c r="C1589" s="1233"/>
      <c r="D1589" s="1234"/>
      <c r="E1589" s="1235"/>
      <c r="F1589" s="1235"/>
      <c r="G1589" s="1235"/>
    </row>
    <row r="1590" spans="1:7" s="1203" customFormat="1" x14ac:dyDescent="0.25">
      <c r="A1590" s="142"/>
      <c r="B1590" s="1232"/>
      <c r="C1590" s="1233"/>
      <c r="D1590" s="1234"/>
      <c r="E1590" s="1235"/>
      <c r="F1590" s="1235"/>
      <c r="G1590" s="1235"/>
    </row>
    <row r="1591" spans="1:7" s="1203" customFormat="1" x14ac:dyDescent="0.25">
      <c r="A1591" s="142"/>
      <c r="B1591" s="1232"/>
      <c r="C1591" s="1233"/>
      <c r="D1591" s="1234"/>
      <c r="E1591" s="1235"/>
      <c r="F1591" s="1235"/>
      <c r="G1591" s="1235"/>
    </row>
    <row r="1592" spans="1:7" s="1203" customFormat="1" x14ac:dyDescent="0.25">
      <c r="A1592" s="142"/>
      <c r="B1592" s="1232"/>
      <c r="C1592" s="1233"/>
      <c r="D1592" s="1234"/>
      <c r="E1592" s="1235"/>
      <c r="F1592" s="1235"/>
      <c r="G1592" s="1235"/>
    </row>
    <row r="1593" spans="1:7" s="1203" customFormat="1" x14ac:dyDescent="0.25">
      <c r="A1593" s="142"/>
      <c r="B1593" s="1232"/>
      <c r="C1593" s="1233"/>
      <c r="D1593" s="1234"/>
      <c r="E1593" s="1235"/>
      <c r="F1593" s="1235"/>
      <c r="G1593" s="1235"/>
    </row>
    <row r="1594" spans="1:7" s="1203" customFormat="1" x14ac:dyDescent="0.25">
      <c r="A1594" s="142"/>
      <c r="B1594" s="1232"/>
      <c r="C1594" s="1233"/>
      <c r="D1594" s="1234"/>
      <c r="E1594" s="1235"/>
      <c r="F1594" s="1235"/>
      <c r="G1594" s="1235"/>
    </row>
    <row r="1595" spans="1:7" s="1203" customFormat="1" x14ac:dyDescent="0.25">
      <c r="A1595" s="142"/>
      <c r="B1595" s="1232"/>
      <c r="C1595" s="1233"/>
      <c r="D1595" s="1234"/>
      <c r="E1595" s="1235"/>
      <c r="F1595" s="1235"/>
      <c r="G1595" s="1235"/>
    </row>
    <row r="1596" spans="1:7" s="1203" customFormat="1" x14ac:dyDescent="0.25">
      <c r="A1596" s="142"/>
      <c r="B1596" s="1232"/>
      <c r="C1596" s="1233"/>
      <c r="D1596" s="1234"/>
      <c r="E1596" s="1235"/>
      <c r="F1596" s="1235"/>
      <c r="G1596" s="1235"/>
    </row>
    <row r="1597" spans="1:7" s="1203" customFormat="1" x14ac:dyDescent="0.25">
      <c r="A1597" s="142"/>
      <c r="B1597" s="1232"/>
      <c r="C1597" s="1233"/>
      <c r="D1597" s="1234"/>
      <c r="E1597" s="1235"/>
      <c r="F1597" s="1235"/>
      <c r="G1597" s="1235"/>
    </row>
    <row r="1598" spans="1:7" s="1203" customFormat="1" x14ac:dyDescent="0.25">
      <c r="A1598" s="142"/>
      <c r="B1598" s="1232"/>
      <c r="C1598" s="1233"/>
      <c r="D1598" s="1234"/>
      <c r="E1598" s="1235"/>
      <c r="F1598" s="1235"/>
      <c r="G1598" s="1235"/>
    </row>
    <row r="1599" spans="1:7" s="1203" customFormat="1" x14ac:dyDescent="0.25">
      <c r="A1599" s="142"/>
      <c r="B1599" s="1232"/>
      <c r="C1599" s="1233"/>
      <c r="D1599" s="1234"/>
      <c r="E1599" s="1235"/>
      <c r="F1599" s="1235"/>
      <c r="G1599" s="1235"/>
    </row>
    <row r="1600" spans="1:7" s="1203" customFormat="1" x14ac:dyDescent="0.25">
      <c r="A1600" s="142"/>
      <c r="B1600" s="1232"/>
      <c r="C1600" s="1233"/>
      <c r="D1600" s="1234"/>
      <c r="E1600" s="1235"/>
      <c r="F1600" s="1235"/>
      <c r="G1600" s="1235"/>
    </row>
    <row r="1601" spans="1:7" s="1203" customFormat="1" x14ac:dyDescent="0.25">
      <c r="A1601" s="142"/>
      <c r="B1601" s="1232"/>
      <c r="C1601" s="1233"/>
      <c r="D1601" s="1234"/>
      <c r="E1601" s="1235"/>
      <c r="F1601" s="1235"/>
      <c r="G1601" s="1235"/>
    </row>
    <row r="1602" spans="1:7" s="1203" customFormat="1" x14ac:dyDescent="0.25">
      <c r="A1602" s="142"/>
      <c r="B1602" s="1232"/>
      <c r="C1602" s="1233"/>
      <c r="D1602" s="1234"/>
      <c r="E1602" s="1235"/>
      <c r="F1602" s="1235"/>
      <c r="G1602" s="1235"/>
    </row>
    <row r="1603" spans="1:7" s="1203" customFormat="1" x14ac:dyDescent="0.25">
      <c r="A1603" s="142"/>
      <c r="B1603" s="1232"/>
      <c r="C1603" s="1233"/>
      <c r="D1603" s="1234"/>
      <c r="E1603" s="1235"/>
      <c r="F1603" s="1235"/>
      <c r="G1603" s="1235"/>
    </row>
    <row r="1604" spans="1:7" s="1203" customFormat="1" x14ac:dyDescent="0.25">
      <c r="A1604" s="142"/>
      <c r="B1604" s="1232"/>
      <c r="C1604" s="1233"/>
      <c r="D1604" s="1234"/>
      <c r="E1604" s="1235"/>
      <c r="F1604" s="1235"/>
      <c r="G1604" s="1235"/>
    </row>
    <row r="1605" spans="1:7" s="1203" customFormat="1" x14ac:dyDescent="0.25">
      <c r="A1605" s="142"/>
      <c r="B1605" s="1232"/>
      <c r="C1605" s="1233"/>
      <c r="D1605" s="1234"/>
      <c r="E1605" s="1235"/>
      <c r="F1605" s="1235"/>
      <c r="G1605" s="1235"/>
    </row>
    <row r="1606" spans="1:7" s="1203" customFormat="1" x14ac:dyDescent="0.25">
      <c r="A1606" s="142"/>
      <c r="B1606" s="1232"/>
      <c r="C1606" s="1233"/>
      <c r="D1606" s="1234"/>
      <c r="E1606" s="1235"/>
      <c r="F1606" s="1235"/>
      <c r="G1606" s="1235"/>
    </row>
    <row r="1607" spans="1:7" s="1203" customFormat="1" x14ac:dyDescent="0.25">
      <c r="A1607" s="142"/>
      <c r="B1607" s="1232"/>
      <c r="C1607" s="1233"/>
      <c r="D1607" s="1234"/>
      <c r="E1607" s="1235"/>
      <c r="F1607" s="1235"/>
      <c r="G1607" s="1235"/>
    </row>
    <row r="1608" spans="1:7" s="1203" customFormat="1" x14ac:dyDescent="0.25">
      <c r="A1608" s="142"/>
      <c r="B1608" s="1232"/>
      <c r="C1608" s="1233"/>
      <c r="D1608" s="1234"/>
      <c r="E1608" s="1235"/>
      <c r="F1608" s="1235"/>
      <c r="G1608" s="1235"/>
    </row>
    <row r="1609" spans="1:7" s="1203" customFormat="1" x14ac:dyDescent="0.25">
      <c r="A1609" s="142"/>
      <c r="B1609" s="1232"/>
      <c r="C1609" s="1233"/>
      <c r="D1609" s="1234"/>
      <c r="E1609" s="1235"/>
      <c r="F1609" s="1235"/>
      <c r="G1609" s="1235"/>
    </row>
    <row r="1610" spans="1:7" s="1203" customFormat="1" x14ac:dyDescent="0.25">
      <c r="A1610" s="142"/>
      <c r="B1610" s="1232"/>
      <c r="C1610" s="1233"/>
      <c r="D1610" s="1234"/>
      <c r="E1610" s="1235"/>
      <c r="F1610" s="1235"/>
      <c r="G1610" s="1235"/>
    </row>
    <row r="1611" spans="1:7" s="1203" customFormat="1" x14ac:dyDescent="0.25">
      <c r="A1611" s="142"/>
      <c r="B1611" s="1232"/>
      <c r="C1611" s="1233"/>
      <c r="D1611" s="1234"/>
      <c r="E1611" s="1235"/>
      <c r="F1611" s="1235"/>
      <c r="G1611" s="1235"/>
    </row>
    <row r="1612" spans="1:7" s="1203" customFormat="1" x14ac:dyDescent="0.25">
      <c r="A1612" s="142"/>
      <c r="B1612" s="1232"/>
      <c r="C1612" s="1233"/>
      <c r="D1612" s="1234"/>
      <c r="E1612" s="1235"/>
      <c r="F1612" s="1235"/>
      <c r="G1612" s="1235"/>
    </row>
    <row r="1613" spans="1:7" s="1203" customFormat="1" x14ac:dyDescent="0.25">
      <c r="A1613" s="142"/>
      <c r="B1613" s="1232"/>
      <c r="C1613" s="1233"/>
      <c r="D1613" s="1234"/>
      <c r="E1613" s="1235"/>
      <c r="F1613" s="1235"/>
      <c r="G1613" s="1235"/>
    </row>
    <row r="1614" spans="1:7" s="1203" customFormat="1" x14ac:dyDescent="0.25">
      <c r="A1614" s="142"/>
      <c r="B1614" s="1232"/>
      <c r="C1614" s="1233"/>
      <c r="D1614" s="1234"/>
      <c r="E1614" s="1235"/>
      <c r="F1614" s="1235"/>
      <c r="G1614" s="1235"/>
    </row>
    <row r="1615" spans="1:7" s="1203" customFormat="1" x14ac:dyDescent="0.25">
      <c r="A1615" s="142"/>
      <c r="B1615" s="1232"/>
      <c r="C1615" s="1233"/>
      <c r="D1615" s="1234"/>
      <c r="E1615" s="1235"/>
      <c r="F1615" s="1235"/>
      <c r="G1615" s="1235"/>
    </row>
    <row r="1616" spans="1:7" s="1203" customFormat="1" x14ac:dyDescent="0.25">
      <c r="A1616" s="142"/>
      <c r="B1616" s="1232"/>
      <c r="C1616" s="1233"/>
      <c r="D1616" s="1234"/>
      <c r="E1616" s="1235"/>
      <c r="F1616" s="1235"/>
      <c r="G1616" s="1235"/>
    </row>
    <row r="1617" spans="1:7" s="1203" customFormat="1" x14ac:dyDescent="0.25">
      <c r="A1617" s="142"/>
      <c r="B1617" s="1232"/>
      <c r="C1617" s="1233"/>
      <c r="D1617" s="1234"/>
      <c r="E1617" s="1235"/>
      <c r="F1617" s="1235"/>
      <c r="G1617" s="1235"/>
    </row>
    <row r="1618" spans="1:7" s="1203" customFormat="1" x14ac:dyDescent="0.25">
      <c r="A1618" s="142"/>
      <c r="B1618" s="1232"/>
      <c r="C1618" s="1233"/>
      <c r="D1618" s="1234"/>
      <c r="E1618" s="1235"/>
      <c r="F1618" s="1235"/>
      <c r="G1618" s="1235"/>
    </row>
    <row r="1619" spans="1:7" s="1203" customFormat="1" x14ac:dyDescent="0.25">
      <c r="A1619" s="142"/>
      <c r="B1619" s="1232"/>
      <c r="C1619" s="1233"/>
      <c r="D1619" s="1234"/>
      <c r="E1619" s="1235"/>
      <c r="F1619" s="1235"/>
      <c r="G1619" s="1235"/>
    </row>
    <row r="1620" spans="1:7" s="1203" customFormat="1" x14ac:dyDescent="0.25">
      <c r="A1620" s="142"/>
      <c r="B1620" s="1232"/>
      <c r="C1620" s="1233"/>
      <c r="D1620" s="1234"/>
      <c r="E1620" s="1235"/>
      <c r="F1620" s="1235"/>
      <c r="G1620" s="1235"/>
    </row>
    <row r="1621" spans="1:7" s="1203" customFormat="1" x14ac:dyDescent="0.25">
      <c r="A1621" s="142"/>
      <c r="B1621" s="1232"/>
      <c r="C1621" s="1233"/>
      <c r="D1621" s="1234"/>
      <c r="E1621" s="1235"/>
      <c r="F1621" s="1235"/>
      <c r="G1621" s="1235"/>
    </row>
    <row r="1622" spans="1:7" s="1203" customFormat="1" x14ac:dyDescent="0.25">
      <c r="A1622" s="142"/>
      <c r="B1622" s="1232"/>
      <c r="C1622" s="1233"/>
      <c r="D1622" s="1234"/>
      <c r="E1622" s="1235"/>
      <c r="F1622" s="1235"/>
      <c r="G1622" s="1235"/>
    </row>
    <row r="1623" spans="1:7" s="1203" customFormat="1" x14ac:dyDescent="0.25">
      <c r="A1623" s="142"/>
      <c r="B1623" s="1232"/>
      <c r="C1623" s="1233"/>
      <c r="D1623" s="1234"/>
      <c r="E1623" s="1235"/>
      <c r="F1623" s="1235"/>
      <c r="G1623" s="1235"/>
    </row>
    <row r="1624" spans="1:7" s="1203" customFormat="1" x14ac:dyDescent="0.25">
      <c r="A1624" s="142"/>
      <c r="B1624" s="1232"/>
      <c r="C1624" s="1233"/>
      <c r="D1624" s="1234"/>
      <c r="E1624" s="1235"/>
      <c r="F1624" s="1235"/>
      <c r="G1624" s="1235"/>
    </row>
    <row r="1625" spans="1:7" s="1203" customFormat="1" x14ac:dyDescent="0.25">
      <c r="A1625" s="142"/>
      <c r="B1625" s="1232"/>
      <c r="C1625" s="1233"/>
      <c r="D1625" s="1234"/>
      <c r="E1625" s="1235"/>
      <c r="F1625" s="1235"/>
      <c r="G1625" s="1235"/>
    </row>
    <row r="1626" spans="1:7" s="1203" customFormat="1" x14ac:dyDescent="0.25">
      <c r="A1626" s="142"/>
      <c r="B1626" s="1232"/>
      <c r="C1626" s="1233"/>
      <c r="D1626" s="1234"/>
      <c r="E1626" s="1235"/>
      <c r="F1626" s="1235"/>
      <c r="G1626" s="1235"/>
    </row>
    <row r="1627" spans="1:7" s="1203" customFormat="1" x14ac:dyDescent="0.25">
      <c r="A1627" s="142"/>
      <c r="B1627" s="1232"/>
      <c r="C1627" s="1233"/>
      <c r="D1627" s="1234"/>
      <c r="E1627" s="1235"/>
      <c r="F1627" s="1235"/>
      <c r="G1627" s="1235"/>
    </row>
    <row r="1628" spans="1:7" s="1203" customFormat="1" x14ac:dyDescent="0.25">
      <c r="A1628" s="142"/>
      <c r="B1628" s="1232"/>
      <c r="C1628" s="1233"/>
      <c r="D1628" s="1234"/>
      <c r="E1628" s="1235"/>
      <c r="F1628" s="1235"/>
      <c r="G1628" s="1235"/>
    </row>
    <row r="1629" spans="1:7" s="1203" customFormat="1" x14ac:dyDescent="0.25">
      <c r="A1629" s="142"/>
      <c r="B1629" s="1232"/>
      <c r="C1629" s="1233"/>
      <c r="D1629" s="1234"/>
      <c r="E1629" s="1235"/>
      <c r="F1629" s="1235"/>
      <c r="G1629" s="1235"/>
    </row>
    <row r="1630" spans="1:7" s="1203" customFormat="1" x14ac:dyDescent="0.25">
      <c r="A1630" s="142"/>
      <c r="B1630" s="1232"/>
      <c r="C1630" s="1233"/>
      <c r="D1630" s="1234"/>
      <c r="E1630" s="1235"/>
      <c r="F1630" s="1235"/>
      <c r="G1630" s="1235"/>
    </row>
    <row r="1631" spans="1:7" s="1203" customFormat="1" x14ac:dyDescent="0.25">
      <c r="A1631" s="142"/>
      <c r="B1631" s="1232"/>
      <c r="C1631" s="1233"/>
      <c r="D1631" s="1234"/>
      <c r="E1631" s="1235"/>
      <c r="F1631" s="1235"/>
      <c r="G1631" s="1235"/>
    </row>
    <row r="1632" spans="1:7" s="1203" customFormat="1" x14ac:dyDescent="0.25">
      <c r="A1632" s="142"/>
      <c r="B1632" s="1232"/>
      <c r="C1632" s="1233"/>
      <c r="D1632" s="1234"/>
      <c r="E1632" s="1235"/>
      <c r="F1632" s="1235"/>
      <c r="G1632" s="1235"/>
    </row>
    <row r="1633" spans="1:7" s="1203" customFormat="1" x14ac:dyDescent="0.25">
      <c r="A1633" s="142"/>
      <c r="B1633" s="1232"/>
      <c r="C1633" s="1233"/>
      <c r="D1633" s="1234"/>
      <c r="E1633" s="1235"/>
      <c r="F1633" s="1235"/>
      <c r="G1633" s="1235"/>
    </row>
    <row r="1634" spans="1:7" s="1203" customFormat="1" x14ac:dyDescent="0.25">
      <c r="A1634" s="142"/>
      <c r="B1634" s="1232"/>
      <c r="C1634" s="1233"/>
      <c r="D1634" s="1234"/>
      <c r="E1634" s="1235"/>
      <c r="F1634" s="1235"/>
      <c r="G1634" s="1235"/>
    </row>
    <row r="1635" spans="1:7" s="1203" customFormat="1" x14ac:dyDescent="0.25">
      <c r="A1635" s="142"/>
      <c r="B1635" s="1232"/>
      <c r="C1635" s="1233"/>
      <c r="D1635" s="1234"/>
      <c r="E1635" s="1235"/>
      <c r="F1635" s="1235"/>
      <c r="G1635" s="1235"/>
    </row>
    <row r="1636" spans="1:7" s="1203" customFormat="1" x14ac:dyDescent="0.25">
      <c r="A1636" s="142"/>
      <c r="B1636" s="1232"/>
      <c r="C1636" s="1233"/>
      <c r="D1636" s="1234"/>
      <c r="E1636" s="1235"/>
      <c r="F1636" s="1235"/>
      <c r="G1636" s="1235"/>
    </row>
    <row r="1637" spans="1:7" s="1203" customFormat="1" x14ac:dyDescent="0.25">
      <c r="A1637" s="142"/>
      <c r="B1637" s="1232"/>
      <c r="C1637" s="1233"/>
      <c r="D1637" s="1234"/>
      <c r="E1637" s="1235"/>
      <c r="F1637" s="1235"/>
      <c r="G1637" s="1235"/>
    </row>
    <row r="1638" spans="1:7" s="1203" customFormat="1" x14ac:dyDescent="0.25">
      <c r="A1638" s="142"/>
      <c r="B1638" s="1232"/>
      <c r="C1638" s="1233"/>
      <c r="D1638" s="1234"/>
      <c r="E1638" s="1235"/>
      <c r="F1638" s="1235"/>
      <c r="G1638" s="1235"/>
    </row>
    <row r="1639" spans="1:7" s="1203" customFormat="1" x14ac:dyDescent="0.25">
      <c r="A1639" s="142"/>
      <c r="B1639" s="1232"/>
      <c r="C1639" s="1233"/>
      <c r="D1639" s="1234"/>
      <c r="E1639" s="1235"/>
      <c r="F1639" s="1235"/>
      <c r="G1639" s="1235"/>
    </row>
    <row r="1640" spans="1:7" s="1203" customFormat="1" x14ac:dyDescent="0.25">
      <c r="A1640" s="142"/>
      <c r="B1640" s="1232"/>
      <c r="C1640" s="1233"/>
      <c r="D1640" s="1234"/>
      <c r="E1640" s="1235"/>
      <c r="F1640" s="1235"/>
      <c r="G1640" s="1235"/>
    </row>
    <row r="1641" spans="1:7" s="1203" customFormat="1" x14ac:dyDescent="0.25">
      <c r="A1641" s="142"/>
      <c r="B1641" s="1232"/>
      <c r="C1641" s="1233"/>
      <c r="D1641" s="1234"/>
      <c r="E1641" s="1235"/>
      <c r="F1641" s="1235"/>
      <c r="G1641" s="1235"/>
    </row>
    <row r="1642" spans="1:7" s="1203" customFormat="1" x14ac:dyDescent="0.25">
      <c r="A1642" s="142"/>
      <c r="B1642" s="1232"/>
      <c r="C1642" s="1233"/>
      <c r="D1642" s="1234"/>
      <c r="E1642" s="1235"/>
      <c r="F1642" s="1235"/>
      <c r="G1642" s="1235"/>
    </row>
    <row r="1643" spans="1:7" s="1203" customFormat="1" x14ac:dyDescent="0.25">
      <c r="A1643" s="142"/>
      <c r="B1643" s="1232"/>
      <c r="C1643" s="1233"/>
      <c r="D1643" s="1234"/>
      <c r="E1643" s="1235"/>
      <c r="F1643" s="1235"/>
      <c r="G1643" s="1235"/>
    </row>
    <row r="1644" spans="1:7" s="1203" customFormat="1" x14ac:dyDescent="0.25">
      <c r="A1644" s="142"/>
      <c r="B1644" s="1232"/>
      <c r="C1644" s="1233"/>
      <c r="D1644" s="1234"/>
      <c r="E1644" s="1235"/>
      <c r="F1644" s="1235"/>
      <c r="G1644" s="1235"/>
    </row>
    <row r="1645" spans="1:7" s="1203" customFormat="1" x14ac:dyDescent="0.25">
      <c r="A1645" s="142"/>
      <c r="B1645" s="1232"/>
      <c r="C1645" s="1233"/>
      <c r="D1645" s="1234"/>
      <c r="E1645" s="1235"/>
      <c r="F1645" s="1235"/>
      <c r="G1645" s="1235"/>
    </row>
    <row r="1646" spans="1:7" s="1203" customFormat="1" x14ac:dyDescent="0.25">
      <c r="A1646" s="142"/>
      <c r="B1646" s="1232"/>
      <c r="C1646" s="1233"/>
      <c r="D1646" s="1234"/>
      <c r="E1646" s="1235"/>
      <c r="F1646" s="1235"/>
      <c r="G1646" s="1235"/>
    </row>
    <row r="1647" spans="1:7" s="1203" customFormat="1" x14ac:dyDescent="0.25">
      <c r="A1647" s="142"/>
      <c r="B1647" s="1232"/>
      <c r="C1647" s="1233"/>
      <c r="D1647" s="1234"/>
      <c r="E1647" s="1235"/>
      <c r="F1647" s="1235"/>
      <c r="G1647" s="1235"/>
    </row>
    <row r="1648" spans="1:7" s="1203" customFormat="1" x14ac:dyDescent="0.25">
      <c r="A1648" s="142"/>
      <c r="B1648" s="1232"/>
      <c r="C1648" s="1233"/>
      <c r="D1648" s="1234"/>
      <c r="E1648" s="1235"/>
      <c r="F1648" s="1235"/>
      <c r="G1648" s="1235"/>
    </row>
    <row r="1649" spans="1:7" s="1203" customFormat="1" x14ac:dyDescent="0.25">
      <c r="A1649" s="142"/>
      <c r="B1649" s="1232"/>
      <c r="C1649" s="1233"/>
      <c r="D1649" s="1234"/>
      <c r="E1649" s="1235"/>
      <c r="F1649" s="1235"/>
      <c r="G1649" s="1235"/>
    </row>
    <row r="1650" spans="1:7" s="1203" customFormat="1" x14ac:dyDescent="0.25">
      <c r="A1650" s="142"/>
      <c r="B1650" s="1232"/>
      <c r="C1650" s="1233"/>
      <c r="D1650" s="1234"/>
      <c r="E1650" s="1235"/>
      <c r="F1650" s="1235"/>
      <c r="G1650" s="1235"/>
    </row>
    <row r="1651" spans="1:7" s="1203" customFormat="1" x14ac:dyDescent="0.25">
      <c r="A1651" s="142"/>
      <c r="B1651" s="1232"/>
      <c r="C1651" s="1233"/>
      <c r="D1651" s="1234"/>
      <c r="E1651" s="1235"/>
      <c r="F1651" s="1235"/>
      <c r="G1651" s="1235"/>
    </row>
    <row r="1652" spans="1:7" s="1203" customFormat="1" x14ac:dyDescent="0.25">
      <c r="A1652" s="142"/>
      <c r="B1652" s="1232"/>
      <c r="C1652" s="1233"/>
      <c r="D1652" s="1234"/>
      <c r="E1652" s="1235"/>
      <c r="F1652" s="1235"/>
      <c r="G1652" s="1235"/>
    </row>
    <row r="1653" spans="1:7" s="1203" customFormat="1" x14ac:dyDescent="0.25">
      <c r="A1653" s="142"/>
      <c r="B1653" s="1232"/>
      <c r="C1653" s="1233"/>
      <c r="D1653" s="1234"/>
      <c r="E1653" s="1235"/>
      <c r="F1653" s="1235"/>
      <c r="G1653" s="1235"/>
    </row>
    <row r="1654" spans="1:7" s="1203" customFormat="1" x14ac:dyDescent="0.25">
      <c r="A1654" s="142"/>
      <c r="B1654" s="1232"/>
      <c r="C1654" s="1233"/>
      <c r="D1654" s="1234"/>
      <c r="E1654" s="1235"/>
      <c r="F1654" s="1235"/>
      <c r="G1654" s="1235"/>
    </row>
    <row r="1655" spans="1:7" s="1203" customFormat="1" x14ac:dyDescent="0.25">
      <c r="A1655" s="142"/>
      <c r="B1655" s="1232"/>
      <c r="C1655" s="1233"/>
      <c r="D1655" s="1234"/>
      <c r="E1655" s="1235"/>
      <c r="F1655" s="1235"/>
      <c r="G1655" s="1235"/>
    </row>
    <row r="1656" spans="1:7" s="1203" customFormat="1" x14ac:dyDescent="0.25">
      <c r="A1656" s="142"/>
      <c r="B1656" s="1232"/>
      <c r="C1656" s="1233"/>
      <c r="D1656" s="1234"/>
      <c r="E1656" s="1235"/>
      <c r="F1656" s="1235"/>
      <c r="G1656" s="1235"/>
    </row>
    <row r="1657" spans="1:7" s="1203" customFormat="1" x14ac:dyDescent="0.25">
      <c r="A1657" s="142"/>
      <c r="B1657" s="1232"/>
      <c r="C1657" s="1233"/>
      <c r="D1657" s="1234"/>
      <c r="E1657" s="1235"/>
      <c r="F1657" s="1235"/>
      <c r="G1657" s="1235"/>
    </row>
    <row r="1658" spans="1:7" s="1203" customFormat="1" x14ac:dyDescent="0.25">
      <c r="A1658" s="142"/>
      <c r="B1658" s="1232"/>
      <c r="C1658" s="1233"/>
      <c r="D1658" s="1234"/>
      <c r="E1658" s="1235"/>
      <c r="F1658" s="1235"/>
      <c r="G1658" s="1235"/>
    </row>
    <row r="1659" spans="1:7" s="1203" customFormat="1" x14ac:dyDescent="0.25">
      <c r="A1659" s="142"/>
      <c r="B1659" s="1232"/>
      <c r="C1659" s="1233"/>
      <c r="D1659" s="1234"/>
      <c r="E1659" s="1235"/>
      <c r="F1659" s="1235"/>
      <c r="G1659" s="1235"/>
    </row>
    <row r="1660" spans="1:7" s="1203" customFormat="1" x14ac:dyDescent="0.25">
      <c r="A1660" s="142"/>
      <c r="B1660" s="1232"/>
      <c r="C1660" s="1233"/>
      <c r="D1660" s="1234"/>
      <c r="E1660" s="1235"/>
      <c r="F1660" s="1235"/>
      <c r="G1660" s="1235"/>
    </row>
    <row r="1661" spans="1:7" s="1203" customFormat="1" x14ac:dyDescent="0.25">
      <c r="A1661" s="142"/>
      <c r="B1661" s="1232"/>
      <c r="C1661" s="1233"/>
      <c r="D1661" s="1234"/>
      <c r="E1661" s="1235"/>
      <c r="F1661" s="1235"/>
      <c r="G1661" s="1235"/>
    </row>
    <row r="1662" spans="1:7" s="1203" customFormat="1" x14ac:dyDescent="0.25">
      <c r="A1662" s="142"/>
      <c r="B1662" s="1232"/>
      <c r="C1662" s="1233"/>
      <c r="D1662" s="1234"/>
      <c r="E1662" s="1235"/>
      <c r="F1662" s="1235"/>
      <c r="G1662" s="1235"/>
    </row>
    <row r="1663" spans="1:7" s="1203" customFormat="1" x14ac:dyDescent="0.25">
      <c r="A1663" s="142"/>
      <c r="B1663" s="1232"/>
      <c r="C1663" s="1233"/>
      <c r="D1663" s="1234"/>
      <c r="E1663" s="1235"/>
      <c r="F1663" s="1235"/>
      <c r="G1663" s="1235"/>
    </row>
    <row r="1664" spans="1:7" s="1203" customFormat="1" x14ac:dyDescent="0.25">
      <c r="A1664" s="142"/>
      <c r="B1664" s="1232"/>
      <c r="C1664" s="1233"/>
      <c r="D1664" s="1234"/>
      <c r="E1664" s="1235"/>
      <c r="F1664" s="1235"/>
      <c r="G1664" s="1235"/>
    </row>
    <row r="1665" spans="1:7" s="1203" customFormat="1" x14ac:dyDescent="0.25">
      <c r="A1665" s="142"/>
      <c r="B1665" s="1232"/>
      <c r="C1665" s="1233"/>
      <c r="D1665" s="1234"/>
      <c r="E1665" s="1235"/>
      <c r="F1665" s="1235"/>
      <c r="G1665" s="1235"/>
    </row>
    <row r="1666" spans="1:7" s="1203" customFormat="1" x14ac:dyDescent="0.25">
      <c r="A1666" s="142"/>
      <c r="B1666" s="1232"/>
      <c r="C1666" s="1233"/>
      <c r="D1666" s="1234"/>
      <c r="E1666" s="1235"/>
      <c r="F1666" s="1235"/>
      <c r="G1666" s="1235"/>
    </row>
    <row r="1667" spans="1:7" s="1203" customFormat="1" x14ac:dyDescent="0.25">
      <c r="A1667" s="142"/>
      <c r="B1667" s="1232"/>
      <c r="C1667" s="1233"/>
      <c r="D1667" s="1234"/>
      <c r="E1667" s="1235"/>
      <c r="F1667" s="1235"/>
      <c r="G1667" s="1235"/>
    </row>
    <row r="1668" spans="1:7" s="1203" customFormat="1" x14ac:dyDescent="0.25">
      <c r="A1668" s="142"/>
      <c r="B1668" s="1232"/>
      <c r="C1668" s="1233"/>
      <c r="D1668" s="1234"/>
      <c r="E1668" s="1235"/>
      <c r="F1668" s="1235"/>
      <c r="G1668" s="1235"/>
    </row>
    <row r="1669" spans="1:7" s="1203" customFormat="1" x14ac:dyDescent="0.25">
      <c r="A1669" s="142"/>
      <c r="B1669" s="1232"/>
      <c r="C1669" s="1233"/>
      <c r="D1669" s="1234"/>
      <c r="E1669" s="1235"/>
      <c r="F1669" s="1235"/>
      <c r="G1669" s="1235"/>
    </row>
    <row r="1670" spans="1:7" s="1203" customFormat="1" x14ac:dyDescent="0.25">
      <c r="A1670" s="142"/>
      <c r="B1670" s="1232"/>
      <c r="C1670" s="1233"/>
      <c r="D1670" s="1234"/>
      <c r="E1670" s="1235"/>
      <c r="F1670" s="1235"/>
      <c r="G1670" s="1235"/>
    </row>
    <row r="1671" spans="1:7" s="1203" customFormat="1" x14ac:dyDescent="0.25">
      <c r="A1671" s="142"/>
      <c r="B1671" s="1232"/>
      <c r="C1671" s="1233"/>
      <c r="D1671" s="1234"/>
      <c r="E1671" s="1235"/>
      <c r="F1671" s="1235"/>
      <c r="G1671" s="1235"/>
    </row>
    <row r="1672" spans="1:7" s="1203" customFormat="1" x14ac:dyDescent="0.25">
      <c r="A1672" s="142"/>
      <c r="B1672" s="1232"/>
      <c r="C1672" s="1233"/>
      <c r="D1672" s="1234"/>
      <c r="E1672" s="1235"/>
      <c r="F1672" s="1235"/>
      <c r="G1672" s="1235"/>
    </row>
    <row r="1673" spans="1:7" s="1203" customFormat="1" x14ac:dyDescent="0.25">
      <c r="A1673" s="142"/>
      <c r="B1673" s="1232"/>
      <c r="C1673" s="1233"/>
      <c r="D1673" s="1234"/>
      <c r="E1673" s="1235"/>
      <c r="F1673" s="1235"/>
      <c r="G1673" s="1235"/>
    </row>
    <row r="1674" spans="1:7" s="1203" customFormat="1" x14ac:dyDescent="0.25">
      <c r="A1674" s="142"/>
      <c r="B1674" s="1232"/>
      <c r="C1674" s="1233"/>
      <c r="D1674" s="1234"/>
      <c r="E1674" s="1235"/>
      <c r="F1674" s="1235"/>
      <c r="G1674" s="1235"/>
    </row>
    <row r="1675" spans="1:7" s="1203" customFormat="1" x14ac:dyDescent="0.25">
      <c r="A1675" s="142"/>
      <c r="B1675" s="1232"/>
      <c r="C1675" s="1233"/>
      <c r="D1675" s="1234"/>
      <c r="E1675" s="1235"/>
      <c r="F1675" s="1235"/>
      <c r="G1675" s="1235"/>
    </row>
    <row r="1676" spans="1:7" s="1203" customFormat="1" x14ac:dyDescent="0.25">
      <c r="A1676" s="142"/>
      <c r="B1676" s="1232"/>
      <c r="C1676" s="1233"/>
      <c r="D1676" s="1234"/>
      <c r="E1676" s="1235"/>
      <c r="F1676" s="1235"/>
      <c r="G1676" s="1235"/>
    </row>
    <row r="1677" spans="1:7" s="1203" customFormat="1" x14ac:dyDescent="0.25">
      <c r="A1677" s="142"/>
      <c r="B1677" s="1232"/>
      <c r="C1677" s="1233"/>
      <c r="D1677" s="1234"/>
      <c r="E1677" s="1235"/>
      <c r="F1677" s="1235"/>
      <c r="G1677" s="1235"/>
    </row>
    <row r="1678" spans="1:7" s="1203" customFormat="1" x14ac:dyDescent="0.25">
      <c r="A1678" s="142"/>
      <c r="B1678" s="1232"/>
      <c r="C1678" s="1233"/>
      <c r="D1678" s="1234"/>
      <c r="E1678" s="1235"/>
      <c r="F1678" s="1235"/>
      <c r="G1678" s="1235"/>
    </row>
    <row r="1679" spans="1:7" s="1203" customFormat="1" x14ac:dyDescent="0.25">
      <c r="A1679" s="142"/>
      <c r="B1679" s="1232"/>
      <c r="C1679" s="1233"/>
      <c r="D1679" s="1234"/>
      <c r="E1679" s="1235"/>
      <c r="F1679" s="1235"/>
      <c r="G1679" s="1235"/>
    </row>
    <row r="1680" spans="1:7" s="1203" customFormat="1" x14ac:dyDescent="0.25">
      <c r="A1680" s="142"/>
      <c r="B1680" s="1232"/>
      <c r="C1680" s="1233"/>
      <c r="D1680" s="1234"/>
      <c r="E1680" s="1235"/>
      <c r="F1680" s="1235"/>
      <c r="G1680" s="1235"/>
    </row>
    <row r="1681" spans="1:7" s="1203" customFormat="1" x14ac:dyDescent="0.25">
      <c r="A1681" s="142"/>
      <c r="B1681" s="1232"/>
      <c r="C1681" s="1233"/>
      <c r="D1681" s="1234"/>
      <c r="E1681" s="1235"/>
      <c r="F1681" s="1235"/>
      <c r="G1681" s="1235"/>
    </row>
    <row r="1682" spans="1:7" s="1203" customFormat="1" x14ac:dyDescent="0.25">
      <c r="A1682" s="142"/>
      <c r="B1682" s="1232"/>
      <c r="C1682" s="1233"/>
      <c r="D1682" s="1234"/>
      <c r="E1682" s="1235"/>
      <c r="F1682" s="1235"/>
      <c r="G1682" s="1235"/>
    </row>
    <row r="1683" spans="1:7" s="1203" customFormat="1" x14ac:dyDescent="0.25">
      <c r="A1683" s="142"/>
      <c r="B1683" s="1232"/>
      <c r="C1683" s="1233"/>
      <c r="D1683" s="1234"/>
      <c r="E1683" s="1235"/>
      <c r="F1683" s="1235"/>
      <c r="G1683" s="1235"/>
    </row>
    <row r="1684" spans="1:7" s="1203" customFormat="1" x14ac:dyDescent="0.25">
      <c r="A1684" s="142"/>
      <c r="B1684" s="1232"/>
      <c r="C1684" s="1233"/>
      <c r="D1684" s="1234"/>
      <c r="E1684" s="1235"/>
      <c r="F1684" s="1235"/>
      <c r="G1684" s="1235"/>
    </row>
    <row r="1685" spans="1:7" s="1203" customFormat="1" x14ac:dyDescent="0.25">
      <c r="A1685" s="142"/>
      <c r="B1685" s="1232"/>
      <c r="C1685" s="1233"/>
      <c r="D1685" s="1234"/>
      <c r="E1685" s="1235"/>
      <c r="F1685" s="1235"/>
      <c r="G1685" s="1235"/>
    </row>
    <row r="1686" spans="1:7" s="1203" customFormat="1" x14ac:dyDescent="0.25">
      <c r="A1686" s="142"/>
      <c r="B1686" s="1232"/>
      <c r="C1686" s="1233"/>
      <c r="D1686" s="1234"/>
      <c r="E1686" s="1235"/>
      <c r="F1686" s="1235"/>
      <c r="G1686" s="1235"/>
    </row>
    <row r="1687" spans="1:7" s="1203" customFormat="1" x14ac:dyDescent="0.25">
      <c r="A1687" s="142"/>
      <c r="B1687" s="1232"/>
      <c r="C1687" s="1233"/>
      <c r="D1687" s="1234"/>
      <c r="E1687" s="1235"/>
      <c r="F1687" s="1235"/>
      <c r="G1687" s="1235"/>
    </row>
    <row r="1688" spans="1:7" s="1203" customFormat="1" x14ac:dyDescent="0.25">
      <c r="A1688" s="142"/>
      <c r="B1688" s="1232"/>
      <c r="C1688" s="1233"/>
      <c r="D1688" s="1234"/>
      <c r="E1688" s="1235"/>
      <c r="F1688" s="1235"/>
      <c r="G1688" s="1235"/>
    </row>
    <row r="1689" spans="1:7" s="1203" customFormat="1" x14ac:dyDescent="0.25">
      <c r="A1689" s="142"/>
      <c r="B1689" s="1232"/>
      <c r="C1689" s="1233"/>
      <c r="D1689" s="1234"/>
      <c r="E1689" s="1235"/>
      <c r="F1689" s="1235"/>
      <c r="G1689" s="1235"/>
    </row>
    <row r="1690" spans="1:7" s="1203" customFormat="1" x14ac:dyDescent="0.25">
      <c r="A1690" s="142"/>
      <c r="B1690" s="1232"/>
      <c r="C1690" s="1233"/>
      <c r="D1690" s="1234"/>
      <c r="E1690" s="1235"/>
      <c r="F1690" s="1235"/>
      <c r="G1690" s="1235"/>
    </row>
    <row r="1691" spans="1:7" s="1203" customFormat="1" x14ac:dyDescent="0.25">
      <c r="A1691" s="142"/>
      <c r="B1691" s="1232"/>
      <c r="C1691" s="1233"/>
      <c r="D1691" s="1234"/>
      <c r="E1691" s="1235"/>
      <c r="F1691" s="1235"/>
      <c r="G1691" s="1235"/>
    </row>
    <row r="1692" spans="1:7" s="1203" customFormat="1" x14ac:dyDescent="0.25">
      <c r="A1692" s="142"/>
      <c r="B1692" s="1232"/>
      <c r="C1692" s="1233"/>
      <c r="D1692" s="1234"/>
      <c r="E1692" s="1235"/>
      <c r="F1692" s="1235"/>
      <c r="G1692" s="1235"/>
    </row>
    <row r="1693" spans="1:7" s="1203" customFormat="1" x14ac:dyDescent="0.25">
      <c r="A1693" s="142"/>
      <c r="B1693" s="1232"/>
      <c r="C1693" s="1233"/>
      <c r="D1693" s="1234"/>
      <c r="E1693" s="1235"/>
      <c r="F1693" s="1235"/>
      <c r="G1693" s="1235"/>
    </row>
    <row r="1694" spans="1:7" s="1203" customFormat="1" x14ac:dyDescent="0.25">
      <c r="A1694" s="142"/>
      <c r="B1694" s="1232"/>
      <c r="C1694" s="1233"/>
      <c r="D1694" s="1234"/>
      <c r="E1694" s="1235"/>
      <c r="F1694" s="1235"/>
      <c r="G1694" s="1235"/>
    </row>
    <row r="1695" spans="1:7" s="1203" customFormat="1" x14ac:dyDescent="0.25">
      <c r="A1695" s="142"/>
      <c r="B1695" s="1232"/>
      <c r="C1695" s="1233"/>
      <c r="D1695" s="1234"/>
      <c r="E1695" s="1235"/>
      <c r="F1695" s="1235"/>
      <c r="G1695" s="1235"/>
    </row>
    <row r="1696" spans="1:7" s="1203" customFormat="1" x14ac:dyDescent="0.25">
      <c r="A1696" s="142"/>
      <c r="B1696" s="1232"/>
      <c r="C1696" s="1233"/>
      <c r="D1696" s="1234"/>
      <c r="E1696" s="1235"/>
      <c r="F1696" s="1235"/>
      <c r="G1696" s="1235"/>
    </row>
    <row r="1697" spans="1:7" s="1203" customFormat="1" x14ac:dyDescent="0.25">
      <c r="A1697" s="142"/>
      <c r="B1697" s="1232"/>
      <c r="C1697" s="1233"/>
      <c r="D1697" s="1234"/>
      <c r="E1697" s="1235"/>
      <c r="F1697" s="1235"/>
      <c r="G1697" s="1235"/>
    </row>
    <row r="1698" spans="1:7" s="1203" customFormat="1" x14ac:dyDescent="0.25">
      <c r="A1698" s="142"/>
      <c r="B1698" s="1232"/>
      <c r="C1698" s="1233"/>
      <c r="D1698" s="1234"/>
      <c r="E1698" s="1235"/>
      <c r="F1698" s="1235"/>
      <c r="G1698" s="1235"/>
    </row>
    <row r="1699" spans="1:7" s="1203" customFormat="1" x14ac:dyDescent="0.25">
      <c r="A1699" s="142"/>
      <c r="B1699" s="1232"/>
      <c r="C1699" s="1233"/>
      <c r="D1699" s="1234"/>
      <c r="E1699" s="1235"/>
      <c r="F1699" s="1235"/>
      <c r="G1699" s="1235"/>
    </row>
    <row r="1700" spans="1:7" s="1203" customFormat="1" x14ac:dyDescent="0.25">
      <c r="A1700" s="142"/>
      <c r="B1700" s="1232"/>
      <c r="C1700" s="1233"/>
      <c r="D1700" s="1234"/>
      <c r="E1700" s="1235"/>
      <c r="F1700" s="1235"/>
      <c r="G1700" s="1235"/>
    </row>
    <row r="1701" spans="1:7" s="1203" customFormat="1" x14ac:dyDescent="0.25">
      <c r="A1701" s="142"/>
      <c r="B1701" s="1232"/>
      <c r="C1701" s="1233"/>
      <c r="D1701" s="1234"/>
      <c r="E1701" s="1235"/>
      <c r="F1701" s="1235"/>
      <c r="G1701" s="1235"/>
    </row>
    <row r="1702" spans="1:7" s="1203" customFormat="1" x14ac:dyDescent="0.25">
      <c r="A1702" s="142"/>
      <c r="B1702" s="1232"/>
      <c r="C1702" s="1233"/>
      <c r="D1702" s="1234"/>
      <c r="E1702" s="1235"/>
      <c r="F1702" s="1235"/>
      <c r="G1702" s="1235"/>
    </row>
    <row r="1703" spans="1:7" s="1203" customFormat="1" x14ac:dyDescent="0.25">
      <c r="A1703" s="142"/>
      <c r="B1703" s="1232"/>
      <c r="C1703" s="1233"/>
      <c r="D1703" s="1234"/>
      <c r="E1703" s="1235"/>
      <c r="F1703" s="1235"/>
      <c r="G1703" s="1235"/>
    </row>
    <row r="1704" spans="1:7" s="1203" customFormat="1" x14ac:dyDescent="0.25">
      <c r="A1704" s="142"/>
      <c r="B1704" s="1232"/>
      <c r="C1704" s="1233"/>
      <c r="D1704" s="1234"/>
      <c r="E1704" s="1235"/>
      <c r="F1704" s="1235"/>
      <c r="G1704" s="1235"/>
    </row>
    <row r="1705" spans="1:7" s="1203" customFormat="1" x14ac:dyDescent="0.25">
      <c r="A1705" s="142"/>
      <c r="B1705" s="1232"/>
      <c r="C1705" s="1233"/>
      <c r="D1705" s="1234"/>
      <c r="E1705" s="1235"/>
      <c r="F1705" s="1235"/>
      <c r="G1705" s="1235"/>
    </row>
    <row r="1706" spans="1:7" s="1203" customFormat="1" x14ac:dyDescent="0.25">
      <c r="A1706" s="142"/>
      <c r="B1706" s="1232"/>
      <c r="C1706" s="1233"/>
      <c r="D1706" s="1234"/>
      <c r="E1706" s="1235"/>
      <c r="F1706" s="1235"/>
      <c r="G1706" s="1235"/>
    </row>
    <row r="1707" spans="1:7" s="1203" customFormat="1" x14ac:dyDescent="0.25">
      <c r="A1707" s="142"/>
      <c r="B1707" s="1232"/>
      <c r="C1707" s="1233"/>
      <c r="D1707" s="1234"/>
      <c r="E1707" s="1235"/>
      <c r="F1707" s="1235"/>
      <c r="G1707" s="1235"/>
    </row>
    <row r="1708" spans="1:7" s="1203" customFormat="1" x14ac:dyDescent="0.25">
      <c r="A1708" s="142"/>
      <c r="B1708" s="1232"/>
      <c r="C1708" s="1233"/>
      <c r="D1708" s="1234"/>
      <c r="E1708" s="1235"/>
      <c r="F1708" s="1235"/>
      <c r="G1708" s="1235"/>
    </row>
    <row r="1709" spans="1:7" s="1203" customFormat="1" x14ac:dyDescent="0.25">
      <c r="A1709" s="142"/>
      <c r="B1709" s="1232"/>
      <c r="C1709" s="1233"/>
      <c r="D1709" s="1234"/>
      <c r="E1709" s="1235"/>
      <c r="F1709" s="1235"/>
      <c r="G1709" s="1235"/>
    </row>
    <row r="1710" spans="1:7" s="1203" customFormat="1" x14ac:dyDescent="0.25">
      <c r="A1710" s="142"/>
      <c r="B1710" s="1232"/>
      <c r="C1710" s="1233"/>
      <c r="D1710" s="1234"/>
      <c r="E1710" s="1235"/>
      <c r="F1710" s="1235"/>
      <c r="G1710" s="1235"/>
    </row>
    <row r="1711" spans="1:7" s="1203" customFormat="1" x14ac:dyDescent="0.25">
      <c r="A1711" s="142"/>
      <c r="B1711" s="1232"/>
      <c r="C1711" s="1233"/>
      <c r="D1711" s="1234"/>
      <c r="E1711" s="1235"/>
      <c r="F1711" s="1235"/>
      <c r="G1711" s="1235"/>
    </row>
    <row r="1712" spans="1:7" s="1203" customFormat="1" x14ac:dyDescent="0.25">
      <c r="A1712" s="142"/>
      <c r="B1712" s="1232"/>
      <c r="C1712" s="1233"/>
      <c r="D1712" s="1234"/>
      <c r="E1712" s="1235"/>
      <c r="F1712" s="1235"/>
      <c r="G1712" s="1235"/>
    </row>
    <row r="1713" spans="1:7" s="1203" customFormat="1" x14ac:dyDescent="0.25">
      <c r="A1713" s="142"/>
      <c r="B1713" s="1232"/>
      <c r="C1713" s="1233"/>
      <c r="D1713" s="1234"/>
      <c r="E1713" s="1235"/>
      <c r="F1713" s="1235"/>
      <c r="G1713" s="1235"/>
    </row>
    <row r="1714" spans="1:7" s="1203" customFormat="1" x14ac:dyDescent="0.25">
      <c r="A1714" s="142"/>
      <c r="B1714" s="1232"/>
      <c r="C1714" s="1233"/>
      <c r="D1714" s="1234"/>
      <c r="E1714" s="1235"/>
      <c r="F1714" s="1235"/>
      <c r="G1714" s="1235"/>
    </row>
    <row r="1715" spans="1:7" s="1203" customFormat="1" x14ac:dyDescent="0.25">
      <c r="A1715" s="142"/>
      <c r="B1715" s="1232"/>
      <c r="C1715" s="1233"/>
      <c r="D1715" s="1234"/>
      <c r="E1715" s="1235"/>
      <c r="F1715" s="1235"/>
      <c r="G1715" s="1235"/>
    </row>
    <row r="1716" spans="1:7" s="1203" customFormat="1" x14ac:dyDescent="0.25">
      <c r="A1716" s="142"/>
      <c r="B1716" s="1232"/>
      <c r="C1716" s="1233"/>
      <c r="D1716" s="1234"/>
      <c r="E1716" s="1235"/>
      <c r="F1716" s="1235"/>
      <c r="G1716" s="1235"/>
    </row>
    <row r="1717" spans="1:7" s="1203" customFormat="1" x14ac:dyDescent="0.25">
      <c r="A1717" s="142"/>
      <c r="B1717" s="1232"/>
      <c r="C1717" s="1233"/>
      <c r="D1717" s="1234"/>
      <c r="E1717" s="1235"/>
      <c r="F1717" s="1235"/>
      <c r="G1717" s="1235"/>
    </row>
    <row r="1718" spans="1:7" s="1203" customFormat="1" x14ac:dyDescent="0.25">
      <c r="A1718" s="142"/>
      <c r="B1718" s="1232"/>
      <c r="C1718" s="1233"/>
      <c r="D1718" s="1234"/>
      <c r="E1718" s="1235"/>
      <c r="F1718" s="1235"/>
      <c r="G1718" s="1235"/>
    </row>
    <row r="1719" spans="1:7" s="1203" customFormat="1" x14ac:dyDescent="0.25">
      <c r="A1719" s="142"/>
      <c r="B1719" s="1232"/>
      <c r="C1719" s="1233"/>
      <c r="D1719" s="1234"/>
      <c r="E1719" s="1235"/>
      <c r="F1719" s="1235"/>
      <c r="G1719" s="1235"/>
    </row>
    <row r="1720" spans="1:7" s="1203" customFormat="1" x14ac:dyDescent="0.25">
      <c r="A1720" s="142"/>
      <c r="B1720" s="1232"/>
      <c r="C1720" s="1233"/>
      <c r="D1720" s="1234"/>
      <c r="E1720" s="1235"/>
      <c r="F1720" s="1235"/>
      <c r="G1720" s="1235"/>
    </row>
    <row r="1721" spans="1:7" s="1203" customFormat="1" x14ac:dyDescent="0.25">
      <c r="A1721" s="142"/>
      <c r="B1721" s="1232"/>
      <c r="C1721" s="1233"/>
      <c r="D1721" s="1234"/>
      <c r="E1721" s="1235"/>
      <c r="F1721" s="1235"/>
      <c r="G1721" s="1235"/>
    </row>
    <row r="1722" spans="1:7" s="1203" customFormat="1" x14ac:dyDescent="0.25">
      <c r="A1722" s="142"/>
      <c r="B1722" s="1232"/>
      <c r="C1722" s="1233"/>
      <c r="D1722" s="1234"/>
      <c r="E1722" s="1235"/>
      <c r="F1722" s="1235"/>
      <c r="G1722" s="1235"/>
    </row>
    <row r="1723" spans="1:7" s="1203" customFormat="1" x14ac:dyDescent="0.25">
      <c r="A1723" s="142"/>
      <c r="B1723" s="1232"/>
      <c r="C1723" s="1233"/>
      <c r="D1723" s="1234"/>
      <c r="E1723" s="1235"/>
      <c r="F1723" s="1235"/>
      <c r="G1723" s="1235"/>
    </row>
    <row r="1724" spans="1:7" s="1203" customFormat="1" x14ac:dyDescent="0.25">
      <c r="A1724" s="142"/>
      <c r="B1724" s="1232"/>
      <c r="C1724" s="1233"/>
      <c r="D1724" s="1234"/>
      <c r="E1724" s="1235"/>
      <c r="F1724" s="1235"/>
      <c r="G1724" s="1235"/>
    </row>
    <row r="1725" spans="1:7" s="1203" customFormat="1" x14ac:dyDescent="0.25">
      <c r="A1725" s="142"/>
      <c r="B1725" s="1232"/>
      <c r="C1725" s="1233"/>
      <c r="D1725" s="1234"/>
      <c r="E1725" s="1235"/>
      <c r="F1725" s="1235"/>
      <c r="G1725" s="1235"/>
    </row>
    <row r="1726" spans="1:7" s="1203" customFormat="1" x14ac:dyDescent="0.25">
      <c r="A1726" s="142"/>
      <c r="B1726" s="1232"/>
      <c r="C1726" s="1233"/>
      <c r="D1726" s="1234"/>
      <c r="E1726" s="1235"/>
      <c r="F1726" s="1235"/>
      <c r="G1726" s="1235"/>
    </row>
    <row r="1727" spans="1:7" s="1203" customFormat="1" x14ac:dyDescent="0.25">
      <c r="A1727" s="142"/>
      <c r="B1727" s="1232"/>
      <c r="C1727" s="1233"/>
      <c r="D1727" s="1234"/>
      <c r="E1727" s="1235"/>
      <c r="F1727" s="1235"/>
      <c r="G1727" s="1235"/>
    </row>
    <row r="1728" spans="1:7" s="1203" customFormat="1" x14ac:dyDescent="0.25">
      <c r="A1728" s="142"/>
      <c r="B1728" s="1232"/>
      <c r="C1728" s="1233"/>
      <c r="D1728" s="1234"/>
      <c r="E1728" s="1235"/>
      <c r="F1728" s="1235"/>
      <c r="G1728" s="1235"/>
    </row>
    <row r="1729" spans="1:7" s="1203" customFormat="1" x14ac:dyDescent="0.25">
      <c r="A1729" s="142"/>
      <c r="B1729" s="1232"/>
      <c r="C1729" s="1233"/>
      <c r="D1729" s="1234"/>
      <c r="E1729" s="1235"/>
      <c r="F1729" s="1235"/>
      <c r="G1729" s="1235"/>
    </row>
    <row r="1730" spans="1:7" s="1203" customFormat="1" x14ac:dyDescent="0.25">
      <c r="A1730" s="142"/>
      <c r="B1730" s="1232"/>
      <c r="C1730" s="1233"/>
      <c r="D1730" s="1234"/>
      <c r="E1730" s="1235"/>
      <c r="F1730" s="1235"/>
      <c r="G1730" s="1235"/>
    </row>
    <row r="1731" spans="1:7" s="1203" customFormat="1" x14ac:dyDescent="0.25">
      <c r="A1731" s="142"/>
      <c r="B1731" s="1232"/>
      <c r="C1731" s="1233"/>
      <c r="D1731" s="1234"/>
      <c r="E1731" s="1235"/>
      <c r="F1731" s="1235"/>
      <c r="G1731" s="1235"/>
    </row>
    <row r="1732" spans="1:7" s="1203" customFormat="1" x14ac:dyDescent="0.25">
      <c r="A1732" s="142"/>
      <c r="B1732" s="1232"/>
      <c r="C1732" s="1233"/>
      <c r="D1732" s="1234"/>
      <c r="E1732" s="1235"/>
      <c r="F1732" s="1235"/>
      <c r="G1732" s="1235"/>
    </row>
    <row r="1733" spans="1:7" s="1203" customFormat="1" x14ac:dyDescent="0.25">
      <c r="A1733" s="142"/>
      <c r="B1733" s="1232"/>
      <c r="C1733" s="1233"/>
      <c r="D1733" s="1234"/>
      <c r="E1733" s="1235"/>
      <c r="F1733" s="1235"/>
      <c r="G1733" s="1235"/>
    </row>
    <row r="1734" spans="1:7" s="1203" customFormat="1" x14ac:dyDescent="0.25">
      <c r="A1734" s="142"/>
      <c r="B1734" s="1232"/>
      <c r="C1734" s="1233"/>
      <c r="D1734" s="1234"/>
      <c r="E1734" s="1235"/>
      <c r="F1734" s="1235"/>
      <c r="G1734" s="1235"/>
    </row>
    <row r="1735" spans="1:7" s="1203" customFormat="1" x14ac:dyDescent="0.25">
      <c r="A1735" s="142"/>
      <c r="B1735" s="1232"/>
      <c r="C1735" s="1233"/>
      <c r="D1735" s="1234"/>
      <c r="E1735" s="1235"/>
      <c r="F1735" s="1235"/>
      <c r="G1735" s="1235"/>
    </row>
    <row r="1736" spans="1:7" s="1203" customFormat="1" x14ac:dyDescent="0.25">
      <c r="A1736" s="142"/>
      <c r="B1736" s="1232"/>
      <c r="C1736" s="1233"/>
      <c r="D1736" s="1234"/>
      <c r="E1736" s="1235"/>
      <c r="F1736" s="1235"/>
      <c r="G1736" s="1235"/>
    </row>
    <row r="1737" spans="1:7" s="1203" customFormat="1" x14ac:dyDescent="0.25">
      <c r="A1737" s="142"/>
      <c r="B1737" s="1232"/>
      <c r="C1737" s="1233"/>
      <c r="D1737" s="1234"/>
      <c r="E1737" s="1235"/>
      <c r="F1737" s="1235"/>
      <c r="G1737" s="1235"/>
    </row>
    <row r="1738" spans="1:7" s="1203" customFormat="1" x14ac:dyDescent="0.25">
      <c r="A1738" s="142"/>
      <c r="B1738" s="1232"/>
      <c r="C1738" s="1233"/>
      <c r="D1738" s="1234"/>
      <c r="E1738" s="1235"/>
      <c r="F1738" s="1235"/>
      <c r="G1738" s="1235"/>
    </row>
    <row r="1739" spans="1:7" s="1203" customFormat="1" x14ac:dyDescent="0.25">
      <c r="A1739" s="142"/>
      <c r="B1739" s="1232"/>
      <c r="C1739" s="1233"/>
      <c r="D1739" s="1234"/>
      <c r="E1739" s="1235"/>
      <c r="F1739" s="1235"/>
      <c r="G1739" s="1235"/>
    </row>
    <row r="1740" spans="1:7" s="1203" customFormat="1" x14ac:dyDescent="0.25">
      <c r="A1740" s="142"/>
      <c r="B1740" s="1232"/>
      <c r="C1740" s="1233"/>
      <c r="D1740" s="1234"/>
      <c r="E1740" s="1235"/>
      <c r="F1740" s="1235"/>
      <c r="G1740" s="1235"/>
    </row>
    <row r="1741" spans="1:7" s="1203" customFormat="1" x14ac:dyDescent="0.25">
      <c r="A1741" s="142"/>
      <c r="B1741" s="1232"/>
      <c r="C1741" s="1233"/>
      <c r="D1741" s="1234"/>
      <c r="E1741" s="1235"/>
      <c r="F1741" s="1235"/>
      <c r="G1741" s="1235"/>
    </row>
    <row r="1742" spans="1:7" s="1203" customFormat="1" x14ac:dyDescent="0.25">
      <c r="A1742" s="142"/>
      <c r="B1742" s="1232"/>
      <c r="C1742" s="1233"/>
      <c r="D1742" s="1234"/>
      <c r="E1742" s="1235"/>
      <c r="F1742" s="1235"/>
      <c r="G1742" s="1235"/>
    </row>
    <row r="1743" spans="1:7" s="1203" customFormat="1" x14ac:dyDescent="0.25">
      <c r="A1743" s="142"/>
      <c r="B1743" s="1232"/>
      <c r="C1743" s="1233"/>
      <c r="D1743" s="1234"/>
      <c r="E1743" s="1235"/>
      <c r="F1743" s="1235"/>
      <c r="G1743" s="1235"/>
    </row>
    <row r="1744" spans="1:7" s="1203" customFormat="1" x14ac:dyDescent="0.25">
      <c r="A1744" s="142"/>
      <c r="B1744" s="1232"/>
      <c r="C1744" s="1233"/>
      <c r="D1744" s="1234"/>
      <c r="E1744" s="1235"/>
      <c r="F1744" s="1235"/>
      <c r="G1744" s="1235"/>
    </row>
    <row r="1745" spans="1:7" s="1203" customFormat="1" x14ac:dyDescent="0.25">
      <c r="A1745" s="142"/>
      <c r="B1745" s="1232"/>
      <c r="C1745" s="1233"/>
      <c r="D1745" s="1234"/>
      <c r="E1745" s="1235"/>
      <c r="F1745" s="1235"/>
      <c r="G1745" s="1235"/>
    </row>
    <row r="1746" spans="1:7" s="1203" customFormat="1" x14ac:dyDescent="0.25">
      <c r="A1746" s="142"/>
      <c r="B1746" s="1232"/>
      <c r="C1746" s="1233"/>
      <c r="D1746" s="1234"/>
      <c r="E1746" s="1235"/>
      <c r="F1746" s="1235"/>
      <c r="G1746" s="1235"/>
    </row>
    <row r="1747" spans="1:7" s="1203" customFormat="1" x14ac:dyDescent="0.25">
      <c r="A1747" s="142"/>
      <c r="B1747" s="1232"/>
      <c r="C1747" s="1233"/>
      <c r="D1747" s="1234"/>
      <c r="E1747" s="1235"/>
      <c r="F1747" s="1235"/>
      <c r="G1747" s="1235"/>
    </row>
    <row r="1748" spans="1:7" s="1203" customFormat="1" x14ac:dyDescent="0.25">
      <c r="A1748" s="142"/>
      <c r="B1748" s="1232"/>
      <c r="C1748" s="1233"/>
      <c r="D1748" s="1234"/>
      <c r="E1748" s="1235"/>
      <c r="F1748" s="1235"/>
      <c r="G1748" s="1235"/>
    </row>
    <row r="1749" spans="1:7" s="1203" customFormat="1" x14ac:dyDescent="0.25">
      <c r="A1749" s="142"/>
      <c r="B1749" s="1232"/>
      <c r="C1749" s="1233"/>
      <c r="D1749" s="1234"/>
      <c r="E1749" s="1235"/>
      <c r="F1749" s="1235"/>
      <c r="G1749" s="1235"/>
    </row>
    <row r="1750" spans="1:7" s="1203" customFormat="1" x14ac:dyDescent="0.25">
      <c r="A1750" s="142"/>
      <c r="B1750" s="1232"/>
      <c r="C1750" s="1233"/>
      <c r="D1750" s="1234"/>
      <c r="E1750" s="1235"/>
      <c r="F1750" s="1235"/>
      <c r="G1750" s="1235"/>
    </row>
    <row r="1751" spans="1:7" s="1203" customFormat="1" x14ac:dyDescent="0.25">
      <c r="A1751" s="142"/>
      <c r="B1751" s="1232"/>
      <c r="C1751" s="1233"/>
      <c r="D1751" s="1234"/>
      <c r="E1751" s="1235"/>
      <c r="F1751" s="1235"/>
      <c r="G1751" s="1235"/>
    </row>
    <row r="1752" spans="1:7" s="1203" customFormat="1" x14ac:dyDescent="0.25">
      <c r="A1752" s="142"/>
      <c r="B1752" s="1232"/>
      <c r="C1752" s="1233"/>
      <c r="D1752" s="1234"/>
      <c r="E1752" s="1235"/>
      <c r="F1752" s="1235"/>
      <c r="G1752" s="1235"/>
    </row>
    <row r="1753" spans="1:7" s="1203" customFormat="1" x14ac:dyDescent="0.25">
      <c r="A1753" s="142"/>
      <c r="B1753" s="1232"/>
      <c r="C1753" s="1233"/>
      <c r="D1753" s="1234"/>
      <c r="E1753" s="1235"/>
      <c r="F1753" s="1235"/>
      <c r="G1753" s="1235"/>
    </row>
    <row r="1754" spans="1:7" s="1203" customFormat="1" x14ac:dyDescent="0.25">
      <c r="A1754" s="142"/>
      <c r="B1754" s="1232"/>
      <c r="C1754" s="1233"/>
      <c r="D1754" s="1234"/>
      <c r="E1754" s="1235"/>
      <c r="F1754" s="1235"/>
      <c r="G1754" s="1235"/>
    </row>
    <row r="1755" spans="1:7" s="1203" customFormat="1" x14ac:dyDescent="0.25">
      <c r="A1755" s="142"/>
      <c r="B1755" s="1232"/>
      <c r="C1755" s="1233"/>
      <c r="D1755" s="1234"/>
      <c r="E1755" s="1235"/>
      <c r="F1755" s="1235"/>
      <c r="G1755" s="1235"/>
    </row>
    <row r="1756" spans="1:7" s="1203" customFormat="1" x14ac:dyDescent="0.25">
      <c r="A1756" s="142"/>
      <c r="B1756" s="1232"/>
      <c r="C1756" s="1233"/>
      <c r="D1756" s="1234"/>
      <c r="E1756" s="1235"/>
      <c r="F1756" s="1235"/>
      <c r="G1756" s="1235"/>
    </row>
    <row r="1757" spans="1:7" s="1203" customFormat="1" x14ac:dyDescent="0.25">
      <c r="A1757" s="142"/>
      <c r="B1757" s="1232"/>
      <c r="C1757" s="1233"/>
      <c r="D1757" s="1234"/>
      <c r="E1757" s="1235"/>
      <c r="F1757" s="1235"/>
      <c r="G1757" s="1235"/>
    </row>
    <row r="1758" spans="1:7" s="1203" customFormat="1" x14ac:dyDescent="0.25">
      <c r="A1758" s="142"/>
      <c r="B1758" s="1232"/>
      <c r="C1758" s="1233"/>
      <c r="D1758" s="1234"/>
      <c r="E1758" s="1235"/>
      <c r="F1758" s="1235"/>
      <c r="G1758" s="1235"/>
    </row>
    <row r="1759" spans="1:7" s="1203" customFormat="1" x14ac:dyDescent="0.25">
      <c r="A1759" s="142"/>
      <c r="B1759" s="1232"/>
      <c r="C1759" s="1233"/>
      <c r="D1759" s="1234"/>
      <c r="E1759" s="1235"/>
      <c r="F1759" s="1235"/>
      <c r="G1759" s="1235"/>
    </row>
    <row r="1760" spans="1:7" s="1203" customFormat="1" x14ac:dyDescent="0.25">
      <c r="A1760" s="142"/>
      <c r="B1760" s="1232"/>
      <c r="C1760" s="1233"/>
      <c r="D1760" s="1234"/>
      <c r="E1760" s="1235"/>
      <c r="F1760" s="1235"/>
      <c r="G1760" s="1235"/>
    </row>
    <row r="1761" spans="1:7" s="1203" customFormat="1" x14ac:dyDescent="0.25">
      <c r="A1761" s="142"/>
      <c r="B1761" s="1232"/>
      <c r="C1761" s="1233"/>
      <c r="D1761" s="1234"/>
      <c r="E1761" s="1235"/>
      <c r="F1761" s="1235"/>
      <c r="G1761" s="1235"/>
    </row>
    <row r="1762" spans="1:7" s="1203" customFormat="1" x14ac:dyDescent="0.25">
      <c r="A1762" s="142"/>
      <c r="B1762" s="1232"/>
      <c r="C1762" s="1233"/>
      <c r="D1762" s="1234"/>
      <c r="E1762" s="1235"/>
      <c r="F1762" s="1235"/>
      <c r="G1762" s="1235"/>
    </row>
    <row r="1763" spans="1:7" s="1203" customFormat="1" x14ac:dyDescent="0.25">
      <c r="A1763" s="142"/>
      <c r="B1763" s="1232"/>
      <c r="C1763" s="1233"/>
      <c r="D1763" s="1234"/>
      <c r="E1763" s="1235"/>
      <c r="F1763" s="1235"/>
      <c r="G1763" s="1235"/>
    </row>
    <row r="1764" spans="1:7" s="1203" customFormat="1" x14ac:dyDescent="0.25">
      <c r="A1764" s="142"/>
      <c r="B1764" s="1232"/>
      <c r="C1764" s="1233"/>
      <c r="D1764" s="1234"/>
      <c r="E1764" s="1235"/>
      <c r="F1764" s="1235"/>
      <c r="G1764" s="1235"/>
    </row>
    <row r="1765" spans="1:7" s="1203" customFormat="1" x14ac:dyDescent="0.25">
      <c r="A1765" s="142"/>
      <c r="B1765" s="1232"/>
      <c r="C1765" s="1233"/>
      <c r="D1765" s="1234"/>
      <c r="E1765" s="1235"/>
      <c r="F1765" s="1235"/>
      <c r="G1765" s="1235"/>
    </row>
    <row r="1766" spans="1:7" s="1203" customFormat="1" x14ac:dyDescent="0.25">
      <c r="A1766" s="142"/>
      <c r="B1766" s="1232"/>
      <c r="C1766" s="1233"/>
      <c r="D1766" s="1234"/>
      <c r="E1766" s="1235"/>
      <c r="F1766" s="1235"/>
      <c r="G1766" s="1235"/>
    </row>
    <row r="1767" spans="1:7" s="1203" customFormat="1" x14ac:dyDescent="0.25">
      <c r="A1767" s="142"/>
      <c r="B1767" s="1232"/>
      <c r="C1767" s="1233"/>
      <c r="D1767" s="1234"/>
      <c r="E1767" s="1235"/>
      <c r="F1767" s="1235"/>
      <c r="G1767" s="1235"/>
    </row>
    <row r="1768" spans="1:7" s="1203" customFormat="1" x14ac:dyDescent="0.25">
      <c r="A1768" s="142"/>
      <c r="B1768" s="1232"/>
      <c r="C1768" s="1233"/>
      <c r="D1768" s="1234"/>
      <c r="E1768" s="1235"/>
      <c r="F1768" s="1235"/>
      <c r="G1768" s="1235"/>
    </row>
    <row r="1769" spans="1:7" s="1203" customFormat="1" x14ac:dyDescent="0.25">
      <c r="A1769" s="142"/>
      <c r="B1769" s="1232"/>
      <c r="C1769" s="1233"/>
      <c r="D1769" s="1234"/>
      <c r="E1769" s="1235"/>
      <c r="F1769" s="1235"/>
      <c r="G1769" s="1235"/>
    </row>
    <row r="1770" spans="1:7" s="1203" customFormat="1" x14ac:dyDescent="0.25">
      <c r="A1770" s="142"/>
      <c r="B1770" s="1232"/>
      <c r="C1770" s="1233"/>
      <c r="D1770" s="1234"/>
      <c r="E1770" s="1235"/>
      <c r="F1770" s="1235"/>
      <c r="G1770" s="1235"/>
    </row>
    <row r="1771" spans="1:7" s="1203" customFormat="1" x14ac:dyDescent="0.25">
      <c r="A1771" s="142"/>
      <c r="B1771" s="1232"/>
      <c r="C1771" s="1233"/>
      <c r="D1771" s="1234"/>
      <c r="E1771" s="1235"/>
      <c r="F1771" s="1235"/>
      <c r="G1771" s="1235"/>
    </row>
    <row r="1772" spans="1:7" s="1203" customFormat="1" x14ac:dyDescent="0.25">
      <c r="A1772" s="142"/>
      <c r="B1772" s="1232"/>
      <c r="C1772" s="1233"/>
      <c r="D1772" s="1234"/>
      <c r="E1772" s="1235"/>
      <c r="F1772" s="1235"/>
      <c r="G1772" s="1235"/>
    </row>
    <row r="1773" spans="1:7" s="1203" customFormat="1" x14ac:dyDescent="0.25">
      <c r="A1773" s="142"/>
      <c r="B1773" s="1232"/>
      <c r="C1773" s="1233"/>
      <c r="D1773" s="1234"/>
      <c r="E1773" s="1235"/>
      <c r="F1773" s="1235"/>
      <c r="G1773" s="1235"/>
    </row>
    <row r="1774" spans="1:7" s="1203" customFormat="1" x14ac:dyDescent="0.25">
      <c r="A1774" s="142"/>
      <c r="B1774" s="1232"/>
      <c r="C1774" s="1233"/>
      <c r="D1774" s="1234"/>
      <c r="E1774" s="1235"/>
      <c r="F1774" s="1235"/>
      <c r="G1774" s="1235"/>
    </row>
    <row r="1775" spans="1:7" s="1203" customFormat="1" x14ac:dyDescent="0.25">
      <c r="A1775" s="142"/>
      <c r="B1775" s="1232"/>
      <c r="C1775" s="1233"/>
      <c r="D1775" s="1234"/>
      <c r="E1775" s="1235"/>
      <c r="F1775" s="1235"/>
      <c r="G1775" s="1235"/>
    </row>
    <row r="1776" spans="1:7" s="1203" customFormat="1" x14ac:dyDescent="0.25">
      <c r="A1776" s="142"/>
      <c r="B1776" s="1232"/>
      <c r="C1776" s="1233"/>
      <c r="D1776" s="1234"/>
      <c r="E1776" s="1235"/>
      <c r="F1776" s="1235"/>
      <c r="G1776" s="1235"/>
    </row>
    <row r="1777" spans="1:7" s="1203" customFormat="1" x14ac:dyDescent="0.25">
      <c r="A1777" s="142"/>
      <c r="B1777" s="1232"/>
      <c r="C1777" s="1233"/>
      <c r="D1777" s="1234"/>
      <c r="E1777" s="1235"/>
      <c r="F1777" s="1235"/>
      <c r="G1777" s="1235"/>
    </row>
    <row r="1778" spans="1:7" s="1203" customFormat="1" x14ac:dyDescent="0.25">
      <c r="A1778" s="142"/>
      <c r="B1778" s="1232"/>
      <c r="C1778" s="1233"/>
      <c r="D1778" s="1234"/>
      <c r="E1778" s="1235"/>
      <c r="F1778" s="1235"/>
      <c r="G1778" s="1235"/>
    </row>
    <row r="1779" spans="1:7" s="1203" customFormat="1" x14ac:dyDescent="0.25">
      <c r="A1779" s="142"/>
      <c r="B1779" s="1232"/>
      <c r="C1779" s="1233"/>
      <c r="D1779" s="1234"/>
      <c r="E1779" s="1235"/>
      <c r="F1779" s="1235"/>
      <c r="G1779" s="1235"/>
    </row>
    <row r="1780" spans="1:7" s="1203" customFormat="1" x14ac:dyDescent="0.25">
      <c r="A1780" s="142"/>
      <c r="B1780" s="1232"/>
      <c r="C1780" s="1233"/>
      <c r="D1780" s="1234"/>
      <c r="E1780" s="1235"/>
      <c r="F1780" s="1235"/>
      <c r="G1780" s="1235"/>
    </row>
    <row r="1781" spans="1:7" s="1203" customFormat="1" x14ac:dyDescent="0.25">
      <c r="A1781" s="142"/>
      <c r="B1781" s="1232"/>
      <c r="C1781" s="1233"/>
      <c r="D1781" s="1234"/>
      <c r="E1781" s="1235"/>
      <c r="F1781" s="1235"/>
      <c r="G1781" s="1235"/>
    </row>
    <row r="1782" spans="1:7" s="1203" customFormat="1" x14ac:dyDescent="0.25">
      <c r="A1782" s="142"/>
      <c r="B1782" s="1232"/>
      <c r="C1782" s="1233"/>
      <c r="D1782" s="1234"/>
      <c r="E1782" s="1235"/>
      <c r="F1782" s="1235"/>
      <c r="G1782" s="1235"/>
    </row>
    <row r="1783" spans="1:7" s="1203" customFormat="1" x14ac:dyDescent="0.25">
      <c r="A1783" s="142"/>
      <c r="B1783" s="1232"/>
      <c r="C1783" s="1233"/>
      <c r="D1783" s="1234"/>
      <c r="E1783" s="1235"/>
      <c r="F1783" s="1235"/>
      <c r="G1783" s="1235"/>
    </row>
    <row r="1784" spans="1:7" s="1203" customFormat="1" x14ac:dyDescent="0.25">
      <c r="A1784" s="142"/>
      <c r="B1784" s="1232"/>
      <c r="C1784" s="1233"/>
      <c r="D1784" s="1234"/>
      <c r="E1784" s="1235"/>
      <c r="F1784" s="1235"/>
      <c r="G1784" s="1235"/>
    </row>
    <row r="1785" spans="1:7" s="1203" customFormat="1" x14ac:dyDescent="0.25">
      <c r="A1785" s="142"/>
      <c r="B1785" s="1232"/>
      <c r="C1785" s="1233"/>
      <c r="D1785" s="1234"/>
      <c r="E1785" s="1235"/>
      <c r="F1785" s="1235"/>
      <c r="G1785" s="1235"/>
    </row>
    <row r="1786" spans="1:7" s="1203" customFormat="1" x14ac:dyDescent="0.25">
      <c r="A1786" s="142"/>
      <c r="B1786" s="1232"/>
      <c r="C1786" s="1233"/>
      <c r="D1786" s="1234"/>
      <c r="E1786" s="1235"/>
      <c r="F1786" s="1235"/>
      <c r="G1786" s="1235"/>
    </row>
    <row r="1787" spans="1:7" s="1203" customFormat="1" x14ac:dyDescent="0.25">
      <c r="A1787" s="142"/>
      <c r="B1787" s="1232"/>
      <c r="C1787" s="1233"/>
      <c r="D1787" s="1234"/>
      <c r="E1787" s="1235"/>
      <c r="F1787" s="1235"/>
      <c r="G1787" s="1235"/>
    </row>
    <row r="1788" spans="1:7" s="1203" customFormat="1" x14ac:dyDescent="0.25">
      <c r="A1788" s="142"/>
      <c r="B1788" s="1232"/>
      <c r="C1788" s="1233"/>
      <c r="D1788" s="1234"/>
      <c r="E1788" s="1235"/>
      <c r="F1788" s="1235"/>
      <c r="G1788" s="1235"/>
    </row>
    <row r="1789" spans="1:7" s="1203" customFormat="1" x14ac:dyDescent="0.25">
      <c r="A1789" s="142"/>
      <c r="B1789" s="1232"/>
      <c r="C1789" s="1233"/>
      <c r="D1789" s="1234"/>
      <c r="E1789" s="1235"/>
      <c r="F1789" s="1235"/>
      <c r="G1789" s="1235"/>
    </row>
    <row r="1790" spans="1:7" s="1203" customFormat="1" x14ac:dyDescent="0.25">
      <c r="A1790" s="142"/>
      <c r="B1790" s="1232"/>
      <c r="C1790" s="1233"/>
      <c r="D1790" s="1234"/>
      <c r="E1790" s="1235"/>
      <c r="F1790" s="1235"/>
      <c r="G1790" s="1235"/>
    </row>
    <row r="1791" spans="1:7" s="1203" customFormat="1" x14ac:dyDescent="0.25">
      <c r="A1791" s="142"/>
      <c r="B1791" s="1232"/>
      <c r="C1791" s="1233"/>
      <c r="D1791" s="1234"/>
      <c r="E1791" s="1235"/>
      <c r="F1791" s="1235"/>
      <c r="G1791" s="1235"/>
    </row>
    <row r="1792" spans="1:7" s="1203" customFormat="1" x14ac:dyDescent="0.25">
      <c r="A1792" s="142"/>
      <c r="B1792" s="1232"/>
      <c r="C1792" s="1233"/>
      <c r="D1792" s="1234"/>
      <c r="E1792" s="1235"/>
      <c r="F1792" s="1235"/>
      <c r="G1792" s="1235"/>
    </row>
    <row r="1793" spans="1:7" s="1203" customFormat="1" x14ac:dyDescent="0.25">
      <c r="A1793" s="142"/>
      <c r="B1793" s="1232"/>
      <c r="C1793" s="1233"/>
      <c r="D1793" s="1234"/>
      <c r="E1793" s="1235"/>
      <c r="F1793" s="1235"/>
      <c r="G1793" s="1235"/>
    </row>
    <row r="1794" spans="1:7" s="1203" customFormat="1" x14ac:dyDescent="0.25">
      <c r="A1794" s="142"/>
      <c r="B1794" s="1232"/>
      <c r="C1794" s="1233"/>
      <c r="D1794" s="1234"/>
      <c r="E1794" s="1235"/>
      <c r="F1794" s="1235"/>
      <c r="G1794" s="1235"/>
    </row>
    <row r="1795" spans="1:7" s="1203" customFormat="1" x14ac:dyDescent="0.25">
      <c r="A1795" s="142"/>
      <c r="B1795" s="1232"/>
      <c r="C1795" s="1233"/>
      <c r="D1795" s="1234"/>
      <c r="E1795" s="1235"/>
      <c r="F1795" s="1235"/>
      <c r="G1795" s="1235"/>
    </row>
    <row r="1796" spans="1:7" s="1203" customFormat="1" x14ac:dyDescent="0.25">
      <c r="A1796" s="142"/>
      <c r="B1796" s="1232"/>
      <c r="C1796" s="1233"/>
      <c r="D1796" s="1234"/>
      <c r="E1796" s="1235"/>
      <c r="F1796" s="1235"/>
      <c r="G1796" s="1235"/>
    </row>
    <row r="1797" spans="1:7" s="1203" customFormat="1" x14ac:dyDescent="0.25">
      <c r="A1797" s="142"/>
      <c r="B1797" s="1232"/>
      <c r="C1797" s="1233"/>
      <c r="D1797" s="1234"/>
      <c r="E1797" s="1235"/>
      <c r="F1797" s="1235"/>
      <c r="G1797" s="1235"/>
    </row>
    <row r="1798" spans="1:7" s="1203" customFormat="1" x14ac:dyDescent="0.25">
      <c r="A1798" s="142"/>
      <c r="B1798" s="1232"/>
      <c r="C1798" s="1233"/>
      <c r="D1798" s="1234"/>
      <c r="E1798" s="1235"/>
      <c r="F1798" s="1235"/>
      <c r="G1798" s="1235"/>
    </row>
    <row r="1799" spans="1:7" s="1203" customFormat="1" x14ac:dyDescent="0.25">
      <c r="A1799" s="142"/>
      <c r="B1799" s="1232"/>
      <c r="C1799" s="1233"/>
      <c r="D1799" s="1234"/>
      <c r="E1799" s="1235"/>
      <c r="F1799" s="1235"/>
      <c r="G1799" s="1235"/>
    </row>
    <row r="1800" spans="1:7" s="1203" customFormat="1" x14ac:dyDescent="0.25">
      <c r="A1800" s="142"/>
      <c r="B1800" s="1232"/>
      <c r="C1800" s="1233"/>
      <c r="D1800" s="1234"/>
      <c r="E1800" s="1235"/>
      <c r="F1800" s="1235"/>
      <c r="G1800" s="1235"/>
    </row>
    <row r="1801" spans="1:7" s="1203" customFormat="1" x14ac:dyDescent="0.25">
      <c r="A1801" s="142"/>
      <c r="B1801" s="1232"/>
      <c r="C1801" s="1233"/>
      <c r="D1801" s="1234"/>
      <c r="E1801" s="1235"/>
      <c r="F1801" s="1235"/>
      <c r="G1801" s="1235"/>
    </row>
    <row r="1802" spans="1:7" s="1203" customFormat="1" x14ac:dyDescent="0.25">
      <c r="A1802" s="142"/>
      <c r="B1802" s="1232"/>
      <c r="C1802" s="1233"/>
      <c r="D1802" s="1234"/>
      <c r="E1802" s="1235"/>
      <c r="F1802" s="1235"/>
      <c r="G1802" s="1235"/>
    </row>
    <row r="1803" spans="1:7" s="1203" customFormat="1" x14ac:dyDescent="0.25">
      <c r="A1803" s="142"/>
      <c r="B1803" s="1232"/>
      <c r="C1803" s="1233"/>
      <c r="D1803" s="1234"/>
      <c r="E1803" s="1235"/>
      <c r="F1803" s="1235"/>
      <c r="G1803" s="1235"/>
    </row>
    <row r="1804" spans="1:7" s="1203" customFormat="1" x14ac:dyDescent="0.25">
      <c r="A1804" s="142"/>
      <c r="B1804" s="1232"/>
      <c r="C1804" s="1233"/>
      <c r="D1804" s="1234"/>
      <c r="E1804" s="1235"/>
      <c r="F1804" s="1235"/>
      <c r="G1804" s="1235"/>
    </row>
    <row r="1805" spans="1:7" s="1203" customFormat="1" x14ac:dyDescent="0.25">
      <c r="A1805" s="142"/>
      <c r="B1805" s="1232"/>
      <c r="C1805" s="1233"/>
      <c r="D1805" s="1234"/>
      <c r="E1805" s="1235"/>
      <c r="F1805" s="1235"/>
      <c r="G1805" s="1235"/>
    </row>
    <row r="1806" spans="1:7" s="1203" customFormat="1" x14ac:dyDescent="0.25">
      <c r="A1806" s="142"/>
      <c r="B1806" s="1232"/>
      <c r="C1806" s="1233"/>
      <c r="D1806" s="1234"/>
      <c r="E1806" s="1235"/>
      <c r="F1806" s="1235"/>
      <c r="G1806" s="1235"/>
    </row>
    <row r="1807" spans="1:7" s="1203" customFormat="1" x14ac:dyDescent="0.25">
      <c r="A1807" s="142"/>
      <c r="B1807" s="1232"/>
      <c r="C1807" s="1233"/>
      <c r="D1807" s="1234"/>
      <c r="E1807" s="1235"/>
      <c r="F1807" s="1235"/>
      <c r="G1807" s="1235"/>
    </row>
    <row r="1808" spans="1:7" s="1203" customFormat="1" x14ac:dyDescent="0.25">
      <c r="A1808" s="142"/>
      <c r="B1808" s="1232"/>
      <c r="C1808" s="1233"/>
      <c r="D1808" s="1234"/>
      <c r="E1808" s="1235"/>
      <c r="F1808" s="1235"/>
      <c r="G1808" s="1235"/>
    </row>
    <row r="1809" spans="1:7" s="1203" customFormat="1" x14ac:dyDescent="0.25">
      <c r="A1809" s="142"/>
      <c r="B1809" s="1232"/>
      <c r="C1809" s="1233"/>
      <c r="D1809" s="1234"/>
      <c r="E1809" s="1235"/>
      <c r="F1809" s="1235"/>
      <c r="G1809" s="1235"/>
    </row>
    <row r="1810" spans="1:7" s="1203" customFormat="1" x14ac:dyDescent="0.25">
      <c r="A1810" s="142"/>
      <c r="B1810" s="1232"/>
      <c r="C1810" s="1233"/>
      <c r="D1810" s="1234"/>
      <c r="E1810" s="1235"/>
      <c r="F1810" s="1235"/>
      <c r="G1810" s="1235"/>
    </row>
    <row r="1811" spans="1:7" s="1203" customFormat="1" x14ac:dyDescent="0.25">
      <c r="A1811" s="142"/>
      <c r="B1811" s="1232"/>
      <c r="C1811" s="1233"/>
      <c r="D1811" s="1234"/>
      <c r="E1811" s="1235"/>
      <c r="F1811" s="1235"/>
      <c r="G1811" s="1235"/>
    </row>
    <row r="1812" spans="1:7" s="1203" customFormat="1" x14ac:dyDescent="0.25">
      <c r="A1812" s="142"/>
      <c r="B1812" s="1232"/>
      <c r="C1812" s="1233"/>
      <c r="D1812" s="1234"/>
      <c r="E1812" s="1235"/>
      <c r="F1812" s="1235"/>
      <c r="G1812" s="1235"/>
    </row>
    <row r="1813" spans="1:7" s="1203" customFormat="1" x14ac:dyDescent="0.25">
      <c r="A1813" s="142"/>
      <c r="B1813" s="1232"/>
      <c r="C1813" s="1233"/>
      <c r="D1813" s="1234"/>
      <c r="E1813" s="1235"/>
      <c r="F1813" s="1235"/>
      <c r="G1813" s="1235"/>
    </row>
    <row r="1814" spans="1:7" s="1203" customFormat="1" x14ac:dyDescent="0.25">
      <c r="A1814" s="142"/>
      <c r="B1814" s="1232"/>
      <c r="C1814" s="1233"/>
      <c r="D1814" s="1234"/>
      <c r="E1814" s="1235"/>
      <c r="F1814" s="1235"/>
      <c r="G1814" s="1235"/>
    </row>
    <row r="1815" spans="1:7" s="1203" customFormat="1" x14ac:dyDescent="0.25">
      <c r="A1815" s="142"/>
      <c r="B1815" s="1232"/>
      <c r="C1815" s="1233"/>
      <c r="D1815" s="1234"/>
      <c r="E1815" s="1235"/>
      <c r="F1815" s="1235"/>
      <c r="G1815" s="1235"/>
    </row>
    <row r="1816" spans="1:7" s="1203" customFormat="1" x14ac:dyDescent="0.25">
      <c r="A1816" s="142"/>
      <c r="B1816" s="1232"/>
      <c r="C1816" s="1233"/>
      <c r="D1816" s="1234"/>
      <c r="E1816" s="1235"/>
      <c r="F1816" s="1235"/>
      <c r="G1816" s="1235"/>
    </row>
    <row r="1817" spans="1:7" s="1203" customFormat="1" x14ac:dyDescent="0.25">
      <c r="A1817" s="142"/>
      <c r="B1817" s="1232"/>
      <c r="C1817" s="1233"/>
      <c r="D1817" s="1234"/>
      <c r="E1817" s="1235"/>
      <c r="F1817" s="1235"/>
      <c r="G1817" s="1235"/>
    </row>
    <row r="1818" spans="1:7" s="1203" customFormat="1" x14ac:dyDescent="0.25">
      <c r="A1818" s="142"/>
      <c r="B1818" s="1232"/>
      <c r="C1818" s="1233"/>
      <c r="D1818" s="1234"/>
      <c r="E1818" s="1235"/>
      <c r="F1818" s="1235"/>
      <c r="G1818" s="1235"/>
    </row>
    <row r="1819" spans="1:7" s="1203" customFormat="1" x14ac:dyDescent="0.25">
      <c r="A1819" s="142"/>
      <c r="B1819" s="1232"/>
      <c r="C1819" s="1233"/>
      <c r="D1819" s="1234"/>
      <c r="E1819" s="1235"/>
      <c r="F1819" s="1235"/>
      <c r="G1819" s="1235"/>
    </row>
    <row r="1820" spans="1:7" s="1203" customFormat="1" x14ac:dyDescent="0.25">
      <c r="A1820" s="142"/>
      <c r="B1820" s="1232"/>
      <c r="C1820" s="1233"/>
      <c r="D1820" s="1234"/>
      <c r="E1820" s="1235"/>
      <c r="F1820" s="1235"/>
      <c r="G1820" s="1235"/>
    </row>
    <row r="1821" spans="1:7" s="1203" customFormat="1" x14ac:dyDescent="0.25">
      <c r="A1821" s="142"/>
      <c r="B1821" s="1232"/>
      <c r="C1821" s="1233"/>
      <c r="D1821" s="1234"/>
      <c r="E1821" s="1235"/>
      <c r="F1821" s="1235"/>
      <c r="G1821" s="1235"/>
    </row>
    <row r="1822" spans="1:7" s="1203" customFormat="1" x14ac:dyDescent="0.25">
      <c r="A1822" s="142"/>
      <c r="B1822" s="1232"/>
      <c r="C1822" s="1233"/>
      <c r="D1822" s="1234"/>
      <c r="E1822" s="1235"/>
      <c r="F1822" s="1235"/>
      <c r="G1822" s="1235"/>
    </row>
    <row r="1823" spans="1:7" s="1203" customFormat="1" x14ac:dyDescent="0.25">
      <c r="A1823" s="142"/>
      <c r="B1823" s="1232"/>
      <c r="C1823" s="1233"/>
      <c r="D1823" s="1234"/>
      <c r="E1823" s="1235"/>
      <c r="F1823" s="1235"/>
      <c r="G1823" s="1235"/>
    </row>
    <row r="1824" spans="1:7" s="1203" customFormat="1" x14ac:dyDescent="0.25">
      <c r="A1824" s="142"/>
      <c r="B1824" s="1232"/>
      <c r="C1824" s="1233"/>
      <c r="D1824" s="1234"/>
      <c r="E1824" s="1235"/>
      <c r="F1824" s="1235"/>
      <c r="G1824" s="1235"/>
    </row>
    <row r="1825" spans="1:7" s="1203" customFormat="1" x14ac:dyDescent="0.25">
      <c r="A1825" s="142"/>
      <c r="B1825" s="1232"/>
      <c r="C1825" s="1233"/>
      <c r="D1825" s="1234"/>
      <c r="E1825" s="1235"/>
      <c r="F1825" s="1235"/>
      <c r="G1825" s="1235"/>
    </row>
    <row r="1826" spans="1:7" s="1203" customFormat="1" x14ac:dyDescent="0.25">
      <c r="A1826" s="142"/>
      <c r="B1826" s="1232"/>
      <c r="C1826" s="1233"/>
      <c r="D1826" s="1234"/>
      <c r="E1826" s="1235"/>
      <c r="F1826" s="1235"/>
      <c r="G1826" s="1235"/>
    </row>
    <row r="1827" spans="1:7" s="1203" customFormat="1" x14ac:dyDescent="0.25">
      <c r="A1827" s="142"/>
      <c r="B1827" s="1232"/>
      <c r="C1827" s="1233"/>
      <c r="D1827" s="1234"/>
      <c r="E1827" s="1235"/>
      <c r="F1827" s="1235"/>
      <c r="G1827" s="1235"/>
    </row>
    <row r="1828" spans="1:7" s="1203" customFormat="1" x14ac:dyDescent="0.25">
      <c r="A1828" s="142"/>
      <c r="B1828" s="1232"/>
      <c r="C1828" s="1233"/>
      <c r="D1828" s="1234"/>
      <c r="E1828" s="1235"/>
      <c r="F1828" s="1235"/>
      <c r="G1828" s="1235"/>
    </row>
    <row r="1829" spans="1:7" s="1203" customFormat="1" x14ac:dyDescent="0.25">
      <c r="A1829" s="142"/>
      <c r="B1829" s="1232"/>
      <c r="C1829" s="1233"/>
      <c r="D1829" s="1234"/>
      <c r="E1829" s="1235"/>
      <c r="F1829" s="1235"/>
      <c r="G1829" s="1235"/>
    </row>
    <row r="1830" spans="1:7" s="1203" customFormat="1" x14ac:dyDescent="0.25">
      <c r="A1830" s="142"/>
      <c r="B1830" s="1232"/>
      <c r="C1830" s="1233"/>
      <c r="D1830" s="1234"/>
      <c r="E1830" s="1235"/>
      <c r="F1830" s="1235"/>
      <c r="G1830" s="1235"/>
    </row>
    <row r="1831" spans="1:7" s="1203" customFormat="1" x14ac:dyDescent="0.25">
      <c r="A1831" s="142"/>
      <c r="B1831" s="1232"/>
      <c r="C1831" s="1233"/>
      <c r="D1831" s="1234"/>
      <c r="E1831" s="1235"/>
      <c r="F1831" s="1235"/>
      <c r="G1831" s="1235"/>
    </row>
    <row r="1832" spans="1:7" s="1203" customFormat="1" x14ac:dyDescent="0.25">
      <c r="A1832" s="142"/>
      <c r="B1832" s="1232"/>
      <c r="C1832" s="1233"/>
      <c r="D1832" s="1234"/>
      <c r="E1832" s="1235"/>
      <c r="F1832" s="1235"/>
      <c r="G1832" s="1235"/>
    </row>
    <row r="1833" spans="1:7" s="1203" customFormat="1" x14ac:dyDescent="0.25">
      <c r="A1833" s="142"/>
      <c r="B1833" s="1232"/>
      <c r="C1833" s="1233"/>
      <c r="D1833" s="1234"/>
      <c r="E1833" s="1235"/>
      <c r="F1833" s="1235"/>
      <c r="G1833" s="1235"/>
    </row>
    <row r="1834" spans="1:7" s="1203" customFormat="1" x14ac:dyDescent="0.25">
      <c r="A1834" s="142"/>
      <c r="B1834" s="1232"/>
      <c r="C1834" s="1233"/>
      <c r="D1834" s="1234"/>
      <c r="E1834" s="1235"/>
      <c r="F1834" s="1235"/>
      <c r="G1834" s="1235"/>
    </row>
    <row r="1835" spans="1:7" s="1203" customFormat="1" x14ac:dyDescent="0.25">
      <c r="A1835" s="142"/>
      <c r="B1835" s="1232"/>
      <c r="C1835" s="1233"/>
      <c r="D1835" s="1234"/>
      <c r="E1835" s="1235"/>
      <c r="F1835" s="1235"/>
      <c r="G1835" s="1235"/>
    </row>
    <row r="1836" spans="1:7" s="1203" customFormat="1" x14ac:dyDescent="0.25">
      <c r="A1836" s="142"/>
      <c r="B1836" s="1232"/>
      <c r="C1836" s="1233"/>
      <c r="D1836" s="1234"/>
      <c r="E1836" s="1235"/>
      <c r="F1836" s="1235"/>
      <c r="G1836" s="1235"/>
    </row>
    <row r="1837" spans="1:7" s="1203" customFormat="1" x14ac:dyDescent="0.25">
      <c r="A1837" s="142"/>
      <c r="B1837" s="1232"/>
      <c r="C1837" s="1233"/>
      <c r="D1837" s="1234"/>
      <c r="E1837" s="1235"/>
      <c r="F1837" s="1235"/>
      <c r="G1837" s="1235"/>
    </row>
    <row r="1838" spans="1:7" s="1203" customFormat="1" x14ac:dyDescent="0.25">
      <c r="A1838" s="142"/>
      <c r="B1838" s="1232"/>
      <c r="C1838" s="1233"/>
      <c r="D1838" s="1234"/>
      <c r="E1838" s="1235"/>
      <c r="F1838" s="1235"/>
      <c r="G1838" s="1235"/>
    </row>
    <row r="1839" spans="1:7" s="1203" customFormat="1" x14ac:dyDescent="0.25">
      <c r="A1839" s="142"/>
      <c r="B1839" s="1232"/>
      <c r="C1839" s="1233"/>
      <c r="D1839" s="1234"/>
      <c r="E1839" s="1235"/>
      <c r="F1839" s="1235"/>
      <c r="G1839" s="1235"/>
    </row>
    <row r="1840" spans="1:7" s="1203" customFormat="1" x14ac:dyDescent="0.25">
      <c r="A1840" s="142"/>
      <c r="B1840" s="1232"/>
      <c r="C1840" s="1233"/>
      <c r="D1840" s="1234"/>
      <c r="E1840" s="1235"/>
      <c r="F1840" s="1235"/>
      <c r="G1840" s="1235"/>
    </row>
    <row r="1841" spans="1:7" s="1203" customFormat="1" x14ac:dyDescent="0.25">
      <c r="A1841" s="142"/>
      <c r="B1841" s="1232"/>
      <c r="C1841" s="1233"/>
      <c r="D1841" s="1234"/>
      <c r="E1841" s="1235"/>
      <c r="F1841" s="1235"/>
      <c r="G1841" s="1235"/>
    </row>
    <row r="1842" spans="1:7" s="1203" customFormat="1" x14ac:dyDescent="0.25">
      <c r="A1842" s="142"/>
      <c r="B1842" s="1232"/>
      <c r="C1842" s="1233"/>
      <c r="D1842" s="1234"/>
      <c r="E1842" s="1235"/>
      <c r="F1842" s="1235"/>
      <c r="G1842" s="1235"/>
    </row>
    <row r="1843" spans="1:7" s="1203" customFormat="1" x14ac:dyDescent="0.25">
      <c r="A1843" s="142"/>
      <c r="B1843" s="1232"/>
      <c r="C1843" s="1233"/>
      <c r="D1843" s="1234"/>
      <c r="E1843" s="1235"/>
      <c r="F1843" s="1235"/>
      <c r="G1843" s="1235"/>
    </row>
    <row r="1844" spans="1:7" s="1203" customFormat="1" x14ac:dyDescent="0.25">
      <c r="A1844" s="142"/>
      <c r="B1844" s="1232"/>
      <c r="C1844" s="1233"/>
      <c r="D1844" s="1234"/>
      <c r="E1844" s="1235"/>
      <c r="F1844" s="1235"/>
      <c r="G1844" s="1235"/>
    </row>
    <row r="1845" spans="1:7" s="1203" customFormat="1" x14ac:dyDescent="0.25">
      <c r="A1845" s="142"/>
      <c r="B1845" s="1232"/>
      <c r="C1845" s="1233"/>
      <c r="D1845" s="1234"/>
      <c r="E1845" s="1235"/>
      <c r="F1845" s="1235"/>
      <c r="G1845" s="1235"/>
    </row>
    <row r="1846" spans="1:7" s="1203" customFormat="1" x14ac:dyDescent="0.25">
      <c r="A1846" s="142"/>
      <c r="B1846" s="1232"/>
      <c r="C1846" s="1233"/>
      <c r="D1846" s="1234"/>
      <c r="E1846" s="1235"/>
      <c r="F1846" s="1235"/>
      <c r="G1846" s="1235"/>
    </row>
    <row r="1847" spans="1:7" s="1203" customFormat="1" x14ac:dyDescent="0.25">
      <c r="A1847" s="142"/>
      <c r="B1847" s="1232"/>
      <c r="C1847" s="1233"/>
      <c r="D1847" s="1234"/>
      <c r="E1847" s="1235"/>
      <c r="F1847" s="1235"/>
      <c r="G1847" s="1235"/>
    </row>
    <row r="1848" spans="1:7" s="1203" customFormat="1" x14ac:dyDescent="0.25">
      <c r="A1848" s="142"/>
      <c r="B1848" s="1232"/>
      <c r="C1848" s="1233"/>
      <c r="D1848" s="1234"/>
      <c r="E1848" s="1235"/>
      <c r="F1848" s="1235"/>
      <c r="G1848" s="1235"/>
    </row>
    <row r="1849" spans="1:7" s="1203" customFormat="1" x14ac:dyDescent="0.25">
      <c r="A1849" s="142"/>
      <c r="B1849" s="1232"/>
      <c r="C1849" s="1233"/>
      <c r="D1849" s="1234"/>
      <c r="E1849" s="1235"/>
      <c r="F1849" s="1235"/>
      <c r="G1849" s="1235"/>
    </row>
    <row r="1850" spans="1:7" s="1203" customFormat="1" x14ac:dyDescent="0.25">
      <c r="A1850" s="142"/>
      <c r="B1850" s="1232"/>
      <c r="C1850" s="1233"/>
      <c r="D1850" s="1234"/>
      <c r="E1850" s="1235"/>
      <c r="F1850" s="1235"/>
      <c r="G1850" s="1235"/>
    </row>
    <row r="1851" spans="1:7" s="1203" customFormat="1" x14ac:dyDescent="0.25">
      <c r="A1851" s="142"/>
      <c r="B1851" s="1232"/>
      <c r="C1851" s="1233"/>
      <c r="D1851" s="1234"/>
      <c r="E1851" s="1235"/>
      <c r="F1851" s="1235"/>
      <c r="G1851" s="1235"/>
    </row>
    <row r="1852" spans="1:7" s="1203" customFormat="1" x14ac:dyDescent="0.25">
      <c r="A1852" s="142"/>
      <c r="B1852" s="1232"/>
      <c r="C1852" s="1233"/>
      <c r="D1852" s="1234"/>
      <c r="E1852" s="1235"/>
      <c r="F1852" s="1235"/>
      <c r="G1852" s="1235"/>
    </row>
    <row r="1853" spans="1:7" s="1203" customFormat="1" x14ac:dyDescent="0.25">
      <c r="A1853" s="142"/>
      <c r="B1853" s="1232"/>
      <c r="C1853" s="1233"/>
      <c r="D1853" s="1234"/>
      <c r="E1853" s="1235"/>
      <c r="F1853" s="1235"/>
      <c r="G1853" s="1235"/>
    </row>
    <row r="1854" spans="1:7" s="1203" customFormat="1" x14ac:dyDescent="0.25">
      <c r="A1854" s="142"/>
      <c r="B1854" s="1232"/>
      <c r="C1854" s="1233"/>
      <c r="D1854" s="1234"/>
      <c r="E1854" s="1235"/>
      <c r="F1854" s="1235"/>
      <c r="G1854" s="1235"/>
    </row>
    <row r="1855" spans="1:7" s="1203" customFormat="1" x14ac:dyDescent="0.25">
      <c r="A1855" s="142"/>
      <c r="B1855" s="1232"/>
      <c r="C1855" s="1233"/>
      <c r="D1855" s="1234"/>
      <c r="E1855" s="1235"/>
      <c r="F1855" s="1235"/>
      <c r="G1855" s="1235"/>
    </row>
    <row r="1856" spans="1:7" s="1203" customFormat="1" x14ac:dyDescent="0.25">
      <c r="A1856" s="142"/>
      <c r="B1856" s="1232"/>
      <c r="C1856" s="1233"/>
      <c r="D1856" s="1234"/>
      <c r="E1856" s="1235"/>
      <c r="F1856" s="1235"/>
      <c r="G1856" s="1235"/>
    </row>
    <row r="1857" spans="1:7" s="1203" customFormat="1" x14ac:dyDescent="0.25">
      <c r="A1857" s="142"/>
      <c r="B1857" s="1232"/>
      <c r="C1857" s="1233"/>
      <c r="D1857" s="1234"/>
      <c r="E1857" s="1235"/>
      <c r="F1857" s="1235"/>
      <c r="G1857" s="1235"/>
    </row>
    <row r="1858" spans="1:7" s="1203" customFormat="1" x14ac:dyDescent="0.25">
      <c r="A1858" s="142"/>
      <c r="B1858" s="1232"/>
      <c r="C1858" s="1233"/>
      <c r="D1858" s="1234"/>
      <c r="E1858" s="1235"/>
      <c r="F1858" s="1235"/>
      <c r="G1858" s="1235"/>
    </row>
    <row r="1859" spans="1:7" s="1203" customFormat="1" x14ac:dyDescent="0.25">
      <c r="A1859" s="142"/>
      <c r="B1859" s="1232"/>
      <c r="C1859" s="1233"/>
      <c r="D1859" s="1234"/>
      <c r="E1859" s="1235"/>
      <c r="F1859" s="1235"/>
      <c r="G1859" s="1235"/>
    </row>
    <row r="1860" spans="1:7" s="1203" customFormat="1" x14ac:dyDescent="0.25">
      <c r="A1860" s="142"/>
      <c r="B1860" s="1232"/>
      <c r="C1860" s="1233"/>
      <c r="D1860" s="1234"/>
      <c r="E1860" s="1235"/>
      <c r="F1860" s="1235"/>
      <c r="G1860" s="1235"/>
    </row>
    <row r="1861" spans="1:7" s="1203" customFormat="1" x14ac:dyDescent="0.25">
      <c r="A1861" s="142"/>
      <c r="B1861" s="1232"/>
      <c r="C1861" s="1233"/>
      <c r="D1861" s="1234"/>
      <c r="E1861" s="1235"/>
      <c r="F1861" s="1235"/>
      <c r="G1861" s="1235"/>
    </row>
    <row r="1862" spans="1:7" s="1203" customFormat="1" x14ac:dyDescent="0.25">
      <c r="A1862" s="142"/>
      <c r="B1862" s="1232"/>
      <c r="C1862" s="1233"/>
      <c r="D1862" s="1234"/>
      <c r="E1862" s="1235"/>
      <c r="F1862" s="1235"/>
      <c r="G1862" s="1235"/>
    </row>
    <row r="1863" spans="1:7" s="1203" customFormat="1" x14ac:dyDescent="0.25">
      <c r="A1863" s="142"/>
      <c r="B1863" s="1232"/>
      <c r="C1863" s="1233"/>
      <c r="D1863" s="1234"/>
      <c r="E1863" s="1235"/>
      <c r="F1863" s="1235"/>
      <c r="G1863" s="1235"/>
    </row>
    <row r="1864" spans="1:7" s="1203" customFormat="1" x14ac:dyDescent="0.25">
      <c r="A1864" s="142"/>
      <c r="B1864" s="1232"/>
      <c r="C1864" s="1233"/>
      <c r="D1864" s="1234"/>
      <c r="E1864" s="1235"/>
      <c r="F1864" s="1235"/>
      <c r="G1864" s="1235"/>
    </row>
    <row r="1865" spans="1:7" s="1203" customFormat="1" x14ac:dyDescent="0.25">
      <c r="A1865" s="142"/>
      <c r="B1865" s="1232"/>
      <c r="C1865" s="1233"/>
      <c r="D1865" s="1234"/>
      <c r="E1865" s="1235"/>
      <c r="F1865" s="1235"/>
      <c r="G1865" s="1235"/>
    </row>
    <row r="1866" spans="1:7" s="1203" customFormat="1" x14ac:dyDescent="0.25">
      <c r="A1866" s="142"/>
      <c r="B1866" s="1232"/>
      <c r="C1866" s="1233"/>
      <c r="D1866" s="1234"/>
      <c r="E1866" s="1235"/>
      <c r="F1866" s="1235"/>
      <c r="G1866" s="1235"/>
    </row>
    <row r="1867" spans="1:7" s="1203" customFormat="1" x14ac:dyDescent="0.25">
      <c r="A1867" s="142"/>
      <c r="B1867" s="1232"/>
      <c r="C1867" s="1233"/>
      <c r="D1867" s="1234"/>
      <c r="E1867" s="1235"/>
      <c r="F1867" s="1235"/>
      <c r="G1867" s="1235"/>
    </row>
    <row r="1868" spans="1:7" s="1203" customFormat="1" x14ac:dyDescent="0.25">
      <c r="A1868" s="142"/>
      <c r="B1868" s="1232"/>
      <c r="C1868" s="1233"/>
      <c r="D1868" s="1234"/>
      <c r="E1868" s="1235"/>
      <c r="F1868" s="1235"/>
      <c r="G1868" s="1235"/>
    </row>
    <row r="1869" spans="1:7" s="1203" customFormat="1" x14ac:dyDescent="0.25">
      <c r="A1869" s="142"/>
      <c r="B1869" s="1232"/>
      <c r="C1869" s="1233"/>
      <c r="D1869" s="1234"/>
      <c r="E1869" s="1235"/>
      <c r="F1869" s="1235"/>
      <c r="G1869" s="1235"/>
    </row>
    <row r="1870" spans="1:7" s="1203" customFormat="1" x14ac:dyDescent="0.25">
      <c r="A1870" s="142"/>
      <c r="B1870" s="1232"/>
      <c r="C1870" s="1233"/>
      <c r="D1870" s="1234"/>
      <c r="E1870" s="1235"/>
      <c r="F1870" s="1235"/>
      <c r="G1870" s="1235"/>
    </row>
    <row r="1871" spans="1:7" s="1203" customFormat="1" x14ac:dyDescent="0.25">
      <c r="A1871" s="142"/>
      <c r="B1871" s="1232"/>
      <c r="C1871" s="1233"/>
      <c r="D1871" s="1234"/>
      <c r="E1871" s="1235"/>
      <c r="F1871" s="1235"/>
      <c r="G1871" s="1235"/>
    </row>
    <row r="1872" spans="1:7" s="1203" customFormat="1" x14ac:dyDescent="0.25">
      <c r="A1872" s="142"/>
      <c r="B1872" s="1232"/>
      <c r="C1872" s="1233"/>
      <c r="D1872" s="1234"/>
      <c r="E1872" s="1235"/>
      <c r="F1872" s="1235"/>
      <c r="G1872" s="1235"/>
    </row>
    <row r="1873" spans="1:7" s="1203" customFormat="1" x14ac:dyDescent="0.25">
      <c r="A1873" s="142"/>
      <c r="B1873" s="1232"/>
      <c r="C1873" s="1233"/>
      <c r="D1873" s="1234"/>
      <c r="E1873" s="1235"/>
      <c r="F1873" s="1235"/>
      <c r="G1873" s="1235"/>
    </row>
    <row r="1874" spans="1:7" s="1203" customFormat="1" x14ac:dyDescent="0.25">
      <c r="A1874" s="142"/>
      <c r="B1874" s="1232"/>
      <c r="C1874" s="1233"/>
      <c r="D1874" s="1234"/>
      <c r="E1874" s="1235"/>
      <c r="F1874" s="1235"/>
      <c r="G1874" s="1235"/>
    </row>
    <row r="1875" spans="1:7" s="1203" customFormat="1" x14ac:dyDescent="0.25">
      <c r="A1875" s="142"/>
      <c r="B1875" s="1232"/>
      <c r="C1875" s="1233"/>
      <c r="D1875" s="1234"/>
      <c r="E1875" s="1235"/>
      <c r="F1875" s="1235"/>
      <c r="G1875" s="1235"/>
    </row>
    <row r="1876" spans="1:7" s="1203" customFormat="1" x14ac:dyDescent="0.25">
      <c r="A1876" s="142"/>
      <c r="B1876" s="1232"/>
      <c r="C1876" s="1233"/>
      <c r="D1876" s="1234"/>
      <c r="E1876" s="1235"/>
      <c r="F1876" s="1235"/>
      <c r="G1876" s="1235"/>
    </row>
    <row r="1877" spans="1:7" s="1203" customFormat="1" x14ac:dyDescent="0.25">
      <c r="A1877" s="142"/>
      <c r="B1877" s="1232"/>
      <c r="C1877" s="1233"/>
      <c r="D1877" s="1234"/>
      <c r="E1877" s="1235"/>
      <c r="F1877" s="1235"/>
      <c r="G1877" s="1235"/>
    </row>
    <row r="1878" spans="1:7" s="1203" customFormat="1" x14ac:dyDescent="0.25">
      <c r="A1878" s="142"/>
      <c r="B1878" s="1232"/>
      <c r="C1878" s="1233"/>
      <c r="D1878" s="1234"/>
      <c r="E1878" s="1235"/>
      <c r="F1878" s="1235"/>
      <c r="G1878" s="1235"/>
    </row>
    <row r="1879" spans="1:7" s="1203" customFormat="1" x14ac:dyDescent="0.25">
      <c r="A1879" s="142"/>
      <c r="B1879" s="1232"/>
      <c r="C1879" s="1233"/>
      <c r="D1879" s="1234"/>
      <c r="E1879" s="1235"/>
      <c r="F1879" s="1235"/>
      <c r="G1879" s="1235"/>
    </row>
    <row r="1880" spans="1:7" s="1203" customFormat="1" x14ac:dyDescent="0.25">
      <c r="A1880" s="142"/>
      <c r="B1880" s="1232"/>
      <c r="C1880" s="1233"/>
      <c r="D1880" s="1234"/>
      <c r="E1880" s="1235"/>
      <c r="F1880" s="1235"/>
      <c r="G1880" s="1235"/>
    </row>
    <row r="1881" spans="1:7" s="1203" customFormat="1" x14ac:dyDescent="0.25">
      <c r="A1881" s="142"/>
      <c r="B1881" s="1232"/>
      <c r="C1881" s="1233"/>
      <c r="D1881" s="1234"/>
      <c r="E1881" s="1235"/>
      <c r="F1881" s="1235"/>
      <c r="G1881" s="1235"/>
    </row>
    <row r="1882" spans="1:7" s="1203" customFormat="1" x14ac:dyDescent="0.25">
      <c r="A1882" s="142"/>
      <c r="B1882" s="1232"/>
      <c r="C1882" s="1233"/>
      <c r="D1882" s="1234"/>
      <c r="E1882" s="1235"/>
      <c r="F1882" s="1235"/>
      <c r="G1882" s="1235"/>
    </row>
    <row r="1883" spans="1:7" s="1203" customFormat="1" x14ac:dyDescent="0.25">
      <c r="A1883" s="142"/>
      <c r="B1883" s="1232"/>
      <c r="C1883" s="1233"/>
      <c r="D1883" s="1234"/>
      <c r="E1883" s="1235"/>
      <c r="F1883" s="1235"/>
      <c r="G1883" s="1235"/>
    </row>
    <row r="1884" spans="1:7" s="1203" customFormat="1" x14ac:dyDescent="0.25">
      <c r="A1884" s="142"/>
      <c r="B1884" s="1232"/>
      <c r="C1884" s="1233"/>
      <c r="D1884" s="1234"/>
      <c r="E1884" s="1235"/>
      <c r="F1884" s="1235"/>
      <c r="G1884" s="1235"/>
    </row>
    <row r="1885" spans="1:7" s="1203" customFormat="1" x14ac:dyDescent="0.25">
      <c r="A1885" s="142"/>
      <c r="B1885" s="1232"/>
      <c r="C1885" s="1233"/>
      <c r="D1885" s="1234"/>
      <c r="E1885" s="1235"/>
      <c r="F1885" s="1235"/>
      <c r="G1885" s="1235"/>
    </row>
    <row r="1886" spans="1:7" s="1203" customFormat="1" x14ac:dyDescent="0.25">
      <c r="A1886" s="142"/>
      <c r="B1886" s="1232"/>
      <c r="C1886" s="1233"/>
      <c r="D1886" s="1234"/>
      <c r="E1886" s="1235"/>
      <c r="F1886" s="1235"/>
      <c r="G1886" s="1235"/>
    </row>
    <row r="1887" spans="1:7" s="1203" customFormat="1" x14ac:dyDescent="0.25">
      <c r="A1887" s="142"/>
      <c r="B1887" s="1232"/>
      <c r="C1887" s="1233"/>
      <c r="D1887" s="1234"/>
      <c r="E1887" s="1235"/>
      <c r="F1887" s="1235"/>
      <c r="G1887" s="1235"/>
    </row>
    <row r="1888" spans="1:7" s="1203" customFormat="1" x14ac:dyDescent="0.25">
      <c r="A1888" s="142"/>
      <c r="B1888" s="1232"/>
      <c r="C1888" s="1233"/>
      <c r="D1888" s="1234"/>
      <c r="E1888" s="1235"/>
      <c r="F1888" s="1235"/>
      <c r="G1888" s="1235"/>
    </row>
    <row r="1889" spans="1:7" s="1203" customFormat="1" x14ac:dyDescent="0.25">
      <c r="A1889" s="142"/>
      <c r="B1889" s="1232"/>
      <c r="C1889" s="1233"/>
      <c r="D1889" s="1234"/>
      <c r="E1889" s="1235"/>
      <c r="F1889" s="1235"/>
      <c r="G1889" s="1235"/>
    </row>
    <row r="1890" spans="1:7" s="1203" customFormat="1" x14ac:dyDescent="0.25">
      <c r="A1890" s="142"/>
      <c r="B1890" s="1232"/>
      <c r="C1890" s="1233"/>
      <c r="D1890" s="1234"/>
      <c r="E1890" s="1235"/>
      <c r="F1890" s="1235"/>
      <c r="G1890" s="1235"/>
    </row>
    <row r="1891" spans="1:7" s="1203" customFormat="1" x14ac:dyDescent="0.25">
      <c r="A1891" s="142"/>
      <c r="B1891" s="1232"/>
      <c r="C1891" s="1233"/>
      <c r="D1891" s="1234"/>
      <c r="E1891" s="1235"/>
      <c r="F1891" s="1235"/>
      <c r="G1891" s="1235"/>
    </row>
    <row r="1892" spans="1:7" s="1203" customFormat="1" x14ac:dyDescent="0.25">
      <c r="A1892" s="142"/>
      <c r="B1892" s="1232"/>
      <c r="C1892" s="1233"/>
      <c r="D1892" s="1234"/>
      <c r="E1892" s="1235"/>
      <c r="F1892" s="1235"/>
      <c r="G1892" s="1235"/>
    </row>
    <row r="1893" spans="1:7" s="1203" customFormat="1" x14ac:dyDescent="0.25">
      <c r="A1893" s="142"/>
      <c r="B1893" s="1232"/>
      <c r="C1893" s="1233"/>
      <c r="D1893" s="1234"/>
      <c r="E1893" s="1235"/>
      <c r="F1893" s="1235"/>
      <c r="G1893" s="1235"/>
    </row>
    <row r="1894" spans="1:7" s="1203" customFormat="1" x14ac:dyDescent="0.25">
      <c r="A1894" s="142"/>
      <c r="B1894" s="1232"/>
      <c r="C1894" s="1233"/>
      <c r="D1894" s="1234"/>
      <c r="E1894" s="1235"/>
      <c r="F1894" s="1235"/>
      <c r="G1894" s="1235"/>
    </row>
    <row r="1895" spans="1:7" s="1203" customFormat="1" x14ac:dyDescent="0.25">
      <c r="A1895" s="142"/>
      <c r="B1895" s="1232"/>
      <c r="C1895" s="1233"/>
      <c r="D1895" s="1234"/>
      <c r="E1895" s="1235"/>
      <c r="F1895" s="1235"/>
      <c r="G1895" s="1235"/>
    </row>
    <row r="1896" spans="1:7" s="1203" customFormat="1" x14ac:dyDescent="0.25">
      <c r="A1896" s="142"/>
      <c r="B1896" s="1232"/>
      <c r="C1896" s="1233"/>
      <c r="D1896" s="1234"/>
      <c r="E1896" s="1235"/>
      <c r="F1896" s="1235"/>
      <c r="G1896" s="1235"/>
    </row>
    <row r="1897" spans="1:7" s="1203" customFormat="1" x14ac:dyDescent="0.25">
      <c r="A1897" s="142"/>
      <c r="B1897" s="1232"/>
      <c r="C1897" s="1233"/>
      <c r="D1897" s="1234"/>
      <c r="E1897" s="1235"/>
      <c r="F1897" s="1235"/>
      <c r="G1897" s="1235"/>
    </row>
    <row r="1898" spans="1:7" s="1203" customFormat="1" x14ac:dyDescent="0.25">
      <c r="A1898" s="142"/>
      <c r="B1898" s="1232"/>
      <c r="C1898" s="1233"/>
      <c r="D1898" s="1234"/>
      <c r="E1898" s="1235"/>
      <c r="F1898" s="1235"/>
      <c r="G1898" s="1235"/>
    </row>
    <row r="1899" spans="1:7" s="1203" customFormat="1" x14ac:dyDescent="0.25">
      <c r="A1899" s="142"/>
      <c r="B1899" s="1232"/>
      <c r="C1899" s="1233"/>
      <c r="D1899" s="1234"/>
      <c r="E1899" s="1235"/>
      <c r="F1899" s="1235"/>
      <c r="G1899" s="1235"/>
    </row>
    <row r="1900" spans="1:7" s="1203" customFormat="1" x14ac:dyDescent="0.25">
      <c r="A1900" s="142"/>
      <c r="B1900" s="1232"/>
      <c r="C1900" s="1233"/>
      <c r="D1900" s="1234"/>
      <c r="E1900" s="1235"/>
      <c r="F1900" s="1235"/>
      <c r="G1900" s="1235"/>
    </row>
    <row r="1901" spans="1:7" s="1203" customFormat="1" x14ac:dyDescent="0.25">
      <c r="A1901" s="142"/>
      <c r="B1901" s="1232"/>
      <c r="C1901" s="1233"/>
      <c r="D1901" s="1234"/>
      <c r="E1901" s="1235"/>
      <c r="F1901" s="1235"/>
      <c r="G1901" s="1235"/>
    </row>
    <row r="1902" spans="1:7" s="1203" customFormat="1" x14ac:dyDescent="0.25">
      <c r="A1902" s="142"/>
      <c r="B1902" s="1232"/>
      <c r="C1902" s="1233"/>
      <c r="D1902" s="1234"/>
      <c r="E1902" s="1235"/>
      <c r="F1902" s="1235"/>
      <c r="G1902" s="1235"/>
    </row>
    <row r="1903" spans="1:7" s="1203" customFormat="1" x14ac:dyDescent="0.25">
      <c r="A1903" s="142"/>
      <c r="B1903" s="1232"/>
      <c r="C1903" s="1233"/>
      <c r="D1903" s="1234"/>
      <c r="E1903" s="1235"/>
      <c r="F1903" s="1235"/>
      <c r="G1903" s="1235"/>
    </row>
    <row r="1904" spans="1:7" s="1203" customFormat="1" x14ac:dyDescent="0.25">
      <c r="A1904" s="142"/>
      <c r="B1904" s="1232"/>
      <c r="C1904" s="1233"/>
      <c r="D1904" s="1234"/>
      <c r="E1904" s="1235"/>
      <c r="F1904" s="1235"/>
      <c r="G1904" s="1235"/>
    </row>
    <row r="1905" spans="1:7" s="1203" customFormat="1" x14ac:dyDescent="0.25">
      <c r="A1905" s="142"/>
      <c r="B1905" s="1232"/>
      <c r="C1905" s="1233"/>
      <c r="D1905" s="1234"/>
      <c r="E1905" s="1235"/>
      <c r="F1905" s="1235"/>
      <c r="G1905" s="1235"/>
    </row>
    <row r="1906" spans="1:7" s="1203" customFormat="1" x14ac:dyDescent="0.25">
      <c r="A1906" s="142"/>
      <c r="B1906" s="1232"/>
      <c r="C1906" s="1233"/>
      <c r="D1906" s="1234"/>
      <c r="E1906" s="1235"/>
      <c r="F1906" s="1235"/>
      <c r="G1906" s="1235"/>
    </row>
    <row r="1907" spans="1:7" s="1203" customFormat="1" x14ac:dyDescent="0.25">
      <c r="A1907" s="142"/>
      <c r="B1907" s="1232"/>
      <c r="C1907" s="1233"/>
      <c r="D1907" s="1234"/>
      <c r="E1907" s="1235"/>
      <c r="F1907" s="1235"/>
      <c r="G1907" s="1235"/>
    </row>
    <row r="1908" spans="1:7" s="1203" customFormat="1" x14ac:dyDescent="0.25">
      <c r="A1908" s="142"/>
      <c r="B1908" s="1232"/>
      <c r="C1908" s="1233"/>
      <c r="D1908" s="1234"/>
      <c r="E1908" s="1235"/>
      <c r="F1908" s="1235"/>
      <c r="G1908" s="1235"/>
    </row>
    <row r="1909" spans="1:7" s="1203" customFormat="1" x14ac:dyDescent="0.25">
      <c r="A1909" s="142"/>
      <c r="B1909" s="1232"/>
      <c r="C1909" s="1233"/>
      <c r="D1909" s="1234"/>
      <c r="E1909" s="1235"/>
      <c r="F1909" s="1235"/>
      <c r="G1909" s="1235"/>
    </row>
    <row r="1910" spans="1:7" s="1203" customFormat="1" x14ac:dyDescent="0.25">
      <c r="A1910" s="142"/>
      <c r="B1910" s="1232"/>
      <c r="C1910" s="1233"/>
      <c r="D1910" s="1234"/>
      <c r="E1910" s="1235"/>
      <c r="F1910" s="1235"/>
      <c r="G1910" s="1235"/>
    </row>
    <row r="1911" spans="1:7" s="1203" customFormat="1" x14ac:dyDescent="0.25">
      <c r="A1911" s="142"/>
      <c r="B1911" s="1232"/>
      <c r="C1911" s="1233"/>
      <c r="D1911" s="1234"/>
      <c r="E1911" s="1235"/>
      <c r="F1911" s="1235"/>
      <c r="G1911" s="1235"/>
    </row>
    <row r="1912" spans="1:7" s="1203" customFormat="1" x14ac:dyDescent="0.25">
      <c r="A1912" s="142"/>
      <c r="B1912" s="1232"/>
      <c r="C1912" s="1233"/>
      <c r="D1912" s="1234"/>
      <c r="E1912" s="1235"/>
      <c r="F1912" s="1235"/>
      <c r="G1912" s="1235"/>
    </row>
    <row r="1913" spans="1:7" s="1203" customFormat="1" x14ac:dyDescent="0.25">
      <c r="A1913" s="142"/>
      <c r="B1913" s="1232"/>
      <c r="C1913" s="1233"/>
      <c r="D1913" s="1234"/>
      <c r="E1913" s="1235"/>
      <c r="F1913" s="1235"/>
      <c r="G1913" s="1235"/>
    </row>
    <row r="1914" spans="1:7" s="1203" customFormat="1" x14ac:dyDescent="0.25">
      <c r="A1914" s="142"/>
      <c r="B1914" s="1232"/>
      <c r="C1914" s="1233"/>
      <c r="D1914" s="1234"/>
      <c r="E1914" s="1235"/>
      <c r="F1914" s="1235"/>
      <c r="G1914" s="1235"/>
    </row>
    <row r="1915" spans="1:7" s="1203" customFormat="1" x14ac:dyDescent="0.25">
      <c r="A1915" s="142"/>
      <c r="B1915" s="1232"/>
      <c r="C1915" s="1233"/>
      <c r="D1915" s="1234"/>
      <c r="E1915" s="1235"/>
      <c r="F1915" s="1235"/>
      <c r="G1915" s="1235"/>
    </row>
    <row r="1916" spans="1:7" s="1203" customFormat="1" x14ac:dyDescent="0.25">
      <c r="A1916" s="142"/>
      <c r="B1916" s="1232"/>
      <c r="C1916" s="1233"/>
      <c r="D1916" s="1234"/>
      <c r="E1916" s="1235"/>
      <c r="F1916" s="1235"/>
      <c r="G1916" s="1235"/>
    </row>
    <row r="1917" spans="1:7" s="1203" customFormat="1" x14ac:dyDescent="0.25">
      <c r="A1917" s="142"/>
      <c r="B1917" s="1232"/>
      <c r="C1917" s="1233"/>
      <c r="D1917" s="1234"/>
      <c r="E1917" s="1235"/>
      <c r="F1917" s="1235"/>
      <c r="G1917" s="1235"/>
    </row>
    <row r="1918" spans="1:7" s="1203" customFormat="1" x14ac:dyDescent="0.25">
      <c r="A1918" s="142"/>
      <c r="B1918" s="1232"/>
      <c r="C1918" s="1233"/>
      <c r="D1918" s="1234"/>
      <c r="E1918" s="1235"/>
      <c r="F1918" s="1235"/>
      <c r="G1918" s="1235"/>
    </row>
    <row r="1919" spans="1:7" s="1203" customFormat="1" x14ac:dyDescent="0.25">
      <c r="A1919" s="142"/>
      <c r="B1919" s="1232"/>
      <c r="C1919" s="1233"/>
      <c r="D1919" s="1234"/>
      <c r="E1919" s="1235"/>
      <c r="F1919" s="1235"/>
      <c r="G1919" s="1235"/>
    </row>
    <row r="1920" spans="1:7" s="1203" customFormat="1" x14ac:dyDescent="0.25">
      <c r="A1920" s="142"/>
      <c r="B1920" s="1232"/>
      <c r="C1920" s="1233"/>
      <c r="D1920" s="1234"/>
      <c r="E1920" s="1235"/>
      <c r="F1920" s="1235"/>
      <c r="G1920" s="1235"/>
    </row>
    <row r="1921" spans="1:7" s="1203" customFormat="1" x14ac:dyDescent="0.25">
      <c r="A1921" s="142"/>
      <c r="B1921" s="1232"/>
      <c r="C1921" s="1233"/>
      <c r="D1921" s="1234"/>
      <c r="E1921" s="1235"/>
      <c r="F1921" s="1235"/>
      <c r="G1921" s="1235"/>
    </row>
    <row r="1922" spans="1:7" s="1203" customFormat="1" x14ac:dyDescent="0.25">
      <c r="A1922" s="142"/>
      <c r="B1922" s="1232"/>
      <c r="C1922" s="1233"/>
      <c r="D1922" s="1234"/>
      <c r="E1922" s="1235"/>
      <c r="F1922" s="1235"/>
      <c r="G1922" s="1235"/>
    </row>
    <row r="1923" spans="1:7" s="1203" customFormat="1" x14ac:dyDescent="0.25">
      <c r="A1923" s="142"/>
      <c r="B1923" s="1232"/>
      <c r="C1923" s="1233"/>
      <c r="D1923" s="1234"/>
      <c r="E1923" s="1235"/>
      <c r="F1923" s="1235"/>
      <c r="G1923" s="1235"/>
    </row>
    <row r="1924" spans="1:7" s="1203" customFormat="1" x14ac:dyDescent="0.25">
      <c r="A1924" s="142"/>
      <c r="B1924" s="1232"/>
      <c r="C1924" s="1233"/>
      <c r="D1924" s="1234"/>
      <c r="E1924" s="1235"/>
      <c r="F1924" s="1235"/>
      <c r="G1924" s="1235"/>
    </row>
    <row r="1925" spans="1:7" s="1203" customFormat="1" x14ac:dyDescent="0.25">
      <c r="A1925" s="142"/>
      <c r="B1925" s="1232"/>
      <c r="C1925" s="1233"/>
      <c r="D1925" s="1234"/>
      <c r="E1925" s="1235"/>
      <c r="F1925" s="1235"/>
      <c r="G1925" s="1235"/>
    </row>
    <row r="1926" spans="1:7" s="1203" customFormat="1" x14ac:dyDescent="0.25">
      <c r="A1926" s="142"/>
      <c r="B1926" s="1232"/>
      <c r="C1926" s="1233"/>
      <c r="D1926" s="1234"/>
      <c r="E1926" s="1235"/>
      <c r="F1926" s="1235"/>
      <c r="G1926" s="1235"/>
    </row>
    <row r="1927" spans="1:7" s="1203" customFormat="1" x14ac:dyDescent="0.25">
      <c r="A1927" s="142"/>
      <c r="B1927" s="1232"/>
      <c r="C1927" s="1233"/>
      <c r="D1927" s="1234"/>
      <c r="E1927" s="1235"/>
      <c r="F1927" s="1235"/>
      <c r="G1927" s="1235"/>
    </row>
    <row r="1928" spans="1:7" s="1203" customFormat="1" x14ac:dyDescent="0.25">
      <c r="A1928" s="142"/>
      <c r="B1928" s="1232"/>
      <c r="C1928" s="1233"/>
      <c r="D1928" s="1234"/>
      <c r="E1928" s="1235"/>
      <c r="F1928" s="1235"/>
      <c r="G1928" s="1235"/>
    </row>
    <row r="1929" spans="1:7" s="1203" customFormat="1" x14ac:dyDescent="0.25">
      <c r="A1929" s="142"/>
      <c r="B1929" s="1232"/>
      <c r="C1929" s="1233"/>
      <c r="D1929" s="1234"/>
      <c r="E1929" s="1235"/>
      <c r="F1929" s="1235"/>
      <c r="G1929" s="1235"/>
    </row>
    <row r="1930" spans="1:7" s="1203" customFormat="1" x14ac:dyDescent="0.25">
      <c r="A1930" s="142"/>
      <c r="B1930" s="1232"/>
      <c r="C1930" s="1233"/>
      <c r="D1930" s="1234"/>
      <c r="E1930" s="1235"/>
      <c r="F1930" s="1235"/>
      <c r="G1930" s="1235"/>
    </row>
    <row r="1931" spans="1:7" s="1203" customFormat="1" x14ac:dyDescent="0.25">
      <c r="A1931" s="142"/>
      <c r="B1931" s="1232"/>
      <c r="C1931" s="1233"/>
      <c r="D1931" s="1234"/>
      <c r="E1931" s="1235"/>
      <c r="F1931" s="1235"/>
      <c r="G1931" s="1235"/>
    </row>
    <row r="1932" spans="1:7" s="1203" customFormat="1" x14ac:dyDescent="0.25">
      <c r="A1932" s="142"/>
      <c r="B1932" s="1232"/>
      <c r="C1932" s="1233"/>
      <c r="D1932" s="1234"/>
      <c r="E1932" s="1235"/>
      <c r="F1932" s="1235"/>
      <c r="G1932" s="1235"/>
    </row>
    <row r="1933" spans="1:7" s="1203" customFormat="1" x14ac:dyDescent="0.25">
      <c r="A1933" s="142"/>
      <c r="B1933" s="1232"/>
      <c r="C1933" s="1233"/>
      <c r="D1933" s="1234"/>
      <c r="E1933" s="1235"/>
      <c r="F1933" s="1235"/>
      <c r="G1933" s="1235"/>
    </row>
    <row r="1934" spans="1:7" s="1203" customFormat="1" x14ac:dyDescent="0.25">
      <c r="A1934" s="142"/>
      <c r="B1934" s="1232"/>
      <c r="C1934" s="1233"/>
      <c r="D1934" s="1234"/>
      <c r="E1934" s="1235"/>
      <c r="F1934" s="1235"/>
      <c r="G1934" s="1235"/>
    </row>
    <row r="1935" spans="1:7" s="1203" customFormat="1" x14ac:dyDescent="0.25">
      <c r="A1935" s="142"/>
      <c r="B1935" s="1232"/>
      <c r="C1935" s="1233"/>
      <c r="D1935" s="1234"/>
      <c r="E1935" s="1235"/>
      <c r="F1935" s="1235"/>
      <c r="G1935" s="1235"/>
    </row>
    <row r="1936" spans="1:7" s="1203" customFormat="1" x14ac:dyDescent="0.25">
      <c r="A1936" s="142"/>
      <c r="B1936" s="1232"/>
      <c r="C1936" s="1233"/>
      <c r="D1936" s="1234"/>
      <c r="E1936" s="1235"/>
      <c r="F1936" s="1235"/>
      <c r="G1936" s="1235"/>
    </row>
    <row r="1937" spans="1:7" s="1203" customFormat="1" x14ac:dyDescent="0.25">
      <c r="A1937" s="142"/>
      <c r="B1937" s="1232"/>
      <c r="C1937" s="1233"/>
      <c r="D1937" s="1234"/>
      <c r="E1937" s="1235"/>
      <c r="F1937" s="1235"/>
      <c r="G1937" s="1235"/>
    </row>
    <row r="1938" spans="1:7" s="1203" customFormat="1" x14ac:dyDescent="0.25">
      <c r="A1938" s="142"/>
      <c r="B1938" s="1232"/>
      <c r="C1938" s="1233"/>
      <c r="D1938" s="1234"/>
      <c r="E1938" s="1235"/>
      <c r="F1938" s="1235"/>
      <c r="G1938" s="1235"/>
    </row>
    <row r="1939" spans="1:7" s="1203" customFormat="1" x14ac:dyDescent="0.25">
      <c r="A1939" s="142"/>
      <c r="B1939" s="1232"/>
      <c r="C1939" s="1233"/>
      <c r="D1939" s="1234"/>
      <c r="E1939" s="1235"/>
      <c r="F1939" s="1235"/>
      <c r="G1939" s="1235"/>
    </row>
    <row r="1940" spans="1:7" s="1203" customFormat="1" x14ac:dyDescent="0.25">
      <c r="A1940" s="142"/>
      <c r="B1940" s="1232"/>
      <c r="C1940" s="1233"/>
      <c r="D1940" s="1234"/>
      <c r="E1940" s="1235"/>
      <c r="F1940" s="1235"/>
      <c r="G1940" s="1235"/>
    </row>
    <row r="1941" spans="1:7" s="1203" customFormat="1" x14ac:dyDescent="0.25">
      <c r="A1941" s="142"/>
      <c r="B1941" s="1232"/>
      <c r="C1941" s="1233"/>
      <c r="D1941" s="1234"/>
      <c r="E1941" s="1235"/>
      <c r="F1941" s="1235"/>
      <c r="G1941" s="1235"/>
    </row>
    <row r="1942" spans="1:7" s="1203" customFormat="1" x14ac:dyDescent="0.25">
      <c r="A1942" s="142"/>
      <c r="B1942" s="1232"/>
      <c r="C1942" s="1233"/>
      <c r="D1942" s="1234"/>
      <c r="E1942" s="1235"/>
      <c r="F1942" s="1235"/>
      <c r="G1942" s="1235"/>
    </row>
    <row r="1943" spans="1:7" s="1203" customFormat="1" x14ac:dyDescent="0.25">
      <c r="A1943" s="142"/>
      <c r="B1943" s="1232"/>
      <c r="C1943" s="1233"/>
      <c r="D1943" s="1234"/>
      <c r="E1943" s="1235"/>
      <c r="F1943" s="1235"/>
      <c r="G1943" s="1235"/>
    </row>
    <row r="1944" spans="1:7" s="1203" customFormat="1" x14ac:dyDescent="0.25">
      <c r="A1944" s="142"/>
      <c r="B1944" s="1232"/>
      <c r="C1944" s="1233"/>
      <c r="D1944" s="1234"/>
      <c r="E1944" s="1235"/>
      <c r="F1944" s="1235"/>
      <c r="G1944" s="1235"/>
    </row>
    <row r="1945" spans="1:7" s="1203" customFormat="1" x14ac:dyDescent="0.25">
      <c r="A1945" s="142"/>
      <c r="B1945" s="1232"/>
      <c r="C1945" s="1233"/>
      <c r="D1945" s="1234"/>
      <c r="E1945" s="1235"/>
      <c r="F1945" s="1235"/>
      <c r="G1945" s="1235"/>
    </row>
    <row r="1946" spans="1:7" s="1203" customFormat="1" x14ac:dyDescent="0.25">
      <c r="A1946" s="142"/>
      <c r="B1946" s="1232"/>
      <c r="C1946" s="1233"/>
      <c r="D1946" s="1234"/>
      <c r="E1946" s="1235"/>
      <c r="F1946" s="1235"/>
      <c r="G1946" s="1235"/>
    </row>
    <row r="1947" spans="1:7" s="1203" customFormat="1" x14ac:dyDescent="0.25">
      <c r="A1947" s="142"/>
      <c r="B1947" s="1232"/>
      <c r="C1947" s="1233"/>
      <c r="D1947" s="1234"/>
      <c r="E1947" s="1235"/>
      <c r="F1947" s="1235"/>
      <c r="G1947" s="1235"/>
    </row>
    <row r="1948" spans="1:7" s="1203" customFormat="1" x14ac:dyDescent="0.25">
      <c r="A1948" s="142"/>
      <c r="B1948" s="1232"/>
      <c r="C1948" s="1233"/>
      <c r="D1948" s="1234"/>
      <c r="E1948" s="1235"/>
      <c r="F1948" s="1235"/>
      <c r="G1948" s="1235"/>
    </row>
    <row r="1949" spans="1:7" s="1203" customFormat="1" x14ac:dyDescent="0.25">
      <c r="A1949" s="142"/>
      <c r="B1949" s="1232"/>
      <c r="C1949" s="1233"/>
      <c r="D1949" s="1234"/>
      <c r="E1949" s="1235"/>
      <c r="F1949" s="1235"/>
      <c r="G1949" s="1235"/>
    </row>
    <row r="1950" spans="1:7" s="1203" customFormat="1" x14ac:dyDescent="0.25">
      <c r="A1950" s="142"/>
      <c r="B1950" s="1232"/>
      <c r="C1950" s="1233"/>
      <c r="D1950" s="1234"/>
      <c r="E1950" s="1235"/>
      <c r="F1950" s="1235"/>
      <c r="G1950" s="1235"/>
    </row>
    <row r="1951" spans="1:7" s="1203" customFormat="1" x14ac:dyDescent="0.25">
      <c r="A1951" s="142"/>
      <c r="B1951" s="1232"/>
      <c r="C1951" s="1233"/>
      <c r="D1951" s="1234"/>
      <c r="E1951" s="1235"/>
      <c r="F1951" s="1235"/>
      <c r="G1951" s="1235"/>
    </row>
    <row r="1952" spans="1:7" s="1203" customFormat="1" x14ac:dyDescent="0.25">
      <c r="A1952" s="142"/>
      <c r="B1952" s="1232"/>
      <c r="C1952" s="1233"/>
      <c r="D1952" s="1234"/>
      <c r="E1952" s="1235"/>
      <c r="F1952" s="1235"/>
      <c r="G1952" s="1235"/>
    </row>
    <row r="1953" spans="1:7" s="1203" customFormat="1" x14ac:dyDescent="0.25">
      <c r="A1953" s="142"/>
      <c r="B1953" s="1232"/>
      <c r="C1953" s="1233"/>
      <c r="D1953" s="1234"/>
      <c r="E1953" s="1235"/>
      <c r="F1953" s="1235"/>
      <c r="G1953" s="1235"/>
    </row>
    <row r="1954" spans="1:7" s="1203" customFormat="1" x14ac:dyDescent="0.25">
      <c r="A1954" s="142"/>
      <c r="B1954" s="1232"/>
      <c r="C1954" s="1233"/>
      <c r="D1954" s="1234"/>
      <c r="E1954" s="1235"/>
      <c r="F1954" s="1235"/>
      <c r="G1954" s="1235"/>
    </row>
    <row r="1955" spans="1:7" s="1203" customFormat="1" x14ac:dyDescent="0.25">
      <c r="A1955" s="142"/>
      <c r="B1955" s="1232"/>
      <c r="C1955" s="1233"/>
      <c r="D1955" s="1234"/>
      <c r="E1955" s="1235"/>
      <c r="F1955" s="1235"/>
      <c r="G1955" s="1235"/>
    </row>
    <row r="1956" spans="1:7" s="1203" customFormat="1" x14ac:dyDescent="0.25">
      <c r="A1956" s="142"/>
      <c r="B1956" s="1232"/>
      <c r="C1956" s="1233"/>
      <c r="D1956" s="1234"/>
      <c r="E1956" s="1235"/>
      <c r="F1956" s="1235"/>
      <c r="G1956" s="1235"/>
    </row>
    <row r="1957" spans="1:7" s="1203" customFormat="1" x14ac:dyDescent="0.25">
      <c r="A1957" s="142"/>
      <c r="B1957" s="1232"/>
      <c r="C1957" s="1233"/>
      <c r="D1957" s="1234"/>
      <c r="E1957" s="1235"/>
      <c r="F1957" s="1235"/>
      <c r="G1957" s="1235"/>
    </row>
    <row r="1958" spans="1:7" s="1203" customFormat="1" x14ac:dyDescent="0.25">
      <c r="A1958" s="142"/>
      <c r="B1958" s="1232"/>
      <c r="C1958" s="1233"/>
      <c r="D1958" s="1234"/>
      <c r="E1958" s="1235"/>
      <c r="F1958" s="1235"/>
      <c r="G1958" s="1235"/>
    </row>
    <row r="1959" spans="1:7" s="1203" customFormat="1" x14ac:dyDescent="0.25">
      <c r="A1959" s="142"/>
      <c r="B1959" s="1232"/>
      <c r="C1959" s="1233"/>
      <c r="D1959" s="1234"/>
      <c r="E1959" s="1235"/>
      <c r="F1959" s="1235"/>
      <c r="G1959" s="1235"/>
    </row>
    <row r="1960" spans="1:7" s="1203" customFormat="1" x14ac:dyDescent="0.25">
      <c r="A1960" s="142"/>
      <c r="B1960" s="1232"/>
      <c r="C1960" s="1233"/>
      <c r="D1960" s="1234"/>
      <c r="E1960" s="1235"/>
      <c r="F1960" s="1235"/>
      <c r="G1960" s="1235"/>
    </row>
    <row r="1961" spans="1:7" s="1203" customFormat="1" x14ac:dyDescent="0.25">
      <c r="A1961" s="142"/>
      <c r="B1961" s="1232"/>
      <c r="C1961" s="1233"/>
      <c r="D1961" s="1234"/>
      <c r="E1961" s="1235"/>
      <c r="F1961" s="1235"/>
      <c r="G1961" s="1235"/>
    </row>
    <row r="1962" spans="1:7" s="1203" customFormat="1" x14ac:dyDescent="0.25">
      <c r="A1962" s="142"/>
      <c r="B1962" s="1232"/>
      <c r="C1962" s="1233"/>
      <c r="D1962" s="1234"/>
      <c r="E1962" s="1235"/>
      <c r="F1962" s="1235"/>
      <c r="G1962" s="1235"/>
    </row>
    <row r="1963" spans="1:7" s="1203" customFormat="1" x14ac:dyDescent="0.25">
      <c r="A1963" s="142"/>
      <c r="B1963" s="1232"/>
      <c r="C1963" s="1233"/>
      <c r="D1963" s="1234"/>
      <c r="E1963" s="1235"/>
      <c r="F1963" s="1235"/>
      <c r="G1963" s="1235"/>
    </row>
    <row r="1964" spans="1:7" s="1203" customFormat="1" x14ac:dyDescent="0.25">
      <c r="A1964" s="142"/>
      <c r="B1964" s="1232"/>
      <c r="C1964" s="1233"/>
      <c r="D1964" s="1234"/>
      <c r="E1964" s="1235"/>
      <c r="F1964" s="1235"/>
      <c r="G1964" s="1235"/>
    </row>
    <row r="1965" spans="1:7" s="1203" customFormat="1" x14ac:dyDescent="0.25">
      <c r="A1965" s="142"/>
      <c r="B1965" s="1232"/>
      <c r="C1965" s="1233"/>
      <c r="D1965" s="1234"/>
      <c r="E1965" s="1235"/>
      <c r="F1965" s="1235"/>
      <c r="G1965" s="1235"/>
    </row>
    <row r="1966" spans="1:7" s="1203" customFormat="1" x14ac:dyDescent="0.25">
      <c r="A1966" s="142"/>
      <c r="B1966" s="1232"/>
      <c r="C1966" s="1233"/>
      <c r="D1966" s="1234"/>
      <c r="E1966" s="1235"/>
      <c r="F1966" s="1235"/>
      <c r="G1966" s="1235"/>
    </row>
    <row r="1967" spans="1:7" s="1203" customFormat="1" x14ac:dyDescent="0.25">
      <c r="A1967" s="142"/>
      <c r="B1967" s="1232"/>
      <c r="C1967" s="1233"/>
      <c r="D1967" s="1234"/>
      <c r="E1967" s="1235"/>
      <c r="F1967" s="1235"/>
      <c r="G1967" s="1235"/>
    </row>
    <row r="1968" spans="1:7" s="1203" customFormat="1" x14ac:dyDescent="0.25">
      <c r="A1968" s="142"/>
      <c r="B1968" s="1232"/>
      <c r="C1968" s="1233"/>
      <c r="D1968" s="1234"/>
      <c r="E1968" s="1235"/>
      <c r="F1968" s="1235"/>
      <c r="G1968" s="1235"/>
    </row>
    <row r="1969" spans="1:7" s="1203" customFormat="1" x14ac:dyDescent="0.25">
      <c r="A1969" s="142"/>
      <c r="B1969" s="1232"/>
      <c r="C1969" s="1233"/>
      <c r="D1969" s="1234"/>
      <c r="E1969" s="1235"/>
      <c r="F1969" s="1235"/>
      <c r="G1969" s="1235"/>
    </row>
    <row r="1970" spans="1:7" s="1203" customFormat="1" x14ac:dyDescent="0.25">
      <c r="A1970" s="142"/>
      <c r="B1970" s="1232"/>
      <c r="C1970" s="1233"/>
      <c r="D1970" s="1234"/>
      <c r="E1970" s="1235"/>
      <c r="F1970" s="1235"/>
      <c r="G1970" s="1235"/>
    </row>
    <row r="1971" spans="1:7" s="1203" customFormat="1" x14ac:dyDescent="0.25">
      <c r="A1971" s="142"/>
      <c r="B1971" s="1232"/>
      <c r="C1971" s="1233"/>
      <c r="D1971" s="1234"/>
      <c r="E1971" s="1235"/>
      <c r="F1971" s="1235"/>
      <c r="G1971" s="1235"/>
    </row>
    <row r="1972" spans="1:7" s="1203" customFormat="1" x14ac:dyDescent="0.25">
      <c r="A1972" s="142"/>
      <c r="B1972" s="1232"/>
      <c r="C1972" s="1233"/>
      <c r="D1972" s="1234"/>
      <c r="E1972" s="1235"/>
      <c r="F1972" s="1235"/>
      <c r="G1972" s="1235"/>
    </row>
    <row r="1973" spans="1:7" s="1203" customFormat="1" x14ac:dyDescent="0.25">
      <c r="A1973" s="142"/>
      <c r="B1973" s="1232"/>
      <c r="C1973" s="1233"/>
      <c r="D1973" s="1234"/>
      <c r="E1973" s="1235"/>
      <c r="F1973" s="1235"/>
      <c r="G1973" s="1235"/>
    </row>
    <row r="1974" spans="1:7" s="1203" customFormat="1" x14ac:dyDescent="0.25">
      <c r="A1974" s="142"/>
      <c r="B1974" s="1232"/>
      <c r="C1974" s="1233"/>
      <c r="D1974" s="1234"/>
      <c r="E1974" s="1235"/>
      <c r="F1974" s="1235"/>
      <c r="G1974" s="1235"/>
    </row>
    <row r="1975" spans="1:7" s="1203" customFormat="1" x14ac:dyDescent="0.25">
      <c r="A1975" s="142"/>
      <c r="B1975" s="1232"/>
      <c r="C1975" s="1233"/>
      <c r="D1975" s="1234"/>
      <c r="E1975" s="1235"/>
      <c r="F1975" s="1235"/>
      <c r="G1975" s="1235"/>
    </row>
    <row r="1976" spans="1:7" s="1203" customFormat="1" x14ac:dyDescent="0.25">
      <c r="A1976" s="142"/>
      <c r="B1976" s="1232"/>
      <c r="C1976" s="1233"/>
      <c r="D1976" s="1234"/>
      <c r="E1976" s="1235"/>
      <c r="F1976" s="1235"/>
      <c r="G1976" s="1235"/>
    </row>
    <row r="1977" spans="1:7" s="1203" customFormat="1" x14ac:dyDescent="0.25">
      <c r="A1977" s="142"/>
      <c r="B1977" s="1232"/>
      <c r="C1977" s="1233"/>
      <c r="D1977" s="1234"/>
      <c r="E1977" s="1235"/>
      <c r="F1977" s="1235"/>
      <c r="G1977" s="1235"/>
    </row>
    <row r="1978" spans="1:7" s="1203" customFormat="1" x14ac:dyDescent="0.25">
      <c r="A1978" s="142"/>
      <c r="B1978" s="1232"/>
      <c r="C1978" s="1233"/>
      <c r="D1978" s="1234"/>
      <c r="E1978" s="1235"/>
      <c r="F1978" s="1235"/>
      <c r="G1978" s="1235"/>
    </row>
    <row r="1979" spans="1:7" s="1203" customFormat="1" x14ac:dyDescent="0.25">
      <c r="A1979" s="142"/>
      <c r="B1979" s="1232"/>
      <c r="C1979" s="1233"/>
      <c r="D1979" s="1234"/>
      <c r="E1979" s="1235"/>
      <c r="F1979" s="1235"/>
      <c r="G1979" s="1235"/>
    </row>
    <row r="1980" spans="1:7" s="1203" customFormat="1" x14ac:dyDescent="0.25">
      <c r="A1980" s="142"/>
      <c r="B1980" s="1232"/>
      <c r="C1980" s="1233"/>
      <c r="D1980" s="1234"/>
      <c r="E1980" s="1235"/>
      <c r="F1980" s="1235"/>
      <c r="G1980" s="1235"/>
    </row>
    <row r="1981" spans="1:7" s="1203" customFormat="1" x14ac:dyDescent="0.25">
      <c r="A1981" s="142"/>
      <c r="B1981" s="1232"/>
      <c r="C1981" s="1233"/>
      <c r="D1981" s="1234"/>
      <c r="E1981" s="1235"/>
      <c r="F1981" s="1235"/>
      <c r="G1981" s="1235"/>
    </row>
    <row r="1982" spans="1:7" s="1203" customFormat="1" x14ac:dyDescent="0.25">
      <c r="A1982" s="142"/>
      <c r="B1982" s="1232"/>
      <c r="C1982" s="1233"/>
      <c r="D1982" s="1234"/>
      <c r="E1982" s="1235"/>
      <c r="F1982" s="1235"/>
      <c r="G1982" s="1235"/>
    </row>
    <row r="1983" spans="1:7" s="1203" customFormat="1" x14ac:dyDescent="0.25">
      <c r="A1983" s="142"/>
      <c r="B1983" s="1232"/>
      <c r="C1983" s="1233"/>
      <c r="D1983" s="1234"/>
      <c r="E1983" s="1235"/>
      <c r="F1983" s="1235"/>
      <c r="G1983" s="1235"/>
    </row>
    <row r="1984" spans="1:7" s="1203" customFormat="1" x14ac:dyDescent="0.25">
      <c r="A1984" s="142"/>
      <c r="B1984" s="1232"/>
      <c r="C1984" s="1233"/>
      <c r="D1984" s="1234"/>
      <c r="E1984" s="1235"/>
      <c r="F1984" s="1235"/>
      <c r="G1984" s="1235"/>
    </row>
    <row r="1985" spans="1:7" s="1203" customFormat="1" x14ac:dyDescent="0.25">
      <c r="A1985" s="142"/>
      <c r="B1985" s="1232"/>
      <c r="C1985" s="1233"/>
      <c r="D1985" s="1234"/>
      <c r="E1985" s="1235"/>
      <c r="F1985" s="1235"/>
      <c r="G1985" s="1235"/>
    </row>
    <row r="1986" spans="1:7" s="1203" customFormat="1" x14ac:dyDescent="0.25">
      <c r="A1986" s="142"/>
      <c r="B1986" s="1232"/>
      <c r="C1986" s="1233"/>
      <c r="D1986" s="1234"/>
      <c r="E1986" s="1235"/>
      <c r="F1986" s="1235"/>
      <c r="G1986" s="1235"/>
    </row>
    <row r="1987" spans="1:7" s="1203" customFormat="1" x14ac:dyDescent="0.25">
      <c r="A1987" s="142"/>
      <c r="B1987" s="1232"/>
      <c r="C1987" s="1233"/>
      <c r="D1987" s="1234"/>
      <c r="E1987" s="1235"/>
      <c r="F1987" s="1235"/>
      <c r="G1987" s="1235"/>
    </row>
    <row r="1988" spans="1:7" s="1203" customFormat="1" x14ac:dyDescent="0.25">
      <c r="A1988" s="142"/>
      <c r="B1988" s="1232"/>
      <c r="C1988" s="1233"/>
      <c r="D1988" s="1234"/>
      <c r="E1988" s="1235"/>
      <c r="F1988" s="1235"/>
      <c r="G1988" s="1235"/>
    </row>
    <row r="1989" spans="1:7" s="1203" customFormat="1" x14ac:dyDescent="0.25">
      <c r="A1989" s="142"/>
      <c r="B1989" s="1232"/>
      <c r="C1989" s="1233"/>
      <c r="D1989" s="1234"/>
      <c r="E1989" s="1235"/>
      <c r="F1989" s="1235"/>
      <c r="G1989" s="1235"/>
    </row>
    <row r="1990" spans="1:7" s="1203" customFormat="1" x14ac:dyDescent="0.25">
      <c r="A1990" s="142"/>
      <c r="B1990" s="1232"/>
      <c r="C1990" s="1233"/>
      <c r="D1990" s="1234"/>
      <c r="E1990" s="1235"/>
      <c r="F1990" s="1235"/>
      <c r="G1990" s="1235"/>
    </row>
    <row r="1991" spans="1:7" s="1203" customFormat="1" x14ac:dyDescent="0.25">
      <c r="A1991" s="142"/>
      <c r="B1991" s="1232"/>
      <c r="C1991" s="1233"/>
      <c r="D1991" s="1234"/>
      <c r="E1991" s="1235"/>
      <c r="F1991" s="1235"/>
      <c r="G1991" s="1235"/>
    </row>
    <row r="1992" spans="1:7" s="1203" customFormat="1" x14ac:dyDescent="0.25">
      <c r="A1992" s="142"/>
      <c r="B1992" s="1232"/>
      <c r="C1992" s="1233"/>
      <c r="D1992" s="1234"/>
      <c r="E1992" s="1235"/>
      <c r="F1992" s="1235"/>
      <c r="G1992" s="1235"/>
    </row>
    <row r="1993" spans="1:7" s="1203" customFormat="1" x14ac:dyDescent="0.25">
      <c r="A1993" s="142"/>
      <c r="B1993" s="1232"/>
      <c r="C1993" s="1233"/>
      <c r="D1993" s="1234"/>
      <c r="E1993" s="1235"/>
      <c r="F1993" s="1235"/>
      <c r="G1993" s="1235"/>
    </row>
    <row r="1994" spans="1:7" s="1203" customFormat="1" x14ac:dyDescent="0.25">
      <c r="A1994" s="142"/>
      <c r="B1994" s="1232"/>
      <c r="C1994" s="1233"/>
      <c r="D1994" s="1234"/>
      <c r="E1994" s="1235"/>
      <c r="F1994" s="1235"/>
      <c r="G1994" s="1235"/>
    </row>
    <row r="1995" spans="1:7" s="1203" customFormat="1" x14ac:dyDescent="0.25">
      <c r="A1995" s="142"/>
      <c r="B1995" s="1232"/>
      <c r="C1995" s="1233"/>
      <c r="D1995" s="1234"/>
      <c r="E1995" s="1235"/>
      <c r="F1995" s="1235"/>
      <c r="G1995" s="1235"/>
    </row>
    <row r="1996" spans="1:7" s="1203" customFormat="1" x14ac:dyDescent="0.25">
      <c r="A1996" s="142"/>
      <c r="B1996" s="1232"/>
      <c r="C1996" s="1233"/>
      <c r="D1996" s="1234"/>
      <c r="E1996" s="1235"/>
      <c r="F1996" s="1235"/>
      <c r="G1996" s="1235"/>
    </row>
    <row r="1997" spans="1:7" s="1203" customFormat="1" x14ac:dyDescent="0.25">
      <c r="A1997" s="142"/>
      <c r="B1997" s="1232"/>
      <c r="C1997" s="1233"/>
      <c r="D1997" s="1234"/>
      <c r="E1997" s="1235"/>
      <c r="F1997" s="1235"/>
      <c r="G1997" s="1235"/>
    </row>
    <row r="1998" spans="1:7" s="1203" customFormat="1" x14ac:dyDescent="0.25">
      <c r="A1998" s="142"/>
      <c r="B1998" s="1232"/>
      <c r="C1998" s="1233"/>
      <c r="D1998" s="1234"/>
      <c r="E1998" s="1235"/>
      <c r="F1998" s="1235"/>
      <c r="G1998" s="1235"/>
    </row>
    <row r="1999" spans="1:7" s="1203" customFormat="1" x14ac:dyDescent="0.25">
      <c r="A1999" s="142"/>
      <c r="B1999" s="1232"/>
      <c r="C1999" s="1233"/>
      <c r="D1999" s="1234"/>
      <c r="E1999" s="1235"/>
      <c r="F1999" s="1235"/>
      <c r="G1999" s="1235"/>
    </row>
    <row r="2000" spans="1:7" s="1203" customFormat="1" x14ac:dyDescent="0.25">
      <c r="A2000" s="142"/>
      <c r="B2000" s="1232"/>
      <c r="C2000" s="1233"/>
      <c r="D2000" s="1234"/>
      <c r="E2000" s="1235"/>
      <c r="F2000" s="1235"/>
      <c r="G2000" s="1235"/>
    </row>
    <row r="2001" spans="1:7" s="1203" customFormat="1" x14ac:dyDescent="0.25">
      <c r="A2001" s="142"/>
      <c r="B2001" s="1232"/>
      <c r="C2001" s="1233"/>
      <c r="D2001" s="1234"/>
      <c r="E2001" s="1235"/>
      <c r="F2001" s="1235"/>
      <c r="G2001" s="1235"/>
    </row>
    <row r="2002" spans="1:7" s="1203" customFormat="1" x14ac:dyDescent="0.25">
      <c r="A2002" s="142"/>
      <c r="B2002" s="1232"/>
      <c r="C2002" s="1233"/>
      <c r="D2002" s="1234"/>
      <c r="E2002" s="1235"/>
      <c r="F2002" s="1235"/>
      <c r="G2002" s="1235"/>
    </row>
    <row r="2003" spans="1:7" s="1203" customFormat="1" x14ac:dyDescent="0.25">
      <c r="A2003" s="142"/>
      <c r="B2003" s="1232"/>
      <c r="C2003" s="1233"/>
      <c r="D2003" s="1234"/>
      <c r="E2003" s="1235"/>
      <c r="F2003" s="1235"/>
      <c r="G2003" s="1235"/>
    </row>
    <row r="2004" spans="1:7" s="1203" customFormat="1" x14ac:dyDescent="0.25">
      <c r="A2004" s="142"/>
      <c r="B2004" s="1232"/>
      <c r="C2004" s="1233"/>
      <c r="D2004" s="1234"/>
      <c r="E2004" s="1235"/>
      <c r="F2004" s="1235"/>
      <c r="G2004" s="1235"/>
    </row>
    <row r="2005" spans="1:7" s="1203" customFormat="1" x14ac:dyDescent="0.25">
      <c r="A2005" s="142"/>
      <c r="B2005" s="1232"/>
      <c r="C2005" s="1233"/>
      <c r="D2005" s="1234"/>
      <c r="E2005" s="1235"/>
      <c r="F2005" s="1235"/>
      <c r="G2005" s="1235"/>
    </row>
    <row r="2006" spans="1:7" s="1203" customFormat="1" x14ac:dyDescent="0.25">
      <c r="A2006" s="142"/>
      <c r="B2006" s="1232"/>
      <c r="C2006" s="1233"/>
      <c r="D2006" s="1234"/>
      <c r="E2006" s="1235"/>
      <c r="F2006" s="1235"/>
      <c r="G2006" s="1235"/>
    </row>
    <row r="2007" spans="1:7" s="1203" customFormat="1" x14ac:dyDescent="0.25">
      <c r="A2007" s="142"/>
      <c r="B2007" s="1232"/>
      <c r="C2007" s="1233"/>
      <c r="D2007" s="1234"/>
      <c r="E2007" s="1235"/>
      <c r="F2007" s="1235"/>
      <c r="G2007" s="1235"/>
    </row>
    <row r="2008" spans="1:7" s="1203" customFormat="1" x14ac:dyDescent="0.25">
      <c r="A2008" s="142"/>
      <c r="B2008" s="1232"/>
      <c r="C2008" s="1233"/>
      <c r="D2008" s="1234"/>
      <c r="E2008" s="1235"/>
      <c r="F2008" s="1235"/>
      <c r="G2008" s="1235"/>
    </row>
    <row r="2009" spans="1:7" s="1203" customFormat="1" x14ac:dyDescent="0.25">
      <c r="A2009" s="142"/>
      <c r="B2009" s="1232"/>
      <c r="C2009" s="1233"/>
      <c r="D2009" s="1234"/>
      <c r="E2009" s="1235"/>
      <c r="F2009" s="1235"/>
      <c r="G2009" s="1235"/>
    </row>
    <row r="2010" spans="1:7" s="1203" customFormat="1" x14ac:dyDescent="0.25">
      <c r="A2010" s="142"/>
      <c r="B2010" s="1232"/>
      <c r="C2010" s="1233"/>
      <c r="D2010" s="1234"/>
      <c r="E2010" s="1235"/>
      <c r="F2010" s="1235"/>
      <c r="G2010" s="1235"/>
    </row>
    <row r="2011" spans="1:7" s="1203" customFormat="1" x14ac:dyDescent="0.25">
      <c r="A2011" s="142"/>
      <c r="B2011" s="1232"/>
      <c r="C2011" s="1233"/>
      <c r="D2011" s="1234"/>
      <c r="E2011" s="1235"/>
      <c r="F2011" s="1235"/>
      <c r="G2011" s="1235"/>
    </row>
    <row r="2012" spans="1:7" s="1203" customFormat="1" x14ac:dyDescent="0.25">
      <c r="A2012" s="142"/>
      <c r="B2012" s="1232"/>
      <c r="C2012" s="1233"/>
      <c r="D2012" s="1234"/>
      <c r="E2012" s="1235"/>
      <c r="F2012" s="1235"/>
      <c r="G2012" s="1235"/>
    </row>
    <row r="2013" spans="1:7" s="1203" customFormat="1" x14ac:dyDescent="0.25">
      <c r="A2013" s="142"/>
      <c r="B2013" s="1232"/>
      <c r="C2013" s="1233"/>
      <c r="D2013" s="1234"/>
      <c r="E2013" s="1235"/>
      <c r="F2013" s="1235"/>
      <c r="G2013" s="1235"/>
    </row>
    <row r="2014" spans="1:7" s="1203" customFormat="1" x14ac:dyDescent="0.25">
      <c r="A2014" s="142"/>
      <c r="B2014" s="1232"/>
      <c r="C2014" s="1233"/>
      <c r="D2014" s="1234"/>
      <c r="E2014" s="1235"/>
      <c r="F2014" s="1235"/>
      <c r="G2014" s="1235"/>
    </row>
    <row r="2015" spans="1:7" s="1203" customFormat="1" x14ac:dyDescent="0.25">
      <c r="A2015" s="142"/>
      <c r="B2015" s="1232"/>
      <c r="C2015" s="1233"/>
      <c r="D2015" s="1234"/>
      <c r="E2015" s="1235"/>
      <c r="F2015" s="1235"/>
      <c r="G2015" s="1235"/>
    </row>
    <row r="2016" spans="1:7" s="1203" customFormat="1" x14ac:dyDescent="0.25">
      <c r="A2016" s="142"/>
      <c r="B2016" s="1232"/>
      <c r="C2016" s="1233"/>
      <c r="D2016" s="1234"/>
      <c r="E2016" s="1235"/>
      <c r="F2016" s="1235"/>
      <c r="G2016" s="1235"/>
    </row>
    <row r="2017" spans="1:7" s="1203" customFormat="1" x14ac:dyDescent="0.25">
      <c r="A2017" s="142"/>
      <c r="B2017" s="1232"/>
      <c r="C2017" s="1233"/>
      <c r="D2017" s="1234"/>
      <c r="E2017" s="1235"/>
      <c r="F2017" s="1235"/>
      <c r="G2017" s="1235"/>
    </row>
    <row r="2018" spans="1:7" s="1203" customFormat="1" x14ac:dyDescent="0.25">
      <c r="A2018" s="142"/>
      <c r="B2018" s="1232"/>
      <c r="C2018" s="1233"/>
      <c r="D2018" s="1234"/>
      <c r="E2018" s="1235"/>
      <c r="F2018" s="1235"/>
      <c r="G2018" s="1235"/>
    </row>
    <row r="2019" spans="1:7" s="1203" customFormat="1" x14ac:dyDescent="0.25">
      <c r="A2019" s="142"/>
      <c r="B2019" s="1232"/>
      <c r="C2019" s="1233"/>
      <c r="D2019" s="1234"/>
      <c r="E2019" s="1235"/>
      <c r="F2019" s="1235"/>
      <c r="G2019" s="1235"/>
    </row>
    <row r="2020" spans="1:7" s="1203" customFormat="1" x14ac:dyDescent="0.25">
      <c r="A2020" s="142"/>
      <c r="B2020" s="1232"/>
      <c r="C2020" s="1233"/>
      <c r="D2020" s="1234"/>
      <c r="E2020" s="1235"/>
      <c r="F2020" s="1235"/>
      <c r="G2020" s="1235"/>
    </row>
    <row r="2021" spans="1:7" s="1203" customFormat="1" x14ac:dyDescent="0.25">
      <c r="A2021" s="142"/>
      <c r="B2021" s="1232"/>
      <c r="C2021" s="1233"/>
      <c r="D2021" s="1234"/>
      <c r="E2021" s="1235"/>
      <c r="F2021" s="1235"/>
      <c r="G2021" s="1235"/>
    </row>
    <row r="2022" spans="1:7" s="1203" customFormat="1" x14ac:dyDescent="0.25">
      <c r="A2022" s="142"/>
      <c r="B2022" s="1232"/>
      <c r="C2022" s="1233"/>
      <c r="D2022" s="1234"/>
      <c r="E2022" s="1235"/>
      <c r="F2022" s="1235"/>
      <c r="G2022" s="1235"/>
    </row>
    <row r="2023" spans="1:7" s="1203" customFormat="1" x14ac:dyDescent="0.25">
      <c r="A2023" s="142"/>
      <c r="B2023" s="1232"/>
      <c r="C2023" s="1233"/>
      <c r="D2023" s="1234"/>
      <c r="E2023" s="1235"/>
      <c r="F2023" s="1235"/>
      <c r="G2023" s="1235"/>
    </row>
    <row r="2024" spans="1:7" s="1203" customFormat="1" x14ac:dyDescent="0.25">
      <c r="A2024" s="142"/>
      <c r="B2024" s="1232"/>
      <c r="C2024" s="1233"/>
      <c r="D2024" s="1234"/>
      <c r="E2024" s="1235"/>
      <c r="F2024" s="1235"/>
      <c r="G2024" s="1235"/>
    </row>
    <row r="2025" spans="1:7" s="1203" customFormat="1" x14ac:dyDescent="0.25">
      <c r="A2025" s="142"/>
      <c r="B2025" s="1232"/>
      <c r="C2025" s="1233"/>
      <c r="D2025" s="1234"/>
      <c r="E2025" s="1235"/>
      <c r="F2025" s="1235"/>
      <c r="G2025" s="1235"/>
    </row>
    <row r="2026" spans="1:7" s="1203" customFormat="1" x14ac:dyDescent="0.25">
      <c r="A2026" s="142"/>
      <c r="B2026" s="1232"/>
      <c r="C2026" s="1233"/>
      <c r="D2026" s="1234"/>
      <c r="E2026" s="1235"/>
      <c r="F2026" s="1235"/>
      <c r="G2026" s="1235"/>
    </row>
    <row r="2027" spans="1:7" s="1203" customFormat="1" x14ac:dyDescent="0.25">
      <c r="A2027" s="142"/>
      <c r="B2027" s="1232"/>
      <c r="C2027" s="1233"/>
      <c r="D2027" s="1234"/>
      <c r="E2027" s="1235"/>
      <c r="F2027" s="1235"/>
      <c r="G2027" s="1235"/>
    </row>
    <row r="2028" spans="1:7" s="1203" customFormat="1" x14ac:dyDescent="0.25">
      <c r="A2028" s="142"/>
      <c r="B2028" s="1232"/>
      <c r="C2028" s="1233"/>
      <c r="D2028" s="1234"/>
      <c r="E2028" s="1235"/>
      <c r="F2028" s="1235"/>
      <c r="G2028" s="1235"/>
    </row>
    <row r="2029" spans="1:7" s="1203" customFormat="1" x14ac:dyDescent="0.25">
      <c r="A2029" s="142"/>
      <c r="B2029" s="1232"/>
      <c r="C2029" s="1233"/>
      <c r="D2029" s="1234"/>
      <c r="E2029" s="1235"/>
      <c r="F2029" s="1235"/>
      <c r="G2029" s="1235"/>
    </row>
    <row r="2030" spans="1:7" s="1203" customFormat="1" x14ac:dyDescent="0.25">
      <c r="A2030" s="142"/>
      <c r="B2030" s="1232"/>
      <c r="C2030" s="1233"/>
      <c r="D2030" s="1234"/>
      <c r="E2030" s="1235"/>
      <c r="F2030" s="1235"/>
      <c r="G2030" s="1235"/>
    </row>
    <row r="2031" spans="1:7" s="1203" customFormat="1" x14ac:dyDescent="0.25">
      <c r="A2031" s="142"/>
      <c r="B2031" s="1232"/>
      <c r="C2031" s="1233"/>
      <c r="D2031" s="1234"/>
      <c r="E2031" s="1235"/>
      <c r="F2031" s="1235"/>
      <c r="G2031" s="1235"/>
    </row>
    <row r="2032" spans="1:7" s="1203" customFormat="1" x14ac:dyDescent="0.25">
      <c r="A2032" s="142"/>
      <c r="B2032" s="1232"/>
      <c r="C2032" s="1233"/>
      <c r="D2032" s="1234"/>
      <c r="E2032" s="1235"/>
      <c r="F2032" s="1235"/>
      <c r="G2032" s="1235"/>
    </row>
    <row r="2033" spans="1:7" s="1203" customFormat="1" x14ac:dyDescent="0.25">
      <c r="A2033" s="142"/>
      <c r="B2033" s="1232"/>
      <c r="C2033" s="1233"/>
      <c r="D2033" s="1234"/>
      <c r="E2033" s="1235"/>
      <c r="F2033" s="1235"/>
      <c r="G2033" s="1235"/>
    </row>
    <row r="2034" spans="1:7" s="1203" customFormat="1" x14ac:dyDescent="0.25">
      <c r="A2034" s="142"/>
      <c r="B2034" s="1232"/>
      <c r="C2034" s="1233"/>
      <c r="D2034" s="1234"/>
      <c r="E2034" s="1235"/>
      <c r="F2034" s="1235"/>
      <c r="G2034" s="1235"/>
    </row>
    <row r="2035" spans="1:7" s="1203" customFormat="1" x14ac:dyDescent="0.25">
      <c r="A2035" s="142"/>
      <c r="B2035" s="1232"/>
      <c r="C2035" s="1233"/>
      <c r="D2035" s="1234"/>
      <c r="E2035" s="1235"/>
      <c r="F2035" s="1235"/>
      <c r="G2035" s="1235"/>
    </row>
    <row r="2036" spans="1:7" s="1203" customFormat="1" x14ac:dyDescent="0.25">
      <c r="A2036" s="142"/>
      <c r="B2036" s="1232"/>
      <c r="C2036" s="1233"/>
      <c r="D2036" s="1234"/>
      <c r="E2036" s="1235"/>
      <c r="F2036" s="1235"/>
      <c r="G2036" s="1235"/>
    </row>
    <row r="2037" spans="1:7" s="1203" customFormat="1" x14ac:dyDescent="0.25">
      <c r="A2037" s="142"/>
      <c r="B2037" s="1232"/>
      <c r="C2037" s="1233"/>
      <c r="D2037" s="1234"/>
      <c r="E2037" s="1235"/>
      <c r="F2037" s="1235"/>
      <c r="G2037" s="1235"/>
    </row>
    <row r="2038" spans="1:7" s="1203" customFormat="1" x14ac:dyDescent="0.25">
      <c r="A2038" s="142"/>
      <c r="B2038" s="1232"/>
      <c r="C2038" s="1233"/>
      <c r="D2038" s="1234"/>
      <c r="E2038" s="1235"/>
      <c r="F2038" s="1235"/>
      <c r="G2038" s="1235"/>
    </row>
    <row r="2039" spans="1:7" s="1203" customFormat="1" x14ac:dyDescent="0.25">
      <c r="A2039" s="142"/>
      <c r="B2039" s="1232"/>
      <c r="C2039" s="1233"/>
      <c r="D2039" s="1234"/>
      <c r="E2039" s="1235"/>
      <c r="F2039" s="1235"/>
      <c r="G2039" s="1235"/>
    </row>
    <row r="2040" spans="1:7" s="1203" customFormat="1" x14ac:dyDescent="0.25">
      <c r="A2040" s="142"/>
      <c r="B2040" s="1232"/>
      <c r="C2040" s="1233"/>
      <c r="D2040" s="1234"/>
      <c r="E2040" s="1235"/>
      <c r="F2040" s="1235"/>
      <c r="G2040" s="1235"/>
    </row>
    <row r="2041" spans="1:7" s="1203" customFormat="1" x14ac:dyDescent="0.25">
      <c r="A2041" s="142"/>
      <c r="B2041" s="1232"/>
      <c r="C2041" s="1233"/>
      <c r="D2041" s="1234"/>
      <c r="E2041" s="1235"/>
      <c r="F2041" s="1235"/>
      <c r="G2041" s="1235"/>
    </row>
    <row r="2042" spans="1:7" s="1203" customFormat="1" x14ac:dyDescent="0.25">
      <c r="A2042" s="142"/>
      <c r="B2042" s="1232"/>
      <c r="C2042" s="1233"/>
      <c r="D2042" s="1234"/>
      <c r="E2042" s="1235"/>
      <c r="F2042" s="1235"/>
      <c r="G2042" s="1235"/>
    </row>
    <row r="2043" spans="1:7" s="1203" customFormat="1" x14ac:dyDescent="0.25">
      <c r="A2043" s="142"/>
      <c r="B2043" s="1232"/>
      <c r="C2043" s="1233"/>
      <c r="D2043" s="1234"/>
      <c r="E2043" s="1235"/>
      <c r="F2043" s="1235"/>
      <c r="G2043" s="1235"/>
    </row>
    <row r="2044" spans="1:7" s="1203" customFormat="1" x14ac:dyDescent="0.25">
      <c r="A2044" s="142"/>
      <c r="B2044" s="1232"/>
      <c r="C2044" s="1233"/>
      <c r="D2044" s="1234"/>
      <c r="E2044" s="1235"/>
      <c r="F2044" s="1235"/>
      <c r="G2044" s="1235"/>
    </row>
    <row r="2045" spans="1:7" s="1203" customFormat="1" x14ac:dyDescent="0.25">
      <c r="A2045" s="142"/>
      <c r="B2045" s="1232"/>
      <c r="C2045" s="1233"/>
      <c r="D2045" s="1234"/>
      <c r="E2045" s="1235"/>
      <c r="F2045" s="1235"/>
      <c r="G2045" s="1235"/>
    </row>
    <row r="2046" spans="1:7" s="1203" customFormat="1" x14ac:dyDescent="0.25">
      <c r="A2046" s="142"/>
      <c r="B2046" s="1232"/>
      <c r="C2046" s="1233"/>
      <c r="D2046" s="1234"/>
      <c r="E2046" s="1235"/>
      <c r="F2046" s="1235"/>
      <c r="G2046" s="1235"/>
    </row>
    <row r="2047" spans="1:7" s="1203" customFormat="1" x14ac:dyDescent="0.25">
      <c r="A2047" s="142"/>
      <c r="B2047" s="1232"/>
      <c r="C2047" s="1233"/>
      <c r="D2047" s="1234"/>
      <c r="E2047" s="1235"/>
      <c r="F2047" s="1235"/>
      <c r="G2047" s="1235"/>
    </row>
    <row r="2048" spans="1:7" s="1203" customFormat="1" x14ac:dyDescent="0.25">
      <c r="A2048" s="142"/>
      <c r="B2048" s="1232"/>
      <c r="C2048" s="1233"/>
      <c r="D2048" s="1234"/>
      <c r="E2048" s="1235"/>
      <c r="F2048" s="1235"/>
      <c r="G2048" s="1235"/>
    </row>
    <row r="2049" spans="1:7" s="1203" customFormat="1" x14ac:dyDescent="0.25">
      <c r="A2049" s="142"/>
      <c r="B2049" s="1232"/>
      <c r="C2049" s="1233"/>
      <c r="D2049" s="1234"/>
      <c r="E2049" s="1235"/>
      <c r="F2049" s="1235"/>
      <c r="G2049" s="1235"/>
    </row>
    <row r="2050" spans="1:7" s="1203" customFormat="1" x14ac:dyDescent="0.25">
      <c r="A2050" s="142"/>
      <c r="B2050" s="1232"/>
      <c r="C2050" s="1233"/>
      <c r="D2050" s="1234"/>
      <c r="E2050" s="1235"/>
      <c r="F2050" s="1235"/>
      <c r="G2050" s="1235"/>
    </row>
    <row r="2051" spans="1:7" s="1203" customFormat="1" x14ac:dyDescent="0.25">
      <c r="A2051" s="142"/>
      <c r="B2051" s="1232"/>
      <c r="C2051" s="1233"/>
      <c r="D2051" s="1234"/>
      <c r="E2051" s="1235"/>
      <c r="F2051" s="1235"/>
      <c r="G2051" s="1235"/>
    </row>
    <row r="2052" spans="1:7" s="1203" customFormat="1" x14ac:dyDescent="0.25">
      <c r="A2052" s="142"/>
      <c r="B2052" s="1232"/>
      <c r="C2052" s="1233"/>
      <c r="D2052" s="1234"/>
      <c r="E2052" s="1235"/>
      <c r="F2052" s="1235"/>
      <c r="G2052" s="1235"/>
    </row>
    <row r="2053" spans="1:7" s="1203" customFormat="1" x14ac:dyDescent="0.25">
      <c r="A2053" s="142"/>
      <c r="B2053" s="1232"/>
      <c r="C2053" s="1233"/>
      <c r="D2053" s="1234"/>
      <c r="E2053" s="1235"/>
      <c r="F2053" s="1235"/>
      <c r="G2053" s="1235"/>
    </row>
    <row r="2054" spans="1:7" s="1203" customFormat="1" x14ac:dyDescent="0.25">
      <c r="A2054" s="142"/>
      <c r="B2054" s="1232"/>
      <c r="C2054" s="1233"/>
      <c r="D2054" s="1234"/>
      <c r="E2054" s="1235"/>
      <c r="F2054" s="1235"/>
      <c r="G2054" s="1235"/>
    </row>
    <row r="2055" spans="1:7" s="1203" customFormat="1" x14ac:dyDescent="0.25">
      <c r="A2055" s="142"/>
      <c r="B2055" s="1232"/>
      <c r="C2055" s="1233"/>
      <c r="D2055" s="1234"/>
      <c r="E2055" s="1235"/>
      <c r="F2055" s="1235"/>
      <c r="G2055" s="1235"/>
    </row>
    <row r="2056" spans="1:7" s="1203" customFormat="1" x14ac:dyDescent="0.25">
      <c r="A2056" s="142"/>
      <c r="B2056" s="1232"/>
      <c r="C2056" s="1233"/>
      <c r="D2056" s="1234"/>
      <c r="E2056" s="1235"/>
      <c r="F2056" s="1235"/>
      <c r="G2056" s="1235"/>
    </row>
    <row r="2057" spans="1:7" s="1203" customFormat="1" x14ac:dyDescent="0.25">
      <c r="A2057" s="142"/>
      <c r="B2057" s="1232"/>
      <c r="C2057" s="1233"/>
      <c r="D2057" s="1234"/>
      <c r="E2057" s="1235"/>
      <c r="F2057" s="1235"/>
      <c r="G2057" s="1235"/>
    </row>
    <row r="2058" spans="1:7" s="1203" customFormat="1" x14ac:dyDescent="0.25">
      <c r="A2058" s="142"/>
      <c r="B2058" s="1232"/>
      <c r="C2058" s="1233"/>
      <c r="D2058" s="1234"/>
      <c r="E2058" s="1235"/>
      <c r="F2058" s="1235"/>
      <c r="G2058" s="1235"/>
    </row>
    <row r="2059" spans="1:7" s="1203" customFormat="1" x14ac:dyDescent="0.25">
      <c r="A2059" s="142"/>
      <c r="B2059" s="1232"/>
      <c r="C2059" s="1233"/>
      <c r="D2059" s="1234"/>
      <c r="E2059" s="1235"/>
      <c r="F2059" s="1235"/>
      <c r="G2059" s="1235"/>
    </row>
    <row r="2060" spans="1:7" s="1203" customFormat="1" x14ac:dyDescent="0.25">
      <c r="A2060" s="142"/>
      <c r="B2060" s="1232"/>
      <c r="C2060" s="1233"/>
      <c r="D2060" s="1234"/>
      <c r="E2060" s="1235"/>
      <c r="F2060" s="1235"/>
      <c r="G2060" s="1235"/>
    </row>
    <row r="2061" spans="1:7" s="1203" customFormat="1" x14ac:dyDescent="0.25">
      <c r="A2061" s="142"/>
      <c r="B2061" s="1232"/>
      <c r="C2061" s="1233"/>
      <c r="D2061" s="1234"/>
      <c r="E2061" s="1235"/>
      <c r="F2061" s="1235"/>
      <c r="G2061" s="1235"/>
    </row>
    <row r="2062" spans="1:7" s="1203" customFormat="1" x14ac:dyDescent="0.25">
      <c r="A2062" s="142"/>
      <c r="B2062" s="1232"/>
      <c r="C2062" s="1233"/>
      <c r="D2062" s="1234"/>
      <c r="E2062" s="1235"/>
      <c r="F2062" s="1235"/>
      <c r="G2062" s="1235"/>
    </row>
    <row r="2063" spans="1:7" s="1203" customFormat="1" x14ac:dyDescent="0.25">
      <c r="A2063" s="142"/>
      <c r="B2063" s="1232"/>
      <c r="C2063" s="1233"/>
      <c r="D2063" s="1234"/>
      <c r="E2063" s="1235"/>
      <c r="F2063" s="1235"/>
      <c r="G2063" s="1235"/>
    </row>
    <row r="2064" spans="1:7" s="1203" customFormat="1" x14ac:dyDescent="0.25">
      <c r="A2064" s="142"/>
      <c r="B2064" s="1232"/>
      <c r="C2064" s="1233"/>
      <c r="D2064" s="1234"/>
      <c r="E2064" s="1235"/>
      <c r="F2064" s="1235"/>
      <c r="G2064" s="1235"/>
    </row>
    <row r="2065" spans="1:7" s="1203" customFormat="1" x14ac:dyDescent="0.25">
      <c r="A2065" s="142"/>
      <c r="B2065" s="1232"/>
      <c r="C2065" s="1233"/>
      <c r="D2065" s="1234"/>
      <c r="E2065" s="1235"/>
      <c r="F2065" s="1235"/>
      <c r="G2065" s="1235"/>
    </row>
    <row r="2066" spans="1:7" s="1203" customFormat="1" x14ac:dyDescent="0.25">
      <c r="A2066" s="142"/>
      <c r="B2066" s="1232"/>
      <c r="C2066" s="1233"/>
      <c r="D2066" s="1234"/>
      <c r="E2066" s="1235"/>
      <c r="F2066" s="1235"/>
      <c r="G2066" s="1235"/>
    </row>
    <row r="2067" spans="1:7" s="1203" customFormat="1" x14ac:dyDescent="0.25">
      <c r="A2067" s="142"/>
      <c r="B2067" s="1232"/>
      <c r="C2067" s="1233"/>
      <c r="D2067" s="1234"/>
      <c r="E2067" s="1235"/>
      <c r="F2067" s="1235"/>
      <c r="G2067" s="1235"/>
    </row>
    <row r="2068" spans="1:7" s="1203" customFormat="1" x14ac:dyDescent="0.25">
      <c r="A2068" s="142"/>
      <c r="B2068" s="1232"/>
      <c r="C2068" s="1233"/>
      <c r="D2068" s="1234"/>
      <c r="E2068" s="1235"/>
      <c r="F2068" s="1235"/>
      <c r="G2068" s="1235"/>
    </row>
    <row r="2069" spans="1:7" s="1203" customFormat="1" x14ac:dyDescent="0.25">
      <c r="A2069" s="142"/>
      <c r="B2069" s="1232"/>
      <c r="C2069" s="1233"/>
      <c r="D2069" s="1234"/>
      <c r="E2069" s="1235"/>
      <c r="F2069" s="1235"/>
      <c r="G2069" s="1235"/>
    </row>
    <row r="2070" spans="1:7" s="1203" customFormat="1" x14ac:dyDescent="0.25">
      <c r="A2070" s="142"/>
      <c r="B2070" s="1232"/>
      <c r="C2070" s="1233"/>
      <c r="D2070" s="1234"/>
      <c r="E2070" s="1235"/>
      <c r="F2070" s="1235"/>
      <c r="G2070" s="1235"/>
    </row>
    <row r="2071" spans="1:7" s="1203" customFormat="1" x14ac:dyDescent="0.25">
      <c r="A2071" s="142"/>
      <c r="B2071" s="1232"/>
      <c r="C2071" s="1233"/>
      <c r="D2071" s="1234"/>
      <c r="E2071" s="1235"/>
      <c r="F2071" s="1235"/>
      <c r="G2071" s="1235"/>
    </row>
    <row r="2072" spans="1:7" s="1203" customFormat="1" x14ac:dyDescent="0.25">
      <c r="A2072" s="142"/>
      <c r="B2072" s="1232"/>
      <c r="C2072" s="1233"/>
      <c r="D2072" s="1234"/>
      <c r="E2072" s="1235"/>
      <c r="F2072" s="1235"/>
      <c r="G2072" s="1235"/>
    </row>
    <row r="2073" spans="1:7" s="1203" customFormat="1" x14ac:dyDescent="0.25">
      <c r="A2073" s="142"/>
      <c r="B2073" s="1232"/>
      <c r="C2073" s="1233"/>
      <c r="D2073" s="1234"/>
      <c r="E2073" s="1235"/>
      <c r="F2073" s="1235"/>
      <c r="G2073" s="1235"/>
    </row>
    <row r="2074" spans="1:7" s="1203" customFormat="1" x14ac:dyDescent="0.25">
      <c r="A2074" s="142"/>
      <c r="B2074" s="1232"/>
      <c r="C2074" s="1233"/>
      <c r="D2074" s="1234"/>
      <c r="E2074" s="1235"/>
      <c r="F2074" s="1235"/>
      <c r="G2074" s="1235"/>
    </row>
    <row r="2075" spans="1:7" s="1203" customFormat="1" x14ac:dyDescent="0.25">
      <c r="A2075" s="142"/>
      <c r="B2075" s="1232"/>
      <c r="C2075" s="1233"/>
      <c r="D2075" s="1234"/>
      <c r="E2075" s="1235"/>
      <c r="F2075" s="1235"/>
      <c r="G2075" s="1235"/>
    </row>
    <row r="2076" spans="1:7" s="1203" customFormat="1" x14ac:dyDescent="0.25">
      <c r="A2076" s="142"/>
      <c r="B2076" s="1232"/>
      <c r="C2076" s="1233"/>
      <c r="D2076" s="1234"/>
      <c r="E2076" s="1235"/>
      <c r="F2076" s="1235"/>
      <c r="G2076" s="1235"/>
    </row>
    <row r="2077" spans="1:7" s="1203" customFormat="1" x14ac:dyDescent="0.25">
      <c r="A2077" s="142"/>
      <c r="B2077" s="1232"/>
      <c r="C2077" s="1233"/>
      <c r="D2077" s="1234"/>
      <c r="E2077" s="1235"/>
      <c r="F2077" s="1235"/>
      <c r="G2077" s="1235"/>
    </row>
    <row r="2078" spans="1:7" s="1203" customFormat="1" x14ac:dyDescent="0.25">
      <c r="A2078" s="142"/>
      <c r="B2078" s="1232"/>
      <c r="C2078" s="1233"/>
      <c r="D2078" s="1234"/>
      <c r="E2078" s="1235"/>
      <c r="F2078" s="1235"/>
      <c r="G2078" s="1235"/>
    </row>
    <row r="2079" spans="1:7" s="1203" customFormat="1" x14ac:dyDescent="0.25">
      <c r="A2079" s="142"/>
      <c r="B2079" s="1232"/>
      <c r="C2079" s="1233"/>
      <c r="D2079" s="1234"/>
      <c r="E2079" s="1235"/>
      <c r="F2079" s="1235"/>
      <c r="G2079" s="1235"/>
    </row>
    <row r="2080" spans="1:7" s="1203" customFormat="1" x14ac:dyDescent="0.25">
      <c r="A2080" s="142"/>
      <c r="B2080" s="1232"/>
      <c r="C2080" s="1233"/>
      <c r="D2080" s="1234"/>
      <c r="E2080" s="1235"/>
      <c r="F2080" s="1235"/>
      <c r="G2080" s="1235"/>
    </row>
    <row r="2081" spans="1:7" s="1203" customFormat="1" x14ac:dyDescent="0.25">
      <c r="A2081" s="142"/>
      <c r="B2081" s="1232"/>
      <c r="C2081" s="1233"/>
      <c r="D2081" s="1234"/>
      <c r="E2081" s="1235"/>
      <c r="F2081" s="1235"/>
      <c r="G2081" s="1235"/>
    </row>
    <row r="2082" spans="1:7" s="1203" customFormat="1" x14ac:dyDescent="0.25">
      <c r="A2082" s="142"/>
      <c r="B2082" s="1232"/>
      <c r="C2082" s="1233"/>
      <c r="D2082" s="1234"/>
      <c r="E2082" s="1235"/>
      <c r="F2082" s="1235"/>
      <c r="G2082" s="1235"/>
    </row>
    <row r="2083" spans="1:7" s="1203" customFormat="1" x14ac:dyDescent="0.25">
      <c r="A2083" s="142"/>
      <c r="B2083" s="1232"/>
      <c r="C2083" s="1233"/>
      <c r="D2083" s="1234"/>
      <c r="E2083" s="1235"/>
      <c r="F2083" s="1235"/>
      <c r="G2083" s="1235"/>
    </row>
    <row r="2084" spans="1:7" s="1203" customFormat="1" x14ac:dyDescent="0.25">
      <c r="A2084" s="142"/>
      <c r="B2084" s="1232"/>
      <c r="C2084" s="1233"/>
      <c r="D2084" s="1234"/>
      <c r="E2084" s="1235"/>
      <c r="F2084" s="1235"/>
      <c r="G2084" s="1235"/>
    </row>
    <row r="2085" spans="1:7" s="1203" customFormat="1" x14ac:dyDescent="0.25">
      <c r="A2085" s="142"/>
      <c r="B2085" s="1232"/>
      <c r="C2085" s="1233"/>
      <c r="D2085" s="1234"/>
      <c r="E2085" s="1235"/>
      <c r="F2085" s="1235"/>
      <c r="G2085" s="1235"/>
    </row>
    <row r="2086" spans="1:7" s="1203" customFormat="1" x14ac:dyDescent="0.25">
      <c r="A2086" s="142"/>
      <c r="B2086" s="1232"/>
      <c r="C2086" s="1233"/>
      <c r="D2086" s="1234"/>
      <c r="E2086" s="1235"/>
      <c r="F2086" s="1235"/>
      <c r="G2086" s="1235"/>
    </row>
    <row r="2087" spans="1:7" s="1203" customFormat="1" x14ac:dyDescent="0.25">
      <c r="A2087" s="142"/>
      <c r="B2087" s="1232"/>
      <c r="C2087" s="1233"/>
      <c r="D2087" s="1234"/>
      <c r="E2087" s="1235"/>
      <c r="F2087" s="1235"/>
      <c r="G2087" s="1235"/>
    </row>
    <row r="2088" spans="1:7" s="1203" customFormat="1" x14ac:dyDescent="0.25">
      <c r="A2088" s="142"/>
      <c r="B2088" s="1232"/>
      <c r="C2088" s="1233"/>
      <c r="D2088" s="1234"/>
      <c r="E2088" s="1235"/>
      <c r="F2088" s="1235"/>
      <c r="G2088" s="1235"/>
    </row>
    <row r="2089" spans="1:7" s="1203" customFormat="1" x14ac:dyDescent="0.25">
      <c r="A2089" s="142"/>
      <c r="B2089" s="1232"/>
      <c r="C2089" s="1233"/>
      <c r="D2089" s="1234"/>
      <c r="E2089" s="1235"/>
      <c r="F2089" s="1235"/>
      <c r="G2089" s="1235"/>
    </row>
    <row r="2090" spans="1:7" s="1203" customFormat="1" x14ac:dyDescent="0.25">
      <c r="A2090" s="142"/>
      <c r="B2090" s="1232"/>
      <c r="C2090" s="1233"/>
      <c r="D2090" s="1234"/>
      <c r="E2090" s="1235"/>
      <c r="F2090" s="1235"/>
      <c r="G2090" s="1235"/>
    </row>
    <row r="2091" spans="1:7" s="1203" customFormat="1" x14ac:dyDescent="0.25">
      <c r="A2091" s="142"/>
      <c r="B2091" s="1232"/>
      <c r="C2091" s="1233"/>
      <c r="D2091" s="1234"/>
      <c r="E2091" s="1235"/>
      <c r="F2091" s="1235"/>
      <c r="G2091" s="1235"/>
    </row>
    <row r="2092" spans="1:7" s="1203" customFormat="1" x14ac:dyDescent="0.25">
      <c r="A2092" s="142"/>
      <c r="B2092" s="1232"/>
      <c r="C2092" s="1233"/>
      <c r="D2092" s="1234"/>
      <c r="E2092" s="1235"/>
      <c r="F2092" s="1235"/>
      <c r="G2092" s="1235"/>
    </row>
    <row r="2093" spans="1:7" s="1203" customFormat="1" x14ac:dyDescent="0.25">
      <c r="A2093" s="142"/>
      <c r="B2093" s="1232"/>
      <c r="C2093" s="1233"/>
      <c r="D2093" s="1234"/>
      <c r="E2093" s="1235"/>
      <c r="F2093" s="1235"/>
      <c r="G2093" s="1235"/>
    </row>
    <row r="2094" spans="1:7" s="1203" customFormat="1" x14ac:dyDescent="0.25">
      <c r="A2094" s="142"/>
      <c r="B2094" s="1232"/>
      <c r="C2094" s="1233"/>
      <c r="D2094" s="1234"/>
      <c r="E2094" s="1235"/>
      <c r="F2094" s="1235"/>
      <c r="G2094" s="1235"/>
    </row>
    <row r="2095" spans="1:7" s="1203" customFormat="1" x14ac:dyDescent="0.25">
      <c r="A2095" s="142"/>
      <c r="B2095" s="1232"/>
      <c r="C2095" s="1233"/>
      <c r="D2095" s="1234"/>
      <c r="E2095" s="1235"/>
      <c r="F2095" s="1235"/>
      <c r="G2095" s="1235"/>
    </row>
    <row r="2096" spans="1:7" s="1203" customFormat="1" x14ac:dyDescent="0.25">
      <c r="A2096" s="142"/>
      <c r="B2096" s="1232"/>
      <c r="C2096" s="1233"/>
      <c r="D2096" s="1234"/>
      <c r="E2096" s="1235"/>
      <c r="F2096" s="1235"/>
      <c r="G2096" s="1235"/>
    </row>
    <row r="2097" spans="1:7" s="1203" customFormat="1" x14ac:dyDescent="0.25">
      <c r="A2097" s="142"/>
      <c r="B2097" s="1232"/>
      <c r="C2097" s="1233"/>
      <c r="D2097" s="1234"/>
      <c r="E2097" s="1235"/>
      <c r="F2097" s="1235"/>
      <c r="G2097" s="1235"/>
    </row>
    <row r="2098" spans="1:7" s="1203" customFormat="1" x14ac:dyDescent="0.25">
      <c r="A2098" s="142"/>
      <c r="B2098" s="1232"/>
      <c r="C2098" s="1233"/>
      <c r="D2098" s="1234"/>
      <c r="E2098" s="1235"/>
      <c r="F2098" s="1235"/>
      <c r="G2098" s="1235"/>
    </row>
    <row r="2099" spans="1:7" s="1203" customFormat="1" x14ac:dyDescent="0.25">
      <c r="A2099" s="142"/>
      <c r="B2099" s="1232"/>
      <c r="C2099" s="1233"/>
      <c r="D2099" s="1234"/>
      <c r="E2099" s="1235"/>
      <c r="F2099" s="1235"/>
      <c r="G2099" s="1235"/>
    </row>
    <row r="2100" spans="1:7" s="1203" customFormat="1" x14ac:dyDescent="0.25">
      <c r="A2100" s="142"/>
      <c r="B2100" s="1232"/>
      <c r="C2100" s="1233"/>
      <c r="D2100" s="1234"/>
      <c r="E2100" s="1235"/>
      <c r="F2100" s="1235"/>
      <c r="G2100" s="1235"/>
    </row>
    <row r="2101" spans="1:7" s="1203" customFormat="1" x14ac:dyDescent="0.25">
      <c r="A2101" s="142"/>
      <c r="B2101" s="1232"/>
      <c r="C2101" s="1233"/>
      <c r="D2101" s="1234"/>
      <c r="E2101" s="1235"/>
      <c r="F2101" s="1235"/>
      <c r="G2101" s="1235"/>
    </row>
    <row r="2102" spans="1:7" s="1203" customFormat="1" x14ac:dyDescent="0.25">
      <c r="A2102" s="142"/>
      <c r="B2102" s="1232"/>
      <c r="C2102" s="1233"/>
      <c r="D2102" s="1234"/>
      <c r="E2102" s="1235"/>
      <c r="F2102" s="1235"/>
      <c r="G2102" s="1235"/>
    </row>
    <row r="2103" spans="1:7" s="1203" customFormat="1" x14ac:dyDescent="0.25">
      <c r="A2103" s="142"/>
      <c r="B2103" s="1232"/>
      <c r="C2103" s="1233"/>
      <c r="D2103" s="1234"/>
      <c r="E2103" s="1235"/>
      <c r="F2103" s="1235"/>
      <c r="G2103" s="1235"/>
    </row>
    <row r="2104" spans="1:7" s="1203" customFormat="1" x14ac:dyDescent="0.25">
      <c r="A2104" s="142"/>
      <c r="B2104" s="1232"/>
      <c r="C2104" s="1233"/>
      <c r="D2104" s="1234"/>
      <c r="E2104" s="1235"/>
      <c r="F2104" s="1235"/>
      <c r="G2104" s="1235"/>
    </row>
    <row r="2105" spans="1:7" s="1203" customFormat="1" x14ac:dyDescent="0.25">
      <c r="A2105" s="142"/>
      <c r="B2105" s="1232"/>
      <c r="C2105" s="1233"/>
      <c r="D2105" s="1234"/>
      <c r="E2105" s="1235"/>
      <c r="F2105" s="1235"/>
      <c r="G2105" s="1235"/>
    </row>
    <row r="2106" spans="1:7" s="1203" customFormat="1" x14ac:dyDescent="0.25">
      <c r="A2106" s="142"/>
      <c r="B2106" s="1232"/>
      <c r="C2106" s="1233"/>
      <c r="D2106" s="1234"/>
      <c r="E2106" s="1235"/>
      <c r="F2106" s="1235"/>
      <c r="G2106" s="1235"/>
    </row>
    <row r="2107" spans="1:7" s="1203" customFormat="1" x14ac:dyDescent="0.25">
      <c r="A2107" s="142"/>
      <c r="B2107" s="1232"/>
      <c r="C2107" s="1233"/>
      <c r="D2107" s="1234"/>
      <c r="E2107" s="1235"/>
      <c r="F2107" s="1235"/>
      <c r="G2107" s="1235"/>
    </row>
    <row r="2108" spans="1:7" s="1203" customFormat="1" x14ac:dyDescent="0.25">
      <c r="A2108" s="142"/>
      <c r="B2108" s="1232"/>
      <c r="C2108" s="1233"/>
      <c r="D2108" s="1234"/>
      <c r="E2108" s="1235"/>
      <c r="F2108" s="1235"/>
      <c r="G2108" s="1235"/>
    </row>
    <row r="2109" spans="1:7" s="1203" customFormat="1" x14ac:dyDescent="0.25">
      <c r="A2109" s="142"/>
      <c r="B2109" s="1232"/>
      <c r="C2109" s="1233"/>
      <c r="D2109" s="1234"/>
      <c r="E2109" s="1235"/>
      <c r="F2109" s="1235"/>
      <c r="G2109" s="1235"/>
    </row>
    <row r="2110" spans="1:7" s="1203" customFormat="1" x14ac:dyDescent="0.25">
      <c r="A2110" s="142"/>
      <c r="B2110" s="1232"/>
      <c r="C2110" s="1233"/>
      <c r="D2110" s="1234"/>
      <c r="E2110" s="1235"/>
      <c r="F2110" s="1235"/>
      <c r="G2110" s="1235"/>
    </row>
    <row r="2111" spans="1:7" s="1203" customFormat="1" x14ac:dyDescent="0.25">
      <c r="A2111" s="142"/>
      <c r="B2111" s="1232"/>
      <c r="C2111" s="1233"/>
      <c r="D2111" s="1234"/>
      <c r="E2111" s="1235"/>
      <c r="F2111" s="1235"/>
      <c r="G2111" s="1235"/>
    </row>
    <row r="2112" spans="1:7" s="1203" customFormat="1" x14ac:dyDescent="0.25">
      <c r="A2112" s="142"/>
      <c r="B2112" s="1232"/>
      <c r="C2112" s="1233"/>
      <c r="D2112" s="1234"/>
      <c r="E2112" s="1235"/>
      <c r="F2112" s="1235"/>
      <c r="G2112" s="1235"/>
    </row>
    <row r="2113" spans="1:7" s="1203" customFormat="1" x14ac:dyDescent="0.25">
      <c r="A2113" s="142"/>
      <c r="B2113" s="1232"/>
      <c r="C2113" s="1233"/>
      <c r="D2113" s="1234"/>
      <c r="E2113" s="1235"/>
      <c r="F2113" s="1235"/>
      <c r="G2113" s="1235"/>
    </row>
    <row r="2114" spans="1:7" s="1203" customFormat="1" x14ac:dyDescent="0.25">
      <c r="A2114" s="142"/>
      <c r="B2114" s="1232"/>
      <c r="C2114" s="1233"/>
      <c r="D2114" s="1234"/>
      <c r="E2114" s="1235"/>
      <c r="F2114" s="1235"/>
      <c r="G2114" s="1235"/>
    </row>
    <row r="2115" spans="1:7" s="1203" customFormat="1" x14ac:dyDescent="0.25">
      <c r="A2115" s="142"/>
      <c r="B2115" s="1232"/>
      <c r="C2115" s="1233"/>
      <c r="D2115" s="1234"/>
      <c r="E2115" s="1235"/>
      <c r="F2115" s="1235"/>
      <c r="G2115" s="1235"/>
    </row>
    <row r="2116" spans="1:7" s="1203" customFormat="1" x14ac:dyDescent="0.25">
      <c r="A2116" s="142"/>
      <c r="B2116" s="1232"/>
      <c r="C2116" s="1233"/>
      <c r="D2116" s="1234"/>
      <c r="E2116" s="1235"/>
      <c r="F2116" s="1235"/>
      <c r="G2116" s="1235"/>
    </row>
    <row r="2117" spans="1:7" s="1203" customFormat="1" x14ac:dyDescent="0.25">
      <c r="A2117" s="142"/>
      <c r="B2117" s="1232"/>
      <c r="C2117" s="1233"/>
      <c r="D2117" s="1234"/>
      <c r="E2117" s="1235"/>
      <c r="F2117" s="1235"/>
      <c r="G2117" s="1235"/>
    </row>
    <row r="2118" spans="1:7" s="1203" customFormat="1" x14ac:dyDescent="0.25">
      <c r="A2118" s="142"/>
      <c r="B2118" s="1232"/>
      <c r="C2118" s="1233"/>
      <c r="D2118" s="1234"/>
      <c r="E2118" s="1235"/>
      <c r="F2118" s="1235"/>
      <c r="G2118" s="1235"/>
    </row>
    <row r="2119" spans="1:7" s="1203" customFormat="1" x14ac:dyDescent="0.25">
      <c r="A2119" s="142"/>
      <c r="B2119" s="1232"/>
      <c r="C2119" s="1233"/>
      <c r="D2119" s="1234"/>
      <c r="E2119" s="1235"/>
      <c r="F2119" s="1235"/>
      <c r="G2119" s="1235"/>
    </row>
    <row r="2120" spans="1:7" s="1203" customFormat="1" x14ac:dyDescent="0.25">
      <c r="A2120" s="142"/>
      <c r="B2120" s="1232"/>
      <c r="C2120" s="1233"/>
      <c r="D2120" s="1234"/>
      <c r="E2120" s="1235"/>
      <c r="F2120" s="1235"/>
      <c r="G2120" s="1235"/>
    </row>
    <row r="2121" spans="1:7" s="1203" customFormat="1" x14ac:dyDescent="0.25">
      <c r="A2121" s="142"/>
      <c r="B2121" s="1232"/>
      <c r="C2121" s="1233"/>
      <c r="D2121" s="1234"/>
      <c r="E2121" s="1235"/>
      <c r="F2121" s="1235"/>
      <c r="G2121" s="1235"/>
    </row>
    <row r="2122" spans="1:7" s="1203" customFormat="1" x14ac:dyDescent="0.25">
      <c r="A2122" s="142"/>
      <c r="B2122" s="1232"/>
      <c r="C2122" s="1233"/>
      <c r="D2122" s="1234"/>
      <c r="E2122" s="1235"/>
      <c r="F2122" s="1235"/>
      <c r="G2122" s="1235"/>
    </row>
    <row r="2123" spans="1:7" s="1203" customFormat="1" x14ac:dyDescent="0.25">
      <c r="A2123" s="142"/>
      <c r="B2123" s="1232"/>
      <c r="C2123" s="1233"/>
      <c r="D2123" s="1234"/>
      <c r="E2123" s="1235"/>
      <c r="F2123" s="1235"/>
      <c r="G2123" s="1235"/>
    </row>
    <row r="2124" spans="1:7" s="1203" customFormat="1" x14ac:dyDescent="0.25">
      <c r="A2124" s="142"/>
      <c r="B2124" s="1232"/>
      <c r="C2124" s="1233"/>
      <c r="D2124" s="1234"/>
      <c r="E2124" s="1235"/>
      <c r="F2124" s="1235"/>
      <c r="G2124" s="1235"/>
    </row>
    <row r="2125" spans="1:7" s="1203" customFormat="1" x14ac:dyDescent="0.25">
      <c r="A2125" s="142"/>
      <c r="B2125" s="1232"/>
      <c r="C2125" s="1233"/>
      <c r="D2125" s="1234"/>
      <c r="E2125" s="1235"/>
      <c r="F2125" s="1235"/>
      <c r="G2125" s="1235"/>
    </row>
    <row r="2126" spans="1:7" s="1203" customFormat="1" x14ac:dyDescent="0.25">
      <c r="A2126" s="142"/>
      <c r="B2126" s="1232"/>
      <c r="C2126" s="1233"/>
      <c r="D2126" s="1234"/>
      <c r="E2126" s="1235"/>
      <c r="F2126" s="1235"/>
      <c r="G2126" s="1235"/>
    </row>
    <row r="2127" spans="1:7" s="1203" customFormat="1" x14ac:dyDescent="0.25">
      <c r="A2127" s="142"/>
      <c r="B2127" s="1232"/>
      <c r="C2127" s="1233"/>
      <c r="D2127" s="1234"/>
      <c r="E2127" s="1235"/>
      <c r="F2127" s="1235"/>
      <c r="G2127" s="1235"/>
    </row>
    <row r="2128" spans="1:7" s="1203" customFormat="1" x14ac:dyDescent="0.25">
      <c r="A2128" s="142"/>
      <c r="B2128" s="1232"/>
      <c r="C2128" s="1233"/>
      <c r="D2128" s="1234"/>
      <c r="E2128" s="1235"/>
      <c r="F2128" s="1235"/>
      <c r="G2128" s="1235"/>
    </row>
    <row r="2129" spans="1:7" s="1203" customFormat="1" x14ac:dyDescent="0.25">
      <c r="A2129" s="142"/>
      <c r="B2129" s="1232"/>
      <c r="C2129" s="1233"/>
      <c r="D2129" s="1234"/>
      <c r="E2129" s="1235"/>
      <c r="F2129" s="1235"/>
      <c r="G2129" s="1235"/>
    </row>
    <row r="2130" spans="1:7" s="1203" customFormat="1" x14ac:dyDescent="0.25">
      <c r="A2130" s="142"/>
      <c r="B2130" s="1232"/>
      <c r="C2130" s="1233"/>
      <c r="D2130" s="1234"/>
      <c r="E2130" s="1235"/>
      <c r="F2130" s="1235"/>
      <c r="G2130" s="1235"/>
    </row>
    <row r="2131" spans="1:7" s="1203" customFormat="1" x14ac:dyDescent="0.25">
      <c r="A2131" s="142"/>
      <c r="B2131" s="1232"/>
      <c r="C2131" s="1233"/>
      <c r="D2131" s="1234"/>
      <c r="E2131" s="1235"/>
      <c r="F2131" s="1235"/>
      <c r="G2131" s="1235"/>
    </row>
    <row r="2132" spans="1:7" s="1203" customFormat="1" x14ac:dyDescent="0.25">
      <c r="A2132" s="142"/>
      <c r="B2132" s="1232"/>
      <c r="C2132" s="1233"/>
      <c r="D2132" s="1234"/>
      <c r="E2132" s="1235"/>
      <c r="F2132" s="1235"/>
      <c r="G2132" s="1235"/>
    </row>
    <row r="2133" spans="1:7" s="1203" customFormat="1" x14ac:dyDescent="0.25">
      <c r="A2133" s="142"/>
      <c r="B2133" s="1232"/>
      <c r="C2133" s="1233"/>
      <c r="D2133" s="1234"/>
      <c r="E2133" s="1235"/>
      <c r="F2133" s="1235"/>
      <c r="G2133" s="1235"/>
    </row>
    <row r="2134" spans="1:7" s="1203" customFormat="1" x14ac:dyDescent="0.25">
      <c r="A2134" s="142"/>
      <c r="B2134" s="1232"/>
      <c r="C2134" s="1233"/>
      <c r="D2134" s="1234"/>
      <c r="E2134" s="1235"/>
      <c r="F2134" s="1235"/>
      <c r="G2134" s="1235"/>
    </row>
    <row r="2135" spans="1:7" s="1203" customFormat="1" x14ac:dyDescent="0.25">
      <c r="A2135" s="142"/>
      <c r="B2135" s="1232"/>
      <c r="C2135" s="1233"/>
      <c r="D2135" s="1234"/>
      <c r="E2135" s="1235"/>
      <c r="F2135" s="1235"/>
      <c r="G2135" s="1235"/>
    </row>
    <row r="2136" spans="1:7" s="1203" customFormat="1" x14ac:dyDescent="0.25">
      <c r="A2136" s="142"/>
      <c r="B2136" s="1232"/>
      <c r="C2136" s="1233"/>
      <c r="D2136" s="1234"/>
      <c r="E2136" s="1235"/>
      <c r="F2136" s="1235"/>
      <c r="G2136" s="1235"/>
    </row>
    <row r="2137" spans="1:7" s="1203" customFormat="1" x14ac:dyDescent="0.25">
      <c r="A2137" s="142"/>
      <c r="B2137" s="1232"/>
      <c r="C2137" s="1233"/>
      <c r="D2137" s="1234"/>
      <c r="E2137" s="1235"/>
      <c r="F2137" s="1235"/>
      <c r="G2137" s="1235"/>
    </row>
    <row r="2138" spans="1:7" s="1203" customFormat="1" x14ac:dyDescent="0.25">
      <c r="A2138" s="142"/>
      <c r="B2138" s="1232"/>
      <c r="C2138" s="1233"/>
      <c r="D2138" s="1234"/>
      <c r="E2138" s="1235"/>
      <c r="F2138" s="1235"/>
      <c r="G2138" s="1235"/>
    </row>
    <row r="2139" spans="1:7" s="1203" customFormat="1" x14ac:dyDescent="0.25">
      <c r="A2139" s="142"/>
      <c r="B2139" s="1232"/>
      <c r="C2139" s="1233"/>
      <c r="D2139" s="1234"/>
      <c r="E2139" s="1235"/>
      <c r="F2139" s="1235"/>
      <c r="G2139" s="1235"/>
    </row>
    <row r="2140" spans="1:7" s="1203" customFormat="1" x14ac:dyDescent="0.25">
      <c r="A2140" s="142"/>
      <c r="B2140" s="1232"/>
      <c r="C2140" s="1233"/>
      <c r="D2140" s="1234"/>
      <c r="E2140" s="1235"/>
      <c r="F2140" s="1235"/>
      <c r="G2140" s="1235"/>
    </row>
    <row r="2141" spans="1:7" s="1203" customFormat="1" x14ac:dyDescent="0.25">
      <c r="A2141" s="142"/>
      <c r="B2141" s="1232"/>
      <c r="C2141" s="1233"/>
      <c r="D2141" s="1234"/>
      <c r="E2141" s="1235"/>
      <c r="F2141" s="1235"/>
      <c r="G2141" s="1235"/>
    </row>
    <row r="2142" spans="1:7" s="1203" customFormat="1" x14ac:dyDescent="0.25">
      <c r="A2142" s="142"/>
      <c r="B2142" s="1232"/>
      <c r="C2142" s="1233"/>
      <c r="D2142" s="1234"/>
      <c r="E2142" s="1235"/>
      <c r="F2142" s="1235"/>
      <c r="G2142" s="1235"/>
    </row>
    <row r="2143" spans="1:7" s="1203" customFormat="1" x14ac:dyDescent="0.25">
      <c r="A2143" s="142"/>
      <c r="B2143" s="1232"/>
      <c r="C2143" s="1233"/>
      <c r="D2143" s="1234"/>
      <c r="E2143" s="1235"/>
      <c r="F2143" s="1235"/>
      <c r="G2143" s="1235"/>
    </row>
    <row r="2144" spans="1:7" s="1203" customFormat="1" x14ac:dyDescent="0.25">
      <c r="A2144" s="142"/>
      <c r="B2144" s="1232"/>
      <c r="C2144" s="1233"/>
      <c r="D2144" s="1234"/>
      <c r="E2144" s="1235"/>
      <c r="F2144" s="1235"/>
      <c r="G2144" s="1235"/>
    </row>
    <row r="2145" spans="1:7" s="1203" customFormat="1" x14ac:dyDescent="0.25">
      <c r="A2145" s="142"/>
      <c r="B2145" s="1232"/>
      <c r="C2145" s="1233"/>
      <c r="D2145" s="1234"/>
      <c r="E2145" s="1235"/>
      <c r="F2145" s="1235"/>
      <c r="G2145" s="1235"/>
    </row>
    <row r="2146" spans="1:7" s="1203" customFormat="1" x14ac:dyDescent="0.25">
      <c r="A2146" s="142"/>
      <c r="B2146" s="1232"/>
      <c r="C2146" s="1233"/>
      <c r="D2146" s="1234"/>
      <c r="E2146" s="1235"/>
      <c r="F2146" s="1235"/>
      <c r="G2146" s="1235"/>
    </row>
    <row r="2147" spans="1:7" s="1203" customFormat="1" x14ac:dyDescent="0.25">
      <c r="A2147" s="142"/>
      <c r="B2147" s="1232"/>
      <c r="C2147" s="1233"/>
      <c r="D2147" s="1234"/>
      <c r="E2147" s="1235"/>
      <c r="F2147" s="1235"/>
      <c r="G2147" s="1235"/>
    </row>
    <row r="2148" spans="1:7" s="1203" customFormat="1" x14ac:dyDescent="0.25">
      <c r="A2148" s="142"/>
      <c r="B2148" s="1232"/>
      <c r="C2148" s="1233"/>
      <c r="D2148" s="1234"/>
      <c r="E2148" s="1235"/>
      <c r="F2148" s="1235"/>
      <c r="G2148" s="1235"/>
    </row>
    <row r="2149" spans="1:7" s="1203" customFormat="1" x14ac:dyDescent="0.25">
      <c r="A2149" s="142"/>
      <c r="B2149" s="1232"/>
      <c r="C2149" s="1233"/>
      <c r="D2149" s="1234"/>
      <c r="E2149" s="1235"/>
      <c r="F2149" s="1235"/>
      <c r="G2149" s="1235"/>
    </row>
    <row r="2150" spans="1:7" s="1203" customFormat="1" x14ac:dyDescent="0.25">
      <c r="A2150" s="142"/>
      <c r="B2150" s="1232"/>
      <c r="C2150" s="1233"/>
      <c r="D2150" s="1234"/>
      <c r="E2150" s="1235"/>
      <c r="F2150" s="1235"/>
      <c r="G2150" s="1235"/>
    </row>
    <row r="2151" spans="1:7" s="1203" customFormat="1" x14ac:dyDescent="0.25">
      <c r="A2151" s="142"/>
      <c r="B2151" s="1232"/>
      <c r="C2151" s="1233"/>
      <c r="D2151" s="1234"/>
      <c r="E2151" s="1235"/>
      <c r="F2151" s="1235"/>
      <c r="G2151" s="1235"/>
    </row>
    <row r="2152" spans="1:7" s="1203" customFormat="1" x14ac:dyDescent="0.25">
      <c r="A2152" s="142"/>
      <c r="B2152" s="1232"/>
      <c r="C2152" s="1233"/>
      <c r="D2152" s="1234"/>
      <c r="E2152" s="1235"/>
      <c r="F2152" s="1235"/>
      <c r="G2152" s="1235"/>
    </row>
    <row r="2153" spans="1:7" s="1203" customFormat="1" x14ac:dyDescent="0.25">
      <c r="A2153" s="142"/>
      <c r="B2153" s="1232"/>
      <c r="C2153" s="1233"/>
      <c r="D2153" s="1234"/>
      <c r="E2153" s="1235"/>
      <c r="F2153" s="1235"/>
      <c r="G2153" s="1235"/>
    </row>
    <row r="2154" spans="1:7" s="1203" customFormat="1" x14ac:dyDescent="0.25">
      <c r="A2154" s="142"/>
      <c r="B2154" s="1232"/>
      <c r="C2154" s="1233"/>
      <c r="D2154" s="1234"/>
      <c r="E2154" s="1235"/>
      <c r="F2154" s="1235"/>
      <c r="G2154" s="1235"/>
    </row>
    <row r="2155" spans="1:7" s="1203" customFormat="1" x14ac:dyDescent="0.25">
      <c r="A2155" s="142"/>
      <c r="B2155" s="1232"/>
      <c r="C2155" s="1233"/>
      <c r="D2155" s="1234"/>
      <c r="E2155" s="1235"/>
      <c r="F2155" s="1235"/>
      <c r="G2155" s="1235"/>
    </row>
    <row r="2156" spans="1:7" s="1203" customFormat="1" x14ac:dyDescent="0.25">
      <c r="A2156" s="142"/>
      <c r="B2156" s="1232"/>
      <c r="C2156" s="1233"/>
      <c r="D2156" s="1234"/>
      <c r="E2156" s="1235"/>
      <c r="F2156" s="1235"/>
      <c r="G2156" s="1235"/>
    </row>
    <row r="2157" spans="1:7" s="1203" customFormat="1" x14ac:dyDescent="0.25">
      <c r="A2157" s="142"/>
      <c r="B2157" s="1232"/>
      <c r="C2157" s="1233"/>
      <c r="D2157" s="1234"/>
      <c r="E2157" s="1235"/>
      <c r="F2157" s="1235"/>
      <c r="G2157" s="1235"/>
    </row>
    <row r="2158" spans="1:7" s="1203" customFormat="1" x14ac:dyDescent="0.25">
      <c r="A2158" s="142"/>
      <c r="B2158" s="1232"/>
      <c r="C2158" s="1233"/>
      <c r="D2158" s="1234"/>
      <c r="E2158" s="1235"/>
      <c r="F2158" s="1235"/>
      <c r="G2158" s="1235"/>
    </row>
    <row r="2159" spans="1:7" s="1203" customFormat="1" x14ac:dyDescent="0.25">
      <c r="A2159" s="142"/>
      <c r="B2159" s="1232"/>
      <c r="C2159" s="1233"/>
      <c r="D2159" s="1234"/>
      <c r="E2159" s="1235"/>
      <c r="F2159" s="1235"/>
      <c r="G2159" s="1235"/>
    </row>
    <row r="2160" spans="1:7" s="1203" customFormat="1" x14ac:dyDescent="0.25">
      <c r="A2160" s="142"/>
      <c r="B2160" s="1232"/>
      <c r="C2160" s="1233"/>
      <c r="D2160" s="1234"/>
      <c r="E2160" s="1235"/>
      <c r="F2160" s="1235"/>
      <c r="G2160" s="1235"/>
    </row>
    <row r="2161" spans="1:7" s="1203" customFormat="1" x14ac:dyDescent="0.25">
      <c r="A2161" s="142"/>
      <c r="B2161" s="1232"/>
      <c r="C2161" s="1233"/>
      <c r="D2161" s="1234"/>
      <c r="E2161" s="1235"/>
      <c r="F2161" s="1235"/>
      <c r="G2161" s="1235"/>
    </row>
    <row r="2162" spans="1:7" s="1203" customFormat="1" x14ac:dyDescent="0.25">
      <c r="A2162" s="142"/>
      <c r="B2162" s="1232"/>
      <c r="C2162" s="1233"/>
      <c r="D2162" s="1234"/>
      <c r="E2162" s="1235"/>
      <c r="F2162" s="1235"/>
      <c r="G2162" s="1235"/>
    </row>
    <row r="2163" spans="1:7" s="1203" customFormat="1" x14ac:dyDescent="0.25">
      <c r="A2163" s="142"/>
      <c r="B2163" s="1232"/>
      <c r="C2163" s="1233"/>
      <c r="D2163" s="1234"/>
      <c r="E2163" s="1235"/>
      <c r="F2163" s="1235"/>
      <c r="G2163" s="1235"/>
    </row>
    <row r="2164" spans="1:7" s="1203" customFormat="1" x14ac:dyDescent="0.25">
      <c r="A2164" s="142"/>
      <c r="B2164" s="1232"/>
      <c r="C2164" s="1233"/>
      <c r="D2164" s="1234"/>
      <c r="E2164" s="1235"/>
      <c r="F2164" s="1235"/>
      <c r="G2164" s="1235"/>
    </row>
    <row r="2165" spans="1:7" s="1203" customFormat="1" x14ac:dyDescent="0.25">
      <c r="A2165" s="142"/>
      <c r="B2165" s="1232"/>
      <c r="C2165" s="1233"/>
      <c r="D2165" s="1234"/>
      <c r="E2165" s="1235"/>
      <c r="F2165" s="1235"/>
      <c r="G2165" s="1235"/>
    </row>
    <row r="2166" spans="1:7" s="1203" customFormat="1" x14ac:dyDescent="0.25">
      <c r="A2166" s="142"/>
      <c r="B2166" s="1232"/>
      <c r="C2166" s="1233"/>
      <c r="D2166" s="1234"/>
      <c r="E2166" s="1235"/>
      <c r="F2166" s="1235"/>
      <c r="G2166" s="1235"/>
    </row>
    <row r="2167" spans="1:7" s="1203" customFormat="1" x14ac:dyDescent="0.25">
      <c r="A2167" s="142"/>
      <c r="B2167" s="1232"/>
      <c r="C2167" s="1233"/>
      <c r="D2167" s="1234"/>
      <c r="E2167" s="1235"/>
      <c r="F2167" s="1235"/>
      <c r="G2167" s="1235"/>
    </row>
    <row r="2168" spans="1:7" s="1203" customFormat="1" x14ac:dyDescent="0.25">
      <c r="A2168" s="142"/>
      <c r="B2168" s="1232"/>
      <c r="C2168" s="1233"/>
      <c r="D2168" s="1234"/>
      <c r="E2168" s="1235"/>
      <c r="F2168" s="1235"/>
      <c r="G2168" s="1235"/>
    </row>
    <row r="2169" spans="1:7" s="1203" customFormat="1" x14ac:dyDescent="0.25">
      <c r="A2169" s="142"/>
      <c r="B2169" s="1232"/>
      <c r="C2169" s="1233"/>
      <c r="D2169" s="1234"/>
      <c r="E2169" s="1235"/>
      <c r="F2169" s="1235"/>
      <c r="G2169" s="1235"/>
    </row>
    <row r="2170" spans="1:7" s="1203" customFormat="1" x14ac:dyDescent="0.25">
      <c r="A2170" s="142"/>
      <c r="B2170" s="1232"/>
      <c r="C2170" s="1233"/>
      <c r="D2170" s="1234"/>
      <c r="E2170" s="1235"/>
      <c r="F2170" s="1235"/>
      <c r="G2170" s="1235"/>
    </row>
    <row r="2171" spans="1:7" s="1203" customFormat="1" x14ac:dyDescent="0.25">
      <c r="A2171" s="142"/>
      <c r="B2171" s="1232"/>
      <c r="C2171" s="1233"/>
      <c r="D2171" s="1234"/>
      <c r="E2171" s="1235"/>
      <c r="F2171" s="1235"/>
      <c r="G2171" s="1235"/>
    </row>
    <row r="2172" spans="1:7" s="1203" customFormat="1" x14ac:dyDescent="0.25">
      <c r="A2172" s="142"/>
      <c r="B2172" s="1232"/>
      <c r="C2172" s="1233"/>
      <c r="D2172" s="1234"/>
      <c r="E2172" s="1235"/>
      <c r="F2172" s="1235"/>
      <c r="G2172" s="1235"/>
    </row>
    <row r="2173" spans="1:7" s="1203" customFormat="1" x14ac:dyDescent="0.25">
      <c r="A2173" s="142"/>
      <c r="B2173" s="1232"/>
      <c r="C2173" s="1233"/>
      <c r="D2173" s="1234"/>
      <c r="E2173" s="1235"/>
      <c r="F2173" s="1235"/>
      <c r="G2173" s="1235"/>
    </row>
    <row r="2174" spans="1:7" s="1203" customFormat="1" x14ac:dyDescent="0.25">
      <c r="A2174" s="142"/>
      <c r="B2174" s="1232"/>
      <c r="C2174" s="1233"/>
      <c r="D2174" s="1234"/>
      <c r="E2174" s="1235"/>
      <c r="F2174" s="1235"/>
      <c r="G2174" s="1235"/>
    </row>
    <row r="2175" spans="1:7" s="1203" customFormat="1" x14ac:dyDescent="0.25">
      <c r="A2175" s="142"/>
      <c r="B2175" s="1232"/>
      <c r="C2175" s="1233"/>
      <c r="D2175" s="1234"/>
      <c r="E2175" s="1235"/>
      <c r="F2175" s="1235"/>
      <c r="G2175" s="1235"/>
    </row>
    <row r="2176" spans="1:7" s="1203" customFormat="1" x14ac:dyDescent="0.25">
      <c r="A2176" s="142"/>
      <c r="B2176" s="1232"/>
      <c r="C2176" s="1233"/>
      <c r="D2176" s="1234"/>
      <c r="E2176" s="1235"/>
      <c r="F2176" s="1235"/>
      <c r="G2176" s="1235"/>
    </row>
    <row r="2177" spans="1:7" s="1203" customFormat="1" x14ac:dyDescent="0.25">
      <c r="A2177" s="142"/>
      <c r="B2177" s="1232"/>
      <c r="C2177" s="1233"/>
      <c r="D2177" s="1234"/>
      <c r="E2177" s="1235"/>
      <c r="F2177" s="1235"/>
      <c r="G2177" s="1235"/>
    </row>
    <row r="2178" spans="1:7" s="1203" customFormat="1" x14ac:dyDescent="0.25">
      <c r="A2178" s="142"/>
      <c r="B2178" s="1232"/>
      <c r="C2178" s="1233"/>
      <c r="D2178" s="1234"/>
      <c r="E2178" s="1235"/>
      <c r="F2178" s="1235"/>
      <c r="G2178" s="1235"/>
    </row>
    <row r="2179" spans="1:7" s="1203" customFormat="1" x14ac:dyDescent="0.25">
      <c r="A2179" s="142"/>
      <c r="B2179" s="1232"/>
      <c r="C2179" s="1233"/>
      <c r="D2179" s="1234"/>
      <c r="E2179" s="1235"/>
      <c r="F2179" s="1235"/>
      <c r="G2179" s="1235"/>
    </row>
    <row r="2180" spans="1:7" s="1203" customFormat="1" x14ac:dyDescent="0.25">
      <c r="A2180" s="142"/>
      <c r="B2180" s="1232"/>
      <c r="C2180" s="1233"/>
      <c r="D2180" s="1234"/>
      <c r="E2180" s="1235"/>
      <c r="F2180" s="1235"/>
      <c r="G2180" s="1235"/>
    </row>
    <row r="2181" spans="1:7" s="1203" customFormat="1" x14ac:dyDescent="0.25">
      <c r="A2181" s="142"/>
      <c r="B2181" s="1232"/>
      <c r="C2181" s="1233"/>
      <c r="D2181" s="1234"/>
      <c r="E2181" s="1235"/>
      <c r="F2181" s="1235"/>
      <c r="G2181" s="1235"/>
    </row>
    <row r="2182" spans="1:7" s="1203" customFormat="1" x14ac:dyDescent="0.25">
      <c r="A2182" s="142"/>
      <c r="B2182" s="1232"/>
      <c r="C2182" s="1233"/>
      <c r="D2182" s="1234"/>
      <c r="E2182" s="1235"/>
      <c r="F2182" s="1235"/>
      <c r="G2182" s="1235"/>
    </row>
    <row r="2183" spans="1:7" s="1203" customFormat="1" x14ac:dyDescent="0.25">
      <c r="A2183" s="142"/>
      <c r="B2183" s="1232"/>
      <c r="C2183" s="1233"/>
      <c r="D2183" s="1234"/>
      <c r="E2183" s="1235"/>
      <c r="F2183" s="1235"/>
      <c r="G2183" s="1235"/>
    </row>
    <row r="2184" spans="1:7" s="1203" customFormat="1" x14ac:dyDescent="0.25">
      <c r="A2184" s="142"/>
      <c r="B2184" s="1232"/>
      <c r="C2184" s="1233"/>
      <c r="D2184" s="1234"/>
      <c r="E2184" s="1235"/>
      <c r="F2184" s="1235"/>
      <c r="G2184" s="1235"/>
    </row>
    <row r="2185" spans="1:7" s="1203" customFormat="1" x14ac:dyDescent="0.25">
      <c r="A2185" s="142"/>
      <c r="B2185" s="1232"/>
      <c r="C2185" s="1233"/>
      <c r="D2185" s="1234"/>
      <c r="E2185" s="1235"/>
      <c r="F2185" s="1235"/>
      <c r="G2185" s="1235"/>
    </row>
    <row r="2186" spans="1:7" s="1203" customFormat="1" x14ac:dyDescent="0.25">
      <c r="A2186" s="142"/>
      <c r="B2186" s="1232"/>
      <c r="C2186" s="1233"/>
      <c r="D2186" s="1234"/>
      <c r="E2186" s="1235"/>
      <c r="F2186" s="1235"/>
      <c r="G2186" s="1235"/>
    </row>
    <row r="2187" spans="1:7" s="1203" customFormat="1" x14ac:dyDescent="0.25">
      <c r="A2187" s="142"/>
      <c r="B2187" s="1232"/>
      <c r="C2187" s="1233"/>
      <c r="D2187" s="1234"/>
      <c r="E2187" s="1235"/>
      <c r="F2187" s="1235"/>
      <c r="G2187" s="1235"/>
    </row>
    <row r="2188" spans="1:7" s="1203" customFormat="1" x14ac:dyDescent="0.25">
      <c r="A2188" s="142"/>
      <c r="B2188" s="1232"/>
      <c r="C2188" s="1233"/>
      <c r="D2188" s="1234"/>
      <c r="E2188" s="1235"/>
      <c r="F2188" s="1235"/>
      <c r="G2188" s="1235"/>
    </row>
    <row r="2189" spans="1:7" s="1203" customFormat="1" x14ac:dyDescent="0.25">
      <c r="A2189" s="142"/>
      <c r="B2189" s="1232"/>
      <c r="C2189" s="1233"/>
      <c r="D2189" s="1234"/>
      <c r="E2189" s="1235"/>
      <c r="F2189" s="1235"/>
      <c r="G2189" s="1235"/>
    </row>
    <row r="2190" spans="1:7" s="1203" customFormat="1" x14ac:dyDescent="0.25">
      <c r="A2190" s="142"/>
      <c r="B2190" s="1232"/>
      <c r="C2190" s="1233"/>
      <c r="D2190" s="1234"/>
      <c r="E2190" s="1235"/>
      <c r="F2190" s="1235"/>
      <c r="G2190" s="1235"/>
    </row>
    <row r="2191" spans="1:7" s="1203" customFormat="1" x14ac:dyDescent="0.25">
      <c r="A2191" s="142"/>
      <c r="B2191" s="1232"/>
      <c r="C2191" s="1233"/>
      <c r="D2191" s="1234"/>
      <c r="E2191" s="1235"/>
      <c r="F2191" s="1235"/>
      <c r="G2191" s="1235"/>
    </row>
    <row r="2192" spans="1:7" s="1203" customFormat="1" x14ac:dyDescent="0.25">
      <c r="A2192" s="142"/>
      <c r="B2192" s="1232"/>
      <c r="C2192" s="1233"/>
      <c r="D2192" s="1234"/>
      <c r="E2192" s="1235"/>
      <c r="F2192" s="1235"/>
      <c r="G2192" s="1235"/>
    </row>
    <row r="2193" spans="1:7" s="1203" customFormat="1" x14ac:dyDescent="0.25">
      <c r="A2193" s="142"/>
      <c r="B2193" s="1232"/>
      <c r="C2193" s="1233"/>
      <c r="D2193" s="1234"/>
      <c r="E2193" s="1235"/>
      <c r="F2193" s="1235"/>
      <c r="G2193" s="1235"/>
    </row>
    <row r="2194" spans="1:7" s="1203" customFormat="1" x14ac:dyDescent="0.25">
      <c r="A2194" s="142"/>
      <c r="B2194" s="1232"/>
      <c r="C2194" s="1233"/>
      <c r="D2194" s="1234"/>
      <c r="E2194" s="1235"/>
      <c r="F2194" s="1235"/>
      <c r="G2194" s="1235"/>
    </row>
    <row r="2195" spans="1:7" s="1203" customFormat="1" x14ac:dyDescent="0.25">
      <c r="A2195" s="142"/>
      <c r="B2195" s="1232"/>
      <c r="C2195" s="1233"/>
      <c r="D2195" s="1234"/>
      <c r="E2195" s="1235"/>
      <c r="F2195" s="1235"/>
      <c r="G2195" s="1235"/>
    </row>
    <row r="2196" spans="1:7" s="1203" customFormat="1" x14ac:dyDescent="0.25">
      <c r="A2196" s="142"/>
      <c r="B2196" s="1232"/>
      <c r="C2196" s="1233"/>
      <c r="D2196" s="1234"/>
      <c r="E2196" s="1235"/>
      <c r="F2196" s="1235"/>
      <c r="G2196" s="1235"/>
    </row>
    <row r="2197" spans="1:7" s="1203" customFormat="1" x14ac:dyDescent="0.25">
      <c r="A2197" s="142"/>
      <c r="B2197" s="1232"/>
      <c r="C2197" s="1233"/>
      <c r="D2197" s="1234"/>
      <c r="E2197" s="1235"/>
      <c r="F2197" s="1235"/>
      <c r="G2197" s="1235"/>
    </row>
    <row r="2198" spans="1:7" s="1203" customFormat="1" x14ac:dyDescent="0.25">
      <c r="A2198" s="142"/>
      <c r="B2198" s="1232"/>
      <c r="C2198" s="1233"/>
      <c r="D2198" s="1234"/>
      <c r="E2198" s="1235"/>
      <c r="F2198" s="1235"/>
      <c r="G2198" s="1235"/>
    </row>
    <row r="2199" spans="1:7" s="1203" customFormat="1" x14ac:dyDescent="0.25">
      <c r="A2199" s="142"/>
      <c r="B2199" s="1232"/>
      <c r="C2199" s="1233"/>
      <c r="D2199" s="1234"/>
      <c r="E2199" s="1235"/>
      <c r="F2199" s="1235"/>
      <c r="G2199" s="1235"/>
    </row>
    <row r="2200" spans="1:7" s="1203" customFormat="1" x14ac:dyDescent="0.25">
      <c r="A2200" s="142"/>
      <c r="B2200" s="1232"/>
      <c r="C2200" s="1233"/>
      <c r="D2200" s="1234"/>
      <c r="E2200" s="1235"/>
      <c r="F2200" s="1235"/>
      <c r="G2200" s="1235"/>
    </row>
    <row r="2201" spans="1:7" s="1203" customFormat="1" x14ac:dyDescent="0.25">
      <c r="A2201" s="142"/>
      <c r="B2201" s="1232"/>
      <c r="C2201" s="1233"/>
      <c r="D2201" s="1234"/>
      <c r="E2201" s="1235"/>
      <c r="F2201" s="1235"/>
      <c r="G2201" s="1235"/>
    </row>
    <row r="2202" spans="1:7" s="1203" customFormat="1" x14ac:dyDescent="0.25">
      <c r="A2202" s="142"/>
      <c r="B2202" s="1232"/>
      <c r="C2202" s="1233"/>
      <c r="D2202" s="1234"/>
      <c r="E2202" s="1235"/>
      <c r="F2202" s="1235"/>
      <c r="G2202" s="1235"/>
    </row>
    <row r="2203" spans="1:7" s="1203" customFormat="1" x14ac:dyDescent="0.25">
      <c r="A2203" s="142"/>
      <c r="B2203" s="1232"/>
      <c r="C2203" s="1233"/>
      <c r="D2203" s="1234"/>
      <c r="E2203" s="1235"/>
      <c r="F2203" s="1235"/>
      <c r="G2203" s="1235"/>
    </row>
    <row r="2204" spans="1:7" s="1203" customFormat="1" x14ac:dyDescent="0.25">
      <c r="A2204" s="142"/>
      <c r="B2204" s="1232"/>
      <c r="C2204" s="1233"/>
      <c r="D2204" s="1234"/>
      <c r="E2204" s="1235"/>
      <c r="F2204" s="1235"/>
      <c r="G2204" s="1235"/>
    </row>
    <row r="2205" spans="1:7" s="1203" customFormat="1" x14ac:dyDescent="0.25">
      <c r="A2205" s="142"/>
      <c r="B2205" s="1232"/>
      <c r="C2205" s="1233"/>
      <c r="D2205" s="1234"/>
      <c r="E2205" s="1235"/>
      <c r="F2205" s="1235"/>
      <c r="G2205" s="1235"/>
    </row>
    <row r="2206" spans="1:7" s="1203" customFormat="1" x14ac:dyDescent="0.25">
      <c r="A2206" s="142"/>
      <c r="B2206" s="1232"/>
      <c r="C2206" s="1233"/>
      <c r="D2206" s="1234"/>
      <c r="E2206" s="1235"/>
      <c r="F2206" s="1235"/>
      <c r="G2206" s="1235"/>
    </row>
    <row r="2207" spans="1:7" s="1203" customFormat="1" x14ac:dyDescent="0.25">
      <c r="A2207" s="142"/>
      <c r="B2207" s="1232"/>
      <c r="C2207" s="1233"/>
      <c r="D2207" s="1234"/>
      <c r="E2207" s="1235"/>
      <c r="F2207" s="1235"/>
      <c r="G2207" s="1235"/>
    </row>
    <row r="2208" spans="1:7" s="1203" customFormat="1" x14ac:dyDescent="0.25">
      <c r="A2208" s="142"/>
      <c r="B2208" s="1232"/>
      <c r="C2208" s="1233"/>
      <c r="D2208" s="1234"/>
      <c r="E2208" s="1235"/>
      <c r="F2208" s="1235"/>
      <c r="G2208" s="1235"/>
    </row>
    <row r="2209" spans="1:7" s="1203" customFormat="1" x14ac:dyDescent="0.25">
      <c r="A2209" s="142"/>
      <c r="B2209" s="1232"/>
      <c r="C2209" s="1233"/>
      <c r="D2209" s="1234"/>
      <c r="E2209" s="1235"/>
      <c r="F2209" s="1235"/>
      <c r="G2209" s="1235"/>
    </row>
    <row r="2210" spans="1:7" s="1203" customFormat="1" x14ac:dyDescent="0.25">
      <c r="A2210" s="142"/>
      <c r="B2210" s="1232"/>
      <c r="C2210" s="1233"/>
      <c r="D2210" s="1234"/>
      <c r="E2210" s="1235"/>
      <c r="F2210" s="1235"/>
      <c r="G2210" s="1235"/>
    </row>
    <row r="2211" spans="1:7" s="1203" customFormat="1" x14ac:dyDescent="0.25">
      <c r="A2211" s="142"/>
      <c r="B2211" s="1232"/>
      <c r="C2211" s="1233"/>
      <c r="D2211" s="1234"/>
      <c r="E2211" s="1235"/>
      <c r="F2211" s="1235"/>
      <c r="G2211" s="1235"/>
    </row>
    <row r="2212" spans="1:7" s="1203" customFormat="1" x14ac:dyDescent="0.25">
      <c r="A2212" s="142"/>
      <c r="B2212" s="1232"/>
      <c r="C2212" s="1233"/>
      <c r="D2212" s="1234"/>
      <c r="E2212" s="1235"/>
      <c r="F2212" s="1235"/>
      <c r="G2212" s="1235"/>
    </row>
    <row r="2213" spans="1:7" s="1203" customFormat="1" x14ac:dyDescent="0.25">
      <c r="A2213" s="142"/>
      <c r="B2213" s="1232"/>
      <c r="C2213" s="1233"/>
      <c r="D2213" s="1234"/>
      <c r="E2213" s="1235"/>
      <c r="F2213" s="1235"/>
      <c r="G2213" s="1235"/>
    </row>
    <row r="2214" spans="1:7" s="1203" customFormat="1" x14ac:dyDescent="0.25">
      <c r="A2214" s="142"/>
      <c r="B2214" s="1232"/>
      <c r="C2214" s="1233"/>
      <c r="D2214" s="1234"/>
      <c r="E2214" s="1235"/>
      <c r="F2214" s="1235"/>
      <c r="G2214" s="1235"/>
    </row>
    <row r="2215" spans="1:7" s="1203" customFormat="1" x14ac:dyDescent="0.25">
      <c r="A2215" s="142"/>
      <c r="B2215" s="1232"/>
      <c r="C2215" s="1233"/>
      <c r="D2215" s="1234"/>
      <c r="E2215" s="1235"/>
      <c r="F2215" s="1235"/>
      <c r="G2215" s="1235"/>
    </row>
    <row r="2216" spans="1:7" s="1203" customFormat="1" x14ac:dyDescent="0.25">
      <c r="A2216" s="142"/>
      <c r="B2216" s="1232"/>
      <c r="C2216" s="1233"/>
      <c r="D2216" s="1234"/>
      <c r="E2216" s="1235"/>
      <c r="F2216" s="1235"/>
      <c r="G2216" s="1235"/>
    </row>
    <row r="2217" spans="1:7" s="1203" customFormat="1" x14ac:dyDescent="0.25">
      <c r="A2217" s="142"/>
      <c r="B2217" s="1232"/>
      <c r="C2217" s="1233"/>
      <c r="D2217" s="1234"/>
      <c r="E2217" s="1235"/>
      <c r="F2217" s="1235"/>
      <c r="G2217" s="1235"/>
    </row>
    <row r="2218" spans="1:7" s="1203" customFormat="1" x14ac:dyDescent="0.25">
      <c r="A2218" s="142"/>
      <c r="B2218" s="1232"/>
      <c r="C2218" s="1233"/>
      <c r="D2218" s="1234"/>
      <c r="E2218" s="1235"/>
      <c r="F2218" s="1235"/>
      <c r="G2218" s="1235"/>
    </row>
    <row r="2219" spans="1:7" s="1203" customFormat="1" x14ac:dyDescent="0.25">
      <c r="A2219" s="142"/>
      <c r="B2219" s="1232"/>
      <c r="C2219" s="1233"/>
      <c r="D2219" s="1234"/>
      <c r="E2219" s="1235"/>
      <c r="F2219" s="1235"/>
      <c r="G2219" s="1235"/>
    </row>
    <row r="2220" spans="1:7" s="1203" customFormat="1" x14ac:dyDescent="0.25">
      <c r="A2220" s="142"/>
      <c r="B2220" s="1232"/>
      <c r="C2220" s="1233"/>
      <c r="D2220" s="1234"/>
      <c r="E2220" s="1235"/>
      <c r="F2220" s="1235"/>
      <c r="G2220" s="1235"/>
    </row>
    <row r="2221" spans="1:7" s="1203" customFormat="1" x14ac:dyDescent="0.25">
      <c r="A2221" s="142"/>
      <c r="B2221" s="1232"/>
      <c r="C2221" s="1233"/>
      <c r="D2221" s="1234"/>
      <c r="E2221" s="1235"/>
      <c r="F2221" s="1235"/>
      <c r="G2221" s="1235"/>
    </row>
    <row r="2222" spans="1:7" s="1203" customFormat="1" x14ac:dyDescent="0.25">
      <c r="A2222" s="142"/>
      <c r="B2222" s="1232"/>
      <c r="C2222" s="1233"/>
      <c r="D2222" s="1234"/>
      <c r="E2222" s="1235"/>
      <c r="F2222" s="1235"/>
      <c r="G2222" s="1235"/>
    </row>
    <row r="2223" spans="1:7" s="1203" customFormat="1" x14ac:dyDescent="0.25">
      <c r="A2223" s="142"/>
      <c r="B2223" s="1232"/>
      <c r="C2223" s="1233"/>
      <c r="D2223" s="1234"/>
      <c r="E2223" s="1235"/>
      <c r="F2223" s="1235"/>
      <c r="G2223" s="1235"/>
    </row>
    <row r="2224" spans="1:7" s="1203" customFormat="1" x14ac:dyDescent="0.25">
      <c r="A2224" s="142"/>
      <c r="B2224" s="1232"/>
      <c r="C2224" s="1233"/>
      <c r="D2224" s="1234"/>
      <c r="E2224" s="1235"/>
      <c r="F2224" s="1235"/>
      <c r="G2224" s="1235"/>
    </row>
    <row r="2225" spans="1:7" s="1203" customFormat="1" x14ac:dyDescent="0.25">
      <c r="A2225" s="142"/>
      <c r="B2225" s="1232"/>
      <c r="C2225" s="1233"/>
      <c r="D2225" s="1234"/>
      <c r="E2225" s="1235"/>
      <c r="F2225" s="1235"/>
      <c r="G2225" s="1235"/>
    </row>
    <row r="2226" spans="1:7" s="1203" customFormat="1" x14ac:dyDescent="0.25">
      <c r="A2226" s="142"/>
      <c r="B2226" s="1232"/>
      <c r="C2226" s="1233"/>
      <c r="D2226" s="1234"/>
      <c r="E2226" s="1235"/>
      <c r="F2226" s="1235"/>
      <c r="G2226" s="1235"/>
    </row>
    <row r="2227" spans="1:7" s="1203" customFormat="1" x14ac:dyDescent="0.25">
      <c r="A2227" s="142"/>
      <c r="B2227" s="1232"/>
      <c r="C2227" s="1233"/>
      <c r="D2227" s="1234"/>
      <c r="E2227" s="1235"/>
      <c r="F2227" s="1235"/>
      <c r="G2227" s="1235"/>
    </row>
    <row r="2228" spans="1:7" s="1203" customFormat="1" x14ac:dyDescent="0.25">
      <c r="A2228" s="142"/>
      <c r="B2228" s="1232"/>
      <c r="C2228" s="1233"/>
      <c r="D2228" s="1234"/>
      <c r="E2228" s="1235"/>
      <c r="F2228" s="1235"/>
      <c r="G2228" s="1235"/>
    </row>
    <row r="2229" spans="1:7" s="1203" customFormat="1" x14ac:dyDescent="0.25">
      <c r="A2229" s="142"/>
      <c r="B2229" s="1232"/>
      <c r="C2229" s="1233"/>
      <c r="D2229" s="1234"/>
      <c r="E2229" s="1235"/>
      <c r="F2229" s="1235"/>
      <c r="G2229" s="1235"/>
    </row>
    <row r="2230" spans="1:7" s="1203" customFormat="1" x14ac:dyDescent="0.25">
      <c r="A2230" s="142"/>
      <c r="B2230" s="1232"/>
      <c r="C2230" s="1233"/>
      <c r="D2230" s="1234"/>
      <c r="E2230" s="1235"/>
      <c r="F2230" s="1235"/>
      <c r="G2230" s="1235"/>
    </row>
    <row r="2231" spans="1:7" s="1203" customFormat="1" x14ac:dyDescent="0.25">
      <c r="A2231" s="142"/>
      <c r="B2231" s="1232"/>
      <c r="C2231" s="1233"/>
      <c r="D2231" s="1234"/>
      <c r="E2231" s="1235"/>
      <c r="F2231" s="1235"/>
      <c r="G2231" s="1235"/>
    </row>
    <row r="2232" spans="1:7" s="1203" customFormat="1" x14ac:dyDescent="0.25">
      <c r="A2232" s="142"/>
      <c r="B2232" s="1232"/>
      <c r="C2232" s="1233"/>
      <c r="D2232" s="1234"/>
      <c r="E2232" s="1235"/>
      <c r="F2232" s="1235"/>
      <c r="G2232" s="1235"/>
    </row>
    <row r="2233" spans="1:7" s="1203" customFormat="1" x14ac:dyDescent="0.25">
      <c r="A2233" s="142"/>
      <c r="B2233" s="1232"/>
      <c r="C2233" s="1233"/>
      <c r="D2233" s="1234"/>
      <c r="E2233" s="1235"/>
      <c r="F2233" s="1235"/>
      <c r="G2233" s="1235"/>
    </row>
    <row r="2234" spans="1:7" s="1203" customFormat="1" x14ac:dyDescent="0.25">
      <c r="A2234" s="142"/>
      <c r="B2234" s="1232"/>
      <c r="C2234" s="1233"/>
      <c r="D2234" s="1234"/>
      <c r="E2234" s="1235"/>
      <c r="F2234" s="1235"/>
      <c r="G2234" s="1235"/>
    </row>
    <row r="2235" spans="1:7" s="1203" customFormat="1" x14ac:dyDescent="0.25">
      <c r="A2235" s="142"/>
      <c r="B2235" s="1232"/>
      <c r="C2235" s="1233"/>
      <c r="D2235" s="1234"/>
      <c r="E2235" s="1235"/>
      <c r="F2235" s="1235"/>
      <c r="G2235" s="1235"/>
    </row>
    <row r="2236" spans="1:7" s="1203" customFormat="1" x14ac:dyDescent="0.25">
      <c r="A2236" s="142"/>
      <c r="B2236" s="1232"/>
      <c r="C2236" s="1233"/>
      <c r="D2236" s="1234"/>
      <c r="E2236" s="1235"/>
      <c r="F2236" s="1235"/>
      <c r="G2236" s="1235"/>
    </row>
    <row r="2237" spans="1:7" s="1203" customFormat="1" x14ac:dyDescent="0.25">
      <c r="A2237" s="142"/>
      <c r="B2237" s="1232"/>
      <c r="C2237" s="1233"/>
      <c r="D2237" s="1234"/>
      <c r="E2237" s="1235"/>
      <c r="F2237" s="1235"/>
      <c r="G2237" s="1235"/>
    </row>
    <row r="2238" spans="1:7" s="1203" customFormat="1" x14ac:dyDescent="0.25">
      <c r="A2238" s="142"/>
      <c r="B2238" s="1232"/>
      <c r="C2238" s="1233"/>
      <c r="D2238" s="1234"/>
      <c r="E2238" s="1235"/>
      <c r="F2238" s="1235"/>
      <c r="G2238" s="1235"/>
    </row>
    <row r="2239" spans="1:7" s="1203" customFormat="1" x14ac:dyDescent="0.25">
      <c r="A2239" s="142"/>
      <c r="B2239" s="1232"/>
      <c r="C2239" s="1233"/>
      <c r="D2239" s="1234"/>
      <c r="E2239" s="1235"/>
      <c r="F2239" s="1235"/>
      <c r="G2239" s="1235"/>
    </row>
    <row r="2240" spans="1:7" s="1203" customFormat="1" x14ac:dyDescent="0.25">
      <c r="A2240" s="142"/>
      <c r="B2240" s="1232"/>
      <c r="C2240" s="1233"/>
      <c r="D2240" s="1234"/>
      <c r="E2240" s="1235"/>
      <c r="F2240" s="1235"/>
      <c r="G2240" s="1235"/>
    </row>
    <row r="2241" spans="1:7" s="1203" customFormat="1" x14ac:dyDescent="0.25">
      <c r="A2241" s="142"/>
      <c r="B2241" s="1232"/>
      <c r="C2241" s="1233"/>
      <c r="D2241" s="1234"/>
      <c r="E2241" s="1235"/>
      <c r="F2241" s="1235"/>
      <c r="G2241" s="1235"/>
    </row>
    <row r="2242" spans="1:7" s="1203" customFormat="1" x14ac:dyDescent="0.25">
      <c r="A2242" s="142"/>
      <c r="B2242" s="1232"/>
      <c r="C2242" s="1233"/>
      <c r="D2242" s="1234"/>
      <c r="E2242" s="1235"/>
      <c r="F2242" s="1235"/>
      <c r="G2242" s="1235"/>
    </row>
    <row r="2243" spans="1:7" s="1203" customFormat="1" x14ac:dyDescent="0.25">
      <c r="A2243" s="142"/>
      <c r="B2243" s="1232"/>
      <c r="C2243" s="1233"/>
      <c r="D2243" s="1234"/>
      <c r="E2243" s="1235"/>
      <c r="F2243" s="1235"/>
      <c r="G2243" s="1235"/>
    </row>
    <row r="2244" spans="1:7" s="1203" customFormat="1" x14ac:dyDescent="0.25">
      <c r="A2244" s="142"/>
      <c r="B2244" s="1232"/>
      <c r="C2244" s="1233"/>
      <c r="D2244" s="1234"/>
      <c r="E2244" s="1235"/>
      <c r="F2244" s="1235"/>
      <c r="G2244" s="1235"/>
    </row>
    <row r="2245" spans="1:7" s="1203" customFormat="1" x14ac:dyDescent="0.25">
      <c r="A2245" s="142"/>
      <c r="B2245" s="1232"/>
      <c r="C2245" s="1233"/>
      <c r="D2245" s="1234"/>
      <c r="E2245" s="1235"/>
      <c r="F2245" s="1235"/>
      <c r="G2245" s="1235"/>
    </row>
    <row r="2246" spans="1:7" s="1203" customFormat="1" x14ac:dyDescent="0.25">
      <c r="A2246" s="142"/>
      <c r="B2246" s="1232"/>
      <c r="C2246" s="1233"/>
      <c r="D2246" s="1234"/>
      <c r="E2246" s="1235"/>
      <c r="F2246" s="1235"/>
      <c r="G2246" s="1235"/>
    </row>
    <row r="2247" spans="1:7" s="1203" customFormat="1" x14ac:dyDescent="0.25">
      <c r="A2247" s="142"/>
      <c r="B2247" s="1232"/>
      <c r="C2247" s="1233"/>
      <c r="D2247" s="1234"/>
      <c r="E2247" s="1235"/>
      <c r="F2247" s="1235"/>
      <c r="G2247" s="1235"/>
    </row>
    <row r="2248" spans="1:7" s="1203" customFormat="1" x14ac:dyDescent="0.25">
      <c r="A2248" s="142"/>
      <c r="B2248" s="1232"/>
      <c r="C2248" s="1233"/>
      <c r="D2248" s="1234"/>
      <c r="E2248" s="1235"/>
      <c r="F2248" s="1235"/>
      <c r="G2248" s="1235"/>
    </row>
    <row r="2249" spans="1:7" s="1203" customFormat="1" x14ac:dyDescent="0.25">
      <c r="A2249" s="142"/>
      <c r="B2249" s="1232"/>
      <c r="C2249" s="1233"/>
      <c r="D2249" s="1234"/>
      <c r="E2249" s="1235"/>
      <c r="F2249" s="1235"/>
      <c r="G2249" s="1235"/>
    </row>
    <row r="2250" spans="1:7" s="1203" customFormat="1" x14ac:dyDescent="0.25">
      <c r="A2250" s="142"/>
      <c r="B2250" s="1232"/>
      <c r="C2250" s="1233"/>
      <c r="D2250" s="1234"/>
      <c r="E2250" s="1235"/>
      <c r="F2250" s="1235"/>
      <c r="G2250" s="1235"/>
    </row>
    <row r="2251" spans="1:7" s="1203" customFormat="1" x14ac:dyDescent="0.25">
      <c r="A2251" s="142"/>
      <c r="B2251" s="1232"/>
      <c r="C2251" s="1233"/>
      <c r="D2251" s="1234"/>
      <c r="E2251" s="1235"/>
      <c r="F2251" s="1235"/>
      <c r="G2251" s="1235"/>
    </row>
    <row r="2252" spans="1:7" s="1203" customFormat="1" x14ac:dyDescent="0.25">
      <c r="A2252" s="142"/>
      <c r="B2252" s="1232"/>
      <c r="C2252" s="1233"/>
      <c r="D2252" s="1234"/>
      <c r="E2252" s="1235"/>
      <c r="F2252" s="1235"/>
      <c r="G2252" s="1235"/>
    </row>
    <row r="2253" spans="1:7" s="1203" customFormat="1" x14ac:dyDescent="0.25">
      <c r="A2253" s="142"/>
      <c r="B2253" s="1232"/>
      <c r="C2253" s="1233"/>
      <c r="D2253" s="1234"/>
      <c r="E2253" s="1235"/>
      <c r="F2253" s="1235"/>
      <c r="G2253" s="1235"/>
    </row>
    <row r="2254" spans="1:7" s="1203" customFormat="1" x14ac:dyDescent="0.25">
      <c r="A2254" s="142"/>
      <c r="B2254" s="1232"/>
      <c r="C2254" s="1233"/>
      <c r="D2254" s="1234"/>
      <c r="E2254" s="1235"/>
      <c r="F2254" s="1235"/>
      <c r="G2254" s="1235"/>
    </row>
    <row r="2255" spans="1:7" s="1203" customFormat="1" x14ac:dyDescent="0.25">
      <c r="A2255" s="142"/>
      <c r="B2255" s="1232"/>
      <c r="C2255" s="1233"/>
      <c r="D2255" s="1234"/>
      <c r="E2255" s="1235"/>
      <c r="F2255" s="1235"/>
      <c r="G2255" s="1235"/>
    </row>
    <row r="2256" spans="1:7" s="1203" customFormat="1" x14ac:dyDescent="0.25">
      <c r="A2256" s="142"/>
      <c r="B2256" s="1232"/>
      <c r="C2256" s="1233"/>
      <c r="D2256" s="1234"/>
      <c r="E2256" s="1235"/>
      <c r="F2256" s="1235"/>
      <c r="G2256" s="1235"/>
    </row>
    <row r="2257" spans="1:7" s="1203" customFormat="1" x14ac:dyDescent="0.25">
      <c r="A2257" s="142"/>
      <c r="B2257" s="1232"/>
      <c r="C2257" s="1233"/>
      <c r="D2257" s="1234"/>
      <c r="E2257" s="1235"/>
      <c r="F2257" s="1235"/>
      <c r="G2257" s="1235"/>
    </row>
    <row r="2258" spans="1:7" s="1203" customFormat="1" x14ac:dyDescent="0.25">
      <c r="A2258" s="142"/>
      <c r="B2258" s="1232"/>
      <c r="C2258" s="1233"/>
      <c r="D2258" s="1234"/>
      <c r="E2258" s="1235"/>
      <c r="F2258" s="1235"/>
      <c r="G2258" s="1235"/>
    </row>
    <row r="2259" spans="1:7" s="1203" customFormat="1" x14ac:dyDescent="0.25">
      <c r="A2259" s="142"/>
      <c r="B2259" s="1232"/>
      <c r="C2259" s="1233"/>
      <c r="D2259" s="1234"/>
      <c r="E2259" s="1235"/>
      <c r="F2259" s="1235"/>
      <c r="G2259" s="1235"/>
    </row>
    <row r="2260" spans="1:7" s="1203" customFormat="1" x14ac:dyDescent="0.25">
      <c r="A2260" s="142"/>
      <c r="B2260" s="1232"/>
      <c r="C2260" s="1233"/>
      <c r="D2260" s="1234"/>
      <c r="E2260" s="1235"/>
      <c r="F2260" s="1235"/>
      <c r="G2260" s="1235"/>
    </row>
    <row r="2261" spans="1:7" s="1203" customFormat="1" x14ac:dyDescent="0.25">
      <c r="A2261" s="142"/>
      <c r="B2261" s="1232"/>
      <c r="C2261" s="1233"/>
      <c r="D2261" s="1234"/>
      <c r="E2261" s="1235"/>
      <c r="F2261" s="1235"/>
      <c r="G2261" s="1235"/>
    </row>
    <row r="2262" spans="1:7" s="1203" customFormat="1" x14ac:dyDescent="0.25">
      <c r="A2262" s="142"/>
      <c r="B2262" s="1232"/>
      <c r="C2262" s="1233"/>
      <c r="D2262" s="1234"/>
      <c r="E2262" s="1235"/>
      <c r="F2262" s="1235"/>
      <c r="G2262" s="1235"/>
    </row>
    <row r="2263" spans="1:7" s="1203" customFormat="1" x14ac:dyDescent="0.25">
      <c r="A2263" s="142"/>
      <c r="B2263" s="1232"/>
      <c r="C2263" s="1233"/>
      <c r="D2263" s="1234"/>
      <c r="E2263" s="1235"/>
      <c r="F2263" s="1235"/>
      <c r="G2263" s="1235"/>
    </row>
    <row r="2264" spans="1:7" s="1203" customFormat="1" x14ac:dyDescent="0.25">
      <c r="A2264" s="142"/>
      <c r="B2264" s="1232"/>
      <c r="C2264" s="1233"/>
      <c r="D2264" s="1234"/>
      <c r="E2264" s="1235"/>
      <c r="F2264" s="1235"/>
      <c r="G2264" s="1235"/>
    </row>
    <row r="2265" spans="1:7" s="1203" customFormat="1" x14ac:dyDescent="0.25">
      <c r="A2265" s="142"/>
      <c r="B2265" s="1232"/>
      <c r="C2265" s="1233"/>
      <c r="D2265" s="1234"/>
      <c r="E2265" s="1235"/>
      <c r="F2265" s="1235"/>
      <c r="G2265" s="1235"/>
    </row>
    <row r="2266" spans="1:7" s="1203" customFormat="1" x14ac:dyDescent="0.25">
      <c r="A2266" s="142"/>
      <c r="B2266" s="1232"/>
      <c r="C2266" s="1233"/>
      <c r="D2266" s="1234"/>
      <c r="E2266" s="1235"/>
      <c r="F2266" s="1235"/>
      <c r="G2266" s="1235"/>
    </row>
    <row r="2267" spans="1:7" s="1203" customFormat="1" x14ac:dyDescent="0.25">
      <c r="A2267" s="142"/>
      <c r="B2267" s="1232"/>
      <c r="C2267" s="1233"/>
      <c r="D2267" s="1234"/>
      <c r="E2267" s="1235"/>
      <c r="F2267" s="1235"/>
      <c r="G2267" s="1235"/>
    </row>
    <row r="2268" spans="1:7" s="1203" customFormat="1" x14ac:dyDescent="0.25">
      <c r="A2268" s="142"/>
      <c r="B2268" s="1232"/>
      <c r="C2268" s="1233"/>
      <c r="D2268" s="1234"/>
      <c r="E2268" s="1235"/>
      <c r="F2268" s="1235"/>
      <c r="G2268" s="1235"/>
    </row>
    <row r="2269" spans="1:7" s="1203" customFormat="1" x14ac:dyDescent="0.25">
      <c r="A2269" s="142"/>
      <c r="B2269" s="1232"/>
      <c r="C2269" s="1233"/>
      <c r="D2269" s="1234"/>
      <c r="E2269" s="1235"/>
      <c r="F2269" s="1235"/>
      <c r="G2269" s="1235"/>
    </row>
    <row r="2270" spans="1:7" s="1203" customFormat="1" x14ac:dyDescent="0.25">
      <c r="A2270" s="142"/>
      <c r="B2270" s="1232"/>
      <c r="C2270" s="1233"/>
      <c r="D2270" s="1234"/>
      <c r="E2270" s="1235"/>
      <c r="F2270" s="1235"/>
      <c r="G2270" s="1235"/>
    </row>
    <row r="2271" spans="1:7" s="1203" customFormat="1" x14ac:dyDescent="0.25">
      <c r="A2271" s="142"/>
      <c r="B2271" s="1232"/>
      <c r="C2271" s="1233"/>
      <c r="D2271" s="1234"/>
      <c r="E2271" s="1235"/>
      <c r="F2271" s="1235"/>
      <c r="G2271" s="1235"/>
    </row>
    <row r="2272" spans="1:7" s="1203" customFormat="1" x14ac:dyDescent="0.25">
      <c r="A2272" s="142"/>
      <c r="B2272" s="1232"/>
      <c r="C2272" s="1233"/>
      <c r="D2272" s="1234"/>
      <c r="E2272" s="1235"/>
      <c r="F2272" s="1235"/>
      <c r="G2272" s="1235"/>
    </row>
    <row r="2273" spans="1:7" s="1203" customFormat="1" x14ac:dyDescent="0.25">
      <c r="A2273" s="142"/>
      <c r="B2273" s="1232"/>
      <c r="C2273" s="1233"/>
      <c r="D2273" s="1234"/>
      <c r="E2273" s="1235"/>
      <c r="F2273" s="1235"/>
      <c r="G2273" s="1235"/>
    </row>
    <row r="2274" spans="1:7" s="1203" customFormat="1" x14ac:dyDescent="0.25">
      <c r="A2274" s="142"/>
      <c r="B2274" s="1232"/>
      <c r="C2274" s="1233"/>
      <c r="D2274" s="1234"/>
      <c r="E2274" s="1235"/>
      <c r="F2274" s="1235"/>
      <c r="G2274" s="1235"/>
    </row>
    <row r="2275" spans="1:7" s="1203" customFormat="1" x14ac:dyDescent="0.25">
      <c r="A2275" s="142"/>
      <c r="B2275" s="1232"/>
      <c r="C2275" s="1233"/>
      <c r="D2275" s="1234"/>
      <c r="E2275" s="1235"/>
      <c r="F2275" s="1235"/>
      <c r="G2275" s="1235"/>
    </row>
    <row r="2276" spans="1:7" s="1203" customFormat="1" x14ac:dyDescent="0.25">
      <c r="A2276" s="142"/>
      <c r="B2276" s="1232"/>
      <c r="C2276" s="1233"/>
      <c r="D2276" s="1234"/>
      <c r="E2276" s="1235"/>
      <c r="F2276" s="1235"/>
      <c r="G2276" s="1235"/>
    </row>
    <row r="2277" spans="1:7" s="1203" customFormat="1" x14ac:dyDescent="0.25">
      <c r="A2277" s="142"/>
      <c r="B2277" s="1232"/>
      <c r="C2277" s="1233"/>
      <c r="D2277" s="1234"/>
      <c r="E2277" s="1235"/>
      <c r="F2277" s="1235"/>
      <c r="G2277" s="1235"/>
    </row>
    <row r="2278" spans="1:7" s="1203" customFormat="1" x14ac:dyDescent="0.25">
      <c r="A2278" s="142"/>
      <c r="B2278" s="1232"/>
      <c r="C2278" s="1233"/>
      <c r="D2278" s="1234"/>
      <c r="E2278" s="1235"/>
      <c r="F2278" s="1235"/>
      <c r="G2278" s="1235"/>
    </row>
    <row r="2279" spans="1:7" s="1203" customFormat="1" x14ac:dyDescent="0.25">
      <c r="A2279" s="142"/>
      <c r="B2279" s="1232"/>
      <c r="C2279" s="1233"/>
      <c r="D2279" s="1234"/>
      <c r="E2279" s="1235"/>
      <c r="F2279" s="1235"/>
      <c r="G2279" s="1235"/>
    </row>
    <row r="2280" spans="1:7" s="1203" customFormat="1" x14ac:dyDescent="0.25">
      <c r="A2280" s="142"/>
      <c r="B2280" s="1232"/>
      <c r="C2280" s="1233"/>
      <c r="D2280" s="1234"/>
      <c r="E2280" s="1235"/>
      <c r="F2280" s="1235"/>
      <c r="G2280" s="1235"/>
    </row>
    <row r="2281" spans="1:7" s="1203" customFormat="1" x14ac:dyDescent="0.25">
      <c r="A2281" s="142"/>
      <c r="B2281" s="1232"/>
      <c r="C2281" s="1233"/>
      <c r="D2281" s="1234"/>
      <c r="E2281" s="1235"/>
      <c r="F2281" s="1235"/>
      <c r="G2281" s="1235"/>
    </row>
    <row r="2282" spans="1:7" s="1203" customFormat="1" x14ac:dyDescent="0.25">
      <c r="A2282" s="142"/>
      <c r="B2282" s="1232"/>
      <c r="C2282" s="1233"/>
      <c r="D2282" s="1234"/>
      <c r="E2282" s="1235"/>
      <c r="F2282" s="1235"/>
      <c r="G2282" s="1235"/>
    </row>
    <row r="2283" spans="1:7" s="1203" customFormat="1" x14ac:dyDescent="0.25">
      <c r="A2283" s="142"/>
      <c r="B2283" s="1232"/>
      <c r="C2283" s="1233"/>
      <c r="D2283" s="1234"/>
      <c r="E2283" s="1235"/>
      <c r="F2283" s="1235"/>
      <c r="G2283" s="1235"/>
    </row>
    <row r="2284" spans="1:7" s="1203" customFormat="1" x14ac:dyDescent="0.25">
      <c r="A2284" s="142"/>
      <c r="B2284" s="1232"/>
      <c r="C2284" s="1233"/>
      <c r="D2284" s="1234"/>
      <c r="E2284" s="1235"/>
      <c r="F2284" s="1235"/>
      <c r="G2284" s="1235"/>
    </row>
    <row r="2285" spans="1:7" s="1203" customFormat="1" x14ac:dyDescent="0.25">
      <c r="A2285" s="142"/>
      <c r="B2285" s="1232"/>
      <c r="C2285" s="1233"/>
      <c r="D2285" s="1234"/>
      <c r="E2285" s="1235"/>
      <c r="F2285" s="1235"/>
      <c r="G2285" s="1235"/>
    </row>
    <row r="2286" spans="1:7" s="1203" customFormat="1" x14ac:dyDescent="0.25">
      <c r="A2286" s="142"/>
      <c r="B2286" s="1232"/>
      <c r="C2286" s="1233"/>
      <c r="D2286" s="1234"/>
      <c r="E2286" s="1235"/>
      <c r="F2286" s="1235"/>
      <c r="G2286" s="1235"/>
    </row>
    <row r="2287" spans="1:7" s="1203" customFormat="1" x14ac:dyDescent="0.25">
      <c r="A2287" s="142"/>
      <c r="B2287" s="1232"/>
      <c r="C2287" s="1233"/>
      <c r="D2287" s="1234"/>
      <c r="E2287" s="1235"/>
      <c r="F2287" s="1235"/>
      <c r="G2287" s="1235"/>
    </row>
    <row r="2288" spans="1:7" s="1203" customFormat="1" x14ac:dyDescent="0.25">
      <c r="A2288" s="142"/>
      <c r="B2288" s="1232"/>
      <c r="C2288" s="1233"/>
      <c r="D2288" s="1234"/>
      <c r="E2288" s="1235"/>
      <c r="F2288" s="1235"/>
      <c r="G2288" s="1235"/>
    </row>
    <row r="2289" spans="1:7" s="1203" customFormat="1" x14ac:dyDescent="0.25">
      <c r="A2289" s="142"/>
      <c r="B2289" s="1232"/>
      <c r="C2289" s="1233"/>
      <c r="D2289" s="1234"/>
      <c r="E2289" s="1235"/>
      <c r="F2289" s="1235"/>
      <c r="G2289" s="1235"/>
    </row>
    <row r="2290" spans="1:7" s="1203" customFormat="1" x14ac:dyDescent="0.25">
      <c r="A2290" s="142"/>
      <c r="B2290" s="1232"/>
      <c r="C2290" s="1233"/>
      <c r="D2290" s="1234"/>
      <c r="E2290" s="1235"/>
      <c r="F2290" s="1235"/>
      <c r="G2290" s="1235"/>
    </row>
    <row r="2291" spans="1:7" s="1203" customFormat="1" x14ac:dyDescent="0.25">
      <c r="A2291" s="142"/>
      <c r="B2291" s="1232"/>
      <c r="C2291" s="1233"/>
      <c r="D2291" s="1234"/>
      <c r="E2291" s="1235"/>
      <c r="F2291" s="1235"/>
      <c r="G2291" s="1235"/>
    </row>
    <row r="2292" spans="1:7" s="1203" customFormat="1" x14ac:dyDescent="0.25">
      <c r="A2292" s="142"/>
      <c r="B2292" s="1232"/>
      <c r="C2292" s="1233"/>
      <c r="D2292" s="1234"/>
      <c r="E2292" s="1235"/>
      <c r="F2292" s="1235"/>
      <c r="G2292" s="1235"/>
    </row>
    <row r="2293" spans="1:7" s="1203" customFormat="1" x14ac:dyDescent="0.25">
      <c r="A2293" s="142"/>
      <c r="B2293" s="1232"/>
      <c r="C2293" s="1233"/>
      <c r="D2293" s="1234"/>
      <c r="E2293" s="1235"/>
      <c r="F2293" s="1235"/>
      <c r="G2293" s="1235"/>
    </row>
    <row r="2294" spans="1:7" s="1203" customFormat="1" x14ac:dyDescent="0.25">
      <c r="A2294" s="142"/>
      <c r="B2294" s="1232"/>
      <c r="C2294" s="1233"/>
      <c r="D2294" s="1234"/>
      <c r="E2294" s="1235"/>
      <c r="F2294" s="1235"/>
      <c r="G2294" s="1235"/>
    </row>
    <row r="2295" spans="1:7" s="1203" customFormat="1" x14ac:dyDescent="0.25">
      <c r="A2295" s="142"/>
      <c r="B2295" s="1232"/>
      <c r="C2295" s="1233"/>
      <c r="D2295" s="1234"/>
      <c r="E2295" s="1235"/>
      <c r="F2295" s="1235"/>
      <c r="G2295" s="1235"/>
    </row>
    <row r="2296" spans="1:7" s="1203" customFormat="1" x14ac:dyDescent="0.25">
      <c r="A2296" s="142"/>
      <c r="B2296" s="1232"/>
      <c r="C2296" s="1233"/>
      <c r="D2296" s="1234"/>
      <c r="E2296" s="1235"/>
      <c r="F2296" s="1235"/>
      <c r="G2296" s="1235"/>
    </row>
    <row r="2297" spans="1:7" s="1203" customFormat="1" x14ac:dyDescent="0.25">
      <c r="A2297" s="142"/>
      <c r="B2297" s="1232"/>
      <c r="C2297" s="1233"/>
      <c r="D2297" s="1234"/>
      <c r="E2297" s="1235"/>
      <c r="F2297" s="1235"/>
      <c r="G2297" s="1235"/>
    </row>
    <row r="2298" spans="1:7" s="1203" customFormat="1" x14ac:dyDescent="0.25">
      <c r="A2298" s="142"/>
      <c r="B2298" s="1232"/>
      <c r="C2298" s="1233"/>
      <c r="D2298" s="1234"/>
      <c r="E2298" s="1235"/>
      <c r="F2298" s="1235"/>
      <c r="G2298" s="1235"/>
    </row>
    <row r="2299" spans="1:7" s="1203" customFormat="1" x14ac:dyDescent="0.25">
      <c r="A2299" s="142"/>
      <c r="B2299" s="1232"/>
      <c r="C2299" s="1233"/>
      <c r="D2299" s="1234"/>
      <c r="E2299" s="1235"/>
      <c r="F2299" s="1235"/>
      <c r="G2299" s="1235"/>
    </row>
    <row r="2300" spans="1:7" s="1203" customFormat="1" x14ac:dyDescent="0.25">
      <c r="A2300" s="142"/>
      <c r="B2300" s="1232"/>
      <c r="C2300" s="1233"/>
      <c r="D2300" s="1234"/>
      <c r="E2300" s="1235"/>
      <c r="F2300" s="1235"/>
      <c r="G2300" s="1235"/>
    </row>
    <row r="2301" spans="1:7" s="1203" customFormat="1" x14ac:dyDescent="0.25">
      <c r="A2301" s="142"/>
      <c r="B2301" s="1232"/>
      <c r="C2301" s="1233"/>
      <c r="D2301" s="1234"/>
      <c r="E2301" s="1235"/>
      <c r="F2301" s="1235"/>
      <c r="G2301" s="1235"/>
    </row>
    <row r="2302" spans="1:7" s="1203" customFormat="1" x14ac:dyDescent="0.25">
      <c r="A2302" s="142"/>
      <c r="B2302" s="1232"/>
      <c r="C2302" s="1233"/>
      <c r="D2302" s="1234"/>
      <c r="E2302" s="1235"/>
      <c r="F2302" s="1235"/>
      <c r="G2302" s="1235"/>
    </row>
    <row r="2303" spans="1:7" s="1203" customFormat="1" x14ac:dyDescent="0.25">
      <c r="A2303" s="142"/>
      <c r="B2303" s="1232"/>
      <c r="C2303" s="1233"/>
      <c r="D2303" s="1234"/>
      <c r="E2303" s="1235"/>
      <c r="F2303" s="1235"/>
      <c r="G2303" s="1235"/>
    </row>
    <row r="2304" spans="1:7" s="1203" customFormat="1" x14ac:dyDescent="0.25">
      <c r="A2304" s="142"/>
      <c r="B2304" s="1232"/>
      <c r="C2304" s="1233"/>
      <c r="D2304" s="1234"/>
      <c r="E2304" s="1235"/>
      <c r="F2304" s="1235"/>
      <c r="G2304" s="1235"/>
    </row>
    <row r="2305" spans="1:7" s="1203" customFormat="1" x14ac:dyDescent="0.25">
      <c r="A2305" s="142"/>
      <c r="B2305" s="1232"/>
      <c r="C2305" s="1233"/>
      <c r="D2305" s="1234"/>
      <c r="E2305" s="1235"/>
      <c r="F2305" s="1235"/>
      <c r="G2305" s="1235"/>
    </row>
    <row r="2306" spans="1:7" s="1203" customFormat="1" x14ac:dyDescent="0.25">
      <c r="A2306" s="142"/>
      <c r="B2306" s="1232"/>
      <c r="C2306" s="1233"/>
      <c r="D2306" s="1234"/>
      <c r="E2306" s="1235"/>
      <c r="F2306" s="1235"/>
      <c r="G2306" s="1235"/>
    </row>
    <row r="2307" spans="1:7" s="1203" customFormat="1" x14ac:dyDescent="0.25">
      <c r="A2307" s="142"/>
      <c r="B2307" s="1232"/>
      <c r="C2307" s="1233"/>
      <c r="D2307" s="1234"/>
      <c r="E2307" s="1235"/>
      <c r="F2307" s="1235"/>
      <c r="G2307" s="1235"/>
    </row>
    <row r="2308" spans="1:7" s="1203" customFormat="1" x14ac:dyDescent="0.25">
      <c r="A2308" s="142"/>
      <c r="B2308" s="1232"/>
      <c r="C2308" s="1233"/>
      <c r="D2308" s="1234"/>
      <c r="E2308" s="1235"/>
      <c r="F2308" s="1235"/>
      <c r="G2308" s="1235"/>
    </row>
    <row r="2309" spans="1:7" s="1203" customFormat="1" x14ac:dyDescent="0.25">
      <c r="A2309" s="142"/>
      <c r="B2309" s="1232"/>
      <c r="C2309" s="1233"/>
      <c r="D2309" s="1234"/>
      <c r="E2309" s="1235"/>
      <c r="F2309" s="1235"/>
      <c r="G2309" s="1235"/>
    </row>
    <row r="2310" spans="1:7" s="1203" customFormat="1" x14ac:dyDescent="0.25">
      <c r="A2310" s="142"/>
      <c r="B2310" s="1232"/>
      <c r="C2310" s="1233"/>
      <c r="D2310" s="1234"/>
      <c r="E2310" s="1235"/>
      <c r="F2310" s="1235"/>
      <c r="G2310" s="1235"/>
    </row>
    <row r="2311" spans="1:7" s="1203" customFormat="1" x14ac:dyDescent="0.25">
      <c r="A2311" s="142"/>
      <c r="B2311" s="1232"/>
      <c r="C2311" s="1233"/>
      <c r="D2311" s="1234"/>
      <c r="E2311" s="1235"/>
      <c r="F2311" s="1235"/>
      <c r="G2311" s="1235"/>
    </row>
    <row r="2312" spans="1:7" s="1203" customFormat="1" x14ac:dyDescent="0.25">
      <c r="A2312" s="142"/>
      <c r="B2312" s="1232"/>
      <c r="C2312" s="1233"/>
      <c r="D2312" s="1234"/>
      <c r="E2312" s="1235"/>
      <c r="F2312" s="1235"/>
      <c r="G2312" s="1235"/>
    </row>
    <row r="2313" spans="1:7" s="1203" customFormat="1" x14ac:dyDescent="0.25">
      <c r="A2313" s="142"/>
      <c r="B2313" s="1232"/>
      <c r="C2313" s="1233"/>
      <c r="D2313" s="1234"/>
      <c r="E2313" s="1235"/>
      <c r="F2313" s="1235"/>
      <c r="G2313" s="1235"/>
    </row>
    <row r="2314" spans="1:7" s="1203" customFormat="1" x14ac:dyDescent="0.25">
      <c r="A2314" s="142"/>
      <c r="B2314" s="1232"/>
      <c r="C2314" s="1233"/>
      <c r="D2314" s="1234"/>
      <c r="E2314" s="1235"/>
      <c r="F2314" s="1235"/>
      <c r="G2314" s="1235"/>
    </row>
    <row r="2315" spans="1:7" s="1203" customFormat="1" x14ac:dyDescent="0.25">
      <c r="A2315" s="142"/>
      <c r="B2315" s="1232"/>
      <c r="C2315" s="1233"/>
      <c r="D2315" s="1234"/>
      <c r="E2315" s="1235"/>
      <c r="F2315" s="1235"/>
      <c r="G2315" s="1235"/>
    </row>
    <row r="2316" spans="1:7" s="1203" customFormat="1" x14ac:dyDescent="0.25">
      <c r="A2316" s="142"/>
      <c r="B2316" s="1232"/>
      <c r="C2316" s="1233"/>
      <c r="D2316" s="1234"/>
      <c r="E2316" s="1235"/>
      <c r="F2316" s="1235"/>
      <c r="G2316" s="1235"/>
    </row>
    <row r="2317" spans="1:7" s="1203" customFormat="1" x14ac:dyDescent="0.25">
      <c r="A2317" s="142"/>
      <c r="B2317" s="1232"/>
      <c r="C2317" s="1233"/>
      <c r="D2317" s="1234"/>
      <c r="E2317" s="1235"/>
      <c r="F2317" s="1235"/>
      <c r="G2317" s="1235"/>
    </row>
    <row r="2318" spans="1:7" s="1203" customFormat="1" x14ac:dyDescent="0.25">
      <c r="A2318" s="142"/>
      <c r="B2318" s="1232"/>
      <c r="C2318" s="1233"/>
      <c r="D2318" s="1234"/>
      <c r="E2318" s="1235"/>
      <c r="F2318" s="1235"/>
      <c r="G2318" s="1235"/>
    </row>
    <row r="2319" spans="1:7" s="1203" customFormat="1" x14ac:dyDescent="0.25">
      <c r="A2319" s="142"/>
      <c r="B2319" s="1232"/>
      <c r="C2319" s="1233"/>
      <c r="D2319" s="1234"/>
      <c r="E2319" s="1235"/>
      <c r="F2319" s="1235"/>
      <c r="G2319" s="1235"/>
    </row>
    <row r="2320" spans="1:7" s="1203" customFormat="1" x14ac:dyDescent="0.25">
      <c r="A2320" s="142"/>
      <c r="B2320" s="1232"/>
      <c r="C2320" s="1233"/>
      <c r="D2320" s="1234"/>
      <c r="E2320" s="1235"/>
      <c r="F2320" s="1235"/>
      <c r="G2320" s="1235"/>
    </row>
    <row r="2321" spans="1:7" s="1203" customFormat="1" x14ac:dyDescent="0.25">
      <c r="A2321" s="142"/>
      <c r="B2321" s="1232"/>
      <c r="C2321" s="1233"/>
      <c r="D2321" s="1234"/>
      <c r="E2321" s="1235"/>
      <c r="F2321" s="1235"/>
      <c r="G2321" s="1235"/>
    </row>
    <row r="2322" spans="1:7" s="1203" customFormat="1" x14ac:dyDescent="0.25">
      <c r="A2322" s="142"/>
      <c r="B2322" s="1232"/>
      <c r="C2322" s="1233"/>
      <c r="D2322" s="1234"/>
      <c r="E2322" s="1235"/>
      <c r="F2322" s="1235"/>
      <c r="G2322" s="1235"/>
    </row>
    <row r="2323" spans="1:7" s="1203" customFormat="1" x14ac:dyDescent="0.25">
      <c r="A2323" s="142"/>
      <c r="B2323" s="1232"/>
      <c r="C2323" s="1233"/>
      <c r="D2323" s="1234"/>
      <c r="E2323" s="1235"/>
      <c r="F2323" s="1235"/>
      <c r="G2323" s="1235"/>
    </row>
    <row r="2324" spans="1:7" s="1203" customFormat="1" x14ac:dyDescent="0.25">
      <c r="A2324" s="142"/>
      <c r="B2324" s="1232"/>
      <c r="C2324" s="1233"/>
      <c r="D2324" s="1234"/>
      <c r="E2324" s="1235"/>
      <c r="F2324" s="1235"/>
      <c r="G2324" s="1235"/>
    </row>
    <row r="2325" spans="1:7" s="1203" customFormat="1" x14ac:dyDescent="0.25">
      <c r="A2325" s="142"/>
      <c r="B2325" s="1232"/>
      <c r="C2325" s="1233"/>
      <c r="D2325" s="1234"/>
      <c r="E2325" s="1235"/>
      <c r="F2325" s="1235"/>
      <c r="G2325" s="1235"/>
    </row>
    <row r="2326" spans="1:7" s="1203" customFormat="1" x14ac:dyDescent="0.25">
      <c r="A2326" s="142"/>
      <c r="B2326" s="1232"/>
      <c r="C2326" s="1233"/>
      <c r="D2326" s="1234"/>
      <c r="E2326" s="1235"/>
      <c r="F2326" s="1235"/>
      <c r="G2326" s="1235"/>
    </row>
    <row r="2327" spans="1:7" s="1203" customFormat="1" x14ac:dyDescent="0.25">
      <c r="A2327" s="142"/>
      <c r="B2327" s="1232"/>
      <c r="C2327" s="1233"/>
      <c r="D2327" s="1234"/>
      <c r="E2327" s="1235"/>
      <c r="F2327" s="1235"/>
      <c r="G2327" s="1235"/>
    </row>
    <row r="2328" spans="1:7" s="1203" customFormat="1" x14ac:dyDescent="0.25">
      <c r="A2328" s="142"/>
      <c r="B2328" s="1232"/>
      <c r="C2328" s="1233"/>
      <c r="D2328" s="1234"/>
      <c r="E2328" s="1235"/>
      <c r="F2328" s="1235"/>
      <c r="G2328" s="1235"/>
    </row>
    <row r="2329" spans="1:7" s="1203" customFormat="1" x14ac:dyDescent="0.25">
      <c r="A2329" s="142"/>
      <c r="B2329" s="1232"/>
      <c r="C2329" s="1233"/>
      <c r="D2329" s="1234"/>
      <c r="E2329" s="1235"/>
      <c r="F2329" s="1235"/>
      <c r="G2329" s="1235"/>
    </row>
    <row r="2330" spans="1:7" s="1203" customFormat="1" x14ac:dyDescent="0.25">
      <c r="A2330" s="142"/>
      <c r="B2330" s="1232"/>
      <c r="C2330" s="1233"/>
      <c r="D2330" s="1234"/>
      <c r="E2330" s="1235"/>
      <c r="F2330" s="1235"/>
      <c r="G2330" s="1235"/>
    </row>
    <row r="2331" spans="1:7" s="1203" customFormat="1" x14ac:dyDescent="0.25">
      <c r="A2331" s="142"/>
      <c r="B2331" s="1232"/>
      <c r="C2331" s="1233"/>
      <c r="D2331" s="1234"/>
      <c r="E2331" s="1235"/>
      <c r="F2331" s="1235"/>
      <c r="G2331" s="1235"/>
    </row>
    <row r="2332" spans="1:7" s="1203" customFormat="1" x14ac:dyDescent="0.25">
      <c r="A2332" s="142"/>
      <c r="B2332" s="1232"/>
      <c r="C2332" s="1233"/>
      <c r="D2332" s="1234"/>
      <c r="E2332" s="1235"/>
      <c r="F2332" s="1235"/>
      <c r="G2332" s="1235"/>
    </row>
    <row r="2333" spans="1:7" s="1203" customFormat="1" x14ac:dyDescent="0.25">
      <c r="A2333" s="142"/>
      <c r="B2333" s="1232"/>
      <c r="C2333" s="1233"/>
      <c r="D2333" s="1234"/>
      <c r="E2333" s="1235"/>
      <c r="F2333" s="1235"/>
      <c r="G2333" s="1235"/>
    </row>
    <row r="2334" spans="1:7" s="1203" customFormat="1" x14ac:dyDescent="0.25">
      <c r="A2334" s="142"/>
      <c r="B2334" s="1232"/>
      <c r="C2334" s="1233"/>
      <c r="D2334" s="1234"/>
      <c r="E2334" s="1235"/>
      <c r="F2334" s="1235"/>
      <c r="G2334" s="1235"/>
    </row>
    <row r="2335" spans="1:7" s="1203" customFormat="1" x14ac:dyDescent="0.25">
      <c r="A2335" s="142"/>
      <c r="B2335" s="1232"/>
      <c r="C2335" s="1233"/>
      <c r="D2335" s="1234"/>
      <c r="E2335" s="1235"/>
      <c r="F2335" s="1235"/>
      <c r="G2335" s="1235"/>
    </row>
    <row r="2336" spans="1:7" s="1203" customFormat="1" x14ac:dyDescent="0.25">
      <c r="A2336" s="142"/>
      <c r="B2336" s="1232"/>
      <c r="C2336" s="1233"/>
      <c r="D2336" s="1234"/>
      <c r="E2336" s="1235"/>
      <c r="F2336" s="1235"/>
      <c r="G2336" s="1235"/>
    </row>
    <row r="2337" spans="1:7" s="1203" customFormat="1" x14ac:dyDescent="0.25">
      <c r="A2337" s="142"/>
      <c r="B2337" s="1232"/>
      <c r="C2337" s="1233"/>
      <c r="D2337" s="1234"/>
      <c r="E2337" s="1235"/>
      <c r="F2337" s="1235"/>
      <c r="G2337" s="1235"/>
    </row>
    <row r="2338" spans="1:7" s="1203" customFormat="1" x14ac:dyDescent="0.25">
      <c r="A2338" s="142"/>
      <c r="B2338" s="1232"/>
      <c r="C2338" s="1233"/>
      <c r="D2338" s="1234"/>
      <c r="E2338" s="1235"/>
      <c r="F2338" s="1235"/>
      <c r="G2338" s="1235"/>
    </row>
    <row r="2339" spans="1:7" s="1203" customFormat="1" x14ac:dyDescent="0.25">
      <c r="A2339" s="142"/>
      <c r="B2339" s="1232"/>
      <c r="C2339" s="1233"/>
      <c r="D2339" s="1234"/>
      <c r="E2339" s="1235"/>
      <c r="F2339" s="1235"/>
      <c r="G2339" s="1235"/>
    </row>
    <row r="2340" spans="1:7" s="1203" customFormat="1" x14ac:dyDescent="0.25">
      <c r="A2340" s="142"/>
      <c r="B2340" s="1232"/>
      <c r="C2340" s="1233"/>
      <c r="D2340" s="1234"/>
      <c r="E2340" s="1235"/>
      <c r="F2340" s="1235"/>
      <c r="G2340" s="1235"/>
    </row>
    <row r="2341" spans="1:7" s="1203" customFormat="1" x14ac:dyDescent="0.25">
      <c r="A2341" s="142"/>
      <c r="B2341" s="1232"/>
      <c r="C2341" s="1233"/>
      <c r="D2341" s="1234"/>
      <c r="E2341" s="1235"/>
      <c r="F2341" s="1235"/>
      <c r="G2341" s="1235"/>
    </row>
    <row r="2342" spans="1:7" s="1203" customFormat="1" x14ac:dyDescent="0.25">
      <c r="A2342" s="142"/>
      <c r="B2342" s="1232"/>
      <c r="C2342" s="1233"/>
      <c r="D2342" s="1234"/>
      <c r="E2342" s="1235"/>
      <c r="F2342" s="1235"/>
      <c r="G2342" s="1235"/>
    </row>
    <row r="2343" spans="1:7" s="1203" customFormat="1" x14ac:dyDescent="0.25">
      <c r="A2343" s="142"/>
      <c r="B2343" s="1232"/>
      <c r="C2343" s="1233"/>
      <c r="D2343" s="1234"/>
      <c r="E2343" s="1235"/>
      <c r="F2343" s="1235"/>
      <c r="G2343" s="1235"/>
    </row>
    <row r="2344" spans="1:7" s="1203" customFormat="1" x14ac:dyDescent="0.25">
      <c r="A2344" s="142"/>
      <c r="B2344" s="1232"/>
      <c r="C2344" s="1233"/>
      <c r="D2344" s="1234"/>
      <c r="E2344" s="1235"/>
      <c r="F2344" s="1235"/>
      <c r="G2344" s="1235"/>
    </row>
    <row r="2345" spans="1:7" s="1203" customFormat="1" x14ac:dyDescent="0.25">
      <c r="A2345" s="142"/>
      <c r="B2345" s="1232"/>
      <c r="C2345" s="1233"/>
      <c r="D2345" s="1234"/>
      <c r="E2345" s="1235"/>
      <c r="F2345" s="1235"/>
      <c r="G2345" s="1235"/>
    </row>
    <row r="2346" spans="1:7" s="1203" customFormat="1" x14ac:dyDescent="0.25">
      <c r="A2346" s="142"/>
      <c r="B2346" s="1232"/>
      <c r="C2346" s="1233"/>
      <c r="D2346" s="1234"/>
      <c r="E2346" s="1235"/>
      <c r="F2346" s="1235"/>
      <c r="G2346" s="1235"/>
    </row>
    <row r="2347" spans="1:7" s="1203" customFormat="1" x14ac:dyDescent="0.25">
      <c r="A2347" s="142"/>
      <c r="B2347" s="1232"/>
      <c r="C2347" s="1233"/>
      <c r="D2347" s="1234"/>
      <c r="E2347" s="1235"/>
      <c r="F2347" s="1235"/>
      <c r="G2347" s="1235"/>
    </row>
    <row r="2348" spans="1:7" s="1203" customFormat="1" x14ac:dyDescent="0.25">
      <c r="A2348" s="142"/>
      <c r="B2348" s="1232"/>
      <c r="C2348" s="1233"/>
      <c r="D2348" s="1234"/>
      <c r="E2348" s="1235"/>
      <c r="F2348" s="1235"/>
      <c r="G2348" s="1235"/>
    </row>
    <row r="2349" spans="1:7" s="1203" customFormat="1" x14ac:dyDescent="0.25">
      <c r="A2349" s="142"/>
      <c r="B2349" s="1232"/>
      <c r="C2349" s="1233"/>
      <c r="D2349" s="1234"/>
      <c r="E2349" s="1235"/>
      <c r="F2349" s="1235"/>
      <c r="G2349" s="1235"/>
    </row>
    <row r="2350" spans="1:7" s="1203" customFormat="1" x14ac:dyDescent="0.25">
      <c r="A2350" s="142"/>
      <c r="B2350" s="1232"/>
      <c r="C2350" s="1233"/>
      <c r="D2350" s="1234"/>
      <c r="E2350" s="1235"/>
      <c r="F2350" s="1235"/>
      <c r="G2350" s="1235"/>
    </row>
    <row r="2351" spans="1:7" s="1203" customFormat="1" x14ac:dyDescent="0.25">
      <c r="A2351" s="142"/>
      <c r="B2351" s="1232"/>
      <c r="C2351" s="1233"/>
      <c r="D2351" s="1234"/>
      <c r="E2351" s="1235"/>
      <c r="F2351" s="1235"/>
      <c r="G2351" s="1235"/>
    </row>
    <row r="2352" spans="1:7" s="1203" customFormat="1" x14ac:dyDescent="0.25">
      <c r="A2352" s="142"/>
      <c r="B2352" s="1232"/>
      <c r="C2352" s="1233"/>
      <c r="D2352" s="1234"/>
      <c r="E2352" s="1235"/>
      <c r="F2352" s="1235"/>
      <c r="G2352" s="1235"/>
    </row>
    <row r="2353" spans="1:7" s="1203" customFormat="1" x14ac:dyDescent="0.25">
      <c r="A2353" s="142"/>
      <c r="B2353" s="1232"/>
      <c r="C2353" s="1233"/>
      <c r="D2353" s="1234"/>
      <c r="E2353" s="1235"/>
      <c r="F2353" s="1235"/>
      <c r="G2353" s="1235"/>
    </row>
    <row r="2354" spans="1:7" s="1203" customFormat="1" x14ac:dyDescent="0.25">
      <c r="A2354" s="142"/>
      <c r="B2354" s="1232"/>
      <c r="C2354" s="1233"/>
      <c r="D2354" s="1234"/>
      <c r="E2354" s="1235"/>
      <c r="F2354" s="1235"/>
      <c r="G2354" s="1235"/>
    </row>
    <row r="2355" spans="1:7" s="1203" customFormat="1" x14ac:dyDescent="0.25">
      <c r="A2355" s="142"/>
      <c r="B2355" s="1232"/>
      <c r="C2355" s="1233"/>
      <c r="D2355" s="1234"/>
      <c r="E2355" s="1235"/>
      <c r="F2355" s="1235"/>
      <c r="G2355" s="1235"/>
    </row>
    <row r="2356" spans="1:7" s="1203" customFormat="1" x14ac:dyDescent="0.25">
      <c r="A2356" s="142"/>
      <c r="B2356" s="1232"/>
      <c r="C2356" s="1233"/>
      <c r="D2356" s="1234"/>
      <c r="E2356" s="1235"/>
      <c r="F2356" s="1235"/>
      <c r="G2356" s="1235"/>
    </row>
    <row r="2357" spans="1:7" s="1203" customFormat="1" x14ac:dyDescent="0.25">
      <c r="A2357" s="142"/>
      <c r="B2357" s="1232"/>
      <c r="C2357" s="1233"/>
      <c r="D2357" s="1234"/>
      <c r="E2357" s="1235"/>
      <c r="F2357" s="1235"/>
      <c r="G2357" s="1235"/>
    </row>
    <row r="2358" spans="1:7" s="1203" customFormat="1" x14ac:dyDescent="0.25">
      <c r="A2358" s="142"/>
      <c r="B2358" s="1232"/>
      <c r="C2358" s="1233"/>
      <c r="D2358" s="1234"/>
      <c r="E2358" s="1235"/>
      <c r="F2358" s="1235"/>
      <c r="G2358" s="1235"/>
    </row>
    <row r="2359" spans="1:7" s="1203" customFormat="1" x14ac:dyDescent="0.25">
      <c r="A2359" s="142"/>
      <c r="B2359" s="1232"/>
      <c r="C2359" s="1233"/>
      <c r="D2359" s="1234"/>
      <c r="E2359" s="1235"/>
      <c r="F2359" s="1235"/>
      <c r="G2359" s="1235"/>
    </row>
    <row r="2360" spans="1:7" s="1203" customFormat="1" x14ac:dyDescent="0.25">
      <c r="A2360" s="142"/>
      <c r="B2360" s="1232"/>
      <c r="C2360" s="1233"/>
      <c r="D2360" s="1234"/>
      <c r="E2360" s="1235"/>
      <c r="F2360" s="1235"/>
      <c r="G2360" s="1235"/>
    </row>
    <row r="2361" spans="1:7" s="1203" customFormat="1" x14ac:dyDescent="0.25">
      <c r="A2361" s="142"/>
      <c r="B2361" s="1232"/>
      <c r="C2361" s="1233"/>
      <c r="D2361" s="1234"/>
      <c r="E2361" s="1235"/>
      <c r="F2361" s="1235"/>
      <c r="G2361" s="1235"/>
    </row>
    <row r="2362" spans="1:7" s="1203" customFormat="1" x14ac:dyDescent="0.25">
      <c r="A2362" s="142"/>
      <c r="B2362" s="1232"/>
      <c r="C2362" s="1233"/>
      <c r="D2362" s="1234"/>
      <c r="E2362" s="1235"/>
      <c r="F2362" s="1235"/>
      <c r="G2362" s="1235"/>
    </row>
    <row r="2363" spans="1:7" s="1203" customFormat="1" x14ac:dyDescent="0.25">
      <c r="A2363" s="142"/>
      <c r="B2363" s="1232"/>
      <c r="C2363" s="1233"/>
      <c r="D2363" s="1234"/>
      <c r="E2363" s="1235"/>
      <c r="F2363" s="1235"/>
      <c r="G2363" s="1235"/>
    </row>
    <row r="2364" spans="1:7" s="1203" customFormat="1" x14ac:dyDescent="0.25">
      <c r="A2364" s="142"/>
      <c r="B2364" s="1232"/>
      <c r="C2364" s="1233"/>
      <c r="D2364" s="1234"/>
      <c r="E2364" s="1235"/>
      <c r="F2364" s="1235"/>
      <c r="G2364" s="1235"/>
    </row>
    <row r="2365" spans="1:7" s="1203" customFormat="1" x14ac:dyDescent="0.25">
      <c r="A2365" s="142"/>
      <c r="B2365" s="1232"/>
      <c r="C2365" s="1233"/>
      <c r="D2365" s="1234"/>
      <c r="E2365" s="1235"/>
      <c r="F2365" s="1235"/>
      <c r="G2365" s="1235"/>
    </row>
    <row r="2366" spans="1:7" s="1203" customFormat="1" x14ac:dyDescent="0.25">
      <c r="A2366" s="142"/>
      <c r="B2366" s="1232"/>
      <c r="C2366" s="1233"/>
      <c r="D2366" s="1234"/>
      <c r="E2366" s="1235"/>
      <c r="F2366" s="1235"/>
      <c r="G2366" s="1235"/>
    </row>
    <row r="2367" spans="1:7" s="1203" customFormat="1" x14ac:dyDescent="0.25">
      <c r="A2367" s="142"/>
      <c r="B2367" s="1232"/>
      <c r="C2367" s="1233"/>
      <c r="D2367" s="1234"/>
      <c r="E2367" s="1235"/>
      <c r="F2367" s="1235"/>
      <c r="G2367" s="1235"/>
    </row>
    <row r="2368" spans="1:7" s="1203" customFormat="1" x14ac:dyDescent="0.25">
      <c r="A2368" s="142"/>
      <c r="B2368" s="1232"/>
      <c r="C2368" s="1233"/>
      <c r="D2368" s="1234"/>
      <c r="E2368" s="1235"/>
      <c r="F2368" s="1235"/>
      <c r="G2368" s="1235"/>
    </row>
    <row r="2369" spans="1:7" s="1203" customFormat="1" x14ac:dyDescent="0.25">
      <c r="A2369" s="142"/>
      <c r="B2369" s="1232"/>
      <c r="C2369" s="1233"/>
      <c r="D2369" s="1234"/>
      <c r="E2369" s="1235"/>
      <c r="F2369" s="1235"/>
      <c r="G2369" s="1235"/>
    </row>
    <row r="2370" spans="1:7" s="1203" customFormat="1" x14ac:dyDescent="0.25">
      <c r="A2370" s="142"/>
      <c r="B2370" s="1232"/>
      <c r="C2370" s="1233"/>
      <c r="D2370" s="1234"/>
      <c r="E2370" s="1235"/>
      <c r="F2370" s="1235"/>
      <c r="G2370" s="1235"/>
    </row>
    <row r="2371" spans="1:7" s="1203" customFormat="1" x14ac:dyDescent="0.25">
      <c r="A2371" s="142"/>
      <c r="B2371" s="1232"/>
      <c r="C2371" s="1233"/>
      <c r="D2371" s="1234"/>
      <c r="E2371" s="1235"/>
      <c r="F2371" s="1235"/>
      <c r="G2371" s="1235"/>
    </row>
    <row r="2372" spans="1:7" s="1203" customFormat="1" x14ac:dyDescent="0.25">
      <c r="A2372" s="142"/>
      <c r="B2372" s="1232"/>
      <c r="C2372" s="1233"/>
      <c r="D2372" s="1234"/>
      <c r="E2372" s="1235"/>
      <c r="F2372" s="1235"/>
      <c r="G2372" s="1235"/>
    </row>
    <row r="2373" spans="1:7" s="1203" customFormat="1" x14ac:dyDescent="0.25">
      <c r="A2373" s="142"/>
      <c r="B2373" s="1232"/>
      <c r="C2373" s="1233"/>
      <c r="D2373" s="1234"/>
      <c r="E2373" s="1235"/>
      <c r="F2373" s="1235"/>
      <c r="G2373" s="1235"/>
    </row>
    <row r="2374" spans="1:7" s="1203" customFormat="1" x14ac:dyDescent="0.25">
      <c r="A2374" s="142"/>
      <c r="B2374" s="1232"/>
      <c r="C2374" s="1233"/>
      <c r="D2374" s="1234"/>
      <c r="E2374" s="1235"/>
      <c r="F2374" s="1235"/>
      <c r="G2374" s="1235"/>
    </row>
    <row r="2375" spans="1:7" s="1203" customFormat="1" x14ac:dyDescent="0.25">
      <c r="A2375" s="142"/>
      <c r="B2375" s="1232"/>
      <c r="C2375" s="1233"/>
      <c r="D2375" s="1234"/>
      <c r="E2375" s="1235"/>
      <c r="F2375" s="1235"/>
      <c r="G2375" s="1235"/>
    </row>
    <row r="2376" spans="1:7" s="1203" customFormat="1" x14ac:dyDescent="0.25">
      <c r="A2376" s="142"/>
      <c r="B2376" s="1232"/>
      <c r="C2376" s="1233"/>
      <c r="D2376" s="1234"/>
      <c r="E2376" s="1235"/>
      <c r="F2376" s="1235"/>
      <c r="G2376" s="1235"/>
    </row>
    <row r="2377" spans="1:7" s="1203" customFormat="1" x14ac:dyDescent="0.25">
      <c r="A2377" s="142"/>
      <c r="B2377" s="1232"/>
      <c r="C2377" s="1233"/>
      <c r="D2377" s="1234"/>
      <c r="E2377" s="1235"/>
      <c r="F2377" s="1235"/>
      <c r="G2377" s="1235"/>
    </row>
    <row r="2378" spans="1:7" s="1203" customFormat="1" x14ac:dyDescent="0.25">
      <c r="A2378" s="142"/>
      <c r="B2378" s="1232"/>
      <c r="C2378" s="1233"/>
      <c r="D2378" s="1234"/>
      <c r="E2378" s="1235"/>
      <c r="F2378" s="1235"/>
      <c r="G2378" s="1235"/>
    </row>
    <row r="2379" spans="1:7" s="1203" customFormat="1" x14ac:dyDescent="0.25">
      <c r="A2379" s="142"/>
      <c r="B2379" s="1232"/>
      <c r="C2379" s="1233"/>
      <c r="D2379" s="1234"/>
      <c r="E2379" s="1235"/>
      <c r="F2379" s="1235"/>
      <c r="G2379" s="1235"/>
    </row>
    <row r="2380" spans="1:7" s="1203" customFormat="1" x14ac:dyDescent="0.25">
      <c r="A2380" s="142"/>
      <c r="B2380" s="1232"/>
      <c r="C2380" s="1233"/>
      <c r="D2380" s="1234"/>
      <c r="E2380" s="1235"/>
      <c r="F2380" s="1235"/>
      <c r="G2380" s="1235"/>
    </row>
    <row r="2381" spans="1:7" s="1203" customFormat="1" x14ac:dyDescent="0.25">
      <c r="A2381" s="142"/>
      <c r="B2381" s="1232"/>
      <c r="C2381" s="1233"/>
      <c r="D2381" s="1234"/>
      <c r="E2381" s="1235"/>
      <c r="F2381" s="1235"/>
      <c r="G2381" s="1235"/>
    </row>
    <row r="2382" spans="1:7" s="1203" customFormat="1" x14ac:dyDescent="0.25">
      <c r="A2382" s="142"/>
      <c r="B2382" s="1232"/>
      <c r="C2382" s="1233"/>
      <c r="D2382" s="1234"/>
      <c r="E2382" s="1235"/>
      <c r="F2382" s="1235"/>
      <c r="G2382" s="1235"/>
    </row>
    <row r="2383" spans="1:7" s="1203" customFormat="1" x14ac:dyDescent="0.25">
      <c r="A2383" s="142"/>
      <c r="B2383" s="1232"/>
      <c r="C2383" s="1233"/>
      <c r="D2383" s="1234"/>
      <c r="E2383" s="1235"/>
      <c r="F2383" s="1235"/>
      <c r="G2383" s="1235"/>
    </row>
    <row r="2384" spans="1:7" s="1203" customFormat="1" x14ac:dyDescent="0.25">
      <c r="A2384" s="142"/>
      <c r="B2384" s="1232"/>
      <c r="C2384" s="1233"/>
      <c r="D2384" s="1234"/>
      <c r="E2384" s="1235"/>
      <c r="F2384" s="1235"/>
      <c r="G2384" s="1235"/>
    </row>
    <row r="2385" spans="1:7" s="1203" customFormat="1" x14ac:dyDescent="0.25">
      <c r="A2385" s="142"/>
      <c r="B2385" s="1232"/>
      <c r="C2385" s="1233"/>
      <c r="D2385" s="1234"/>
      <c r="E2385" s="1235"/>
      <c r="F2385" s="1235"/>
      <c r="G2385" s="1235"/>
    </row>
    <row r="2386" spans="1:7" s="1203" customFormat="1" x14ac:dyDescent="0.25">
      <c r="A2386" s="142"/>
      <c r="B2386" s="1232"/>
      <c r="C2386" s="1233"/>
      <c r="D2386" s="1234"/>
      <c r="E2386" s="1235"/>
      <c r="F2386" s="1235"/>
      <c r="G2386" s="1235"/>
    </row>
    <row r="2387" spans="1:7" s="1203" customFormat="1" x14ac:dyDescent="0.25">
      <c r="A2387" s="142"/>
      <c r="B2387" s="1232"/>
      <c r="C2387" s="1233"/>
      <c r="D2387" s="1234"/>
      <c r="E2387" s="1235"/>
      <c r="F2387" s="1235"/>
      <c r="G2387" s="1235"/>
    </row>
    <row r="2388" spans="1:7" s="1203" customFormat="1" x14ac:dyDescent="0.25">
      <c r="A2388" s="142"/>
      <c r="B2388" s="1232"/>
      <c r="C2388" s="1233"/>
      <c r="D2388" s="1234"/>
      <c r="E2388" s="1235"/>
      <c r="F2388" s="1235"/>
      <c r="G2388" s="1235"/>
    </row>
    <row r="2389" spans="1:7" s="1203" customFormat="1" x14ac:dyDescent="0.25">
      <c r="A2389" s="142"/>
      <c r="B2389" s="1232"/>
      <c r="C2389" s="1233"/>
      <c r="D2389" s="1234"/>
      <c r="E2389" s="1235"/>
      <c r="F2389" s="1235"/>
      <c r="G2389" s="1235"/>
    </row>
    <row r="2390" spans="1:7" s="1203" customFormat="1" x14ac:dyDescent="0.25">
      <c r="A2390" s="142"/>
      <c r="B2390" s="1232"/>
      <c r="C2390" s="1233"/>
      <c r="D2390" s="1234"/>
      <c r="E2390" s="1235"/>
      <c r="F2390" s="1235"/>
      <c r="G2390" s="1235"/>
    </row>
    <row r="2391" spans="1:7" s="1203" customFormat="1" x14ac:dyDescent="0.25">
      <c r="A2391" s="142"/>
      <c r="B2391" s="1232"/>
      <c r="C2391" s="1233"/>
      <c r="D2391" s="1234"/>
      <c r="E2391" s="1235"/>
      <c r="F2391" s="1235"/>
      <c r="G2391" s="1235"/>
    </row>
    <row r="2392" spans="1:7" s="1203" customFormat="1" x14ac:dyDescent="0.25">
      <c r="A2392" s="142"/>
      <c r="B2392" s="1232"/>
      <c r="C2392" s="1233"/>
      <c r="D2392" s="1234"/>
      <c r="E2392" s="1235"/>
      <c r="F2392" s="1235"/>
      <c r="G2392" s="1235"/>
    </row>
    <row r="2393" spans="1:7" s="1203" customFormat="1" x14ac:dyDescent="0.25">
      <c r="A2393" s="142"/>
      <c r="B2393" s="1232"/>
      <c r="C2393" s="1233"/>
      <c r="D2393" s="1234"/>
      <c r="E2393" s="1235"/>
      <c r="F2393" s="1235"/>
      <c r="G2393" s="1235"/>
    </row>
    <row r="2394" spans="1:7" s="1203" customFormat="1" x14ac:dyDescent="0.25">
      <c r="A2394" s="142"/>
      <c r="B2394" s="1232"/>
      <c r="C2394" s="1233"/>
      <c r="D2394" s="1234"/>
      <c r="E2394" s="1235"/>
      <c r="F2394" s="1235"/>
      <c r="G2394" s="1235"/>
    </row>
    <row r="2395" spans="1:7" s="1203" customFormat="1" x14ac:dyDescent="0.25">
      <c r="A2395" s="142"/>
      <c r="B2395" s="1232"/>
      <c r="C2395" s="1233"/>
      <c r="D2395" s="1234"/>
      <c r="E2395" s="1235"/>
      <c r="F2395" s="1235"/>
      <c r="G2395" s="1235"/>
    </row>
    <row r="2396" spans="1:7" s="1203" customFormat="1" x14ac:dyDescent="0.25">
      <c r="A2396" s="142"/>
      <c r="B2396" s="1232"/>
      <c r="C2396" s="1233"/>
      <c r="D2396" s="1234"/>
      <c r="E2396" s="1235"/>
      <c r="F2396" s="1235"/>
      <c r="G2396" s="1235"/>
    </row>
    <row r="2397" spans="1:7" s="1203" customFormat="1" x14ac:dyDescent="0.25">
      <c r="A2397" s="142"/>
      <c r="B2397" s="1232"/>
      <c r="C2397" s="1233"/>
      <c r="D2397" s="1234"/>
      <c r="E2397" s="1235"/>
      <c r="F2397" s="1235"/>
      <c r="G2397" s="1235"/>
    </row>
    <row r="2398" spans="1:7" s="1203" customFormat="1" x14ac:dyDescent="0.25">
      <c r="A2398" s="142"/>
      <c r="B2398" s="1232"/>
      <c r="C2398" s="1233"/>
      <c r="D2398" s="1234"/>
      <c r="E2398" s="1235"/>
      <c r="F2398" s="1235"/>
      <c r="G2398" s="1235"/>
    </row>
    <row r="2399" spans="1:7" s="1203" customFormat="1" x14ac:dyDescent="0.25">
      <c r="A2399" s="142"/>
      <c r="B2399" s="1232"/>
      <c r="C2399" s="1233"/>
      <c r="D2399" s="1234"/>
      <c r="E2399" s="1235"/>
      <c r="F2399" s="1235"/>
      <c r="G2399" s="1235"/>
    </row>
    <row r="2400" spans="1:7" s="1203" customFormat="1" x14ac:dyDescent="0.25">
      <c r="A2400" s="142"/>
      <c r="B2400" s="1232"/>
      <c r="C2400" s="1233"/>
      <c r="D2400" s="1234"/>
      <c r="E2400" s="1235"/>
      <c r="F2400" s="1235"/>
      <c r="G2400" s="1235"/>
    </row>
    <row r="2401" spans="1:7" s="1203" customFormat="1" x14ac:dyDescent="0.25">
      <c r="A2401" s="142"/>
      <c r="B2401" s="1232"/>
      <c r="C2401" s="1233"/>
      <c r="D2401" s="1234"/>
      <c r="E2401" s="1235"/>
      <c r="F2401" s="1235"/>
      <c r="G2401" s="1235"/>
    </row>
    <row r="2402" spans="1:7" s="1203" customFormat="1" x14ac:dyDescent="0.25">
      <c r="A2402" s="142"/>
      <c r="B2402" s="1232"/>
      <c r="C2402" s="1233"/>
      <c r="D2402" s="1234"/>
      <c r="E2402" s="1235"/>
      <c r="F2402" s="1235"/>
      <c r="G2402" s="1235"/>
    </row>
    <row r="2403" spans="1:7" s="1203" customFormat="1" x14ac:dyDescent="0.25">
      <c r="A2403" s="142"/>
      <c r="B2403" s="1232"/>
      <c r="C2403" s="1233"/>
      <c r="D2403" s="1234"/>
      <c r="E2403" s="1235"/>
      <c r="F2403" s="1235"/>
      <c r="G2403" s="1235"/>
    </row>
    <row r="2404" spans="1:7" s="1203" customFormat="1" x14ac:dyDescent="0.25">
      <c r="A2404" s="142"/>
      <c r="B2404" s="1232"/>
      <c r="C2404" s="1233"/>
      <c r="D2404" s="1234"/>
      <c r="E2404" s="1235"/>
      <c r="F2404" s="1235"/>
      <c r="G2404" s="1235"/>
    </row>
    <row r="2405" spans="1:7" s="1203" customFormat="1" x14ac:dyDescent="0.25">
      <c r="A2405" s="142"/>
      <c r="B2405" s="1232"/>
      <c r="C2405" s="1233"/>
      <c r="D2405" s="1234"/>
      <c r="E2405" s="1235"/>
      <c r="F2405" s="1235"/>
      <c r="G2405" s="1235"/>
    </row>
    <row r="2406" spans="1:7" s="1203" customFormat="1" x14ac:dyDescent="0.25">
      <c r="A2406" s="142"/>
      <c r="B2406" s="1232"/>
      <c r="C2406" s="1233"/>
      <c r="D2406" s="1234"/>
      <c r="E2406" s="1235"/>
      <c r="F2406" s="1235"/>
      <c r="G2406" s="1235"/>
    </row>
    <row r="2407" spans="1:7" s="1203" customFormat="1" x14ac:dyDescent="0.25">
      <c r="A2407" s="142"/>
      <c r="B2407" s="1232"/>
      <c r="C2407" s="1233"/>
      <c r="D2407" s="1234"/>
      <c r="E2407" s="1235"/>
      <c r="F2407" s="1235"/>
      <c r="G2407" s="1235"/>
    </row>
    <row r="2408" spans="1:7" s="1203" customFormat="1" x14ac:dyDescent="0.25">
      <c r="A2408" s="142"/>
      <c r="B2408" s="1232"/>
      <c r="C2408" s="1233"/>
      <c r="D2408" s="1234"/>
      <c r="E2408" s="1235"/>
      <c r="F2408" s="1235"/>
      <c r="G2408" s="1235"/>
    </row>
    <row r="2409" spans="1:7" s="1203" customFormat="1" x14ac:dyDescent="0.25">
      <c r="A2409" s="142"/>
      <c r="B2409" s="1232"/>
      <c r="C2409" s="1233"/>
      <c r="D2409" s="1234"/>
      <c r="E2409" s="1235"/>
      <c r="F2409" s="1235"/>
      <c r="G2409" s="1235"/>
    </row>
    <row r="2410" spans="1:7" s="1203" customFormat="1" x14ac:dyDescent="0.25">
      <c r="A2410" s="142"/>
      <c r="B2410" s="1232"/>
      <c r="C2410" s="1233"/>
      <c r="D2410" s="1234"/>
      <c r="E2410" s="1235"/>
      <c r="F2410" s="1235"/>
      <c r="G2410" s="1235"/>
    </row>
    <row r="2411" spans="1:7" s="1203" customFormat="1" x14ac:dyDescent="0.25">
      <c r="A2411" s="142"/>
      <c r="B2411" s="1232"/>
      <c r="C2411" s="1233"/>
      <c r="D2411" s="1234"/>
      <c r="E2411" s="1235"/>
      <c r="F2411" s="1235"/>
      <c r="G2411" s="1235"/>
    </row>
    <row r="2412" spans="1:7" s="1203" customFormat="1" x14ac:dyDescent="0.25">
      <c r="A2412" s="142"/>
      <c r="B2412" s="1232"/>
      <c r="C2412" s="1233"/>
      <c r="D2412" s="1234"/>
      <c r="E2412" s="1235"/>
      <c r="F2412" s="1235"/>
      <c r="G2412" s="1235"/>
    </row>
    <row r="2413" spans="1:7" s="1203" customFormat="1" x14ac:dyDescent="0.25">
      <c r="A2413" s="142"/>
      <c r="B2413" s="1232"/>
      <c r="C2413" s="1233"/>
      <c r="D2413" s="1234"/>
      <c r="E2413" s="1235"/>
      <c r="F2413" s="1235"/>
      <c r="G2413" s="1235"/>
    </row>
    <row r="2414" spans="1:7" s="1203" customFormat="1" x14ac:dyDescent="0.25">
      <c r="A2414" s="142"/>
      <c r="B2414" s="1232"/>
      <c r="C2414" s="1233"/>
      <c r="D2414" s="1234"/>
      <c r="E2414" s="1235"/>
      <c r="F2414" s="1235"/>
      <c r="G2414" s="1235"/>
    </row>
    <row r="2415" spans="1:7" s="1203" customFormat="1" x14ac:dyDescent="0.25">
      <c r="A2415" s="142"/>
      <c r="B2415" s="1232"/>
      <c r="C2415" s="1233"/>
      <c r="D2415" s="1234"/>
      <c r="E2415" s="1235"/>
      <c r="F2415" s="1235"/>
      <c r="G2415" s="1235"/>
    </row>
    <row r="2416" spans="1:7" s="1203" customFormat="1" x14ac:dyDescent="0.25">
      <c r="A2416" s="142"/>
      <c r="B2416" s="1232"/>
      <c r="C2416" s="1233"/>
      <c r="D2416" s="1234"/>
      <c r="E2416" s="1235"/>
      <c r="F2416" s="1235"/>
      <c r="G2416" s="1235"/>
    </row>
    <row r="2417" spans="1:7" s="1203" customFormat="1" x14ac:dyDescent="0.25">
      <c r="A2417" s="142"/>
      <c r="B2417" s="1232"/>
      <c r="C2417" s="1233"/>
      <c r="D2417" s="1234"/>
      <c r="E2417" s="1235"/>
      <c r="F2417" s="1235"/>
      <c r="G2417" s="1235"/>
    </row>
    <row r="2418" spans="1:7" s="1203" customFormat="1" x14ac:dyDescent="0.25">
      <c r="A2418" s="142"/>
      <c r="B2418" s="1232"/>
      <c r="C2418" s="1233"/>
      <c r="D2418" s="1234"/>
      <c r="E2418" s="1235"/>
      <c r="F2418" s="1235"/>
      <c r="G2418" s="1235"/>
    </row>
    <row r="2419" spans="1:7" s="1203" customFormat="1" x14ac:dyDescent="0.25">
      <c r="A2419" s="142"/>
      <c r="B2419" s="1232"/>
      <c r="C2419" s="1233"/>
      <c r="D2419" s="1234"/>
      <c r="E2419" s="1235"/>
      <c r="F2419" s="1235"/>
      <c r="G2419" s="1235"/>
    </row>
    <row r="2420" spans="1:7" s="1203" customFormat="1" x14ac:dyDescent="0.25">
      <c r="A2420" s="142"/>
      <c r="B2420" s="1232"/>
      <c r="C2420" s="1233"/>
      <c r="D2420" s="1234"/>
      <c r="E2420" s="1235"/>
      <c r="F2420" s="1235"/>
      <c r="G2420" s="1235"/>
    </row>
    <row r="2421" spans="1:7" s="1203" customFormat="1" x14ac:dyDescent="0.25">
      <c r="A2421" s="142"/>
      <c r="B2421" s="1232"/>
      <c r="C2421" s="1233"/>
      <c r="D2421" s="1234"/>
      <c r="E2421" s="1235"/>
      <c r="F2421" s="1235"/>
      <c r="G2421" s="1235"/>
    </row>
    <row r="2422" spans="1:7" s="1203" customFormat="1" x14ac:dyDescent="0.25">
      <c r="A2422" s="142"/>
      <c r="B2422" s="1232"/>
      <c r="C2422" s="1233"/>
      <c r="D2422" s="1234"/>
      <c r="E2422" s="1235"/>
      <c r="F2422" s="1235"/>
      <c r="G2422" s="1235"/>
    </row>
    <row r="2423" spans="1:7" s="1203" customFormat="1" x14ac:dyDescent="0.25">
      <c r="A2423" s="142"/>
      <c r="B2423" s="1232"/>
      <c r="C2423" s="1233"/>
      <c r="D2423" s="1234"/>
      <c r="E2423" s="1235"/>
      <c r="F2423" s="1235"/>
      <c r="G2423" s="1235"/>
    </row>
    <row r="2424" spans="1:7" s="1203" customFormat="1" x14ac:dyDescent="0.25">
      <c r="A2424" s="142"/>
      <c r="B2424" s="1232"/>
      <c r="C2424" s="1233"/>
      <c r="D2424" s="1234"/>
      <c r="E2424" s="1235"/>
      <c r="F2424" s="1235"/>
      <c r="G2424" s="1235"/>
    </row>
    <row r="2425" spans="1:7" s="1203" customFormat="1" x14ac:dyDescent="0.25">
      <c r="A2425" s="142"/>
      <c r="B2425" s="1232"/>
      <c r="C2425" s="1233"/>
      <c r="D2425" s="1234"/>
      <c r="E2425" s="1235"/>
      <c r="F2425" s="1235"/>
      <c r="G2425" s="1235"/>
    </row>
    <row r="2426" spans="1:7" s="1203" customFormat="1" x14ac:dyDescent="0.25">
      <c r="A2426" s="142"/>
      <c r="B2426" s="1232"/>
      <c r="C2426" s="1233"/>
      <c r="D2426" s="1234"/>
      <c r="E2426" s="1235"/>
      <c r="F2426" s="1235"/>
      <c r="G2426" s="1235"/>
    </row>
    <row r="2427" spans="1:7" s="1203" customFormat="1" x14ac:dyDescent="0.25">
      <c r="A2427" s="142"/>
      <c r="B2427" s="1232"/>
      <c r="C2427" s="1233"/>
      <c r="D2427" s="1234"/>
      <c r="E2427" s="1235"/>
      <c r="F2427" s="1235"/>
      <c r="G2427" s="1235"/>
    </row>
    <row r="2428" spans="1:7" s="1203" customFormat="1" x14ac:dyDescent="0.25">
      <c r="A2428" s="142"/>
      <c r="B2428" s="1232"/>
      <c r="C2428" s="1233"/>
      <c r="D2428" s="1234"/>
      <c r="E2428" s="1235"/>
      <c r="F2428" s="1235"/>
      <c r="G2428" s="1235"/>
    </row>
    <row r="2429" spans="1:7" s="1203" customFormat="1" x14ac:dyDescent="0.25">
      <c r="A2429" s="142"/>
      <c r="B2429" s="1232"/>
      <c r="C2429" s="1233"/>
      <c r="D2429" s="1234"/>
      <c r="E2429" s="1235"/>
      <c r="F2429" s="1235"/>
      <c r="G2429" s="1235"/>
    </row>
    <row r="2430" spans="1:7" s="1203" customFormat="1" x14ac:dyDescent="0.25">
      <c r="A2430" s="142"/>
      <c r="B2430" s="1232"/>
      <c r="C2430" s="1233"/>
      <c r="D2430" s="1234"/>
      <c r="E2430" s="1235"/>
      <c r="F2430" s="1235"/>
      <c r="G2430" s="1235"/>
    </row>
    <row r="2431" spans="1:7" s="1203" customFormat="1" x14ac:dyDescent="0.25">
      <c r="A2431" s="142"/>
      <c r="B2431" s="1232"/>
      <c r="C2431" s="1233"/>
      <c r="D2431" s="1234"/>
      <c r="E2431" s="1235"/>
      <c r="F2431" s="1235"/>
      <c r="G2431" s="1235"/>
    </row>
    <row r="2432" spans="1:7" s="1203" customFormat="1" x14ac:dyDescent="0.25">
      <c r="A2432" s="142"/>
      <c r="B2432" s="1232"/>
      <c r="C2432" s="1233"/>
      <c r="D2432" s="1234"/>
      <c r="E2432" s="1235"/>
      <c r="F2432" s="1235"/>
      <c r="G2432" s="1235"/>
    </row>
    <row r="2433" spans="1:7" s="1203" customFormat="1" x14ac:dyDescent="0.25">
      <c r="A2433" s="142"/>
      <c r="B2433" s="1232"/>
      <c r="C2433" s="1233"/>
      <c r="D2433" s="1234"/>
      <c r="E2433" s="1235"/>
      <c r="F2433" s="1235"/>
      <c r="G2433" s="1235"/>
    </row>
    <row r="2434" spans="1:7" s="1203" customFormat="1" x14ac:dyDescent="0.25">
      <c r="A2434" s="142"/>
      <c r="B2434" s="1232"/>
      <c r="C2434" s="1233"/>
      <c r="D2434" s="1234"/>
      <c r="E2434" s="1235"/>
      <c r="F2434" s="1235"/>
      <c r="G2434" s="1235"/>
    </row>
    <row r="2435" spans="1:7" s="1203" customFormat="1" x14ac:dyDescent="0.25">
      <c r="A2435" s="142"/>
      <c r="B2435" s="1232"/>
      <c r="C2435" s="1233"/>
      <c r="D2435" s="1234"/>
      <c r="E2435" s="1235"/>
      <c r="F2435" s="1235"/>
      <c r="G2435" s="1235"/>
    </row>
    <row r="2436" spans="1:7" s="1203" customFormat="1" x14ac:dyDescent="0.25">
      <c r="A2436" s="142"/>
      <c r="B2436" s="1232"/>
      <c r="C2436" s="1233"/>
      <c r="D2436" s="1234"/>
      <c r="E2436" s="1235"/>
      <c r="F2436" s="1235"/>
      <c r="G2436" s="1235"/>
    </row>
    <row r="2437" spans="1:7" s="1203" customFormat="1" x14ac:dyDescent="0.25">
      <c r="A2437" s="142"/>
      <c r="B2437" s="1232"/>
      <c r="C2437" s="1233"/>
      <c r="D2437" s="1234"/>
      <c r="E2437" s="1235"/>
      <c r="F2437" s="1235"/>
      <c r="G2437" s="1235"/>
    </row>
    <row r="2438" spans="1:7" s="1203" customFormat="1" x14ac:dyDescent="0.25">
      <c r="A2438" s="142"/>
      <c r="B2438" s="1232"/>
      <c r="C2438" s="1233"/>
      <c r="D2438" s="1234"/>
      <c r="E2438" s="1235"/>
      <c r="F2438" s="1235"/>
      <c r="G2438" s="1235"/>
    </row>
    <row r="2439" spans="1:7" s="1203" customFormat="1" x14ac:dyDescent="0.25">
      <c r="A2439" s="142"/>
      <c r="B2439" s="1232"/>
      <c r="C2439" s="1233"/>
      <c r="D2439" s="1234"/>
      <c r="E2439" s="1235"/>
      <c r="F2439" s="1235"/>
      <c r="G2439" s="1235"/>
    </row>
    <row r="2440" spans="1:7" s="1203" customFormat="1" x14ac:dyDescent="0.25">
      <c r="A2440" s="142"/>
      <c r="B2440" s="1232"/>
      <c r="C2440" s="1233"/>
      <c r="D2440" s="1234"/>
      <c r="E2440" s="1235"/>
      <c r="F2440" s="1235"/>
      <c r="G2440" s="1235"/>
    </row>
    <row r="2441" spans="1:7" s="1203" customFormat="1" x14ac:dyDescent="0.25">
      <c r="A2441" s="142"/>
      <c r="B2441" s="1232"/>
      <c r="C2441" s="1233"/>
      <c r="D2441" s="1234"/>
      <c r="E2441" s="1235"/>
      <c r="F2441" s="1235"/>
      <c r="G2441" s="1235"/>
    </row>
    <row r="2442" spans="1:7" s="1203" customFormat="1" x14ac:dyDescent="0.25">
      <c r="A2442" s="142"/>
      <c r="B2442" s="1232"/>
      <c r="C2442" s="1233"/>
      <c r="D2442" s="1234"/>
      <c r="E2442" s="1235"/>
      <c r="F2442" s="1235"/>
      <c r="G2442" s="1235"/>
    </row>
    <row r="2443" spans="1:7" s="1203" customFormat="1" x14ac:dyDescent="0.25">
      <c r="A2443" s="142"/>
      <c r="B2443" s="1232"/>
      <c r="C2443" s="1233"/>
      <c r="D2443" s="1234"/>
      <c r="E2443" s="1235"/>
      <c r="F2443" s="1235"/>
      <c r="G2443" s="1235"/>
    </row>
    <row r="2444" spans="1:7" s="1203" customFormat="1" x14ac:dyDescent="0.25">
      <c r="A2444" s="142"/>
      <c r="B2444" s="1232"/>
      <c r="C2444" s="1233"/>
      <c r="D2444" s="1234"/>
      <c r="E2444" s="1235"/>
      <c r="F2444" s="1235"/>
      <c r="G2444" s="1235"/>
    </row>
    <row r="2445" spans="1:7" s="1203" customFormat="1" x14ac:dyDescent="0.25">
      <c r="A2445" s="142"/>
      <c r="B2445" s="1232"/>
      <c r="C2445" s="1233"/>
      <c r="D2445" s="1234"/>
      <c r="E2445" s="1235"/>
      <c r="F2445" s="1235"/>
      <c r="G2445" s="1235"/>
    </row>
    <row r="2446" spans="1:7" s="1203" customFormat="1" x14ac:dyDescent="0.25">
      <c r="A2446" s="142"/>
      <c r="B2446" s="1232"/>
      <c r="C2446" s="1233"/>
      <c r="D2446" s="1234"/>
      <c r="E2446" s="1235"/>
      <c r="F2446" s="1235"/>
      <c r="G2446" s="1235"/>
    </row>
    <row r="2447" spans="1:7" s="1203" customFormat="1" x14ac:dyDescent="0.25">
      <c r="A2447" s="142"/>
      <c r="B2447" s="1232"/>
      <c r="C2447" s="1233"/>
      <c r="D2447" s="1234"/>
      <c r="E2447" s="1235"/>
      <c r="F2447" s="1235"/>
      <c r="G2447" s="1235"/>
    </row>
    <row r="2448" spans="1:7" s="1203" customFormat="1" x14ac:dyDescent="0.25">
      <c r="A2448" s="142"/>
      <c r="B2448" s="1232"/>
      <c r="C2448" s="1233"/>
      <c r="D2448" s="1234"/>
      <c r="E2448" s="1235"/>
      <c r="F2448" s="1235"/>
      <c r="G2448" s="1235"/>
    </row>
    <row r="2449" spans="1:7" s="1203" customFormat="1" x14ac:dyDescent="0.25">
      <c r="A2449" s="142"/>
      <c r="B2449" s="1232"/>
      <c r="C2449" s="1233"/>
      <c r="D2449" s="1234"/>
      <c r="E2449" s="1235"/>
      <c r="F2449" s="1235"/>
      <c r="G2449" s="1235"/>
    </row>
    <row r="2450" spans="1:7" s="1203" customFormat="1" x14ac:dyDescent="0.25">
      <c r="A2450" s="142"/>
      <c r="B2450" s="1232"/>
      <c r="C2450" s="1233"/>
      <c r="D2450" s="1234"/>
      <c r="E2450" s="1235"/>
      <c r="F2450" s="1235"/>
      <c r="G2450" s="1235"/>
    </row>
    <row r="2451" spans="1:7" s="1203" customFormat="1" x14ac:dyDescent="0.25">
      <c r="A2451" s="142"/>
      <c r="B2451" s="1232"/>
      <c r="C2451" s="1233"/>
      <c r="D2451" s="1234"/>
      <c r="E2451" s="1235"/>
      <c r="F2451" s="1235"/>
      <c r="G2451" s="1235"/>
    </row>
    <row r="2452" spans="1:7" s="1203" customFormat="1" x14ac:dyDescent="0.25">
      <c r="A2452" s="142"/>
      <c r="B2452" s="1232"/>
      <c r="C2452" s="1233"/>
      <c r="D2452" s="1234"/>
      <c r="E2452" s="1235"/>
      <c r="F2452" s="1235"/>
      <c r="G2452" s="1235"/>
    </row>
    <row r="2453" spans="1:7" s="1203" customFormat="1" x14ac:dyDescent="0.25">
      <c r="A2453" s="142"/>
      <c r="B2453" s="1232"/>
      <c r="C2453" s="1233"/>
      <c r="D2453" s="1234"/>
      <c r="E2453" s="1235"/>
      <c r="F2453" s="1235"/>
      <c r="G2453" s="1235"/>
    </row>
    <row r="2454" spans="1:7" s="1203" customFormat="1" x14ac:dyDescent="0.25">
      <c r="A2454" s="142"/>
      <c r="B2454" s="1232"/>
      <c r="C2454" s="1233"/>
      <c r="D2454" s="1234"/>
      <c r="E2454" s="1235"/>
      <c r="F2454" s="1235"/>
      <c r="G2454" s="1235"/>
    </row>
    <row r="2455" spans="1:7" s="1203" customFormat="1" x14ac:dyDescent="0.25">
      <c r="A2455" s="142"/>
      <c r="B2455" s="1232"/>
      <c r="C2455" s="1233"/>
      <c r="D2455" s="1234"/>
      <c r="E2455" s="1235"/>
      <c r="F2455" s="1235"/>
      <c r="G2455" s="1235"/>
    </row>
    <row r="2456" spans="1:7" s="1203" customFormat="1" x14ac:dyDescent="0.25">
      <c r="A2456" s="142"/>
      <c r="B2456" s="1232"/>
      <c r="C2456" s="1233"/>
      <c r="D2456" s="1234"/>
      <c r="E2456" s="1235"/>
      <c r="F2456" s="1235"/>
      <c r="G2456" s="1235"/>
    </row>
    <row r="2457" spans="1:7" s="1203" customFormat="1" x14ac:dyDescent="0.25">
      <c r="A2457" s="142"/>
      <c r="B2457" s="1232"/>
      <c r="C2457" s="1233"/>
      <c r="D2457" s="1234"/>
      <c r="E2457" s="1235"/>
      <c r="F2457" s="1235"/>
      <c r="G2457" s="1235"/>
    </row>
    <row r="2458" spans="1:7" s="1203" customFormat="1" x14ac:dyDescent="0.25">
      <c r="A2458" s="142"/>
      <c r="B2458" s="1232"/>
      <c r="C2458" s="1233"/>
      <c r="D2458" s="1234"/>
      <c r="E2458" s="1235"/>
      <c r="F2458" s="1235"/>
      <c r="G2458" s="1235"/>
    </row>
    <row r="2459" spans="1:7" s="1203" customFormat="1" x14ac:dyDescent="0.25">
      <c r="A2459" s="142"/>
      <c r="B2459" s="1232"/>
      <c r="C2459" s="1233"/>
      <c r="D2459" s="1234"/>
      <c r="E2459" s="1235"/>
      <c r="F2459" s="1235"/>
      <c r="G2459" s="1235"/>
    </row>
    <row r="2460" spans="1:7" s="1203" customFormat="1" x14ac:dyDescent="0.25">
      <c r="A2460" s="142"/>
      <c r="B2460" s="1232"/>
      <c r="C2460" s="1233"/>
      <c r="D2460" s="1234"/>
      <c r="E2460" s="1235"/>
      <c r="F2460" s="1235"/>
      <c r="G2460" s="1235"/>
    </row>
    <row r="2461" spans="1:7" s="1203" customFormat="1" x14ac:dyDescent="0.25">
      <c r="A2461" s="142"/>
      <c r="B2461" s="1232"/>
      <c r="C2461" s="1233"/>
      <c r="D2461" s="1234"/>
      <c r="E2461" s="1235"/>
      <c r="F2461" s="1235"/>
      <c r="G2461" s="1235"/>
    </row>
    <row r="2462" spans="1:7" s="1203" customFormat="1" x14ac:dyDescent="0.25">
      <c r="A2462" s="142"/>
      <c r="B2462" s="1232"/>
      <c r="C2462" s="1233"/>
      <c r="D2462" s="1234"/>
      <c r="E2462" s="1235"/>
      <c r="F2462" s="1235"/>
      <c r="G2462" s="1235"/>
    </row>
    <row r="2463" spans="1:7" s="1203" customFormat="1" x14ac:dyDescent="0.25">
      <c r="A2463" s="142"/>
      <c r="B2463" s="1232"/>
      <c r="C2463" s="1233"/>
      <c r="D2463" s="1234"/>
      <c r="E2463" s="1235"/>
      <c r="F2463" s="1235"/>
      <c r="G2463" s="1235"/>
    </row>
    <row r="2464" spans="1:7" s="1203" customFormat="1" x14ac:dyDescent="0.25">
      <c r="A2464" s="142"/>
      <c r="B2464" s="1232"/>
      <c r="C2464" s="1233"/>
      <c r="D2464" s="1234"/>
      <c r="E2464" s="1235"/>
      <c r="F2464" s="1235"/>
      <c r="G2464" s="1235"/>
    </row>
    <row r="2465" spans="1:7" s="1203" customFormat="1" x14ac:dyDescent="0.25">
      <c r="A2465" s="142"/>
      <c r="B2465" s="1232"/>
      <c r="C2465" s="1233"/>
      <c r="D2465" s="1234"/>
      <c r="E2465" s="1235"/>
      <c r="F2465" s="1235"/>
      <c r="G2465" s="1235"/>
    </row>
    <row r="2466" spans="1:7" s="1203" customFormat="1" x14ac:dyDescent="0.25">
      <c r="A2466" s="142"/>
      <c r="B2466" s="1232"/>
      <c r="C2466" s="1233"/>
      <c r="D2466" s="1234"/>
      <c r="E2466" s="1235"/>
      <c r="F2466" s="1235"/>
      <c r="G2466" s="1235"/>
    </row>
    <row r="2467" spans="1:7" s="1203" customFormat="1" x14ac:dyDescent="0.25">
      <c r="A2467" s="142"/>
      <c r="B2467" s="1232"/>
      <c r="C2467" s="1233"/>
      <c r="D2467" s="1234"/>
      <c r="E2467" s="1235"/>
      <c r="F2467" s="1235"/>
      <c r="G2467" s="1235"/>
    </row>
    <row r="2468" spans="1:7" s="1203" customFormat="1" x14ac:dyDescent="0.25">
      <c r="A2468" s="142"/>
      <c r="B2468" s="1232"/>
      <c r="C2468" s="1233"/>
      <c r="D2468" s="1234"/>
      <c r="E2468" s="1235"/>
      <c r="F2468" s="1235"/>
      <c r="G2468" s="1235"/>
    </row>
    <row r="2469" spans="1:7" s="1203" customFormat="1" x14ac:dyDescent="0.25">
      <c r="A2469" s="142"/>
      <c r="B2469" s="1232"/>
      <c r="C2469" s="1233"/>
      <c r="D2469" s="1234"/>
      <c r="E2469" s="1235"/>
      <c r="F2469" s="1235"/>
      <c r="G2469" s="1235"/>
    </row>
    <row r="2470" spans="1:7" s="1203" customFormat="1" x14ac:dyDescent="0.25">
      <c r="A2470" s="142"/>
      <c r="B2470" s="1232"/>
      <c r="C2470" s="1233"/>
      <c r="D2470" s="1234"/>
      <c r="E2470" s="1235"/>
      <c r="F2470" s="1235"/>
      <c r="G2470" s="1235"/>
    </row>
    <row r="2471" spans="1:7" s="1203" customFormat="1" x14ac:dyDescent="0.25">
      <c r="A2471" s="142"/>
      <c r="B2471" s="1232"/>
      <c r="C2471" s="1233"/>
      <c r="D2471" s="1234"/>
      <c r="E2471" s="1235"/>
      <c r="F2471" s="1235"/>
      <c r="G2471" s="1235"/>
    </row>
    <row r="2472" spans="1:7" s="1203" customFormat="1" x14ac:dyDescent="0.25">
      <c r="A2472" s="142"/>
      <c r="B2472" s="1232"/>
      <c r="C2472" s="1233"/>
      <c r="D2472" s="1234"/>
      <c r="E2472" s="1235"/>
      <c r="F2472" s="1235"/>
      <c r="G2472" s="1235"/>
    </row>
    <row r="2473" spans="1:7" s="1203" customFormat="1" x14ac:dyDescent="0.25">
      <c r="A2473" s="142"/>
      <c r="B2473" s="1232"/>
      <c r="C2473" s="1233"/>
      <c r="D2473" s="1234"/>
      <c r="E2473" s="1235"/>
      <c r="F2473" s="1235"/>
      <c r="G2473" s="1235"/>
    </row>
    <row r="2474" spans="1:7" s="1203" customFormat="1" x14ac:dyDescent="0.25">
      <c r="A2474" s="142"/>
      <c r="B2474" s="1232"/>
      <c r="C2474" s="1233"/>
      <c r="D2474" s="1234"/>
      <c r="E2474" s="1235"/>
      <c r="F2474" s="1235"/>
      <c r="G2474" s="1235"/>
    </row>
    <row r="2475" spans="1:7" s="1203" customFormat="1" x14ac:dyDescent="0.25">
      <c r="A2475" s="142"/>
      <c r="B2475" s="1232"/>
      <c r="C2475" s="1233"/>
      <c r="D2475" s="1234"/>
      <c r="E2475" s="1235"/>
      <c r="F2475" s="1235"/>
      <c r="G2475" s="1235"/>
    </row>
    <row r="2476" spans="1:7" s="1203" customFormat="1" x14ac:dyDescent="0.25">
      <c r="A2476" s="142"/>
      <c r="B2476" s="1232"/>
      <c r="C2476" s="1233"/>
      <c r="D2476" s="1234"/>
      <c r="E2476" s="1235"/>
      <c r="F2476" s="1235"/>
      <c r="G2476" s="1235"/>
    </row>
    <row r="2477" spans="1:7" s="1203" customFormat="1" x14ac:dyDescent="0.25">
      <c r="A2477" s="142"/>
      <c r="B2477" s="1232"/>
      <c r="C2477" s="1233"/>
      <c r="D2477" s="1234"/>
      <c r="E2477" s="1235"/>
      <c r="F2477" s="1235"/>
      <c r="G2477" s="1235"/>
    </row>
    <row r="2478" spans="1:7" s="1203" customFormat="1" x14ac:dyDescent="0.25">
      <c r="A2478" s="142"/>
      <c r="B2478" s="1232"/>
      <c r="C2478" s="1233"/>
      <c r="D2478" s="1234"/>
      <c r="E2478" s="1235"/>
      <c r="F2478" s="1235"/>
      <c r="G2478" s="1235"/>
    </row>
    <row r="2479" spans="1:7" s="1203" customFormat="1" x14ac:dyDescent="0.25">
      <c r="A2479" s="142"/>
      <c r="B2479" s="1232"/>
      <c r="C2479" s="1233"/>
      <c r="D2479" s="1234"/>
      <c r="E2479" s="1235"/>
      <c r="F2479" s="1235"/>
      <c r="G2479" s="1235"/>
    </row>
    <row r="2480" spans="1:7" s="1203" customFormat="1" x14ac:dyDescent="0.25">
      <c r="A2480" s="142"/>
      <c r="B2480" s="1232"/>
      <c r="C2480" s="1233"/>
      <c r="D2480" s="1234"/>
      <c r="E2480" s="1235"/>
      <c r="F2480" s="1235"/>
      <c r="G2480" s="1235"/>
    </row>
    <row r="2481" spans="1:7" s="1203" customFormat="1" x14ac:dyDescent="0.25">
      <c r="A2481" s="142"/>
      <c r="B2481" s="1232"/>
      <c r="C2481" s="1233"/>
      <c r="D2481" s="1234"/>
      <c r="E2481" s="1235"/>
      <c r="F2481" s="1235"/>
      <c r="G2481" s="1235"/>
    </row>
    <row r="2482" spans="1:7" s="1203" customFormat="1" x14ac:dyDescent="0.25">
      <c r="A2482" s="142"/>
      <c r="B2482" s="1232"/>
      <c r="C2482" s="1233"/>
      <c r="D2482" s="1234"/>
      <c r="E2482" s="1235"/>
      <c r="F2482" s="1235"/>
      <c r="G2482" s="1235"/>
    </row>
    <row r="2483" spans="1:7" s="1203" customFormat="1" x14ac:dyDescent="0.25">
      <c r="A2483" s="142"/>
      <c r="B2483" s="1232"/>
      <c r="C2483" s="1233"/>
      <c r="D2483" s="1234"/>
      <c r="E2483" s="1235"/>
      <c r="F2483" s="1235"/>
      <c r="G2483" s="1235"/>
    </row>
    <row r="2484" spans="1:7" s="1203" customFormat="1" x14ac:dyDescent="0.25">
      <c r="A2484" s="142"/>
      <c r="B2484" s="1232"/>
      <c r="C2484" s="1233"/>
      <c r="D2484" s="1234"/>
      <c r="E2484" s="1235"/>
      <c r="F2484" s="1235"/>
      <c r="G2484" s="1235"/>
    </row>
    <row r="2485" spans="1:7" s="1203" customFormat="1" x14ac:dyDescent="0.25">
      <c r="A2485" s="142"/>
      <c r="B2485" s="1232"/>
      <c r="C2485" s="1233"/>
      <c r="D2485" s="1234"/>
      <c r="E2485" s="1235"/>
      <c r="F2485" s="1235"/>
      <c r="G2485" s="1235"/>
    </row>
    <row r="2486" spans="1:7" s="1203" customFormat="1" x14ac:dyDescent="0.25">
      <c r="A2486" s="142"/>
      <c r="B2486" s="1232"/>
      <c r="C2486" s="1233"/>
      <c r="D2486" s="1234"/>
      <c r="E2486" s="1235"/>
      <c r="F2486" s="1235"/>
      <c r="G2486" s="1235"/>
    </row>
    <row r="2487" spans="1:7" s="1203" customFormat="1" x14ac:dyDescent="0.25">
      <c r="A2487" s="142"/>
      <c r="B2487" s="1232"/>
      <c r="C2487" s="1233"/>
      <c r="D2487" s="1234"/>
      <c r="E2487" s="1235"/>
      <c r="F2487" s="1235"/>
      <c r="G2487" s="1235"/>
    </row>
    <row r="2488" spans="1:7" s="1203" customFormat="1" x14ac:dyDescent="0.25">
      <c r="A2488" s="142"/>
      <c r="B2488" s="1232"/>
      <c r="C2488" s="1233"/>
      <c r="D2488" s="1234"/>
      <c r="E2488" s="1235"/>
      <c r="F2488" s="1235"/>
      <c r="G2488" s="1235"/>
    </row>
    <row r="2489" spans="1:7" s="1203" customFormat="1" x14ac:dyDescent="0.25">
      <c r="A2489" s="142"/>
      <c r="B2489" s="1232"/>
      <c r="C2489" s="1233"/>
      <c r="D2489" s="1234"/>
      <c r="E2489" s="1235"/>
      <c r="F2489" s="1235"/>
      <c r="G2489" s="1235"/>
    </row>
    <row r="2490" spans="1:7" s="1203" customFormat="1" x14ac:dyDescent="0.25">
      <c r="A2490" s="142"/>
      <c r="B2490" s="1232"/>
      <c r="C2490" s="1233"/>
      <c r="D2490" s="1234"/>
      <c r="E2490" s="1235"/>
      <c r="F2490" s="1235"/>
      <c r="G2490" s="1235"/>
    </row>
    <row r="2491" spans="1:7" s="1203" customFormat="1" x14ac:dyDescent="0.25">
      <c r="A2491" s="142"/>
      <c r="B2491" s="1232"/>
      <c r="C2491" s="1233"/>
      <c r="D2491" s="1234"/>
      <c r="E2491" s="1235"/>
      <c r="F2491" s="1235"/>
      <c r="G2491" s="1235"/>
    </row>
    <row r="2492" spans="1:7" s="1203" customFormat="1" x14ac:dyDescent="0.25">
      <c r="A2492" s="142"/>
      <c r="B2492" s="1232"/>
      <c r="C2492" s="1233"/>
      <c r="D2492" s="1234"/>
      <c r="E2492" s="1235"/>
      <c r="F2492" s="1235"/>
      <c r="G2492" s="1235"/>
    </row>
    <row r="2493" spans="1:7" s="1203" customFormat="1" x14ac:dyDescent="0.25">
      <c r="A2493" s="142"/>
      <c r="B2493" s="1232"/>
      <c r="C2493" s="1233"/>
      <c r="D2493" s="1234"/>
      <c r="E2493" s="1235"/>
      <c r="F2493" s="1235"/>
      <c r="G2493" s="1235"/>
    </row>
    <row r="2494" spans="1:7" s="1203" customFormat="1" x14ac:dyDescent="0.25">
      <c r="A2494" s="142"/>
      <c r="B2494" s="1232"/>
      <c r="C2494" s="1233"/>
      <c r="D2494" s="1234"/>
      <c r="E2494" s="1235"/>
      <c r="F2494" s="1235"/>
      <c r="G2494" s="1235"/>
    </row>
    <row r="2495" spans="1:7" s="1203" customFormat="1" x14ac:dyDescent="0.25">
      <c r="A2495" s="142"/>
      <c r="B2495" s="1232"/>
      <c r="C2495" s="1233"/>
      <c r="D2495" s="1234"/>
      <c r="E2495" s="1235"/>
      <c r="F2495" s="1235"/>
      <c r="G2495" s="1235"/>
    </row>
    <row r="2496" spans="1:7" s="1203" customFormat="1" x14ac:dyDescent="0.25">
      <c r="A2496" s="142"/>
      <c r="B2496" s="1232"/>
      <c r="C2496" s="1233"/>
      <c r="D2496" s="1234"/>
      <c r="E2496" s="1235"/>
      <c r="F2496" s="1235"/>
      <c r="G2496" s="1235"/>
    </row>
    <row r="2497" spans="1:7" s="1203" customFormat="1" x14ac:dyDescent="0.25">
      <c r="A2497" s="142"/>
      <c r="B2497" s="1232"/>
      <c r="C2497" s="1233"/>
      <c r="D2497" s="1234"/>
      <c r="E2497" s="1235"/>
      <c r="F2497" s="1235"/>
      <c r="G2497" s="1235"/>
    </row>
    <row r="2498" spans="1:7" s="1203" customFormat="1" x14ac:dyDescent="0.25">
      <c r="A2498" s="142"/>
      <c r="B2498" s="1232"/>
      <c r="C2498" s="1233"/>
      <c r="D2498" s="1234"/>
      <c r="E2498" s="1235"/>
      <c r="F2498" s="1235"/>
      <c r="G2498" s="1235"/>
    </row>
    <row r="2499" spans="1:7" s="1203" customFormat="1" x14ac:dyDescent="0.25">
      <c r="A2499" s="142"/>
      <c r="B2499" s="1232"/>
      <c r="C2499" s="1233"/>
      <c r="D2499" s="1234"/>
      <c r="E2499" s="1235"/>
      <c r="F2499" s="1235"/>
      <c r="G2499" s="1235"/>
    </row>
    <row r="2500" spans="1:7" s="1203" customFormat="1" x14ac:dyDescent="0.25">
      <c r="A2500" s="142"/>
      <c r="B2500" s="1232"/>
      <c r="C2500" s="1233"/>
      <c r="D2500" s="1234"/>
      <c r="E2500" s="1235"/>
      <c r="F2500" s="1235"/>
      <c r="G2500" s="1235"/>
    </row>
    <row r="2501" spans="1:7" s="1203" customFormat="1" x14ac:dyDescent="0.25">
      <c r="A2501" s="142"/>
      <c r="B2501" s="1232"/>
      <c r="C2501" s="1233"/>
      <c r="D2501" s="1234"/>
      <c r="E2501" s="1235"/>
      <c r="F2501" s="1235"/>
      <c r="G2501" s="1235"/>
    </row>
    <row r="2502" spans="1:7" s="1203" customFormat="1" x14ac:dyDescent="0.25">
      <c r="A2502" s="142"/>
      <c r="B2502" s="1232"/>
      <c r="C2502" s="1233"/>
      <c r="D2502" s="1234"/>
      <c r="E2502" s="1235"/>
      <c r="F2502" s="1235"/>
      <c r="G2502" s="1235"/>
    </row>
    <row r="2503" spans="1:7" s="1203" customFormat="1" x14ac:dyDescent="0.25">
      <c r="A2503" s="142"/>
      <c r="B2503" s="1232"/>
      <c r="C2503" s="1233"/>
      <c r="D2503" s="1234"/>
      <c r="E2503" s="1235"/>
      <c r="F2503" s="1235"/>
      <c r="G2503" s="1235"/>
    </row>
    <row r="2504" spans="1:7" s="1203" customFormat="1" x14ac:dyDescent="0.25">
      <c r="A2504" s="142"/>
      <c r="B2504" s="1232"/>
      <c r="C2504" s="1233"/>
      <c r="D2504" s="1234"/>
      <c r="E2504" s="1235"/>
      <c r="F2504" s="1235"/>
      <c r="G2504" s="1235"/>
    </row>
    <row r="2505" spans="1:7" s="1203" customFormat="1" x14ac:dyDescent="0.25">
      <c r="A2505" s="142"/>
      <c r="B2505" s="1232"/>
      <c r="C2505" s="1233"/>
      <c r="D2505" s="1234"/>
      <c r="E2505" s="1235"/>
      <c r="F2505" s="1235"/>
      <c r="G2505" s="1235"/>
    </row>
    <row r="2506" spans="1:7" s="1203" customFormat="1" x14ac:dyDescent="0.25">
      <c r="A2506" s="142"/>
      <c r="B2506" s="1232"/>
      <c r="C2506" s="1233"/>
      <c r="D2506" s="1234"/>
      <c r="E2506" s="1235"/>
      <c r="F2506" s="1235"/>
      <c r="G2506" s="1235"/>
    </row>
    <row r="2507" spans="1:7" s="1203" customFormat="1" x14ac:dyDescent="0.25">
      <c r="A2507" s="142"/>
      <c r="B2507" s="1232"/>
      <c r="C2507" s="1233"/>
      <c r="D2507" s="1234"/>
      <c r="E2507" s="1235"/>
      <c r="F2507" s="1235"/>
      <c r="G2507" s="1235"/>
    </row>
    <row r="2508" spans="1:7" s="1203" customFormat="1" x14ac:dyDescent="0.25">
      <c r="A2508" s="142"/>
      <c r="B2508" s="1232"/>
      <c r="C2508" s="1233"/>
      <c r="D2508" s="1234"/>
      <c r="E2508" s="1235"/>
      <c r="F2508" s="1235"/>
      <c r="G2508" s="1235"/>
    </row>
    <row r="2509" spans="1:7" s="1203" customFormat="1" x14ac:dyDescent="0.25">
      <c r="A2509" s="142"/>
      <c r="B2509" s="1232"/>
      <c r="C2509" s="1233"/>
      <c r="D2509" s="1234"/>
      <c r="E2509" s="1235"/>
      <c r="F2509" s="1235"/>
      <c r="G2509" s="1235"/>
    </row>
    <row r="2510" spans="1:7" s="1203" customFormat="1" x14ac:dyDescent="0.25">
      <c r="A2510" s="142"/>
      <c r="B2510" s="1232"/>
      <c r="C2510" s="1233"/>
      <c r="D2510" s="1234"/>
      <c r="E2510" s="1235"/>
      <c r="F2510" s="1235"/>
      <c r="G2510" s="1235"/>
    </row>
    <row r="2511" spans="1:7" s="1203" customFormat="1" x14ac:dyDescent="0.25">
      <c r="A2511" s="142"/>
      <c r="B2511" s="1232"/>
      <c r="C2511" s="1233"/>
      <c r="D2511" s="1234"/>
      <c r="E2511" s="1235"/>
      <c r="F2511" s="1235"/>
      <c r="G2511" s="1235"/>
    </row>
    <row r="2512" spans="1:7" s="1203" customFormat="1" x14ac:dyDescent="0.25">
      <c r="A2512" s="142"/>
      <c r="B2512" s="1232"/>
      <c r="C2512" s="1233"/>
      <c r="D2512" s="1234"/>
      <c r="E2512" s="1235"/>
      <c r="F2512" s="1235"/>
      <c r="G2512" s="1235"/>
    </row>
    <row r="2513" spans="1:7" s="1203" customFormat="1" x14ac:dyDescent="0.25">
      <c r="A2513" s="142"/>
      <c r="B2513" s="1232"/>
      <c r="C2513" s="1233"/>
      <c r="D2513" s="1234"/>
      <c r="E2513" s="1235"/>
      <c r="F2513" s="1235"/>
      <c r="G2513" s="1235"/>
    </row>
    <row r="2514" spans="1:7" s="1203" customFormat="1" x14ac:dyDescent="0.25">
      <c r="A2514" s="142"/>
      <c r="B2514" s="1232"/>
      <c r="C2514" s="1233"/>
      <c r="D2514" s="1234"/>
      <c r="E2514" s="1235"/>
      <c r="F2514" s="1235"/>
      <c r="G2514" s="1235"/>
    </row>
    <row r="2515" spans="1:7" s="1203" customFormat="1" x14ac:dyDescent="0.25">
      <c r="A2515" s="142"/>
      <c r="B2515" s="1232"/>
      <c r="C2515" s="1233"/>
      <c r="D2515" s="1234"/>
      <c r="E2515" s="1235"/>
      <c r="F2515" s="1235"/>
      <c r="G2515" s="1235"/>
    </row>
    <row r="2516" spans="1:7" s="1203" customFormat="1" x14ac:dyDescent="0.25">
      <c r="A2516" s="142"/>
      <c r="B2516" s="1232"/>
      <c r="C2516" s="1233"/>
      <c r="D2516" s="1234"/>
      <c r="E2516" s="1235"/>
      <c r="F2516" s="1235"/>
      <c r="G2516" s="1235"/>
    </row>
    <row r="2517" spans="1:7" s="1203" customFormat="1" x14ac:dyDescent="0.25">
      <c r="A2517" s="142"/>
      <c r="B2517" s="1232"/>
      <c r="C2517" s="1233"/>
      <c r="D2517" s="1234"/>
      <c r="E2517" s="1235"/>
      <c r="F2517" s="1235"/>
      <c r="G2517" s="1235"/>
    </row>
    <row r="2518" spans="1:7" s="1203" customFormat="1" x14ac:dyDescent="0.25">
      <c r="A2518" s="142"/>
      <c r="B2518" s="1232"/>
      <c r="C2518" s="1233"/>
      <c r="D2518" s="1234"/>
      <c r="E2518" s="1235"/>
      <c r="F2518" s="1235"/>
      <c r="G2518" s="1235"/>
    </row>
    <row r="2519" spans="1:7" s="1203" customFormat="1" x14ac:dyDescent="0.25">
      <c r="A2519" s="142"/>
      <c r="B2519" s="1232"/>
      <c r="C2519" s="1233"/>
      <c r="D2519" s="1234"/>
      <c r="E2519" s="1235"/>
      <c r="F2519" s="1235"/>
      <c r="G2519" s="1235"/>
    </row>
    <row r="2520" spans="1:7" s="1203" customFormat="1" x14ac:dyDescent="0.25">
      <c r="A2520" s="142"/>
      <c r="B2520" s="1232"/>
      <c r="C2520" s="1233"/>
      <c r="D2520" s="1234"/>
      <c r="E2520" s="1235"/>
      <c r="F2520" s="1235"/>
      <c r="G2520" s="1235"/>
    </row>
    <row r="2521" spans="1:7" s="1203" customFormat="1" x14ac:dyDescent="0.25">
      <c r="A2521" s="142"/>
      <c r="B2521" s="1232"/>
      <c r="C2521" s="1233"/>
      <c r="D2521" s="1234"/>
      <c r="E2521" s="1235"/>
      <c r="F2521" s="1235"/>
      <c r="G2521" s="1235"/>
    </row>
    <row r="2522" spans="1:7" s="1203" customFormat="1" x14ac:dyDescent="0.25">
      <c r="A2522" s="142"/>
      <c r="B2522" s="1232"/>
      <c r="C2522" s="1233"/>
      <c r="D2522" s="1234"/>
      <c r="E2522" s="1235"/>
      <c r="F2522" s="1235"/>
      <c r="G2522" s="1235"/>
    </row>
    <row r="2523" spans="1:7" s="1203" customFormat="1" x14ac:dyDescent="0.25">
      <c r="A2523" s="142"/>
      <c r="B2523" s="1232"/>
      <c r="C2523" s="1233"/>
      <c r="D2523" s="1234"/>
      <c r="E2523" s="1235"/>
      <c r="F2523" s="1235"/>
      <c r="G2523" s="1235"/>
    </row>
    <row r="2524" spans="1:7" s="1203" customFormat="1" x14ac:dyDescent="0.25">
      <c r="A2524" s="142"/>
      <c r="B2524" s="1232"/>
      <c r="C2524" s="1233"/>
      <c r="D2524" s="1234"/>
      <c r="E2524" s="1235"/>
      <c r="F2524" s="1235"/>
      <c r="G2524" s="1235"/>
    </row>
    <row r="2525" spans="1:7" s="1203" customFormat="1" x14ac:dyDescent="0.25">
      <c r="A2525" s="142"/>
      <c r="B2525" s="1232"/>
      <c r="C2525" s="1233"/>
      <c r="D2525" s="1234"/>
      <c r="E2525" s="1235"/>
      <c r="F2525" s="1235"/>
      <c r="G2525" s="1235"/>
    </row>
    <row r="2526" spans="1:7" s="1203" customFormat="1" x14ac:dyDescent="0.25">
      <c r="A2526" s="142"/>
      <c r="B2526" s="1232"/>
      <c r="C2526" s="1233"/>
      <c r="D2526" s="1234"/>
      <c r="E2526" s="1235"/>
      <c r="F2526" s="1235"/>
      <c r="G2526" s="1235"/>
    </row>
    <row r="2527" spans="1:7" s="1203" customFormat="1" x14ac:dyDescent="0.25">
      <c r="A2527" s="142"/>
      <c r="B2527" s="1232"/>
      <c r="C2527" s="1233"/>
      <c r="D2527" s="1234"/>
      <c r="E2527" s="1235"/>
      <c r="F2527" s="1235"/>
      <c r="G2527" s="1235"/>
    </row>
    <row r="2528" spans="1:7" s="1203" customFormat="1" x14ac:dyDescent="0.25">
      <c r="A2528" s="142"/>
      <c r="B2528" s="1232"/>
      <c r="C2528" s="1233"/>
      <c r="D2528" s="1234"/>
      <c r="E2528" s="1235"/>
      <c r="F2528" s="1235"/>
      <c r="G2528" s="1235"/>
    </row>
    <row r="2529" spans="1:7" s="1203" customFormat="1" x14ac:dyDescent="0.25">
      <c r="A2529" s="142"/>
      <c r="B2529" s="1232"/>
      <c r="C2529" s="1233"/>
      <c r="D2529" s="1234"/>
      <c r="E2529" s="1235"/>
      <c r="F2529" s="1235"/>
      <c r="G2529" s="1235"/>
    </row>
    <row r="2530" spans="1:7" s="1203" customFormat="1" x14ac:dyDescent="0.25">
      <c r="A2530" s="142"/>
      <c r="B2530" s="1232"/>
      <c r="C2530" s="1233"/>
      <c r="D2530" s="1234"/>
      <c r="E2530" s="1235"/>
      <c r="F2530" s="1235"/>
      <c r="G2530" s="1235"/>
    </row>
    <row r="2531" spans="1:7" s="1203" customFormat="1" x14ac:dyDescent="0.25">
      <c r="A2531" s="142"/>
      <c r="B2531" s="1232"/>
      <c r="C2531" s="1233"/>
      <c r="D2531" s="1234"/>
      <c r="E2531" s="1235"/>
      <c r="F2531" s="1235"/>
      <c r="G2531" s="1235"/>
    </row>
    <row r="2532" spans="1:7" s="1203" customFormat="1" x14ac:dyDescent="0.25">
      <c r="A2532" s="142"/>
      <c r="B2532" s="1232"/>
      <c r="C2532" s="1233"/>
      <c r="D2532" s="1234"/>
      <c r="E2532" s="1235"/>
      <c r="F2532" s="1235"/>
      <c r="G2532" s="1235"/>
    </row>
    <row r="2533" spans="1:7" s="1203" customFormat="1" x14ac:dyDescent="0.25">
      <c r="A2533" s="142"/>
      <c r="B2533" s="1232"/>
      <c r="C2533" s="1233"/>
      <c r="D2533" s="1234"/>
      <c r="E2533" s="1235"/>
      <c r="F2533" s="1235"/>
      <c r="G2533" s="1235"/>
    </row>
    <row r="2534" spans="1:7" s="1203" customFormat="1" x14ac:dyDescent="0.25">
      <c r="A2534" s="142"/>
      <c r="B2534" s="1232"/>
      <c r="C2534" s="1233"/>
      <c r="D2534" s="1234"/>
      <c r="E2534" s="1235"/>
      <c r="F2534" s="1235"/>
      <c r="G2534" s="1235"/>
    </row>
    <row r="2535" spans="1:7" s="1203" customFormat="1" x14ac:dyDescent="0.25">
      <c r="A2535" s="142"/>
      <c r="B2535" s="1232"/>
      <c r="C2535" s="1233"/>
      <c r="D2535" s="1234"/>
      <c r="E2535" s="1235"/>
      <c r="F2535" s="1235"/>
      <c r="G2535" s="1235"/>
    </row>
    <row r="2536" spans="1:7" s="1203" customFormat="1" x14ac:dyDescent="0.25">
      <c r="A2536" s="142"/>
      <c r="B2536" s="1232"/>
      <c r="C2536" s="1233"/>
      <c r="D2536" s="1234"/>
      <c r="E2536" s="1235"/>
      <c r="F2536" s="1235"/>
      <c r="G2536" s="1235"/>
    </row>
    <row r="2537" spans="1:7" s="1203" customFormat="1" x14ac:dyDescent="0.25">
      <c r="A2537" s="142"/>
      <c r="B2537" s="1232"/>
      <c r="C2537" s="1233"/>
      <c r="D2537" s="1234"/>
      <c r="E2537" s="1235"/>
      <c r="F2537" s="1235"/>
      <c r="G2537" s="1235"/>
    </row>
    <row r="2538" spans="1:7" s="1203" customFormat="1" x14ac:dyDescent="0.25">
      <c r="A2538" s="142"/>
      <c r="B2538" s="1232"/>
      <c r="C2538" s="1233"/>
      <c r="D2538" s="1234"/>
      <c r="E2538" s="1235"/>
      <c r="F2538" s="1235"/>
      <c r="G2538" s="1235"/>
    </row>
    <row r="2539" spans="1:7" s="1203" customFormat="1" x14ac:dyDescent="0.25">
      <c r="A2539" s="142"/>
      <c r="B2539" s="1232"/>
      <c r="C2539" s="1233"/>
      <c r="D2539" s="1234"/>
      <c r="E2539" s="1235"/>
      <c r="F2539" s="1235"/>
      <c r="G2539" s="1235"/>
    </row>
    <row r="2540" spans="1:7" s="1203" customFormat="1" x14ac:dyDescent="0.25">
      <c r="A2540" s="142"/>
      <c r="B2540" s="1232"/>
      <c r="C2540" s="1233"/>
      <c r="D2540" s="1234"/>
      <c r="E2540" s="1235"/>
      <c r="F2540" s="1235"/>
      <c r="G2540" s="1235"/>
    </row>
    <row r="2541" spans="1:7" s="1203" customFormat="1" x14ac:dyDescent="0.25">
      <c r="A2541" s="142"/>
      <c r="B2541" s="1232"/>
      <c r="C2541" s="1233"/>
      <c r="D2541" s="1234"/>
      <c r="E2541" s="1235"/>
      <c r="F2541" s="1235"/>
      <c r="G2541" s="1235"/>
    </row>
    <row r="2542" spans="1:7" s="1203" customFormat="1" x14ac:dyDescent="0.25">
      <c r="A2542" s="142"/>
      <c r="B2542" s="1232"/>
      <c r="C2542" s="1233"/>
      <c r="D2542" s="1234"/>
      <c r="E2542" s="1235"/>
      <c r="F2542" s="1235"/>
      <c r="G2542" s="1235"/>
    </row>
    <row r="2543" spans="1:7" s="1203" customFormat="1" x14ac:dyDescent="0.25">
      <c r="A2543" s="142"/>
      <c r="B2543" s="1232"/>
      <c r="C2543" s="1233"/>
      <c r="D2543" s="1234"/>
      <c r="E2543" s="1235"/>
      <c r="F2543" s="1235"/>
      <c r="G2543" s="1235"/>
    </row>
    <row r="2544" spans="1:7" s="1203" customFormat="1" x14ac:dyDescent="0.25">
      <c r="A2544" s="142"/>
      <c r="B2544" s="1232"/>
      <c r="C2544" s="1233"/>
      <c r="D2544" s="1234"/>
      <c r="E2544" s="1235"/>
      <c r="F2544" s="1235"/>
      <c r="G2544" s="1235"/>
    </row>
    <row r="2545" spans="1:7" s="1203" customFormat="1" x14ac:dyDescent="0.25">
      <c r="A2545" s="142"/>
      <c r="B2545" s="1232"/>
      <c r="C2545" s="1233"/>
      <c r="D2545" s="1234"/>
      <c r="E2545" s="1235"/>
      <c r="F2545" s="1235"/>
      <c r="G2545" s="1235"/>
    </row>
    <row r="2546" spans="1:7" s="1203" customFormat="1" x14ac:dyDescent="0.25">
      <c r="A2546" s="142"/>
      <c r="B2546" s="1232"/>
      <c r="C2546" s="1233"/>
      <c r="D2546" s="1234"/>
      <c r="E2546" s="1235"/>
      <c r="F2546" s="1235"/>
      <c r="G2546" s="1235"/>
    </row>
    <row r="2547" spans="1:7" s="1203" customFormat="1" x14ac:dyDescent="0.25">
      <c r="A2547" s="142"/>
      <c r="B2547" s="1232"/>
      <c r="C2547" s="1233"/>
      <c r="D2547" s="1234"/>
      <c r="E2547" s="1235"/>
      <c r="F2547" s="1235"/>
      <c r="G2547" s="1235"/>
    </row>
    <row r="2548" spans="1:7" s="1203" customFormat="1" x14ac:dyDescent="0.25">
      <c r="A2548" s="142"/>
      <c r="B2548" s="1232"/>
      <c r="C2548" s="1233"/>
      <c r="D2548" s="1234"/>
      <c r="E2548" s="1235"/>
      <c r="F2548" s="1235"/>
      <c r="G2548" s="1235"/>
    </row>
    <row r="2549" spans="1:7" s="1203" customFormat="1" x14ac:dyDescent="0.25">
      <c r="A2549" s="142"/>
      <c r="B2549" s="1232"/>
      <c r="C2549" s="1233"/>
      <c r="D2549" s="1234"/>
      <c r="E2549" s="1235"/>
      <c r="F2549" s="1235"/>
      <c r="G2549" s="1235"/>
    </row>
    <row r="2550" spans="1:7" s="1203" customFormat="1" x14ac:dyDescent="0.25">
      <c r="A2550" s="142"/>
      <c r="B2550" s="1232"/>
      <c r="C2550" s="1233"/>
      <c r="D2550" s="1234"/>
      <c r="E2550" s="1235"/>
      <c r="F2550" s="1235"/>
      <c r="G2550" s="1235"/>
    </row>
    <row r="2551" spans="1:7" s="1203" customFormat="1" x14ac:dyDescent="0.25">
      <c r="A2551" s="142"/>
      <c r="B2551" s="1232"/>
      <c r="C2551" s="1233"/>
      <c r="D2551" s="1234"/>
      <c r="E2551" s="1235"/>
      <c r="F2551" s="1235"/>
      <c r="G2551" s="1235"/>
    </row>
    <row r="2552" spans="1:7" s="1203" customFormat="1" x14ac:dyDescent="0.25">
      <c r="A2552" s="142"/>
      <c r="B2552" s="1232"/>
      <c r="C2552" s="1233"/>
      <c r="D2552" s="1234"/>
      <c r="E2552" s="1235"/>
      <c r="F2552" s="1235"/>
      <c r="G2552" s="1235"/>
    </row>
    <row r="2553" spans="1:7" s="1203" customFormat="1" x14ac:dyDescent="0.25">
      <c r="A2553" s="142"/>
      <c r="B2553" s="1232"/>
      <c r="C2553" s="1233"/>
      <c r="D2553" s="1234"/>
      <c r="E2553" s="1235"/>
      <c r="F2553" s="1235"/>
      <c r="G2553" s="1235"/>
    </row>
    <row r="2554" spans="1:7" s="1203" customFormat="1" x14ac:dyDescent="0.25">
      <c r="A2554" s="142"/>
      <c r="B2554" s="1232"/>
      <c r="C2554" s="1233"/>
      <c r="D2554" s="1234"/>
      <c r="E2554" s="1235"/>
      <c r="F2554" s="1235"/>
      <c r="G2554" s="1235"/>
    </row>
    <row r="2555" spans="1:7" s="1203" customFormat="1" x14ac:dyDescent="0.25">
      <c r="A2555" s="142"/>
      <c r="B2555" s="1232"/>
      <c r="C2555" s="1233"/>
      <c r="D2555" s="1234"/>
      <c r="E2555" s="1235"/>
      <c r="F2555" s="1235"/>
      <c r="G2555" s="1235"/>
    </row>
    <row r="2556" spans="1:7" s="1203" customFormat="1" x14ac:dyDescent="0.25">
      <c r="A2556" s="142"/>
      <c r="B2556" s="1232"/>
      <c r="C2556" s="1233"/>
      <c r="D2556" s="1234"/>
      <c r="E2556" s="1235"/>
      <c r="F2556" s="1235"/>
      <c r="G2556" s="1235"/>
    </row>
    <row r="2557" spans="1:7" s="1203" customFormat="1" x14ac:dyDescent="0.25">
      <c r="A2557" s="142"/>
      <c r="B2557" s="1232"/>
      <c r="C2557" s="1233"/>
      <c r="D2557" s="1234"/>
      <c r="E2557" s="1235"/>
      <c r="F2557" s="1235"/>
      <c r="G2557" s="1235"/>
    </row>
    <row r="2558" spans="1:7" s="1203" customFormat="1" x14ac:dyDescent="0.25">
      <c r="A2558" s="142"/>
      <c r="B2558" s="1232"/>
      <c r="C2558" s="1233"/>
      <c r="D2558" s="1234"/>
      <c r="E2558" s="1235"/>
      <c r="F2558" s="1235"/>
      <c r="G2558" s="1235"/>
    </row>
    <row r="2559" spans="1:7" s="1203" customFormat="1" x14ac:dyDescent="0.25">
      <c r="A2559" s="142"/>
      <c r="B2559" s="1232"/>
      <c r="C2559" s="1233"/>
      <c r="D2559" s="1234"/>
      <c r="E2559" s="1235"/>
      <c r="F2559" s="1235"/>
      <c r="G2559" s="1235"/>
    </row>
    <row r="2560" spans="1:7" s="1203" customFormat="1" x14ac:dyDescent="0.25">
      <c r="A2560" s="142"/>
      <c r="B2560" s="1232"/>
      <c r="C2560" s="1233"/>
      <c r="D2560" s="1234"/>
      <c r="E2560" s="1235"/>
      <c r="F2560" s="1235"/>
      <c r="G2560" s="1235"/>
    </row>
    <row r="2561" spans="1:7" s="1203" customFormat="1" x14ac:dyDescent="0.25">
      <c r="A2561" s="142"/>
      <c r="B2561" s="1232"/>
      <c r="C2561" s="1233"/>
      <c r="D2561" s="1234"/>
      <c r="E2561" s="1235"/>
      <c r="F2561" s="1235"/>
      <c r="G2561" s="1235"/>
    </row>
    <row r="2562" spans="1:7" s="1203" customFormat="1" x14ac:dyDescent="0.25">
      <c r="A2562" s="142"/>
      <c r="B2562" s="1232"/>
      <c r="C2562" s="1233"/>
      <c r="D2562" s="1234"/>
      <c r="E2562" s="1235"/>
      <c r="F2562" s="1235"/>
      <c r="G2562" s="1235"/>
    </row>
    <row r="2563" spans="1:7" s="1203" customFormat="1" x14ac:dyDescent="0.25">
      <c r="A2563" s="142"/>
      <c r="B2563" s="1232"/>
      <c r="C2563" s="1233"/>
      <c r="D2563" s="1234"/>
      <c r="E2563" s="1235"/>
      <c r="F2563" s="1235"/>
      <c r="G2563" s="1235"/>
    </row>
    <row r="2564" spans="1:7" s="1203" customFormat="1" x14ac:dyDescent="0.25">
      <c r="A2564" s="142"/>
      <c r="B2564" s="1232"/>
      <c r="C2564" s="1233"/>
      <c r="D2564" s="1234"/>
      <c r="E2564" s="1235"/>
      <c r="F2564" s="1235"/>
      <c r="G2564" s="1235"/>
    </row>
    <row r="2565" spans="1:7" s="1203" customFormat="1" x14ac:dyDescent="0.25">
      <c r="A2565" s="142"/>
      <c r="B2565" s="1232"/>
      <c r="C2565" s="1233"/>
      <c r="D2565" s="1234"/>
      <c r="E2565" s="1235"/>
      <c r="F2565" s="1235"/>
      <c r="G2565" s="1235"/>
    </row>
    <row r="2566" spans="1:7" s="1203" customFormat="1" x14ac:dyDescent="0.25">
      <c r="A2566" s="142"/>
      <c r="B2566" s="1232"/>
      <c r="C2566" s="1233"/>
      <c r="D2566" s="1234"/>
      <c r="E2566" s="1235"/>
      <c r="F2566" s="1235"/>
      <c r="G2566" s="1235"/>
    </row>
    <row r="2567" spans="1:7" s="1203" customFormat="1" x14ac:dyDescent="0.25">
      <c r="A2567" s="142"/>
      <c r="B2567" s="1232"/>
      <c r="C2567" s="1233"/>
      <c r="D2567" s="1234"/>
      <c r="E2567" s="1235"/>
      <c r="F2567" s="1235"/>
      <c r="G2567" s="1235"/>
    </row>
    <row r="2568" spans="1:7" s="1203" customFormat="1" x14ac:dyDescent="0.25">
      <c r="A2568" s="142"/>
      <c r="B2568" s="1232"/>
      <c r="C2568" s="1233"/>
      <c r="D2568" s="1234"/>
      <c r="E2568" s="1235"/>
      <c r="F2568" s="1235"/>
      <c r="G2568" s="1235"/>
    </row>
    <row r="2569" spans="1:7" s="1203" customFormat="1" x14ac:dyDescent="0.25">
      <c r="A2569" s="142"/>
      <c r="B2569" s="1232"/>
      <c r="C2569" s="1233"/>
      <c r="D2569" s="1234"/>
      <c r="E2569" s="1235"/>
      <c r="F2569" s="1235"/>
      <c r="G2569" s="1235"/>
    </row>
    <row r="2570" spans="1:7" s="1203" customFormat="1" x14ac:dyDescent="0.25">
      <c r="A2570" s="142"/>
      <c r="B2570" s="1232"/>
      <c r="C2570" s="1233"/>
      <c r="D2570" s="1234"/>
      <c r="E2570" s="1235"/>
      <c r="F2570" s="1235"/>
      <c r="G2570" s="1235"/>
    </row>
    <row r="2571" spans="1:7" s="1203" customFormat="1" x14ac:dyDescent="0.25">
      <c r="A2571" s="142"/>
      <c r="B2571" s="1232"/>
      <c r="C2571" s="1233"/>
      <c r="D2571" s="1234"/>
      <c r="E2571" s="1235"/>
      <c r="F2571" s="1235"/>
      <c r="G2571" s="1235"/>
    </row>
    <row r="2572" spans="1:7" s="1203" customFormat="1" x14ac:dyDescent="0.25">
      <c r="A2572" s="142"/>
      <c r="B2572" s="1232"/>
      <c r="C2572" s="1233"/>
      <c r="D2572" s="1234"/>
      <c r="E2572" s="1235"/>
      <c r="F2572" s="1235"/>
      <c r="G2572" s="1235"/>
    </row>
    <row r="2573" spans="1:7" s="1203" customFormat="1" x14ac:dyDescent="0.25">
      <c r="A2573" s="142"/>
      <c r="B2573" s="1232"/>
      <c r="C2573" s="1233"/>
      <c r="D2573" s="1234"/>
      <c r="E2573" s="1235"/>
      <c r="F2573" s="1235"/>
      <c r="G2573" s="1235"/>
    </row>
    <row r="2574" spans="1:7" s="1203" customFormat="1" x14ac:dyDescent="0.25">
      <c r="A2574" s="142"/>
      <c r="B2574" s="1232"/>
      <c r="C2574" s="1233"/>
      <c r="D2574" s="1234"/>
      <c r="E2574" s="1235"/>
      <c r="F2574" s="1235"/>
      <c r="G2574" s="1235"/>
    </row>
    <row r="2575" spans="1:7" s="1203" customFormat="1" x14ac:dyDescent="0.25">
      <c r="A2575" s="142"/>
      <c r="B2575" s="1232"/>
      <c r="C2575" s="1233"/>
      <c r="D2575" s="1234"/>
      <c r="E2575" s="1235"/>
      <c r="F2575" s="1235"/>
      <c r="G2575" s="1235"/>
    </row>
    <row r="2576" spans="1:7" s="1203" customFormat="1" x14ac:dyDescent="0.25">
      <c r="A2576" s="142"/>
      <c r="B2576" s="1232"/>
      <c r="C2576" s="1233"/>
      <c r="D2576" s="1234"/>
      <c r="E2576" s="1235"/>
      <c r="F2576" s="1235"/>
      <c r="G2576" s="1235"/>
    </row>
    <row r="2577" spans="1:7" s="1203" customFormat="1" x14ac:dyDescent="0.25">
      <c r="A2577" s="142"/>
      <c r="B2577" s="1232"/>
      <c r="C2577" s="1233"/>
      <c r="D2577" s="1234"/>
      <c r="E2577" s="1235"/>
      <c r="F2577" s="1235"/>
      <c r="G2577" s="1235"/>
    </row>
    <row r="2578" spans="1:7" s="1203" customFormat="1" x14ac:dyDescent="0.25">
      <c r="A2578" s="142"/>
      <c r="B2578" s="1232"/>
      <c r="C2578" s="1233"/>
      <c r="D2578" s="1234"/>
      <c r="E2578" s="1235"/>
      <c r="F2578" s="1235"/>
      <c r="G2578" s="1235"/>
    </row>
    <row r="2579" spans="1:7" s="1203" customFormat="1" x14ac:dyDescent="0.25">
      <c r="A2579" s="142"/>
      <c r="B2579" s="1232"/>
      <c r="C2579" s="1233"/>
      <c r="D2579" s="1234"/>
      <c r="E2579" s="1235"/>
      <c r="F2579" s="1235"/>
      <c r="G2579" s="1235"/>
    </row>
    <row r="2580" spans="1:7" s="1203" customFormat="1" x14ac:dyDescent="0.25">
      <c r="A2580" s="142"/>
      <c r="B2580" s="1232"/>
      <c r="C2580" s="1233"/>
      <c r="D2580" s="1234"/>
      <c r="E2580" s="1235"/>
      <c r="F2580" s="1235"/>
      <c r="G2580" s="1235"/>
    </row>
    <row r="2581" spans="1:7" s="1203" customFormat="1" x14ac:dyDescent="0.25">
      <c r="A2581" s="142"/>
      <c r="B2581" s="1232"/>
      <c r="C2581" s="1233"/>
      <c r="D2581" s="1234"/>
      <c r="E2581" s="1235"/>
      <c r="F2581" s="1235"/>
      <c r="G2581" s="1235"/>
    </row>
    <row r="2582" spans="1:7" s="1203" customFormat="1" x14ac:dyDescent="0.25">
      <c r="A2582" s="142"/>
      <c r="B2582" s="1232"/>
      <c r="C2582" s="1233"/>
      <c r="D2582" s="1234"/>
      <c r="E2582" s="1235"/>
      <c r="F2582" s="1235"/>
      <c r="G2582" s="1235"/>
    </row>
    <row r="2583" spans="1:7" s="1203" customFormat="1" x14ac:dyDescent="0.25">
      <c r="A2583" s="142"/>
      <c r="B2583" s="1232"/>
      <c r="C2583" s="1233"/>
      <c r="D2583" s="1234"/>
      <c r="E2583" s="1235"/>
      <c r="F2583" s="1235"/>
      <c r="G2583" s="1235"/>
    </row>
    <row r="2584" spans="1:7" s="1203" customFormat="1" x14ac:dyDescent="0.25">
      <c r="A2584" s="142"/>
      <c r="B2584" s="1232"/>
      <c r="C2584" s="1233"/>
      <c r="D2584" s="1234"/>
      <c r="E2584" s="1235"/>
      <c r="F2584" s="1235"/>
      <c r="G2584" s="1235"/>
    </row>
    <row r="2585" spans="1:7" s="1203" customFormat="1" x14ac:dyDescent="0.25">
      <c r="A2585" s="142"/>
      <c r="B2585" s="1232"/>
      <c r="C2585" s="1233"/>
      <c r="D2585" s="1234"/>
      <c r="E2585" s="1235"/>
      <c r="F2585" s="1235"/>
      <c r="G2585" s="1235"/>
    </row>
    <row r="2586" spans="1:7" s="1203" customFormat="1" x14ac:dyDescent="0.25">
      <c r="A2586" s="142"/>
      <c r="B2586" s="1232"/>
      <c r="C2586" s="1233"/>
      <c r="D2586" s="1234"/>
      <c r="E2586" s="1235"/>
      <c r="F2586" s="1235"/>
      <c r="G2586" s="1235"/>
    </row>
    <row r="2587" spans="1:7" s="1203" customFormat="1" x14ac:dyDescent="0.25">
      <c r="A2587" s="142"/>
      <c r="B2587" s="1232"/>
      <c r="C2587" s="1233"/>
      <c r="D2587" s="1234"/>
      <c r="E2587" s="1235"/>
      <c r="F2587" s="1235"/>
      <c r="G2587" s="1235"/>
    </row>
    <row r="2588" spans="1:7" s="1203" customFormat="1" x14ac:dyDescent="0.25">
      <c r="A2588" s="142"/>
      <c r="B2588" s="1232"/>
      <c r="C2588" s="1233"/>
      <c r="D2588" s="1234"/>
      <c r="E2588" s="1235"/>
      <c r="F2588" s="1235"/>
      <c r="G2588" s="1235"/>
    </row>
    <row r="2589" spans="1:7" s="1203" customFormat="1" x14ac:dyDescent="0.25">
      <c r="A2589" s="142"/>
      <c r="B2589" s="1232"/>
      <c r="C2589" s="1233"/>
      <c r="D2589" s="1234"/>
      <c r="E2589" s="1235"/>
      <c r="F2589" s="1235"/>
      <c r="G2589" s="1235"/>
    </row>
    <row r="2590" spans="1:7" s="1203" customFormat="1" x14ac:dyDescent="0.25">
      <c r="A2590" s="142"/>
      <c r="B2590" s="1232"/>
      <c r="C2590" s="1233"/>
      <c r="D2590" s="1234"/>
      <c r="E2590" s="1235"/>
      <c r="F2590" s="1235"/>
      <c r="G2590" s="1235"/>
    </row>
    <row r="2591" spans="1:7" s="1203" customFormat="1" x14ac:dyDescent="0.25">
      <c r="A2591" s="142"/>
      <c r="B2591" s="1232"/>
      <c r="C2591" s="1233"/>
      <c r="D2591" s="1234"/>
      <c r="E2591" s="1235"/>
      <c r="F2591" s="1235"/>
      <c r="G2591" s="1235"/>
    </row>
    <row r="2592" spans="1:7" s="1203" customFormat="1" x14ac:dyDescent="0.25">
      <c r="A2592" s="142"/>
      <c r="B2592" s="1232"/>
      <c r="C2592" s="1233"/>
      <c r="D2592" s="1234"/>
      <c r="E2592" s="1235"/>
      <c r="F2592" s="1235"/>
      <c r="G2592" s="1235"/>
    </row>
    <row r="2593" spans="1:7" s="1203" customFormat="1" x14ac:dyDescent="0.25">
      <c r="A2593" s="142"/>
      <c r="B2593" s="1232"/>
      <c r="C2593" s="1233"/>
      <c r="D2593" s="1234"/>
      <c r="E2593" s="1235"/>
      <c r="F2593" s="1235"/>
      <c r="G2593" s="1235"/>
    </row>
    <row r="2594" spans="1:7" s="1203" customFormat="1" x14ac:dyDescent="0.25">
      <c r="A2594" s="142"/>
      <c r="B2594" s="1232"/>
      <c r="C2594" s="1233"/>
      <c r="D2594" s="1234"/>
      <c r="E2594" s="1235"/>
      <c r="F2594" s="1235"/>
      <c r="G2594" s="1235"/>
    </row>
    <row r="2595" spans="1:7" s="1203" customFormat="1" x14ac:dyDescent="0.25">
      <c r="A2595" s="142"/>
      <c r="B2595" s="1232"/>
      <c r="C2595" s="1233"/>
      <c r="D2595" s="1234"/>
      <c r="E2595" s="1235"/>
      <c r="F2595" s="1235"/>
      <c r="G2595" s="1235"/>
    </row>
    <row r="2596" spans="1:7" s="1203" customFormat="1" x14ac:dyDescent="0.25">
      <c r="A2596" s="142"/>
      <c r="B2596" s="1232"/>
      <c r="C2596" s="1233"/>
      <c r="D2596" s="1234"/>
      <c r="E2596" s="1235"/>
      <c r="F2596" s="1235"/>
      <c r="G2596" s="1235"/>
    </row>
    <row r="2597" spans="1:7" s="1203" customFormat="1" x14ac:dyDescent="0.25">
      <c r="A2597" s="142"/>
      <c r="B2597" s="1232"/>
      <c r="C2597" s="1233"/>
      <c r="D2597" s="1234"/>
      <c r="E2597" s="1235"/>
      <c r="F2597" s="1235"/>
      <c r="G2597" s="1235"/>
    </row>
    <row r="2598" spans="1:7" s="1203" customFormat="1" x14ac:dyDescent="0.25">
      <c r="A2598" s="142"/>
      <c r="B2598" s="1232"/>
      <c r="C2598" s="1233"/>
      <c r="D2598" s="1234"/>
      <c r="E2598" s="1235"/>
      <c r="F2598" s="1235"/>
      <c r="G2598" s="1235"/>
    </row>
    <row r="2599" spans="1:7" s="1203" customFormat="1" x14ac:dyDescent="0.25">
      <c r="A2599" s="142"/>
      <c r="B2599" s="1232"/>
      <c r="C2599" s="1233"/>
      <c r="D2599" s="1234"/>
      <c r="E2599" s="1235"/>
      <c r="F2599" s="1235"/>
      <c r="G2599" s="1235"/>
    </row>
    <row r="2600" spans="1:7" s="1203" customFormat="1" x14ac:dyDescent="0.25">
      <c r="A2600" s="142"/>
      <c r="B2600" s="1232"/>
      <c r="C2600" s="1233"/>
      <c r="D2600" s="1234"/>
      <c r="E2600" s="1235"/>
      <c r="F2600" s="1235"/>
      <c r="G2600" s="1235"/>
    </row>
    <row r="2601" spans="1:7" s="1203" customFormat="1" x14ac:dyDescent="0.25">
      <c r="A2601" s="142"/>
      <c r="B2601" s="1232"/>
      <c r="C2601" s="1233"/>
      <c r="D2601" s="1234"/>
      <c r="E2601" s="1235"/>
      <c r="F2601" s="1235"/>
      <c r="G2601" s="1235"/>
    </row>
    <row r="2602" spans="1:7" s="1203" customFormat="1" x14ac:dyDescent="0.25">
      <c r="A2602" s="142"/>
      <c r="B2602" s="1232"/>
      <c r="C2602" s="1233"/>
      <c r="D2602" s="1234"/>
      <c r="E2602" s="1235"/>
      <c r="F2602" s="1235"/>
      <c r="G2602" s="1235"/>
    </row>
    <row r="2603" spans="1:7" s="1203" customFormat="1" x14ac:dyDescent="0.25">
      <c r="A2603" s="142"/>
      <c r="B2603" s="1232"/>
      <c r="C2603" s="1233"/>
      <c r="D2603" s="1234"/>
      <c r="E2603" s="1235"/>
      <c r="F2603" s="1235"/>
      <c r="G2603" s="1235"/>
    </row>
    <row r="2604" spans="1:7" s="1203" customFormat="1" x14ac:dyDescent="0.25">
      <c r="A2604" s="142"/>
      <c r="B2604" s="1232"/>
      <c r="C2604" s="1233"/>
      <c r="D2604" s="1234"/>
      <c r="E2604" s="1235"/>
      <c r="F2604" s="1235"/>
      <c r="G2604" s="1235"/>
    </row>
    <row r="2605" spans="1:7" s="1203" customFormat="1" x14ac:dyDescent="0.25">
      <c r="A2605" s="142"/>
      <c r="B2605" s="1232"/>
      <c r="C2605" s="1233"/>
      <c r="D2605" s="1234"/>
      <c r="E2605" s="1235"/>
      <c r="F2605" s="1235"/>
      <c r="G2605" s="1235"/>
    </row>
    <row r="2606" spans="1:7" s="1203" customFormat="1" x14ac:dyDescent="0.25">
      <c r="A2606" s="142"/>
      <c r="B2606" s="1232"/>
      <c r="C2606" s="1233"/>
      <c r="D2606" s="1234"/>
      <c r="E2606" s="1235"/>
      <c r="F2606" s="1235"/>
      <c r="G2606" s="1235"/>
    </row>
    <row r="2607" spans="1:7" s="1203" customFormat="1" x14ac:dyDescent="0.25">
      <c r="A2607" s="142"/>
      <c r="B2607" s="1232"/>
      <c r="C2607" s="1233"/>
      <c r="D2607" s="1234"/>
      <c r="E2607" s="1235"/>
      <c r="F2607" s="1235"/>
      <c r="G2607" s="1235"/>
    </row>
    <row r="2608" spans="1:7" s="1203" customFormat="1" x14ac:dyDescent="0.25">
      <c r="A2608" s="142"/>
      <c r="B2608" s="1232"/>
      <c r="C2608" s="1233"/>
      <c r="D2608" s="1234"/>
      <c r="E2608" s="1235"/>
      <c r="F2608" s="1235"/>
      <c r="G2608" s="1235"/>
    </row>
    <row r="2609" spans="1:7" s="1203" customFormat="1" x14ac:dyDescent="0.25">
      <c r="A2609" s="142"/>
      <c r="B2609" s="1232"/>
      <c r="C2609" s="1233"/>
      <c r="D2609" s="1234"/>
      <c r="E2609" s="1235"/>
      <c r="F2609" s="1235"/>
      <c r="G2609" s="1235"/>
    </row>
    <row r="2610" spans="1:7" s="1203" customFormat="1" x14ac:dyDescent="0.25">
      <c r="A2610" s="142"/>
      <c r="B2610" s="1232"/>
      <c r="C2610" s="1233"/>
      <c r="D2610" s="1234"/>
      <c r="E2610" s="1235"/>
      <c r="F2610" s="1235"/>
      <c r="G2610" s="1235"/>
    </row>
    <row r="2611" spans="1:7" s="1203" customFormat="1" x14ac:dyDescent="0.25">
      <c r="A2611" s="142"/>
      <c r="B2611" s="1232"/>
      <c r="C2611" s="1233"/>
      <c r="D2611" s="1234"/>
      <c r="E2611" s="1235"/>
      <c r="F2611" s="1235"/>
      <c r="G2611" s="1235"/>
    </row>
    <row r="2612" spans="1:7" s="1203" customFormat="1" x14ac:dyDescent="0.25">
      <c r="A2612" s="142"/>
      <c r="B2612" s="1232"/>
      <c r="C2612" s="1233"/>
      <c r="D2612" s="1234"/>
      <c r="E2612" s="1235"/>
      <c r="F2612" s="1235"/>
      <c r="G2612" s="1235"/>
    </row>
    <row r="2613" spans="1:7" s="1203" customFormat="1" x14ac:dyDescent="0.25">
      <c r="A2613" s="142"/>
      <c r="B2613" s="1232"/>
      <c r="C2613" s="1233"/>
      <c r="D2613" s="1234"/>
      <c r="E2613" s="1235"/>
      <c r="F2613" s="1235"/>
      <c r="G2613" s="1235"/>
    </row>
    <row r="2614" spans="1:7" s="1203" customFormat="1" x14ac:dyDescent="0.25">
      <c r="A2614" s="142"/>
      <c r="B2614" s="1232"/>
      <c r="C2614" s="1233"/>
      <c r="D2614" s="1234"/>
      <c r="E2614" s="1235"/>
      <c r="F2614" s="1235"/>
      <c r="G2614" s="1235"/>
    </row>
    <row r="2615" spans="1:7" s="1203" customFormat="1" x14ac:dyDescent="0.25">
      <c r="A2615" s="142"/>
      <c r="B2615" s="1232"/>
      <c r="C2615" s="1233"/>
      <c r="D2615" s="1234"/>
      <c r="E2615" s="1235"/>
      <c r="F2615" s="1235"/>
      <c r="G2615" s="1235"/>
    </row>
    <row r="2616" spans="1:7" s="1203" customFormat="1" x14ac:dyDescent="0.25">
      <c r="A2616" s="142"/>
      <c r="B2616" s="1232"/>
      <c r="C2616" s="1233"/>
      <c r="D2616" s="1234"/>
      <c r="E2616" s="1235"/>
      <c r="F2616" s="1235"/>
      <c r="G2616" s="1235"/>
    </row>
    <row r="2617" spans="1:7" s="1203" customFormat="1" x14ac:dyDescent="0.25">
      <c r="A2617" s="142"/>
      <c r="B2617" s="1232"/>
      <c r="C2617" s="1233"/>
      <c r="D2617" s="1234"/>
      <c r="E2617" s="1235"/>
      <c r="F2617" s="1235"/>
      <c r="G2617" s="1235"/>
    </row>
    <row r="2618" spans="1:7" s="1203" customFormat="1" x14ac:dyDescent="0.25">
      <c r="A2618" s="142"/>
      <c r="B2618" s="1232"/>
      <c r="C2618" s="1233"/>
      <c r="D2618" s="1234"/>
      <c r="E2618" s="1235"/>
      <c r="F2618" s="1235"/>
      <c r="G2618" s="1235"/>
    </row>
    <row r="2619" spans="1:7" s="1203" customFormat="1" x14ac:dyDescent="0.25">
      <c r="A2619" s="142"/>
      <c r="B2619" s="1232"/>
      <c r="C2619" s="1233"/>
      <c r="D2619" s="1234"/>
      <c r="E2619" s="1235"/>
      <c r="F2619" s="1235"/>
      <c r="G2619" s="1235"/>
    </row>
    <row r="2620" spans="1:7" s="1203" customFormat="1" x14ac:dyDescent="0.25">
      <c r="A2620" s="142"/>
      <c r="B2620" s="1232"/>
      <c r="C2620" s="1233"/>
      <c r="D2620" s="1234"/>
      <c r="E2620" s="1235"/>
      <c r="F2620" s="1235"/>
      <c r="G2620" s="1235"/>
    </row>
    <row r="2621" spans="1:7" s="1203" customFormat="1" x14ac:dyDescent="0.25">
      <c r="A2621" s="142"/>
      <c r="B2621" s="1232"/>
      <c r="C2621" s="1233"/>
      <c r="D2621" s="1234"/>
      <c r="E2621" s="1235"/>
      <c r="F2621" s="1235"/>
      <c r="G2621" s="1235"/>
    </row>
    <row r="2622" spans="1:7" s="1203" customFormat="1" x14ac:dyDescent="0.25">
      <c r="A2622" s="142"/>
      <c r="B2622" s="1232"/>
      <c r="C2622" s="1233"/>
      <c r="D2622" s="1234"/>
      <c r="E2622" s="1235"/>
      <c r="F2622" s="1235"/>
      <c r="G2622" s="1235"/>
    </row>
    <row r="2623" spans="1:7" s="1203" customFormat="1" x14ac:dyDescent="0.25">
      <c r="A2623" s="142"/>
      <c r="B2623" s="1232"/>
      <c r="C2623" s="1233"/>
      <c r="D2623" s="1234"/>
      <c r="E2623" s="1235"/>
      <c r="F2623" s="1235"/>
      <c r="G2623" s="1235"/>
    </row>
    <row r="2624" spans="1:7" s="1203" customFormat="1" x14ac:dyDescent="0.25">
      <c r="A2624" s="142"/>
      <c r="B2624" s="1232"/>
      <c r="C2624" s="1233"/>
      <c r="D2624" s="1234"/>
      <c r="E2624" s="1235"/>
      <c r="F2624" s="1235"/>
      <c r="G2624" s="1235"/>
    </row>
    <row r="2625" spans="1:7" s="1203" customFormat="1" x14ac:dyDescent="0.25">
      <c r="A2625" s="142"/>
      <c r="B2625" s="1232"/>
      <c r="C2625" s="1233"/>
      <c r="D2625" s="1234"/>
      <c r="E2625" s="1235"/>
      <c r="F2625" s="1235"/>
      <c r="G2625" s="1235"/>
    </row>
    <row r="2626" spans="1:7" s="1203" customFormat="1" x14ac:dyDescent="0.25">
      <c r="A2626" s="142"/>
      <c r="B2626" s="1232"/>
      <c r="C2626" s="1233"/>
      <c r="D2626" s="1234"/>
      <c r="E2626" s="1235"/>
      <c r="F2626" s="1235"/>
      <c r="G2626" s="1235"/>
    </row>
    <row r="2627" spans="1:7" s="1203" customFormat="1" x14ac:dyDescent="0.25">
      <c r="A2627" s="142"/>
      <c r="B2627" s="1232"/>
      <c r="C2627" s="1233"/>
      <c r="D2627" s="1234"/>
      <c r="E2627" s="1235"/>
      <c r="F2627" s="1235"/>
      <c r="G2627" s="1235"/>
    </row>
    <row r="2628" spans="1:7" s="1203" customFormat="1" x14ac:dyDescent="0.25">
      <c r="A2628" s="142"/>
      <c r="B2628" s="1232"/>
      <c r="C2628" s="1233"/>
      <c r="D2628" s="1234"/>
      <c r="E2628" s="1235"/>
      <c r="F2628" s="1235"/>
      <c r="G2628" s="1235"/>
    </row>
    <row r="2629" spans="1:7" s="1203" customFormat="1" x14ac:dyDescent="0.25">
      <c r="A2629" s="142"/>
      <c r="B2629" s="1232"/>
      <c r="C2629" s="1233"/>
      <c r="D2629" s="1234"/>
      <c r="E2629" s="1235"/>
      <c r="F2629" s="1235"/>
      <c r="G2629" s="1235"/>
    </row>
    <row r="2630" spans="1:7" s="1203" customFormat="1" x14ac:dyDescent="0.25">
      <c r="A2630" s="142"/>
      <c r="B2630" s="1232"/>
      <c r="C2630" s="1233"/>
      <c r="D2630" s="1234"/>
      <c r="E2630" s="1235"/>
      <c r="F2630" s="1235"/>
      <c r="G2630" s="1235"/>
    </row>
    <row r="2631" spans="1:7" s="1203" customFormat="1" x14ac:dyDescent="0.25">
      <c r="A2631" s="142"/>
      <c r="B2631" s="1232"/>
      <c r="C2631" s="1233"/>
      <c r="D2631" s="1234"/>
      <c r="E2631" s="1235"/>
      <c r="F2631" s="1235"/>
      <c r="G2631" s="1235"/>
    </row>
    <row r="2632" spans="1:7" s="1203" customFormat="1" x14ac:dyDescent="0.25">
      <c r="A2632" s="142"/>
      <c r="B2632" s="1232"/>
      <c r="C2632" s="1233"/>
      <c r="D2632" s="1234"/>
      <c r="E2632" s="1235"/>
      <c r="F2632" s="1235"/>
      <c r="G2632" s="1235"/>
    </row>
    <row r="2633" spans="1:7" s="1203" customFormat="1" x14ac:dyDescent="0.25">
      <c r="A2633" s="142"/>
      <c r="B2633" s="1232"/>
      <c r="C2633" s="1233"/>
      <c r="D2633" s="1234"/>
      <c r="E2633" s="1235"/>
      <c r="F2633" s="1235"/>
      <c r="G2633" s="1235"/>
    </row>
    <row r="2634" spans="1:7" s="1203" customFormat="1" x14ac:dyDescent="0.25">
      <c r="A2634" s="142"/>
      <c r="B2634" s="1232"/>
      <c r="C2634" s="1233"/>
      <c r="D2634" s="1234"/>
      <c r="E2634" s="1235"/>
      <c r="F2634" s="1235"/>
      <c r="G2634" s="1235"/>
    </row>
    <row r="2635" spans="1:7" s="1203" customFormat="1" x14ac:dyDescent="0.25">
      <c r="A2635" s="142"/>
      <c r="B2635" s="1232"/>
      <c r="C2635" s="1233"/>
      <c r="D2635" s="1234"/>
      <c r="E2635" s="1235"/>
      <c r="F2635" s="1235"/>
      <c r="G2635" s="1235"/>
    </row>
    <row r="2636" spans="1:7" s="1203" customFormat="1" x14ac:dyDescent="0.25">
      <c r="A2636" s="142"/>
      <c r="B2636" s="1232"/>
      <c r="C2636" s="1233"/>
      <c r="D2636" s="1234"/>
      <c r="E2636" s="1235"/>
      <c r="F2636" s="1235"/>
      <c r="G2636" s="1235"/>
    </row>
    <row r="2637" spans="1:7" s="1203" customFormat="1" x14ac:dyDescent="0.25">
      <c r="A2637" s="142"/>
      <c r="B2637" s="1232"/>
      <c r="C2637" s="1233"/>
      <c r="D2637" s="1234"/>
      <c r="E2637" s="1235"/>
      <c r="F2637" s="1235"/>
      <c r="G2637" s="1235"/>
    </row>
    <row r="2638" spans="1:7" s="1203" customFormat="1" x14ac:dyDescent="0.25">
      <c r="A2638" s="142"/>
      <c r="B2638" s="1232"/>
      <c r="C2638" s="1233"/>
      <c r="D2638" s="1234"/>
      <c r="E2638" s="1235"/>
      <c r="F2638" s="1235"/>
      <c r="G2638" s="1235"/>
    </row>
    <row r="2639" spans="1:7" s="1203" customFormat="1" x14ac:dyDescent="0.25">
      <c r="A2639" s="142"/>
      <c r="B2639" s="1232"/>
      <c r="C2639" s="1233"/>
      <c r="D2639" s="1234"/>
      <c r="E2639" s="1235"/>
      <c r="F2639" s="1235"/>
      <c r="G2639" s="1235"/>
    </row>
    <row r="2640" spans="1:7" s="1203" customFormat="1" x14ac:dyDescent="0.25">
      <c r="A2640" s="142"/>
      <c r="B2640" s="1232"/>
      <c r="C2640" s="1233"/>
      <c r="D2640" s="1234"/>
      <c r="E2640" s="1235"/>
      <c r="F2640" s="1235"/>
      <c r="G2640" s="1235"/>
    </row>
    <row r="2641" spans="1:7" s="1203" customFormat="1" x14ac:dyDescent="0.25">
      <c r="A2641" s="142"/>
      <c r="B2641" s="1232"/>
      <c r="C2641" s="1233"/>
      <c r="D2641" s="1234"/>
      <c r="E2641" s="1235"/>
      <c r="F2641" s="1235"/>
      <c r="G2641" s="1235"/>
    </row>
    <row r="2642" spans="1:7" s="1203" customFormat="1" x14ac:dyDescent="0.25">
      <c r="A2642" s="142"/>
      <c r="B2642" s="1232"/>
      <c r="C2642" s="1233"/>
      <c r="D2642" s="1234"/>
      <c r="E2642" s="1235"/>
      <c r="F2642" s="1235"/>
      <c r="G2642" s="1235"/>
    </row>
    <row r="2643" spans="1:7" s="1203" customFormat="1" x14ac:dyDescent="0.25">
      <c r="A2643" s="142"/>
      <c r="B2643" s="1232"/>
      <c r="C2643" s="1233"/>
      <c r="D2643" s="1234"/>
      <c r="E2643" s="1235"/>
      <c r="F2643" s="1235"/>
      <c r="G2643" s="1235"/>
    </row>
    <row r="2644" spans="1:7" s="1203" customFormat="1" x14ac:dyDescent="0.25">
      <c r="A2644" s="142"/>
      <c r="B2644" s="1232"/>
      <c r="C2644" s="1233"/>
      <c r="D2644" s="1234"/>
      <c r="E2644" s="1235"/>
      <c r="F2644" s="1235"/>
      <c r="G2644" s="1235"/>
    </row>
    <row r="2645" spans="1:7" s="1203" customFormat="1" x14ac:dyDescent="0.25">
      <c r="A2645" s="142"/>
      <c r="B2645" s="1232"/>
      <c r="C2645" s="1233"/>
      <c r="D2645" s="1234"/>
      <c r="E2645" s="1235"/>
      <c r="F2645" s="1235"/>
      <c r="G2645" s="1235"/>
    </row>
    <row r="2646" spans="1:7" s="1203" customFormat="1" x14ac:dyDescent="0.25">
      <c r="A2646" s="142"/>
      <c r="B2646" s="1232"/>
      <c r="C2646" s="1233"/>
      <c r="D2646" s="1234"/>
      <c r="E2646" s="1235"/>
      <c r="F2646" s="1235"/>
      <c r="G2646" s="1235"/>
    </row>
    <row r="2647" spans="1:7" s="1203" customFormat="1" x14ac:dyDescent="0.25">
      <c r="A2647" s="142"/>
      <c r="B2647" s="1232"/>
      <c r="C2647" s="1233"/>
      <c r="D2647" s="1234"/>
      <c r="E2647" s="1235"/>
      <c r="F2647" s="1235"/>
      <c r="G2647" s="1235"/>
    </row>
    <row r="2648" spans="1:7" s="1203" customFormat="1" x14ac:dyDescent="0.25">
      <c r="A2648" s="142"/>
      <c r="B2648" s="1232"/>
      <c r="C2648" s="1233"/>
      <c r="D2648" s="1234"/>
      <c r="E2648" s="1235"/>
      <c r="F2648" s="1235"/>
      <c r="G2648" s="1235"/>
    </row>
    <row r="2649" spans="1:7" s="1203" customFormat="1" x14ac:dyDescent="0.25">
      <c r="A2649" s="142"/>
      <c r="B2649" s="1232"/>
      <c r="C2649" s="1233"/>
      <c r="D2649" s="1234"/>
      <c r="E2649" s="1235"/>
      <c r="F2649" s="1235"/>
      <c r="G2649" s="1235"/>
    </row>
    <row r="2650" spans="1:7" s="1203" customFormat="1" x14ac:dyDescent="0.25">
      <c r="A2650" s="142"/>
      <c r="B2650" s="1232"/>
      <c r="C2650" s="1233"/>
      <c r="D2650" s="1234"/>
      <c r="E2650" s="1235"/>
      <c r="F2650" s="1235"/>
      <c r="G2650" s="1235"/>
    </row>
    <row r="2651" spans="1:7" s="1203" customFormat="1" x14ac:dyDescent="0.25">
      <c r="A2651" s="142"/>
      <c r="B2651" s="1232"/>
      <c r="C2651" s="1233"/>
      <c r="D2651" s="1234"/>
      <c r="E2651" s="1235"/>
      <c r="F2651" s="1235"/>
      <c r="G2651" s="1235"/>
    </row>
    <row r="2652" spans="1:7" s="1203" customFormat="1" x14ac:dyDescent="0.25">
      <c r="A2652" s="142"/>
      <c r="B2652" s="1232"/>
      <c r="C2652" s="1233"/>
      <c r="D2652" s="1234"/>
      <c r="E2652" s="1235"/>
      <c r="F2652" s="1235"/>
      <c r="G2652" s="1235"/>
    </row>
    <row r="2653" spans="1:7" s="1203" customFormat="1" x14ac:dyDescent="0.25">
      <c r="A2653" s="142"/>
      <c r="B2653" s="1232"/>
      <c r="C2653" s="1233"/>
      <c r="D2653" s="1234"/>
      <c r="E2653" s="1235"/>
      <c r="F2653" s="1235"/>
      <c r="G2653" s="1235"/>
    </row>
    <row r="2654" spans="1:7" s="1203" customFormat="1" x14ac:dyDescent="0.25">
      <c r="A2654" s="142"/>
      <c r="B2654" s="1232"/>
      <c r="C2654" s="1233"/>
      <c r="D2654" s="1234"/>
      <c r="E2654" s="1235"/>
      <c r="F2654" s="1235"/>
      <c r="G2654" s="1235"/>
    </row>
    <row r="2655" spans="1:7" s="1203" customFormat="1" x14ac:dyDescent="0.25">
      <c r="A2655" s="142"/>
      <c r="B2655" s="1232"/>
      <c r="C2655" s="1233"/>
      <c r="D2655" s="1234"/>
      <c r="E2655" s="1235"/>
      <c r="F2655" s="1235"/>
      <c r="G2655" s="1235"/>
    </row>
    <row r="2656" spans="1:7" s="1203" customFormat="1" x14ac:dyDescent="0.25">
      <c r="A2656" s="142"/>
      <c r="B2656" s="1232"/>
      <c r="C2656" s="1233"/>
      <c r="D2656" s="1234"/>
      <c r="E2656" s="1235"/>
      <c r="F2656" s="1235"/>
      <c r="G2656" s="1235"/>
    </row>
    <row r="2657" spans="1:7" s="1203" customFormat="1" x14ac:dyDescent="0.25">
      <c r="A2657" s="142"/>
      <c r="B2657" s="1232"/>
      <c r="C2657" s="1233"/>
      <c r="D2657" s="1234"/>
      <c r="E2657" s="1235"/>
      <c r="F2657" s="1235"/>
      <c r="G2657" s="1235"/>
    </row>
    <row r="2658" spans="1:7" s="1203" customFormat="1" x14ac:dyDescent="0.25">
      <c r="A2658" s="142"/>
      <c r="B2658" s="1232"/>
      <c r="C2658" s="1233"/>
      <c r="D2658" s="1234"/>
      <c r="E2658" s="1235"/>
      <c r="F2658" s="1235"/>
      <c r="G2658" s="1235"/>
    </row>
    <row r="2659" spans="1:7" s="1203" customFormat="1" x14ac:dyDescent="0.25">
      <c r="A2659" s="142"/>
      <c r="B2659" s="1232"/>
      <c r="C2659" s="1233"/>
      <c r="D2659" s="1234"/>
      <c r="E2659" s="1235"/>
      <c r="F2659" s="1235"/>
      <c r="G2659" s="1235"/>
    </row>
    <row r="2660" spans="1:7" s="1203" customFormat="1" x14ac:dyDescent="0.25">
      <c r="A2660" s="142"/>
      <c r="B2660" s="1232"/>
      <c r="C2660" s="1233"/>
      <c r="D2660" s="1234"/>
      <c r="E2660" s="1235"/>
      <c r="F2660" s="1235"/>
      <c r="G2660" s="1235"/>
    </row>
    <row r="2661" spans="1:7" s="1203" customFormat="1" x14ac:dyDescent="0.25">
      <c r="A2661" s="142"/>
      <c r="B2661" s="1232"/>
      <c r="C2661" s="1233"/>
      <c r="D2661" s="1234"/>
      <c r="E2661" s="1235"/>
      <c r="F2661" s="1235"/>
      <c r="G2661" s="1235"/>
    </row>
    <row r="2662" spans="1:7" s="1203" customFormat="1" x14ac:dyDescent="0.25">
      <c r="A2662" s="142"/>
      <c r="B2662" s="1232"/>
      <c r="C2662" s="1233"/>
      <c r="D2662" s="1234"/>
      <c r="E2662" s="1235"/>
      <c r="F2662" s="1235"/>
      <c r="G2662" s="1235"/>
    </row>
    <row r="2663" spans="1:7" s="1203" customFormat="1" x14ac:dyDescent="0.25">
      <c r="A2663" s="142"/>
      <c r="B2663" s="1232"/>
      <c r="C2663" s="1233"/>
      <c r="D2663" s="1234"/>
      <c r="E2663" s="1235"/>
      <c r="F2663" s="1235"/>
      <c r="G2663" s="1235"/>
    </row>
    <row r="2664" spans="1:7" s="1203" customFormat="1" x14ac:dyDescent="0.25">
      <c r="A2664" s="142"/>
      <c r="B2664" s="1232"/>
      <c r="C2664" s="1233"/>
      <c r="D2664" s="1234"/>
      <c r="E2664" s="1235"/>
      <c r="F2664" s="1235"/>
      <c r="G2664" s="1235"/>
    </row>
    <row r="2665" spans="1:7" s="1203" customFormat="1" x14ac:dyDescent="0.25">
      <c r="A2665" s="142"/>
      <c r="B2665" s="1232"/>
      <c r="C2665" s="1233"/>
      <c r="D2665" s="1234"/>
      <c r="E2665" s="1235"/>
      <c r="F2665" s="1235"/>
      <c r="G2665" s="1235"/>
    </row>
    <row r="2666" spans="1:7" s="1203" customFormat="1" x14ac:dyDescent="0.25">
      <c r="A2666" s="142"/>
      <c r="B2666" s="1232"/>
      <c r="C2666" s="1233"/>
      <c r="D2666" s="1234"/>
      <c r="E2666" s="1235"/>
      <c r="F2666" s="1235"/>
      <c r="G2666" s="1235"/>
    </row>
    <row r="2667" spans="1:7" s="1203" customFormat="1" x14ac:dyDescent="0.25">
      <c r="A2667" s="142"/>
      <c r="B2667" s="1232"/>
      <c r="C2667" s="1233"/>
      <c r="D2667" s="1234"/>
      <c r="E2667" s="1235"/>
      <c r="F2667" s="1235"/>
      <c r="G2667" s="1235"/>
    </row>
    <row r="2668" spans="1:7" s="1203" customFormat="1" x14ac:dyDescent="0.25">
      <c r="A2668" s="142"/>
      <c r="B2668" s="1232"/>
      <c r="C2668" s="1233"/>
      <c r="D2668" s="1234"/>
      <c r="E2668" s="1235"/>
      <c r="F2668" s="1235"/>
      <c r="G2668" s="1235"/>
    </row>
    <row r="2669" spans="1:7" s="1203" customFormat="1" x14ac:dyDescent="0.25">
      <c r="A2669" s="142"/>
      <c r="B2669" s="1232"/>
      <c r="C2669" s="1233"/>
      <c r="D2669" s="1234"/>
      <c r="E2669" s="1235"/>
      <c r="F2669" s="1235"/>
      <c r="G2669" s="1235"/>
    </row>
    <row r="2670" spans="1:7" s="1203" customFormat="1" x14ac:dyDescent="0.25">
      <c r="A2670" s="142"/>
      <c r="B2670" s="1232"/>
      <c r="C2670" s="1233"/>
      <c r="D2670" s="1234"/>
      <c r="E2670" s="1235"/>
      <c r="F2670" s="1235"/>
      <c r="G2670" s="1235"/>
    </row>
    <row r="2671" spans="1:7" s="1203" customFormat="1" x14ac:dyDescent="0.25">
      <c r="A2671" s="142"/>
      <c r="B2671" s="1232"/>
      <c r="C2671" s="1233"/>
      <c r="D2671" s="1234"/>
      <c r="E2671" s="1235"/>
      <c r="F2671" s="1235"/>
      <c r="G2671" s="1235"/>
    </row>
    <row r="2672" spans="1:7" s="1203" customFormat="1" x14ac:dyDescent="0.25">
      <c r="A2672" s="142"/>
      <c r="B2672" s="1232"/>
      <c r="C2672" s="1233"/>
      <c r="D2672" s="1234"/>
      <c r="E2672" s="1235"/>
      <c r="F2672" s="1235"/>
      <c r="G2672" s="1235"/>
    </row>
    <row r="2673" spans="1:7" s="1203" customFormat="1" x14ac:dyDescent="0.25">
      <c r="A2673" s="142"/>
      <c r="B2673" s="1232"/>
      <c r="C2673" s="1233"/>
      <c r="D2673" s="1234"/>
      <c r="E2673" s="1235"/>
      <c r="F2673" s="1235"/>
      <c r="G2673" s="1235"/>
    </row>
    <row r="2674" spans="1:7" s="1203" customFormat="1" x14ac:dyDescent="0.25">
      <c r="A2674" s="142"/>
      <c r="B2674" s="1232"/>
      <c r="C2674" s="1233"/>
      <c r="D2674" s="1234"/>
      <c r="E2674" s="1235"/>
      <c r="F2674" s="1235"/>
      <c r="G2674" s="1235"/>
    </row>
    <row r="2675" spans="1:7" s="1203" customFormat="1" x14ac:dyDescent="0.25">
      <c r="A2675" s="142"/>
      <c r="B2675" s="1232"/>
      <c r="C2675" s="1233"/>
      <c r="D2675" s="1234"/>
      <c r="E2675" s="1235"/>
      <c r="F2675" s="1235"/>
      <c r="G2675" s="1235"/>
    </row>
    <row r="2676" spans="1:7" s="1203" customFormat="1" x14ac:dyDescent="0.25">
      <c r="A2676" s="142"/>
      <c r="B2676" s="1232"/>
      <c r="C2676" s="1233"/>
      <c r="D2676" s="1234"/>
      <c r="E2676" s="1235"/>
      <c r="F2676" s="1235"/>
      <c r="G2676" s="1235"/>
    </row>
    <row r="2677" spans="1:7" s="1203" customFormat="1" x14ac:dyDescent="0.25">
      <c r="A2677" s="142"/>
      <c r="B2677" s="1232"/>
      <c r="C2677" s="1233"/>
      <c r="D2677" s="1234"/>
      <c r="E2677" s="1235"/>
      <c r="F2677" s="1235"/>
      <c r="G2677" s="1235"/>
    </row>
    <row r="2678" spans="1:7" s="1203" customFormat="1" x14ac:dyDescent="0.25">
      <c r="A2678" s="142"/>
      <c r="B2678" s="1232"/>
      <c r="C2678" s="1233"/>
      <c r="D2678" s="1234"/>
      <c r="E2678" s="1235"/>
      <c r="F2678" s="1235"/>
      <c r="G2678" s="1235"/>
    </row>
    <row r="2679" spans="1:7" s="1203" customFormat="1" x14ac:dyDescent="0.25">
      <c r="A2679" s="142"/>
      <c r="B2679" s="1232"/>
      <c r="C2679" s="1233"/>
      <c r="D2679" s="1234"/>
      <c r="E2679" s="1235"/>
      <c r="F2679" s="1235"/>
      <c r="G2679" s="1235"/>
    </row>
    <row r="2680" spans="1:7" s="1203" customFormat="1" x14ac:dyDescent="0.25">
      <c r="A2680" s="142"/>
      <c r="B2680" s="1232"/>
      <c r="C2680" s="1233"/>
      <c r="D2680" s="1234"/>
      <c r="E2680" s="1235"/>
      <c r="F2680" s="1235"/>
      <c r="G2680" s="1235"/>
    </row>
    <row r="2681" spans="1:7" s="1203" customFormat="1" x14ac:dyDescent="0.25">
      <c r="A2681" s="142"/>
      <c r="B2681" s="1232"/>
      <c r="C2681" s="1233"/>
      <c r="D2681" s="1234"/>
      <c r="E2681" s="1235"/>
      <c r="F2681" s="1235"/>
      <c r="G2681" s="1235"/>
    </row>
    <row r="2682" spans="1:7" s="1203" customFormat="1" x14ac:dyDescent="0.25">
      <c r="A2682" s="142"/>
      <c r="B2682" s="1232"/>
      <c r="C2682" s="1233"/>
      <c r="D2682" s="1234"/>
      <c r="E2682" s="1235"/>
      <c r="F2682" s="1235"/>
      <c r="G2682" s="1235"/>
    </row>
    <row r="2683" spans="1:7" s="1203" customFormat="1" x14ac:dyDescent="0.25">
      <c r="A2683" s="142"/>
      <c r="B2683" s="1232"/>
      <c r="C2683" s="1233"/>
      <c r="D2683" s="1234"/>
      <c r="E2683" s="1235"/>
      <c r="F2683" s="1235"/>
      <c r="G2683" s="1235"/>
    </row>
    <row r="2684" spans="1:7" s="1203" customFormat="1" x14ac:dyDescent="0.25">
      <c r="A2684" s="142"/>
      <c r="B2684" s="1232"/>
      <c r="C2684" s="1233"/>
      <c r="D2684" s="1234"/>
      <c r="E2684" s="1235"/>
      <c r="F2684" s="1235"/>
      <c r="G2684" s="1235"/>
    </row>
    <row r="2685" spans="1:7" s="1203" customFormat="1" x14ac:dyDescent="0.25">
      <c r="A2685" s="142"/>
      <c r="B2685" s="1232"/>
      <c r="C2685" s="1233"/>
      <c r="D2685" s="1234"/>
      <c r="E2685" s="1235"/>
      <c r="F2685" s="1235"/>
      <c r="G2685" s="1235"/>
    </row>
    <row r="2686" spans="1:7" s="1203" customFormat="1" x14ac:dyDescent="0.25">
      <c r="A2686" s="142"/>
      <c r="B2686" s="1232"/>
      <c r="C2686" s="1233"/>
      <c r="D2686" s="1234"/>
      <c r="E2686" s="1235"/>
      <c r="F2686" s="1235"/>
      <c r="G2686" s="1235"/>
    </row>
    <row r="2687" spans="1:7" s="1203" customFormat="1" x14ac:dyDescent="0.25">
      <c r="A2687" s="142"/>
      <c r="B2687" s="1232"/>
      <c r="C2687" s="1233"/>
      <c r="D2687" s="1234"/>
      <c r="E2687" s="1235"/>
      <c r="F2687" s="1235"/>
      <c r="G2687" s="1235"/>
    </row>
    <row r="2688" spans="1:7" s="1203" customFormat="1" x14ac:dyDescent="0.25">
      <c r="A2688" s="142"/>
      <c r="B2688" s="1232"/>
      <c r="C2688" s="1233"/>
      <c r="D2688" s="1234"/>
      <c r="E2688" s="1235"/>
      <c r="F2688" s="1235"/>
      <c r="G2688" s="1235"/>
    </row>
    <row r="2689" spans="1:7" s="1203" customFormat="1" x14ac:dyDescent="0.25">
      <c r="A2689" s="142"/>
      <c r="B2689" s="1232"/>
      <c r="C2689" s="1233"/>
      <c r="D2689" s="1234"/>
      <c r="E2689" s="1235"/>
      <c r="F2689" s="1235"/>
      <c r="G2689" s="1235"/>
    </row>
    <row r="2690" spans="1:7" s="1203" customFormat="1" x14ac:dyDescent="0.25">
      <c r="A2690" s="142"/>
      <c r="B2690" s="1232"/>
      <c r="C2690" s="1233"/>
      <c r="D2690" s="1234"/>
      <c r="E2690" s="1235"/>
      <c r="F2690" s="1235"/>
      <c r="G2690" s="1235"/>
    </row>
    <row r="2691" spans="1:7" s="1203" customFormat="1" x14ac:dyDescent="0.25">
      <c r="A2691" s="142"/>
      <c r="B2691" s="1232"/>
      <c r="C2691" s="1233"/>
      <c r="D2691" s="1234"/>
      <c r="E2691" s="1235"/>
      <c r="F2691" s="1235"/>
      <c r="G2691" s="1235"/>
    </row>
    <row r="2692" spans="1:7" s="1203" customFormat="1" x14ac:dyDescent="0.25">
      <c r="A2692" s="142"/>
      <c r="B2692" s="1232"/>
      <c r="C2692" s="1233"/>
      <c r="D2692" s="1234"/>
      <c r="E2692" s="1235"/>
      <c r="F2692" s="1235"/>
      <c r="G2692" s="1235"/>
    </row>
    <row r="2693" spans="1:7" s="1203" customFormat="1" x14ac:dyDescent="0.25">
      <c r="A2693" s="142"/>
      <c r="B2693" s="1232"/>
      <c r="C2693" s="1233"/>
      <c r="D2693" s="1234"/>
      <c r="E2693" s="1235"/>
      <c r="F2693" s="1235"/>
      <c r="G2693" s="1235"/>
    </row>
    <row r="2694" spans="1:7" s="1203" customFormat="1" x14ac:dyDescent="0.25">
      <c r="A2694" s="142"/>
      <c r="B2694" s="1232"/>
      <c r="C2694" s="1233"/>
      <c r="D2694" s="1234"/>
      <c r="E2694" s="1235"/>
      <c r="F2694" s="1235"/>
      <c r="G2694" s="1235"/>
    </row>
    <row r="2695" spans="1:7" s="1203" customFormat="1" x14ac:dyDescent="0.25">
      <c r="A2695" s="142"/>
      <c r="B2695" s="1232"/>
      <c r="C2695" s="1233"/>
      <c r="D2695" s="1234"/>
      <c r="E2695" s="1235"/>
      <c r="F2695" s="1235"/>
      <c r="G2695" s="1235"/>
    </row>
    <row r="2696" spans="1:7" s="1203" customFormat="1" x14ac:dyDescent="0.25">
      <c r="A2696" s="142"/>
      <c r="B2696" s="1232"/>
      <c r="C2696" s="1233"/>
      <c r="D2696" s="1234"/>
      <c r="E2696" s="1235"/>
      <c r="F2696" s="1235"/>
      <c r="G2696" s="1235"/>
    </row>
    <row r="2697" spans="1:7" s="1203" customFormat="1" x14ac:dyDescent="0.25">
      <c r="A2697" s="142"/>
      <c r="B2697" s="1232"/>
      <c r="C2697" s="1233"/>
      <c r="D2697" s="1234"/>
      <c r="E2697" s="1235"/>
      <c r="F2697" s="1235"/>
      <c r="G2697" s="1235"/>
    </row>
    <row r="2698" spans="1:7" s="1203" customFormat="1" x14ac:dyDescent="0.25">
      <c r="A2698" s="142"/>
      <c r="B2698" s="1232"/>
      <c r="C2698" s="1233"/>
      <c r="D2698" s="1234"/>
      <c r="E2698" s="1235"/>
      <c r="F2698" s="1235"/>
      <c r="G2698" s="1235"/>
    </row>
    <row r="2699" spans="1:7" s="1203" customFormat="1" x14ac:dyDescent="0.25">
      <c r="A2699" s="142"/>
      <c r="B2699" s="1232"/>
      <c r="C2699" s="1233"/>
      <c r="D2699" s="1234"/>
      <c r="E2699" s="1235"/>
      <c r="F2699" s="1235"/>
      <c r="G2699" s="1235"/>
    </row>
    <row r="2700" spans="1:7" s="1203" customFormat="1" x14ac:dyDescent="0.25">
      <c r="A2700" s="142"/>
      <c r="B2700" s="1232"/>
      <c r="C2700" s="1233"/>
      <c r="D2700" s="1234"/>
      <c r="E2700" s="1235"/>
      <c r="F2700" s="1235"/>
      <c r="G2700" s="1235"/>
    </row>
    <row r="2701" spans="1:7" s="1203" customFormat="1" x14ac:dyDescent="0.25">
      <c r="A2701" s="142"/>
      <c r="B2701" s="1232"/>
      <c r="C2701" s="1233"/>
      <c r="D2701" s="1234"/>
      <c r="E2701" s="1235"/>
      <c r="F2701" s="1235"/>
      <c r="G2701" s="1235"/>
    </row>
    <row r="2702" spans="1:7" s="1203" customFormat="1" x14ac:dyDescent="0.25">
      <c r="A2702" s="142"/>
      <c r="B2702" s="1232"/>
      <c r="C2702" s="1233"/>
      <c r="D2702" s="1234"/>
      <c r="E2702" s="1235"/>
      <c r="F2702" s="1235"/>
      <c r="G2702" s="1235"/>
    </row>
    <row r="2703" spans="1:7" s="1203" customFormat="1" x14ac:dyDescent="0.25">
      <c r="A2703" s="142"/>
      <c r="B2703" s="1232"/>
      <c r="C2703" s="1233"/>
      <c r="D2703" s="1234"/>
      <c r="E2703" s="1235"/>
      <c r="F2703" s="1235"/>
      <c r="G2703" s="1235"/>
    </row>
    <row r="2704" spans="1:7" s="1203" customFormat="1" x14ac:dyDescent="0.25">
      <c r="A2704" s="142"/>
      <c r="B2704" s="1232"/>
      <c r="C2704" s="1233"/>
      <c r="D2704" s="1234"/>
      <c r="E2704" s="1235"/>
      <c r="F2704" s="1235"/>
      <c r="G2704" s="1235"/>
    </row>
    <row r="2705" spans="1:7" s="1203" customFormat="1" x14ac:dyDescent="0.25">
      <c r="A2705" s="142"/>
      <c r="B2705" s="1232"/>
      <c r="C2705" s="1233"/>
      <c r="D2705" s="1234"/>
      <c r="E2705" s="1235"/>
      <c r="F2705" s="1235"/>
      <c r="G2705" s="1235"/>
    </row>
    <row r="2706" spans="1:7" s="1203" customFormat="1" x14ac:dyDescent="0.25">
      <c r="A2706" s="142"/>
      <c r="B2706" s="1232"/>
      <c r="C2706" s="1233"/>
      <c r="D2706" s="1234"/>
      <c r="E2706" s="1235"/>
      <c r="F2706" s="1235"/>
      <c r="G2706" s="1235"/>
    </row>
    <row r="2707" spans="1:7" s="1203" customFormat="1" x14ac:dyDescent="0.25">
      <c r="A2707" s="142"/>
      <c r="B2707" s="1232"/>
      <c r="C2707" s="1233"/>
      <c r="D2707" s="1234"/>
      <c r="E2707" s="1235"/>
      <c r="F2707" s="1235"/>
      <c r="G2707" s="1235"/>
    </row>
    <row r="2708" spans="1:7" s="1203" customFormat="1" x14ac:dyDescent="0.25">
      <c r="A2708" s="142"/>
      <c r="B2708" s="1232"/>
      <c r="C2708" s="1233"/>
      <c r="D2708" s="1234"/>
      <c r="E2708" s="1235"/>
      <c r="F2708" s="1235"/>
      <c r="G2708" s="1235"/>
    </row>
    <row r="2709" spans="1:7" s="1203" customFormat="1" x14ac:dyDescent="0.25">
      <c r="A2709" s="142"/>
      <c r="B2709" s="1232"/>
      <c r="C2709" s="1233"/>
      <c r="D2709" s="1234"/>
      <c r="E2709" s="1235"/>
      <c r="F2709" s="1235"/>
      <c r="G2709" s="1235"/>
    </row>
    <row r="2710" spans="1:7" s="1203" customFormat="1" x14ac:dyDescent="0.25">
      <c r="A2710" s="142"/>
      <c r="B2710" s="1232"/>
      <c r="C2710" s="1233"/>
      <c r="D2710" s="1234"/>
      <c r="E2710" s="1235"/>
      <c r="F2710" s="1235"/>
      <c r="G2710" s="1235"/>
    </row>
    <row r="2711" spans="1:7" s="1203" customFormat="1" x14ac:dyDescent="0.25">
      <c r="A2711" s="142"/>
      <c r="B2711" s="1232"/>
      <c r="C2711" s="1233"/>
      <c r="D2711" s="1234"/>
      <c r="E2711" s="1235"/>
      <c r="F2711" s="1235"/>
      <c r="G2711" s="1235"/>
    </row>
    <row r="2712" spans="1:7" s="1203" customFormat="1" x14ac:dyDescent="0.25">
      <c r="A2712" s="142"/>
      <c r="B2712" s="1232"/>
      <c r="C2712" s="1233"/>
      <c r="D2712" s="1234"/>
      <c r="E2712" s="1235"/>
      <c r="F2712" s="1235"/>
      <c r="G2712" s="1235"/>
    </row>
    <row r="2713" spans="1:7" s="1203" customFormat="1" x14ac:dyDescent="0.25">
      <c r="A2713" s="142"/>
      <c r="B2713" s="1232"/>
      <c r="C2713" s="1233"/>
      <c r="D2713" s="1234"/>
      <c r="E2713" s="1235"/>
      <c r="F2713" s="1235"/>
      <c r="G2713" s="1235"/>
    </row>
    <row r="2714" spans="1:7" s="1203" customFormat="1" x14ac:dyDescent="0.25">
      <c r="A2714" s="142"/>
      <c r="B2714" s="1232"/>
      <c r="C2714" s="1233"/>
      <c r="D2714" s="1234"/>
      <c r="E2714" s="1235"/>
      <c r="F2714" s="1235"/>
      <c r="G2714" s="1235"/>
    </row>
    <row r="2715" spans="1:7" s="1203" customFormat="1" x14ac:dyDescent="0.25">
      <c r="A2715" s="142"/>
      <c r="B2715" s="1232"/>
      <c r="C2715" s="1233"/>
      <c r="D2715" s="1234"/>
      <c r="E2715" s="1235"/>
      <c r="F2715" s="1235"/>
      <c r="G2715" s="1235"/>
    </row>
    <row r="2716" spans="1:7" s="1203" customFormat="1" x14ac:dyDescent="0.25">
      <c r="A2716" s="142"/>
      <c r="B2716" s="1232"/>
      <c r="C2716" s="1233"/>
      <c r="D2716" s="1234"/>
      <c r="E2716" s="1235"/>
      <c r="F2716" s="1235"/>
      <c r="G2716" s="1235"/>
    </row>
    <row r="2717" spans="1:7" s="1203" customFormat="1" x14ac:dyDescent="0.25">
      <c r="A2717" s="142"/>
      <c r="B2717" s="1232"/>
      <c r="C2717" s="1233"/>
      <c r="D2717" s="1234"/>
      <c r="E2717" s="1235"/>
      <c r="F2717" s="1235"/>
      <c r="G2717" s="1235"/>
    </row>
    <row r="2718" spans="1:7" s="1203" customFormat="1" x14ac:dyDescent="0.25">
      <c r="A2718" s="142"/>
      <c r="B2718" s="1232"/>
      <c r="C2718" s="1233"/>
      <c r="D2718" s="1234"/>
      <c r="E2718" s="1235"/>
      <c r="F2718" s="1235"/>
      <c r="G2718" s="1235"/>
    </row>
    <row r="2719" spans="1:7" s="1203" customFormat="1" x14ac:dyDescent="0.25">
      <c r="A2719" s="142"/>
      <c r="B2719" s="1232"/>
      <c r="C2719" s="1233"/>
      <c r="D2719" s="1234"/>
      <c r="E2719" s="1235"/>
      <c r="F2719" s="1235"/>
      <c r="G2719" s="1235"/>
    </row>
    <row r="2720" spans="1:7" s="1203" customFormat="1" x14ac:dyDescent="0.25">
      <c r="A2720" s="142"/>
      <c r="B2720" s="1232"/>
      <c r="C2720" s="1233"/>
      <c r="D2720" s="1234"/>
      <c r="E2720" s="1235"/>
      <c r="F2720" s="1235"/>
      <c r="G2720" s="1235"/>
    </row>
    <row r="2721" spans="1:7" s="1203" customFormat="1" x14ac:dyDescent="0.25">
      <c r="A2721" s="142"/>
      <c r="B2721" s="1232"/>
      <c r="C2721" s="1233"/>
      <c r="D2721" s="1234"/>
      <c r="E2721" s="1235"/>
      <c r="F2721" s="1235"/>
      <c r="G2721" s="1235"/>
    </row>
    <row r="2722" spans="1:7" s="1203" customFormat="1" x14ac:dyDescent="0.25">
      <c r="A2722" s="142"/>
      <c r="B2722" s="1232"/>
      <c r="C2722" s="1233"/>
      <c r="D2722" s="1234"/>
      <c r="E2722" s="1235"/>
      <c r="F2722" s="1235"/>
      <c r="G2722" s="1235"/>
    </row>
    <row r="2723" spans="1:7" s="1203" customFormat="1" x14ac:dyDescent="0.25">
      <c r="A2723" s="142"/>
      <c r="B2723" s="1232"/>
      <c r="C2723" s="1233"/>
      <c r="D2723" s="1234"/>
      <c r="E2723" s="1235"/>
      <c r="F2723" s="1235"/>
      <c r="G2723" s="1235"/>
    </row>
    <row r="2724" spans="1:7" s="1203" customFormat="1" x14ac:dyDescent="0.25">
      <c r="A2724" s="142"/>
      <c r="B2724" s="1232"/>
      <c r="C2724" s="1233"/>
      <c r="D2724" s="1234"/>
      <c r="E2724" s="1235"/>
      <c r="F2724" s="1235"/>
      <c r="G2724" s="1235"/>
    </row>
    <row r="2725" spans="1:7" s="1203" customFormat="1" x14ac:dyDescent="0.25">
      <c r="A2725" s="142"/>
      <c r="B2725" s="1232"/>
      <c r="C2725" s="1233"/>
      <c r="D2725" s="1234"/>
      <c r="E2725" s="1235"/>
      <c r="F2725" s="1235"/>
      <c r="G2725" s="1235"/>
    </row>
    <row r="2726" spans="1:7" s="1203" customFormat="1" x14ac:dyDescent="0.25">
      <c r="A2726" s="142"/>
      <c r="B2726" s="1232"/>
      <c r="C2726" s="1233"/>
      <c r="D2726" s="1234"/>
      <c r="E2726" s="1235"/>
      <c r="F2726" s="1235"/>
      <c r="G2726" s="1235"/>
    </row>
    <row r="2727" spans="1:7" s="1203" customFormat="1" x14ac:dyDescent="0.25">
      <c r="A2727" s="142"/>
      <c r="B2727" s="1232"/>
      <c r="C2727" s="1233"/>
      <c r="D2727" s="1234"/>
      <c r="E2727" s="1235"/>
      <c r="F2727" s="1235"/>
      <c r="G2727" s="1235"/>
    </row>
    <row r="2728" spans="1:7" s="1203" customFormat="1" x14ac:dyDescent="0.25">
      <c r="A2728" s="142"/>
      <c r="B2728" s="1232"/>
      <c r="C2728" s="1233"/>
      <c r="D2728" s="1234"/>
      <c r="E2728" s="1235"/>
      <c r="F2728" s="1235"/>
      <c r="G2728" s="1235"/>
    </row>
    <row r="2729" spans="1:7" s="1203" customFormat="1" x14ac:dyDescent="0.25">
      <c r="A2729" s="142"/>
      <c r="B2729" s="1232"/>
      <c r="C2729" s="1233"/>
      <c r="D2729" s="1234"/>
      <c r="E2729" s="1235"/>
      <c r="F2729" s="1235"/>
      <c r="G2729" s="1235"/>
    </row>
    <row r="2730" spans="1:7" s="1203" customFormat="1" x14ac:dyDescent="0.25">
      <c r="A2730" s="142"/>
      <c r="B2730" s="1232"/>
      <c r="C2730" s="1233"/>
      <c r="D2730" s="1234"/>
      <c r="E2730" s="1235"/>
      <c r="F2730" s="1235"/>
      <c r="G2730" s="1235"/>
    </row>
    <row r="2731" spans="1:7" s="1203" customFormat="1" x14ac:dyDescent="0.25">
      <c r="A2731" s="142"/>
      <c r="B2731" s="1232"/>
      <c r="C2731" s="1233"/>
      <c r="D2731" s="1234"/>
      <c r="E2731" s="1235"/>
      <c r="F2731" s="1235"/>
      <c r="G2731" s="1235"/>
    </row>
    <row r="2732" spans="1:7" s="1203" customFormat="1" x14ac:dyDescent="0.25">
      <c r="A2732" s="142"/>
      <c r="B2732" s="1232"/>
      <c r="C2732" s="1233"/>
      <c r="D2732" s="1234"/>
      <c r="E2732" s="1235"/>
      <c r="F2732" s="1235"/>
      <c r="G2732" s="1235"/>
    </row>
    <row r="2733" spans="1:7" s="1203" customFormat="1" x14ac:dyDescent="0.25">
      <c r="A2733" s="142"/>
      <c r="B2733" s="1232"/>
      <c r="C2733" s="1233"/>
      <c r="D2733" s="1234"/>
      <c r="E2733" s="1235"/>
      <c r="F2733" s="1235"/>
      <c r="G2733" s="1235"/>
    </row>
    <row r="2734" spans="1:7" s="1203" customFormat="1" x14ac:dyDescent="0.25">
      <c r="A2734" s="142"/>
      <c r="B2734" s="1232"/>
      <c r="C2734" s="1233"/>
      <c r="D2734" s="1234"/>
      <c r="E2734" s="1235"/>
      <c r="F2734" s="1235"/>
      <c r="G2734" s="1235"/>
    </row>
    <row r="2735" spans="1:7" s="1203" customFormat="1" x14ac:dyDescent="0.25">
      <c r="A2735" s="142"/>
      <c r="B2735" s="1232"/>
      <c r="C2735" s="1233"/>
      <c r="D2735" s="1234"/>
      <c r="E2735" s="1235"/>
      <c r="F2735" s="1235"/>
      <c r="G2735" s="1235"/>
    </row>
    <row r="2736" spans="1:7" s="1203" customFormat="1" x14ac:dyDescent="0.25">
      <c r="A2736" s="142"/>
      <c r="B2736" s="1232"/>
      <c r="C2736" s="1233"/>
      <c r="D2736" s="1234"/>
      <c r="E2736" s="1235"/>
      <c r="F2736" s="1235"/>
      <c r="G2736" s="1235"/>
    </row>
    <row r="2737" spans="1:7" s="1203" customFormat="1" x14ac:dyDescent="0.25">
      <c r="A2737" s="142"/>
      <c r="B2737" s="1232"/>
      <c r="C2737" s="1233"/>
      <c r="D2737" s="1234"/>
      <c r="E2737" s="1235"/>
      <c r="F2737" s="1235"/>
      <c r="G2737" s="1235"/>
    </row>
    <row r="2738" spans="1:7" s="1203" customFormat="1" x14ac:dyDescent="0.25">
      <c r="A2738" s="142"/>
      <c r="B2738" s="1232"/>
      <c r="C2738" s="1233"/>
      <c r="D2738" s="1234"/>
      <c r="E2738" s="1235"/>
      <c r="F2738" s="1235"/>
      <c r="G2738" s="1235"/>
    </row>
    <row r="2739" spans="1:7" s="1203" customFormat="1" x14ac:dyDescent="0.25">
      <c r="A2739" s="142"/>
      <c r="B2739" s="1232"/>
      <c r="C2739" s="1233"/>
      <c r="D2739" s="1234"/>
      <c r="E2739" s="1235"/>
      <c r="F2739" s="1235"/>
      <c r="G2739" s="1235"/>
    </row>
    <row r="2740" spans="1:7" s="1203" customFormat="1" x14ac:dyDescent="0.25">
      <c r="A2740" s="142"/>
      <c r="B2740" s="1232"/>
      <c r="C2740" s="1233"/>
      <c r="D2740" s="1234"/>
      <c r="E2740" s="1235"/>
      <c r="F2740" s="1235"/>
      <c r="G2740" s="1235"/>
    </row>
    <row r="2741" spans="1:7" s="1203" customFormat="1" x14ac:dyDescent="0.25">
      <c r="A2741" s="142"/>
      <c r="B2741" s="1232"/>
      <c r="C2741" s="1233"/>
      <c r="D2741" s="1234"/>
      <c r="E2741" s="1235"/>
      <c r="F2741" s="1235"/>
      <c r="G2741" s="1235"/>
    </row>
    <row r="2742" spans="1:7" s="1203" customFormat="1" x14ac:dyDescent="0.25">
      <c r="A2742" s="142"/>
      <c r="B2742" s="1232"/>
      <c r="C2742" s="1233"/>
      <c r="D2742" s="1234"/>
      <c r="E2742" s="1235"/>
      <c r="F2742" s="1235"/>
      <c r="G2742" s="1235"/>
    </row>
    <row r="2743" spans="1:7" s="1203" customFormat="1" x14ac:dyDescent="0.25">
      <c r="A2743" s="142"/>
      <c r="B2743" s="1232"/>
      <c r="C2743" s="1233"/>
      <c r="D2743" s="1234"/>
      <c r="E2743" s="1235"/>
      <c r="F2743" s="1235"/>
      <c r="G2743" s="1235"/>
    </row>
    <row r="2744" spans="1:7" s="1203" customFormat="1" x14ac:dyDescent="0.25">
      <c r="A2744" s="142"/>
      <c r="B2744" s="1232"/>
      <c r="C2744" s="1233"/>
      <c r="D2744" s="1234"/>
      <c r="E2744" s="1235"/>
      <c r="F2744" s="1235"/>
      <c r="G2744" s="1235"/>
    </row>
    <row r="2745" spans="1:7" s="1203" customFormat="1" x14ac:dyDescent="0.25">
      <c r="A2745" s="142"/>
      <c r="B2745" s="1232"/>
      <c r="C2745" s="1233"/>
      <c r="D2745" s="1234"/>
      <c r="E2745" s="1235"/>
      <c r="F2745" s="1235"/>
      <c r="G2745" s="1235"/>
    </row>
    <row r="2746" spans="1:7" s="1203" customFormat="1" x14ac:dyDescent="0.25">
      <c r="A2746" s="142"/>
      <c r="B2746" s="1232"/>
      <c r="C2746" s="1233"/>
      <c r="D2746" s="1234"/>
      <c r="E2746" s="1235"/>
      <c r="F2746" s="1235"/>
      <c r="G2746" s="1235"/>
    </row>
    <row r="2747" spans="1:7" s="1203" customFormat="1" x14ac:dyDescent="0.25">
      <c r="A2747" s="142"/>
      <c r="B2747" s="1232"/>
      <c r="C2747" s="1233"/>
      <c r="D2747" s="1234"/>
      <c r="E2747" s="1235"/>
      <c r="F2747" s="1235"/>
      <c r="G2747" s="1235"/>
    </row>
    <row r="2748" spans="1:7" s="1203" customFormat="1" x14ac:dyDescent="0.25">
      <c r="A2748" s="142"/>
      <c r="B2748" s="1232"/>
      <c r="C2748" s="1233"/>
      <c r="D2748" s="1234"/>
      <c r="E2748" s="1235"/>
      <c r="F2748" s="1235"/>
      <c r="G2748" s="1235"/>
    </row>
    <row r="2749" spans="1:7" s="1203" customFormat="1" x14ac:dyDescent="0.25">
      <c r="A2749" s="142"/>
      <c r="B2749" s="1232"/>
      <c r="C2749" s="1233"/>
      <c r="D2749" s="1234"/>
      <c r="E2749" s="1235"/>
      <c r="F2749" s="1235"/>
      <c r="G2749" s="1235"/>
    </row>
    <row r="2750" spans="1:7" s="1203" customFormat="1" x14ac:dyDescent="0.25">
      <c r="A2750" s="142"/>
      <c r="B2750" s="1232"/>
      <c r="C2750" s="1233"/>
      <c r="D2750" s="1234"/>
      <c r="E2750" s="1235"/>
      <c r="F2750" s="1235"/>
      <c r="G2750" s="1235"/>
    </row>
    <row r="2751" spans="1:7" s="1203" customFormat="1" x14ac:dyDescent="0.25">
      <c r="A2751" s="142"/>
      <c r="B2751" s="1232"/>
      <c r="C2751" s="1233"/>
      <c r="D2751" s="1234"/>
      <c r="E2751" s="1235"/>
      <c r="F2751" s="1235"/>
      <c r="G2751" s="1235"/>
    </row>
    <row r="2752" spans="1:7" s="1203" customFormat="1" x14ac:dyDescent="0.25">
      <c r="A2752" s="142"/>
      <c r="B2752" s="1232"/>
      <c r="C2752" s="1233"/>
      <c r="D2752" s="1234"/>
      <c r="E2752" s="1235"/>
      <c r="F2752" s="1235"/>
      <c r="G2752" s="1235"/>
    </row>
    <row r="2753" spans="1:7" s="1203" customFormat="1" x14ac:dyDescent="0.25">
      <c r="A2753" s="142"/>
      <c r="B2753" s="1232"/>
      <c r="C2753" s="1233"/>
      <c r="D2753" s="1234"/>
      <c r="E2753" s="1235"/>
      <c r="F2753" s="1235"/>
      <c r="G2753" s="1235"/>
    </row>
    <row r="2754" spans="1:7" s="1203" customFormat="1" x14ac:dyDescent="0.25">
      <c r="A2754" s="142"/>
      <c r="B2754" s="1232"/>
      <c r="C2754" s="1233"/>
      <c r="D2754" s="1234"/>
      <c r="E2754" s="1235"/>
      <c r="F2754" s="1235"/>
      <c r="G2754" s="1235"/>
    </row>
    <row r="2755" spans="1:7" s="1203" customFormat="1" x14ac:dyDescent="0.25">
      <c r="A2755" s="142"/>
      <c r="B2755" s="1232"/>
      <c r="C2755" s="1233"/>
      <c r="D2755" s="1234"/>
      <c r="E2755" s="1235"/>
      <c r="F2755" s="1235"/>
      <c r="G2755" s="1235"/>
    </row>
    <row r="2756" spans="1:7" s="1203" customFormat="1" x14ac:dyDescent="0.25">
      <c r="A2756" s="142"/>
      <c r="B2756" s="1232"/>
      <c r="C2756" s="1233"/>
      <c r="D2756" s="1234"/>
      <c r="E2756" s="1235"/>
      <c r="F2756" s="1235"/>
      <c r="G2756" s="1235"/>
    </row>
    <row r="2757" spans="1:7" s="1203" customFormat="1" x14ac:dyDescent="0.25">
      <c r="A2757" s="142"/>
      <c r="B2757" s="1232"/>
      <c r="C2757" s="1233"/>
      <c r="D2757" s="1234"/>
      <c r="E2757" s="1235"/>
      <c r="F2757" s="1235"/>
      <c r="G2757" s="1235"/>
    </row>
    <row r="2758" spans="1:7" s="1203" customFormat="1" x14ac:dyDescent="0.25">
      <c r="A2758" s="142"/>
      <c r="B2758" s="1232"/>
      <c r="C2758" s="1233"/>
      <c r="D2758" s="1234"/>
      <c r="E2758" s="1235"/>
      <c r="F2758" s="1235"/>
      <c r="G2758" s="1235"/>
    </row>
    <row r="2759" spans="1:7" s="1203" customFormat="1" x14ac:dyDescent="0.25">
      <c r="A2759" s="142"/>
      <c r="B2759" s="1232"/>
      <c r="C2759" s="1233"/>
      <c r="D2759" s="1234"/>
      <c r="E2759" s="1235"/>
      <c r="F2759" s="1235"/>
      <c r="G2759" s="1235"/>
    </row>
    <row r="2760" spans="1:7" s="1203" customFormat="1" x14ac:dyDescent="0.25">
      <c r="A2760" s="142"/>
      <c r="B2760" s="1232"/>
      <c r="C2760" s="1233"/>
      <c r="D2760" s="1234"/>
      <c r="E2760" s="1235"/>
      <c r="F2760" s="1235"/>
      <c r="G2760" s="1235"/>
    </row>
    <row r="2761" spans="1:7" s="1203" customFormat="1" x14ac:dyDescent="0.25">
      <c r="A2761" s="142"/>
      <c r="B2761" s="1232"/>
      <c r="C2761" s="1233"/>
      <c r="D2761" s="1234"/>
      <c r="E2761" s="1235"/>
      <c r="F2761" s="1235"/>
      <c r="G2761" s="1235"/>
    </row>
    <row r="2762" spans="1:7" s="1203" customFormat="1" x14ac:dyDescent="0.25">
      <c r="A2762" s="142"/>
      <c r="B2762" s="1232"/>
      <c r="C2762" s="1233"/>
      <c r="D2762" s="1234"/>
      <c r="E2762" s="1235"/>
      <c r="F2762" s="1235"/>
      <c r="G2762" s="1235"/>
    </row>
    <row r="2763" spans="1:7" s="1203" customFormat="1" x14ac:dyDescent="0.25">
      <c r="A2763" s="142"/>
      <c r="B2763" s="1232"/>
      <c r="C2763" s="1233"/>
      <c r="D2763" s="1234"/>
      <c r="E2763" s="1235"/>
      <c r="F2763" s="1235"/>
      <c r="G2763" s="1235"/>
    </row>
    <row r="2764" spans="1:7" s="1203" customFormat="1" x14ac:dyDescent="0.25">
      <c r="A2764" s="142"/>
      <c r="B2764" s="1232"/>
      <c r="C2764" s="1233"/>
      <c r="D2764" s="1234"/>
      <c r="E2764" s="1235"/>
      <c r="F2764" s="1235"/>
      <c r="G2764" s="1235"/>
    </row>
    <row r="2765" spans="1:7" s="1203" customFormat="1" x14ac:dyDescent="0.25">
      <c r="A2765" s="142"/>
      <c r="B2765" s="1232"/>
      <c r="C2765" s="1233"/>
      <c r="D2765" s="1234"/>
      <c r="E2765" s="1235"/>
      <c r="F2765" s="1235"/>
      <c r="G2765" s="1235"/>
    </row>
    <row r="2766" spans="1:7" s="1203" customFormat="1" x14ac:dyDescent="0.25">
      <c r="A2766" s="142"/>
      <c r="B2766" s="1232"/>
      <c r="C2766" s="1233"/>
      <c r="D2766" s="1234"/>
      <c r="E2766" s="1235"/>
      <c r="F2766" s="1235"/>
      <c r="G2766" s="1235"/>
    </row>
    <row r="2767" spans="1:7" s="1203" customFormat="1" x14ac:dyDescent="0.25">
      <c r="A2767" s="142"/>
      <c r="B2767" s="1232"/>
      <c r="C2767" s="1233"/>
      <c r="D2767" s="1234"/>
      <c r="E2767" s="1235"/>
      <c r="F2767" s="1235"/>
      <c r="G2767" s="1235"/>
    </row>
    <row r="2768" spans="1:7" s="1203" customFormat="1" x14ac:dyDescent="0.25">
      <c r="A2768" s="142"/>
      <c r="B2768" s="1232"/>
      <c r="C2768" s="1233"/>
      <c r="D2768" s="1234"/>
      <c r="E2768" s="1235"/>
      <c r="F2768" s="1235"/>
      <c r="G2768" s="1235"/>
    </row>
    <row r="2769" spans="1:7" s="1203" customFormat="1" x14ac:dyDescent="0.25">
      <c r="A2769" s="142"/>
      <c r="B2769" s="1232"/>
      <c r="C2769" s="1233"/>
      <c r="D2769" s="1234"/>
      <c r="E2769" s="1235"/>
      <c r="F2769" s="1235"/>
      <c r="G2769" s="1235"/>
    </row>
    <row r="2770" spans="1:7" s="1203" customFormat="1" x14ac:dyDescent="0.25">
      <c r="A2770" s="142"/>
      <c r="B2770" s="1232"/>
      <c r="C2770" s="1233"/>
      <c r="D2770" s="1234"/>
      <c r="E2770" s="1235"/>
      <c r="F2770" s="1235"/>
      <c r="G2770" s="1235"/>
    </row>
    <row r="2771" spans="1:7" s="1203" customFormat="1" x14ac:dyDescent="0.25">
      <c r="A2771" s="142"/>
      <c r="B2771" s="1232"/>
      <c r="C2771" s="1233"/>
      <c r="D2771" s="1234"/>
      <c r="E2771" s="1235"/>
      <c r="F2771" s="1235"/>
      <c r="G2771" s="1235"/>
    </row>
    <row r="2772" spans="1:7" s="1203" customFormat="1" x14ac:dyDescent="0.25">
      <c r="A2772" s="142"/>
      <c r="B2772" s="1232"/>
      <c r="C2772" s="1233"/>
      <c r="D2772" s="1234"/>
      <c r="E2772" s="1235"/>
      <c r="F2772" s="1235"/>
      <c r="G2772" s="1235"/>
    </row>
    <row r="2773" spans="1:7" s="1203" customFormat="1" x14ac:dyDescent="0.25">
      <c r="A2773" s="142"/>
      <c r="B2773" s="1232"/>
      <c r="C2773" s="1233"/>
      <c r="D2773" s="1234"/>
      <c r="E2773" s="1235"/>
      <c r="F2773" s="1235"/>
      <c r="G2773" s="1235"/>
    </row>
    <row r="2774" spans="1:7" s="1203" customFormat="1" x14ac:dyDescent="0.25">
      <c r="A2774" s="142"/>
      <c r="B2774" s="1232"/>
      <c r="C2774" s="1233"/>
      <c r="D2774" s="1234"/>
      <c r="E2774" s="1235"/>
      <c r="F2774" s="1235"/>
      <c r="G2774" s="1235"/>
    </row>
    <row r="2775" spans="1:7" s="1203" customFormat="1" x14ac:dyDescent="0.25">
      <c r="A2775" s="142"/>
      <c r="B2775" s="1232"/>
      <c r="C2775" s="1233"/>
      <c r="D2775" s="1234"/>
      <c r="E2775" s="1235"/>
      <c r="F2775" s="1235"/>
      <c r="G2775" s="1235"/>
    </row>
    <row r="2776" spans="1:7" s="1203" customFormat="1" x14ac:dyDescent="0.25">
      <c r="A2776" s="142"/>
      <c r="B2776" s="1232"/>
      <c r="C2776" s="1233"/>
      <c r="D2776" s="1234"/>
      <c r="E2776" s="1235"/>
      <c r="F2776" s="1235"/>
      <c r="G2776" s="1235"/>
    </row>
    <row r="2777" spans="1:7" s="1203" customFormat="1" x14ac:dyDescent="0.25">
      <c r="A2777" s="142"/>
      <c r="B2777" s="1232"/>
      <c r="C2777" s="1233"/>
      <c r="D2777" s="1234"/>
      <c r="E2777" s="1235"/>
      <c r="F2777" s="1235"/>
      <c r="G2777" s="1235"/>
    </row>
    <row r="2778" spans="1:7" s="1203" customFormat="1" x14ac:dyDescent="0.25">
      <c r="A2778" s="142"/>
      <c r="B2778" s="1232"/>
      <c r="C2778" s="1233"/>
      <c r="D2778" s="1234"/>
      <c r="E2778" s="1235"/>
      <c r="F2778" s="1235"/>
      <c r="G2778" s="1235"/>
    </row>
    <row r="2779" spans="1:7" s="1203" customFormat="1" x14ac:dyDescent="0.25">
      <c r="A2779" s="142"/>
      <c r="B2779" s="1232"/>
      <c r="C2779" s="1233"/>
      <c r="D2779" s="1234"/>
      <c r="E2779" s="1235"/>
      <c r="F2779" s="1235"/>
      <c r="G2779" s="1235"/>
    </row>
    <row r="2780" spans="1:7" s="1203" customFormat="1" x14ac:dyDescent="0.25">
      <c r="A2780" s="142"/>
      <c r="B2780" s="1232"/>
      <c r="C2780" s="1233"/>
      <c r="D2780" s="1234"/>
      <c r="E2780" s="1235"/>
      <c r="F2780" s="1235"/>
      <c r="G2780" s="1235"/>
    </row>
    <row r="2781" spans="1:7" s="1203" customFormat="1" x14ac:dyDescent="0.25">
      <c r="A2781" s="142"/>
      <c r="B2781" s="1232"/>
      <c r="C2781" s="1233"/>
      <c r="D2781" s="1234"/>
      <c r="E2781" s="1235"/>
      <c r="F2781" s="1235"/>
      <c r="G2781" s="1235"/>
    </row>
    <row r="2782" spans="1:7" s="1203" customFormat="1" x14ac:dyDescent="0.25">
      <c r="A2782" s="142"/>
      <c r="B2782" s="1232"/>
      <c r="C2782" s="1233"/>
      <c r="D2782" s="1234"/>
      <c r="E2782" s="1235"/>
      <c r="F2782" s="1235"/>
      <c r="G2782" s="1235"/>
    </row>
    <row r="2783" spans="1:7" s="1203" customFormat="1" x14ac:dyDescent="0.25">
      <c r="A2783" s="142"/>
      <c r="B2783" s="1232"/>
      <c r="C2783" s="1233"/>
      <c r="D2783" s="1234"/>
      <c r="E2783" s="1235"/>
      <c r="F2783" s="1235"/>
      <c r="G2783" s="1235"/>
    </row>
    <row r="2784" spans="1:7" s="1203" customFormat="1" x14ac:dyDescent="0.25">
      <c r="A2784" s="142"/>
      <c r="B2784" s="1232"/>
      <c r="C2784" s="1233"/>
      <c r="D2784" s="1234"/>
      <c r="E2784" s="1235"/>
      <c r="F2784" s="1235"/>
      <c r="G2784" s="1235"/>
    </row>
    <row r="2785" spans="1:7" s="1203" customFormat="1" x14ac:dyDescent="0.25">
      <c r="A2785" s="142"/>
      <c r="B2785" s="1232"/>
      <c r="C2785" s="1233"/>
      <c r="D2785" s="1234"/>
      <c r="E2785" s="1235"/>
      <c r="F2785" s="1235"/>
      <c r="G2785" s="1235"/>
    </row>
    <row r="2786" spans="1:7" s="1203" customFormat="1" x14ac:dyDescent="0.25">
      <c r="A2786" s="142"/>
      <c r="B2786" s="1232"/>
      <c r="C2786" s="1233"/>
      <c r="D2786" s="1234"/>
      <c r="E2786" s="1235"/>
      <c r="F2786" s="1235"/>
      <c r="G2786" s="1235"/>
    </row>
    <row r="2787" spans="1:7" s="1203" customFormat="1" x14ac:dyDescent="0.25">
      <c r="A2787" s="142"/>
      <c r="B2787" s="1232"/>
      <c r="C2787" s="1233"/>
      <c r="D2787" s="1234"/>
      <c r="E2787" s="1235"/>
      <c r="F2787" s="1235"/>
      <c r="G2787" s="1235"/>
    </row>
    <row r="2788" spans="1:7" s="1203" customFormat="1" x14ac:dyDescent="0.25">
      <c r="A2788" s="142"/>
      <c r="B2788" s="1232"/>
      <c r="C2788" s="1233"/>
      <c r="D2788" s="1234"/>
      <c r="E2788" s="1235"/>
      <c r="F2788" s="1235"/>
      <c r="G2788" s="1235"/>
    </row>
    <row r="2789" spans="1:7" s="1203" customFormat="1" x14ac:dyDescent="0.25">
      <c r="A2789" s="142"/>
      <c r="B2789" s="1232"/>
      <c r="C2789" s="1233"/>
      <c r="D2789" s="1234"/>
      <c r="E2789" s="1235"/>
      <c r="F2789" s="1235"/>
      <c r="G2789" s="1235"/>
    </row>
    <row r="2790" spans="1:7" s="1203" customFormat="1" x14ac:dyDescent="0.25">
      <c r="A2790" s="142"/>
      <c r="B2790" s="1232"/>
      <c r="C2790" s="1233"/>
      <c r="D2790" s="1234"/>
      <c r="E2790" s="1235"/>
      <c r="F2790" s="1235"/>
      <c r="G2790" s="1235"/>
    </row>
    <row r="2791" spans="1:7" s="1203" customFormat="1" x14ac:dyDescent="0.25">
      <c r="A2791" s="142"/>
      <c r="B2791" s="1232"/>
      <c r="C2791" s="1233"/>
      <c r="D2791" s="1234"/>
      <c r="E2791" s="1235"/>
      <c r="F2791" s="1235"/>
      <c r="G2791" s="1235"/>
    </row>
    <row r="2792" spans="1:7" s="1203" customFormat="1" x14ac:dyDescent="0.25">
      <c r="A2792" s="142"/>
      <c r="B2792" s="1232"/>
      <c r="C2792" s="1233"/>
      <c r="D2792" s="1234"/>
      <c r="E2792" s="1235"/>
      <c r="F2792" s="1235"/>
      <c r="G2792" s="1235"/>
    </row>
    <row r="2793" spans="1:7" s="1203" customFormat="1" x14ac:dyDescent="0.25">
      <c r="A2793" s="142"/>
      <c r="B2793" s="1232"/>
      <c r="C2793" s="1233"/>
      <c r="D2793" s="1234"/>
      <c r="E2793" s="1235"/>
      <c r="F2793" s="1235"/>
      <c r="G2793" s="1235"/>
    </row>
    <row r="2794" spans="1:7" s="1203" customFormat="1" x14ac:dyDescent="0.25">
      <c r="A2794" s="142"/>
      <c r="B2794" s="1232"/>
      <c r="C2794" s="1233"/>
      <c r="D2794" s="1234"/>
      <c r="E2794" s="1235"/>
      <c r="F2794" s="1235"/>
      <c r="G2794" s="1235"/>
    </row>
    <row r="2795" spans="1:7" s="1203" customFormat="1" x14ac:dyDescent="0.25">
      <c r="A2795" s="142"/>
      <c r="B2795" s="1232"/>
      <c r="C2795" s="1233"/>
      <c r="D2795" s="1234"/>
      <c r="E2795" s="1235"/>
      <c r="F2795" s="1235"/>
      <c r="G2795" s="1235"/>
    </row>
    <row r="2796" spans="1:7" s="1203" customFormat="1" x14ac:dyDescent="0.25">
      <c r="A2796" s="142"/>
      <c r="B2796" s="1232"/>
      <c r="C2796" s="1233"/>
      <c r="D2796" s="1234"/>
      <c r="E2796" s="1235"/>
      <c r="F2796" s="1235"/>
      <c r="G2796" s="1235"/>
    </row>
    <row r="2797" spans="1:7" s="1203" customFormat="1" x14ac:dyDescent="0.25">
      <c r="A2797" s="142"/>
      <c r="B2797" s="1232"/>
      <c r="C2797" s="1233"/>
      <c r="D2797" s="1234"/>
      <c r="E2797" s="1235"/>
      <c r="F2797" s="1235"/>
      <c r="G2797" s="1235"/>
    </row>
    <row r="2798" spans="1:7" s="1203" customFormat="1" x14ac:dyDescent="0.25">
      <c r="A2798" s="142"/>
      <c r="B2798" s="1232"/>
      <c r="C2798" s="1233"/>
      <c r="D2798" s="1234"/>
      <c r="E2798" s="1235"/>
      <c r="F2798" s="1235"/>
      <c r="G2798" s="1235"/>
    </row>
    <row r="2799" spans="1:7" s="1203" customFormat="1" x14ac:dyDescent="0.25">
      <c r="A2799" s="142"/>
      <c r="B2799" s="1232"/>
      <c r="C2799" s="1233"/>
      <c r="D2799" s="1234"/>
      <c r="E2799" s="1235"/>
      <c r="F2799" s="1235"/>
      <c r="G2799" s="1235"/>
    </row>
    <row r="2800" spans="1:7" s="1203" customFormat="1" x14ac:dyDescent="0.25">
      <c r="A2800" s="142"/>
      <c r="B2800" s="1232"/>
      <c r="C2800" s="1233"/>
      <c r="D2800" s="1234"/>
      <c r="E2800" s="1235"/>
      <c r="F2800" s="1235"/>
      <c r="G2800" s="1235"/>
    </row>
    <row r="2801" spans="1:7" s="1203" customFormat="1" x14ac:dyDescent="0.25">
      <c r="A2801" s="142"/>
      <c r="B2801" s="1232"/>
      <c r="C2801" s="1233"/>
      <c r="D2801" s="1234"/>
      <c r="E2801" s="1235"/>
      <c r="F2801" s="1235"/>
      <c r="G2801" s="1235"/>
    </row>
    <row r="2802" spans="1:7" s="1203" customFormat="1" x14ac:dyDescent="0.25">
      <c r="A2802" s="142"/>
      <c r="B2802" s="1232"/>
      <c r="C2802" s="1233"/>
      <c r="D2802" s="1234"/>
      <c r="E2802" s="1235"/>
      <c r="F2802" s="1235"/>
      <c r="G2802" s="1235"/>
    </row>
    <row r="2803" spans="1:7" s="1203" customFormat="1" x14ac:dyDescent="0.25">
      <c r="A2803" s="142"/>
      <c r="B2803" s="1232"/>
      <c r="C2803" s="1233"/>
      <c r="D2803" s="1234"/>
      <c r="E2803" s="1235"/>
      <c r="F2803" s="1235"/>
      <c r="G2803" s="1235"/>
    </row>
    <row r="2804" spans="1:7" s="1203" customFormat="1" x14ac:dyDescent="0.25">
      <c r="A2804" s="142"/>
      <c r="B2804" s="1232"/>
      <c r="C2804" s="1233"/>
      <c r="D2804" s="1234"/>
      <c r="E2804" s="1235"/>
      <c r="F2804" s="1235"/>
      <c r="G2804" s="1235"/>
    </row>
    <row r="2805" spans="1:7" s="1203" customFormat="1" x14ac:dyDescent="0.25">
      <c r="A2805" s="142"/>
      <c r="B2805" s="1232"/>
      <c r="C2805" s="1233"/>
      <c r="D2805" s="1234"/>
      <c r="E2805" s="1235"/>
      <c r="F2805" s="1235"/>
      <c r="G2805" s="1235"/>
    </row>
    <row r="2806" spans="1:7" s="1203" customFormat="1" x14ac:dyDescent="0.25">
      <c r="A2806" s="142"/>
      <c r="B2806" s="1232"/>
      <c r="C2806" s="1233"/>
      <c r="D2806" s="1234"/>
      <c r="E2806" s="1235"/>
      <c r="F2806" s="1235"/>
      <c r="G2806" s="1235"/>
    </row>
    <row r="2807" spans="1:7" s="1203" customFormat="1" x14ac:dyDescent="0.25">
      <c r="A2807" s="142"/>
      <c r="B2807" s="1232"/>
      <c r="C2807" s="1233"/>
      <c r="D2807" s="1234"/>
      <c r="E2807" s="1235"/>
      <c r="F2807" s="1235"/>
      <c r="G2807" s="1235"/>
    </row>
    <row r="2808" spans="1:7" s="1203" customFormat="1" x14ac:dyDescent="0.25">
      <c r="A2808" s="142"/>
      <c r="B2808" s="1232"/>
      <c r="C2808" s="1233"/>
      <c r="D2808" s="1234"/>
      <c r="E2808" s="1235"/>
      <c r="F2808" s="1235"/>
      <c r="G2808" s="1235"/>
    </row>
    <row r="2809" spans="1:7" s="1203" customFormat="1" x14ac:dyDescent="0.25">
      <c r="A2809" s="142"/>
      <c r="B2809" s="1232"/>
      <c r="C2809" s="1233"/>
      <c r="D2809" s="1234"/>
      <c r="E2809" s="1235"/>
      <c r="F2809" s="1235"/>
      <c r="G2809" s="1235"/>
    </row>
    <row r="2810" spans="1:7" s="1203" customFormat="1" x14ac:dyDescent="0.25">
      <c r="A2810" s="142"/>
      <c r="B2810" s="1232"/>
      <c r="C2810" s="1233"/>
      <c r="D2810" s="1234"/>
      <c r="E2810" s="1235"/>
      <c r="F2810" s="1235"/>
      <c r="G2810" s="1235"/>
    </row>
    <row r="2811" spans="1:7" s="1203" customFormat="1" x14ac:dyDescent="0.25">
      <c r="A2811" s="142"/>
      <c r="B2811" s="1232"/>
      <c r="C2811" s="1233"/>
      <c r="D2811" s="1234"/>
      <c r="E2811" s="1235"/>
      <c r="F2811" s="1235"/>
      <c r="G2811" s="1235"/>
    </row>
    <row r="2812" spans="1:7" s="1203" customFormat="1" x14ac:dyDescent="0.25">
      <c r="A2812" s="142"/>
      <c r="B2812" s="1232"/>
      <c r="C2812" s="1233"/>
      <c r="D2812" s="1234"/>
      <c r="E2812" s="1235"/>
      <c r="F2812" s="1235"/>
      <c r="G2812" s="1235"/>
    </row>
    <row r="2813" spans="1:7" s="1203" customFormat="1" x14ac:dyDescent="0.25">
      <c r="A2813" s="142"/>
      <c r="B2813" s="1232"/>
      <c r="C2813" s="1233"/>
      <c r="D2813" s="1234"/>
      <c r="E2813" s="1235"/>
      <c r="F2813" s="1235"/>
      <c r="G2813" s="1235"/>
    </row>
    <row r="2814" spans="1:7" s="1203" customFormat="1" x14ac:dyDescent="0.25">
      <c r="A2814" s="142"/>
      <c r="B2814" s="1232"/>
      <c r="C2814" s="1233"/>
      <c r="D2814" s="1234"/>
      <c r="E2814" s="1235"/>
      <c r="F2814" s="1235"/>
      <c r="G2814" s="1235"/>
    </row>
    <row r="2815" spans="1:7" s="1203" customFormat="1" x14ac:dyDescent="0.25">
      <c r="A2815" s="142"/>
      <c r="B2815" s="1232"/>
      <c r="C2815" s="1233"/>
      <c r="D2815" s="1234"/>
      <c r="E2815" s="1235"/>
      <c r="F2815" s="1235"/>
      <c r="G2815" s="1235"/>
    </row>
    <row r="2816" spans="1:7" s="1203" customFormat="1" x14ac:dyDescent="0.25">
      <c r="A2816" s="142"/>
      <c r="B2816" s="1232"/>
      <c r="C2816" s="1233"/>
      <c r="D2816" s="1234"/>
      <c r="E2816" s="1235"/>
      <c r="F2816" s="1235"/>
      <c r="G2816" s="1235"/>
    </row>
    <row r="2817" spans="1:7" s="1203" customFormat="1" x14ac:dyDescent="0.25">
      <c r="A2817" s="142"/>
      <c r="B2817" s="1232"/>
      <c r="C2817" s="1233"/>
      <c r="D2817" s="1234"/>
      <c r="E2817" s="1235"/>
      <c r="F2817" s="1235"/>
      <c r="G2817" s="1235"/>
    </row>
    <row r="2818" spans="1:7" s="1203" customFormat="1" x14ac:dyDescent="0.25">
      <c r="A2818" s="142"/>
      <c r="B2818" s="1232"/>
      <c r="C2818" s="1233"/>
      <c r="D2818" s="1234"/>
      <c r="E2818" s="1235"/>
      <c r="F2818" s="1235"/>
      <c r="G2818" s="1235"/>
    </row>
    <row r="2819" spans="1:7" s="1203" customFormat="1" x14ac:dyDescent="0.25">
      <c r="A2819" s="142"/>
      <c r="B2819" s="1232"/>
      <c r="C2819" s="1233"/>
      <c r="D2819" s="1234"/>
      <c r="E2819" s="1235"/>
      <c r="F2819" s="1235"/>
      <c r="G2819" s="1235"/>
    </row>
    <row r="2820" spans="1:7" s="1203" customFormat="1" x14ac:dyDescent="0.25">
      <c r="A2820" s="142"/>
      <c r="B2820" s="1232"/>
      <c r="C2820" s="1233"/>
      <c r="D2820" s="1234"/>
      <c r="E2820" s="1235"/>
      <c r="F2820" s="1235"/>
      <c r="G2820" s="1235"/>
    </row>
    <row r="2821" spans="1:7" s="1203" customFormat="1" x14ac:dyDescent="0.25">
      <c r="A2821" s="142"/>
      <c r="B2821" s="1232"/>
      <c r="C2821" s="1233"/>
      <c r="D2821" s="1234"/>
      <c r="E2821" s="1235"/>
      <c r="F2821" s="1235"/>
      <c r="G2821" s="1235"/>
    </row>
    <row r="2822" spans="1:7" s="1203" customFormat="1" x14ac:dyDescent="0.25">
      <c r="A2822" s="142"/>
      <c r="B2822" s="1232"/>
      <c r="C2822" s="1233"/>
      <c r="D2822" s="1234"/>
      <c r="E2822" s="1235"/>
      <c r="F2822" s="1235"/>
      <c r="G2822" s="1235"/>
    </row>
    <row r="2823" spans="1:7" s="1203" customFormat="1" x14ac:dyDescent="0.25">
      <c r="A2823" s="142"/>
      <c r="B2823" s="1232"/>
      <c r="C2823" s="1233"/>
      <c r="D2823" s="1234"/>
      <c r="E2823" s="1235"/>
      <c r="F2823" s="1235"/>
      <c r="G2823" s="1235"/>
    </row>
    <row r="2824" spans="1:7" s="1203" customFormat="1" x14ac:dyDescent="0.25">
      <c r="A2824" s="142"/>
      <c r="B2824" s="1232"/>
      <c r="C2824" s="1233"/>
      <c r="D2824" s="1234"/>
      <c r="E2824" s="1235"/>
      <c r="F2824" s="1235"/>
      <c r="G2824" s="1235"/>
    </row>
    <row r="2825" spans="1:7" s="1203" customFormat="1" x14ac:dyDescent="0.25">
      <c r="A2825" s="142"/>
      <c r="B2825" s="1232"/>
      <c r="C2825" s="1233"/>
      <c r="D2825" s="1234"/>
      <c r="E2825" s="1235"/>
      <c r="F2825" s="1235"/>
      <c r="G2825" s="1235"/>
    </row>
    <row r="2826" spans="1:7" s="1203" customFormat="1" x14ac:dyDescent="0.25">
      <c r="A2826" s="142"/>
      <c r="B2826" s="1232"/>
      <c r="C2826" s="1233"/>
      <c r="D2826" s="1234"/>
      <c r="E2826" s="1235"/>
      <c r="F2826" s="1235"/>
      <c r="G2826" s="1235"/>
    </row>
    <row r="2827" spans="1:7" s="1203" customFormat="1" x14ac:dyDescent="0.25">
      <c r="A2827" s="142"/>
      <c r="B2827" s="1232"/>
      <c r="C2827" s="1233"/>
      <c r="D2827" s="1234"/>
      <c r="E2827" s="1235"/>
      <c r="F2827" s="1235"/>
      <c r="G2827" s="1235"/>
    </row>
    <row r="2828" spans="1:7" s="1203" customFormat="1" x14ac:dyDescent="0.25">
      <c r="A2828" s="142"/>
      <c r="B2828" s="1232"/>
      <c r="C2828" s="1233"/>
      <c r="D2828" s="1234"/>
      <c r="E2828" s="1235"/>
      <c r="F2828" s="1235"/>
      <c r="G2828" s="1235"/>
    </row>
    <row r="2829" spans="1:7" s="1203" customFormat="1" x14ac:dyDescent="0.25">
      <c r="A2829" s="142"/>
      <c r="B2829" s="1232"/>
      <c r="C2829" s="1233"/>
      <c r="D2829" s="1234"/>
      <c r="E2829" s="1235"/>
      <c r="F2829" s="1235"/>
      <c r="G2829" s="1235"/>
    </row>
    <row r="2830" spans="1:7" s="1203" customFormat="1" x14ac:dyDescent="0.25">
      <c r="A2830" s="142"/>
      <c r="B2830" s="1232"/>
      <c r="C2830" s="1233"/>
      <c r="D2830" s="1234"/>
      <c r="E2830" s="1235"/>
      <c r="F2830" s="1235"/>
      <c r="G2830" s="1235"/>
    </row>
    <row r="2831" spans="1:7" s="1203" customFormat="1" x14ac:dyDescent="0.25">
      <c r="A2831" s="142"/>
      <c r="B2831" s="1232"/>
      <c r="C2831" s="1233"/>
      <c r="D2831" s="1234"/>
      <c r="E2831" s="1235"/>
      <c r="F2831" s="1235"/>
      <c r="G2831" s="1235"/>
    </row>
    <row r="2832" spans="1:7" s="1203" customFormat="1" x14ac:dyDescent="0.25">
      <c r="A2832" s="142"/>
      <c r="B2832" s="1232"/>
      <c r="C2832" s="1233"/>
      <c r="D2832" s="1234"/>
      <c r="E2832" s="1235"/>
      <c r="F2832" s="1235"/>
      <c r="G2832" s="1235"/>
    </row>
    <row r="2833" spans="1:7" s="1203" customFormat="1" x14ac:dyDescent="0.25">
      <c r="A2833" s="142"/>
      <c r="B2833" s="1232"/>
      <c r="C2833" s="1233"/>
      <c r="D2833" s="1234"/>
      <c r="E2833" s="1235"/>
      <c r="F2833" s="1235"/>
      <c r="G2833" s="1235"/>
    </row>
    <row r="2834" spans="1:7" s="1203" customFormat="1" x14ac:dyDescent="0.25">
      <c r="A2834" s="142"/>
      <c r="B2834" s="1232"/>
      <c r="C2834" s="1233"/>
      <c r="D2834" s="1234"/>
      <c r="E2834" s="1235"/>
      <c r="F2834" s="1235"/>
      <c r="G2834" s="1235"/>
    </row>
    <row r="2835" spans="1:7" s="1203" customFormat="1" x14ac:dyDescent="0.25">
      <c r="A2835" s="142"/>
      <c r="B2835" s="1232"/>
      <c r="C2835" s="1233"/>
      <c r="D2835" s="1234"/>
      <c r="E2835" s="1235"/>
      <c r="F2835" s="1235"/>
      <c r="G2835" s="1235"/>
    </row>
    <row r="2836" spans="1:7" s="1203" customFormat="1" x14ac:dyDescent="0.25">
      <c r="A2836" s="142"/>
      <c r="B2836" s="1232"/>
      <c r="C2836" s="1233"/>
      <c r="D2836" s="1234"/>
      <c r="E2836" s="1235"/>
      <c r="F2836" s="1235"/>
      <c r="G2836" s="1235"/>
    </row>
    <row r="2837" spans="1:7" s="1203" customFormat="1" x14ac:dyDescent="0.25">
      <c r="A2837" s="142"/>
      <c r="B2837" s="1232"/>
      <c r="C2837" s="1233"/>
      <c r="D2837" s="1234"/>
      <c r="E2837" s="1235"/>
      <c r="F2837" s="1235"/>
      <c r="G2837" s="1235"/>
    </row>
    <row r="2838" spans="1:7" s="1203" customFormat="1" x14ac:dyDescent="0.25">
      <c r="A2838" s="142"/>
      <c r="B2838" s="1232"/>
      <c r="C2838" s="1233"/>
      <c r="D2838" s="1234"/>
      <c r="E2838" s="1235"/>
      <c r="F2838" s="1235"/>
      <c r="G2838" s="1235"/>
    </row>
    <row r="2839" spans="1:7" s="1203" customFormat="1" x14ac:dyDescent="0.25">
      <c r="A2839" s="142"/>
      <c r="B2839" s="1232"/>
      <c r="C2839" s="1233"/>
      <c r="D2839" s="1234"/>
      <c r="E2839" s="1235"/>
      <c r="F2839" s="1235"/>
      <c r="G2839" s="1235"/>
    </row>
    <row r="2840" spans="1:7" s="1203" customFormat="1" x14ac:dyDescent="0.25">
      <c r="A2840" s="142"/>
      <c r="B2840" s="1232"/>
      <c r="C2840" s="1233"/>
      <c r="D2840" s="1234"/>
      <c r="E2840" s="1235"/>
      <c r="F2840" s="1235"/>
      <c r="G2840" s="1235"/>
    </row>
    <row r="2841" spans="1:7" s="1203" customFormat="1" x14ac:dyDescent="0.25">
      <c r="A2841" s="142"/>
      <c r="B2841" s="1232"/>
      <c r="C2841" s="1233"/>
      <c r="D2841" s="1234"/>
      <c r="E2841" s="1235"/>
      <c r="F2841" s="1235"/>
      <c r="G2841" s="1235"/>
    </row>
    <row r="2842" spans="1:7" s="1203" customFormat="1" x14ac:dyDescent="0.25">
      <c r="A2842" s="142"/>
      <c r="B2842" s="1232"/>
      <c r="C2842" s="1233"/>
      <c r="D2842" s="1234"/>
      <c r="E2842" s="1235"/>
      <c r="F2842" s="1235"/>
      <c r="G2842" s="1235"/>
    </row>
    <row r="2843" spans="1:7" s="1203" customFormat="1" x14ac:dyDescent="0.25">
      <c r="A2843" s="142"/>
      <c r="B2843" s="1232"/>
      <c r="C2843" s="1233"/>
      <c r="D2843" s="1234"/>
      <c r="E2843" s="1235"/>
      <c r="F2843" s="1235"/>
      <c r="G2843" s="1235"/>
    </row>
    <row r="2844" spans="1:7" s="1203" customFormat="1" x14ac:dyDescent="0.25">
      <c r="A2844" s="142"/>
      <c r="B2844" s="1232"/>
      <c r="C2844" s="1233"/>
      <c r="D2844" s="1234"/>
      <c r="E2844" s="1235"/>
      <c r="F2844" s="1235"/>
      <c r="G2844" s="1235"/>
    </row>
    <row r="2845" spans="1:7" s="1203" customFormat="1" x14ac:dyDescent="0.25">
      <c r="A2845" s="142"/>
      <c r="B2845" s="1232"/>
      <c r="C2845" s="1233"/>
      <c r="D2845" s="1234"/>
      <c r="E2845" s="1235"/>
      <c r="F2845" s="1235"/>
      <c r="G2845" s="1235"/>
    </row>
    <row r="2846" spans="1:7" s="1203" customFormat="1" x14ac:dyDescent="0.25">
      <c r="A2846" s="142"/>
      <c r="B2846" s="1232"/>
      <c r="C2846" s="1233"/>
      <c r="D2846" s="1234"/>
      <c r="E2846" s="1235"/>
      <c r="F2846" s="1235"/>
      <c r="G2846" s="1235"/>
    </row>
    <row r="2847" spans="1:7" s="1203" customFormat="1" x14ac:dyDescent="0.25">
      <c r="A2847" s="142"/>
      <c r="B2847" s="1232"/>
      <c r="C2847" s="1233"/>
      <c r="D2847" s="1234"/>
      <c r="E2847" s="1235"/>
      <c r="F2847" s="1235"/>
      <c r="G2847" s="1235"/>
    </row>
    <row r="2848" spans="1:7" s="1203" customFormat="1" x14ac:dyDescent="0.25">
      <c r="A2848" s="142"/>
      <c r="B2848" s="1232"/>
      <c r="C2848" s="1233"/>
      <c r="D2848" s="1234"/>
      <c r="E2848" s="1235"/>
      <c r="F2848" s="1235"/>
      <c r="G2848" s="1235"/>
    </row>
    <row r="2849" spans="1:7" s="1203" customFormat="1" x14ac:dyDescent="0.25">
      <c r="A2849" s="142"/>
      <c r="B2849" s="1232"/>
      <c r="C2849" s="1233"/>
      <c r="D2849" s="1234"/>
      <c r="E2849" s="1235"/>
      <c r="F2849" s="1235"/>
      <c r="G2849" s="1235"/>
    </row>
    <row r="2850" spans="1:7" s="1203" customFormat="1" x14ac:dyDescent="0.25">
      <c r="A2850" s="142"/>
      <c r="B2850" s="1232"/>
      <c r="C2850" s="1233"/>
      <c r="D2850" s="1234"/>
      <c r="E2850" s="1235"/>
      <c r="F2850" s="1235"/>
      <c r="G2850" s="1235"/>
    </row>
    <row r="2851" spans="1:7" s="1203" customFormat="1" x14ac:dyDescent="0.25">
      <c r="A2851" s="142"/>
      <c r="B2851" s="1232"/>
      <c r="C2851" s="1233"/>
      <c r="D2851" s="1234"/>
      <c r="E2851" s="1235"/>
      <c r="F2851" s="1235"/>
      <c r="G2851" s="1235"/>
    </row>
    <row r="2852" spans="1:7" s="1203" customFormat="1" x14ac:dyDescent="0.25">
      <c r="A2852" s="142"/>
      <c r="B2852" s="1232"/>
      <c r="C2852" s="1233"/>
      <c r="D2852" s="1234"/>
      <c r="E2852" s="1235"/>
      <c r="F2852" s="1235"/>
      <c r="G2852" s="1235"/>
    </row>
    <row r="2853" spans="1:7" s="1203" customFormat="1" x14ac:dyDescent="0.25">
      <c r="A2853" s="142"/>
      <c r="B2853" s="1232"/>
      <c r="C2853" s="1233"/>
      <c r="D2853" s="1234"/>
      <c r="E2853" s="1235"/>
      <c r="F2853" s="1235"/>
      <c r="G2853" s="1235"/>
    </row>
    <row r="2854" spans="1:7" s="1203" customFormat="1" x14ac:dyDescent="0.25">
      <c r="A2854" s="142"/>
      <c r="B2854" s="1232"/>
      <c r="C2854" s="1233"/>
      <c r="D2854" s="1234"/>
      <c r="E2854" s="1235"/>
      <c r="F2854" s="1235"/>
      <c r="G2854" s="1235"/>
    </row>
    <row r="2855" spans="1:7" s="1203" customFormat="1" x14ac:dyDescent="0.25">
      <c r="A2855" s="142"/>
      <c r="B2855" s="1232"/>
      <c r="C2855" s="1233"/>
      <c r="D2855" s="1234"/>
      <c r="E2855" s="1235"/>
      <c r="F2855" s="1235"/>
      <c r="G2855" s="1235"/>
    </row>
    <row r="2856" spans="1:7" s="1203" customFormat="1" x14ac:dyDescent="0.25">
      <c r="A2856" s="142"/>
      <c r="B2856" s="1232"/>
      <c r="C2856" s="1233"/>
      <c r="D2856" s="1234"/>
      <c r="E2856" s="1235"/>
      <c r="F2856" s="1235"/>
      <c r="G2856" s="1235"/>
    </row>
    <row r="2857" spans="1:7" s="1203" customFormat="1" x14ac:dyDescent="0.25">
      <c r="A2857" s="142"/>
      <c r="B2857" s="1232"/>
      <c r="C2857" s="1233"/>
      <c r="D2857" s="1234"/>
      <c r="E2857" s="1235"/>
      <c r="F2857" s="1235"/>
      <c r="G2857" s="1235"/>
    </row>
    <row r="2858" spans="1:7" s="1203" customFormat="1" x14ac:dyDescent="0.25">
      <c r="A2858" s="142"/>
      <c r="B2858" s="1232"/>
      <c r="C2858" s="1233"/>
      <c r="D2858" s="1234"/>
      <c r="E2858" s="1235"/>
      <c r="F2858" s="1235"/>
      <c r="G2858" s="1235"/>
    </row>
    <row r="2859" spans="1:7" s="1203" customFormat="1" x14ac:dyDescent="0.25">
      <c r="A2859" s="142"/>
      <c r="B2859" s="1232"/>
      <c r="C2859" s="1233"/>
      <c r="D2859" s="1234"/>
      <c r="E2859" s="1235"/>
      <c r="F2859" s="1235"/>
      <c r="G2859" s="1235"/>
    </row>
    <row r="2860" spans="1:7" s="1203" customFormat="1" x14ac:dyDescent="0.25">
      <c r="A2860" s="142"/>
      <c r="B2860" s="1232"/>
      <c r="C2860" s="1233"/>
      <c r="D2860" s="1234"/>
      <c r="E2860" s="1235"/>
      <c r="F2860" s="1235"/>
      <c r="G2860" s="1235"/>
    </row>
    <row r="2861" spans="1:7" s="1203" customFormat="1" x14ac:dyDescent="0.25">
      <c r="A2861" s="142"/>
      <c r="B2861" s="1232"/>
      <c r="C2861" s="1233"/>
      <c r="D2861" s="1234"/>
      <c r="E2861" s="1235"/>
      <c r="F2861" s="1235"/>
      <c r="G2861" s="1235"/>
    </row>
    <row r="2862" spans="1:7" s="1203" customFormat="1" x14ac:dyDescent="0.25">
      <c r="A2862" s="142"/>
      <c r="B2862" s="1232"/>
      <c r="C2862" s="1233"/>
      <c r="D2862" s="1234"/>
      <c r="E2862" s="1235"/>
      <c r="F2862" s="1235"/>
      <c r="G2862" s="1235"/>
    </row>
    <row r="2863" spans="1:7" s="1203" customFormat="1" x14ac:dyDescent="0.25">
      <c r="A2863" s="142"/>
      <c r="B2863" s="1232"/>
      <c r="C2863" s="1233"/>
      <c r="D2863" s="1234"/>
      <c r="E2863" s="1235"/>
      <c r="F2863" s="1235"/>
      <c r="G2863" s="1235"/>
    </row>
    <row r="2864" spans="1:7" s="1203" customFormat="1" x14ac:dyDescent="0.25">
      <c r="A2864" s="142"/>
      <c r="B2864" s="1232"/>
      <c r="C2864" s="1233"/>
      <c r="D2864" s="1234"/>
      <c r="E2864" s="1235"/>
      <c r="F2864" s="1235"/>
      <c r="G2864" s="1235"/>
    </row>
    <row r="2865" spans="1:7" s="1203" customFormat="1" x14ac:dyDescent="0.25">
      <c r="A2865" s="142"/>
      <c r="B2865" s="1232"/>
      <c r="C2865" s="1233"/>
      <c r="D2865" s="1234"/>
      <c r="E2865" s="1235"/>
      <c r="F2865" s="1235"/>
      <c r="G2865" s="1235"/>
    </row>
    <row r="2866" spans="1:7" s="1203" customFormat="1" x14ac:dyDescent="0.25">
      <c r="A2866" s="142"/>
      <c r="B2866" s="1232"/>
      <c r="C2866" s="1233"/>
      <c r="D2866" s="1234"/>
      <c r="E2866" s="1235"/>
      <c r="F2866" s="1235"/>
      <c r="G2866" s="1235"/>
    </row>
    <row r="2867" spans="1:7" s="1203" customFormat="1" x14ac:dyDescent="0.25">
      <c r="A2867" s="142"/>
      <c r="B2867" s="1232"/>
      <c r="C2867" s="1233"/>
      <c r="D2867" s="1234"/>
      <c r="E2867" s="1235"/>
      <c r="F2867" s="1235"/>
      <c r="G2867" s="1235"/>
    </row>
    <row r="2868" spans="1:7" s="1203" customFormat="1" x14ac:dyDescent="0.25">
      <c r="A2868" s="142"/>
      <c r="B2868" s="1232"/>
      <c r="C2868" s="1233"/>
      <c r="D2868" s="1234"/>
      <c r="E2868" s="1235"/>
      <c r="F2868" s="1235"/>
      <c r="G2868" s="1235"/>
    </row>
    <row r="2869" spans="1:7" s="1203" customFormat="1" x14ac:dyDescent="0.25">
      <c r="A2869" s="142"/>
      <c r="B2869" s="1232"/>
      <c r="C2869" s="1233"/>
      <c r="D2869" s="1234"/>
      <c r="E2869" s="1235"/>
      <c r="F2869" s="1235"/>
      <c r="G2869" s="1235"/>
    </row>
    <row r="2870" spans="1:7" s="1203" customFormat="1" x14ac:dyDescent="0.25">
      <c r="A2870" s="142"/>
      <c r="B2870" s="1232"/>
      <c r="C2870" s="1233"/>
      <c r="D2870" s="1234"/>
      <c r="E2870" s="1235"/>
      <c r="F2870" s="1235"/>
      <c r="G2870" s="1235"/>
    </row>
    <row r="2871" spans="1:7" s="1203" customFormat="1" x14ac:dyDescent="0.25">
      <c r="A2871" s="142"/>
      <c r="B2871" s="1232"/>
      <c r="C2871" s="1233"/>
      <c r="D2871" s="1234"/>
      <c r="E2871" s="1235"/>
      <c r="F2871" s="1235"/>
      <c r="G2871" s="1235"/>
    </row>
    <row r="2872" spans="1:7" s="1203" customFormat="1" x14ac:dyDescent="0.25">
      <c r="A2872" s="142"/>
      <c r="B2872" s="1232"/>
      <c r="C2872" s="1233"/>
      <c r="D2872" s="1234"/>
      <c r="E2872" s="1235"/>
      <c r="F2872" s="1235"/>
      <c r="G2872" s="1235"/>
    </row>
    <row r="2873" spans="1:7" s="1203" customFormat="1" x14ac:dyDescent="0.25">
      <c r="A2873" s="142"/>
      <c r="B2873" s="1232"/>
      <c r="C2873" s="1233"/>
      <c r="D2873" s="1234"/>
      <c r="E2873" s="1235"/>
      <c r="F2873" s="1235"/>
      <c r="G2873" s="1235"/>
    </row>
    <row r="2874" spans="1:7" s="1203" customFormat="1" x14ac:dyDescent="0.25">
      <c r="A2874" s="142"/>
      <c r="B2874" s="1232"/>
      <c r="C2874" s="1233"/>
      <c r="D2874" s="1234"/>
      <c r="E2874" s="1235"/>
      <c r="F2874" s="1235"/>
      <c r="G2874" s="1235"/>
    </row>
    <row r="2875" spans="1:7" s="1203" customFormat="1" x14ac:dyDescent="0.25">
      <c r="A2875" s="142"/>
      <c r="B2875" s="1232"/>
      <c r="C2875" s="1233"/>
      <c r="D2875" s="1234"/>
      <c r="E2875" s="1235"/>
      <c r="F2875" s="1235"/>
      <c r="G2875" s="1235"/>
    </row>
    <row r="2876" spans="1:7" s="1203" customFormat="1" x14ac:dyDescent="0.25">
      <c r="A2876" s="142"/>
      <c r="B2876" s="1232"/>
      <c r="C2876" s="1233"/>
      <c r="D2876" s="1234"/>
      <c r="E2876" s="1235"/>
      <c r="F2876" s="1235"/>
      <c r="G2876" s="1235"/>
    </row>
    <row r="2877" spans="1:7" s="1203" customFormat="1" x14ac:dyDescent="0.25">
      <c r="A2877" s="142"/>
      <c r="B2877" s="1232"/>
      <c r="C2877" s="1233"/>
      <c r="D2877" s="1234"/>
      <c r="E2877" s="1235"/>
      <c r="F2877" s="1235"/>
      <c r="G2877" s="1235"/>
    </row>
    <row r="2878" spans="1:7" s="1203" customFormat="1" x14ac:dyDescent="0.25">
      <c r="A2878" s="142"/>
      <c r="B2878" s="1232"/>
      <c r="C2878" s="1233"/>
      <c r="D2878" s="1234"/>
      <c r="E2878" s="1235"/>
      <c r="F2878" s="1235"/>
      <c r="G2878" s="1235"/>
    </row>
    <row r="2879" spans="1:7" s="1203" customFormat="1" x14ac:dyDescent="0.25">
      <c r="A2879" s="142"/>
      <c r="B2879" s="1232"/>
      <c r="C2879" s="1233"/>
      <c r="D2879" s="1234"/>
      <c r="E2879" s="1235"/>
      <c r="F2879" s="1235"/>
      <c r="G2879" s="1235"/>
    </row>
    <row r="2880" spans="1:7" s="1203" customFormat="1" x14ac:dyDescent="0.25">
      <c r="A2880" s="142"/>
      <c r="B2880" s="1232"/>
      <c r="C2880" s="1233"/>
      <c r="D2880" s="1234"/>
      <c r="E2880" s="1235"/>
      <c r="F2880" s="1235"/>
      <c r="G2880" s="1235"/>
    </row>
    <row r="2881" spans="1:7" s="1203" customFormat="1" x14ac:dyDescent="0.25">
      <c r="A2881" s="142"/>
      <c r="B2881" s="1232"/>
      <c r="C2881" s="1233"/>
      <c r="D2881" s="1234"/>
      <c r="E2881" s="1235"/>
      <c r="F2881" s="1235"/>
      <c r="G2881" s="1235"/>
    </row>
    <row r="2882" spans="1:7" s="1203" customFormat="1" x14ac:dyDescent="0.25">
      <c r="A2882" s="142"/>
      <c r="B2882" s="1232"/>
      <c r="C2882" s="1233"/>
      <c r="D2882" s="1234"/>
      <c r="E2882" s="1235"/>
      <c r="F2882" s="1235"/>
      <c r="G2882" s="1235"/>
    </row>
    <row r="2883" spans="1:7" s="1203" customFormat="1" x14ac:dyDescent="0.25">
      <c r="A2883" s="142"/>
      <c r="B2883" s="1232"/>
      <c r="C2883" s="1233"/>
      <c r="D2883" s="1234"/>
      <c r="E2883" s="1235"/>
      <c r="F2883" s="1235"/>
      <c r="G2883" s="1235"/>
    </row>
    <row r="2884" spans="1:7" s="1203" customFormat="1" x14ac:dyDescent="0.25">
      <c r="A2884" s="142"/>
      <c r="B2884" s="1232"/>
      <c r="C2884" s="1233"/>
      <c r="D2884" s="1234"/>
      <c r="E2884" s="1235"/>
      <c r="F2884" s="1235"/>
      <c r="G2884" s="1235"/>
    </row>
    <row r="2885" spans="1:7" s="1203" customFormat="1" x14ac:dyDescent="0.25">
      <c r="A2885" s="142"/>
      <c r="B2885" s="1232"/>
      <c r="C2885" s="1233"/>
      <c r="D2885" s="1234"/>
      <c r="E2885" s="1235"/>
      <c r="F2885" s="1235"/>
      <c r="G2885" s="1235"/>
    </row>
    <row r="2886" spans="1:7" s="1203" customFormat="1" x14ac:dyDescent="0.25">
      <c r="A2886" s="142"/>
      <c r="B2886" s="1232"/>
      <c r="C2886" s="1233"/>
      <c r="D2886" s="1234"/>
      <c r="E2886" s="1235"/>
      <c r="F2886" s="1235"/>
      <c r="G2886" s="1235"/>
    </row>
    <row r="2887" spans="1:7" s="1203" customFormat="1" x14ac:dyDescent="0.25">
      <c r="A2887" s="142"/>
      <c r="B2887" s="1232"/>
      <c r="C2887" s="1233"/>
      <c r="D2887" s="1234"/>
      <c r="E2887" s="1235"/>
      <c r="F2887" s="1235"/>
      <c r="G2887" s="1235"/>
    </row>
    <row r="2888" spans="1:7" s="1203" customFormat="1" x14ac:dyDescent="0.25">
      <c r="A2888" s="142"/>
      <c r="B2888" s="1232"/>
      <c r="C2888" s="1233"/>
      <c r="D2888" s="1234"/>
      <c r="E2888" s="1235"/>
      <c r="F2888" s="1235"/>
      <c r="G2888" s="1235"/>
    </row>
    <row r="2889" spans="1:7" s="1203" customFormat="1" x14ac:dyDescent="0.25">
      <c r="A2889" s="142"/>
      <c r="B2889" s="1232"/>
      <c r="C2889" s="1233"/>
      <c r="D2889" s="1234"/>
      <c r="E2889" s="1235"/>
      <c r="F2889" s="1235"/>
      <c r="G2889" s="1235"/>
    </row>
    <row r="2890" spans="1:7" s="1203" customFormat="1" x14ac:dyDescent="0.25">
      <c r="A2890" s="142"/>
      <c r="B2890" s="1232"/>
      <c r="C2890" s="1233"/>
      <c r="D2890" s="1234"/>
      <c r="E2890" s="1235"/>
      <c r="F2890" s="1235"/>
      <c r="G2890" s="1235"/>
    </row>
    <row r="2891" spans="1:7" s="1203" customFormat="1" x14ac:dyDescent="0.25">
      <c r="A2891" s="142"/>
      <c r="B2891" s="1232"/>
      <c r="C2891" s="1233"/>
      <c r="D2891" s="1234"/>
      <c r="E2891" s="1235"/>
      <c r="F2891" s="1235"/>
      <c r="G2891" s="1235"/>
    </row>
    <row r="2892" spans="1:7" s="1203" customFormat="1" x14ac:dyDescent="0.25">
      <c r="A2892" s="142"/>
      <c r="B2892" s="1232"/>
      <c r="C2892" s="1233"/>
      <c r="D2892" s="1234"/>
      <c r="E2892" s="1235"/>
      <c r="F2892" s="1235"/>
      <c r="G2892" s="1235"/>
    </row>
    <row r="2893" spans="1:7" s="1203" customFormat="1" x14ac:dyDescent="0.25">
      <c r="A2893" s="142"/>
      <c r="B2893" s="1232"/>
      <c r="C2893" s="1233"/>
      <c r="D2893" s="1234"/>
      <c r="E2893" s="1235"/>
      <c r="F2893" s="1235"/>
      <c r="G2893" s="1235"/>
    </row>
    <row r="2894" spans="1:7" s="1203" customFormat="1" x14ac:dyDescent="0.25">
      <c r="A2894" s="142"/>
      <c r="B2894" s="1232"/>
      <c r="C2894" s="1233"/>
      <c r="D2894" s="1234"/>
      <c r="E2894" s="1235"/>
      <c r="F2894" s="1235"/>
      <c r="G2894" s="1235"/>
    </row>
    <row r="2895" spans="1:7" s="1203" customFormat="1" x14ac:dyDescent="0.25">
      <c r="A2895" s="142"/>
      <c r="B2895" s="1232"/>
      <c r="C2895" s="1233"/>
      <c r="D2895" s="1234"/>
      <c r="E2895" s="1235"/>
      <c r="F2895" s="1235"/>
      <c r="G2895" s="1235"/>
    </row>
    <row r="2896" spans="1:7" s="1203" customFormat="1" x14ac:dyDescent="0.25">
      <c r="A2896" s="142"/>
      <c r="B2896" s="1232"/>
      <c r="C2896" s="1233"/>
      <c r="D2896" s="1234"/>
      <c r="E2896" s="1235"/>
      <c r="F2896" s="1235"/>
      <c r="G2896" s="1235"/>
    </row>
    <row r="2897" spans="1:7" s="1203" customFormat="1" x14ac:dyDescent="0.25">
      <c r="A2897" s="142"/>
      <c r="B2897" s="1232"/>
      <c r="C2897" s="1233"/>
      <c r="D2897" s="1234"/>
      <c r="E2897" s="1235"/>
      <c r="F2897" s="1235"/>
      <c r="G2897" s="1235"/>
    </row>
    <row r="2898" spans="1:7" s="1203" customFormat="1" x14ac:dyDescent="0.25">
      <c r="A2898" s="142"/>
      <c r="B2898" s="1232"/>
      <c r="C2898" s="1233"/>
      <c r="D2898" s="1234"/>
      <c r="E2898" s="1235"/>
      <c r="F2898" s="1235"/>
      <c r="G2898" s="1235"/>
    </row>
    <row r="2899" spans="1:7" s="1203" customFormat="1" x14ac:dyDescent="0.25">
      <c r="A2899" s="142"/>
      <c r="B2899" s="1232"/>
      <c r="C2899" s="1233"/>
      <c r="D2899" s="1234"/>
      <c r="E2899" s="1235"/>
      <c r="F2899" s="1235"/>
      <c r="G2899" s="1235"/>
    </row>
    <row r="2900" spans="1:7" s="1203" customFormat="1" x14ac:dyDescent="0.25">
      <c r="A2900" s="142"/>
      <c r="B2900" s="1232"/>
      <c r="C2900" s="1233"/>
      <c r="D2900" s="1234"/>
      <c r="E2900" s="1235"/>
      <c r="F2900" s="1235"/>
      <c r="G2900" s="1235"/>
    </row>
    <row r="2901" spans="1:7" s="1203" customFormat="1" x14ac:dyDescent="0.25">
      <c r="A2901" s="142"/>
      <c r="B2901" s="1232"/>
      <c r="C2901" s="1233"/>
      <c r="D2901" s="1234"/>
      <c r="E2901" s="1235"/>
      <c r="F2901" s="1235"/>
      <c r="G2901" s="1235"/>
    </row>
    <row r="2902" spans="1:7" s="1203" customFormat="1" x14ac:dyDescent="0.25">
      <c r="A2902" s="142"/>
      <c r="B2902" s="1232"/>
      <c r="C2902" s="1233"/>
      <c r="D2902" s="1234"/>
      <c r="E2902" s="1235"/>
      <c r="F2902" s="1235"/>
      <c r="G2902" s="1235"/>
    </row>
    <row r="2903" spans="1:7" s="1203" customFormat="1" x14ac:dyDescent="0.25">
      <c r="A2903" s="142"/>
      <c r="B2903" s="1232"/>
      <c r="C2903" s="1233"/>
      <c r="D2903" s="1234"/>
      <c r="E2903" s="1235"/>
      <c r="F2903" s="1235"/>
      <c r="G2903" s="1235"/>
    </row>
    <row r="2904" spans="1:7" s="1203" customFormat="1" x14ac:dyDescent="0.25">
      <c r="A2904" s="142"/>
      <c r="B2904" s="1232"/>
      <c r="C2904" s="1233"/>
      <c r="D2904" s="1234"/>
      <c r="E2904" s="1235"/>
      <c r="F2904" s="1235"/>
      <c r="G2904" s="1235"/>
    </row>
    <row r="2905" spans="1:7" s="1203" customFormat="1" x14ac:dyDescent="0.25">
      <c r="A2905" s="142"/>
      <c r="B2905" s="1232"/>
      <c r="C2905" s="1233"/>
      <c r="D2905" s="1234"/>
      <c r="E2905" s="1235"/>
      <c r="F2905" s="1235"/>
      <c r="G2905" s="1235"/>
    </row>
    <row r="2906" spans="1:7" s="1203" customFormat="1" x14ac:dyDescent="0.25">
      <c r="A2906" s="142"/>
      <c r="B2906" s="1232"/>
      <c r="C2906" s="1233"/>
      <c r="D2906" s="1234"/>
      <c r="E2906" s="1235"/>
      <c r="F2906" s="1235"/>
      <c r="G2906" s="1235"/>
    </row>
    <row r="2907" spans="1:7" s="1203" customFormat="1" x14ac:dyDescent="0.25">
      <c r="A2907" s="142"/>
      <c r="B2907" s="1232"/>
      <c r="C2907" s="1233"/>
      <c r="D2907" s="1234"/>
      <c r="E2907" s="1235"/>
      <c r="F2907" s="1235"/>
      <c r="G2907" s="1235"/>
    </row>
    <row r="2908" spans="1:7" s="1203" customFormat="1" x14ac:dyDescent="0.25">
      <c r="A2908" s="142"/>
      <c r="B2908" s="1232"/>
      <c r="C2908" s="1233"/>
      <c r="D2908" s="1234"/>
      <c r="E2908" s="1235"/>
      <c r="F2908" s="1235"/>
      <c r="G2908" s="1235"/>
    </row>
    <row r="2909" spans="1:7" s="1203" customFormat="1" x14ac:dyDescent="0.25">
      <c r="A2909" s="142"/>
      <c r="B2909" s="1232"/>
      <c r="C2909" s="1233"/>
      <c r="D2909" s="1234"/>
      <c r="E2909" s="1235"/>
      <c r="F2909" s="1235"/>
      <c r="G2909" s="1235"/>
    </row>
    <row r="2910" spans="1:7" s="1203" customFormat="1" x14ac:dyDescent="0.25">
      <c r="A2910" s="142"/>
      <c r="B2910" s="1232"/>
      <c r="C2910" s="1233"/>
      <c r="D2910" s="1234"/>
      <c r="E2910" s="1235"/>
      <c r="F2910" s="1235"/>
      <c r="G2910" s="1235"/>
    </row>
    <row r="2911" spans="1:7" s="1203" customFormat="1" x14ac:dyDescent="0.25">
      <c r="A2911" s="142"/>
      <c r="B2911" s="1232"/>
      <c r="C2911" s="1233"/>
      <c r="D2911" s="1234"/>
      <c r="E2911" s="1235"/>
      <c r="F2911" s="1235"/>
      <c r="G2911" s="1235"/>
    </row>
    <row r="2912" spans="1:7" s="1203" customFormat="1" x14ac:dyDescent="0.25">
      <c r="A2912" s="142"/>
      <c r="B2912" s="1232"/>
      <c r="C2912" s="1233"/>
      <c r="D2912" s="1234"/>
      <c r="E2912" s="1235"/>
      <c r="F2912" s="1235"/>
      <c r="G2912" s="1235"/>
    </row>
    <row r="2913" spans="1:7" s="1203" customFormat="1" x14ac:dyDescent="0.25">
      <c r="A2913" s="142"/>
      <c r="B2913" s="1232"/>
      <c r="C2913" s="1233"/>
      <c r="D2913" s="1234"/>
      <c r="E2913" s="1235"/>
      <c r="F2913" s="1235"/>
      <c r="G2913" s="1235"/>
    </row>
    <row r="2914" spans="1:7" s="1203" customFormat="1" x14ac:dyDescent="0.25">
      <c r="A2914" s="142"/>
      <c r="B2914" s="1232"/>
      <c r="C2914" s="1233"/>
      <c r="D2914" s="1234"/>
      <c r="E2914" s="1235"/>
      <c r="F2914" s="1235"/>
      <c r="G2914" s="1235"/>
    </row>
    <row r="2915" spans="1:7" s="1203" customFormat="1" x14ac:dyDescent="0.25">
      <c r="A2915" s="142"/>
      <c r="B2915" s="1232"/>
      <c r="C2915" s="1233"/>
      <c r="D2915" s="1234"/>
      <c r="E2915" s="1235"/>
      <c r="F2915" s="1235"/>
      <c r="G2915" s="1235"/>
    </row>
    <row r="2916" spans="1:7" s="1203" customFormat="1" x14ac:dyDescent="0.25">
      <c r="A2916" s="142"/>
      <c r="B2916" s="1232"/>
      <c r="C2916" s="1233"/>
      <c r="D2916" s="1234"/>
      <c r="E2916" s="1235"/>
      <c r="F2916" s="1235"/>
      <c r="G2916" s="1235"/>
    </row>
    <row r="2917" spans="1:7" s="1203" customFormat="1" x14ac:dyDescent="0.25">
      <c r="A2917" s="142"/>
      <c r="B2917" s="1232"/>
      <c r="C2917" s="1233"/>
      <c r="D2917" s="1234"/>
      <c r="E2917" s="1235"/>
      <c r="F2917" s="1235"/>
      <c r="G2917" s="1235"/>
    </row>
    <row r="2918" spans="1:7" s="1203" customFormat="1" x14ac:dyDescent="0.25">
      <c r="A2918" s="142"/>
      <c r="B2918" s="1232"/>
      <c r="C2918" s="1233"/>
      <c r="D2918" s="1234"/>
      <c r="E2918" s="1235"/>
      <c r="F2918" s="1235"/>
      <c r="G2918" s="1235"/>
    </row>
    <row r="2919" spans="1:7" s="1203" customFormat="1" x14ac:dyDescent="0.25">
      <c r="A2919" s="142"/>
      <c r="B2919" s="1232"/>
      <c r="C2919" s="1233"/>
      <c r="D2919" s="1234"/>
      <c r="E2919" s="1235"/>
      <c r="F2919" s="1235"/>
      <c r="G2919" s="1235"/>
    </row>
    <row r="2920" spans="1:7" s="1203" customFormat="1" x14ac:dyDescent="0.25">
      <c r="A2920" s="142"/>
      <c r="B2920" s="1232"/>
      <c r="C2920" s="1233"/>
      <c r="D2920" s="1234"/>
      <c r="E2920" s="1235"/>
      <c r="F2920" s="1235"/>
      <c r="G2920" s="1235"/>
    </row>
    <row r="2921" spans="1:7" s="1203" customFormat="1" x14ac:dyDescent="0.25">
      <c r="A2921" s="142"/>
      <c r="B2921" s="1232"/>
      <c r="C2921" s="1233"/>
      <c r="D2921" s="1234"/>
      <c r="E2921" s="1235"/>
      <c r="F2921" s="1235"/>
      <c r="G2921" s="1235"/>
    </row>
    <row r="2922" spans="1:7" s="1203" customFormat="1" x14ac:dyDescent="0.25">
      <c r="A2922" s="142"/>
      <c r="B2922" s="1232"/>
      <c r="C2922" s="1233"/>
      <c r="D2922" s="1234"/>
      <c r="E2922" s="1235"/>
      <c r="F2922" s="1235"/>
      <c r="G2922" s="1235"/>
    </row>
    <row r="2923" spans="1:7" s="1203" customFormat="1" x14ac:dyDescent="0.25">
      <c r="A2923" s="142"/>
      <c r="B2923" s="1232"/>
      <c r="C2923" s="1233"/>
      <c r="D2923" s="1234"/>
      <c r="E2923" s="1235"/>
      <c r="F2923" s="1235"/>
      <c r="G2923" s="1235"/>
    </row>
    <row r="2924" spans="1:7" s="1203" customFormat="1" x14ac:dyDescent="0.25">
      <c r="A2924" s="142"/>
      <c r="B2924" s="1232"/>
      <c r="C2924" s="1233"/>
      <c r="D2924" s="1234"/>
      <c r="E2924" s="1235"/>
      <c r="F2924" s="1235"/>
      <c r="G2924" s="1235"/>
    </row>
    <row r="2925" spans="1:7" s="1203" customFormat="1" x14ac:dyDescent="0.25">
      <c r="A2925" s="142"/>
      <c r="B2925" s="1232"/>
      <c r="C2925" s="1233"/>
      <c r="D2925" s="1234"/>
      <c r="E2925" s="1235"/>
      <c r="F2925" s="1235"/>
      <c r="G2925" s="1235"/>
    </row>
    <row r="2926" spans="1:7" s="1203" customFormat="1" x14ac:dyDescent="0.25">
      <c r="A2926" s="142"/>
      <c r="B2926" s="1232"/>
      <c r="C2926" s="1233"/>
      <c r="D2926" s="1234"/>
      <c r="E2926" s="1235"/>
      <c r="F2926" s="1235"/>
      <c r="G2926" s="1235"/>
    </row>
    <row r="2927" spans="1:7" s="1203" customFormat="1" x14ac:dyDescent="0.25">
      <c r="A2927" s="142"/>
      <c r="B2927" s="1232"/>
      <c r="C2927" s="1233"/>
      <c r="D2927" s="1234"/>
      <c r="E2927" s="1235"/>
      <c r="F2927" s="1235"/>
      <c r="G2927" s="1235"/>
    </row>
    <row r="2928" spans="1:7" s="1203" customFormat="1" x14ac:dyDescent="0.25">
      <c r="A2928" s="142"/>
      <c r="B2928" s="1232"/>
      <c r="C2928" s="1233"/>
      <c r="D2928" s="1234"/>
      <c r="E2928" s="1235"/>
      <c r="F2928" s="1235"/>
      <c r="G2928" s="1235"/>
    </row>
    <row r="2929" spans="1:7" s="1203" customFormat="1" x14ac:dyDescent="0.25">
      <c r="A2929" s="142"/>
      <c r="B2929" s="1232"/>
      <c r="C2929" s="1233"/>
      <c r="D2929" s="1234"/>
      <c r="E2929" s="1235"/>
      <c r="F2929" s="1235"/>
      <c r="G2929" s="1235"/>
    </row>
    <row r="2930" spans="1:7" s="1203" customFormat="1" x14ac:dyDescent="0.25">
      <c r="A2930" s="142"/>
      <c r="B2930" s="1232"/>
      <c r="C2930" s="1233"/>
      <c r="D2930" s="1234"/>
      <c r="E2930" s="1235"/>
      <c r="F2930" s="1235"/>
      <c r="G2930" s="1235"/>
    </row>
    <row r="2931" spans="1:7" s="1203" customFormat="1" x14ac:dyDescent="0.25">
      <c r="A2931" s="142"/>
      <c r="B2931" s="1232"/>
      <c r="C2931" s="1233"/>
      <c r="D2931" s="1234"/>
      <c r="E2931" s="1235"/>
      <c r="F2931" s="1235"/>
      <c r="G2931" s="1235"/>
    </row>
    <row r="2932" spans="1:7" s="1203" customFormat="1" x14ac:dyDescent="0.25">
      <c r="A2932" s="142"/>
      <c r="B2932" s="1232"/>
      <c r="C2932" s="1233"/>
      <c r="D2932" s="1234"/>
      <c r="E2932" s="1235"/>
      <c r="F2932" s="1235"/>
      <c r="G2932" s="1235"/>
    </row>
    <row r="2933" spans="1:7" s="1203" customFormat="1" x14ac:dyDescent="0.25">
      <c r="A2933" s="142"/>
      <c r="B2933" s="1232"/>
      <c r="C2933" s="1233"/>
      <c r="D2933" s="1234"/>
      <c r="E2933" s="1235"/>
      <c r="F2933" s="1235"/>
      <c r="G2933" s="1235"/>
    </row>
    <row r="2934" spans="1:7" s="1203" customFormat="1" x14ac:dyDescent="0.25">
      <c r="A2934" s="142"/>
      <c r="B2934" s="1232"/>
      <c r="C2934" s="1233"/>
      <c r="D2934" s="1234"/>
      <c r="E2934" s="1235"/>
      <c r="F2934" s="1235"/>
      <c r="G2934" s="1235"/>
    </row>
    <row r="2935" spans="1:7" s="1203" customFormat="1" x14ac:dyDescent="0.25">
      <c r="A2935" s="142"/>
      <c r="B2935" s="1232"/>
      <c r="C2935" s="1233"/>
      <c r="D2935" s="1234"/>
      <c r="E2935" s="1235"/>
      <c r="F2935" s="1235"/>
      <c r="G2935" s="1235"/>
    </row>
    <row r="2936" spans="1:7" s="1203" customFormat="1" x14ac:dyDescent="0.25">
      <c r="A2936" s="142"/>
      <c r="B2936" s="1232"/>
      <c r="C2936" s="1233"/>
      <c r="D2936" s="1234"/>
      <c r="E2936" s="1235"/>
      <c r="F2936" s="1235"/>
      <c r="G2936" s="1235"/>
    </row>
    <row r="2937" spans="1:7" s="1203" customFormat="1" x14ac:dyDescent="0.25">
      <c r="A2937" s="142"/>
      <c r="B2937" s="1232"/>
      <c r="C2937" s="1233"/>
      <c r="D2937" s="1234"/>
      <c r="E2937" s="1235"/>
      <c r="F2937" s="1235"/>
      <c r="G2937" s="1235"/>
    </row>
    <row r="2938" spans="1:7" s="1203" customFormat="1" x14ac:dyDescent="0.25">
      <c r="A2938" s="142"/>
      <c r="B2938" s="1232"/>
      <c r="C2938" s="1233"/>
      <c r="D2938" s="1234"/>
      <c r="E2938" s="1235"/>
      <c r="F2938" s="1235"/>
      <c r="G2938" s="1235"/>
    </row>
    <row r="2939" spans="1:7" s="1203" customFormat="1" x14ac:dyDescent="0.25">
      <c r="A2939" s="142"/>
      <c r="B2939" s="1232"/>
      <c r="C2939" s="1233"/>
      <c r="D2939" s="1234"/>
      <c r="E2939" s="1235"/>
      <c r="F2939" s="1235"/>
      <c r="G2939" s="1235"/>
    </row>
    <row r="2940" spans="1:7" s="1203" customFormat="1" x14ac:dyDescent="0.25">
      <c r="A2940" s="142"/>
      <c r="B2940" s="1232"/>
      <c r="C2940" s="1233"/>
      <c r="D2940" s="1234"/>
      <c r="E2940" s="1235"/>
      <c r="F2940" s="1235"/>
      <c r="G2940" s="1235"/>
    </row>
    <row r="2941" spans="1:7" s="1203" customFormat="1" x14ac:dyDescent="0.25">
      <c r="A2941" s="142"/>
      <c r="B2941" s="1232"/>
      <c r="C2941" s="1233"/>
      <c r="D2941" s="1234"/>
      <c r="E2941" s="1235"/>
      <c r="F2941" s="1235"/>
      <c r="G2941" s="1235"/>
    </row>
    <row r="2942" spans="1:7" s="1203" customFormat="1" x14ac:dyDescent="0.25">
      <c r="A2942" s="142"/>
      <c r="B2942" s="1232"/>
      <c r="C2942" s="1233"/>
      <c r="D2942" s="1234"/>
      <c r="E2942" s="1235"/>
      <c r="F2942" s="1235"/>
      <c r="G2942" s="1235"/>
    </row>
    <row r="2943" spans="1:7" s="1203" customFormat="1" x14ac:dyDescent="0.25">
      <c r="A2943" s="142"/>
      <c r="B2943" s="1232"/>
      <c r="C2943" s="1233"/>
      <c r="D2943" s="1234"/>
      <c r="E2943" s="1235"/>
      <c r="F2943" s="1235"/>
      <c r="G2943" s="1235"/>
    </row>
    <row r="2944" spans="1:7" s="1203" customFormat="1" x14ac:dyDescent="0.25">
      <c r="A2944" s="142"/>
      <c r="B2944" s="1232"/>
      <c r="C2944" s="1233"/>
      <c r="D2944" s="1234"/>
      <c r="E2944" s="1235"/>
      <c r="F2944" s="1235"/>
      <c r="G2944" s="1235"/>
    </row>
    <row r="2945" spans="1:7" s="1203" customFormat="1" x14ac:dyDescent="0.25">
      <c r="A2945" s="142"/>
      <c r="B2945" s="1232"/>
      <c r="C2945" s="1233"/>
      <c r="D2945" s="1234"/>
      <c r="E2945" s="1235"/>
      <c r="F2945" s="1235"/>
      <c r="G2945" s="1235"/>
    </row>
    <row r="2946" spans="1:7" s="1203" customFormat="1" x14ac:dyDescent="0.25">
      <c r="A2946" s="142"/>
      <c r="B2946" s="1232"/>
      <c r="C2946" s="1233"/>
      <c r="D2946" s="1234"/>
      <c r="E2946" s="1235"/>
      <c r="F2946" s="1235"/>
      <c r="G2946" s="1235"/>
    </row>
    <row r="2947" spans="1:7" s="1203" customFormat="1" x14ac:dyDescent="0.25">
      <c r="A2947" s="142"/>
      <c r="B2947" s="1232"/>
      <c r="C2947" s="1233"/>
      <c r="D2947" s="1234"/>
      <c r="E2947" s="1235"/>
      <c r="F2947" s="1235"/>
      <c r="G2947" s="1235"/>
    </row>
    <row r="2948" spans="1:7" s="1203" customFormat="1" x14ac:dyDescent="0.25">
      <c r="A2948" s="142"/>
      <c r="B2948" s="1232"/>
      <c r="C2948" s="1233"/>
      <c r="D2948" s="1234"/>
      <c r="E2948" s="1235"/>
      <c r="F2948" s="1235"/>
      <c r="G2948" s="1235"/>
    </row>
    <row r="2949" spans="1:7" s="1203" customFormat="1" x14ac:dyDescent="0.25">
      <c r="A2949" s="142"/>
      <c r="B2949" s="1232"/>
      <c r="C2949" s="1233"/>
      <c r="D2949" s="1234"/>
      <c r="E2949" s="1235"/>
      <c r="F2949" s="1235"/>
      <c r="G2949" s="1235"/>
    </row>
    <row r="2950" spans="1:7" s="1203" customFormat="1" x14ac:dyDescent="0.25">
      <c r="A2950" s="142"/>
      <c r="B2950" s="1232"/>
      <c r="C2950" s="1233"/>
      <c r="D2950" s="1234"/>
      <c r="E2950" s="1235"/>
      <c r="F2950" s="1235"/>
      <c r="G2950" s="1235"/>
    </row>
    <row r="2951" spans="1:7" s="1203" customFormat="1" x14ac:dyDescent="0.25">
      <c r="A2951" s="142"/>
      <c r="B2951" s="1232"/>
      <c r="C2951" s="1233"/>
      <c r="D2951" s="1234"/>
      <c r="E2951" s="1235"/>
      <c r="F2951" s="1235"/>
      <c r="G2951" s="1235"/>
    </row>
    <row r="2952" spans="1:7" s="1203" customFormat="1" x14ac:dyDescent="0.25">
      <c r="A2952" s="142"/>
      <c r="B2952" s="1232"/>
      <c r="C2952" s="1233"/>
      <c r="D2952" s="1234"/>
      <c r="E2952" s="1235"/>
      <c r="F2952" s="1235"/>
      <c r="G2952" s="1235"/>
    </row>
    <row r="2953" spans="1:7" s="1203" customFormat="1" x14ac:dyDescent="0.25">
      <c r="A2953" s="142"/>
      <c r="B2953" s="1232"/>
      <c r="C2953" s="1233"/>
      <c r="D2953" s="1234"/>
      <c r="E2953" s="1235"/>
      <c r="F2953" s="1235"/>
      <c r="G2953" s="1235"/>
    </row>
    <row r="2954" spans="1:7" s="1203" customFormat="1" x14ac:dyDescent="0.25">
      <c r="A2954" s="142"/>
      <c r="B2954" s="1232"/>
      <c r="C2954" s="1233"/>
      <c r="D2954" s="1234"/>
      <c r="E2954" s="1235"/>
      <c r="F2954" s="1235"/>
      <c r="G2954" s="1235"/>
    </row>
    <row r="2955" spans="1:7" s="1203" customFormat="1" x14ac:dyDescent="0.25">
      <c r="A2955" s="142"/>
      <c r="B2955" s="1232"/>
      <c r="C2955" s="1233"/>
      <c r="D2955" s="1234"/>
      <c r="E2955" s="1235"/>
      <c r="F2955" s="1235"/>
      <c r="G2955" s="1235"/>
    </row>
    <row r="2956" spans="1:7" s="1203" customFormat="1" x14ac:dyDescent="0.25">
      <c r="A2956" s="142"/>
      <c r="B2956" s="1232"/>
      <c r="C2956" s="1233"/>
      <c r="D2956" s="1234"/>
      <c r="E2956" s="1235"/>
      <c r="F2956" s="1235"/>
      <c r="G2956" s="1235"/>
    </row>
    <row r="2957" spans="1:7" s="1203" customFormat="1" x14ac:dyDescent="0.25">
      <c r="A2957" s="142"/>
      <c r="B2957" s="1232"/>
      <c r="C2957" s="1233"/>
      <c r="D2957" s="1234"/>
      <c r="E2957" s="1235"/>
      <c r="F2957" s="1235"/>
      <c r="G2957" s="1235"/>
    </row>
    <row r="2958" spans="1:7" s="1203" customFormat="1" x14ac:dyDescent="0.25">
      <c r="A2958" s="142"/>
      <c r="B2958" s="1232"/>
      <c r="C2958" s="1233"/>
      <c r="D2958" s="1234"/>
      <c r="E2958" s="1235"/>
      <c r="F2958" s="1235"/>
      <c r="G2958" s="1235"/>
    </row>
    <row r="2959" spans="1:7" s="1203" customFormat="1" x14ac:dyDescent="0.25">
      <c r="A2959" s="142"/>
      <c r="B2959" s="1232"/>
      <c r="C2959" s="1233"/>
      <c r="D2959" s="1234"/>
      <c r="E2959" s="1235"/>
      <c r="F2959" s="1235"/>
      <c r="G2959" s="1235"/>
    </row>
    <row r="2960" spans="1:7" s="1203" customFormat="1" x14ac:dyDescent="0.25">
      <c r="A2960" s="142"/>
      <c r="B2960" s="1232"/>
      <c r="C2960" s="1233"/>
      <c r="D2960" s="1234"/>
      <c r="E2960" s="1235"/>
      <c r="F2960" s="1235"/>
      <c r="G2960" s="1235"/>
    </row>
    <row r="2961" spans="1:7" s="1203" customFormat="1" x14ac:dyDescent="0.25">
      <c r="A2961" s="142"/>
      <c r="B2961" s="1232"/>
      <c r="C2961" s="1233"/>
      <c r="D2961" s="1234"/>
      <c r="E2961" s="1235"/>
      <c r="F2961" s="1235"/>
      <c r="G2961" s="1235"/>
    </row>
    <row r="2962" spans="1:7" s="1203" customFormat="1" x14ac:dyDescent="0.25">
      <c r="A2962" s="142"/>
      <c r="B2962" s="1232"/>
      <c r="C2962" s="1233"/>
      <c r="D2962" s="1234"/>
      <c r="E2962" s="1235"/>
      <c r="F2962" s="1235"/>
      <c r="G2962" s="1235"/>
    </row>
    <row r="2963" spans="1:7" s="1203" customFormat="1" x14ac:dyDescent="0.25">
      <c r="A2963" s="142"/>
      <c r="B2963" s="1232"/>
      <c r="C2963" s="1233"/>
      <c r="D2963" s="1234"/>
      <c r="E2963" s="1235"/>
      <c r="F2963" s="1235"/>
      <c r="G2963" s="1235"/>
    </row>
    <row r="2964" spans="1:7" s="1203" customFormat="1" x14ac:dyDescent="0.25">
      <c r="A2964" s="142"/>
      <c r="B2964" s="1232"/>
      <c r="C2964" s="1233"/>
      <c r="D2964" s="1234"/>
      <c r="E2964" s="1235"/>
      <c r="F2964" s="1235"/>
      <c r="G2964" s="1235"/>
    </row>
    <row r="2965" spans="1:7" s="1203" customFormat="1" x14ac:dyDescent="0.25">
      <c r="A2965" s="142"/>
      <c r="B2965" s="1232"/>
      <c r="C2965" s="1233"/>
      <c r="D2965" s="1234"/>
      <c r="E2965" s="1235"/>
      <c r="F2965" s="1235"/>
      <c r="G2965" s="1235"/>
    </row>
    <row r="2966" spans="1:7" s="1203" customFormat="1" x14ac:dyDescent="0.25">
      <c r="A2966" s="142"/>
      <c r="B2966" s="1232"/>
      <c r="C2966" s="1233"/>
      <c r="D2966" s="1234"/>
      <c r="E2966" s="1235"/>
      <c r="F2966" s="1235"/>
      <c r="G2966" s="1235"/>
    </row>
    <row r="2967" spans="1:7" s="1203" customFormat="1" x14ac:dyDescent="0.25">
      <c r="A2967" s="142"/>
      <c r="B2967" s="1232"/>
      <c r="C2967" s="1233"/>
      <c r="D2967" s="1234"/>
      <c r="E2967" s="1235"/>
      <c r="F2967" s="1235"/>
      <c r="G2967" s="1235"/>
    </row>
    <row r="2968" spans="1:7" s="1203" customFormat="1" x14ac:dyDescent="0.25">
      <c r="A2968" s="142"/>
      <c r="B2968" s="1232"/>
      <c r="C2968" s="1233"/>
      <c r="D2968" s="1234"/>
      <c r="E2968" s="1235"/>
      <c r="F2968" s="1235"/>
      <c r="G2968" s="1235"/>
    </row>
    <row r="2969" spans="1:7" s="1203" customFormat="1" x14ac:dyDescent="0.25">
      <c r="A2969" s="142"/>
      <c r="B2969" s="1232"/>
      <c r="C2969" s="1233"/>
      <c r="D2969" s="1234"/>
      <c r="E2969" s="1235"/>
      <c r="F2969" s="1235"/>
      <c r="G2969" s="1235"/>
    </row>
    <row r="2970" spans="1:7" s="1203" customFormat="1" x14ac:dyDescent="0.25">
      <c r="A2970" s="142"/>
      <c r="B2970" s="1232"/>
      <c r="C2970" s="1233"/>
      <c r="D2970" s="1234"/>
      <c r="E2970" s="1235"/>
      <c r="F2970" s="1235"/>
      <c r="G2970" s="1235"/>
    </row>
    <row r="2971" spans="1:7" s="1203" customFormat="1" x14ac:dyDescent="0.25">
      <c r="A2971" s="142"/>
      <c r="B2971" s="1232"/>
      <c r="C2971" s="1233"/>
      <c r="D2971" s="1234"/>
      <c r="E2971" s="1235"/>
      <c r="F2971" s="1235"/>
      <c r="G2971" s="1235"/>
    </row>
    <row r="2972" spans="1:7" s="1203" customFormat="1" x14ac:dyDescent="0.25">
      <c r="A2972" s="142"/>
      <c r="B2972" s="1232"/>
      <c r="C2972" s="1233"/>
      <c r="D2972" s="1234"/>
      <c r="E2972" s="1235"/>
      <c r="F2972" s="1235"/>
      <c r="G2972" s="1235"/>
    </row>
    <row r="2973" spans="1:7" s="1203" customFormat="1" x14ac:dyDescent="0.25">
      <c r="A2973" s="142"/>
      <c r="B2973" s="1232"/>
      <c r="C2973" s="1233"/>
      <c r="D2973" s="1234"/>
      <c r="E2973" s="1235"/>
      <c r="F2973" s="1235"/>
      <c r="G2973" s="1235"/>
    </row>
    <row r="2974" spans="1:7" s="1203" customFormat="1" x14ac:dyDescent="0.25">
      <c r="A2974" s="142"/>
      <c r="B2974" s="1232"/>
      <c r="C2974" s="1233"/>
      <c r="D2974" s="1234"/>
      <c r="E2974" s="1235"/>
      <c r="F2974" s="1235"/>
      <c r="G2974" s="1235"/>
    </row>
    <row r="2975" spans="1:7" s="1203" customFormat="1" x14ac:dyDescent="0.25">
      <c r="A2975" s="142"/>
      <c r="B2975" s="1232"/>
      <c r="C2975" s="1233"/>
      <c r="D2975" s="1234"/>
      <c r="E2975" s="1235"/>
      <c r="F2975" s="1235"/>
      <c r="G2975" s="1235"/>
    </row>
    <row r="2976" spans="1:7" s="1203" customFormat="1" x14ac:dyDescent="0.25">
      <c r="A2976" s="142"/>
      <c r="B2976" s="1232"/>
      <c r="C2976" s="1233"/>
      <c r="D2976" s="1234"/>
      <c r="E2976" s="1235"/>
      <c r="F2976" s="1235"/>
      <c r="G2976" s="1235"/>
    </row>
    <row r="2977" spans="1:7" s="1203" customFormat="1" x14ac:dyDescent="0.25">
      <c r="A2977" s="142"/>
      <c r="B2977" s="1232"/>
      <c r="C2977" s="1233"/>
      <c r="D2977" s="1234"/>
      <c r="E2977" s="1235"/>
      <c r="F2977" s="1235"/>
      <c r="G2977" s="1235"/>
    </row>
    <row r="2978" spans="1:7" s="1203" customFormat="1" x14ac:dyDescent="0.25">
      <c r="A2978" s="142"/>
      <c r="B2978" s="1232"/>
      <c r="C2978" s="1233"/>
      <c r="D2978" s="1234"/>
      <c r="E2978" s="1235"/>
      <c r="F2978" s="1235"/>
      <c r="G2978" s="1235"/>
    </row>
    <row r="2979" spans="1:7" s="1203" customFormat="1" x14ac:dyDescent="0.25">
      <c r="A2979" s="142"/>
      <c r="B2979" s="1232"/>
      <c r="C2979" s="1233"/>
      <c r="D2979" s="1234"/>
      <c r="E2979" s="1235"/>
      <c r="F2979" s="1235"/>
      <c r="G2979" s="1235"/>
    </row>
    <row r="2980" spans="1:7" s="1203" customFormat="1" x14ac:dyDescent="0.25">
      <c r="A2980" s="142"/>
      <c r="B2980" s="1232"/>
      <c r="C2980" s="1233"/>
      <c r="D2980" s="1234"/>
      <c r="E2980" s="1235"/>
      <c r="F2980" s="1235"/>
      <c r="G2980" s="1235"/>
    </row>
    <row r="2981" spans="1:7" s="1203" customFormat="1" x14ac:dyDescent="0.25">
      <c r="A2981" s="142"/>
      <c r="B2981" s="1232"/>
      <c r="C2981" s="1233"/>
      <c r="D2981" s="1234"/>
      <c r="E2981" s="1235"/>
      <c r="F2981" s="1235"/>
      <c r="G2981" s="1235"/>
    </row>
    <row r="2982" spans="1:7" s="1203" customFormat="1" x14ac:dyDescent="0.25">
      <c r="A2982" s="142"/>
      <c r="B2982" s="1232"/>
      <c r="C2982" s="1233"/>
      <c r="D2982" s="1234"/>
      <c r="E2982" s="1235"/>
      <c r="F2982" s="1235"/>
      <c r="G2982" s="1235"/>
    </row>
    <row r="2983" spans="1:7" s="1203" customFormat="1" x14ac:dyDescent="0.25">
      <c r="A2983" s="142"/>
      <c r="B2983" s="1232"/>
      <c r="C2983" s="1233"/>
      <c r="D2983" s="1234"/>
      <c r="E2983" s="1235"/>
      <c r="F2983" s="1235"/>
      <c r="G2983" s="1235"/>
    </row>
    <row r="2984" spans="1:7" s="1203" customFormat="1" x14ac:dyDescent="0.25">
      <c r="A2984" s="142"/>
      <c r="B2984" s="1232"/>
      <c r="C2984" s="1233"/>
      <c r="D2984" s="1234"/>
      <c r="E2984" s="1235"/>
      <c r="F2984" s="1235"/>
      <c r="G2984" s="1235"/>
    </row>
    <row r="2985" spans="1:7" s="1203" customFormat="1" x14ac:dyDescent="0.25">
      <c r="A2985" s="142"/>
      <c r="B2985" s="1232"/>
      <c r="C2985" s="1233"/>
      <c r="D2985" s="1234"/>
      <c r="E2985" s="1235"/>
      <c r="F2985" s="1235"/>
      <c r="G2985" s="1235"/>
    </row>
    <row r="2986" spans="1:7" s="1203" customFormat="1" x14ac:dyDescent="0.25">
      <c r="A2986" s="142"/>
      <c r="B2986" s="1232"/>
      <c r="C2986" s="1233"/>
      <c r="D2986" s="1234"/>
      <c r="E2986" s="1235"/>
      <c r="F2986" s="1235"/>
      <c r="G2986" s="1235"/>
    </row>
    <row r="2987" spans="1:7" s="1203" customFormat="1" x14ac:dyDescent="0.25">
      <c r="A2987" s="142"/>
      <c r="B2987" s="1232"/>
      <c r="C2987" s="1233"/>
      <c r="D2987" s="1234"/>
      <c r="E2987" s="1235"/>
      <c r="F2987" s="1235"/>
      <c r="G2987" s="1235"/>
    </row>
    <row r="2988" spans="1:7" s="1203" customFormat="1" x14ac:dyDescent="0.25">
      <c r="A2988" s="142"/>
      <c r="B2988" s="1232"/>
      <c r="C2988" s="1233"/>
      <c r="D2988" s="1234"/>
      <c r="E2988" s="1235"/>
      <c r="F2988" s="1235"/>
      <c r="G2988" s="1235"/>
    </row>
    <row r="2989" spans="1:7" s="1203" customFormat="1" x14ac:dyDescent="0.25">
      <c r="A2989" s="142"/>
      <c r="B2989" s="1232"/>
      <c r="C2989" s="1233"/>
      <c r="D2989" s="1234"/>
      <c r="E2989" s="1235"/>
      <c r="F2989" s="1235"/>
      <c r="G2989" s="1235"/>
    </row>
    <row r="2990" spans="1:7" s="1203" customFormat="1" x14ac:dyDescent="0.25">
      <c r="A2990" s="142"/>
      <c r="B2990" s="1232"/>
      <c r="C2990" s="1233"/>
      <c r="D2990" s="1234"/>
      <c r="E2990" s="1235"/>
      <c r="F2990" s="1235"/>
      <c r="G2990" s="1235"/>
    </row>
    <row r="2991" spans="1:7" s="1203" customFormat="1" x14ac:dyDescent="0.25">
      <c r="A2991" s="142"/>
      <c r="B2991" s="1232"/>
      <c r="C2991" s="1233"/>
      <c r="D2991" s="1234"/>
      <c r="E2991" s="1235"/>
      <c r="F2991" s="1235"/>
      <c r="G2991" s="1235"/>
    </row>
    <row r="2992" spans="1:7" s="1203" customFormat="1" x14ac:dyDescent="0.25">
      <c r="A2992" s="142"/>
      <c r="B2992" s="1232"/>
      <c r="C2992" s="1233"/>
      <c r="D2992" s="1234"/>
      <c r="E2992" s="1235"/>
      <c r="F2992" s="1235"/>
      <c r="G2992" s="1235"/>
    </row>
    <row r="2993" spans="1:7" s="1203" customFormat="1" x14ac:dyDescent="0.25">
      <c r="A2993" s="142"/>
      <c r="B2993" s="1232"/>
      <c r="C2993" s="1233"/>
      <c r="D2993" s="1234"/>
      <c r="E2993" s="1235"/>
      <c r="F2993" s="1235"/>
      <c r="G2993" s="1235"/>
    </row>
    <row r="2994" spans="1:7" s="1203" customFormat="1" x14ac:dyDescent="0.25">
      <c r="A2994" s="142"/>
      <c r="B2994" s="1232"/>
      <c r="C2994" s="1233"/>
      <c r="D2994" s="1234"/>
      <c r="E2994" s="1235"/>
      <c r="F2994" s="1235"/>
      <c r="G2994" s="1235"/>
    </row>
    <row r="2995" spans="1:7" s="1203" customFormat="1" x14ac:dyDescent="0.25">
      <c r="A2995" s="142"/>
      <c r="B2995" s="1232"/>
      <c r="C2995" s="1233"/>
      <c r="D2995" s="1234"/>
      <c r="E2995" s="1235"/>
      <c r="F2995" s="1235"/>
      <c r="G2995" s="1235"/>
    </row>
    <row r="2996" spans="1:7" s="1203" customFormat="1" x14ac:dyDescent="0.25">
      <c r="A2996" s="142"/>
      <c r="B2996" s="1232"/>
      <c r="C2996" s="1233"/>
      <c r="D2996" s="1234"/>
      <c r="E2996" s="1235"/>
      <c r="F2996" s="1235"/>
      <c r="G2996" s="1235"/>
    </row>
    <row r="2997" spans="1:7" s="1203" customFormat="1" x14ac:dyDescent="0.25">
      <c r="A2997" s="142"/>
      <c r="B2997" s="1232"/>
      <c r="C2997" s="1233"/>
      <c r="D2997" s="1234"/>
      <c r="E2997" s="1235"/>
      <c r="F2997" s="1235"/>
      <c r="G2997" s="1235"/>
    </row>
    <row r="2998" spans="1:7" s="1203" customFormat="1" x14ac:dyDescent="0.25">
      <c r="A2998" s="142"/>
      <c r="B2998" s="1232"/>
      <c r="C2998" s="1233"/>
      <c r="D2998" s="1234"/>
      <c r="E2998" s="1235"/>
      <c r="F2998" s="1235"/>
      <c r="G2998" s="1235"/>
    </row>
    <row r="2999" spans="1:7" s="1203" customFormat="1" x14ac:dyDescent="0.25">
      <c r="A2999" s="142"/>
      <c r="B2999" s="1232"/>
      <c r="C2999" s="1233"/>
      <c r="D2999" s="1234"/>
      <c r="E2999" s="1235"/>
      <c r="F2999" s="1235"/>
      <c r="G2999" s="1235"/>
    </row>
    <row r="3000" spans="1:7" s="1203" customFormat="1" x14ac:dyDescent="0.25">
      <c r="A3000" s="142"/>
      <c r="B3000" s="1232"/>
      <c r="C3000" s="1233"/>
      <c r="D3000" s="1234"/>
      <c r="E3000" s="1235"/>
      <c r="F3000" s="1235"/>
      <c r="G3000" s="1235"/>
    </row>
    <row r="3001" spans="1:7" s="1203" customFormat="1" x14ac:dyDescent="0.25">
      <c r="A3001" s="142"/>
      <c r="B3001" s="1232"/>
      <c r="C3001" s="1233"/>
      <c r="D3001" s="1234"/>
      <c r="E3001" s="1235"/>
      <c r="F3001" s="1235"/>
      <c r="G3001" s="1235"/>
    </row>
    <row r="3002" spans="1:7" s="1203" customFormat="1" x14ac:dyDescent="0.25">
      <c r="A3002" s="142"/>
      <c r="B3002" s="1232"/>
      <c r="C3002" s="1233"/>
      <c r="D3002" s="1234"/>
      <c r="E3002" s="1235"/>
      <c r="F3002" s="1235"/>
      <c r="G3002" s="1235"/>
    </row>
    <row r="3003" spans="1:7" s="1203" customFormat="1" x14ac:dyDescent="0.25">
      <c r="A3003" s="142"/>
      <c r="B3003" s="1232"/>
      <c r="C3003" s="1233"/>
      <c r="D3003" s="1234"/>
      <c r="E3003" s="1235"/>
      <c r="F3003" s="1235"/>
      <c r="G3003" s="1235"/>
    </row>
    <row r="3004" spans="1:7" s="1203" customFormat="1" x14ac:dyDescent="0.25">
      <c r="A3004" s="142"/>
      <c r="B3004" s="1232"/>
      <c r="C3004" s="1233"/>
      <c r="D3004" s="1234"/>
      <c r="E3004" s="1235"/>
      <c r="F3004" s="1235"/>
      <c r="G3004" s="1235"/>
    </row>
    <row r="3005" spans="1:7" s="1203" customFormat="1" x14ac:dyDescent="0.25">
      <c r="A3005" s="142"/>
      <c r="B3005" s="1232"/>
      <c r="C3005" s="1233"/>
      <c r="D3005" s="1234"/>
      <c r="E3005" s="1235"/>
      <c r="F3005" s="1235"/>
      <c r="G3005" s="1235"/>
    </row>
    <row r="3006" spans="1:7" s="1203" customFormat="1" x14ac:dyDescent="0.25">
      <c r="A3006" s="142"/>
      <c r="B3006" s="1232"/>
      <c r="C3006" s="1233"/>
      <c r="D3006" s="1234"/>
      <c r="E3006" s="1235"/>
      <c r="F3006" s="1235"/>
      <c r="G3006" s="1235"/>
    </row>
    <row r="3007" spans="1:7" s="1203" customFormat="1" x14ac:dyDescent="0.25">
      <c r="A3007" s="142"/>
      <c r="B3007" s="1232"/>
      <c r="C3007" s="1233"/>
      <c r="D3007" s="1234"/>
      <c r="E3007" s="1235"/>
      <c r="F3007" s="1235"/>
      <c r="G3007" s="1235"/>
    </row>
    <row r="3008" spans="1:7" s="1203" customFormat="1" x14ac:dyDescent="0.25">
      <c r="A3008" s="142"/>
      <c r="B3008" s="1232"/>
      <c r="C3008" s="1233"/>
      <c r="D3008" s="1234"/>
      <c r="E3008" s="1235"/>
      <c r="F3008" s="1235"/>
      <c r="G3008" s="1235"/>
    </row>
    <row r="3009" spans="1:7" s="1203" customFormat="1" x14ac:dyDescent="0.25">
      <c r="A3009" s="142"/>
      <c r="B3009" s="1232"/>
      <c r="C3009" s="1233"/>
      <c r="D3009" s="1234"/>
      <c r="E3009" s="1235"/>
      <c r="F3009" s="1235"/>
      <c r="G3009" s="1235"/>
    </row>
    <row r="3010" spans="1:7" s="1203" customFormat="1" x14ac:dyDescent="0.25">
      <c r="A3010" s="142"/>
      <c r="B3010" s="1232"/>
      <c r="C3010" s="1233"/>
      <c r="D3010" s="1234"/>
      <c r="E3010" s="1235"/>
      <c r="F3010" s="1235"/>
      <c r="G3010" s="1235"/>
    </row>
    <row r="3011" spans="1:7" s="1203" customFormat="1" x14ac:dyDescent="0.25">
      <c r="A3011" s="142"/>
      <c r="B3011" s="1232"/>
      <c r="C3011" s="1233"/>
      <c r="D3011" s="1234"/>
      <c r="E3011" s="1235"/>
      <c r="F3011" s="1235"/>
      <c r="G3011" s="1235"/>
    </row>
    <row r="3012" spans="1:7" s="1203" customFormat="1" x14ac:dyDescent="0.25">
      <c r="A3012" s="142"/>
      <c r="B3012" s="1232"/>
      <c r="C3012" s="1233"/>
      <c r="D3012" s="1234"/>
      <c r="E3012" s="1235"/>
      <c r="F3012" s="1235"/>
      <c r="G3012" s="1235"/>
    </row>
    <row r="3013" spans="1:7" s="1203" customFormat="1" x14ac:dyDescent="0.25">
      <c r="A3013" s="142"/>
      <c r="B3013" s="1232"/>
      <c r="C3013" s="1233"/>
      <c r="D3013" s="1234"/>
      <c r="E3013" s="1235"/>
      <c r="F3013" s="1235"/>
      <c r="G3013" s="1235"/>
    </row>
    <row r="3014" spans="1:7" s="1203" customFormat="1" x14ac:dyDescent="0.25">
      <c r="A3014" s="142"/>
      <c r="B3014" s="1232"/>
      <c r="C3014" s="1233"/>
      <c r="D3014" s="1234"/>
      <c r="E3014" s="1235"/>
      <c r="F3014" s="1235"/>
      <c r="G3014" s="1235"/>
    </row>
    <row r="3015" spans="1:7" s="1203" customFormat="1" x14ac:dyDescent="0.25">
      <c r="A3015" s="142"/>
      <c r="B3015" s="1232"/>
      <c r="C3015" s="1233"/>
      <c r="D3015" s="1234"/>
      <c r="E3015" s="1235"/>
      <c r="F3015" s="1235"/>
      <c r="G3015" s="1235"/>
    </row>
    <row r="3016" spans="1:7" s="1203" customFormat="1" x14ac:dyDescent="0.25">
      <c r="A3016" s="142"/>
      <c r="B3016" s="1232"/>
      <c r="C3016" s="1233"/>
      <c r="D3016" s="1234"/>
      <c r="E3016" s="1235"/>
      <c r="F3016" s="1235"/>
      <c r="G3016" s="1235"/>
    </row>
    <row r="3017" spans="1:7" s="1203" customFormat="1" x14ac:dyDescent="0.25">
      <c r="A3017" s="142"/>
      <c r="B3017" s="1232"/>
      <c r="C3017" s="1233"/>
      <c r="D3017" s="1234"/>
      <c r="E3017" s="1235"/>
      <c r="F3017" s="1235"/>
      <c r="G3017" s="1235"/>
    </row>
    <row r="3018" spans="1:7" s="1203" customFormat="1" x14ac:dyDescent="0.25">
      <c r="A3018" s="142"/>
      <c r="B3018" s="1232"/>
      <c r="C3018" s="1233"/>
      <c r="D3018" s="1234"/>
      <c r="E3018" s="1235"/>
      <c r="F3018" s="1235"/>
      <c r="G3018" s="1235"/>
    </row>
    <row r="3019" spans="1:7" s="1203" customFormat="1" x14ac:dyDescent="0.25">
      <c r="A3019" s="142"/>
      <c r="B3019" s="1232"/>
      <c r="C3019" s="1233"/>
      <c r="D3019" s="1234"/>
      <c r="E3019" s="1235"/>
      <c r="F3019" s="1235"/>
      <c r="G3019" s="1235"/>
    </row>
    <row r="3020" spans="1:7" s="1203" customFormat="1" x14ac:dyDescent="0.25">
      <c r="A3020" s="142"/>
      <c r="B3020" s="1232"/>
      <c r="C3020" s="1233"/>
      <c r="D3020" s="1234"/>
      <c r="E3020" s="1235"/>
      <c r="F3020" s="1235"/>
      <c r="G3020" s="1235"/>
    </row>
    <row r="3021" spans="1:7" s="1203" customFormat="1" x14ac:dyDescent="0.25">
      <c r="A3021" s="142"/>
      <c r="B3021" s="1232"/>
      <c r="C3021" s="1233"/>
      <c r="D3021" s="1234"/>
      <c r="E3021" s="1235"/>
      <c r="F3021" s="1235"/>
      <c r="G3021" s="1235"/>
    </row>
    <row r="3022" spans="1:7" s="1203" customFormat="1" x14ac:dyDescent="0.25">
      <c r="A3022" s="142"/>
      <c r="B3022" s="1232"/>
      <c r="C3022" s="1233"/>
      <c r="D3022" s="1234"/>
      <c r="E3022" s="1235"/>
      <c r="F3022" s="1235"/>
      <c r="G3022" s="1235"/>
    </row>
    <row r="3023" spans="1:7" s="1203" customFormat="1" x14ac:dyDescent="0.25">
      <c r="A3023" s="142"/>
      <c r="B3023" s="1232"/>
      <c r="C3023" s="1233"/>
      <c r="D3023" s="1234"/>
      <c r="E3023" s="1235"/>
      <c r="F3023" s="1235"/>
      <c r="G3023" s="1235"/>
    </row>
    <row r="3024" spans="1:7" s="1203" customFormat="1" x14ac:dyDescent="0.25">
      <c r="A3024" s="142"/>
      <c r="B3024" s="1232"/>
      <c r="C3024" s="1233"/>
      <c r="D3024" s="1234"/>
      <c r="E3024" s="1235"/>
      <c r="F3024" s="1235"/>
      <c r="G3024" s="1235"/>
    </row>
    <row r="3025" spans="1:7" s="1203" customFormat="1" x14ac:dyDescent="0.25">
      <c r="A3025" s="142"/>
      <c r="B3025" s="1232"/>
      <c r="C3025" s="1233"/>
      <c r="D3025" s="1234"/>
      <c r="E3025" s="1235"/>
      <c r="F3025" s="1235"/>
      <c r="G3025" s="1235"/>
    </row>
    <row r="3026" spans="1:7" s="1203" customFormat="1" x14ac:dyDescent="0.25">
      <c r="A3026" s="142"/>
      <c r="B3026" s="1232"/>
      <c r="C3026" s="1233"/>
      <c r="D3026" s="1234"/>
      <c r="E3026" s="1235"/>
      <c r="F3026" s="1235"/>
      <c r="G3026" s="1235"/>
    </row>
    <row r="3027" spans="1:7" s="1203" customFormat="1" x14ac:dyDescent="0.25">
      <c r="A3027" s="142"/>
      <c r="B3027" s="1232"/>
      <c r="C3027" s="1233"/>
      <c r="D3027" s="1234"/>
      <c r="E3027" s="1235"/>
      <c r="F3027" s="1235"/>
      <c r="G3027" s="1235"/>
    </row>
    <row r="3028" spans="1:7" s="1203" customFormat="1" x14ac:dyDescent="0.25">
      <c r="A3028" s="142"/>
      <c r="B3028" s="1232"/>
      <c r="C3028" s="1233"/>
      <c r="D3028" s="1234"/>
      <c r="E3028" s="1235"/>
      <c r="F3028" s="1235"/>
      <c r="G3028" s="1235"/>
    </row>
    <row r="3029" spans="1:7" s="1203" customFormat="1" x14ac:dyDescent="0.25">
      <c r="A3029" s="142"/>
      <c r="B3029" s="1232"/>
      <c r="C3029" s="1233"/>
      <c r="D3029" s="1234"/>
      <c r="E3029" s="1235"/>
      <c r="F3029" s="1235"/>
      <c r="G3029" s="1235"/>
    </row>
    <row r="3030" spans="1:7" s="1203" customFormat="1" x14ac:dyDescent="0.25">
      <c r="A3030" s="142"/>
      <c r="B3030" s="1232"/>
      <c r="C3030" s="1233"/>
      <c r="D3030" s="1234"/>
      <c r="E3030" s="1235"/>
      <c r="F3030" s="1235"/>
      <c r="G3030" s="1235"/>
    </row>
    <row r="3031" spans="1:7" s="1203" customFormat="1" x14ac:dyDescent="0.25">
      <c r="A3031" s="142"/>
      <c r="B3031" s="1232"/>
      <c r="C3031" s="1233"/>
      <c r="D3031" s="1234"/>
      <c r="E3031" s="1235"/>
      <c r="F3031" s="1235"/>
      <c r="G3031" s="1235"/>
    </row>
    <row r="3032" spans="1:7" s="1203" customFormat="1" x14ac:dyDescent="0.25">
      <c r="A3032" s="142"/>
      <c r="B3032" s="1232"/>
      <c r="C3032" s="1233"/>
      <c r="D3032" s="1234"/>
      <c r="E3032" s="1235"/>
      <c r="F3032" s="1235"/>
      <c r="G3032" s="1235"/>
    </row>
    <row r="3033" spans="1:7" s="1203" customFormat="1" x14ac:dyDescent="0.25">
      <c r="A3033" s="142"/>
      <c r="B3033" s="1232"/>
      <c r="C3033" s="1233"/>
      <c r="D3033" s="1234"/>
      <c r="E3033" s="1235"/>
      <c r="F3033" s="1235"/>
      <c r="G3033" s="1235"/>
    </row>
    <row r="3034" spans="1:7" s="1203" customFormat="1" x14ac:dyDescent="0.25">
      <c r="A3034" s="142"/>
      <c r="B3034" s="1232"/>
      <c r="C3034" s="1233"/>
      <c r="D3034" s="1234"/>
      <c r="E3034" s="1235"/>
      <c r="F3034" s="1235"/>
      <c r="G3034" s="1235"/>
    </row>
    <row r="3035" spans="1:7" s="1203" customFormat="1" x14ac:dyDescent="0.25">
      <c r="A3035" s="142"/>
      <c r="B3035" s="1232"/>
      <c r="C3035" s="1233"/>
      <c r="D3035" s="1234"/>
      <c r="E3035" s="1235"/>
      <c r="F3035" s="1235"/>
      <c r="G3035" s="1235"/>
    </row>
    <row r="3036" spans="1:7" s="1203" customFormat="1" x14ac:dyDescent="0.25">
      <c r="A3036" s="142"/>
      <c r="B3036" s="1232"/>
      <c r="C3036" s="1233"/>
      <c r="D3036" s="1234"/>
      <c r="E3036" s="1235"/>
      <c r="F3036" s="1235"/>
      <c r="G3036" s="1235"/>
    </row>
    <row r="3037" spans="1:7" s="1203" customFormat="1" x14ac:dyDescent="0.25">
      <c r="A3037" s="142"/>
      <c r="B3037" s="1232"/>
      <c r="C3037" s="1233"/>
      <c r="D3037" s="1234"/>
      <c r="E3037" s="1235"/>
      <c r="F3037" s="1235"/>
      <c r="G3037" s="1235"/>
    </row>
    <row r="3038" spans="1:7" s="1203" customFormat="1" x14ac:dyDescent="0.25">
      <c r="A3038" s="142"/>
      <c r="B3038" s="1232"/>
      <c r="C3038" s="1233"/>
      <c r="D3038" s="1234"/>
      <c r="E3038" s="1235"/>
      <c r="F3038" s="1235"/>
      <c r="G3038" s="1235"/>
    </row>
    <row r="3039" spans="1:7" s="1203" customFormat="1" x14ac:dyDescent="0.25">
      <c r="A3039" s="142"/>
      <c r="B3039" s="1232"/>
      <c r="C3039" s="1233"/>
      <c r="D3039" s="1234"/>
      <c r="E3039" s="1235"/>
      <c r="F3039" s="1235"/>
      <c r="G3039" s="1235"/>
    </row>
    <row r="3040" spans="1:7" s="1203" customFormat="1" x14ac:dyDescent="0.25">
      <c r="A3040" s="142"/>
      <c r="B3040" s="1232"/>
      <c r="C3040" s="1233"/>
      <c r="D3040" s="1234"/>
      <c r="E3040" s="1235"/>
      <c r="F3040" s="1235"/>
      <c r="G3040" s="1235"/>
    </row>
    <row r="3041" spans="1:7" s="1203" customFormat="1" x14ac:dyDescent="0.25">
      <c r="A3041" s="142"/>
      <c r="B3041" s="1232"/>
      <c r="C3041" s="1233"/>
      <c r="D3041" s="1234"/>
      <c r="E3041" s="1235"/>
      <c r="F3041" s="1235"/>
      <c r="G3041" s="1235"/>
    </row>
    <row r="3042" spans="1:7" s="1203" customFormat="1" x14ac:dyDescent="0.25">
      <c r="A3042" s="142"/>
      <c r="B3042" s="1232"/>
      <c r="C3042" s="1233"/>
      <c r="D3042" s="1234"/>
      <c r="E3042" s="1235"/>
      <c r="F3042" s="1235"/>
      <c r="G3042" s="1235"/>
    </row>
    <row r="3043" spans="1:7" s="1203" customFormat="1" x14ac:dyDescent="0.25">
      <c r="A3043" s="142"/>
      <c r="B3043" s="1232"/>
      <c r="C3043" s="1233"/>
      <c r="D3043" s="1234"/>
      <c r="E3043" s="1235"/>
      <c r="F3043" s="1235"/>
      <c r="G3043" s="1235"/>
    </row>
    <row r="3044" spans="1:7" s="1203" customFormat="1" x14ac:dyDescent="0.25">
      <c r="A3044" s="142"/>
      <c r="B3044" s="1232"/>
      <c r="C3044" s="1233"/>
      <c r="D3044" s="1234"/>
      <c r="E3044" s="1235"/>
      <c r="F3044" s="1235"/>
      <c r="G3044" s="1235"/>
    </row>
    <row r="3045" spans="1:7" s="1203" customFormat="1" x14ac:dyDescent="0.25">
      <c r="A3045" s="142"/>
      <c r="B3045" s="1232"/>
      <c r="C3045" s="1233"/>
      <c r="D3045" s="1234"/>
      <c r="E3045" s="1235"/>
      <c r="F3045" s="1235"/>
      <c r="G3045" s="1235"/>
    </row>
    <row r="3046" spans="1:7" s="1203" customFormat="1" x14ac:dyDescent="0.25">
      <c r="A3046" s="142"/>
      <c r="B3046" s="1232"/>
      <c r="C3046" s="1233"/>
      <c r="D3046" s="1234"/>
      <c r="E3046" s="1235"/>
      <c r="F3046" s="1235"/>
      <c r="G3046" s="1235"/>
    </row>
    <row r="3047" spans="1:7" s="1203" customFormat="1" x14ac:dyDescent="0.25">
      <c r="A3047" s="142"/>
      <c r="B3047" s="1232"/>
      <c r="C3047" s="1233"/>
      <c r="D3047" s="1234"/>
      <c r="E3047" s="1235"/>
      <c r="F3047" s="1235"/>
      <c r="G3047" s="1235"/>
    </row>
    <row r="3048" spans="1:7" s="1203" customFormat="1" x14ac:dyDescent="0.25">
      <c r="A3048" s="142"/>
      <c r="B3048" s="1232"/>
      <c r="C3048" s="1233"/>
      <c r="D3048" s="1234"/>
      <c r="E3048" s="1235"/>
      <c r="F3048" s="1235"/>
      <c r="G3048" s="1235"/>
    </row>
    <row r="3049" spans="1:7" s="1203" customFormat="1" x14ac:dyDescent="0.25">
      <c r="A3049" s="142"/>
      <c r="B3049" s="1232"/>
      <c r="C3049" s="1233"/>
      <c r="D3049" s="1234"/>
      <c r="E3049" s="1235"/>
      <c r="F3049" s="1235"/>
      <c r="G3049" s="1235"/>
    </row>
    <row r="3050" spans="1:7" s="1203" customFormat="1" x14ac:dyDescent="0.25">
      <c r="A3050" s="142"/>
      <c r="B3050" s="1232"/>
      <c r="C3050" s="1233"/>
      <c r="D3050" s="1234"/>
      <c r="E3050" s="1235"/>
      <c r="F3050" s="1235"/>
      <c r="G3050" s="1235"/>
    </row>
    <row r="3051" spans="1:7" s="1203" customFormat="1" x14ac:dyDescent="0.25">
      <c r="A3051" s="142"/>
      <c r="B3051" s="1232"/>
      <c r="C3051" s="1233"/>
      <c r="D3051" s="1234"/>
      <c r="E3051" s="1235"/>
      <c r="F3051" s="1235"/>
      <c r="G3051" s="1235"/>
    </row>
    <row r="3052" spans="1:7" s="1203" customFormat="1" x14ac:dyDescent="0.25">
      <c r="A3052" s="142"/>
      <c r="B3052" s="1232"/>
      <c r="C3052" s="1233"/>
      <c r="D3052" s="1234"/>
      <c r="E3052" s="1235"/>
      <c r="F3052" s="1235"/>
      <c r="G3052" s="1235"/>
    </row>
    <row r="3053" spans="1:7" s="1203" customFormat="1" x14ac:dyDescent="0.25">
      <c r="A3053" s="142"/>
      <c r="B3053" s="1232"/>
      <c r="C3053" s="1233"/>
      <c r="D3053" s="1234"/>
      <c r="E3053" s="1235"/>
      <c r="F3053" s="1235"/>
      <c r="G3053" s="1235"/>
    </row>
    <row r="3054" spans="1:7" s="1203" customFormat="1" x14ac:dyDescent="0.25">
      <c r="A3054" s="142"/>
      <c r="B3054" s="1232"/>
      <c r="C3054" s="1233"/>
      <c r="D3054" s="1234"/>
      <c r="E3054" s="1235"/>
      <c r="F3054" s="1235"/>
      <c r="G3054" s="1235"/>
    </row>
    <row r="3055" spans="1:7" s="1203" customFormat="1" x14ac:dyDescent="0.25">
      <c r="A3055" s="142"/>
      <c r="B3055" s="1232"/>
      <c r="C3055" s="1233"/>
      <c r="D3055" s="1234"/>
      <c r="E3055" s="1235"/>
      <c r="F3055" s="1235"/>
      <c r="G3055" s="1235"/>
    </row>
    <row r="3056" spans="1:7" s="1203" customFormat="1" x14ac:dyDescent="0.25">
      <c r="A3056" s="142"/>
      <c r="B3056" s="1232"/>
      <c r="C3056" s="1233"/>
      <c r="D3056" s="1234"/>
      <c r="E3056" s="1235"/>
      <c r="F3056" s="1235"/>
      <c r="G3056" s="1235"/>
    </row>
    <row r="3057" spans="1:7" s="1203" customFormat="1" x14ac:dyDescent="0.25">
      <c r="A3057" s="142"/>
      <c r="B3057" s="1232"/>
      <c r="C3057" s="1233"/>
      <c r="D3057" s="1234"/>
      <c r="E3057" s="1235"/>
      <c r="F3057" s="1235"/>
      <c r="G3057" s="1235"/>
    </row>
    <row r="3058" spans="1:7" s="1203" customFormat="1" x14ac:dyDescent="0.25">
      <c r="A3058" s="142"/>
      <c r="B3058" s="1232"/>
      <c r="C3058" s="1233"/>
      <c r="D3058" s="1234"/>
      <c r="E3058" s="1235"/>
      <c r="F3058" s="1235"/>
      <c r="G3058" s="1235"/>
    </row>
    <row r="3059" spans="1:7" s="1203" customFormat="1" x14ac:dyDescent="0.25">
      <c r="A3059" s="142"/>
      <c r="B3059" s="1232"/>
      <c r="C3059" s="1233"/>
      <c r="D3059" s="1234"/>
      <c r="E3059" s="1235"/>
      <c r="F3059" s="1235"/>
      <c r="G3059" s="1235"/>
    </row>
    <row r="3060" spans="1:7" s="1203" customFormat="1" x14ac:dyDescent="0.25">
      <c r="A3060" s="142"/>
      <c r="B3060" s="1232"/>
      <c r="C3060" s="1233"/>
      <c r="D3060" s="1234"/>
      <c r="E3060" s="1235"/>
      <c r="F3060" s="1235"/>
      <c r="G3060" s="1235"/>
    </row>
    <row r="3061" spans="1:7" s="1203" customFormat="1" x14ac:dyDescent="0.25">
      <c r="A3061" s="142"/>
      <c r="B3061" s="1232"/>
      <c r="C3061" s="1233"/>
      <c r="D3061" s="1234"/>
      <c r="E3061" s="1235"/>
      <c r="F3061" s="1235"/>
      <c r="G3061" s="1235"/>
    </row>
    <row r="3062" spans="1:7" s="1203" customFormat="1" x14ac:dyDescent="0.25">
      <c r="A3062" s="142"/>
      <c r="B3062" s="1232"/>
      <c r="C3062" s="1233"/>
      <c r="D3062" s="1234"/>
      <c r="E3062" s="1235"/>
      <c r="F3062" s="1235"/>
      <c r="G3062" s="1235"/>
    </row>
    <row r="3063" spans="1:7" s="1203" customFormat="1" x14ac:dyDescent="0.25">
      <c r="A3063" s="142"/>
      <c r="B3063" s="1232"/>
      <c r="C3063" s="1233"/>
      <c r="D3063" s="1234"/>
      <c r="E3063" s="1235"/>
      <c r="F3063" s="1235"/>
      <c r="G3063" s="1235"/>
    </row>
    <row r="3064" spans="1:7" s="1203" customFormat="1" x14ac:dyDescent="0.25">
      <c r="A3064" s="142"/>
      <c r="B3064" s="1232"/>
      <c r="C3064" s="1233"/>
      <c r="D3064" s="1234"/>
      <c r="E3064" s="1235"/>
      <c r="F3064" s="1235"/>
      <c r="G3064" s="1235"/>
    </row>
    <row r="3065" spans="1:7" s="1203" customFormat="1" x14ac:dyDescent="0.25">
      <c r="A3065" s="142"/>
      <c r="B3065" s="1232"/>
      <c r="C3065" s="1233"/>
      <c r="D3065" s="1234"/>
      <c r="E3065" s="1235"/>
      <c r="F3065" s="1235"/>
      <c r="G3065" s="1235"/>
    </row>
    <row r="3066" spans="1:7" s="1203" customFormat="1" x14ac:dyDescent="0.25">
      <c r="A3066" s="142"/>
      <c r="B3066" s="1232"/>
      <c r="C3066" s="1233"/>
      <c r="D3066" s="1234"/>
      <c r="E3066" s="1235"/>
      <c r="F3066" s="1235"/>
      <c r="G3066" s="1235"/>
    </row>
    <row r="3067" spans="1:7" s="1203" customFormat="1" x14ac:dyDescent="0.25">
      <c r="A3067" s="142"/>
      <c r="B3067" s="1232"/>
      <c r="C3067" s="1233"/>
      <c r="D3067" s="1234"/>
      <c r="E3067" s="1235"/>
      <c r="F3067" s="1235"/>
      <c r="G3067" s="1235"/>
    </row>
    <row r="3068" spans="1:7" s="1203" customFormat="1" x14ac:dyDescent="0.25">
      <c r="A3068" s="142"/>
      <c r="B3068" s="1232"/>
      <c r="C3068" s="1233"/>
      <c r="D3068" s="1234"/>
      <c r="E3068" s="1235"/>
      <c r="F3068" s="1235"/>
      <c r="G3068" s="1235"/>
    </row>
    <row r="3069" spans="1:7" s="1203" customFormat="1" x14ac:dyDescent="0.25">
      <c r="A3069" s="142"/>
      <c r="B3069" s="1232"/>
      <c r="C3069" s="1233"/>
      <c r="D3069" s="1234"/>
      <c r="E3069" s="1235"/>
      <c r="F3069" s="1235"/>
      <c r="G3069" s="1235"/>
    </row>
    <row r="3070" spans="1:7" s="1203" customFormat="1" x14ac:dyDescent="0.25">
      <c r="A3070" s="142"/>
      <c r="B3070" s="1232"/>
      <c r="C3070" s="1233"/>
      <c r="D3070" s="1234"/>
      <c r="E3070" s="1235"/>
      <c r="F3070" s="1235"/>
      <c r="G3070" s="1235"/>
    </row>
    <row r="3071" spans="1:7" s="1203" customFormat="1" x14ac:dyDescent="0.25">
      <c r="A3071" s="142"/>
      <c r="B3071" s="1232"/>
      <c r="C3071" s="1233"/>
      <c r="D3071" s="1234"/>
      <c r="E3071" s="1235"/>
      <c r="F3071" s="1235"/>
      <c r="G3071" s="1235"/>
    </row>
    <row r="3072" spans="1:7" s="1203" customFormat="1" x14ac:dyDescent="0.25">
      <c r="A3072" s="142"/>
      <c r="B3072" s="1232"/>
      <c r="C3072" s="1233"/>
      <c r="D3072" s="1234"/>
      <c r="E3072" s="1235"/>
      <c r="F3072" s="1235"/>
      <c r="G3072" s="1235"/>
    </row>
    <row r="3073" spans="1:7" s="1203" customFormat="1" x14ac:dyDescent="0.25">
      <c r="A3073" s="142"/>
      <c r="B3073" s="1232"/>
      <c r="C3073" s="1233"/>
      <c r="D3073" s="1234"/>
      <c r="E3073" s="1235"/>
      <c r="F3073" s="1235"/>
      <c r="G3073" s="1235"/>
    </row>
    <row r="3074" spans="1:7" s="1203" customFormat="1" x14ac:dyDescent="0.25">
      <c r="A3074" s="142"/>
      <c r="B3074" s="1232"/>
      <c r="C3074" s="1233"/>
      <c r="D3074" s="1234"/>
      <c r="E3074" s="1235"/>
      <c r="F3074" s="1235"/>
      <c r="G3074" s="1235"/>
    </row>
    <row r="3075" spans="1:7" s="1203" customFormat="1" x14ac:dyDescent="0.25">
      <c r="A3075" s="142"/>
      <c r="B3075" s="1232"/>
      <c r="C3075" s="1233"/>
      <c r="D3075" s="1234"/>
      <c r="E3075" s="1235"/>
      <c r="F3075" s="1235"/>
      <c r="G3075" s="1235"/>
    </row>
    <row r="3076" spans="1:7" s="1203" customFormat="1" x14ac:dyDescent="0.25">
      <c r="A3076" s="142"/>
      <c r="B3076" s="1232"/>
      <c r="C3076" s="1233"/>
      <c r="D3076" s="1234"/>
      <c r="E3076" s="1235"/>
      <c r="F3076" s="1235"/>
      <c r="G3076" s="1235"/>
    </row>
    <row r="3077" spans="1:7" s="1203" customFormat="1" x14ac:dyDescent="0.25">
      <c r="A3077" s="142"/>
      <c r="B3077" s="1232"/>
      <c r="C3077" s="1233"/>
      <c r="D3077" s="1234"/>
      <c r="E3077" s="1235"/>
      <c r="F3077" s="1235"/>
      <c r="G3077" s="1235"/>
    </row>
    <row r="3078" spans="1:7" s="1203" customFormat="1" x14ac:dyDescent="0.25">
      <c r="A3078" s="142"/>
      <c r="B3078" s="1232"/>
      <c r="C3078" s="1233"/>
      <c r="D3078" s="1234"/>
      <c r="E3078" s="1235"/>
      <c r="F3078" s="1235"/>
      <c r="G3078" s="1235"/>
    </row>
    <row r="3079" spans="1:7" s="1203" customFormat="1" x14ac:dyDescent="0.25">
      <c r="A3079" s="142"/>
      <c r="B3079" s="1232"/>
      <c r="C3079" s="1233"/>
      <c r="D3079" s="1234"/>
      <c r="E3079" s="1235"/>
      <c r="F3079" s="1235"/>
      <c r="G3079" s="1235"/>
    </row>
    <row r="3080" spans="1:7" s="1203" customFormat="1" x14ac:dyDescent="0.25">
      <c r="A3080" s="142"/>
      <c r="B3080" s="1232"/>
      <c r="C3080" s="1233"/>
      <c r="D3080" s="1234"/>
      <c r="E3080" s="1235"/>
      <c r="F3080" s="1235"/>
      <c r="G3080" s="1235"/>
    </row>
    <row r="3081" spans="1:7" s="1203" customFormat="1" x14ac:dyDescent="0.25">
      <c r="A3081" s="142"/>
      <c r="B3081" s="1232"/>
      <c r="C3081" s="1233"/>
      <c r="D3081" s="1234"/>
      <c r="E3081" s="1235"/>
      <c r="F3081" s="1235"/>
      <c r="G3081" s="1235"/>
    </row>
    <row r="3082" spans="1:7" s="1203" customFormat="1" x14ac:dyDescent="0.25">
      <c r="A3082" s="142"/>
      <c r="B3082" s="1232"/>
      <c r="C3082" s="1233"/>
      <c r="D3082" s="1234"/>
      <c r="E3082" s="1235"/>
      <c r="F3082" s="1235"/>
      <c r="G3082" s="1235"/>
    </row>
    <row r="3083" spans="1:7" s="1203" customFormat="1" x14ac:dyDescent="0.25">
      <c r="A3083" s="142"/>
      <c r="B3083" s="1232"/>
      <c r="C3083" s="1233"/>
      <c r="D3083" s="1234"/>
      <c r="E3083" s="1235"/>
      <c r="F3083" s="1235"/>
      <c r="G3083" s="1235"/>
    </row>
    <row r="3084" spans="1:7" s="1203" customFormat="1" x14ac:dyDescent="0.25">
      <c r="A3084" s="142"/>
      <c r="B3084" s="1232"/>
      <c r="C3084" s="1233"/>
      <c r="D3084" s="1234"/>
      <c r="E3084" s="1235"/>
      <c r="F3084" s="1235"/>
      <c r="G3084" s="1235"/>
    </row>
    <row r="3085" spans="1:7" s="1203" customFormat="1" x14ac:dyDescent="0.25">
      <c r="A3085" s="142"/>
      <c r="B3085" s="1232"/>
      <c r="C3085" s="1233"/>
      <c r="D3085" s="1234"/>
      <c r="E3085" s="1235"/>
      <c r="F3085" s="1235"/>
      <c r="G3085" s="1235"/>
    </row>
    <row r="3086" spans="1:7" s="1203" customFormat="1" x14ac:dyDescent="0.25">
      <c r="A3086" s="142"/>
      <c r="B3086" s="1232"/>
      <c r="C3086" s="1233"/>
      <c r="D3086" s="1234"/>
      <c r="E3086" s="1235"/>
      <c r="F3086" s="1235"/>
      <c r="G3086" s="1235"/>
    </row>
    <row r="3087" spans="1:7" s="1203" customFormat="1" x14ac:dyDescent="0.25">
      <c r="A3087" s="142"/>
      <c r="B3087" s="1232"/>
      <c r="C3087" s="1233"/>
      <c r="D3087" s="1234"/>
      <c r="E3087" s="1235"/>
      <c r="F3087" s="1235"/>
      <c r="G3087" s="1235"/>
    </row>
    <row r="3088" spans="1:7" s="1203" customFormat="1" x14ac:dyDescent="0.25">
      <c r="A3088" s="142"/>
      <c r="B3088" s="1232"/>
      <c r="C3088" s="1233"/>
      <c r="D3088" s="1234"/>
      <c r="E3088" s="1235"/>
      <c r="F3088" s="1235"/>
      <c r="G3088" s="1235"/>
    </row>
    <row r="3089" spans="1:7" s="1203" customFormat="1" x14ac:dyDescent="0.25">
      <c r="A3089" s="142"/>
      <c r="B3089" s="1232"/>
      <c r="C3089" s="1233"/>
      <c r="D3089" s="1234"/>
      <c r="E3089" s="1235"/>
      <c r="F3089" s="1235"/>
      <c r="G3089" s="1235"/>
    </row>
    <row r="3090" spans="1:7" s="1203" customFormat="1" x14ac:dyDescent="0.25">
      <c r="A3090" s="142"/>
      <c r="B3090" s="1232"/>
      <c r="C3090" s="1233"/>
      <c r="D3090" s="1234"/>
      <c r="E3090" s="1235"/>
      <c r="F3090" s="1235"/>
      <c r="G3090" s="1235"/>
    </row>
    <row r="3091" spans="1:7" s="1203" customFormat="1" x14ac:dyDescent="0.25">
      <c r="A3091" s="142"/>
      <c r="B3091" s="1232"/>
      <c r="C3091" s="1233"/>
      <c r="D3091" s="1234"/>
      <c r="E3091" s="1235"/>
      <c r="F3091" s="1235"/>
      <c r="G3091" s="1235"/>
    </row>
    <row r="3092" spans="1:7" s="1203" customFormat="1" x14ac:dyDescent="0.25">
      <c r="A3092" s="142"/>
      <c r="B3092" s="1232"/>
      <c r="C3092" s="1233"/>
      <c r="D3092" s="1234"/>
      <c r="E3092" s="1235"/>
      <c r="F3092" s="1235"/>
      <c r="G3092" s="1235"/>
    </row>
    <row r="3093" spans="1:7" s="1203" customFormat="1" x14ac:dyDescent="0.25">
      <c r="A3093" s="142"/>
      <c r="B3093" s="1232"/>
      <c r="C3093" s="1233"/>
      <c r="D3093" s="1234"/>
      <c r="E3093" s="1235"/>
      <c r="F3093" s="1235"/>
      <c r="G3093" s="1235"/>
    </row>
    <row r="3094" spans="1:7" s="1203" customFormat="1" x14ac:dyDescent="0.25">
      <c r="A3094" s="142"/>
      <c r="B3094" s="1232"/>
      <c r="C3094" s="1233"/>
      <c r="D3094" s="1234"/>
      <c r="E3094" s="1235"/>
      <c r="F3094" s="1235"/>
      <c r="G3094" s="1235"/>
    </row>
    <row r="3095" spans="1:7" s="1203" customFormat="1" x14ac:dyDescent="0.25">
      <c r="A3095" s="142"/>
      <c r="B3095" s="1232"/>
      <c r="C3095" s="1233"/>
      <c r="D3095" s="1234"/>
      <c r="E3095" s="1235"/>
      <c r="F3095" s="1235"/>
      <c r="G3095" s="1235"/>
    </row>
    <row r="3096" spans="1:7" s="1203" customFormat="1" x14ac:dyDescent="0.25">
      <c r="A3096" s="142"/>
      <c r="B3096" s="1232"/>
      <c r="C3096" s="1233"/>
      <c r="D3096" s="1234"/>
      <c r="E3096" s="1235"/>
      <c r="F3096" s="1235"/>
      <c r="G3096" s="1235"/>
    </row>
    <row r="3097" spans="1:7" s="1203" customFormat="1" x14ac:dyDescent="0.25">
      <c r="A3097" s="142"/>
      <c r="B3097" s="1232"/>
      <c r="C3097" s="1233"/>
      <c r="D3097" s="1234"/>
      <c r="E3097" s="1235"/>
      <c r="F3097" s="1235"/>
      <c r="G3097" s="1235"/>
    </row>
    <row r="3098" spans="1:7" s="1203" customFormat="1" x14ac:dyDescent="0.25">
      <c r="A3098" s="142"/>
      <c r="B3098" s="1232"/>
      <c r="C3098" s="1233"/>
      <c r="D3098" s="1234"/>
      <c r="E3098" s="1235"/>
      <c r="F3098" s="1235"/>
      <c r="G3098" s="1235"/>
    </row>
    <row r="3099" spans="1:7" s="1203" customFormat="1" x14ac:dyDescent="0.25">
      <c r="A3099" s="142"/>
      <c r="B3099" s="1232"/>
      <c r="C3099" s="1233"/>
      <c r="D3099" s="1234"/>
      <c r="E3099" s="1235"/>
      <c r="F3099" s="1235"/>
      <c r="G3099" s="1235"/>
    </row>
    <row r="3100" spans="1:7" s="1203" customFormat="1" x14ac:dyDescent="0.25">
      <c r="A3100" s="142"/>
      <c r="B3100" s="1232"/>
      <c r="C3100" s="1233"/>
      <c r="D3100" s="1234"/>
      <c r="E3100" s="1235"/>
      <c r="F3100" s="1235"/>
      <c r="G3100" s="1235"/>
    </row>
    <row r="3101" spans="1:7" s="1203" customFormat="1" x14ac:dyDescent="0.25">
      <c r="A3101" s="142"/>
      <c r="B3101" s="1232"/>
      <c r="C3101" s="1233"/>
      <c r="D3101" s="1234"/>
      <c r="E3101" s="1235"/>
      <c r="F3101" s="1235"/>
      <c r="G3101" s="1235"/>
    </row>
    <row r="3102" spans="1:7" s="1203" customFormat="1" x14ac:dyDescent="0.25">
      <c r="A3102" s="142"/>
      <c r="B3102" s="1232"/>
      <c r="C3102" s="1233"/>
      <c r="D3102" s="1234"/>
      <c r="E3102" s="1235"/>
      <c r="F3102" s="1235"/>
      <c r="G3102" s="1235"/>
    </row>
    <row r="3103" spans="1:7" s="1203" customFormat="1" x14ac:dyDescent="0.25">
      <c r="A3103" s="142"/>
      <c r="B3103" s="1232"/>
      <c r="C3103" s="1233"/>
      <c r="D3103" s="1234"/>
      <c r="E3103" s="1235"/>
      <c r="F3103" s="1235"/>
      <c r="G3103" s="1235"/>
    </row>
    <row r="3104" spans="1:7" s="1203" customFormat="1" x14ac:dyDescent="0.25">
      <c r="A3104" s="142"/>
      <c r="B3104" s="1232"/>
      <c r="C3104" s="1233"/>
      <c r="D3104" s="1234"/>
      <c r="E3104" s="1235"/>
      <c r="F3104" s="1235"/>
      <c r="G3104" s="1235"/>
    </row>
    <row r="3105" spans="1:7" s="1203" customFormat="1" x14ac:dyDescent="0.25">
      <c r="A3105" s="142"/>
      <c r="B3105" s="1232"/>
      <c r="C3105" s="1233"/>
      <c r="D3105" s="1234"/>
      <c r="E3105" s="1235"/>
      <c r="F3105" s="1235"/>
      <c r="G3105" s="1235"/>
    </row>
    <row r="3106" spans="1:7" s="1203" customFormat="1" x14ac:dyDescent="0.25">
      <c r="A3106" s="142"/>
      <c r="B3106" s="1232"/>
      <c r="C3106" s="1233"/>
      <c r="D3106" s="1234"/>
      <c r="E3106" s="1235"/>
      <c r="F3106" s="1235"/>
      <c r="G3106" s="1235"/>
    </row>
    <row r="3107" spans="1:7" s="1203" customFormat="1" x14ac:dyDescent="0.25">
      <c r="A3107" s="142"/>
      <c r="B3107" s="1232"/>
      <c r="C3107" s="1233"/>
      <c r="D3107" s="1234"/>
      <c r="E3107" s="1235"/>
      <c r="F3107" s="1235"/>
      <c r="G3107" s="1235"/>
    </row>
    <row r="3108" spans="1:7" s="1203" customFormat="1" x14ac:dyDescent="0.25">
      <c r="A3108" s="142"/>
      <c r="B3108" s="1232"/>
      <c r="C3108" s="1233"/>
      <c r="D3108" s="1234"/>
      <c r="E3108" s="1235"/>
      <c r="F3108" s="1235"/>
      <c r="G3108" s="1235"/>
    </row>
    <row r="3109" spans="1:7" s="1203" customFormat="1" x14ac:dyDescent="0.25">
      <c r="A3109" s="142"/>
      <c r="B3109" s="1232"/>
      <c r="C3109" s="1233"/>
      <c r="D3109" s="1234"/>
      <c r="E3109" s="1235"/>
      <c r="F3109" s="1235"/>
      <c r="G3109" s="1235"/>
    </row>
    <row r="3110" spans="1:7" s="1203" customFormat="1" x14ac:dyDescent="0.25">
      <c r="A3110" s="142"/>
      <c r="B3110" s="1232"/>
      <c r="C3110" s="1233"/>
      <c r="D3110" s="1234"/>
      <c r="E3110" s="1235"/>
      <c r="F3110" s="1235"/>
      <c r="G3110" s="1235"/>
    </row>
    <row r="3111" spans="1:7" s="1203" customFormat="1" x14ac:dyDescent="0.25">
      <c r="A3111" s="142"/>
      <c r="B3111" s="1232"/>
      <c r="C3111" s="1233"/>
      <c r="D3111" s="1234"/>
      <c r="E3111" s="1235"/>
      <c r="F3111" s="1235"/>
      <c r="G3111" s="1235"/>
    </row>
    <row r="3112" spans="1:7" s="1203" customFormat="1" x14ac:dyDescent="0.25">
      <c r="A3112" s="142"/>
      <c r="B3112" s="1232"/>
      <c r="C3112" s="1233"/>
      <c r="D3112" s="1234"/>
      <c r="E3112" s="1235"/>
      <c r="F3112" s="1235"/>
      <c r="G3112" s="1235"/>
    </row>
    <row r="3113" spans="1:7" s="1203" customFormat="1" x14ac:dyDescent="0.25">
      <c r="A3113" s="142"/>
      <c r="B3113" s="1232"/>
      <c r="C3113" s="1233"/>
      <c r="D3113" s="1234"/>
      <c r="E3113" s="1235"/>
      <c r="F3113" s="1235"/>
      <c r="G3113" s="1235"/>
    </row>
    <row r="3114" spans="1:7" s="1203" customFormat="1" x14ac:dyDescent="0.25">
      <c r="A3114" s="142"/>
      <c r="B3114" s="1232"/>
      <c r="C3114" s="1233"/>
      <c r="D3114" s="1234"/>
      <c r="E3114" s="1235"/>
      <c r="F3114" s="1235"/>
      <c r="G3114" s="1235"/>
    </row>
    <row r="3115" spans="1:7" s="1203" customFormat="1" x14ac:dyDescent="0.25">
      <c r="A3115" s="142"/>
      <c r="B3115" s="1232"/>
      <c r="C3115" s="1233"/>
      <c r="D3115" s="1234"/>
      <c r="E3115" s="1235"/>
      <c r="F3115" s="1235"/>
      <c r="G3115" s="1235"/>
    </row>
    <row r="3116" spans="1:7" s="1203" customFormat="1" x14ac:dyDescent="0.25">
      <c r="A3116" s="142"/>
      <c r="B3116" s="1232"/>
      <c r="C3116" s="1233"/>
      <c r="D3116" s="1234"/>
      <c r="E3116" s="1235"/>
      <c r="F3116" s="1235"/>
      <c r="G3116" s="1235"/>
    </row>
    <row r="3117" spans="1:7" s="1203" customFormat="1" x14ac:dyDescent="0.25">
      <c r="A3117" s="142"/>
      <c r="B3117" s="1232"/>
      <c r="C3117" s="1233"/>
      <c r="D3117" s="1234"/>
      <c r="E3117" s="1235"/>
      <c r="F3117" s="1235"/>
      <c r="G3117" s="1235"/>
    </row>
    <row r="3118" spans="1:7" s="1203" customFormat="1" x14ac:dyDescent="0.25">
      <c r="A3118" s="142"/>
      <c r="B3118" s="1232"/>
      <c r="C3118" s="1233"/>
      <c r="D3118" s="1234"/>
      <c r="E3118" s="1235"/>
      <c r="F3118" s="1235"/>
      <c r="G3118" s="1235"/>
    </row>
    <row r="3119" spans="1:7" s="1203" customFormat="1" x14ac:dyDescent="0.25">
      <c r="A3119" s="142"/>
      <c r="B3119" s="1232"/>
      <c r="C3119" s="1233"/>
      <c r="D3119" s="1234"/>
      <c r="E3119" s="1235"/>
      <c r="F3119" s="1235"/>
      <c r="G3119" s="1235"/>
    </row>
    <row r="3120" spans="1:7" s="1203" customFormat="1" x14ac:dyDescent="0.25">
      <c r="A3120" s="142"/>
      <c r="B3120" s="1232"/>
      <c r="C3120" s="1233"/>
      <c r="D3120" s="1234"/>
      <c r="E3120" s="1235"/>
      <c r="F3120" s="1235"/>
      <c r="G3120" s="1235"/>
    </row>
    <row r="3121" spans="1:7" s="1203" customFormat="1" x14ac:dyDescent="0.25">
      <c r="A3121" s="142"/>
      <c r="B3121" s="1232"/>
      <c r="C3121" s="1233"/>
      <c r="D3121" s="1234"/>
      <c r="E3121" s="1235"/>
      <c r="F3121" s="1235"/>
      <c r="G3121" s="1235"/>
    </row>
    <row r="3122" spans="1:7" s="1203" customFormat="1" x14ac:dyDescent="0.25">
      <c r="A3122" s="142"/>
      <c r="B3122" s="1232"/>
      <c r="C3122" s="1233"/>
      <c r="D3122" s="1234"/>
      <c r="E3122" s="1235"/>
      <c r="F3122" s="1235"/>
      <c r="G3122" s="1235"/>
    </row>
    <row r="3123" spans="1:7" s="1203" customFormat="1" x14ac:dyDescent="0.25">
      <c r="A3123" s="142"/>
      <c r="B3123" s="1232"/>
      <c r="C3123" s="1233"/>
      <c r="D3123" s="1234"/>
      <c r="E3123" s="1235"/>
      <c r="F3123" s="1235"/>
      <c r="G3123" s="1235"/>
    </row>
    <row r="3124" spans="1:7" s="1203" customFormat="1" x14ac:dyDescent="0.25">
      <c r="A3124" s="142"/>
      <c r="B3124" s="1232"/>
      <c r="C3124" s="1233"/>
      <c r="D3124" s="1234"/>
      <c r="E3124" s="1235"/>
      <c r="F3124" s="1235"/>
      <c r="G3124" s="1235"/>
    </row>
    <row r="3125" spans="1:7" s="1203" customFormat="1" x14ac:dyDescent="0.25">
      <c r="A3125" s="142"/>
      <c r="B3125" s="1232"/>
      <c r="C3125" s="1233"/>
      <c r="D3125" s="1234"/>
      <c r="E3125" s="1235"/>
      <c r="F3125" s="1235"/>
      <c r="G3125" s="1235"/>
    </row>
    <row r="3126" spans="1:7" s="1203" customFormat="1" x14ac:dyDescent="0.25">
      <c r="A3126" s="142"/>
      <c r="B3126" s="1232"/>
      <c r="C3126" s="1233"/>
      <c r="D3126" s="1234"/>
      <c r="E3126" s="1235"/>
      <c r="F3126" s="1235"/>
      <c r="G3126" s="1235"/>
    </row>
    <row r="3127" spans="1:7" s="1203" customFormat="1" x14ac:dyDescent="0.25">
      <c r="A3127" s="142"/>
      <c r="B3127" s="1232"/>
      <c r="C3127" s="1233"/>
      <c r="D3127" s="1234"/>
      <c r="E3127" s="1235"/>
      <c r="F3127" s="1235"/>
      <c r="G3127" s="1235"/>
    </row>
    <row r="3128" spans="1:7" s="1203" customFormat="1" x14ac:dyDescent="0.25">
      <c r="A3128" s="142"/>
      <c r="B3128" s="1232"/>
      <c r="C3128" s="1233"/>
      <c r="D3128" s="1234"/>
      <c r="E3128" s="1235"/>
      <c r="F3128" s="1235"/>
      <c r="G3128" s="1235"/>
    </row>
    <row r="3129" spans="1:7" s="1203" customFormat="1" x14ac:dyDescent="0.25">
      <c r="A3129" s="142"/>
      <c r="B3129" s="1232"/>
      <c r="C3129" s="1233"/>
      <c r="D3129" s="1234"/>
      <c r="E3129" s="1235"/>
      <c r="F3129" s="1235"/>
      <c r="G3129" s="1235"/>
    </row>
    <row r="3130" spans="1:7" s="1203" customFormat="1" x14ac:dyDescent="0.25">
      <c r="A3130" s="142"/>
      <c r="B3130" s="1232"/>
      <c r="C3130" s="1233"/>
      <c r="D3130" s="1234"/>
      <c r="E3130" s="1235"/>
      <c r="F3130" s="1235"/>
      <c r="G3130" s="1235"/>
    </row>
    <row r="3131" spans="1:7" s="1203" customFormat="1" x14ac:dyDescent="0.25">
      <c r="A3131" s="142"/>
      <c r="B3131" s="1232"/>
      <c r="C3131" s="1233"/>
      <c r="D3131" s="1234"/>
      <c r="E3131" s="1235"/>
      <c r="F3131" s="1235"/>
      <c r="G3131" s="1235"/>
    </row>
    <row r="3132" spans="1:7" s="1203" customFormat="1" x14ac:dyDescent="0.25">
      <c r="A3132" s="142"/>
      <c r="B3132" s="1232"/>
      <c r="C3132" s="1233"/>
      <c r="D3132" s="1234"/>
      <c r="E3132" s="1235"/>
      <c r="F3132" s="1235"/>
      <c r="G3132" s="1235"/>
    </row>
    <row r="3133" spans="1:7" s="1203" customFormat="1" x14ac:dyDescent="0.25">
      <c r="A3133" s="142"/>
      <c r="B3133" s="1232"/>
      <c r="C3133" s="1233"/>
      <c r="D3133" s="1234"/>
      <c r="E3133" s="1235"/>
      <c r="F3133" s="1235"/>
      <c r="G3133" s="1235"/>
    </row>
    <row r="3134" spans="1:7" s="1203" customFormat="1" x14ac:dyDescent="0.25">
      <c r="A3134" s="142"/>
      <c r="B3134" s="1232"/>
      <c r="C3134" s="1233"/>
      <c r="D3134" s="1234"/>
      <c r="E3134" s="1235"/>
      <c r="F3134" s="1235"/>
      <c r="G3134" s="1235"/>
    </row>
    <row r="3135" spans="1:7" s="1203" customFormat="1" x14ac:dyDescent="0.25">
      <c r="A3135" s="142"/>
      <c r="B3135" s="1232"/>
      <c r="C3135" s="1233"/>
      <c r="D3135" s="1234"/>
      <c r="E3135" s="1235"/>
      <c r="F3135" s="1235"/>
      <c r="G3135" s="1235"/>
    </row>
    <row r="3136" spans="1:7" s="1203" customFormat="1" x14ac:dyDescent="0.25">
      <c r="A3136" s="142"/>
      <c r="B3136" s="1232"/>
      <c r="C3136" s="1233"/>
      <c r="D3136" s="1234"/>
      <c r="E3136" s="1235"/>
      <c r="F3136" s="1235"/>
      <c r="G3136" s="1235"/>
    </row>
    <row r="3137" spans="1:7" s="1203" customFormat="1" x14ac:dyDescent="0.25">
      <c r="A3137" s="142"/>
      <c r="B3137" s="1232"/>
      <c r="C3137" s="1233"/>
      <c r="D3137" s="1234"/>
      <c r="E3137" s="1235"/>
      <c r="F3137" s="1235"/>
      <c r="G3137" s="1235"/>
    </row>
    <row r="3138" spans="1:7" s="1203" customFormat="1" x14ac:dyDescent="0.25">
      <c r="A3138" s="142"/>
      <c r="B3138" s="1232"/>
      <c r="C3138" s="1233"/>
      <c r="D3138" s="1234"/>
      <c r="E3138" s="1235"/>
      <c r="F3138" s="1235"/>
      <c r="G3138" s="1235"/>
    </row>
    <row r="3139" spans="1:7" s="1203" customFormat="1" x14ac:dyDescent="0.25">
      <c r="A3139" s="142"/>
      <c r="B3139" s="1232"/>
      <c r="C3139" s="1233"/>
      <c r="D3139" s="1234"/>
      <c r="E3139" s="1235"/>
      <c r="F3139" s="1235"/>
      <c r="G3139" s="1235"/>
    </row>
    <row r="3140" spans="1:7" s="1203" customFormat="1" x14ac:dyDescent="0.25">
      <c r="A3140" s="142"/>
      <c r="B3140" s="1232"/>
      <c r="C3140" s="1233"/>
      <c r="D3140" s="1234"/>
      <c r="E3140" s="1235"/>
      <c r="F3140" s="1235"/>
      <c r="G3140" s="1235"/>
    </row>
    <row r="3141" spans="1:7" s="1203" customFormat="1" x14ac:dyDescent="0.25">
      <c r="A3141" s="142"/>
      <c r="B3141" s="1232"/>
      <c r="C3141" s="1233"/>
      <c r="D3141" s="1234"/>
      <c r="E3141" s="1235"/>
      <c r="F3141" s="1235"/>
      <c r="G3141" s="1235"/>
    </row>
    <row r="3142" spans="1:7" s="1203" customFormat="1" x14ac:dyDescent="0.25">
      <c r="A3142" s="142"/>
      <c r="B3142" s="1232"/>
      <c r="C3142" s="1233"/>
      <c r="D3142" s="1234"/>
      <c r="E3142" s="1235"/>
      <c r="F3142" s="1235"/>
      <c r="G3142" s="1235"/>
    </row>
    <row r="3143" spans="1:7" s="1203" customFormat="1" x14ac:dyDescent="0.25">
      <c r="A3143" s="142"/>
      <c r="B3143" s="1232"/>
      <c r="C3143" s="1233"/>
      <c r="D3143" s="1234"/>
      <c r="E3143" s="1235"/>
      <c r="F3143" s="1235"/>
      <c r="G3143" s="1235"/>
    </row>
    <row r="3144" spans="1:7" s="1203" customFormat="1" x14ac:dyDescent="0.25">
      <c r="A3144" s="142"/>
      <c r="B3144" s="1232"/>
      <c r="C3144" s="1233"/>
      <c r="D3144" s="1234"/>
      <c r="E3144" s="1235"/>
      <c r="F3144" s="1235"/>
      <c r="G3144" s="1235"/>
    </row>
    <row r="3145" spans="1:7" s="1203" customFormat="1" x14ac:dyDescent="0.25">
      <c r="A3145" s="142"/>
      <c r="B3145" s="1232"/>
      <c r="C3145" s="1233"/>
      <c r="D3145" s="1234"/>
      <c r="E3145" s="1235"/>
      <c r="F3145" s="1235"/>
      <c r="G3145" s="1235"/>
    </row>
    <row r="3146" spans="1:7" s="1203" customFormat="1" x14ac:dyDescent="0.25">
      <c r="A3146" s="142"/>
      <c r="B3146" s="1232"/>
      <c r="C3146" s="1233"/>
      <c r="D3146" s="1234"/>
      <c r="E3146" s="1235"/>
      <c r="F3146" s="1235"/>
      <c r="G3146" s="1235"/>
    </row>
    <row r="3147" spans="1:7" s="1203" customFormat="1" x14ac:dyDescent="0.25">
      <c r="A3147" s="142"/>
      <c r="B3147" s="1232"/>
      <c r="C3147" s="1233"/>
      <c r="D3147" s="1234"/>
      <c r="E3147" s="1235"/>
      <c r="F3147" s="1235"/>
      <c r="G3147" s="1235"/>
    </row>
    <row r="3148" spans="1:7" s="1203" customFormat="1" x14ac:dyDescent="0.25">
      <c r="A3148" s="142"/>
      <c r="B3148" s="1232"/>
      <c r="C3148" s="1233"/>
      <c r="D3148" s="1234"/>
      <c r="E3148" s="1235"/>
      <c r="F3148" s="1235"/>
      <c r="G3148" s="1235"/>
    </row>
    <row r="3149" spans="1:7" s="1203" customFormat="1" x14ac:dyDescent="0.25">
      <c r="A3149" s="142"/>
      <c r="B3149" s="1232"/>
      <c r="C3149" s="1233"/>
      <c r="D3149" s="1234"/>
      <c r="E3149" s="1235"/>
      <c r="F3149" s="1235"/>
      <c r="G3149" s="1235"/>
    </row>
    <row r="3150" spans="1:7" s="1203" customFormat="1" x14ac:dyDescent="0.25">
      <c r="A3150" s="142"/>
      <c r="B3150" s="1232"/>
      <c r="C3150" s="1233"/>
      <c r="D3150" s="1234"/>
      <c r="E3150" s="1235"/>
      <c r="F3150" s="1235"/>
      <c r="G3150" s="1235"/>
    </row>
    <row r="3151" spans="1:7" s="1203" customFormat="1" x14ac:dyDescent="0.25">
      <c r="A3151" s="142"/>
      <c r="B3151" s="1232"/>
      <c r="C3151" s="1233"/>
      <c r="D3151" s="1234"/>
      <c r="E3151" s="1235"/>
      <c r="F3151" s="1235"/>
      <c r="G3151" s="1235"/>
    </row>
    <row r="3152" spans="1:7" s="1203" customFormat="1" x14ac:dyDescent="0.25">
      <c r="A3152" s="142"/>
      <c r="B3152" s="1232"/>
      <c r="C3152" s="1233"/>
      <c r="D3152" s="1234"/>
      <c r="E3152" s="1235"/>
      <c r="F3152" s="1235"/>
      <c r="G3152" s="1235"/>
    </row>
    <row r="3153" spans="1:7" s="1203" customFormat="1" x14ac:dyDescent="0.25">
      <c r="A3153" s="142"/>
      <c r="B3153" s="1232"/>
      <c r="C3153" s="1233"/>
      <c r="D3153" s="1234"/>
      <c r="E3153" s="1235"/>
      <c r="F3153" s="1235"/>
      <c r="G3153" s="1235"/>
    </row>
    <row r="3154" spans="1:7" s="1203" customFormat="1" x14ac:dyDescent="0.25">
      <c r="A3154" s="142"/>
      <c r="B3154" s="1232"/>
      <c r="C3154" s="1233"/>
      <c r="D3154" s="1234"/>
      <c r="E3154" s="1235"/>
      <c r="F3154" s="1235"/>
      <c r="G3154" s="1235"/>
    </row>
    <row r="3155" spans="1:7" s="1203" customFormat="1" x14ac:dyDescent="0.25">
      <c r="A3155" s="142"/>
      <c r="B3155" s="1232"/>
      <c r="C3155" s="1233"/>
      <c r="D3155" s="1234"/>
      <c r="E3155" s="1235"/>
      <c r="F3155" s="1235"/>
      <c r="G3155" s="1235"/>
    </row>
    <row r="3156" spans="1:7" s="1203" customFormat="1" x14ac:dyDescent="0.25">
      <c r="A3156" s="142"/>
      <c r="B3156" s="1232"/>
      <c r="C3156" s="1233"/>
      <c r="D3156" s="1234"/>
      <c r="E3156" s="1235"/>
      <c r="F3156" s="1235"/>
      <c r="G3156" s="1235"/>
    </row>
    <row r="3157" spans="1:7" s="1203" customFormat="1" x14ac:dyDescent="0.25">
      <c r="A3157" s="142"/>
      <c r="B3157" s="1232"/>
      <c r="C3157" s="1233"/>
      <c r="D3157" s="1234"/>
      <c r="E3157" s="1235"/>
      <c r="F3157" s="1235"/>
      <c r="G3157" s="1235"/>
    </row>
    <row r="3158" spans="1:7" s="1203" customFormat="1" x14ac:dyDescent="0.25">
      <c r="A3158" s="142"/>
      <c r="B3158" s="1232"/>
      <c r="C3158" s="1233"/>
      <c r="D3158" s="1234"/>
      <c r="E3158" s="1235"/>
      <c r="F3158" s="1235"/>
      <c r="G3158" s="1235"/>
    </row>
    <row r="3159" spans="1:7" s="1203" customFormat="1" x14ac:dyDescent="0.25">
      <c r="A3159" s="142"/>
      <c r="B3159" s="1232"/>
      <c r="C3159" s="1233"/>
      <c r="D3159" s="1234"/>
      <c r="E3159" s="1235"/>
      <c r="F3159" s="1235"/>
      <c r="G3159" s="1235"/>
    </row>
    <row r="3160" spans="1:7" s="1203" customFormat="1" x14ac:dyDescent="0.25">
      <c r="A3160" s="142"/>
      <c r="B3160" s="1232"/>
      <c r="C3160" s="1233"/>
      <c r="D3160" s="1234"/>
      <c r="E3160" s="1235"/>
      <c r="F3160" s="1235"/>
      <c r="G3160" s="1235"/>
    </row>
    <row r="3161" spans="1:7" s="1203" customFormat="1" x14ac:dyDescent="0.25">
      <c r="A3161" s="142"/>
      <c r="B3161" s="1232"/>
      <c r="C3161" s="1233"/>
      <c r="D3161" s="1234"/>
      <c r="E3161" s="1235"/>
      <c r="F3161" s="1235"/>
      <c r="G3161" s="1235"/>
    </row>
    <row r="3162" spans="1:7" s="1203" customFormat="1" x14ac:dyDescent="0.25">
      <c r="A3162" s="142"/>
      <c r="B3162" s="1232"/>
      <c r="C3162" s="1233"/>
      <c r="D3162" s="1234"/>
      <c r="E3162" s="1235"/>
      <c r="F3162" s="1235"/>
      <c r="G3162" s="1235"/>
    </row>
    <row r="3163" spans="1:7" s="1203" customFormat="1" x14ac:dyDescent="0.25">
      <c r="A3163" s="142"/>
      <c r="B3163" s="1232"/>
      <c r="C3163" s="1233"/>
      <c r="D3163" s="1234"/>
      <c r="E3163" s="1235"/>
      <c r="F3163" s="1235"/>
      <c r="G3163" s="1235"/>
    </row>
    <row r="3164" spans="1:7" s="1203" customFormat="1" x14ac:dyDescent="0.25">
      <c r="A3164" s="142"/>
      <c r="B3164" s="1232"/>
      <c r="C3164" s="1233"/>
      <c r="D3164" s="1234"/>
      <c r="E3164" s="1235"/>
      <c r="F3164" s="1235"/>
      <c r="G3164" s="1235"/>
    </row>
    <row r="3165" spans="1:7" s="1203" customFormat="1" x14ac:dyDescent="0.25">
      <c r="A3165" s="142"/>
      <c r="B3165" s="1232"/>
      <c r="C3165" s="1233"/>
      <c r="D3165" s="1234"/>
      <c r="E3165" s="1235"/>
      <c r="F3165" s="1235"/>
      <c r="G3165" s="1235"/>
    </row>
    <row r="3166" spans="1:7" s="1203" customFormat="1" x14ac:dyDescent="0.25">
      <c r="A3166" s="142"/>
      <c r="B3166" s="1232"/>
      <c r="C3166" s="1233"/>
      <c r="D3166" s="1234"/>
      <c r="E3166" s="1235"/>
      <c r="F3166" s="1235"/>
      <c r="G3166" s="1235"/>
    </row>
    <row r="3167" spans="1:7" s="1203" customFormat="1" x14ac:dyDescent="0.25">
      <c r="A3167" s="142"/>
      <c r="B3167" s="1232"/>
      <c r="C3167" s="1233"/>
      <c r="D3167" s="1234"/>
      <c r="E3167" s="1235"/>
      <c r="F3167" s="1235"/>
      <c r="G3167" s="1235"/>
    </row>
    <row r="3168" spans="1:7" s="1203" customFormat="1" x14ac:dyDescent="0.25">
      <c r="A3168" s="142"/>
      <c r="B3168" s="1232"/>
      <c r="C3168" s="1233"/>
      <c r="D3168" s="1234"/>
      <c r="E3168" s="1235"/>
      <c r="F3168" s="1235"/>
      <c r="G3168" s="1235"/>
    </row>
    <row r="3169" spans="1:7" s="1203" customFormat="1" x14ac:dyDescent="0.25">
      <c r="A3169" s="142"/>
      <c r="B3169" s="1232"/>
      <c r="C3169" s="1233"/>
      <c r="D3169" s="1234"/>
      <c r="E3169" s="1235"/>
      <c r="F3169" s="1235"/>
      <c r="G3169" s="1235"/>
    </row>
    <row r="3170" spans="1:7" s="1203" customFormat="1" x14ac:dyDescent="0.25">
      <c r="A3170" s="142"/>
      <c r="B3170" s="1232"/>
      <c r="C3170" s="1233"/>
      <c r="D3170" s="1234"/>
      <c r="E3170" s="1235"/>
      <c r="F3170" s="1235"/>
      <c r="G3170" s="1235"/>
    </row>
    <row r="3171" spans="1:7" s="1203" customFormat="1" x14ac:dyDescent="0.25">
      <c r="A3171" s="142"/>
      <c r="B3171" s="1232"/>
      <c r="C3171" s="1233"/>
      <c r="D3171" s="1234"/>
      <c r="E3171" s="1235"/>
      <c r="F3171" s="1235"/>
      <c r="G3171" s="1235"/>
    </row>
    <row r="3172" spans="1:7" s="1203" customFormat="1" x14ac:dyDescent="0.25">
      <c r="A3172" s="142"/>
      <c r="B3172" s="1232"/>
      <c r="C3172" s="1233"/>
      <c r="D3172" s="1234"/>
      <c r="E3172" s="1235"/>
      <c r="F3172" s="1235"/>
      <c r="G3172" s="1235"/>
    </row>
    <row r="3173" spans="1:7" s="1203" customFormat="1" x14ac:dyDescent="0.25">
      <c r="A3173" s="142"/>
      <c r="B3173" s="1232"/>
      <c r="C3173" s="1233"/>
      <c r="D3173" s="1234"/>
      <c r="E3173" s="1235"/>
      <c r="F3173" s="1235"/>
      <c r="G3173" s="1235"/>
    </row>
    <row r="3174" spans="1:7" s="1203" customFormat="1" x14ac:dyDescent="0.25">
      <c r="A3174" s="142"/>
      <c r="B3174" s="1232"/>
      <c r="C3174" s="1233"/>
      <c r="D3174" s="1234"/>
      <c r="E3174" s="1235"/>
      <c r="F3174" s="1235"/>
      <c r="G3174" s="1235"/>
    </row>
    <row r="3175" spans="1:7" s="1203" customFormat="1" x14ac:dyDescent="0.25">
      <c r="A3175" s="142"/>
      <c r="B3175" s="1232"/>
      <c r="C3175" s="1233"/>
      <c r="D3175" s="1234"/>
      <c r="E3175" s="1235"/>
      <c r="F3175" s="1235"/>
      <c r="G3175" s="1235"/>
    </row>
    <row r="3176" spans="1:7" s="1203" customFormat="1" x14ac:dyDescent="0.25">
      <c r="A3176" s="142"/>
      <c r="B3176" s="1232"/>
      <c r="C3176" s="1233"/>
      <c r="D3176" s="1234"/>
      <c r="E3176" s="1235"/>
      <c r="F3176" s="1235"/>
      <c r="G3176" s="1235"/>
    </row>
    <row r="3177" spans="1:7" s="1203" customFormat="1" x14ac:dyDescent="0.25">
      <c r="A3177" s="142"/>
      <c r="B3177" s="1232"/>
      <c r="C3177" s="1233"/>
      <c r="D3177" s="1234"/>
      <c r="E3177" s="1235"/>
      <c r="F3177" s="1235"/>
      <c r="G3177" s="1235"/>
    </row>
    <row r="3178" spans="1:7" s="1203" customFormat="1" x14ac:dyDescent="0.25">
      <c r="A3178" s="142"/>
      <c r="B3178" s="1232"/>
      <c r="C3178" s="1233"/>
      <c r="D3178" s="1234"/>
      <c r="E3178" s="1235"/>
      <c r="F3178" s="1235"/>
      <c r="G3178" s="1235"/>
    </row>
    <row r="3179" spans="1:7" s="1203" customFormat="1" x14ac:dyDescent="0.25">
      <c r="A3179" s="142"/>
      <c r="B3179" s="1232"/>
      <c r="C3179" s="1233"/>
      <c r="D3179" s="1234"/>
      <c r="E3179" s="1235"/>
      <c r="F3179" s="1235"/>
      <c r="G3179" s="1235"/>
    </row>
    <row r="3180" spans="1:7" s="1203" customFormat="1" x14ac:dyDescent="0.25">
      <c r="A3180" s="142"/>
      <c r="B3180" s="1232"/>
      <c r="C3180" s="1233"/>
      <c r="D3180" s="1234"/>
      <c r="E3180" s="1235"/>
      <c r="F3180" s="1235"/>
      <c r="G3180" s="1235"/>
    </row>
    <row r="3181" spans="1:7" s="1203" customFormat="1" x14ac:dyDescent="0.25">
      <c r="A3181" s="142"/>
      <c r="B3181" s="1232"/>
      <c r="C3181" s="1233"/>
      <c r="D3181" s="1234"/>
      <c r="E3181" s="1235"/>
      <c r="F3181" s="1235"/>
      <c r="G3181" s="1235"/>
    </row>
    <row r="3182" spans="1:7" s="1203" customFormat="1" x14ac:dyDescent="0.25">
      <c r="A3182" s="142"/>
      <c r="B3182" s="1232"/>
      <c r="C3182" s="1233"/>
      <c r="D3182" s="1234"/>
      <c r="E3182" s="1235"/>
      <c r="F3182" s="1235"/>
      <c r="G3182" s="1235"/>
    </row>
    <row r="3183" spans="1:7" s="1203" customFormat="1" x14ac:dyDescent="0.25">
      <c r="A3183" s="142"/>
      <c r="B3183" s="1232"/>
      <c r="C3183" s="1233"/>
      <c r="D3183" s="1234"/>
      <c r="E3183" s="1235"/>
      <c r="F3183" s="1235"/>
      <c r="G3183" s="1235"/>
    </row>
    <row r="3184" spans="1:7" s="1203" customFormat="1" x14ac:dyDescent="0.25">
      <c r="A3184" s="142"/>
      <c r="B3184" s="1232"/>
      <c r="C3184" s="1233"/>
      <c r="D3184" s="1234"/>
      <c r="E3184" s="1235"/>
      <c r="F3184" s="1235"/>
      <c r="G3184" s="1235"/>
    </row>
    <row r="3185" spans="1:7" s="1203" customFormat="1" x14ac:dyDescent="0.25">
      <c r="A3185" s="142"/>
      <c r="B3185" s="1232"/>
      <c r="C3185" s="1233"/>
      <c r="D3185" s="1234"/>
      <c r="E3185" s="1235"/>
      <c r="F3185" s="1235"/>
      <c r="G3185" s="1235"/>
    </row>
    <row r="3186" spans="1:7" s="1203" customFormat="1" x14ac:dyDescent="0.25">
      <c r="A3186" s="142"/>
      <c r="B3186" s="1232"/>
      <c r="C3186" s="1233"/>
      <c r="D3186" s="1234"/>
      <c r="E3186" s="1235"/>
      <c r="F3186" s="1235"/>
      <c r="G3186" s="1235"/>
    </row>
    <row r="3187" spans="1:7" s="1203" customFormat="1" x14ac:dyDescent="0.25">
      <c r="A3187" s="142"/>
      <c r="B3187" s="1232"/>
      <c r="C3187" s="1233"/>
      <c r="D3187" s="1234"/>
      <c r="E3187" s="1235"/>
      <c r="F3187" s="1235"/>
      <c r="G3187" s="1235"/>
    </row>
    <row r="3188" spans="1:7" s="1203" customFormat="1" x14ac:dyDescent="0.25">
      <c r="A3188" s="142"/>
      <c r="B3188" s="1232"/>
      <c r="C3188" s="1233"/>
      <c r="D3188" s="1234"/>
      <c r="E3188" s="1235"/>
      <c r="F3188" s="1235"/>
      <c r="G3188" s="1235"/>
    </row>
    <row r="3189" spans="1:7" s="1203" customFormat="1" x14ac:dyDescent="0.25">
      <c r="A3189" s="142"/>
      <c r="B3189" s="1232"/>
      <c r="C3189" s="1233"/>
      <c r="D3189" s="1234"/>
      <c r="E3189" s="1235"/>
      <c r="F3189" s="1235"/>
      <c r="G3189" s="1235"/>
    </row>
    <row r="3190" spans="1:7" s="1203" customFormat="1" x14ac:dyDescent="0.25">
      <c r="A3190" s="142"/>
      <c r="B3190" s="1232"/>
      <c r="C3190" s="1233"/>
      <c r="D3190" s="1234"/>
      <c r="E3190" s="1235"/>
      <c r="F3190" s="1235"/>
      <c r="G3190" s="1235"/>
    </row>
    <row r="3191" spans="1:7" s="1203" customFormat="1" x14ac:dyDescent="0.25">
      <c r="A3191" s="142"/>
      <c r="B3191" s="1232"/>
      <c r="C3191" s="1233"/>
      <c r="D3191" s="1234"/>
      <c r="E3191" s="1235"/>
      <c r="F3191" s="1235"/>
      <c r="G3191" s="1235"/>
    </row>
    <row r="3192" spans="1:7" s="1203" customFormat="1" x14ac:dyDescent="0.25">
      <c r="A3192" s="142"/>
      <c r="B3192" s="1232"/>
      <c r="C3192" s="1233"/>
      <c r="D3192" s="1234"/>
      <c r="E3192" s="1235"/>
      <c r="F3192" s="1235"/>
      <c r="G3192" s="1235"/>
    </row>
    <row r="3193" spans="1:7" s="1203" customFormat="1" x14ac:dyDescent="0.25">
      <c r="A3193" s="142"/>
      <c r="B3193" s="1232"/>
      <c r="C3193" s="1233"/>
      <c r="D3193" s="1234"/>
      <c r="E3193" s="1235"/>
      <c r="F3193" s="1235"/>
      <c r="G3193" s="1235"/>
    </row>
    <row r="3194" spans="1:7" s="1203" customFormat="1" x14ac:dyDescent="0.25">
      <c r="A3194" s="142"/>
      <c r="B3194" s="1232"/>
      <c r="C3194" s="1233"/>
      <c r="D3194" s="1234"/>
      <c r="E3194" s="1235"/>
      <c r="F3194" s="1235"/>
      <c r="G3194" s="1235"/>
    </row>
    <row r="3195" spans="1:7" s="1203" customFormat="1" x14ac:dyDescent="0.25">
      <c r="A3195" s="142"/>
      <c r="B3195" s="1232"/>
      <c r="C3195" s="1233"/>
      <c r="D3195" s="1234"/>
      <c r="E3195" s="1235"/>
      <c r="F3195" s="1235"/>
      <c r="G3195" s="1235"/>
    </row>
    <row r="3196" spans="1:7" s="1203" customFormat="1" x14ac:dyDescent="0.25">
      <c r="A3196" s="142"/>
      <c r="B3196" s="1232"/>
      <c r="C3196" s="1233"/>
      <c r="D3196" s="1234"/>
      <c r="E3196" s="1235"/>
      <c r="F3196" s="1235"/>
      <c r="G3196" s="1235"/>
    </row>
    <row r="3197" spans="1:7" s="1203" customFormat="1" x14ac:dyDescent="0.25">
      <c r="A3197" s="142"/>
      <c r="B3197" s="1232"/>
      <c r="C3197" s="1233"/>
      <c r="D3197" s="1234"/>
      <c r="E3197" s="1235"/>
      <c r="F3197" s="1235"/>
      <c r="G3197" s="1235"/>
    </row>
    <row r="3198" spans="1:7" s="1203" customFormat="1" x14ac:dyDescent="0.25">
      <c r="A3198" s="142"/>
      <c r="B3198" s="1232"/>
      <c r="C3198" s="1233"/>
      <c r="D3198" s="1234"/>
      <c r="E3198" s="1235"/>
      <c r="F3198" s="1235"/>
      <c r="G3198" s="1235"/>
    </row>
    <row r="3199" spans="1:7" s="1203" customFormat="1" x14ac:dyDescent="0.25">
      <c r="A3199" s="142"/>
      <c r="B3199" s="1232"/>
      <c r="C3199" s="1233"/>
      <c r="D3199" s="1234"/>
      <c r="E3199" s="1235"/>
      <c r="F3199" s="1235"/>
      <c r="G3199" s="1235"/>
    </row>
    <row r="3200" spans="1:7" s="1203" customFormat="1" x14ac:dyDescent="0.25">
      <c r="A3200" s="142"/>
      <c r="B3200" s="1232"/>
      <c r="C3200" s="1233"/>
      <c r="D3200" s="1234"/>
      <c r="E3200" s="1235"/>
      <c r="F3200" s="1235"/>
      <c r="G3200" s="1235"/>
    </row>
    <row r="3201" spans="1:7" s="1203" customFormat="1" x14ac:dyDescent="0.25">
      <c r="A3201" s="142"/>
      <c r="B3201" s="1232"/>
      <c r="C3201" s="1233"/>
      <c r="D3201" s="1234"/>
      <c r="E3201" s="1235"/>
      <c r="F3201" s="1235"/>
      <c r="G3201" s="1235"/>
    </row>
    <row r="3202" spans="1:7" s="1203" customFormat="1" x14ac:dyDescent="0.25">
      <c r="A3202" s="142"/>
      <c r="B3202" s="1232"/>
      <c r="C3202" s="1233"/>
      <c r="D3202" s="1234"/>
      <c r="E3202" s="1235"/>
      <c r="F3202" s="1235"/>
      <c r="G3202" s="1235"/>
    </row>
    <row r="3203" spans="1:7" s="1203" customFormat="1" x14ac:dyDescent="0.25">
      <c r="A3203" s="142"/>
      <c r="B3203" s="1232"/>
      <c r="C3203" s="1233"/>
      <c r="D3203" s="1234"/>
      <c r="E3203" s="1235"/>
      <c r="F3203" s="1235"/>
      <c r="G3203" s="1235"/>
    </row>
    <row r="3204" spans="1:7" s="1203" customFormat="1" x14ac:dyDescent="0.25">
      <c r="A3204" s="142"/>
      <c r="B3204" s="1232"/>
      <c r="C3204" s="1233"/>
      <c r="D3204" s="1234"/>
      <c r="E3204" s="1235"/>
      <c r="F3204" s="1235"/>
      <c r="G3204" s="1235"/>
    </row>
    <row r="3205" spans="1:7" s="1203" customFormat="1" x14ac:dyDescent="0.25">
      <c r="A3205" s="142"/>
      <c r="B3205" s="1232"/>
      <c r="C3205" s="1233"/>
      <c r="D3205" s="1234"/>
      <c r="E3205" s="1235"/>
      <c r="F3205" s="1235"/>
      <c r="G3205" s="1235"/>
    </row>
    <row r="3206" spans="1:7" s="1203" customFormat="1" x14ac:dyDescent="0.25">
      <c r="A3206" s="142"/>
      <c r="B3206" s="1232"/>
      <c r="C3206" s="1233"/>
      <c r="D3206" s="1234"/>
      <c r="E3206" s="1235"/>
      <c r="F3206" s="1235"/>
      <c r="G3206" s="1235"/>
    </row>
    <row r="3207" spans="1:7" s="1203" customFormat="1" x14ac:dyDescent="0.25">
      <c r="A3207" s="142"/>
      <c r="B3207" s="1232"/>
      <c r="C3207" s="1233"/>
      <c r="D3207" s="1234"/>
      <c r="E3207" s="1235"/>
      <c r="F3207" s="1235"/>
      <c r="G3207" s="1235"/>
    </row>
    <row r="3208" spans="1:7" s="1203" customFormat="1" x14ac:dyDescent="0.25">
      <c r="A3208" s="142"/>
      <c r="B3208" s="1232"/>
      <c r="C3208" s="1233"/>
      <c r="D3208" s="1234"/>
      <c r="E3208" s="1235"/>
      <c r="F3208" s="1235"/>
      <c r="G3208" s="1235"/>
    </row>
    <row r="3209" spans="1:7" s="1203" customFormat="1" x14ac:dyDescent="0.25">
      <c r="A3209" s="142"/>
      <c r="B3209" s="1232"/>
      <c r="C3209" s="1233"/>
      <c r="D3209" s="1234"/>
      <c r="E3209" s="1235"/>
      <c r="F3209" s="1235"/>
      <c r="G3209" s="1235"/>
    </row>
    <row r="3210" spans="1:7" s="1203" customFormat="1" x14ac:dyDescent="0.25">
      <c r="A3210" s="142"/>
      <c r="B3210" s="1232"/>
      <c r="C3210" s="1233"/>
      <c r="D3210" s="1234"/>
      <c r="E3210" s="1235"/>
      <c r="F3210" s="1235"/>
      <c r="G3210" s="1235"/>
    </row>
    <row r="3211" spans="1:7" s="1203" customFormat="1" x14ac:dyDescent="0.25">
      <c r="A3211" s="142"/>
      <c r="B3211" s="1232"/>
      <c r="C3211" s="1233"/>
      <c r="D3211" s="1234"/>
      <c r="E3211" s="1235"/>
      <c r="F3211" s="1235"/>
      <c r="G3211" s="1235"/>
    </row>
    <row r="3212" spans="1:7" s="1203" customFormat="1" x14ac:dyDescent="0.25">
      <c r="A3212" s="142"/>
      <c r="B3212" s="1232"/>
      <c r="C3212" s="1233"/>
      <c r="D3212" s="1234"/>
      <c r="E3212" s="1235"/>
      <c r="F3212" s="1235"/>
      <c r="G3212" s="1235"/>
    </row>
    <row r="3213" spans="1:7" s="1203" customFormat="1" x14ac:dyDescent="0.25">
      <c r="A3213" s="142"/>
      <c r="B3213" s="1232"/>
      <c r="C3213" s="1233"/>
      <c r="D3213" s="1234"/>
      <c r="E3213" s="1235"/>
      <c r="F3213" s="1235"/>
      <c r="G3213" s="1235"/>
    </row>
    <row r="3214" spans="1:7" s="1203" customFormat="1" x14ac:dyDescent="0.25">
      <c r="A3214" s="142"/>
      <c r="B3214" s="1232"/>
      <c r="C3214" s="1233"/>
      <c r="D3214" s="1234"/>
      <c r="E3214" s="1235"/>
      <c r="F3214" s="1235"/>
      <c r="G3214" s="1235"/>
    </row>
    <row r="3215" spans="1:7" s="1203" customFormat="1" x14ac:dyDescent="0.25">
      <c r="A3215" s="142"/>
      <c r="B3215" s="1232"/>
      <c r="C3215" s="1233"/>
      <c r="D3215" s="1234"/>
      <c r="E3215" s="1235"/>
      <c r="F3215" s="1235"/>
      <c r="G3215" s="1235"/>
    </row>
    <row r="3216" spans="1:7" s="1203" customFormat="1" x14ac:dyDescent="0.25">
      <c r="A3216" s="142"/>
      <c r="B3216" s="1232"/>
      <c r="C3216" s="1233"/>
      <c r="D3216" s="1234"/>
      <c r="E3216" s="1235"/>
      <c r="F3216" s="1235"/>
      <c r="G3216" s="1235"/>
    </row>
    <row r="3217" spans="1:7" s="1203" customFormat="1" x14ac:dyDescent="0.25">
      <c r="A3217" s="142"/>
      <c r="B3217" s="1232"/>
      <c r="C3217" s="1233"/>
      <c r="D3217" s="1234"/>
      <c r="E3217" s="1235"/>
      <c r="F3217" s="1235"/>
      <c r="G3217" s="1235"/>
    </row>
    <row r="3218" spans="1:7" s="1203" customFormat="1" x14ac:dyDescent="0.25">
      <c r="A3218" s="142"/>
      <c r="B3218" s="1232"/>
      <c r="C3218" s="1233"/>
      <c r="D3218" s="1234"/>
      <c r="E3218" s="1235"/>
      <c r="F3218" s="1235"/>
      <c r="G3218" s="1235"/>
    </row>
    <row r="3219" spans="1:7" s="1203" customFormat="1" x14ac:dyDescent="0.25">
      <c r="A3219" s="142"/>
      <c r="B3219" s="1232"/>
      <c r="C3219" s="1233"/>
      <c r="D3219" s="1234"/>
      <c r="E3219" s="1235"/>
      <c r="F3219" s="1235"/>
      <c r="G3219" s="1235"/>
    </row>
    <row r="3220" spans="1:7" s="1203" customFormat="1" x14ac:dyDescent="0.25">
      <c r="A3220" s="142"/>
      <c r="B3220" s="1232"/>
      <c r="C3220" s="1233"/>
      <c r="D3220" s="1234"/>
      <c r="E3220" s="1235"/>
      <c r="F3220" s="1235"/>
      <c r="G3220" s="1235"/>
    </row>
    <row r="3221" spans="1:7" s="1203" customFormat="1" x14ac:dyDescent="0.25">
      <c r="A3221" s="142"/>
      <c r="B3221" s="1232"/>
      <c r="C3221" s="1233"/>
      <c r="D3221" s="1234"/>
      <c r="E3221" s="1235"/>
      <c r="F3221" s="1235"/>
      <c r="G3221" s="1235"/>
    </row>
    <row r="3222" spans="1:7" s="1203" customFormat="1" x14ac:dyDescent="0.25">
      <c r="A3222" s="142"/>
      <c r="B3222" s="1232"/>
      <c r="C3222" s="1233"/>
      <c r="D3222" s="1234"/>
      <c r="E3222" s="1235"/>
      <c r="F3222" s="1235"/>
      <c r="G3222" s="1235"/>
    </row>
    <row r="3223" spans="1:7" s="1203" customFormat="1" x14ac:dyDescent="0.25">
      <c r="A3223" s="142"/>
      <c r="B3223" s="1232"/>
      <c r="C3223" s="1233"/>
      <c r="D3223" s="1234"/>
      <c r="E3223" s="1235"/>
      <c r="F3223" s="1235"/>
      <c r="G3223" s="1235"/>
    </row>
    <row r="3224" spans="1:7" s="1203" customFormat="1" x14ac:dyDescent="0.25">
      <c r="A3224" s="142"/>
      <c r="B3224" s="1232"/>
      <c r="C3224" s="1233"/>
      <c r="D3224" s="1234"/>
      <c r="E3224" s="1235"/>
      <c r="F3224" s="1235"/>
      <c r="G3224" s="1235"/>
    </row>
    <row r="3225" spans="1:7" s="1203" customFormat="1" x14ac:dyDescent="0.25">
      <c r="A3225" s="142"/>
      <c r="B3225" s="1232"/>
      <c r="C3225" s="1233"/>
      <c r="D3225" s="1234"/>
      <c r="E3225" s="1235"/>
      <c r="F3225" s="1235"/>
      <c r="G3225" s="1235"/>
    </row>
    <row r="3226" spans="1:7" s="1203" customFormat="1" x14ac:dyDescent="0.25">
      <c r="A3226" s="142"/>
      <c r="B3226" s="1232"/>
      <c r="C3226" s="1233"/>
      <c r="D3226" s="1234"/>
      <c r="E3226" s="1235"/>
      <c r="F3226" s="1235"/>
      <c r="G3226" s="1235"/>
    </row>
    <row r="3227" spans="1:7" s="1203" customFormat="1" x14ac:dyDescent="0.25">
      <c r="A3227" s="142"/>
      <c r="B3227" s="1232"/>
      <c r="C3227" s="1233"/>
      <c r="D3227" s="1234"/>
      <c r="E3227" s="1235"/>
      <c r="F3227" s="1235"/>
      <c r="G3227" s="1235"/>
    </row>
    <row r="3228" spans="1:7" s="1203" customFormat="1" x14ac:dyDescent="0.25">
      <c r="A3228" s="142"/>
      <c r="B3228" s="1232"/>
      <c r="C3228" s="1233"/>
      <c r="D3228" s="1234"/>
      <c r="E3228" s="1235"/>
      <c r="F3228" s="1235"/>
      <c r="G3228" s="1235"/>
    </row>
    <row r="3229" spans="1:7" s="1203" customFormat="1" x14ac:dyDescent="0.25">
      <c r="A3229" s="142"/>
      <c r="B3229" s="1232"/>
      <c r="C3229" s="1233"/>
      <c r="D3229" s="1234"/>
      <c r="E3229" s="1235"/>
      <c r="F3229" s="1235"/>
      <c r="G3229" s="1235"/>
    </row>
    <row r="3230" spans="1:7" s="1203" customFormat="1" x14ac:dyDescent="0.25">
      <c r="A3230" s="142"/>
      <c r="B3230" s="1232"/>
      <c r="C3230" s="1233"/>
      <c r="D3230" s="1234"/>
      <c r="E3230" s="1235"/>
      <c r="F3230" s="1235"/>
      <c r="G3230" s="1235"/>
    </row>
    <row r="3231" spans="1:7" s="1203" customFormat="1" x14ac:dyDescent="0.25">
      <c r="A3231" s="142"/>
      <c r="B3231" s="1232"/>
      <c r="C3231" s="1233"/>
      <c r="D3231" s="1234"/>
      <c r="E3231" s="1235"/>
      <c r="F3231" s="1235"/>
      <c r="G3231" s="1235"/>
    </row>
    <row r="3232" spans="1:7" s="1203" customFormat="1" x14ac:dyDescent="0.25">
      <c r="A3232" s="142"/>
      <c r="B3232" s="1232"/>
      <c r="C3232" s="1233"/>
      <c r="D3232" s="1234"/>
      <c r="E3232" s="1235"/>
      <c r="F3232" s="1235"/>
      <c r="G3232" s="1235"/>
    </row>
    <row r="3233" spans="1:7" s="1203" customFormat="1" x14ac:dyDescent="0.25">
      <c r="A3233" s="142"/>
      <c r="B3233" s="1232"/>
      <c r="C3233" s="1233"/>
      <c r="D3233" s="1234"/>
      <c r="E3233" s="1235"/>
      <c r="F3233" s="1235"/>
      <c r="G3233" s="1235"/>
    </row>
    <row r="3234" spans="1:7" s="1203" customFormat="1" x14ac:dyDescent="0.25">
      <c r="A3234" s="142"/>
      <c r="B3234" s="1232"/>
      <c r="C3234" s="1233"/>
      <c r="D3234" s="1234"/>
      <c r="E3234" s="1235"/>
      <c r="F3234" s="1235"/>
      <c r="G3234" s="1235"/>
    </row>
    <row r="3235" spans="1:7" s="1203" customFormat="1" x14ac:dyDescent="0.25">
      <c r="A3235" s="142"/>
      <c r="B3235" s="1232"/>
      <c r="C3235" s="1233"/>
      <c r="D3235" s="1234"/>
      <c r="E3235" s="1235"/>
      <c r="F3235" s="1235"/>
      <c r="G3235" s="1235"/>
    </row>
    <row r="3236" spans="1:7" s="1203" customFormat="1" x14ac:dyDescent="0.25">
      <c r="A3236" s="142"/>
      <c r="B3236" s="1232"/>
      <c r="C3236" s="1233"/>
      <c r="D3236" s="1234"/>
      <c r="E3236" s="1235"/>
      <c r="F3236" s="1235"/>
      <c r="G3236" s="1235"/>
    </row>
    <row r="3237" spans="1:7" s="1203" customFormat="1" x14ac:dyDescent="0.25">
      <c r="A3237" s="142"/>
      <c r="B3237" s="1232"/>
      <c r="C3237" s="1233"/>
      <c r="D3237" s="1234"/>
      <c r="E3237" s="1235"/>
      <c r="F3237" s="1235"/>
      <c r="G3237" s="1235"/>
    </row>
    <row r="3238" spans="1:7" s="1203" customFormat="1" x14ac:dyDescent="0.25">
      <c r="A3238" s="142"/>
      <c r="B3238" s="1232"/>
      <c r="C3238" s="1233"/>
      <c r="D3238" s="1234"/>
      <c r="E3238" s="1235"/>
      <c r="F3238" s="1235"/>
      <c r="G3238" s="1235"/>
    </row>
    <row r="3239" spans="1:7" s="1203" customFormat="1" x14ac:dyDescent="0.25">
      <c r="A3239" s="142"/>
      <c r="B3239" s="1232"/>
      <c r="C3239" s="1233"/>
      <c r="D3239" s="1234"/>
      <c r="E3239" s="1235"/>
      <c r="F3239" s="1235"/>
      <c r="G3239" s="1235"/>
    </row>
    <row r="3240" spans="1:7" s="1203" customFormat="1" x14ac:dyDescent="0.25">
      <c r="A3240" s="142"/>
      <c r="B3240" s="1232"/>
      <c r="C3240" s="1233"/>
      <c r="D3240" s="1234"/>
      <c r="E3240" s="1235"/>
      <c r="F3240" s="1235"/>
      <c r="G3240" s="1235"/>
    </row>
    <row r="3241" spans="1:7" s="1203" customFormat="1" x14ac:dyDescent="0.25">
      <c r="A3241" s="142"/>
      <c r="B3241" s="1232"/>
      <c r="C3241" s="1233"/>
      <c r="D3241" s="1234"/>
      <c r="E3241" s="1235"/>
      <c r="F3241" s="1235"/>
      <c r="G3241" s="1235"/>
    </row>
    <row r="3242" spans="1:7" s="1203" customFormat="1" x14ac:dyDescent="0.25">
      <c r="A3242" s="142"/>
      <c r="B3242" s="1232"/>
      <c r="C3242" s="1233"/>
      <c r="D3242" s="1234"/>
      <c r="E3242" s="1235"/>
      <c r="F3242" s="1235"/>
      <c r="G3242" s="1235"/>
    </row>
    <row r="3243" spans="1:7" s="1203" customFormat="1" x14ac:dyDescent="0.25">
      <c r="A3243" s="142"/>
      <c r="B3243" s="1232"/>
      <c r="C3243" s="1233"/>
      <c r="D3243" s="1234"/>
      <c r="E3243" s="1235"/>
      <c r="F3243" s="1235"/>
      <c r="G3243" s="1235"/>
    </row>
    <row r="3244" spans="1:7" s="1203" customFormat="1" x14ac:dyDescent="0.25">
      <c r="A3244" s="142"/>
      <c r="B3244" s="1232"/>
      <c r="C3244" s="1233"/>
      <c r="D3244" s="1234"/>
      <c r="E3244" s="1235"/>
      <c r="F3244" s="1235"/>
      <c r="G3244" s="1235"/>
    </row>
    <row r="3245" spans="1:7" s="1203" customFormat="1" x14ac:dyDescent="0.25">
      <c r="A3245" s="142"/>
      <c r="B3245" s="1232"/>
      <c r="C3245" s="1233"/>
      <c r="D3245" s="1234"/>
      <c r="E3245" s="1235"/>
      <c r="F3245" s="1235"/>
      <c r="G3245" s="1235"/>
    </row>
    <row r="3246" spans="1:7" s="1203" customFormat="1" x14ac:dyDescent="0.25">
      <c r="A3246" s="142"/>
      <c r="B3246" s="1232"/>
      <c r="C3246" s="1233"/>
      <c r="D3246" s="1234"/>
      <c r="E3246" s="1235"/>
      <c r="F3246" s="1235"/>
      <c r="G3246" s="1235"/>
    </row>
    <row r="3247" spans="1:7" s="1203" customFormat="1" x14ac:dyDescent="0.25">
      <c r="A3247" s="142"/>
      <c r="B3247" s="1232"/>
      <c r="C3247" s="1233"/>
      <c r="D3247" s="1234"/>
      <c r="E3247" s="1235"/>
      <c r="F3247" s="1235"/>
      <c r="G3247" s="1235"/>
    </row>
    <row r="3248" spans="1:7" s="1203" customFormat="1" x14ac:dyDescent="0.25">
      <c r="A3248" s="142"/>
      <c r="B3248" s="1232"/>
      <c r="C3248" s="1233"/>
      <c r="D3248" s="1234"/>
      <c r="E3248" s="1235"/>
      <c r="F3248" s="1235"/>
      <c r="G3248" s="1235"/>
    </row>
    <row r="3249" spans="1:7" s="1203" customFormat="1" x14ac:dyDescent="0.25">
      <c r="A3249" s="142"/>
      <c r="B3249" s="1232"/>
      <c r="C3249" s="1233"/>
      <c r="D3249" s="1234"/>
      <c r="E3249" s="1235"/>
      <c r="F3249" s="1235"/>
      <c r="G3249" s="1235"/>
    </row>
    <row r="3250" spans="1:7" s="1203" customFormat="1" x14ac:dyDescent="0.25">
      <c r="A3250" s="142"/>
      <c r="B3250" s="1232"/>
      <c r="C3250" s="1233"/>
      <c r="D3250" s="1234"/>
      <c r="E3250" s="1235"/>
      <c r="F3250" s="1235"/>
      <c r="G3250" s="1235"/>
    </row>
    <row r="3251" spans="1:7" s="1203" customFormat="1" x14ac:dyDescent="0.25">
      <c r="A3251" s="142"/>
      <c r="B3251" s="1232"/>
      <c r="C3251" s="1233"/>
      <c r="D3251" s="1234"/>
      <c r="E3251" s="1235"/>
      <c r="F3251" s="1235"/>
      <c r="G3251" s="1235"/>
    </row>
    <row r="3252" spans="1:7" s="1203" customFormat="1" x14ac:dyDescent="0.25">
      <c r="A3252" s="142"/>
      <c r="B3252" s="1232"/>
      <c r="C3252" s="1233"/>
      <c r="D3252" s="1234"/>
      <c r="E3252" s="1235"/>
      <c r="F3252" s="1235"/>
      <c r="G3252" s="1235"/>
    </row>
    <row r="3253" spans="1:7" s="1203" customFormat="1" x14ac:dyDescent="0.25">
      <c r="A3253" s="142"/>
      <c r="B3253" s="1232"/>
      <c r="C3253" s="1233"/>
      <c r="D3253" s="1234"/>
      <c r="E3253" s="1235"/>
      <c r="F3253" s="1235"/>
      <c r="G3253" s="1235"/>
    </row>
    <row r="3254" spans="1:7" s="1203" customFormat="1" x14ac:dyDescent="0.25">
      <c r="A3254" s="142"/>
      <c r="B3254" s="1232"/>
      <c r="C3254" s="1233"/>
      <c r="D3254" s="1234"/>
      <c r="E3254" s="1235"/>
      <c r="F3254" s="1235"/>
      <c r="G3254" s="1235"/>
    </row>
    <row r="3255" spans="1:7" s="1203" customFormat="1" x14ac:dyDescent="0.25">
      <c r="A3255" s="142"/>
      <c r="B3255" s="1232"/>
      <c r="C3255" s="1233"/>
      <c r="D3255" s="1234"/>
      <c r="E3255" s="1235"/>
      <c r="F3255" s="1235"/>
      <c r="G3255" s="1235"/>
    </row>
    <row r="3256" spans="1:7" s="1203" customFormat="1" x14ac:dyDescent="0.25">
      <c r="A3256" s="142"/>
      <c r="B3256" s="1232"/>
      <c r="C3256" s="1233"/>
      <c r="D3256" s="1234"/>
      <c r="E3256" s="1235"/>
      <c r="F3256" s="1235"/>
      <c r="G3256" s="1235"/>
    </row>
    <row r="3257" spans="1:7" s="1203" customFormat="1" x14ac:dyDescent="0.25">
      <c r="A3257" s="142"/>
      <c r="B3257" s="1232"/>
      <c r="C3257" s="1233"/>
      <c r="D3257" s="1234"/>
      <c r="E3257" s="1235"/>
      <c r="F3257" s="1235"/>
      <c r="G3257" s="1235"/>
    </row>
    <row r="3258" spans="1:7" s="1203" customFormat="1" x14ac:dyDescent="0.25">
      <c r="A3258" s="142"/>
      <c r="B3258" s="1232"/>
      <c r="C3258" s="1233"/>
      <c r="D3258" s="1234"/>
      <c r="E3258" s="1235"/>
      <c r="F3258" s="1235"/>
      <c r="G3258" s="1235"/>
    </row>
    <row r="3259" spans="1:7" s="1203" customFormat="1" x14ac:dyDescent="0.25">
      <c r="A3259" s="142"/>
      <c r="B3259" s="1232"/>
      <c r="C3259" s="1233"/>
      <c r="D3259" s="1234"/>
      <c r="E3259" s="1235"/>
      <c r="F3259" s="1235"/>
      <c r="G3259" s="1235"/>
    </row>
    <row r="3260" spans="1:7" s="1203" customFormat="1" x14ac:dyDescent="0.25">
      <c r="A3260" s="142"/>
      <c r="B3260" s="1232"/>
      <c r="C3260" s="1233"/>
      <c r="D3260" s="1234"/>
      <c r="E3260" s="1235"/>
      <c r="F3260" s="1235"/>
      <c r="G3260" s="1235"/>
    </row>
    <row r="3261" spans="1:7" s="1203" customFormat="1" x14ac:dyDescent="0.25">
      <c r="A3261" s="142"/>
      <c r="B3261" s="1232"/>
      <c r="C3261" s="1233"/>
      <c r="D3261" s="1234"/>
      <c r="E3261" s="1235"/>
      <c r="F3261" s="1235"/>
      <c r="G3261" s="1235"/>
    </row>
    <row r="3262" spans="1:7" s="1203" customFormat="1" x14ac:dyDescent="0.25">
      <c r="A3262" s="142"/>
      <c r="B3262" s="1232"/>
      <c r="C3262" s="1233"/>
      <c r="D3262" s="1234"/>
      <c r="E3262" s="1235"/>
      <c r="F3262" s="1235"/>
      <c r="G3262" s="1235"/>
    </row>
    <row r="3263" spans="1:7" s="1203" customFormat="1" x14ac:dyDescent="0.25">
      <c r="A3263" s="142"/>
      <c r="B3263" s="1232"/>
      <c r="C3263" s="1233"/>
      <c r="D3263" s="1234"/>
      <c r="E3263" s="1235"/>
      <c r="F3263" s="1235"/>
      <c r="G3263" s="1235"/>
    </row>
    <row r="3264" spans="1:7" s="1203" customFormat="1" x14ac:dyDescent="0.25">
      <c r="A3264" s="142"/>
      <c r="B3264" s="1232"/>
      <c r="C3264" s="1233"/>
      <c r="D3264" s="1234"/>
      <c r="E3264" s="1235"/>
      <c r="F3264" s="1235"/>
      <c r="G3264" s="1235"/>
    </row>
    <row r="3265" spans="1:7" s="1203" customFormat="1" x14ac:dyDescent="0.25">
      <c r="A3265" s="142"/>
      <c r="B3265" s="1232"/>
      <c r="C3265" s="1233"/>
      <c r="D3265" s="1234"/>
      <c r="E3265" s="1235"/>
      <c r="F3265" s="1235"/>
      <c r="G3265" s="1235"/>
    </row>
    <row r="3266" spans="1:7" s="1203" customFormat="1" x14ac:dyDescent="0.25">
      <c r="A3266" s="142"/>
      <c r="B3266" s="1232"/>
      <c r="C3266" s="1233"/>
      <c r="D3266" s="1234"/>
      <c r="E3266" s="1235"/>
      <c r="F3266" s="1235"/>
      <c r="G3266" s="1235"/>
    </row>
    <row r="3267" spans="1:7" s="1203" customFormat="1" x14ac:dyDescent="0.25">
      <c r="A3267" s="142"/>
      <c r="B3267" s="1232"/>
      <c r="C3267" s="1233"/>
      <c r="D3267" s="1234"/>
      <c r="E3267" s="1235"/>
      <c r="F3267" s="1235"/>
      <c r="G3267" s="1235"/>
    </row>
    <row r="3268" spans="1:7" s="1203" customFormat="1" x14ac:dyDescent="0.25">
      <c r="A3268" s="142"/>
      <c r="B3268" s="1232"/>
      <c r="C3268" s="1233"/>
      <c r="D3268" s="1234"/>
      <c r="E3268" s="1235"/>
      <c r="F3268" s="1235"/>
      <c r="G3268" s="1235"/>
    </row>
    <row r="3269" spans="1:7" s="1203" customFormat="1" x14ac:dyDescent="0.25">
      <c r="A3269" s="142"/>
      <c r="B3269" s="1232"/>
      <c r="C3269" s="1233"/>
      <c r="D3269" s="1234"/>
      <c r="E3269" s="1235"/>
      <c r="F3269" s="1235"/>
      <c r="G3269" s="1235"/>
    </row>
    <row r="3270" spans="1:7" s="1203" customFormat="1" x14ac:dyDescent="0.25">
      <c r="A3270" s="142"/>
      <c r="B3270" s="1232"/>
      <c r="C3270" s="1233"/>
      <c r="D3270" s="1234"/>
      <c r="E3270" s="1235"/>
      <c r="F3270" s="1235"/>
      <c r="G3270" s="1235"/>
    </row>
    <row r="3271" spans="1:7" s="1203" customFormat="1" x14ac:dyDescent="0.25">
      <c r="A3271" s="142"/>
      <c r="B3271" s="1232"/>
      <c r="C3271" s="1233"/>
      <c r="D3271" s="1234"/>
      <c r="E3271" s="1235"/>
      <c r="F3271" s="1235"/>
      <c r="G3271" s="1235"/>
    </row>
    <row r="3272" spans="1:7" s="1203" customFormat="1" x14ac:dyDescent="0.25">
      <c r="A3272" s="142"/>
      <c r="B3272" s="1232"/>
      <c r="C3272" s="1233"/>
      <c r="D3272" s="1234"/>
      <c r="E3272" s="1235"/>
      <c r="F3272" s="1235"/>
      <c r="G3272" s="1235"/>
    </row>
    <row r="3273" spans="1:7" s="1203" customFormat="1" x14ac:dyDescent="0.25">
      <c r="A3273" s="142"/>
      <c r="B3273" s="1232"/>
      <c r="C3273" s="1233"/>
      <c r="D3273" s="1234"/>
      <c r="E3273" s="1235"/>
      <c r="F3273" s="1235"/>
      <c r="G3273" s="1235"/>
    </row>
    <row r="3274" spans="1:7" s="1203" customFormat="1" x14ac:dyDescent="0.25">
      <c r="A3274" s="142"/>
      <c r="B3274" s="1232"/>
      <c r="C3274" s="1233"/>
      <c r="D3274" s="1234"/>
      <c r="E3274" s="1235"/>
      <c r="F3274" s="1235"/>
      <c r="G3274" s="1235"/>
    </row>
    <row r="3275" spans="1:7" s="1203" customFormat="1" x14ac:dyDescent="0.25">
      <c r="A3275" s="142"/>
      <c r="B3275" s="1232"/>
      <c r="C3275" s="1233"/>
      <c r="D3275" s="1234"/>
      <c r="E3275" s="1235"/>
      <c r="F3275" s="1235"/>
      <c r="G3275" s="1235"/>
    </row>
    <row r="3276" spans="1:7" s="1203" customFormat="1" x14ac:dyDescent="0.25">
      <c r="A3276" s="142"/>
      <c r="B3276" s="1232"/>
      <c r="C3276" s="1233"/>
      <c r="D3276" s="1234"/>
      <c r="E3276" s="1235"/>
      <c r="F3276" s="1235"/>
      <c r="G3276" s="1235"/>
    </row>
    <row r="3277" spans="1:7" s="1203" customFormat="1" x14ac:dyDescent="0.25">
      <c r="A3277" s="142"/>
      <c r="B3277" s="1232"/>
      <c r="C3277" s="1233"/>
      <c r="D3277" s="1234"/>
      <c r="E3277" s="1235"/>
      <c r="F3277" s="1235"/>
      <c r="G3277" s="1235"/>
    </row>
    <row r="3278" spans="1:7" s="1203" customFormat="1" x14ac:dyDescent="0.25">
      <c r="A3278" s="142"/>
      <c r="B3278" s="1232"/>
      <c r="C3278" s="1233"/>
      <c r="D3278" s="1234"/>
      <c r="E3278" s="1235"/>
      <c r="F3278" s="1235"/>
      <c r="G3278" s="1235"/>
    </row>
    <row r="3279" spans="1:7" s="1203" customFormat="1" x14ac:dyDescent="0.25">
      <c r="A3279" s="142"/>
      <c r="B3279" s="1232"/>
      <c r="C3279" s="1233"/>
      <c r="D3279" s="1234"/>
      <c r="E3279" s="1235"/>
      <c r="F3279" s="1235"/>
      <c r="G3279" s="1235"/>
    </row>
    <row r="3280" spans="1:7" s="1203" customFormat="1" x14ac:dyDescent="0.25">
      <c r="A3280" s="142"/>
      <c r="B3280" s="1232"/>
      <c r="C3280" s="1233"/>
      <c r="D3280" s="1234"/>
      <c r="E3280" s="1235"/>
      <c r="F3280" s="1235"/>
      <c r="G3280" s="1235"/>
    </row>
    <row r="3281" spans="1:7" s="1203" customFormat="1" x14ac:dyDescent="0.25">
      <c r="A3281" s="142"/>
      <c r="B3281" s="1232"/>
      <c r="C3281" s="1233"/>
      <c r="D3281" s="1234"/>
      <c r="E3281" s="1235"/>
      <c r="F3281" s="1235"/>
      <c r="G3281" s="1235"/>
    </row>
    <row r="3282" spans="1:7" s="1203" customFormat="1" x14ac:dyDescent="0.25">
      <c r="A3282" s="142"/>
      <c r="B3282" s="1232"/>
      <c r="C3282" s="1233"/>
      <c r="D3282" s="1234"/>
      <c r="E3282" s="1235"/>
      <c r="F3282" s="1235"/>
      <c r="G3282" s="1235"/>
    </row>
    <row r="3283" spans="1:7" s="1203" customFormat="1" x14ac:dyDescent="0.25">
      <c r="A3283" s="142"/>
      <c r="B3283" s="1232"/>
      <c r="C3283" s="1233"/>
      <c r="D3283" s="1234"/>
      <c r="E3283" s="1235"/>
      <c r="F3283" s="1235"/>
      <c r="G3283" s="1235"/>
    </row>
    <row r="3284" spans="1:7" s="1203" customFormat="1" x14ac:dyDescent="0.25">
      <c r="A3284" s="142"/>
      <c r="B3284" s="1232"/>
      <c r="C3284" s="1233"/>
      <c r="D3284" s="1234"/>
      <c r="E3284" s="1235"/>
      <c r="F3284" s="1235"/>
      <c r="G3284" s="1235"/>
    </row>
    <row r="3285" spans="1:7" s="1203" customFormat="1" x14ac:dyDescent="0.25">
      <c r="A3285" s="142"/>
      <c r="B3285" s="1232"/>
      <c r="C3285" s="1233"/>
      <c r="D3285" s="1234"/>
      <c r="E3285" s="1235"/>
      <c r="F3285" s="1235"/>
      <c r="G3285" s="1235"/>
    </row>
    <row r="3286" spans="1:7" s="1203" customFormat="1" x14ac:dyDescent="0.25">
      <c r="A3286" s="142"/>
      <c r="B3286" s="1232"/>
      <c r="C3286" s="1233"/>
      <c r="D3286" s="1234"/>
      <c r="E3286" s="1235"/>
      <c r="F3286" s="1235"/>
      <c r="G3286" s="1235"/>
    </row>
    <row r="3287" spans="1:7" s="1203" customFormat="1" x14ac:dyDescent="0.25">
      <c r="A3287" s="142"/>
      <c r="B3287" s="1232"/>
      <c r="C3287" s="1233"/>
      <c r="D3287" s="1234"/>
      <c r="E3287" s="1235"/>
      <c r="F3287" s="1235"/>
      <c r="G3287" s="1235"/>
    </row>
    <row r="3288" spans="1:7" s="1203" customFormat="1" x14ac:dyDescent="0.25">
      <c r="A3288" s="142"/>
      <c r="B3288" s="1232"/>
      <c r="C3288" s="1233"/>
      <c r="D3288" s="1234"/>
      <c r="E3288" s="1235"/>
      <c r="F3288" s="1235"/>
      <c r="G3288" s="1235"/>
    </row>
    <row r="3289" spans="1:7" s="1203" customFormat="1" x14ac:dyDescent="0.25">
      <c r="A3289" s="142"/>
      <c r="B3289" s="1232"/>
      <c r="C3289" s="1233"/>
      <c r="D3289" s="1234"/>
      <c r="E3289" s="1235"/>
      <c r="F3289" s="1235"/>
      <c r="G3289" s="1235"/>
    </row>
    <row r="3290" spans="1:7" s="1203" customFormat="1" x14ac:dyDescent="0.25">
      <c r="A3290" s="142"/>
      <c r="B3290" s="1232"/>
      <c r="C3290" s="1233"/>
      <c r="D3290" s="1234"/>
      <c r="E3290" s="1235"/>
      <c r="F3290" s="1235"/>
      <c r="G3290" s="1235"/>
    </row>
    <row r="3291" spans="1:7" s="1203" customFormat="1" x14ac:dyDescent="0.25">
      <c r="A3291" s="142"/>
      <c r="B3291" s="1232"/>
      <c r="C3291" s="1233"/>
      <c r="D3291" s="1234"/>
      <c r="E3291" s="1235"/>
      <c r="F3291" s="1235"/>
      <c r="G3291" s="1235"/>
    </row>
    <row r="3292" spans="1:7" s="1203" customFormat="1" x14ac:dyDescent="0.25">
      <c r="A3292" s="142"/>
      <c r="B3292" s="1232"/>
      <c r="C3292" s="1233"/>
      <c r="D3292" s="1234"/>
      <c r="E3292" s="1235"/>
      <c r="F3292" s="1235"/>
      <c r="G3292" s="1235"/>
    </row>
    <row r="3293" spans="1:7" s="1203" customFormat="1" x14ac:dyDescent="0.25">
      <c r="A3293" s="142"/>
      <c r="B3293" s="1232"/>
      <c r="C3293" s="1233"/>
      <c r="D3293" s="1234"/>
      <c r="E3293" s="1235"/>
      <c r="F3293" s="1235"/>
      <c r="G3293" s="1235"/>
    </row>
    <row r="3294" spans="1:7" s="1203" customFormat="1" x14ac:dyDescent="0.25">
      <c r="A3294" s="142"/>
      <c r="B3294" s="1232"/>
      <c r="C3294" s="1233"/>
      <c r="D3294" s="1234"/>
      <c r="E3294" s="1235"/>
      <c r="F3294" s="1235"/>
      <c r="G3294" s="1235"/>
    </row>
    <row r="3295" spans="1:7" s="1203" customFormat="1" x14ac:dyDescent="0.25">
      <c r="A3295" s="142"/>
      <c r="B3295" s="1232"/>
      <c r="C3295" s="1233"/>
      <c r="D3295" s="1234"/>
      <c r="E3295" s="1235"/>
      <c r="F3295" s="1235"/>
      <c r="G3295" s="1235"/>
    </row>
    <row r="3296" spans="1:7" s="1203" customFormat="1" x14ac:dyDescent="0.25">
      <c r="A3296" s="142"/>
      <c r="B3296" s="1232"/>
      <c r="C3296" s="1233"/>
      <c r="D3296" s="1234"/>
      <c r="E3296" s="1235"/>
      <c r="F3296" s="1235"/>
      <c r="G3296" s="1235"/>
    </row>
    <row r="3297" spans="1:7" s="1203" customFormat="1" x14ac:dyDescent="0.25">
      <c r="A3297" s="142"/>
      <c r="B3297" s="1232"/>
      <c r="C3297" s="1233"/>
      <c r="D3297" s="1234"/>
      <c r="E3297" s="1235"/>
      <c r="F3297" s="1235"/>
      <c r="G3297" s="1235"/>
    </row>
    <row r="3298" spans="1:7" s="1203" customFormat="1" x14ac:dyDescent="0.25">
      <c r="A3298" s="142"/>
      <c r="B3298" s="1232"/>
      <c r="C3298" s="1233"/>
      <c r="D3298" s="1234"/>
      <c r="E3298" s="1235"/>
      <c r="F3298" s="1235"/>
      <c r="G3298" s="1235"/>
    </row>
    <row r="3299" spans="1:7" s="1203" customFormat="1" x14ac:dyDescent="0.25">
      <c r="A3299" s="142"/>
      <c r="B3299" s="1232"/>
      <c r="C3299" s="1233"/>
      <c r="D3299" s="1234"/>
      <c r="E3299" s="1235"/>
      <c r="F3299" s="1235"/>
      <c r="G3299" s="1235"/>
    </row>
    <row r="3300" spans="1:7" s="1203" customFormat="1" x14ac:dyDescent="0.25">
      <c r="A3300" s="142"/>
      <c r="B3300" s="1232"/>
      <c r="C3300" s="1233"/>
      <c r="D3300" s="1234"/>
      <c r="E3300" s="1235"/>
      <c r="F3300" s="1235"/>
      <c r="G3300" s="1235"/>
    </row>
    <row r="3301" spans="1:7" s="1203" customFormat="1" x14ac:dyDescent="0.25">
      <c r="A3301" s="142"/>
      <c r="B3301" s="1232"/>
      <c r="C3301" s="1233"/>
      <c r="D3301" s="1234"/>
      <c r="E3301" s="1235"/>
      <c r="F3301" s="1235"/>
      <c r="G3301" s="1235"/>
    </row>
    <row r="3302" spans="1:7" s="1203" customFormat="1" x14ac:dyDescent="0.25">
      <c r="A3302" s="142"/>
      <c r="B3302" s="1232"/>
      <c r="C3302" s="1233"/>
      <c r="D3302" s="1234"/>
      <c r="E3302" s="1235"/>
      <c r="F3302" s="1235"/>
      <c r="G3302" s="1235"/>
    </row>
    <row r="3303" spans="1:7" s="1203" customFormat="1" x14ac:dyDescent="0.25">
      <c r="A3303" s="142"/>
      <c r="B3303" s="1232"/>
      <c r="C3303" s="1233"/>
      <c r="D3303" s="1234"/>
      <c r="E3303" s="1235"/>
      <c r="F3303" s="1235"/>
      <c r="G3303" s="1235"/>
    </row>
    <row r="3304" spans="1:7" s="1203" customFormat="1" x14ac:dyDescent="0.25">
      <c r="A3304" s="142"/>
      <c r="B3304" s="1232"/>
      <c r="C3304" s="1233"/>
      <c r="D3304" s="1234"/>
      <c r="E3304" s="1235"/>
      <c r="F3304" s="1235"/>
      <c r="G3304" s="1235"/>
    </row>
    <row r="3305" spans="1:7" s="1203" customFormat="1" x14ac:dyDescent="0.25">
      <c r="A3305" s="142"/>
      <c r="B3305" s="1232"/>
      <c r="C3305" s="1233"/>
      <c r="D3305" s="1234"/>
      <c r="E3305" s="1235"/>
      <c r="F3305" s="1235"/>
      <c r="G3305" s="1235"/>
    </row>
    <row r="3306" spans="1:7" s="1203" customFormat="1" x14ac:dyDescent="0.25">
      <c r="A3306" s="142"/>
      <c r="B3306" s="1232"/>
      <c r="C3306" s="1233"/>
      <c r="D3306" s="1234"/>
      <c r="E3306" s="1235"/>
      <c r="F3306" s="1235"/>
      <c r="G3306" s="1235"/>
    </row>
    <row r="3307" spans="1:7" s="1203" customFormat="1" x14ac:dyDescent="0.25">
      <c r="A3307" s="142"/>
      <c r="B3307" s="1232"/>
      <c r="C3307" s="1233"/>
      <c r="D3307" s="1234"/>
      <c r="E3307" s="1235"/>
      <c r="F3307" s="1235"/>
      <c r="G3307" s="1235"/>
    </row>
    <row r="3308" spans="1:7" s="1203" customFormat="1" x14ac:dyDescent="0.25">
      <c r="A3308" s="142"/>
      <c r="B3308" s="1232"/>
      <c r="C3308" s="1233"/>
      <c r="D3308" s="1234"/>
      <c r="E3308" s="1235"/>
      <c r="F3308" s="1235"/>
      <c r="G3308" s="1235"/>
    </row>
    <row r="3309" spans="1:7" s="1203" customFormat="1" x14ac:dyDescent="0.25">
      <c r="A3309" s="142"/>
      <c r="B3309" s="1232"/>
      <c r="C3309" s="1233"/>
      <c r="D3309" s="1234"/>
      <c r="E3309" s="1235"/>
      <c r="F3309" s="1235"/>
      <c r="G3309" s="1235"/>
    </row>
    <row r="3310" spans="1:7" s="1203" customFormat="1" x14ac:dyDescent="0.25">
      <c r="A3310" s="142"/>
      <c r="B3310" s="1232"/>
      <c r="C3310" s="1233"/>
      <c r="D3310" s="1234"/>
      <c r="E3310" s="1235"/>
      <c r="F3310" s="1235"/>
      <c r="G3310" s="1235"/>
    </row>
    <row r="3311" spans="1:7" s="1203" customFormat="1" x14ac:dyDescent="0.25">
      <c r="A3311" s="142"/>
      <c r="B3311" s="1232"/>
      <c r="C3311" s="1233"/>
      <c r="D3311" s="1234"/>
      <c r="E3311" s="1235"/>
      <c r="F3311" s="1235"/>
      <c r="G3311" s="1235"/>
    </row>
    <row r="3312" spans="1:7" s="1203" customFormat="1" x14ac:dyDescent="0.25">
      <c r="A3312" s="142"/>
      <c r="B3312" s="1232"/>
      <c r="C3312" s="1233"/>
      <c r="D3312" s="1234"/>
      <c r="E3312" s="1235"/>
      <c r="F3312" s="1235"/>
      <c r="G3312" s="1235"/>
    </row>
    <row r="3313" spans="1:7" s="1203" customFormat="1" x14ac:dyDescent="0.25">
      <c r="A3313" s="142"/>
      <c r="B3313" s="1232"/>
      <c r="C3313" s="1233"/>
      <c r="D3313" s="1234"/>
      <c r="E3313" s="1235"/>
      <c r="F3313" s="1235"/>
      <c r="G3313" s="1235"/>
    </row>
    <row r="3314" spans="1:7" s="1203" customFormat="1" x14ac:dyDescent="0.25">
      <c r="A3314" s="142"/>
      <c r="B3314" s="1232"/>
      <c r="C3314" s="1233"/>
      <c r="D3314" s="1234"/>
      <c r="E3314" s="1235"/>
      <c r="F3314" s="1235"/>
      <c r="G3314" s="1235"/>
    </row>
    <row r="3315" spans="1:7" s="1203" customFormat="1" x14ac:dyDescent="0.25">
      <c r="A3315" s="142"/>
      <c r="B3315" s="1232"/>
      <c r="C3315" s="1233"/>
      <c r="D3315" s="1234"/>
      <c r="E3315" s="1235"/>
      <c r="F3315" s="1235"/>
      <c r="G3315" s="1235"/>
    </row>
    <row r="3316" spans="1:7" s="1203" customFormat="1" x14ac:dyDescent="0.25">
      <c r="A3316" s="142"/>
      <c r="B3316" s="1232"/>
      <c r="C3316" s="1233"/>
      <c r="D3316" s="1234"/>
      <c r="E3316" s="1235"/>
      <c r="F3316" s="1235"/>
      <c r="G3316" s="1235"/>
    </row>
    <row r="3317" spans="1:7" s="1203" customFormat="1" x14ac:dyDescent="0.25">
      <c r="A3317" s="142"/>
      <c r="B3317" s="1232"/>
      <c r="C3317" s="1233"/>
      <c r="D3317" s="1234"/>
      <c r="E3317" s="1235"/>
      <c r="F3317" s="1235"/>
      <c r="G3317" s="1235"/>
    </row>
    <row r="3318" spans="1:7" s="1203" customFormat="1" x14ac:dyDescent="0.25">
      <c r="A3318" s="142"/>
      <c r="B3318" s="1232"/>
      <c r="C3318" s="1233"/>
      <c r="D3318" s="1234"/>
      <c r="E3318" s="1235"/>
      <c r="F3318" s="1235"/>
      <c r="G3318" s="1235"/>
    </row>
    <row r="3319" spans="1:7" s="1203" customFormat="1" x14ac:dyDescent="0.25">
      <c r="A3319" s="142"/>
      <c r="B3319" s="1232"/>
      <c r="C3319" s="1233"/>
      <c r="D3319" s="1234"/>
      <c r="E3319" s="1235"/>
      <c r="F3319" s="1235"/>
      <c r="G3319" s="1235"/>
    </row>
    <row r="3320" spans="1:7" s="1203" customFormat="1" x14ac:dyDescent="0.25">
      <c r="A3320" s="142"/>
      <c r="B3320" s="1232"/>
      <c r="C3320" s="1233"/>
      <c r="D3320" s="1234"/>
      <c r="E3320" s="1235"/>
      <c r="F3320" s="1235"/>
      <c r="G3320" s="1235"/>
    </row>
    <row r="3321" spans="1:7" s="1203" customFormat="1" x14ac:dyDescent="0.25">
      <c r="A3321" s="142"/>
      <c r="B3321" s="1232"/>
      <c r="C3321" s="1233"/>
      <c r="D3321" s="1234"/>
      <c r="E3321" s="1235"/>
      <c r="F3321" s="1235"/>
      <c r="G3321" s="1235"/>
    </row>
    <row r="3322" spans="1:7" s="1203" customFormat="1" x14ac:dyDescent="0.25">
      <c r="A3322" s="142"/>
      <c r="B3322" s="1232"/>
      <c r="C3322" s="1233"/>
      <c r="D3322" s="1234"/>
      <c r="E3322" s="1235"/>
      <c r="F3322" s="1235"/>
      <c r="G3322" s="1235"/>
    </row>
    <row r="3323" spans="1:7" s="1203" customFormat="1" x14ac:dyDescent="0.25">
      <c r="A3323" s="142"/>
      <c r="B3323" s="1232"/>
      <c r="C3323" s="1233"/>
      <c r="D3323" s="1234"/>
      <c r="E3323" s="1235"/>
      <c r="F3323" s="1235"/>
      <c r="G3323" s="1235"/>
    </row>
    <row r="3324" spans="1:7" s="1203" customFormat="1" x14ac:dyDescent="0.25">
      <c r="A3324" s="142"/>
      <c r="B3324" s="1232"/>
      <c r="C3324" s="1233"/>
      <c r="D3324" s="1234"/>
      <c r="E3324" s="1235"/>
      <c r="F3324" s="1235"/>
      <c r="G3324" s="1235"/>
    </row>
    <row r="3325" spans="1:7" s="1203" customFormat="1" x14ac:dyDescent="0.25">
      <c r="A3325" s="142"/>
      <c r="B3325" s="1232"/>
      <c r="C3325" s="1233"/>
      <c r="D3325" s="1234"/>
      <c r="E3325" s="1235"/>
      <c r="F3325" s="1235"/>
      <c r="G3325" s="1235"/>
    </row>
    <row r="3326" spans="1:7" s="1203" customFormat="1" x14ac:dyDescent="0.25">
      <c r="A3326" s="142"/>
      <c r="B3326" s="1232"/>
      <c r="C3326" s="1233"/>
      <c r="D3326" s="1234"/>
      <c r="E3326" s="1235"/>
      <c r="F3326" s="1235"/>
      <c r="G3326" s="1235"/>
    </row>
    <row r="3327" spans="1:7" s="1203" customFormat="1" x14ac:dyDescent="0.25">
      <c r="A3327" s="142"/>
      <c r="B3327" s="1232"/>
      <c r="C3327" s="1233"/>
      <c r="D3327" s="1234"/>
      <c r="E3327" s="1235"/>
      <c r="F3327" s="1235"/>
      <c r="G3327" s="1235"/>
    </row>
    <row r="3328" spans="1:7" s="1203" customFormat="1" x14ac:dyDescent="0.25">
      <c r="A3328" s="142"/>
      <c r="B3328" s="1232"/>
      <c r="C3328" s="1233"/>
      <c r="D3328" s="1234"/>
      <c r="E3328" s="1235"/>
      <c r="F3328" s="1235"/>
      <c r="G3328" s="1235"/>
    </row>
    <row r="3329" spans="1:7" s="1203" customFormat="1" x14ac:dyDescent="0.25">
      <c r="A3329" s="142"/>
      <c r="B3329" s="1232"/>
      <c r="C3329" s="1233"/>
      <c r="D3329" s="1234"/>
      <c r="E3329" s="1235"/>
      <c r="F3329" s="1235"/>
      <c r="G3329" s="1235"/>
    </row>
    <row r="3330" spans="1:7" s="1203" customFormat="1" x14ac:dyDescent="0.25">
      <c r="A3330" s="142"/>
      <c r="B3330" s="1232"/>
      <c r="C3330" s="1233"/>
      <c r="D3330" s="1234"/>
      <c r="E3330" s="1235"/>
      <c r="F3330" s="1235"/>
      <c r="G3330" s="1235"/>
    </row>
    <row r="3331" spans="1:7" s="1203" customFormat="1" x14ac:dyDescent="0.25">
      <c r="A3331" s="142"/>
      <c r="B3331" s="1232"/>
      <c r="C3331" s="1233"/>
      <c r="D3331" s="1234"/>
      <c r="E3331" s="1235"/>
      <c r="F3331" s="1235"/>
      <c r="G3331" s="1235"/>
    </row>
    <row r="3332" spans="1:7" s="1203" customFormat="1" x14ac:dyDescent="0.25">
      <c r="A3332" s="142"/>
      <c r="B3332" s="1232"/>
      <c r="C3332" s="1233"/>
      <c r="D3332" s="1234"/>
      <c r="E3332" s="1235"/>
      <c r="F3332" s="1235"/>
      <c r="G3332" s="1235"/>
    </row>
    <row r="3333" spans="1:7" s="1203" customFormat="1" x14ac:dyDescent="0.25">
      <c r="A3333" s="142"/>
      <c r="B3333" s="1232"/>
      <c r="C3333" s="1233"/>
      <c r="D3333" s="1234"/>
      <c r="E3333" s="1235"/>
      <c r="F3333" s="1235"/>
      <c r="G3333" s="1235"/>
    </row>
    <row r="3334" spans="1:7" s="1203" customFormat="1" x14ac:dyDescent="0.25">
      <c r="A3334" s="142"/>
      <c r="B3334" s="1232"/>
      <c r="C3334" s="1233"/>
      <c r="D3334" s="1234"/>
      <c r="E3334" s="1235"/>
      <c r="F3334" s="1235"/>
      <c r="G3334" s="1235"/>
    </row>
    <row r="3335" spans="1:7" s="1203" customFormat="1" x14ac:dyDescent="0.25">
      <c r="A3335" s="142"/>
      <c r="B3335" s="1232"/>
      <c r="C3335" s="1233"/>
      <c r="D3335" s="1234"/>
      <c r="E3335" s="1235"/>
      <c r="F3335" s="1235"/>
      <c r="G3335" s="1235"/>
    </row>
    <row r="3336" spans="1:7" s="1203" customFormat="1" x14ac:dyDescent="0.25">
      <c r="A3336" s="142"/>
      <c r="B3336" s="1232"/>
      <c r="C3336" s="1233"/>
      <c r="D3336" s="1234"/>
      <c r="E3336" s="1235"/>
      <c r="F3336" s="1235"/>
      <c r="G3336" s="1235"/>
    </row>
    <row r="3337" spans="1:7" s="1203" customFormat="1" x14ac:dyDescent="0.25">
      <c r="A3337" s="142"/>
      <c r="B3337" s="1232"/>
      <c r="C3337" s="1233"/>
      <c r="D3337" s="1234"/>
      <c r="E3337" s="1235"/>
      <c r="F3337" s="1235"/>
      <c r="G3337" s="1235"/>
    </row>
    <row r="3338" spans="1:7" s="1203" customFormat="1" x14ac:dyDescent="0.25">
      <c r="A3338" s="142"/>
      <c r="B3338" s="1232"/>
      <c r="C3338" s="1233"/>
      <c r="D3338" s="1234"/>
      <c r="E3338" s="1235"/>
      <c r="F3338" s="1235"/>
      <c r="G3338" s="1235"/>
    </row>
    <row r="3339" spans="1:7" s="1203" customFormat="1" x14ac:dyDescent="0.25">
      <c r="A3339" s="142"/>
      <c r="B3339" s="1232"/>
      <c r="C3339" s="1233"/>
      <c r="D3339" s="1234"/>
      <c r="E3339" s="1235"/>
      <c r="F3339" s="1235"/>
      <c r="G3339" s="1235"/>
    </row>
    <row r="3340" spans="1:7" s="1203" customFormat="1" x14ac:dyDescent="0.25">
      <c r="A3340" s="142"/>
      <c r="B3340" s="1232"/>
      <c r="C3340" s="1233"/>
      <c r="D3340" s="1234"/>
      <c r="E3340" s="1235"/>
      <c r="F3340" s="1235"/>
      <c r="G3340" s="1235"/>
    </row>
    <row r="3341" spans="1:7" s="1203" customFormat="1" x14ac:dyDescent="0.25">
      <c r="A3341" s="142"/>
      <c r="B3341" s="1232"/>
      <c r="C3341" s="1233"/>
      <c r="D3341" s="1234"/>
      <c r="E3341" s="1235"/>
      <c r="F3341" s="1235"/>
      <c r="G3341" s="1235"/>
    </row>
    <row r="3342" spans="1:7" s="1203" customFormat="1" x14ac:dyDescent="0.25">
      <c r="A3342" s="142"/>
      <c r="B3342" s="1232"/>
      <c r="C3342" s="1233"/>
      <c r="D3342" s="1234"/>
      <c r="E3342" s="1235"/>
      <c r="F3342" s="1235"/>
      <c r="G3342" s="1235"/>
    </row>
    <row r="3343" spans="1:7" s="1203" customFormat="1" x14ac:dyDescent="0.25">
      <c r="A3343" s="142"/>
      <c r="B3343" s="1232"/>
      <c r="C3343" s="1233"/>
      <c r="D3343" s="1234"/>
      <c r="E3343" s="1235"/>
      <c r="F3343" s="1235"/>
      <c r="G3343" s="1235"/>
    </row>
    <row r="3344" spans="1:7" s="1203" customFormat="1" x14ac:dyDescent="0.25">
      <c r="A3344" s="142"/>
      <c r="B3344" s="1232"/>
      <c r="C3344" s="1233"/>
      <c r="D3344" s="1234"/>
      <c r="E3344" s="1235"/>
      <c r="F3344" s="1235"/>
      <c r="G3344" s="1235"/>
    </row>
    <row r="3345" spans="1:7" s="1203" customFormat="1" x14ac:dyDescent="0.25">
      <c r="A3345" s="142"/>
      <c r="B3345" s="1232"/>
      <c r="C3345" s="1233"/>
      <c r="D3345" s="1234"/>
      <c r="E3345" s="1235"/>
      <c r="F3345" s="1235"/>
      <c r="G3345" s="1235"/>
    </row>
    <row r="3346" spans="1:7" s="1203" customFormat="1" x14ac:dyDescent="0.25">
      <c r="A3346" s="142"/>
      <c r="B3346" s="1232"/>
      <c r="C3346" s="1233"/>
      <c r="D3346" s="1234"/>
      <c r="E3346" s="1235"/>
      <c r="F3346" s="1235"/>
      <c r="G3346" s="1235"/>
    </row>
    <row r="3347" spans="1:7" s="1203" customFormat="1" x14ac:dyDescent="0.25">
      <c r="A3347" s="142"/>
      <c r="B3347" s="1232"/>
      <c r="C3347" s="1233"/>
      <c r="D3347" s="1234"/>
      <c r="E3347" s="1235"/>
      <c r="F3347" s="1235"/>
      <c r="G3347" s="1235"/>
    </row>
    <row r="3348" spans="1:7" s="1203" customFormat="1" x14ac:dyDescent="0.25">
      <c r="A3348" s="142"/>
      <c r="B3348" s="1232"/>
      <c r="C3348" s="1233"/>
      <c r="D3348" s="1234"/>
      <c r="E3348" s="1235"/>
      <c r="F3348" s="1235"/>
      <c r="G3348" s="1235"/>
    </row>
    <row r="3349" spans="1:7" s="1203" customFormat="1" x14ac:dyDescent="0.25">
      <c r="A3349" s="142"/>
      <c r="B3349" s="1232"/>
      <c r="C3349" s="1233"/>
      <c r="D3349" s="1234"/>
      <c r="E3349" s="1235"/>
      <c r="F3349" s="1235"/>
      <c r="G3349" s="1235"/>
    </row>
    <row r="3350" spans="1:7" s="1203" customFormat="1" x14ac:dyDescent="0.25">
      <c r="A3350" s="142"/>
      <c r="B3350" s="1232"/>
      <c r="C3350" s="1233"/>
      <c r="D3350" s="1234"/>
      <c r="E3350" s="1235"/>
      <c r="F3350" s="1235"/>
      <c r="G3350" s="1235"/>
    </row>
    <row r="3351" spans="1:7" s="1203" customFormat="1" x14ac:dyDescent="0.25">
      <c r="A3351" s="142"/>
      <c r="B3351" s="1232"/>
      <c r="C3351" s="1233"/>
      <c r="D3351" s="1234"/>
      <c r="E3351" s="1235"/>
      <c r="F3351" s="1235"/>
      <c r="G3351" s="1235"/>
    </row>
    <row r="3352" spans="1:7" s="1203" customFormat="1" x14ac:dyDescent="0.25">
      <c r="A3352" s="142"/>
      <c r="B3352" s="1232"/>
      <c r="C3352" s="1233"/>
      <c r="D3352" s="1234"/>
      <c r="E3352" s="1235"/>
      <c r="F3352" s="1235"/>
      <c r="G3352" s="1235"/>
    </row>
    <row r="3353" spans="1:7" s="1203" customFormat="1" x14ac:dyDescent="0.25">
      <c r="A3353" s="142"/>
      <c r="B3353" s="1232"/>
      <c r="C3353" s="1233"/>
      <c r="D3353" s="1234"/>
      <c r="E3353" s="1235"/>
      <c r="F3353" s="1235"/>
      <c r="G3353" s="1235"/>
    </row>
    <row r="3354" spans="1:7" s="1203" customFormat="1" x14ac:dyDescent="0.25">
      <c r="A3354" s="142"/>
      <c r="B3354" s="1232"/>
      <c r="C3354" s="1233"/>
      <c r="D3354" s="1234"/>
      <c r="E3354" s="1235"/>
      <c r="F3354" s="1235"/>
      <c r="G3354" s="1235"/>
    </row>
    <row r="3355" spans="1:7" s="1203" customFormat="1" x14ac:dyDescent="0.25">
      <c r="A3355" s="142"/>
      <c r="B3355" s="1232"/>
      <c r="C3355" s="1233"/>
      <c r="D3355" s="1234"/>
      <c r="E3355" s="1235"/>
      <c r="F3355" s="1235"/>
      <c r="G3355" s="1235"/>
    </row>
    <row r="3356" spans="1:7" s="1203" customFormat="1" x14ac:dyDescent="0.25">
      <c r="A3356" s="142"/>
      <c r="B3356" s="1232"/>
      <c r="C3356" s="1233"/>
      <c r="D3356" s="1234"/>
      <c r="E3356" s="1235"/>
      <c r="F3356" s="1235"/>
      <c r="G3356" s="1235"/>
    </row>
    <row r="3357" spans="1:7" s="1203" customFormat="1" x14ac:dyDescent="0.25">
      <c r="A3357" s="142"/>
      <c r="B3357" s="1232"/>
      <c r="C3357" s="1233"/>
      <c r="D3357" s="1234"/>
      <c r="E3357" s="1235"/>
      <c r="F3357" s="1235"/>
      <c r="G3357" s="1235"/>
    </row>
    <row r="3358" spans="1:7" s="1203" customFormat="1" x14ac:dyDescent="0.25">
      <c r="A3358" s="142"/>
      <c r="B3358" s="1232"/>
      <c r="C3358" s="1233"/>
      <c r="D3358" s="1234"/>
      <c r="E3358" s="1235"/>
      <c r="F3358" s="1235"/>
      <c r="G3358" s="1235"/>
    </row>
    <row r="3359" spans="1:7" s="1203" customFormat="1" x14ac:dyDescent="0.25">
      <c r="A3359" s="142"/>
      <c r="B3359" s="1232"/>
      <c r="C3359" s="1233"/>
      <c r="D3359" s="1234"/>
      <c r="E3359" s="1235"/>
      <c r="F3359" s="1235"/>
      <c r="G3359" s="1235"/>
    </row>
    <row r="3360" spans="1:7" s="1203" customFormat="1" x14ac:dyDescent="0.25">
      <c r="A3360" s="142"/>
      <c r="B3360" s="1232"/>
      <c r="C3360" s="1233"/>
      <c r="D3360" s="1234"/>
      <c r="E3360" s="1235"/>
      <c r="F3360" s="1235"/>
      <c r="G3360" s="1235"/>
    </row>
    <row r="3361" spans="1:7" s="1203" customFormat="1" x14ac:dyDescent="0.25">
      <c r="A3361" s="142"/>
      <c r="B3361" s="1232"/>
      <c r="C3361" s="1233"/>
      <c r="D3361" s="1234"/>
      <c r="E3361" s="1235"/>
      <c r="F3361" s="1235"/>
      <c r="G3361" s="1235"/>
    </row>
    <row r="3362" spans="1:7" s="1203" customFormat="1" x14ac:dyDescent="0.25">
      <c r="A3362" s="142"/>
      <c r="B3362" s="1232"/>
      <c r="C3362" s="1233"/>
      <c r="D3362" s="1234"/>
      <c r="E3362" s="1235"/>
      <c r="F3362" s="1235"/>
      <c r="G3362" s="1235"/>
    </row>
    <row r="3363" spans="1:7" s="1203" customFormat="1" x14ac:dyDescent="0.25">
      <c r="A3363" s="142"/>
      <c r="B3363" s="1232"/>
      <c r="C3363" s="1233"/>
      <c r="D3363" s="1234"/>
      <c r="E3363" s="1235"/>
      <c r="F3363" s="1235"/>
      <c r="G3363" s="1235"/>
    </row>
    <row r="3364" spans="1:7" s="1203" customFormat="1" x14ac:dyDescent="0.25">
      <c r="A3364" s="142"/>
      <c r="B3364" s="1232"/>
      <c r="C3364" s="1233"/>
      <c r="D3364" s="1234"/>
      <c r="E3364" s="1235"/>
      <c r="F3364" s="1235"/>
      <c r="G3364" s="1235"/>
    </row>
    <row r="3365" spans="1:7" s="1203" customFormat="1" x14ac:dyDescent="0.25">
      <c r="A3365" s="142"/>
      <c r="B3365" s="1232"/>
      <c r="C3365" s="1233"/>
      <c r="D3365" s="1234"/>
      <c r="E3365" s="1235"/>
      <c r="F3365" s="1235"/>
      <c r="G3365" s="1235"/>
    </row>
    <row r="3366" spans="1:7" s="1203" customFormat="1" x14ac:dyDescent="0.25">
      <c r="A3366" s="142"/>
      <c r="B3366" s="1232"/>
      <c r="C3366" s="1233"/>
      <c r="D3366" s="1234"/>
      <c r="E3366" s="1235"/>
      <c r="F3366" s="1235"/>
      <c r="G3366" s="1235"/>
    </row>
    <row r="3367" spans="1:7" s="1203" customFormat="1" x14ac:dyDescent="0.25">
      <c r="A3367" s="142"/>
      <c r="B3367" s="1232"/>
      <c r="C3367" s="1233"/>
      <c r="D3367" s="1234"/>
      <c r="E3367" s="1235"/>
      <c r="F3367" s="1235"/>
      <c r="G3367" s="1235"/>
    </row>
    <row r="3368" spans="1:7" s="1203" customFormat="1" x14ac:dyDescent="0.25">
      <c r="A3368" s="142"/>
      <c r="B3368" s="1232"/>
      <c r="C3368" s="1233"/>
      <c r="D3368" s="1234"/>
      <c r="E3368" s="1235"/>
      <c r="F3368" s="1235"/>
      <c r="G3368" s="1235"/>
    </row>
    <row r="3369" spans="1:7" s="1203" customFormat="1" x14ac:dyDescent="0.25">
      <c r="A3369" s="142"/>
      <c r="B3369" s="1232"/>
      <c r="C3369" s="1233"/>
      <c r="D3369" s="1234"/>
      <c r="E3369" s="1235"/>
      <c r="F3369" s="1235"/>
      <c r="G3369" s="1235"/>
    </row>
    <row r="3370" spans="1:7" s="1203" customFormat="1" x14ac:dyDescent="0.25">
      <c r="A3370" s="142"/>
      <c r="B3370" s="1232"/>
      <c r="C3370" s="1233"/>
      <c r="D3370" s="1234"/>
      <c r="E3370" s="1235"/>
      <c r="F3370" s="1235"/>
      <c r="G3370" s="1235"/>
    </row>
    <row r="3371" spans="1:7" s="1203" customFormat="1" x14ac:dyDescent="0.25">
      <c r="A3371" s="142"/>
      <c r="B3371" s="1232"/>
      <c r="C3371" s="1233"/>
      <c r="D3371" s="1234"/>
      <c r="E3371" s="1235"/>
      <c r="F3371" s="1235"/>
      <c r="G3371" s="1235"/>
    </row>
    <row r="3372" spans="1:7" s="1203" customFormat="1" x14ac:dyDescent="0.25">
      <c r="A3372" s="142"/>
      <c r="B3372" s="1232"/>
      <c r="C3372" s="1233"/>
      <c r="D3372" s="1234"/>
      <c r="E3372" s="1235"/>
      <c r="F3372" s="1235"/>
      <c r="G3372" s="1235"/>
    </row>
    <row r="3373" spans="1:7" s="1203" customFormat="1" x14ac:dyDescent="0.25">
      <c r="A3373" s="142"/>
      <c r="B3373" s="1232"/>
      <c r="C3373" s="1233"/>
      <c r="D3373" s="1234"/>
      <c r="E3373" s="1235"/>
      <c r="F3373" s="1235"/>
      <c r="G3373" s="1235"/>
    </row>
    <row r="3374" spans="1:7" s="1203" customFormat="1" x14ac:dyDescent="0.25">
      <c r="A3374" s="142"/>
      <c r="B3374" s="1232"/>
      <c r="C3374" s="1233"/>
      <c r="D3374" s="1234"/>
      <c r="E3374" s="1235"/>
      <c r="F3374" s="1235"/>
      <c r="G3374" s="1235"/>
    </row>
    <row r="3375" spans="1:7" s="1203" customFormat="1" x14ac:dyDescent="0.25">
      <c r="A3375" s="142"/>
      <c r="B3375" s="1232"/>
      <c r="C3375" s="1233"/>
      <c r="D3375" s="1234"/>
      <c r="E3375" s="1235"/>
      <c r="F3375" s="1235"/>
      <c r="G3375" s="1235"/>
    </row>
    <row r="3376" spans="1:7" s="1203" customFormat="1" x14ac:dyDescent="0.25">
      <c r="A3376" s="142"/>
      <c r="B3376" s="1232"/>
      <c r="C3376" s="1233"/>
      <c r="D3376" s="1234"/>
      <c r="E3376" s="1235"/>
      <c r="F3376" s="1235"/>
      <c r="G3376" s="1235"/>
    </row>
    <row r="3377" spans="1:7" s="1203" customFormat="1" x14ac:dyDescent="0.25">
      <c r="A3377" s="142"/>
      <c r="B3377" s="1232"/>
      <c r="C3377" s="1233"/>
      <c r="D3377" s="1234"/>
      <c r="E3377" s="1235"/>
      <c r="F3377" s="1235"/>
      <c r="G3377" s="1235"/>
    </row>
    <row r="3378" spans="1:7" s="1203" customFormat="1" x14ac:dyDescent="0.25">
      <c r="A3378" s="142"/>
      <c r="B3378" s="1232"/>
      <c r="C3378" s="1233"/>
      <c r="D3378" s="1234"/>
      <c r="E3378" s="1235"/>
      <c r="F3378" s="1235"/>
      <c r="G3378" s="1235"/>
    </row>
    <row r="3379" spans="1:7" s="1203" customFormat="1" x14ac:dyDescent="0.25">
      <c r="A3379" s="142"/>
      <c r="B3379" s="1232"/>
      <c r="C3379" s="1233"/>
      <c r="D3379" s="1234"/>
      <c r="E3379" s="1235"/>
      <c r="F3379" s="1235"/>
      <c r="G3379" s="1235"/>
    </row>
    <row r="3380" spans="1:7" s="1203" customFormat="1" x14ac:dyDescent="0.25">
      <c r="A3380" s="142"/>
      <c r="B3380" s="1232"/>
      <c r="C3380" s="1233"/>
      <c r="D3380" s="1234"/>
      <c r="E3380" s="1235"/>
      <c r="F3380" s="1235"/>
      <c r="G3380" s="1235"/>
    </row>
    <row r="3381" spans="1:7" s="1203" customFormat="1" x14ac:dyDescent="0.25">
      <c r="A3381" s="142"/>
      <c r="B3381" s="1232"/>
      <c r="C3381" s="1233"/>
      <c r="D3381" s="1234"/>
      <c r="E3381" s="1235"/>
      <c r="F3381" s="1235"/>
      <c r="G3381" s="1235"/>
    </row>
    <row r="3382" spans="1:7" s="1203" customFormat="1" x14ac:dyDescent="0.25">
      <c r="A3382" s="142"/>
      <c r="B3382" s="1232"/>
      <c r="C3382" s="1233"/>
      <c r="D3382" s="1234"/>
      <c r="E3382" s="1235"/>
      <c r="F3382" s="1235"/>
      <c r="G3382" s="1235"/>
    </row>
    <row r="3383" spans="1:7" s="1203" customFormat="1" x14ac:dyDescent="0.25">
      <c r="A3383" s="142"/>
      <c r="B3383" s="1232"/>
      <c r="C3383" s="1233"/>
      <c r="D3383" s="1234"/>
      <c r="E3383" s="1235"/>
      <c r="F3383" s="1235"/>
      <c r="G3383" s="1235"/>
    </row>
    <row r="3384" spans="1:7" s="1203" customFormat="1" x14ac:dyDescent="0.25">
      <c r="A3384" s="142"/>
      <c r="B3384" s="1232"/>
      <c r="C3384" s="1233"/>
      <c r="D3384" s="1234"/>
      <c r="E3384" s="1235"/>
      <c r="F3384" s="1235"/>
      <c r="G3384" s="1235"/>
    </row>
    <row r="3385" spans="1:7" s="1203" customFormat="1" x14ac:dyDescent="0.25">
      <c r="A3385" s="142"/>
      <c r="B3385" s="1232"/>
      <c r="C3385" s="1233"/>
      <c r="D3385" s="1234"/>
      <c r="E3385" s="1235"/>
      <c r="F3385" s="1235"/>
      <c r="G3385" s="1235"/>
    </row>
    <row r="3386" spans="1:7" s="1203" customFormat="1" x14ac:dyDescent="0.25">
      <c r="A3386" s="142"/>
      <c r="B3386" s="1232"/>
      <c r="C3386" s="1233"/>
      <c r="D3386" s="1234"/>
      <c r="E3386" s="1235"/>
      <c r="F3386" s="1235"/>
      <c r="G3386" s="1235"/>
    </row>
    <row r="3387" spans="1:7" s="1203" customFormat="1" x14ac:dyDescent="0.25">
      <c r="A3387" s="142"/>
      <c r="B3387" s="1232"/>
      <c r="C3387" s="1233"/>
      <c r="D3387" s="1234"/>
      <c r="E3387" s="1235"/>
      <c r="F3387" s="1235"/>
      <c r="G3387" s="1235"/>
    </row>
    <row r="3388" spans="1:7" s="1203" customFormat="1" x14ac:dyDescent="0.25">
      <c r="A3388" s="142"/>
      <c r="B3388" s="1232"/>
      <c r="C3388" s="1233"/>
      <c r="D3388" s="1234"/>
      <c r="E3388" s="1235"/>
      <c r="F3388" s="1235"/>
      <c r="G3388" s="1235"/>
    </row>
    <row r="3389" spans="1:7" s="1203" customFormat="1" x14ac:dyDescent="0.25">
      <c r="A3389" s="142"/>
      <c r="B3389" s="1232"/>
      <c r="C3389" s="1233"/>
      <c r="D3389" s="1234"/>
      <c r="E3389" s="1235"/>
      <c r="F3389" s="1235"/>
      <c r="G3389" s="1235"/>
    </row>
    <row r="3390" spans="1:7" s="1203" customFormat="1" x14ac:dyDescent="0.25">
      <c r="A3390" s="142"/>
      <c r="B3390" s="1232"/>
      <c r="C3390" s="1233"/>
      <c r="D3390" s="1234"/>
      <c r="E3390" s="1235"/>
      <c r="F3390" s="1235"/>
      <c r="G3390" s="1235"/>
    </row>
    <row r="3391" spans="1:7" s="1203" customFormat="1" x14ac:dyDescent="0.25">
      <c r="A3391" s="142"/>
      <c r="B3391" s="1232"/>
      <c r="C3391" s="1233"/>
      <c r="D3391" s="1234"/>
      <c r="E3391" s="1235"/>
      <c r="F3391" s="1235"/>
      <c r="G3391" s="1235"/>
    </row>
    <row r="3392" spans="1:7" s="1203" customFormat="1" x14ac:dyDescent="0.25">
      <c r="A3392" s="142"/>
      <c r="B3392" s="1232"/>
      <c r="C3392" s="1233"/>
      <c r="D3392" s="1234"/>
      <c r="E3392" s="1235"/>
      <c r="F3392" s="1235"/>
      <c r="G3392" s="1235"/>
    </row>
    <row r="3393" spans="1:7" s="1203" customFormat="1" x14ac:dyDescent="0.25">
      <c r="A3393" s="142"/>
      <c r="B3393" s="1232"/>
      <c r="C3393" s="1233"/>
      <c r="D3393" s="1234"/>
      <c r="E3393" s="1235"/>
      <c r="F3393" s="1235"/>
      <c r="G3393" s="1235"/>
    </row>
    <row r="3394" spans="1:7" s="1203" customFormat="1" x14ac:dyDescent="0.25">
      <c r="A3394" s="142"/>
      <c r="B3394" s="1232"/>
      <c r="C3394" s="1233"/>
      <c r="D3394" s="1234"/>
      <c r="E3394" s="1235"/>
      <c r="F3394" s="1235"/>
      <c r="G3394" s="1235"/>
    </row>
    <row r="3395" spans="1:7" s="1203" customFormat="1" x14ac:dyDescent="0.25">
      <c r="A3395" s="142"/>
      <c r="B3395" s="1232"/>
      <c r="C3395" s="1233"/>
      <c r="D3395" s="1234"/>
      <c r="E3395" s="1235"/>
      <c r="F3395" s="1235"/>
      <c r="G3395" s="1235"/>
    </row>
    <row r="3396" spans="1:7" s="1203" customFormat="1" x14ac:dyDescent="0.25">
      <c r="A3396" s="142"/>
      <c r="B3396" s="1232"/>
      <c r="C3396" s="1233"/>
      <c r="D3396" s="1234"/>
      <c r="E3396" s="1235"/>
      <c r="F3396" s="1235"/>
      <c r="G3396" s="1235"/>
    </row>
    <row r="3397" spans="1:7" s="1203" customFormat="1" x14ac:dyDescent="0.25">
      <c r="A3397" s="142"/>
      <c r="B3397" s="1232"/>
      <c r="C3397" s="1233"/>
      <c r="D3397" s="1234"/>
      <c r="E3397" s="1235"/>
      <c r="F3397" s="1235"/>
      <c r="G3397" s="1235"/>
    </row>
    <row r="3398" spans="1:7" s="1203" customFormat="1" x14ac:dyDescent="0.25">
      <c r="A3398" s="142"/>
      <c r="B3398" s="1232"/>
      <c r="C3398" s="1233"/>
      <c r="D3398" s="1234"/>
      <c r="E3398" s="1235"/>
      <c r="F3398" s="1235"/>
      <c r="G3398" s="1235"/>
    </row>
    <row r="3399" spans="1:7" s="1203" customFormat="1" x14ac:dyDescent="0.25">
      <c r="A3399" s="142"/>
      <c r="B3399" s="1232"/>
      <c r="C3399" s="1233"/>
      <c r="D3399" s="1234"/>
      <c r="E3399" s="1235"/>
      <c r="F3399" s="1235"/>
      <c r="G3399" s="1235"/>
    </row>
    <row r="3400" spans="1:7" s="1203" customFormat="1" x14ac:dyDescent="0.25">
      <c r="A3400" s="142"/>
      <c r="B3400" s="1232"/>
      <c r="C3400" s="1233"/>
      <c r="D3400" s="1234"/>
      <c r="E3400" s="1235"/>
      <c r="F3400" s="1235"/>
      <c r="G3400" s="1235"/>
    </row>
    <row r="3401" spans="1:7" s="1203" customFormat="1" x14ac:dyDescent="0.25">
      <c r="A3401" s="142"/>
      <c r="B3401" s="1232"/>
      <c r="C3401" s="1233"/>
      <c r="D3401" s="1234"/>
      <c r="E3401" s="1235"/>
      <c r="F3401" s="1235"/>
      <c r="G3401" s="1235"/>
    </row>
    <row r="3402" spans="1:7" s="1203" customFormat="1" x14ac:dyDescent="0.25">
      <c r="A3402" s="142"/>
      <c r="B3402" s="1232"/>
      <c r="C3402" s="1233"/>
      <c r="D3402" s="1234"/>
      <c r="E3402" s="1235"/>
      <c r="F3402" s="1235"/>
      <c r="G3402" s="1235"/>
    </row>
    <row r="3403" spans="1:7" s="1203" customFormat="1" x14ac:dyDescent="0.25">
      <c r="A3403" s="142"/>
      <c r="B3403" s="1232"/>
      <c r="C3403" s="1233"/>
      <c r="D3403" s="1234"/>
      <c r="E3403" s="1235"/>
      <c r="F3403" s="1235"/>
      <c r="G3403" s="1235"/>
    </row>
    <row r="3404" spans="1:7" s="1203" customFormat="1" x14ac:dyDescent="0.25">
      <c r="A3404" s="142"/>
      <c r="B3404" s="1232"/>
      <c r="C3404" s="1233"/>
      <c r="D3404" s="1234"/>
      <c r="E3404" s="1235"/>
      <c r="F3404" s="1235"/>
      <c r="G3404" s="1235"/>
    </row>
    <row r="3405" spans="1:7" s="1203" customFormat="1" x14ac:dyDescent="0.25">
      <c r="A3405" s="142"/>
      <c r="B3405" s="1232"/>
      <c r="C3405" s="1233"/>
      <c r="D3405" s="1234"/>
      <c r="E3405" s="1235"/>
      <c r="F3405" s="1235"/>
      <c r="G3405" s="1235"/>
    </row>
    <row r="3406" spans="1:7" s="1203" customFormat="1" x14ac:dyDescent="0.25">
      <c r="A3406" s="142"/>
      <c r="B3406" s="1232"/>
      <c r="C3406" s="1233"/>
      <c r="D3406" s="1234"/>
      <c r="E3406" s="1235"/>
      <c r="F3406" s="1235"/>
      <c r="G3406" s="1235"/>
    </row>
    <row r="3407" spans="1:7" s="1203" customFormat="1" x14ac:dyDescent="0.25">
      <c r="A3407" s="142"/>
      <c r="B3407" s="1232"/>
      <c r="C3407" s="1233"/>
      <c r="D3407" s="1234"/>
      <c r="E3407" s="1235"/>
      <c r="F3407" s="1235"/>
      <c r="G3407" s="1235"/>
    </row>
    <row r="3408" spans="1:7" s="1203" customFormat="1" x14ac:dyDescent="0.25">
      <c r="A3408" s="142"/>
      <c r="B3408" s="1232"/>
      <c r="C3408" s="1233"/>
      <c r="D3408" s="1234"/>
      <c r="E3408" s="1235"/>
      <c r="F3408" s="1235"/>
      <c r="G3408" s="1235"/>
    </row>
    <row r="3409" spans="1:7" s="1203" customFormat="1" x14ac:dyDescent="0.25">
      <c r="A3409" s="142"/>
      <c r="B3409" s="1232"/>
      <c r="C3409" s="1233"/>
      <c r="D3409" s="1234"/>
      <c r="E3409" s="1235"/>
      <c r="F3409" s="1235"/>
      <c r="G3409" s="1235"/>
    </row>
    <row r="3410" spans="1:7" s="1203" customFormat="1" x14ac:dyDescent="0.25">
      <c r="A3410" s="142"/>
      <c r="B3410" s="1232"/>
      <c r="C3410" s="1233"/>
      <c r="D3410" s="1234"/>
      <c r="E3410" s="1235"/>
      <c r="F3410" s="1235"/>
      <c r="G3410" s="1235"/>
    </row>
    <row r="3411" spans="1:7" s="1203" customFormat="1" x14ac:dyDescent="0.25">
      <c r="A3411" s="142"/>
      <c r="B3411" s="1232"/>
      <c r="C3411" s="1233"/>
      <c r="D3411" s="1234"/>
      <c r="E3411" s="1235"/>
      <c r="F3411" s="1235"/>
      <c r="G3411" s="1235"/>
    </row>
    <row r="3412" spans="1:7" s="1203" customFormat="1" x14ac:dyDescent="0.25">
      <c r="A3412" s="142"/>
      <c r="B3412" s="1232"/>
      <c r="C3412" s="1233"/>
      <c r="D3412" s="1234"/>
      <c r="E3412" s="1235"/>
      <c r="F3412" s="1235"/>
      <c r="G3412" s="1235"/>
    </row>
    <row r="3413" spans="1:7" s="1203" customFormat="1" x14ac:dyDescent="0.25">
      <c r="A3413" s="142"/>
      <c r="B3413" s="1232"/>
      <c r="C3413" s="1233"/>
      <c r="D3413" s="1234"/>
      <c r="E3413" s="1235"/>
      <c r="F3413" s="1235"/>
      <c r="G3413" s="1235"/>
    </row>
    <row r="3414" spans="1:7" s="1203" customFormat="1" x14ac:dyDescent="0.25">
      <c r="A3414" s="142"/>
      <c r="B3414" s="1232"/>
      <c r="C3414" s="1233"/>
      <c r="D3414" s="1234"/>
      <c r="E3414" s="1235"/>
      <c r="F3414" s="1235"/>
      <c r="G3414" s="1235"/>
    </row>
    <row r="3415" spans="1:7" s="1203" customFormat="1" x14ac:dyDescent="0.25">
      <c r="A3415" s="142"/>
      <c r="B3415" s="1232"/>
      <c r="C3415" s="1233"/>
      <c r="D3415" s="1234"/>
      <c r="E3415" s="1235"/>
      <c r="F3415" s="1235"/>
      <c r="G3415" s="1235"/>
    </row>
    <row r="3416" spans="1:7" s="1203" customFormat="1" x14ac:dyDescent="0.25">
      <c r="A3416" s="142"/>
      <c r="B3416" s="1232"/>
      <c r="C3416" s="1233"/>
      <c r="D3416" s="1234"/>
      <c r="E3416" s="1235"/>
      <c r="F3416" s="1235"/>
      <c r="G3416" s="1235"/>
    </row>
    <row r="3417" spans="1:7" s="1203" customFormat="1" x14ac:dyDescent="0.25">
      <c r="A3417" s="142"/>
      <c r="B3417" s="1232"/>
      <c r="C3417" s="1233"/>
      <c r="D3417" s="1234"/>
      <c r="E3417" s="1235"/>
      <c r="F3417" s="1235"/>
      <c r="G3417" s="1235"/>
    </row>
    <row r="3418" spans="1:7" s="1203" customFormat="1" x14ac:dyDescent="0.25">
      <c r="A3418" s="142"/>
      <c r="B3418" s="1232"/>
      <c r="C3418" s="1233"/>
      <c r="D3418" s="1234"/>
      <c r="E3418" s="1235"/>
      <c r="F3418" s="1235"/>
      <c r="G3418" s="1235"/>
    </row>
    <row r="3419" spans="1:7" s="1203" customFormat="1" x14ac:dyDescent="0.25">
      <c r="A3419" s="142"/>
      <c r="B3419" s="1232"/>
      <c r="C3419" s="1233"/>
      <c r="D3419" s="1234"/>
      <c r="E3419" s="1235"/>
      <c r="F3419" s="1235"/>
      <c r="G3419" s="1235"/>
    </row>
    <row r="3420" spans="1:7" s="1203" customFormat="1" x14ac:dyDescent="0.25">
      <c r="A3420" s="142"/>
      <c r="B3420" s="1232"/>
      <c r="C3420" s="1233"/>
      <c r="D3420" s="1234"/>
      <c r="E3420" s="1235"/>
      <c r="F3420" s="1235"/>
      <c r="G3420" s="1235"/>
    </row>
    <row r="3421" spans="1:7" s="1203" customFormat="1" x14ac:dyDescent="0.25">
      <c r="A3421" s="142"/>
      <c r="B3421" s="1232"/>
      <c r="C3421" s="1233"/>
      <c r="D3421" s="1234"/>
      <c r="E3421" s="1235"/>
      <c r="F3421" s="1235"/>
      <c r="G3421" s="1235"/>
    </row>
    <row r="3422" spans="1:7" s="1203" customFormat="1" x14ac:dyDescent="0.25">
      <c r="A3422" s="142"/>
      <c r="B3422" s="1232"/>
      <c r="C3422" s="1233"/>
      <c r="D3422" s="1234"/>
      <c r="E3422" s="1235"/>
      <c r="F3422" s="1235"/>
      <c r="G3422" s="1235"/>
    </row>
    <row r="3423" spans="1:7" s="1203" customFormat="1" x14ac:dyDescent="0.25">
      <c r="A3423" s="142"/>
      <c r="B3423" s="1232"/>
      <c r="C3423" s="1233"/>
      <c r="D3423" s="1234"/>
      <c r="E3423" s="1235"/>
      <c r="F3423" s="1235"/>
      <c r="G3423" s="1235"/>
    </row>
    <row r="3424" spans="1:7" s="1203" customFormat="1" x14ac:dyDescent="0.25">
      <c r="A3424" s="142"/>
      <c r="B3424" s="1232"/>
      <c r="C3424" s="1233"/>
      <c r="D3424" s="1234"/>
      <c r="E3424" s="1235"/>
      <c r="F3424" s="1235"/>
      <c r="G3424" s="1235"/>
    </row>
    <row r="3425" spans="1:7" s="1203" customFormat="1" x14ac:dyDescent="0.25">
      <c r="A3425" s="142"/>
      <c r="B3425" s="1232"/>
      <c r="C3425" s="1233"/>
      <c r="D3425" s="1234"/>
      <c r="E3425" s="1235"/>
      <c r="F3425" s="1235"/>
      <c r="G3425" s="1235"/>
    </row>
    <row r="3426" spans="1:7" s="1203" customFormat="1" x14ac:dyDescent="0.25">
      <c r="A3426" s="142"/>
      <c r="B3426" s="1232"/>
      <c r="C3426" s="1233"/>
      <c r="D3426" s="1234"/>
      <c r="E3426" s="1235"/>
      <c r="F3426" s="1235"/>
      <c r="G3426" s="1235"/>
    </row>
    <row r="3427" spans="1:7" s="1203" customFormat="1" x14ac:dyDescent="0.25">
      <c r="A3427" s="142"/>
      <c r="B3427" s="1232"/>
      <c r="C3427" s="1233"/>
      <c r="D3427" s="1234"/>
      <c r="E3427" s="1235"/>
      <c r="F3427" s="1235"/>
      <c r="G3427" s="1235"/>
    </row>
    <row r="3428" spans="1:7" s="1203" customFormat="1" x14ac:dyDescent="0.25">
      <c r="A3428" s="142"/>
      <c r="B3428" s="1232"/>
      <c r="C3428" s="1233"/>
      <c r="D3428" s="1234"/>
      <c r="E3428" s="1235"/>
      <c r="F3428" s="1235"/>
      <c r="G3428" s="1235"/>
    </row>
    <row r="3429" spans="1:7" s="1203" customFormat="1" x14ac:dyDescent="0.25">
      <c r="A3429" s="142"/>
      <c r="B3429" s="1232"/>
      <c r="C3429" s="1233"/>
      <c r="D3429" s="1234"/>
      <c r="E3429" s="1235"/>
      <c r="F3429" s="1235"/>
      <c r="G3429" s="1235"/>
    </row>
    <row r="3430" spans="1:7" s="1203" customFormat="1" x14ac:dyDescent="0.25">
      <c r="A3430" s="142"/>
      <c r="B3430" s="1232"/>
      <c r="C3430" s="1233"/>
      <c r="D3430" s="1234"/>
      <c r="E3430" s="1235"/>
      <c r="F3430" s="1235"/>
      <c r="G3430" s="1235"/>
    </row>
    <row r="3431" spans="1:7" s="1203" customFormat="1" x14ac:dyDescent="0.25">
      <c r="A3431" s="142"/>
      <c r="B3431" s="1232"/>
      <c r="C3431" s="1233"/>
      <c r="D3431" s="1234"/>
      <c r="E3431" s="1235"/>
      <c r="F3431" s="1235"/>
      <c r="G3431" s="1235"/>
    </row>
    <row r="3432" spans="1:7" s="1203" customFormat="1" x14ac:dyDescent="0.25">
      <c r="A3432" s="142"/>
      <c r="B3432" s="1232"/>
      <c r="C3432" s="1233"/>
      <c r="D3432" s="1234"/>
      <c r="E3432" s="1235"/>
      <c r="F3432" s="1235"/>
      <c r="G3432" s="1235"/>
    </row>
    <row r="3433" spans="1:7" s="1203" customFormat="1" x14ac:dyDescent="0.25">
      <c r="A3433" s="142"/>
      <c r="B3433" s="1232"/>
      <c r="C3433" s="1233"/>
      <c r="D3433" s="1234"/>
      <c r="E3433" s="1235"/>
      <c r="F3433" s="1235"/>
      <c r="G3433" s="1235"/>
    </row>
    <row r="3434" spans="1:7" s="1203" customFormat="1" x14ac:dyDescent="0.25">
      <c r="A3434" s="142"/>
      <c r="B3434" s="1232"/>
      <c r="C3434" s="1233"/>
      <c r="D3434" s="1234"/>
      <c r="E3434" s="1235"/>
      <c r="F3434" s="1235"/>
      <c r="G3434" s="1235"/>
    </row>
    <row r="3435" spans="1:7" s="1203" customFormat="1" x14ac:dyDescent="0.25">
      <c r="A3435" s="142"/>
      <c r="B3435" s="1232"/>
      <c r="C3435" s="1233"/>
      <c r="D3435" s="1234"/>
      <c r="E3435" s="1235"/>
      <c r="F3435" s="1235"/>
      <c r="G3435" s="1235"/>
    </row>
    <row r="3436" spans="1:7" s="1203" customFormat="1" x14ac:dyDescent="0.25">
      <c r="A3436" s="142"/>
      <c r="B3436" s="1232"/>
      <c r="C3436" s="1233"/>
      <c r="D3436" s="1234"/>
      <c r="E3436" s="1235"/>
      <c r="F3436" s="1235"/>
      <c r="G3436" s="1235"/>
    </row>
    <row r="3437" spans="1:7" s="1203" customFormat="1" x14ac:dyDescent="0.25">
      <c r="A3437" s="142"/>
      <c r="B3437" s="1232"/>
      <c r="C3437" s="1233"/>
      <c r="D3437" s="1234"/>
      <c r="E3437" s="1235"/>
      <c r="F3437" s="1235"/>
      <c r="G3437" s="1235"/>
    </row>
    <row r="3438" spans="1:7" s="1203" customFormat="1" x14ac:dyDescent="0.25">
      <c r="A3438" s="142"/>
      <c r="B3438" s="1232"/>
      <c r="C3438" s="1233"/>
      <c r="D3438" s="1234"/>
      <c r="E3438" s="1235"/>
      <c r="F3438" s="1235"/>
      <c r="G3438" s="1235"/>
    </row>
    <row r="3439" spans="1:7" s="1203" customFormat="1" x14ac:dyDescent="0.25">
      <c r="A3439" s="142"/>
      <c r="B3439" s="1232"/>
      <c r="C3439" s="1233"/>
      <c r="D3439" s="1234"/>
      <c r="E3439" s="1235"/>
      <c r="F3439" s="1235"/>
      <c r="G3439" s="1235"/>
    </row>
    <row r="3440" spans="1:7" s="1203" customFormat="1" x14ac:dyDescent="0.25">
      <c r="A3440" s="142"/>
      <c r="B3440" s="1232"/>
      <c r="C3440" s="1233"/>
      <c r="D3440" s="1234"/>
      <c r="E3440" s="1235"/>
      <c r="F3440" s="1235"/>
      <c r="G3440" s="1235"/>
    </row>
    <row r="3441" spans="1:7" s="1203" customFormat="1" x14ac:dyDescent="0.25">
      <c r="A3441" s="142"/>
      <c r="B3441" s="1232"/>
      <c r="C3441" s="1233"/>
      <c r="D3441" s="1234"/>
      <c r="E3441" s="1235"/>
      <c r="F3441" s="1235"/>
      <c r="G3441" s="1235"/>
    </row>
    <row r="3442" spans="1:7" s="1203" customFormat="1" x14ac:dyDescent="0.25">
      <c r="A3442" s="142"/>
      <c r="B3442" s="1232"/>
      <c r="C3442" s="1233"/>
      <c r="D3442" s="1234"/>
      <c r="E3442" s="1235"/>
      <c r="F3442" s="1235"/>
      <c r="G3442" s="1235"/>
    </row>
    <row r="3443" spans="1:7" s="1203" customFormat="1" x14ac:dyDescent="0.25">
      <c r="A3443" s="142"/>
      <c r="B3443" s="1232"/>
      <c r="C3443" s="1233"/>
      <c r="D3443" s="1234"/>
      <c r="E3443" s="1235"/>
      <c r="F3443" s="1235"/>
      <c r="G3443" s="1235"/>
    </row>
    <row r="3444" spans="1:7" s="1203" customFormat="1" x14ac:dyDescent="0.25">
      <c r="A3444" s="142"/>
      <c r="B3444" s="1232"/>
      <c r="C3444" s="1233"/>
      <c r="D3444" s="1234"/>
      <c r="E3444" s="1235"/>
      <c r="F3444" s="1235"/>
      <c r="G3444" s="1235"/>
    </row>
    <row r="3445" spans="1:7" s="1203" customFormat="1" x14ac:dyDescent="0.25">
      <c r="A3445" s="142"/>
      <c r="B3445" s="1232"/>
      <c r="C3445" s="1233"/>
      <c r="D3445" s="1234"/>
      <c r="E3445" s="1235"/>
      <c r="F3445" s="1235"/>
      <c r="G3445" s="1235"/>
    </row>
    <row r="3446" spans="1:7" s="1203" customFormat="1" x14ac:dyDescent="0.25">
      <c r="A3446" s="142"/>
      <c r="B3446" s="1232"/>
      <c r="C3446" s="1233"/>
      <c r="D3446" s="1234"/>
      <c r="E3446" s="1235"/>
      <c r="F3446" s="1235"/>
      <c r="G3446" s="1235"/>
    </row>
    <row r="3447" spans="1:7" s="1203" customFormat="1" x14ac:dyDescent="0.25">
      <c r="A3447" s="142"/>
      <c r="B3447" s="1232"/>
      <c r="C3447" s="1233"/>
      <c r="D3447" s="1234"/>
      <c r="E3447" s="1235"/>
      <c r="F3447" s="1235"/>
      <c r="G3447" s="1235"/>
    </row>
    <row r="3448" spans="1:7" s="1203" customFormat="1" x14ac:dyDescent="0.25">
      <c r="A3448" s="142"/>
      <c r="B3448" s="1232"/>
      <c r="C3448" s="1233"/>
      <c r="D3448" s="1234"/>
      <c r="E3448" s="1235"/>
      <c r="F3448" s="1235"/>
      <c r="G3448" s="1235"/>
    </row>
    <row r="3449" spans="1:7" s="1203" customFormat="1" x14ac:dyDescent="0.25">
      <c r="A3449" s="142"/>
      <c r="B3449" s="1232"/>
      <c r="C3449" s="1233"/>
      <c r="D3449" s="1234"/>
      <c r="E3449" s="1235"/>
      <c r="F3449" s="1235"/>
      <c r="G3449" s="1235"/>
    </row>
    <row r="3450" spans="1:7" s="1203" customFormat="1" x14ac:dyDescent="0.25">
      <c r="A3450" s="142"/>
      <c r="B3450" s="1232"/>
      <c r="C3450" s="1233"/>
      <c r="D3450" s="1234"/>
      <c r="E3450" s="1235"/>
      <c r="F3450" s="1235"/>
      <c r="G3450" s="1235"/>
    </row>
    <row r="3451" spans="1:7" s="1203" customFormat="1" x14ac:dyDescent="0.25">
      <c r="A3451" s="142"/>
      <c r="B3451" s="1232"/>
      <c r="C3451" s="1233"/>
      <c r="D3451" s="1234"/>
      <c r="E3451" s="1235"/>
      <c r="F3451" s="1235"/>
      <c r="G3451" s="1235"/>
    </row>
    <row r="3452" spans="1:7" s="1203" customFormat="1" x14ac:dyDescent="0.25">
      <c r="A3452" s="142"/>
      <c r="B3452" s="1232"/>
      <c r="C3452" s="1233"/>
      <c r="D3452" s="1234"/>
      <c r="E3452" s="1235"/>
      <c r="F3452" s="1235"/>
      <c r="G3452" s="1235"/>
    </row>
    <row r="3453" spans="1:7" s="1203" customFormat="1" x14ac:dyDescent="0.25">
      <c r="A3453" s="142"/>
      <c r="B3453" s="1232"/>
      <c r="C3453" s="1233"/>
      <c r="D3453" s="1234"/>
      <c r="E3453" s="1235"/>
      <c r="F3453" s="1235"/>
      <c r="G3453" s="1235"/>
    </row>
    <row r="3454" spans="1:7" s="1203" customFormat="1" x14ac:dyDescent="0.25">
      <c r="A3454" s="142"/>
      <c r="B3454" s="1232"/>
      <c r="C3454" s="1233"/>
      <c r="D3454" s="1234"/>
      <c r="E3454" s="1235"/>
      <c r="F3454" s="1235"/>
      <c r="G3454" s="1235"/>
    </row>
    <row r="3455" spans="1:7" s="1203" customFormat="1" x14ac:dyDescent="0.25">
      <c r="A3455" s="142"/>
      <c r="B3455" s="1232"/>
      <c r="C3455" s="1233"/>
      <c r="D3455" s="1234"/>
      <c r="E3455" s="1235"/>
      <c r="F3455" s="1235"/>
      <c r="G3455" s="1235"/>
    </row>
    <row r="3456" spans="1:7" s="1203" customFormat="1" x14ac:dyDescent="0.25">
      <c r="A3456" s="142"/>
      <c r="B3456" s="1232"/>
      <c r="C3456" s="1233"/>
      <c r="D3456" s="1234"/>
      <c r="E3456" s="1235"/>
      <c r="F3456" s="1235"/>
      <c r="G3456" s="1235"/>
    </row>
    <row r="3457" spans="1:7" s="1203" customFormat="1" x14ac:dyDescent="0.25">
      <c r="A3457" s="142"/>
      <c r="B3457" s="1232"/>
      <c r="C3457" s="1233"/>
      <c r="D3457" s="1234"/>
      <c r="E3457" s="1235"/>
      <c r="F3457" s="1235"/>
      <c r="G3457" s="1235"/>
    </row>
    <row r="3458" spans="1:7" s="1203" customFormat="1" x14ac:dyDescent="0.25">
      <c r="A3458" s="142"/>
      <c r="B3458" s="1232"/>
      <c r="C3458" s="1233"/>
      <c r="D3458" s="1234"/>
      <c r="E3458" s="1235"/>
      <c r="F3458" s="1235"/>
      <c r="G3458" s="1235"/>
    </row>
    <row r="3459" spans="1:7" s="1203" customFormat="1" x14ac:dyDescent="0.25">
      <c r="A3459" s="142"/>
      <c r="B3459" s="1232"/>
      <c r="C3459" s="1233"/>
      <c r="D3459" s="1234"/>
      <c r="E3459" s="1235"/>
      <c r="F3459" s="1235"/>
      <c r="G3459" s="1235"/>
    </row>
    <row r="3460" spans="1:7" s="1203" customFormat="1" x14ac:dyDescent="0.25">
      <c r="A3460" s="142"/>
      <c r="B3460" s="1232"/>
      <c r="C3460" s="1233"/>
      <c r="D3460" s="1234"/>
      <c r="E3460" s="1235"/>
      <c r="F3460" s="1235"/>
      <c r="G3460" s="1235"/>
    </row>
    <row r="3461" spans="1:7" s="1203" customFormat="1" x14ac:dyDescent="0.25">
      <c r="A3461" s="142"/>
      <c r="B3461" s="1232"/>
      <c r="C3461" s="1233"/>
      <c r="D3461" s="1234"/>
      <c r="E3461" s="1235"/>
      <c r="F3461" s="1235"/>
      <c r="G3461" s="1235"/>
    </row>
    <row r="3462" spans="1:7" s="1203" customFormat="1" x14ac:dyDescent="0.25">
      <c r="A3462" s="142"/>
      <c r="B3462" s="1232"/>
      <c r="C3462" s="1233"/>
      <c r="D3462" s="1234"/>
      <c r="E3462" s="1235"/>
      <c r="F3462" s="1235"/>
      <c r="G3462" s="1235"/>
    </row>
    <row r="3463" spans="1:7" s="1203" customFormat="1" x14ac:dyDescent="0.25">
      <c r="A3463" s="142"/>
      <c r="B3463" s="1232"/>
      <c r="C3463" s="1233"/>
      <c r="D3463" s="1234"/>
      <c r="E3463" s="1235"/>
      <c r="F3463" s="1235"/>
      <c r="G3463" s="1235"/>
    </row>
    <row r="3464" spans="1:7" s="1203" customFormat="1" x14ac:dyDescent="0.25">
      <c r="A3464" s="142"/>
      <c r="B3464" s="1232"/>
      <c r="C3464" s="1233"/>
      <c r="D3464" s="1234"/>
      <c r="E3464" s="1235"/>
      <c r="F3464" s="1235"/>
      <c r="G3464" s="1235"/>
    </row>
    <row r="3465" spans="1:7" s="1203" customFormat="1" x14ac:dyDescent="0.25">
      <c r="A3465" s="142"/>
      <c r="B3465" s="1232"/>
      <c r="C3465" s="1233"/>
      <c r="D3465" s="1234"/>
      <c r="E3465" s="1235"/>
      <c r="F3465" s="1235"/>
      <c r="G3465" s="1235"/>
    </row>
    <row r="3466" spans="1:7" s="1203" customFormat="1" x14ac:dyDescent="0.25">
      <c r="A3466" s="142"/>
      <c r="B3466" s="1232"/>
      <c r="C3466" s="1233"/>
      <c r="D3466" s="1234"/>
      <c r="E3466" s="1235"/>
      <c r="F3466" s="1235"/>
      <c r="G3466" s="1235"/>
    </row>
    <row r="3467" spans="1:7" s="1203" customFormat="1" x14ac:dyDescent="0.25">
      <c r="A3467" s="142"/>
      <c r="B3467" s="1232"/>
      <c r="C3467" s="1233"/>
      <c r="D3467" s="1234"/>
      <c r="E3467" s="1235"/>
      <c r="F3467" s="1235"/>
      <c r="G3467" s="1235"/>
    </row>
    <row r="3468" spans="1:7" s="1203" customFormat="1" x14ac:dyDescent="0.25">
      <c r="A3468" s="142"/>
      <c r="B3468" s="1232"/>
      <c r="C3468" s="1233"/>
      <c r="D3468" s="1234"/>
      <c r="E3468" s="1235"/>
      <c r="F3468" s="1235"/>
      <c r="G3468" s="1235"/>
    </row>
    <row r="3469" spans="1:7" s="1203" customFormat="1" x14ac:dyDescent="0.25">
      <c r="A3469" s="142"/>
      <c r="B3469" s="1232"/>
      <c r="C3469" s="1233"/>
      <c r="D3469" s="1234"/>
      <c r="E3469" s="1235"/>
      <c r="F3469" s="1235"/>
      <c r="G3469" s="1235"/>
    </row>
    <row r="3470" spans="1:7" s="1203" customFormat="1" x14ac:dyDescent="0.25">
      <c r="A3470" s="142"/>
      <c r="B3470" s="1232"/>
      <c r="C3470" s="1233"/>
      <c r="D3470" s="1234"/>
      <c r="E3470" s="1235"/>
      <c r="F3470" s="1235"/>
      <c r="G3470" s="1235"/>
    </row>
    <row r="3471" spans="1:7" s="1203" customFormat="1" x14ac:dyDescent="0.25">
      <c r="A3471" s="142"/>
      <c r="B3471" s="1232"/>
      <c r="C3471" s="1233"/>
      <c r="D3471" s="1234"/>
      <c r="E3471" s="1235"/>
      <c r="F3471" s="1235"/>
      <c r="G3471" s="1235"/>
    </row>
    <row r="3472" spans="1:7" s="1203" customFormat="1" x14ac:dyDescent="0.25">
      <c r="A3472" s="142"/>
      <c r="B3472" s="1232"/>
      <c r="C3472" s="1233"/>
      <c r="D3472" s="1234"/>
      <c r="E3472" s="1235"/>
      <c r="F3472" s="1235"/>
      <c r="G3472" s="1235"/>
    </row>
    <row r="3473" spans="1:7" s="1203" customFormat="1" x14ac:dyDescent="0.25">
      <c r="A3473" s="142"/>
      <c r="B3473" s="1232"/>
      <c r="C3473" s="1233"/>
      <c r="D3473" s="1234"/>
      <c r="E3473" s="1235"/>
      <c r="F3473" s="1235"/>
      <c r="G3473" s="1235"/>
    </row>
    <row r="3474" spans="1:7" s="1203" customFormat="1" x14ac:dyDescent="0.25">
      <c r="A3474" s="142"/>
      <c r="B3474" s="1232"/>
      <c r="C3474" s="1233"/>
      <c r="D3474" s="1234"/>
      <c r="E3474" s="1235"/>
      <c r="F3474" s="1235"/>
      <c r="G3474" s="1235"/>
    </row>
    <row r="3475" spans="1:7" s="1203" customFormat="1" x14ac:dyDescent="0.25">
      <c r="A3475" s="142"/>
      <c r="B3475" s="1232"/>
      <c r="C3475" s="1233"/>
      <c r="D3475" s="1234"/>
      <c r="E3475" s="1235"/>
      <c r="F3475" s="1235"/>
      <c r="G3475" s="1235"/>
    </row>
    <row r="3476" spans="1:7" s="1203" customFormat="1" x14ac:dyDescent="0.25">
      <c r="A3476" s="142"/>
      <c r="B3476" s="1232"/>
      <c r="C3476" s="1233"/>
      <c r="D3476" s="1234"/>
      <c r="E3476" s="1235"/>
      <c r="F3476" s="1235"/>
      <c r="G3476" s="1235"/>
    </row>
    <row r="3477" spans="1:7" s="1203" customFormat="1" x14ac:dyDescent="0.25">
      <c r="A3477" s="142"/>
      <c r="B3477" s="1232"/>
      <c r="C3477" s="1233"/>
      <c r="D3477" s="1234"/>
      <c r="E3477" s="1235"/>
      <c r="F3477" s="1235"/>
      <c r="G3477" s="1235"/>
    </row>
    <row r="3478" spans="1:7" s="1203" customFormat="1" x14ac:dyDescent="0.25">
      <c r="A3478" s="142"/>
      <c r="B3478" s="1232"/>
      <c r="C3478" s="1233"/>
      <c r="D3478" s="1234"/>
      <c r="E3478" s="1235"/>
      <c r="F3478" s="1235"/>
      <c r="G3478" s="1235"/>
    </row>
    <row r="3479" spans="1:7" s="1203" customFormat="1" x14ac:dyDescent="0.25">
      <c r="A3479" s="142"/>
      <c r="B3479" s="1232"/>
      <c r="C3479" s="1233"/>
      <c r="D3479" s="1234"/>
      <c r="E3479" s="1235"/>
      <c r="F3479" s="1235"/>
      <c r="G3479" s="1235"/>
    </row>
    <row r="3480" spans="1:7" s="1203" customFormat="1" x14ac:dyDescent="0.25">
      <c r="A3480" s="142"/>
      <c r="B3480" s="1232"/>
      <c r="C3480" s="1233"/>
      <c r="D3480" s="1234"/>
      <c r="E3480" s="1235"/>
      <c r="F3480" s="1235"/>
      <c r="G3480" s="1235"/>
    </row>
    <row r="3481" spans="1:7" s="1203" customFormat="1" x14ac:dyDescent="0.25">
      <c r="A3481" s="142"/>
      <c r="B3481" s="1232"/>
      <c r="C3481" s="1233"/>
      <c r="D3481" s="1234"/>
      <c r="E3481" s="1235"/>
      <c r="F3481" s="1235"/>
      <c r="G3481" s="1235"/>
    </row>
    <row r="3482" spans="1:7" s="1203" customFormat="1" x14ac:dyDescent="0.25">
      <c r="A3482" s="142"/>
      <c r="B3482" s="1232"/>
      <c r="C3482" s="1233"/>
      <c r="D3482" s="1234"/>
      <c r="E3482" s="1235"/>
      <c r="F3482" s="1235"/>
      <c r="G3482" s="1235"/>
    </row>
    <row r="3483" spans="1:7" s="1203" customFormat="1" x14ac:dyDescent="0.25">
      <c r="A3483" s="142"/>
      <c r="B3483" s="1232"/>
      <c r="C3483" s="1233"/>
      <c r="D3483" s="1234"/>
      <c r="E3483" s="1235"/>
      <c r="F3483" s="1235"/>
      <c r="G3483" s="1235"/>
    </row>
    <row r="3484" spans="1:7" s="1203" customFormat="1" x14ac:dyDescent="0.25">
      <c r="A3484" s="142"/>
      <c r="B3484" s="1232"/>
      <c r="C3484" s="1233"/>
      <c r="D3484" s="1234"/>
      <c r="E3484" s="1235"/>
      <c r="F3484" s="1235"/>
      <c r="G3484" s="1235"/>
    </row>
    <row r="3485" spans="1:7" s="1203" customFormat="1" x14ac:dyDescent="0.25">
      <c r="A3485" s="142"/>
      <c r="B3485" s="1232"/>
      <c r="C3485" s="1233"/>
      <c r="D3485" s="1234"/>
      <c r="E3485" s="1235"/>
      <c r="F3485" s="1235"/>
      <c r="G3485" s="1235"/>
    </row>
    <row r="3486" spans="1:7" s="1203" customFormat="1" x14ac:dyDescent="0.25">
      <c r="A3486" s="142"/>
      <c r="B3486" s="1232"/>
      <c r="C3486" s="1233"/>
      <c r="D3486" s="1234"/>
      <c r="E3486" s="1235"/>
      <c r="F3486" s="1235"/>
      <c r="G3486" s="1235"/>
    </row>
    <row r="3487" spans="1:7" s="1203" customFormat="1" x14ac:dyDescent="0.25">
      <c r="A3487" s="142"/>
      <c r="B3487" s="1232"/>
      <c r="C3487" s="1233"/>
      <c r="D3487" s="1234"/>
      <c r="E3487" s="1235"/>
      <c r="F3487" s="1235"/>
      <c r="G3487" s="1235"/>
    </row>
    <row r="3488" spans="1:7" s="1203" customFormat="1" x14ac:dyDescent="0.25">
      <c r="A3488" s="142"/>
      <c r="B3488" s="1232"/>
      <c r="C3488" s="1233"/>
      <c r="D3488" s="1234"/>
      <c r="E3488" s="1235"/>
      <c r="F3488" s="1235"/>
      <c r="G3488" s="1235"/>
    </row>
    <row r="3489" spans="1:7" s="1203" customFormat="1" x14ac:dyDescent="0.25">
      <c r="A3489" s="142"/>
      <c r="B3489" s="1232"/>
      <c r="C3489" s="1233"/>
      <c r="D3489" s="1234"/>
      <c r="E3489" s="1235"/>
      <c r="F3489" s="1235"/>
      <c r="G3489" s="1235"/>
    </row>
    <row r="3490" spans="1:7" s="1203" customFormat="1" x14ac:dyDescent="0.25">
      <c r="A3490" s="142"/>
      <c r="B3490" s="1232"/>
      <c r="C3490" s="1233"/>
      <c r="D3490" s="1234"/>
      <c r="E3490" s="1235"/>
      <c r="F3490" s="1235"/>
      <c r="G3490" s="1235"/>
    </row>
    <row r="3491" spans="1:7" s="1203" customFormat="1" x14ac:dyDescent="0.25">
      <c r="A3491" s="142"/>
      <c r="B3491" s="1232"/>
      <c r="C3491" s="1233"/>
      <c r="D3491" s="1234"/>
      <c r="E3491" s="1235"/>
      <c r="F3491" s="1235"/>
      <c r="G3491" s="1235"/>
    </row>
    <row r="3492" spans="1:7" s="1203" customFormat="1" x14ac:dyDescent="0.25">
      <c r="A3492" s="142"/>
      <c r="B3492" s="1232"/>
      <c r="C3492" s="1233"/>
      <c r="D3492" s="1234"/>
      <c r="E3492" s="1235"/>
      <c r="F3492" s="1235"/>
      <c r="G3492" s="1235"/>
    </row>
    <row r="3493" spans="1:7" s="1203" customFormat="1" x14ac:dyDescent="0.25">
      <c r="A3493" s="142"/>
      <c r="B3493" s="1232"/>
      <c r="C3493" s="1233"/>
      <c r="D3493" s="1234"/>
      <c r="E3493" s="1235"/>
      <c r="F3493" s="1235"/>
      <c r="G3493" s="1235"/>
    </row>
    <row r="3494" spans="1:7" s="1203" customFormat="1" x14ac:dyDescent="0.25">
      <c r="A3494" s="142"/>
      <c r="B3494" s="1232"/>
      <c r="C3494" s="1233"/>
      <c r="D3494" s="1234"/>
      <c r="E3494" s="1235"/>
      <c r="F3494" s="1235"/>
      <c r="G3494" s="1235"/>
    </row>
    <row r="3495" spans="1:7" s="1203" customFormat="1" x14ac:dyDescent="0.25">
      <c r="A3495" s="142"/>
      <c r="B3495" s="1232"/>
      <c r="C3495" s="1233"/>
      <c r="D3495" s="1234"/>
      <c r="E3495" s="1235"/>
      <c r="F3495" s="1235"/>
      <c r="G3495" s="1235"/>
    </row>
    <row r="3496" spans="1:7" s="1203" customFormat="1" x14ac:dyDescent="0.25">
      <c r="A3496" s="142"/>
      <c r="B3496" s="1232"/>
      <c r="C3496" s="1233"/>
      <c r="D3496" s="1234"/>
      <c r="E3496" s="1235"/>
      <c r="F3496" s="1235"/>
      <c r="G3496" s="1235"/>
    </row>
    <row r="3497" spans="1:7" s="1203" customFormat="1" x14ac:dyDescent="0.25">
      <c r="A3497" s="142"/>
      <c r="B3497" s="1232"/>
      <c r="C3497" s="1233"/>
      <c r="D3497" s="1234"/>
      <c r="E3497" s="1235"/>
      <c r="F3497" s="1235"/>
      <c r="G3497" s="1235"/>
    </row>
    <row r="3498" spans="1:7" s="1203" customFormat="1" x14ac:dyDescent="0.25">
      <c r="A3498" s="142"/>
      <c r="B3498" s="1232"/>
      <c r="C3498" s="1233"/>
      <c r="D3498" s="1234"/>
      <c r="E3498" s="1235"/>
      <c r="F3498" s="1235"/>
      <c r="G3498" s="1235"/>
    </row>
    <row r="3499" spans="1:7" s="1203" customFormat="1" x14ac:dyDescent="0.25">
      <c r="A3499" s="142"/>
      <c r="B3499" s="1232"/>
      <c r="C3499" s="1233"/>
      <c r="D3499" s="1234"/>
      <c r="E3499" s="1235"/>
      <c r="F3499" s="1235"/>
      <c r="G3499" s="1235"/>
    </row>
    <row r="3500" spans="1:7" s="1203" customFormat="1" x14ac:dyDescent="0.25">
      <c r="A3500" s="142"/>
      <c r="B3500" s="1232"/>
      <c r="C3500" s="1233"/>
      <c r="D3500" s="1234"/>
      <c r="E3500" s="1235"/>
      <c r="F3500" s="1235"/>
      <c r="G3500" s="1235"/>
    </row>
    <row r="3501" spans="1:7" s="1203" customFormat="1" x14ac:dyDescent="0.25">
      <c r="A3501" s="142"/>
      <c r="B3501" s="1232"/>
      <c r="C3501" s="1233"/>
      <c r="D3501" s="1234"/>
      <c r="E3501" s="1235"/>
      <c r="F3501" s="1235"/>
      <c r="G3501" s="1235"/>
    </row>
    <row r="3502" spans="1:7" s="1203" customFormat="1" x14ac:dyDescent="0.25">
      <c r="A3502" s="142"/>
      <c r="B3502" s="1232"/>
      <c r="C3502" s="1233"/>
      <c r="D3502" s="1234"/>
      <c r="E3502" s="1235"/>
      <c r="F3502" s="1235"/>
      <c r="G3502" s="1235"/>
    </row>
    <row r="3503" spans="1:7" s="1203" customFormat="1" x14ac:dyDescent="0.25">
      <c r="A3503" s="142"/>
      <c r="B3503" s="1232"/>
      <c r="C3503" s="1233"/>
      <c r="D3503" s="1234"/>
      <c r="E3503" s="1235"/>
      <c r="F3503" s="1235"/>
      <c r="G3503" s="1235"/>
    </row>
    <row r="3504" spans="1:7" s="1203" customFormat="1" x14ac:dyDescent="0.25">
      <c r="A3504" s="142"/>
      <c r="B3504" s="1232"/>
      <c r="C3504" s="1233"/>
      <c r="D3504" s="1234"/>
      <c r="E3504" s="1235"/>
      <c r="F3504" s="1235"/>
      <c r="G3504" s="1235"/>
    </row>
    <row r="3505" spans="1:7" s="1203" customFormat="1" x14ac:dyDescent="0.25">
      <c r="A3505" s="142"/>
      <c r="B3505" s="1232"/>
      <c r="C3505" s="1233"/>
      <c r="D3505" s="1234"/>
      <c r="E3505" s="1235"/>
      <c r="F3505" s="1235"/>
      <c r="G3505" s="1235"/>
    </row>
    <row r="3506" spans="1:7" s="1203" customFormat="1" x14ac:dyDescent="0.25">
      <c r="A3506" s="142"/>
      <c r="B3506" s="1232"/>
      <c r="C3506" s="1233"/>
      <c r="D3506" s="1234"/>
      <c r="E3506" s="1235"/>
      <c r="F3506" s="1235"/>
      <c r="G3506" s="1235"/>
    </row>
    <row r="3507" spans="1:7" s="1203" customFormat="1" x14ac:dyDescent="0.25">
      <c r="A3507" s="142"/>
      <c r="B3507" s="1232"/>
      <c r="C3507" s="1233"/>
      <c r="D3507" s="1234"/>
      <c r="E3507" s="1235"/>
      <c r="F3507" s="1235"/>
      <c r="G3507" s="1235"/>
    </row>
    <row r="3508" spans="1:7" s="1203" customFormat="1" x14ac:dyDescent="0.25">
      <c r="A3508" s="142"/>
      <c r="B3508" s="1232"/>
      <c r="C3508" s="1233"/>
      <c r="D3508" s="1234"/>
      <c r="E3508" s="1235"/>
      <c r="F3508" s="1235"/>
      <c r="G3508" s="1235"/>
    </row>
    <row r="3509" spans="1:7" s="1203" customFormat="1" x14ac:dyDescent="0.25">
      <c r="A3509" s="142"/>
      <c r="B3509" s="1232"/>
      <c r="C3509" s="1233"/>
      <c r="D3509" s="1234"/>
      <c r="E3509" s="1235"/>
      <c r="F3509" s="1235"/>
      <c r="G3509" s="1235"/>
    </row>
    <row r="3510" spans="1:7" s="1203" customFormat="1" x14ac:dyDescent="0.25">
      <c r="A3510" s="142"/>
      <c r="B3510" s="1232"/>
      <c r="C3510" s="1233"/>
      <c r="D3510" s="1234"/>
      <c r="E3510" s="1235"/>
      <c r="F3510" s="1235"/>
      <c r="G3510" s="1235"/>
    </row>
    <row r="3511" spans="1:7" s="1203" customFormat="1" x14ac:dyDescent="0.25">
      <c r="A3511" s="142"/>
      <c r="B3511" s="1232"/>
      <c r="C3511" s="1233"/>
      <c r="D3511" s="1234"/>
      <c r="E3511" s="1235"/>
      <c r="F3511" s="1235"/>
      <c r="G3511" s="1235"/>
    </row>
    <row r="3512" spans="1:7" s="1203" customFormat="1" x14ac:dyDescent="0.25">
      <c r="A3512" s="142"/>
      <c r="B3512" s="1232"/>
      <c r="C3512" s="1233"/>
      <c r="D3512" s="1234"/>
      <c r="E3512" s="1235"/>
      <c r="F3512" s="1235"/>
      <c r="G3512" s="1235"/>
    </row>
    <row r="3513" spans="1:7" s="1203" customFormat="1" x14ac:dyDescent="0.25">
      <c r="A3513" s="142"/>
      <c r="B3513" s="1232"/>
      <c r="C3513" s="1233"/>
      <c r="D3513" s="1234"/>
      <c r="E3513" s="1235"/>
      <c r="F3513" s="1235"/>
      <c r="G3513" s="1235"/>
    </row>
    <row r="3514" spans="1:7" s="1203" customFormat="1" x14ac:dyDescent="0.25">
      <c r="A3514" s="142"/>
      <c r="B3514" s="1232"/>
      <c r="C3514" s="1233"/>
      <c r="D3514" s="1234"/>
      <c r="E3514" s="1235"/>
      <c r="F3514" s="1235"/>
      <c r="G3514" s="1235"/>
    </row>
    <row r="3515" spans="1:7" s="1203" customFormat="1" x14ac:dyDescent="0.25">
      <c r="A3515" s="142"/>
      <c r="B3515" s="1232"/>
      <c r="C3515" s="1233"/>
      <c r="D3515" s="1234"/>
      <c r="E3515" s="1235"/>
      <c r="F3515" s="1235"/>
      <c r="G3515" s="1235"/>
    </row>
    <row r="3516" spans="1:7" s="1203" customFormat="1" x14ac:dyDescent="0.25">
      <c r="A3516" s="142"/>
      <c r="B3516" s="1232"/>
      <c r="C3516" s="1233"/>
      <c r="D3516" s="1234"/>
      <c r="E3516" s="1235"/>
      <c r="F3516" s="1235"/>
      <c r="G3516" s="1235"/>
    </row>
    <row r="3517" spans="1:7" s="1203" customFormat="1" x14ac:dyDescent="0.25">
      <c r="A3517" s="142"/>
      <c r="B3517" s="1232"/>
      <c r="C3517" s="1233"/>
      <c r="D3517" s="1234"/>
      <c r="E3517" s="1235"/>
      <c r="F3517" s="1235"/>
      <c r="G3517" s="1235"/>
    </row>
    <row r="3518" spans="1:7" s="1203" customFormat="1" x14ac:dyDescent="0.25">
      <c r="A3518" s="142"/>
      <c r="B3518" s="1232"/>
      <c r="C3518" s="1233"/>
      <c r="D3518" s="1234"/>
      <c r="E3518" s="1235"/>
      <c r="F3518" s="1235"/>
      <c r="G3518" s="1235"/>
    </row>
    <row r="3519" spans="1:7" s="1203" customFormat="1" x14ac:dyDescent="0.25">
      <c r="A3519" s="142"/>
      <c r="B3519" s="1232"/>
      <c r="C3519" s="1233"/>
      <c r="D3519" s="1234"/>
      <c r="E3519" s="1235"/>
      <c r="F3519" s="1235"/>
      <c r="G3519" s="1235"/>
    </row>
    <row r="3520" spans="1:7" s="1203" customFormat="1" x14ac:dyDescent="0.25">
      <c r="A3520" s="142"/>
      <c r="B3520" s="1232"/>
      <c r="C3520" s="1233"/>
      <c r="D3520" s="1234"/>
      <c r="E3520" s="1235"/>
      <c r="F3520" s="1235"/>
      <c r="G3520" s="1235"/>
    </row>
    <row r="3521" spans="1:7" s="1203" customFormat="1" x14ac:dyDescent="0.25">
      <c r="A3521" s="142"/>
      <c r="B3521" s="1232"/>
      <c r="C3521" s="1233"/>
      <c r="D3521" s="1234"/>
      <c r="E3521" s="1235"/>
      <c r="F3521" s="1235"/>
      <c r="G3521" s="1235"/>
    </row>
    <row r="3522" spans="1:7" s="1203" customFormat="1" x14ac:dyDescent="0.25">
      <c r="A3522" s="142"/>
      <c r="B3522" s="1232"/>
      <c r="C3522" s="1233"/>
      <c r="D3522" s="1234"/>
      <c r="E3522" s="1235"/>
      <c r="F3522" s="1235"/>
      <c r="G3522" s="1235"/>
    </row>
    <row r="3523" spans="1:7" s="1203" customFormat="1" x14ac:dyDescent="0.25">
      <c r="A3523" s="142"/>
      <c r="B3523" s="1232"/>
      <c r="C3523" s="1233"/>
      <c r="D3523" s="1234"/>
      <c r="E3523" s="1235"/>
      <c r="F3523" s="1235"/>
      <c r="G3523" s="1235"/>
    </row>
    <row r="3524" spans="1:7" s="1203" customFormat="1" x14ac:dyDescent="0.25">
      <c r="A3524" s="142"/>
      <c r="B3524" s="1232"/>
      <c r="C3524" s="1233"/>
      <c r="D3524" s="1234"/>
      <c r="E3524" s="1235"/>
      <c r="F3524" s="1235"/>
      <c r="G3524" s="1235"/>
    </row>
    <row r="3525" spans="1:7" s="1203" customFormat="1" x14ac:dyDescent="0.25">
      <c r="A3525" s="142"/>
      <c r="B3525" s="1232"/>
      <c r="C3525" s="1233"/>
      <c r="D3525" s="1234"/>
      <c r="E3525" s="1235"/>
      <c r="F3525" s="1235"/>
      <c r="G3525" s="1235"/>
    </row>
    <row r="3526" spans="1:7" s="1203" customFormat="1" x14ac:dyDescent="0.25">
      <c r="A3526" s="142"/>
      <c r="B3526" s="1232"/>
      <c r="C3526" s="1233"/>
      <c r="D3526" s="1234"/>
      <c r="E3526" s="1235"/>
      <c r="F3526" s="1235"/>
      <c r="G3526" s="1235"/>
    </row>
    <row r="3527" spans="1:7" s="1203" customFormat="1" x14ac:dyDescent="0.25">
      <c r="A3527" s="142"/>
      <c r="B3527" s="1232"/>
      <c r="C3527" s="1233"/>
      <c r="D3527" s="1234"/>
      <c r="E3527" s="1235"/>
      <c r="F3527" s="1235"/>
      <c r="G3527" s="1235"/>
    </row>
    <row r="3528" spans="1:7" s="1203" customFormat="1" x14ac:dyDescent="0.25">
      <c r="A3528" s="142"/>
      <c r="B3528" s="1232"/>
      <c r="C3528" s="1233"/>
      <c r="D3528" s="1234"/>
      <c r="E3528" s="1235"/>
      <c r="F3528" s="1235"/>
      <c r="G3528" s="1235"/>
    </row>
    <row r="3529" spans="1:7" s="1203" customFormat="1" x14ac:dyDescent="0.25">
      <c r="A3529" s="142"/>
      <c r="B3529" s="1232"/>
      <c r="C3529" s="1233"/>
      <c r="D3529" s="1234"/>
      <c r="E3529" s="1235"/>
      <c r="F3529" s="1235"/>
      <c r="G3529" s="1235"/>
    </row>
    <row r="3530" spans="1:7" s="1203" customFormat="1" x14ac:dyDescent="0.25">
      <c r="A3530" s="142"/>
      <c r="B3530" s="1232"/>
      <c r="C3530" s="1233"/>
      <c r="D3530" s="1234"/>
      <c r="E3530" s="1235"/>
      <c r="F3530" s="1235"/>
      <c r="G3530" s="1235"/>
    </row>
    <row r="3531" spans="1:7" s="1203" customFormat="1" x14ac:dyDescent="0.25">
      <c r="A3531" s="142"/>
      <c r="B3531" s="1232"/>
      <c r="C3531" s="1233"/>
      <c r="D3531" s="1234"/>
      <c r="E3531" s="1235"/>
      <c r="F3531" s="1235"/>
      <c r="G3531" s="1235"/>
    </row>
    <row r="3532" spans="1:7" s="1203" customFormat="1" x14ac:dyDescent="0.25">
      <c r="A3532" s="142"/>
      <c r="B3532" s="1232"/>
      <c r="C3532" s="1233"/>
      <c r="D3532" s="1234"/>
      <c r="E3532" s="1235"/>
      <c r="F3532" s="1235"/>
      <c r="G3532" s="1235"/>
    </row>
    <row r="3533" spans="1:7" s="1203" customFormat="1" x14ac:dyDescent="0.25">
      <c r="A3533" s="142"/>
      <c r="B3533" s="1232"/>
      <c r="C3533" s="1233"/>
      <c r="D3533" s="1234"/>
      <c r="E3533" s="1235"/>
      <c r="F3533" s="1235"/>
      <c r="G3533" s="1235"/>
    </row>
    <row r="3534" spans="1:7" s="1203" customFormat="1" x14ac:dyDescent="0.25">
      <c r="A3534" s="142"/>
      <c r="B3534" s="1232"/>
      <c r="C3534" s="1233"/>
      <c r="D3534" s="1234"/>
      <c r="E3534" s="1235"/>
      <c r="F3534" s="1235"/>
      <c r="G3534" s="1235"/>
    </row>
    <row r="3535" spans="1:7" s="1203" customFormat="1" x14ac:dyDescent="0.25">
      <c r="A3535" s="142"/>
      <c r="B3535" s="1232"/>
      <c r="C3535" s="1233"/>
      <c r="D3535" s="1234"/>
      <c r="E3535" s="1235"/>
      <c r="F3535" s="1235"/>
      <c r="G3535" s="1235"/>
    </row>
    <row r="3536" spans="1:7" s="1203" customFormat="1" x14ac:dyDescent="0.25">
      <c r="A3536" s="142"/>
      <c r="B3536" s="1232"/>
      <c r="C3536" s="1233"/>
      <c r="D3536" s="1234"/>
      <c r="E3536" s="1235"/>
      <c r="F3536" s="1235"/>
      <c r="G3536" s="1235"/>
    </row>
    <row r="3537" spans="1:7" s="1203" customFormat="1" x14ac:dyDescent="0.25">
      <c r="A3537" s="142"/>
      <c r="B3537" s="1232"/>
      <c r="C3537" s="1233"/>
      <c r="D3537" s="1234"/>
      <c r="E3537" s="1235"/>
      <c r="F3537" s="1235"/>
      <c r="G3537" s="1235"/>
    </row>
    <row r="3538" spans="1:7" s="1203" customFormat="1" x14ac:dyDescent="0.25">
      <c r="A3538" s="142"/>
      <c r="B3538" s="1232"/>
      <c r="C3538" s="1233"/>
      <c r="D3538" s="1234"/>
      <c r="E3538" s="1235"/>
      <c r="F3538" s="1235"/>
      <c r="G3538" s="1235"/>
    </row>
    <row r="3539" spans="1:7" s="1203" customFormat="1" x14ac:dyDescent="0.25">
      <c r="A3539" s="142"/>
      <c r="B3539" s="1232"/>
      <c r="C3539" s="1233"/>
      <c r="D3539" s="1234"/>
      <c r="E3539" s="1235"/>
      <c r="F3539" s="1235"/>
      <c r="G3539" s="1235"/>
    </row>
    <row r="3540" spans="1:7" s="1203" customFormat="1" x14ac:dyDescent="0.25">
      <c r="A3540" s="142"/>
      <c r="B3540" s="1232"/>
      <c r="C3540" s="1233"/>
      <c r="D3540" s="1234"/>
      <c r="E3540" s="1235"/>
      <c r="F3540" s="1235"/>
      <c r="G3540" s="1235"/>
    </row>
    <row r="3541" spans="1:7" s="1203" customFormat="1" x14ac:dyDescent="0.25">
      <c r="A3541" s="142"/>
      <c r="B3541" s="1232"/>
      <c r="C3541" s="1233"/>
      <c r="D3541" s="1234"/>
      <c r="E3541" s="1235"/>
      <c r="F3541" s="1235"/>
      <c r="G3541" s="1235"/>
    </row>
    <row r="3542" spans="1:7" s="1203" customFormat="1" x14ac:dyDescent="0.25">
      <c r="A3542" s="142"/>
      <c r="B3542" s="1232"/>
      <c r="C3542" s="1233"/>
      <c r="D3542" s="1234"/>
      <c r="E3542" s="1235"/>
      <c r="F3542" s="1235"/>
      <c r="G3542" s="1235"/>
    </row>
    <row r="3543" spans="1:7" s="1203" customFormat="1" x14ac:dyDescent="0.25">
      <c r="A3543" s="142"/>
      <c r="B3543" s="1232"/>
      <c r="C3543" s="1233"/>
      <c r="D3543" s="1234"/>
      <c r="E3543" s="1235"/>
      <c r="F3543" s="1235"/>
      <c r="G3543" s="1235"/>
    </row>
    <row r="3544" spans="1:7" s="1203" customFormat="1" x14ac:dyDescent="0.25">
      <c r="A3544" s="142"/>
      <c r="B3544" s="1232"/>
      <c r="C3544" s="1233"/>
      <c r="D3544" s="1234"/>
      <c r="E3544" s="1235"/>
      <c r="F3544" s="1235"/>
      <c r="G3544" s="1235"/>
    </row>
    <row r="3545" spans="1:7" s="1203" customFormat="1" x14ac:dyDescent="0.25">
      <c r="A3545" s="142"/>
      <c r="B3545" s="1232"/>
      <c r="C3545" s="1233"/>
      <c r="D3545" s="1234"/>
      <c r="E3545" s="1235"/>
      <c r="F3545" s="1235"/>
      <c r="G3545" s="1235"/>
    </row>
    <row r="3546" spans="1:7" s="1203" customFormat="1" x14ac:dyDescent="0.25">
      <c r="A3546" s="142"/>
      <c r="B3546" s="1232"/>
      <c r="C3546" s="1233"/>
      <c r="D3546" s="1234"/>
      <c r="E3546" s="1235"/>
      <c r="F3546" s="1235"/>
      <c r="G3546" s="1235"/>
    </row>
    <row r="3547" spans="1:7" s="1203" customFormat="1" x14ac:dyDescent="0.25">
      <c r="A3547" s="142"/>
      <c r="B3547" s="1232"/>
      <c r="C3547" s="1233"/>
      <c r="D3547" s="1234"/>
      <c r="E3547" s="1235"/>
      <c r="F3547" s="1235"/>
      <c r="G3547" s="1235"/>
    </row>
    <row r="3548" spans="1:7" s="1203" customFormat="1" x14ac:dyDescent="0.25">
      <c r="A3548" s="142"/>
      <c r="B3548" s="1232"/>
      <c r="C3548" s="1233"/>
      <c r="D3548" s="1234"/>
      <c r="E3548" s="1235"/>
      <c r="F3548" s="1235"/>
      <c r="G3548" s="1235"/>
    </row>
    <row r="3549" spans="1:7" s="1203" customFormat="1" x14ac:dyDescent="0.25">
      <c r="A3549" s="142"/>
      <c r="B3549" s="1232"/>
      <c r="C3549" s="1233"/>
      <c r="D3549" s="1234"/>
      <c r="E3549" s="1235"/>
      <c r="F3549" s="1235"/>
      <c r="G3549" s="1235"/>
    </row>
    <row r="3550" spans="1:7" s="1203" customFormat="1" x14ac:dyDescent="0.25">
      <c r="A3550" s="142"/>
      <c r="B3550" s="1232"/>
      <c r="C3550" s="1233"/>
      <c r="D3550" s="1234"/>
      <c r="E3550" s="1235"/>
      <c r="F3550" s="1235"/>
      <c r="G3550" s="1235"/>
    </row>
    <row r="3551" spans="1:7" s="1203" customFormat="1" x14ac:dyDescent="0.25">
      <c r="A3551" s="142"/>
      <c r="B3551" s="1232"/>
      <c r="C3551" s="1233"/>
      <c r="D3551" s="1234"/>
      <c r="E3551" s="1235"/>
      <c r="F3551" s="1235"/>
      <c r="G3551" s="1235"/>
    </row>
    <row r="3552" spans="1:7" s="1203" customFormat="1" x14ac:dyDescent="0.25">
      <c r="A3552" s="142"/>
      <c r="B3552" s="1232"/>
      <c r="C3552" s="1233"/>
      <c r="D3552" s="1234"/>
      <c r="E3552" s="1235"/>
      <c r="F3552" s="1235"/>
      <c r="G3552" s="1235"/>
    </row>
    <row r="3553" spans="1:7" s="1203" customFormat="1" x14ac:dyDescent="0.25">
      <c r="A3553" s="142"/>
      <c r="B3553" s="1232"/>
      <c r="C3553" s="1233"/>
      <c r="D3553" s="1234"/>
      <c r="E3553" s="1235"/>
      <c r="F3553" s="1235"/>
      <c r="G3553" s="1235"/>
    </row>
    <row r="3554" spans="1:7" s="1203" customFormat="1" x14ac:dyDescent="0.25">
      <c r="A3554" s="142"/>
      <c r="B3554" s="1232"/>
      <c r="C3554" s="1233"/>
      <c r="D3554" s="1234"/>
      <c r="E3554" s="1235"/>
      <c r="F3554" s="1235"/>
      <c r="G3554" s="1235"/>
    </row>
    <row r="3555" spans="1:7" s="1203" customFormat="1" x14ac:dyDescent="0.25">
      <c r="A3555" s="142"/>
      <c r="B3555" s="1232"/>
      <c r="C3555" s="1233"/>
      <c r="D3555" s="1234"/>
      <c r="E3555" s="1235"/>
      <c r="F3555" s="1235"/>
      <c r="G3555" s="1235"/>
    </row>
    <row r="3556" spans="1:7" s="1203" customFormat="1" x14ac:dyDescent="0.25">
      <c r="A3556" s="142"/>
      <c r="B3556" s="1232"/>
      <c r="C3556" s="1233"/>
      <c r="D3556" s="1234"/>
      <c r="E3556" s="1235"/>
      <c r="F3556" s="1235"/>
      <c r="G3556" s="1235"/>
    </row>
    <row r="3557" spans="1:7" s="1203" customFormat="1" x14ac:dyDescent="0.25">
      <c r="A3557" s="142"/>
      <c r="B3557" s="1232"/>
      <c r="C3557" s="1233"/>
      <c r="D3557" s="1234"/>
      <c r="E3557" s="1235"/>
      <c r="F3557" s="1235"/>
      <c r="G3557" s="1235"/>
    </row>
    <row r="3558" spans="1:7" s="1203" customFormat="1" x14ac:dyDescent="0.25">
      <c r="A3558" s="142"/>
      <c r="B3558" s="1232"/>
      <c r="C3558" s="1233"/>
      <c r="D3558" s="1234"/>
      <c r="E3558" s="1235"/>
      <c r="F3558" s="1235"/>
      <c r="G3558" s="1235"/>
    </row>
    <row r="3559" spans="1:7" s="1203" customFormat="1" x14ac:dyDescent="0.25">
      <c r="A3559" s="142"/>
      <c r="B3559" s="1232"/>
      <c r="C3559" s="1233"/>
      <c r="D3559" s="1234"/>
      <c r="E3559" s="1235"/>
      <c r="F3559" s="1235"/>
      <c r="G3559" s="1235"/>
    </row>
    <row r="3560" spans="1:7" s="1203" customFormat="1" x14ac:dyDescent="0.25">
      <c r="A3560" s="142"/>
      <c r="B3560" s="1232"/>
      <c r="C3560" s="1233"/>
      <c r="D3560" s="1234"/>
      <c r="E3560" s="1235"/>
      <c r="F3560" s="1235"/>
      <c r="G3560" s="1235"/>
    </row>
    <row r="3561" spans="1:7" s="1203" customFormat="1" x14ac:dyDescent="0.25">
      <c r="A3561" s="142"/>
      <c r="B3561" s="1232"/>
      <c r="C3561" s="1233"/>
      <c r="D3561" s="1234"/>
      <c r="E3561" s="1235"/>
      <c r="F3561" s="1235"/>
      <c r="G3561" s="1235"/>
    </row>
    <row r="3562" spans="1:7" s="1203" customFormat="1" x14ac:dyDescent="0.25">
      <c r="A3562" s="142"/>
      <c r="B3562" s="1232"/>
      <c r="C3562" s="1233"/>
      <c r="D3562" s="1234"/>
      <c r="E3562" s="1235"/>
      <c r="F3562" s="1235"/>
      <c r="G3562" s="1235"/>
    </row>
    <row r="3563" spans="1:7" s="1203" customFormat="1" x14ac:dyDescent="0.25">
      <c r="A3563" s="142"/>
      <c r="B3563" s="1232"/>
      <c r="C3563" s="1233"/>
      <c r="D3563" s="1234"/>
      <c r="E3563" s="1235"/>
      <c r="F3563" s="1235"/>
      <c r="G3563" s="1235"/>
    </row>
    <row r="3564" spans="1:7" s="1203" customFormat="1" x14ac:dyDescent="0.25">
      <c r="A3564" s="142"/>
      <c r="B3564" s="1232"/>
      <c r="C3564" s="1233"/>
      <c r="D3564" s="1234"/>
      <c r="E3564" s="1235"/>
      <c r="F3564" s="1235"/>
      <c r="G3564" s="1235"/>
    </row>
    <row r="3565" spans="1:7" s="1203" customFormat="1" x14ac:dyDescent="0.25">
      <c r="A3565" s="142"/>
      <c r="B3565" s="1232"/>
      <c r="C3565" s="1233"/>
      <c r="D3565" s="1234"/>
      <c r="E3565" s="1235"/>
      <c r="F3565" s="1235"/>
      <c r="G3565" s="1235"/>
    </row>
    <row r="3566" spans="1:7" s="1203" customFormat="1" x14ac:dyDescent="0.25">
      <c r="A3566" s="142"/>
      <c r="B3566" s="1232"/>
      <c r="C3566" s="1233"/>
      <c r="D3566" s="1234"/>
      <c r="E3566" s="1235"/>
      <c r="F3566" s="1235"/>
      <c r="G3566" s="1235"/>
    </row>
    <row r="3567" spans="1:7" s="1203" customFormat="1" x14ac:dyDescent="0.25">
      <c r="A3567" s="142"/>
      <c r="B3567" s="1232"/>
      <c r="C3567" s="1233"/>
      <c r="D3567" s="1234"/>
      <c r="E3567" s="1235"/>
      <c r="F3567" s="1235"/>
      <c r="G3567" s="1235"/>
    </row>
    <row r="3568" spans="1:7" s="1203" customFormat="1" x14ac:dyDescent="0.25">
      <c r="A3568" s="142"/>
      <c r="B3568" s="1232"/>
      <c r="C3568" s="1233"/>
      <c r="D3568" s="1234"/>
      <c r="E3568" s="1235"/>
      <c r="F3568" s="1235"/>
      <c r="G3568" s="1235"/>
    </row>
    <row r="3569" spans="1:7" s="1203" customFormat="1" x14ac:dyDescent="0.25">
      <c r="A3569" s="142"/>
      <c r="B3569" s="1232"/>
      <c r="C3569" s="1233"/>
      <c r="D3569" s="1234"/>
      <c r="E3569" s="1235"/>
      <c r="F3569" s="1235"/>
      <c r="G3569" s="1235"/>
    </row>
    <row r="3570" spans="1:7" s="1203" customFormat="1" x14ac:dyDescent="0.25">
      <c r="A3570" s="142"/>
      <c r="B3570" s="1232"/>
      <c r="C3570" s="1233"/>
      <c r="D3570" s="1234"/>
      <c r="E3570" s="1235"/>
      <c r="F3570" s="1235"/>
      <c r="G3570" s="1235"/>
    </row>
    <row r="3571" spans="1:7" s="1203" customFormat="1" x14ac:dyDescent="0.25">
      <c r="A3571" s="142"/>
      <c r="B3571" s="1232"/>
      <c r="C3571" s="1233"/>
      <c r="D3571" s="1234"/>
      <c r="E3571" s="1235"/>
      <c r="F3571" s="1235"/>
      <c r="G3571" s="1235"/>
    </row>
    <row r="3572" spans="1:7" s="1203" customFormat="1" x14ac:dyDescent="0.25">
      <c r="A3572" s="142"/>
      <c r="B3572" s="1232"/>
      <c r="C3572" s="1233"/>
      <c r="D3572" s="1234"/>
      <c r="E3572" s="1235"/>
      <c r="F3572" s="1235"/>
      <c r="G3572" s="1235"/>
    </row>
    <row r="3573" spans="1:7" s="1203" customFormat="1" x14ac:dyDescent="0.25">
      <c r="A3573" s="142"/>
      <c r="B3573" s="1232"/>
      <c r="C3573" s="1233"/>
      <c r="D3573" s="1234"/>
      <c r="E3573" s="1235"/>
      <c r="F3573" s="1235"/>
      <c r="G3573" s="1235"/>
    </row>
    <row r="3574" spans="1:7" s="1203" customFormat="1" x14ac:dyDescent="0.25">
      <c r="A3574" s="142"/>
      <c r="B3574" s="1232"/>
      <c r="C3574" s="1233"/>
      <c r="D3574" s="1234"/>
      <c r="E3574" s="1235"/>
      <c r="F3574" s="1235"/>
      <c r="G3574" s="1235"/>
    </row>
    <row r="3575" spans="1:7" s="1203" customFormat="1" x14ac:dyDescent="0.25">
      <c r="A3575" s="142"/>
      <c r="B3575" s="1232"/>
      <c r="C3575" s="1233"/>
      <c r="D3575" s="1234"/>
      <c r="E3575" s="1235"/>
      <c r="F3575" s="1235"/>
      <c r="G3575" s="1235"/>
    </row>
    <row r="3576" spans="1:7" s="1203" customFormat="1" x14ac:dyDescent="0.25">
      <c r="A3576" s="142"/>
      <c r="B3576" s="1232"/>
      <c r="C3576" s="1233"/>
      <c r="D3576" s="1234"/>
      <c r="E3576" s="1235"/>
      <c r="F3576" s="1235"/>
      <c r="G3576" s="1235"/>
    </row>
    <row r="3577" spans="1:7" s="1203" customFormat="1" x14ac:dyDescent="0.25">
      <c r="A3577" s="142"/>
      <c r="B3577" s="1232"/>
      <c r="C3577" s="1233"/>
      <c r="D3577" s="1234"/>
      <c r="E3577" s="1235"/>
      <c r="F3577" s="1235"/>
      <c r="G3577" s="1235"/>
    </row>
    <row r="3578" spans="1:7" s="1203" customFormat="1" x14ac:dyDescent="0.25">
      <c r="A3578" s="142"/>
      <c r="B3578" s="1232"/>
      <c r="C3578" s="1233"/>
      <c r="D3578" s="1234"/>
      <c r="E3578" s="1235"/>
      <c r="F3578" s="1235"/>
      <c r="G3578" s="1235"/>
    </row>
    <row r="3579" spans="1:7" s="1203" customFormat="1" x14ac:dyDescent="0.25">
      <c r="A3579" s="142"/>
      <c r="B3579" s="1232"/>
      <c r="C3579" s="1233"/>
      <c r="D3579" s="1234"/>
      <c r="E3579" s="1235"/>
      <c r="F3579" s="1235"/>
      <c r="G3579" s="1235"/>
    </row>
    <row r="3580" spans="1:7" s="1203" customFormat="1" x14ac:dyDescent="0.25">
      <c r="A3580" s="142"/>
      <c r="B3580" s="1232"/>
      <c r="C3580" s="1233"/>
      <c r="D3580" s="1234"/>
      <c r="E3580" s="1235"/>
      <c r="F3580" s="1235"/>
      <c r="G3580" s="1235"/>
    </row>
    <row r="3581" spans="1:7" s="1203" customFormat="1" x14ac:dyDescent="0.25">
      <c r="A3581" s="142"/>
      <c r="B3581" s="1232"/>
      <c r="C3581" s="1233"/>
      <c r="D3581" s="1234"/>
      <c r="E3581" s="1235"/>
      <c r="F3581" s="1235"/>
      <c r="G3581" s="1235"/>
    </row>
    <row r="3582" spans="1:7" s="1203" customFormat="1" x14ac:dyDescent="0.25">
      <c r="A3582" s="142"/>
      <c r="B3582" s="1232"/>
      <c r="C3582" s="1233"/>
      <c r="D3582" s="1234"/>
      <c r="E3582" s="1235"/>
      <c r="F3582" s="1235"/>
      <c r="G3582" s="1235"/>
    </row>
    <row r="3583" spans="1:7" s="1203" customFormat="1" x14ac:dyDescent="0.25">
      <c r="A3583" s="142"/>
      <c r="B3583" s="1232"/>
      <c r="C3583" s="1233"/>
      <c r="D3583" s="1234"/>
      <c r="E3583" s="1235"/>
      <c r="F3583" s="1235"/>
      <c r="G3583" s="1235"/>
    </row>
    <row r="3584" spans="1:7" s="1203" customFormat="1" x14ac:dyDescent="0.25">
      <c r="A3584" s="142"/>
      <c r="B3584" s="1232"/>
      <c r="C3584" s="1233"/>
      <c r="D3584" s="1234"/>
      <c r="E3584" s="1235"/>
      <c r="F3584" s="1235"/>
      <c r="G3584" s="1235"/>
    </row>
    <row r="3585" spans="1:7" s="1203" customFormat="1" x14ac:dyDescent="0.25">
      <c r="A3585" s="142"/>
      <c r="B3585" s="1232"/>
      <c r="C3585" s="1233"/>
      <c r="D3585" s="1234"/>
      <c r="E3585" s="1235"/>
      <c r="F3585" s="1235"/>
      <c r="G3585" s="1235"/>
    </row>
    <row r="3586" spans="1:7" s="1203" customFormat="1" x14ac:dyDescent="0.25">
      <c r="A3586" s="142"/>
      <c r="B3586" s="1232"/>
      <c r="C3586" s="1233"/>
      <c r="D3586" s="1234"/>
      <c r="E3586" s="1235"/>
      <c r="F3586" s="1235"/>
      <c r="G3586" s="1235"/>
    </row>
    <row r="3587" spans="1:7" s="1203" customFormat="1" x14ac:dyDescent="0.25">
      <c r="A3587" s="142"/>
      <c r="B3587" s="1232"/>
      <c r="C3587" s="1233"/>
      <c r="D3587" s="1234"/>
      <c r="E3587" s="1235"/>
      <c r="F3587" s="1235"/>
      <c r="G3587" s="1235"/>
    </row>
    <row r="3588" spans="1:7" s="1203" customFormat="1" x14ac:dyDescent="0.25">
      <c r="A3588" s="142"/>
      <c r="B3588" s="1232"/>
      <c r="C3588" s="1233"/>
      <c r="D3588" s="1234"/>
      <c r="E3588" s="1235"/>
      <c r="F3588" s="1235"/>
      <c r="G3588" s="1235"/>
    </row>
    <row r="3589" spans="1:7" s="1203" customFormat="1" x14ac:dyDescent="0.25">
      <c r="A3589" s="142"/>
      <c r="B3589" s="1232"/>
      <c r="C3589" s="1233"/>
      <c r="D3589" s="1234"/>
      <c r="E3589" s="1235"/>
      <c r="F3589" s="1235"/>
      <c r="G3589" s="1235"/>
    </row>
    <row r="3590" spans="1:7" s="1203" customFormat="1" x14ac:dyDescent="0.25">
      <c r="A3590" s="142"/>
      <c r="B3590" s="1232"/>
      <c r="C3590" s="1233"/>
      <c r="D3590" s="1234"/>
      <c r="E3590" s="1235"/>
      <c r="F3590" s="1235"/>
      <c r="G3590" s="1235"/>
    </row>
    <row r="3591" spans="1:7" s="1203" customFormat="1" x14ac:dyDescent="0.25">
      <c r="A3591" s="142"/>
      <c r="B3591" s="1232"/>
      <c r="C3591" s="1233"/>
      <c r="D3591" s="1234"/>
      <c r="E3591" s="1235"/>
      <c r="F3591" s="1235"/>
      <c r="G3591" s="1235"/>
    </row>
    <row r="3592" spans="1:7" s="1203" customFormat="1" x14ac:dyDescent="0.25">
      <c r="A3592" s="142"/>
      <c r="B3592" s="1232"/>
      <c r="C3592" s="1233"/>
      <c r="D3592" s="1234"/>
      <c r="E3592" s="1235"/>
      <c r="F3592" s="1235"/>
      <c r="G3592" s="1235"/>
    </row>
    <row r="3593" spans="1:7" s="1203" customFormat="1" x14ac:dyDescent="0.25">
      <c r="A3593" s="142"/>
      <c r="B3593" s="1232"/>
      <c r="C3593" s="1233"/>
      <c r="D3593" s="1234"/>
      <c r="E3593" s="1235"/>
      <c r="F3593" s="1235"/>
      <c r="G3593" s="1235"/>
    </row>
    <row r="3594" spans="1:7" s="1203" customFormat="1" x14ac:dyDescent="0.25">
      <c r="A3594" s="142"/>
      <c r="B3594" s="1232"/>
      <c r="C3594" s="1233"/>
      <c r="D3594" s="1234"/>
      <c r="E3594" s="1235"/>
      <c r="F3594" s="1235"/>
      <c r="G3594" s="1235"/>
    </row>
    <row r="3595" spans="1:7" s="1203" customFormat="1" x14ac:dyDescent="0.25">
      <c r="A3595" s="142"/>
      <c r="B3595" s="1232"/>
      <c r="C3595" s="1233"/>
      <c r="D3595" s="1234"/>
      <c r="E3595" s="1235"/>
      <c r="F3595" s="1235"/>
      <c r="G3595" s="1235"/>
    </row>
    <row r="3596" spans="1:7" s="1203" customFormat="1" x14ac:dyDescent="0.25">
      <c r="A3596" s="142"/>
      <c r="B3596" s="1232"/>
      <c r="C3596" s="1233"/>
      <c r="D3596" s="1234"/>
      <c r="E3596" s="1235"/>
      <c r="F3596" s="1235"/>
      <c r="G3596" s="1235"/>
    </row>
    <row r="3597" spans="1:7" s="1203" customFormat="1" x14ac:dyDescent="0.25">
      <c r="A3597" s="142"/>
      <c r="B3597" s="1232"/>
      <c r="C3597" s="1233"/>
      <c r="D3597" s="1234"/>
      <c r="E3597" s="1235"/>
      <c r="F3597" s="1235"/>
      <c r="G3597" s="1235"/>
    </row>
    <row r="3598" spans="1:7" s="1203" customFormat="1" x14ac:dyDescent="0.25">
      <c r="A3598" s="142"/>
      <c r="B3598" s="1232"/>
      <c r="C3598" s="1233"/>
      <c r="D3598" s="1234"/>
      <c r="E3598" s="1235"/>
      <c r="F3598" s="1235"/>
      <c r="G3598" s="1235"/>
    </row>
    <row r="3599" spans="1:7" s="1203" customFormat="1" x14ac:dyDescent="0.25">
      <c r="A3599" s="142"/>
      <c r="B3599" s="1232"/>
      <c r="C3599" s="1233"/>
      <c r="D3599" s="1234"/>
      <c r="E3599" s="1235"/>
      <c r="F3599" s="1235"/>
      <c r="G3599" s="1235"/>
    </row>
    <row r="3600" spans="1:7" s="1203" customFormat="1" x14ac:dyDescent="0.25">
      <c r="A3600" s="142"/>
      <c r="B3600" s="1232"/>
      <c r="C3600" s="1233"/>
      <c r="D3600" s="1234"/>
      <c r="E3600" s="1235"/>
      <c r="F3600" s="1235"/>
      <c r="G3600" s="1235"/>
    </row>
    <row r="3601" spans="1:7" s="1203" customFormat="1" x14ac:dyDescent="0.25">
      <c r="A3601" s="142"/>
      <c r="B3601" s="1232"/>
      <c r="C3601" s="1233"/>
      <c r="D3601" s="1234"/>
      <c r="E3601" s="1235"/>
      <c r="F3601" s="1235"/>
      <c r="G3601" s="1235"/>
    </row>
    <row r="3602" spans="1:7" s="1203" customFormat="1" x14ac:dyDescent="0.25">
      <c r="A3602" s="142"/>
      <c r="B3602" s="1232"/>
      <c r="C3602" s="1233"/>
      <c r="D3602" s="1234"/>
      <c r="E3602" s="1235"/>
      <c r="F3602" s="1235"/>
      <c r="G3602" s="1235"/>
    </row>
    <row r="3603" spans="1:7" s="1203" customFormat="1" x14ac:dyDescent="0.25">
      <c r="A3603" s="142"/>
      <c r="B3603" s="1232"/>
      <c r="C3603" s="1233"/>
      <c r="D3603" s="1234"/>
      <c r="E3603" s="1235"/>
      <c r="F3603" s="1235"/>
      <c r="G3603" s="1235"/>
    </row>
    <row r="3604" spans="1:7" s="1203" customFormat="1" x14ac:dyDescent="0.25">
      <c r="A3604" s="142"/>
      <c r="B3604" s="1232"/>
      <c r="C3604" s="1233"/>
      <c r="D3604" s="1234"/>
      <c r="E3604" s="1235"/>
      <c r="F3604" s="1235"/>
      <c r="G3604" s="1235"/>
    </row>
    <row r="3605" spans="1:7" s="1203" customFormat="1" x14ac:dyDescent="0.25">
      <c r="A3605" s="142"/>
      <c r="B3605" s="1232"/>
      <c r="C3605" s="1233"/>
      <c r="D3605" s="1234"/>
      <c r="E3605" s="1235"/>
      <c r="F3605" s="1235"/>
      <c r="G3605" s="1235"/>
    </row>
    <row r="3606" spans="1:7" s="1203" customFormat="1" x14ac:dyDescent="0.25">
      <c r="A3606" s="142"/>
      <c r="B3606" s="1232"/>
      <c r="C3606" s="1233"/>
      <c r="D3606" s="1234"/>
      <c r="E3606" s="1235"/>
      <c r="F3606" s="1235"/>
      <c r="G3606" s="1235"/>
    </row>
    <row r="3607" spans="1:7" s="1203" customFormat="1" x14ac:dyDescent="0.25">
      <c r="A3607" s="142"/>
      <c r="B3607" s="1232"/>
      <c r="C3607" s="1233"/>
      <c r="D3607" s="1234"/>
      <c r="E3607" s="1235"/>
      <c r="F3607" s="1235"/>
      <c r="G3607" s="1235"/>
    </row>
    <row r="3608" spans="1:7" s="1203" customFormat="1" x14ac:dyDescent="0.25">
      <c r="A3608" s="142"/>
      <c r="B3608" s="1232"/>
      <c r="C3608" s="1233"/>
      <c r="D3608" s="1234"/>
      <c r="E3608" s="1235"/>
      <c r="F3608" s="1235"/>
      <c r="G3608" s="1235"/>
    </row>
    <row r="3609" spans="1:7" s="1203" customFormat="1" x14ac:dyDescent="0.25">
      <c r="A3609" s="142"/>
      <c r="B3609" s="1232"/>
      <c r="C3609" s="1233"/>
      <c r="D3609" s="1234"/>
      <c r="E3609" s="1235"/>
      <c r="F3609" s="1235"/>
      <c r="G3609" s="1235"/>
    </row>
    <row r="3610" spans="1:7" s="1203" customFormat="1" x14ac:dyDescent="0.25">
      <c r="A3610" s="142"/>
      <c r="B3610" s="1232"/>
      <c r="C3610" s="1233"/>
      <c r="D3610" s="1234"/>
      <c r="E3610" s="1235"/>
      <c r="F3610" s="1235"/>
      <c r="G3610" s="1235"/>
    </row>
    <row r="3611" spans="1:7" s="1203" customFormat="1" x14ac:dyDescent="0.25">
      <c r="A3611" s="142"/>
      <c r="B3611" s="1232"/>
      <c r="C3611" s="1233"/>
      <c r="D3611" s="1234"/>
      <c r="E3611" s="1235"/>
      <c r="F3611" s="1235"/>
      <c r="G3611" s="1235"/>
    </row>
    <row r="3612" spans="1:7" s="1203" customFormat="1" x14ac:dyDescent="0.25">
      <c r="A3612" s="142"/>
      <c r="B3612" s="1232"/>
      <c r="C3612" s="1233"/>
      <c r="D3612" s="1234"/>
      <c r="E3612" s="1235"/>
      <c r="F3612" s="1235"/>
      <c r="G3612" s="1235"/>
    </row>
    <row r="3613" spans="1:7" s="1203" customFormat="1" x14ac:dyDescent="0.25">
      <c r="A3613" s="142"/>
      <c r="B3613" s="1232"/>
      <c r="C3613" s="1233"/>
      <c r="D3613" s="1234"/>
      <c r="E3613" s="1235"/>
      <c r="F3613" s="1235"/>
      <c r="G3613" s="1235"/>
    </row>
    <row r="3614" spans="1:7" s="1203" customFormat="1" x14ac:dyDescent="0.25">
      <c r="A3614" s="142"/>
      <c r="B3614" s="1232"/>
      <c r="C3614" s="1233"/>
      <c r="D3614" s="1234"/>
      <c r="E3614" s="1235"/>
      <c r="F3614" s="1235"/>
      <c r="G3614" s="1235"/>
    </row>
    <row r="3615" spans="1:7" s="1203" customFormat="1" x14ac:dyDescent="0.25">
      <c r="A3615" s="142"/>
      <c r="B3615" s="1232"/>
      <c r="C3615" s="1233"/>
      <c r="D3615" s="1234"/>
      <c r="E3615" s="1235"/>
      <c r="F3615" s="1235"/>
      <c r="G3615" s="1235"/>
    </row>
    <row r="3616" spans="1:7" s="1203" customFormat="1" x14ac:dyDescent="0.25">
      <c r="A3616" s="142"/>
      <c r="B3616" s="1232"/>
      <c r="C3616" s="1233"/>
      <c r="D3616" s="1234"/>
      <c r="E3616" s="1235"/>
      <c r="F3616" s="1235"/>
      <c r="G3616" s="1235"/>
    </row>
    <row r="3617" spans="1:7" s="1203" customFormat="1" x14ac:dyDescent="0.25">
      <c r="A3617" s="142"/>
      <c r="B3617" s="1232"/>
      <c r="C3617" s="1233"/>
      <c r="D3617" s="1234"/>
      <c r="E3617" s="1235"/>
      <c r="F3617" s="1235"/>
      <c r="G3617" s="1235"/>
    </row>
    <row r="3618" spans="1:7" s="1203" customFormat="1" x14ac:dyDescent="0.25">
      <c r="A3618" s="142"/>
      <c r="B3618" s="1232"/>
      <c r="C3618" s="1233"/>
      <c r="D3618" s="1234"/>
      <c r="E3618" s="1235"/>
      <c r="F3618" s="1235"/>
      <c r="G3618" s="1235"/>
    </row>
    <row r="3619" spans="1:7" s="1203" customFormat="1" x14ac:dyDescent="0.25">
      <c r="A3619" s="142"/>
      <c r="B3619" s="1232"/>
      <c r="C3619" s="1233"/>
      <c r="D3619" s="1234"/>
      <c r="E3619" s="1235"/>
      <c r="F3619" s="1235"/>
      <c r="G3619" s="1235"/>
    </row>
    <row r="3620" spans="1:7" s="1203" customFormat="1" x14ac:dyDescent="0.25">
      <c r="A3620" s="142"/>
      <c r="B3620" s="1232"/>
      <c r="C3620" s="1233"/>
      <c r="D3620" s="1234"/>
      <c r="E3620" s="1235"/>
      <c r="F3620" s="1235"/>
      <c r="G3620" s="1235"/>
    </row>
    <row r="3621" spans="1:7" s="1203" customFormat="1" x14ac:dyDescent="0.25">
      <c r="A3621" s="142"/>
      <c r="B3621" s="1232"/>
      <c r="C3621" s="1233"/>
      <c r="D3621" s="1234"/>
      <c r="E3621" s="1235"/>
      <c r="F3621" s="1235"/>
      <c r="G3621" s="1235"/>
    </row>
    <row r="3622" spans="1:7" s="1203" customFormat="1" x14ac:dyDescent="0.25">
      <c r="A3622" s="142"/>
      <c r="B3622" s="1232"/>
      <c r="C3622" s="1233"/>
      <c r="D3622" s="1234"/>
      <c r="E3622" s="1235"/>
      <c r="F3622" s="1235"/>
      <c r="G3622" s="1235"/>
    </row>
    <row r="3623" spans="1:7" s="1203" customFormat="1" x14ac:dyDescent="0.25">
      <c r="A3623" s="142"/>
      <c r="B3623" s="1232"/>
      <c r="C3623" s="1233"/>
      <c r="D3623" s="1234"/>
      <c r="E3623" s="1235"/>
      <c r="F3623" s="1235"/>
      <c r="G3623" s="1235"/>
    </row>
    <row r="3624" spans="1:7" s="1203" customFormat="1" x14ac:dyDescent="0.25">
      <c r="A3624" s="142"/>
      <c r="B3624" s="1232"/>
      <c r="C3624" s="1233"/>
      <c r="D3624" s="1234"/>
      <c r="E3624" s="1235"/>
      <c r="F3624" s="1235"/>
      <c r="G3624" s="1235"/>
    </row>
    <row r="3625" spans="1:7" s="1203" customFormat="1" x14ac:dyDescent="0.25">
      <c r="A3625" s="142"/>
      <c r="B3625" s="1232"/>
      <c r="C3625" s="1233"/>
      <c r="D3625" s="1234"/>
      <c r="E3625" s="1235"/>
      <c r="F3625" s="1235"/>
      <c r="G3625" s="1235"/>
    </row>
    <row r="3626" spans="1:7" s="1203" customFormat="1" x14ac:dyDescent="0.25">
      <c r="A3626" s="142"/>
      <c r="B3626" s="1232"/>
      <c r="C3626" s="1233"/>
      <c r="D3626" s="1234"/>
      <c r="E3626" s="1235"/>
      <c r="F3626" s="1235"/>
      <c r="G3626" s="1235"/>
    </row>
    <row r="3627" spans="1:7" s="1203" customFormat="1" x14ac:dyDescent="0.25">
      <c r="A3627" s="142"/>
      <c r="B3627" s="1232"/>
      <c r="C3627" s="1233"/>
      <c r="D3627" s="1234"/>
      <c r="E3627" s="1235"/>
      <c r="F3627" s="1235"/>
      <c r="G3627" s="1235"/>
    </row>
    <row r="3628" spans="1:7" s="1203" customFormat="1" x14ac:dyDescent="0.25">
      <c r="A3628" s="142"/>
      <c r="B3628" s="1232"/>
      <c r="C3628" s="1233"/>
      <c r="D3628" s="1234"/>
      <c r="E3628" s="1235"/>
      <c r="F3628" s="1235"/>
      <c r="G3628" s="1235"/>
    </row>
    <row r="3629" spans="1:7" s="1203" customFormat="1" x14ac:dyDescent="0.25">
      <c r="A3629" s="142"/>
      <c r="B3629" s="1232"/>
      <c r="C3629" s="1233"/>
      <c r="D3629" s="1234"/>
      <c r="E3629" s="1235"/>
      <c r="F3629" s="1235"/>
      <c r="G3629" s="1235"/>
    </row>
    <row r="3630" spans="1:7" s="1203" customFormat="1" x14ac:dyDescent="0.25">
      <c r="A3630" s="142"/>
      <c r="B3630" s="1232"/>
      <c r="C3630" s="1233"/>
      <c r="D3630" s="1234"/>
      <c r="E3630" s="1235"/>
      <c r="F3630" s="1235"/>
      <c r="G3630" s="1235"/>
    </row>
    <row r="3631" spans="1:7" s="1203" customFormat="1" x14ac:dyDescent="0.25">
      <c r="A3631" s="142"/>
      <c r="B3631" s="1232"/>
      <c r="C3631" s="1233"/>
      <c r="D3631" s="1234"/>
      <c r="E3631" s="1235"/>
      <c r="F3631" s="1235"/>
      <c r="G3631" s="1235"/>
    </row>
    <row r="3632" spans="1:7" s="1203" customFormat="1" x14ac:dyDescent="0.25">
      <c r="A3632" s="142"/>
      <c r="B3632" s="1232"/>
      <c r="C3632" s="1233"/>
      <c r="D3632" s="1234"/>
      <c r="E3632" s="1235"/>
      <c r="F3632" s="1235"/>
      <c r="G3632" s="1235"/>
    </row>
    <row r="3633" spans="1:7" s="1203" customFormat="1" x14ac:dyDescent="0.25">
      <c r="A3633" s="142"/>
      <c r="B3633" s="1232"/>
      <c r="C3633" s="1233"/>
      <c r="D3633" s="1234"/>
      <c r="E3633" s="1235"/>
      <c r="F3633" s="1235"/>
      <c r="G3633" s="1235"/>
    </row>
    <row r="3634" spans="1:7" s="1203" customFormat="1" x14ac:dyDescent="0.25">
      <c r="A3634" s="142"/>
      <c r="B3634" s="1232"/>
      <c r="C3634" s="1233"/>
      <c r="D3634" s="1234"/>
      <c r="E3634" s="1235"/>
      <c r="F3634" s="1235"/>
      <c r="G3634" s="1235"/>
    </row>
    <row r="3635" spans="1:7" s="1203" customFormat="1" x14ac:dyDescent="0.25">
      <c r="A3635" s="142"/>
      <c r="B3635" s="1232"/>
      <c r="C3635" s="1233"/>
      <c r="D3635" s="1234"/>
      <c r="E3635" s="1235"/>
      <c r="F3635" s="1235"/>
      <c r="G3635" s="1235"/>
    </row>
    <row r="3636" spans="1:7" s="1203" customFormat="1" x14ac:dyDescent="0.25">
      <c r="A3636" s="142"/>
      <c r="B3636" s="1232"/>
      <c r="C3636" s="1233"/>
      <c r="D3636" s="1234"/>
      <c r="E3636" s="1235"/>
      <c r="F3636" s="1235"/>
      <c r="G3636" s="1235"/>
    </row>
    <row r="3637" spans="1:7" s="1203" customFormat="1" x14ac:dyDescent="0.25">
      <c r="A3637" s="142"/>
      <c r="B3637" s="1232"/>
      <c r="C3637" s="1233"/>
      <c r="D3637" s="1234"/>
      <c r="E3637" s="1235"/>
      <c r="F3637" s="1235"/>
      <c r="G3637" s="1235"/>
    </row>
    <row r="3638" spans="1:7" s="1203" customFormat="1" x14ac:dyDescent="0.25">
      <c r="A3638" s="142"/>
      <c r="B3638" s="1232"/>
      <c r="C3638" s="1233"/>
      <c r="D3638" s="1234"/>
      <c r="E3638" s="1235"/>
      <c r="F3638" s="1235"/>
      <c r="G3638" s="1235"/>
    </row>
    <row r="3639" spans="1:7" s="1203" customFormat="1" x14ac:dyDescent="0.25">
      <c r="A3639" s="142"/>
      <c r="B3639" s="1232"/>
      <c r="C3639" s="1233"/>
      <c r="D3639" s="1234"/>
      <c r="E3639" s="1235"/>
      <c r="F3639" s="1235"/>
      <c r="G3639" s="1235"/>
    </row>
    <row r="3640" spans="1:7" s="1203" customFormat="1" x14ac:dyDescent="0.25">
      <c r="A3640" s="142"/>
      <c r="B3640" s="1232"/>
      <c r="C3640" s="1233"/>
      <c r="D3640" s="1234"/>
      <c r="E3640" s="1235"/>
      <c r="F3640" s="1235"/>
      <c r="G3640" s="1235"/>
    </row>
    <row r="3641" spans="1:7" s="1203" customFormat="1" x14ac:dyDescent="0.25">
      <c r="A3641" s="142"/>
      <c r="B3641" s="1232"/>
      <c r="C3641" s="1233"/>
      <c r="D3641" s="1234"/>
      <c r="E3641" s="1235"/>
      <c r="F3641" s="1235"/>
      <c r="G3641" s="1235"/>
    </row>
    <row r="3642" spans="1:7" s="1203" customFormat="1" x14ac:dyDescent="0.25">
      <c r="A3642" s="142"/>
      <c r="B3642" s="1232"/>
      <c r="C3642" s="1233"/>
      <c r="D3642" s="1234"/>
      <c r="E3642" s="1235"/>
      <c r="F3642" s="1235"/>
      <c r="G3642" s="1235"/>
    </row>
    <row r="3643" spans="1:7" s="1203" customFormat="1" x14ac:dyDescent="0.25">
      <c r="A3643" s="142"/>
      <c r="B3643" s="1232"/>
      <c r="C3643" s="1233"/>
      <c r="D3643" s="1234"/>
      <c r="E3643" s="1235"/>
      <c r="F3643" s="1235"/>
      <c r="G3643" s="1235"/>
    </row>
    <row r="3644" spans="1:7" s="1203" customFormat="1" x14ac:dyDescent="0.25">
      <c r="A3644" s="142"/>
      <c r="B3644" s="1232"/>
      <c r="C3644" s="1233"/>
      <c r="D3644" s="1234"/>
      <c r="E3644" s="1235"/>
      <c r="F3644" s="1235"/>
      <c r="G3644" s="1235"/>
    </row>
    <row r="3645" spans="1:7" s="1203" customFormat="1" x14ac:dyDescent="0.25">
      <c r="A3645" s="142"/>
      <c r="B3645" s="1232"/>
      <c r="C3645" s="1233"/>
      <c r="D3645" s="1234"/>
      <c r="E3645" s="1235"/>
      <c r="F3645" s="1235"/>
      <c r="G3645" s="1235"/>
    </row>
    <row r="3646" spans="1:7" s="1203" customFormat="1" x14ac:dyDescent="0.25">
      <c r="A3646" s="142"/>
      <c r="B3646" s="1232"/>
      <c r="C3646" s="1233"/>
      <c r="D3646" s="1234"/>
      <c r="E3646" s="1235"/>
      <c r="F3646" s="1235"/>
      <c r="G3646" s="1235"/>
    </row>
    <row r="3647" spans="1:7" s="1203" customFormat="1" x14ac:dyDescent="0.25">
      <c r="A3647" s="142"/>
      <c r="B3647" s="1232"/>
      <c r="C3647" s="1233"/>
      <c r="D3647" s="1234"/>
      <c r="E3647" s="1235"/>
      <c r="F3647" s="1235"/>
      <c r="G3647" s="1235"/>
    </row>
    <row r="3648" spans="1:7" s="1203" customFormat="1" x14ac:dyDescent="0.25">
      <c r="A3648" s="142"/>
      <c r="B3648" s="1232"/>
      <c r="C3648" s="1233"/>
      <c r="D3648" s="1234"/>
      <c r="E3648" s="1235"/>
      <c r="F3648" s="1235"/>
      <c r="G3648" s="1235"/>
    </row>
    <row r="3649" spans="1:7" s="1203" customFormat="1" x14ac:dyDescent="0.25">
      <c r="A3649" s="142"/>
      <c r="B3649" s="1232"/>
      <c r="C3649" s="1233"/>
      <c r="D3649" s="1234"/>
      <c r="E3649" s="1235"/>
      <c r="F3649" s="1235"/>
      <c r="G3649" s="1235"/>
    </row>
    <row r="3650" spans="1:7" s="1203" customFormat="1" x14ac:dyDescent="0.25">
      <c r="A3650" s="142"/>
      <c r="B3650" s="1232"/>
      <c r="C3650" s="1233"/>
      <c r="D3650" s="1234"/>
      <c r="E3650" s="1235"/>
      <c r="F3650" s="1235"/>
      <c r="G3650" s="1235"/>
    </row>
    <row r="3651" spans="1:7" s="1203" customFormat="1" x14ac:dyDescent="0.25">
      <c r="A3651" s="142"/>
      <c r="B3651" s="1232"/>
      <c r="C3651" s="1233"/>
      <c r="D3651" s="1234"/>
      <c r="E3651" s="1235"/>
      <c r="F3651" s="1235"/>
      <c r="G3651" s="1235"/>
    </row>
    <row r="3652" spans="1:7" s="1203" customFormat="1" x14ac:dyDescent="0.25">
      <c r="A3652" s="142"/>
      <c r="B3652" s="1232"/>
      <c r="C3652" s="1233"/>
      <c r="D3652" s="1234"/>
      <c r="E3652" s="1235"/>
      <c r="F3652" s="1235"/>
      <c r="G3652" s="1235"/>
    </row>
    <row r="3653" spans="1:7" s="1203" customFormat="1" x14ac:dyDescent="0.25">
      <c r="A3653" s="142"/>
      <c r="B3653" s="1232"/>
      <c r="C3653" s="1233"/>
      <c r="D3653" s="1234"/>
      <c r="E3653" s="1235"/>
      <c r="F3653" s="1235"/>
      <c r="G3653" s="1235"/>
    </row>
    <row r="3654" spans="1:7" s="1203" customFormat="1" x14ac:dyDescent="0.25">
      <c r="A3654" s="142"/>
      <c r="B3654" s="1232"/>
      <c r="C3654" s="1233"/>
      <c r="D3654" s="1234"/>
      <c r="E3654" s="1235"/>
      <c r="F3654" s="1235"/>
      <c r="G3654" s="1235"/>
    </row>
    <row r="3655" spans="1:7" s="1203" customFormat="1" x14ac:dyDescent="0.25">
      <c r="A3655" s="142"/>
      <c r="B3655" s="1232"/>
      <c r="C3655" s="1233"/>
      <c r="D3655" s="1234"/>
      <c r="E3655" s="1235"/>
      <c r="F3655" s="1235"/>
      <c r="G3655" s="1235"/>
    </row>
    <row r="3656" spans="1:7" s="1203" customFormat="1" x14ac:dyDescent="0.25">
      <c r="A3656" s="142"/>
      <c r="B3656" s="1232"/>
      <c r="C3656" s="1233"/>
      <c r="D3656" s="1234"/>
      <c r="E3656" s="1235"/>
      <c r="F3656" s="1235"/>
      <c r="G3656" s="1235"/>
    </row>
    <row r="3657" spans="1:7" s="1203" customFormat="1" x14ac:dyDescent="0.25">
      <c r="A3657" s="142"/>
      <c r="B3657" s="1232"/>
      <c r="C3657" s="1233"/>
      <c r="D3657" s="1234"/>
      <c r="E3657" s="1235"/>
      <c r="F3657" s="1235"/>
      <c r="G3657" s="1235"/>
    </row>
    <row r="3658" spans="1:7" s="1203" customFormat="1" x14ac:dyDescent="0.25">
      <c r="A3658" s="142"/>
      <c r="B3658" s="1232"/>
      <c r="C3658" s="1233"/>
      <c r="D3658" s="1234"/>
      <c r="E3658" s="1235"/>
      <c r="F3658" s="1235"/>
      <c r="G3658" s="1235"/>
    </row>
    <row r="3659" spans="1:7" s="1203" customFormat="1" x14ac:dyDescent="0.25">
      <c r="A3659" s="142"/>
      <c r="B3659" s="1232"/>
      <c r="C3659" s="1233"/>
      <c r="D3659" s="1234"/>
      <c r="E3659" s="1235"/>
      <c r="F3659" s="1235"/>
      <c r="G3659" s="1235"/>
    </row>
    <row r="3660" spans="1:7" s="1203" customFormat="1" x14ac:dyDescent="0.25">
      <c r="A3660" s="142"/>
      <c r="B3660" s="1232"/>
      <c r="C3660" s="1233"/>
      <c r="D3660" s="1234"/>
      <c r="E3660" s="1235"/>
      <c r="F3660" s="1235"/>
      <c r="G3660" s="1235"/>
    </row>
    <row r="3661" spans="1:7" s="1203" customFormat="1" x14ac:dyDescent="0.25">
      <c r="A3661" s="142"/>
      <c r="B3661" s="1232"/>
      <c r="C3661" s="1233"/>
      <c r="D3661" s="1234"/>
      <c r="E3661" s="1235"/>
      <c r="F3661" s="1235"/>
      <c r="G3661" s="1235"/>
    </row>
    <row r="3662" spans="1:7" s="1203" customFormat="1" x14ac:dyDescent="0.25">
      <c r="A3662" s="142"/>
      <c r="B3662" s="1232"/>
      <c r="C3662" s="1233"/>
      <c r="D3662" s="1234"/>
      <c r="E3662" s="1235"/>
      <c r="F3662" s="1235"/>
      <c r="G3662" s="1235"/>
    </row>
    <row r="3663" spans="1:7" s="1203" customFormat="1" x14ac:dyDescent="0.25">
      <c r="A3663" s="142"/>
      <c r="B3663" s="1232"/>
      <c r="C3663" s="1233"/>
      <c r="D3663" s="1234"/>
      <c r="E3663" s="1235"/>
      <c r="F3663" s="1235"/>
      <c r="G3663" s="1235"/>
    </row>
    <row r="3664" spans="1:7" s="1203" customFormat="1" x14ac:dyDescent="0.25">
      <c r="A3664" s="142"/>
      <c r="B3664" s="1232"/>
      <c r="C3664" s="1233"/>
      <c r="D3664" s="1234"/>
      <c r="E3664" s="1235"/>
      <c r="F3664" s="1235"/>
      <c r="G3664" s="1235"/>
    </row>
    <row r="3665" spans="1:7" s="1203" customFormat="1" x14ac:dyDescent="0.25">
      <c r="A3665" s="142"/>
      <c r="B3665" s="1232"/>
      <c r="C3665" s="1233"/>
      <c r="D3665" s="1234"/>
      <c r="E3665" s="1235"/>
      <c r="F3665" s="1235"/>
      <c r="G3665" s="1235"/>
    </row>
    <row r="3666" spans="1:7" s="1203" customFormat="1" x14ac:dyDescent="0.25">
      <c r="A3666" s="142"/>
      <c r="B3666" s="1232"/>
      <c r="C3666" s="1233"/>
      <c r="D3666" s="1234"/>
      <c r="E3666" s="1235"/>
      <c r="F3666" s="1235"/>
      <c r="G3666" s="1235"/>
    </row>
    <row r="3667" spans="1:7" s="1203" customFormat="1" x14ac:dyDescent="0.25">
      <c r="A3667" s="142"/>
      <c r="B3667" s="1232"/>
      <c r="C3667" s="1233"/>
      <c r="D3667" s="1234"/>
      <c r="E3667" s="1235"/>
      <c r="F3667" s="1235"/>
      <c r="G3667" s="1235"/>
    </row>
    <row r="3668" spans="1:7" s="1203" customFormat="1" x14ac:dyDescent="0.25">
      <c r="A3668" s="142"/>
      <c r="B3668" s="1232"/>
      <c r="C3668" s="1233"/>
      <c r="D3668" s="1234"/>
      <c r="E3668" s="1235"/>
      <c r="F3668" s="1235"/>
      <c r="G3668" s="1235"/>
    </row>
    <row r="3669" spans="1:7" s="1203" customFormat="1" x14ac:dyDescent="0.25">
      <c r="A3669" s="142"/>
      <c r="B3669" s="1232"/>
      <c r="C3669" s="1233"/>
      <c r="D3669" s="1234"/>
      <c r="E3669" s="1235"/>
      <c r="F3669" s="1235"/>
      <c r="G3669" s="1235"/>
    </row>
    <row r="3670" spans="1:7" s="1203" customFormat="1" x14ac:dyDescent="0.25">
      <c r="A3670" s="142"/>
      <c r="B3670" s="1232"/>
      <c r="C3670" s="1233"/>
      <c r="D3670" s="1234"/>
      <c r="E3670" s="1235"/>
      <c r="F3670" s="1235"/>
      <c r="G3670" s="1235"/>
    </row>
    <row r="3671" spans="1:7" s="1203" customFormat="1" x14ac:dyDescent="0.25">
      <c r="A3671" s="142"/>
      <c r="B3671" s="1232"/>
      <c r="C3671" s="1233"/>
      <c r="D3671" s="1234"/>
      <c r="E3671" s="1235"/>
      <c r="F3671" s="1235"/>
      <c r="G3671" s="1235"/>
    </row>
    <row r="3672" spans="1:7" s="1203" customFormat="1" x14ac:dyDescent="0.25">
      <c r="A3672" s="142"/>
      <c r="B3672" s="1232"/>
      <c r="C3672" s="1233"/>
      <c r="D3672" s="1234"/>
      <c r="E3672" s="1235"/>
      <c r="F3672" s="1235"/>
      <c r="G3672" s="1235"/>
    </row>
    <row r="3673" spans="1:7" s="1203" customFormat="1" x14ac:dyDescent="0.25">
      <c r="A3673" s="142"/>
      <c r="B3673" s="1232"/>
      <c r="C3673" s="1233"/>
      <c r="D3673" s="1234"/>
      <c r="E3673" s="1235"/>
      <c r="F3673" s="1235"/>
      <c r="G3673" s="1235"/>
    </row>
    <row r="3674" spans="1:7" s="1203" customFormat="1" x14ac:dyDescent="0.25">
      <c r="A3674" s="142"/>
      <c r="B3674" s="1232"/>
      <c r="C3674" s="1233"/>
      <c r="D3674" s="1234"/>
      <c r="E3674" s="1235"/>
      <c r="F3674" s="1235"/>
      <c r="G3674" s="1235"/>
    </row>
    <row r="3675" spans="1:7" s="1203" customFormat="1" x14ac:dyDescent="0.25">
      <c r="A3675" s="142"/>
      <c r="B3675" s="1232"/>
      <c r="C3675" s="1233"/>
      <c r="D3675" s="1234"/>
      <c r="E3675" s="1235"/>
      <c r="F3675" s="1235"/>
      <c r="G3675" s="1235"/>
    </row>
    <row r="3676" spans="1:7" s="1203" customFormat="1" x14ac:dyDescent="0.25">
      <c r="A3676" s="142"/>
      <c r="B3676" s="1232"/>
      <c r="C3676" s="1233"/>
      <c r="D3676" s="1234"/>
      <c r="E3676" s="1235"/>
      <c r="F3676" s="1235"/>
      <c r="G3676" s="1235"/>
    </row>
    <row r="3677" spans="1:7" s="1203" customFormat="1" x14ac:dyDescent="0.25">
      <c r="A3677" s="142"/>
      <c r="B3677" s="1232"/>
      <c r="C3677" s="1233"/>
      <c r="D3677" s="1234"/>
      <c r="E3677" s="1235"/>
      <c r="F3677" s="1235"/>
      <c r="G3677" s="1235"/>
    </row>
    <row r="3678" spans="1:7" s="1203" customFormat="1" x14ac:dyDescent="0.25">
      <c r="A3678" s="142"/>
      <c r="B3678" s="1232"/>
      <c r="C3678" s="1233"/>
      <c r="D3678" s="1234"/>
      <c r="E3678" s="1235"/>
      <c r="F3678" s="1235"/>
      <c r="G3678" s="1235"/>
    </row>
    <row r="3679" spans="1:7" s="1203" customFormat="1" x14ac:dyDescent="0.25">
      <c r="A3679" s="142"/>
      <c r="B3679" s="1232"/>
      <c r="C3679" s="1233"/>
      <c r="D3679" s="1234"/>
      <c r="E3679" s="1235"/>
      <c r="F3679" s="1235"/>
      <c r="G3679" s="1235"/>
    </row>
    <row r="3680" spans="1:7" s="1203" customFormat="1" x14ac:dyDescent="0.25">
      <c r="A3680" s="142"/>
      <c r="B3680" s="1232"/>
      <c r="C3680" s="1233"/>
      <c r="D3680" s="1234"/>
      <c r="E3680" s="1235"/>
      <c r="F3680" s="1235"/>
      <c r="G3680" s="1235"/>
    </row>
    <row r="3681" spans="1:7" s="1203" customFormat="1" x14ac:dyDescent="0.25">
      <c r="A3681" s="142"/>
      <c r="B3681" s="1232"/>
      <c r="C3681" s="1233"/>
      <c r="D3681" s="1234"/>
      <c r="E3681" s="1235"/>
      <c r="F3681" s="1235"/>
      <c r="G3681" s="1235"/>
    </row>
    <row r="3682" spans="1:7" s="1203" customFormat="1" x14ac:dyDescent="0.25">
      <c r="A3682" s="142"/>
      <c r="B3682" s="1232"/>
      <c r="C3682" s="1233"/>
      <c r="D3682" s="1234"/>
      <c r="E3682" s="1235"/>
      <c r="F3682" s="1235"/>
      <c r="G3682" s="1235"/>
    </row>
    <row r="3683" spans="1:7" s="1203" customFormat="1" x14ac:dyDescent="0.25">
      <c r="A3683" s="142"/>
      <c r="B3683" s="1232"/>
      <c r="C3683" s="1233"/>
      <c r="D3683" s="1234"/>
      <c r="E3683" s="1235"/>
      <c r="F3683" s="1235"/>
      <c r="G3683" s="1235"/>
    </row>
    <row r="3684" spans="1:7" s="1203" customFormat="1" x14ac:dyDescent="0.25">
      <c r="A3684" s="142"/>
      <c r="B3684" s="1232"/>
      <c r="C3684" s="1233"/>
      <c r="D3684" s="1234"/>
      <c r="E3684" s="1235"/>
      <c r="F3684" s="1235"/>
      <c r="G3684" s="1235"/>
    </row>
    <row r="3685" spans="1:7" s="1203" customFormat="1" x14ac:dyDescent="0.25">
      <c r="A3685" s="142"/>
      <c r="B3685" s="1232"/>
      <c r="C3685" s="1233"/>
      <c r="D3685" s="1234"/>
      <c r="E3685" s="1235"/>
      <c r="F3685" s="1235"/>
      <c r="G3685" s="1235"/>
    </row>
    <row r="3686" spans="1:7" s="1203" customFormat="1" x14ac:dyDescent="0.25">
      <c r="A3686" s="142"/>
      <c r="B3686" s="1232"/>
      <c r="C3686" s="1233"/>
      <c r="D3686" s="1234"/>
      <c r="E3686" s="1235"/>
      <c r="F3686" s="1235"/>
      <c r="G3686" s="1235"/>
    </row>
    <row r="3687" spans="1:7" s="1203" customFormat="1" x14ac:dyDescent="0.25">
      <c r="A3687" s="142"/>
      <c r="B3687" s="1232"/>
      <c r="C3687" s="1233"/>
      <c r="D3687" s="1234"/>
      <c r="E3687" s="1235"/>
      <c r="F3687" s="1235"/>
      <c r="G3687" s="1235"/>
    </row>
    <row r="3688" spans="1:7" s="1203" customFormat="1" x14ac:dyDescent="0.25">
      <c r="A3688" s="142"/>
      <c r="B3688" s="1232"/>
      <c r="C3688" s="1233"/>
      <c r="D3688" s="1234"/>
      <c r="E3688" s="1235"/>
      <c r="F3688" s="1235"/>
      <c r="G3688" s="1235"/>
    </row>
    <row r="3689" spans="1:7" s="1203" customFormat="1" x14ac:dyDescent="0.25">
      <c r="A3689" s="142"/>
      <c r="B3689" s="1232"/>
      <c r="C3689" s="1233"/>
      <c r="D3689" s="1234"/>
      <c r="E3689" s="1235"/>
      <c r="F3689" s="1235"/>
      <c r="G3689" s="1235"/>
    </row>
    <row r="3690" spans="1:7" s="1203" customFormat="1" x14ac:dyDescent="0.25">
      <c r="A3690" s="142"/>
      <c r="B3690" s="1232"/>
      <c r="C3690" s="1233"/>
      <c r="D3690" s="1234"/>
      <c r="E3690" s="1235"/>
      <c r="F3690" s="1235"/>
      <c r="G3690" s="1235"/>
    </row>
    <row r="3691" spans="1:7" s="1203" customFormat="1" x14ac:dyDescent="0.25">
      <c r="A3691" s="142"/>
      <c r="B3691" s="1232"/>
      <c r="C3691" s="1233"/>
      <c r="D3691" s="1234"/>
      <c r="E3691" s="1235"/>
      <c r="F3691" s="1235"/>
      <c r="G3691" s="1235"/>
    </row>
    <row r="3692" spans="1:7" s="1203" customFormat="1" x14ac:dyDescent="0.25">
      <c r="A3692" s="142"/>
      <c r="B3692" s="1232"/>
      <c r="C3692" s="1233"/>
      <c r="D3692" s="1234"/>
      <c r="E3692" s="1235"/>
      <c r="F3692" s="1235"/>
      <c r="G3692" s="1235"/>
    </row>
    <row r="3693" spans="1:7" s="1203" customFormat="1" x14ac:dyDescent="0.25">
      <c r="A3693" s="142"/>
      <c r="B3693" s="1232"/>
      <c r="C3693" s="1233"/>
      <c r="D3693" s="1234"/>
      <c r="E3693" s="1235"/>
      <c r="F3693" s="1235"/>
      <c r="G3693" s="1235"/>
    </row>
    <row r="3694" spans="1:7" s="1203" customFormat="1" x14ac:dyDescent="0.25">
      <c r="A3694" s="142"/>
      <c r="B3694" s="1232"/>
      <c r="C3694" s="1233"/>
      <c r="D3694" s="1234"/>
      <c r="E3694" s="1235"/>
      <c r="F3694" s="1235"/>
      <c r="G3694" s="1235"/>
    </row>
    <row r="3695" spans="1:7" s="1203" customFormat="1" x14ac:dyDescent="0.25">
      <c r="A3695" s="142"/>
      <c r="B3695" s="1232"/>
      <c r="C3695" s="1233"/>
      <c r="D3695" s="1234"/>
      <c r="E3695" s="1235"/>
      <c r="F3695" s="1235"/>
      <c r="G3695" s="1235"/>
    </row>
    <row r="3696" spans="1:7" s="1203" customFormat="1" x14ac:dyDescent="0.25">
      <c r="A3696" s="142"/>
      <c r="B3696" s="1232"/>
      <c r="C3696" s="1233"/>
      <c r="D3696" s="1234"/>
      <c r="E3696" s="1235"/>
      <c r="F3696" s="1235"/>
      <c r="G3696" s="1235"/>
    </row>
    <row r="3697" spans="1:7" s="1203" customFormat="1" x14ac:dyDescent="0.25">
      <c r="A3697" s="142"/>
      <c r="B3697" s="1232"/>
      <c r="C3697" s="1233"/>
      <c r="D3697" s="1234"/>
      <c r="E3697" s="1235"/>
      <c r="F3697" s="1235"/>
      <c r="G3697" s="1235"/>
    </row>
    <row r="3698" spans="1:7" s="1203" customFormat="1" x14ac:dyDescent="0.25">
      <c r="A3698" s="142"/>
      <c r="B3698" s="1232"/>
      <c r="C3698" s="1233"/>
      <c r="D3698" s="1234"/>
      <c r="E3698" s="1235"/>
      <c r="F3698" s="1235"/>
      <c r="G3698" s="1235"/>
    </row>
    <row r="3699" spans="1:7" s="1203" customFormat="1" x14ac:dyDescent="0.25">
      <c r="A3699" s="142"/>
      <c r="B3699" s="1232"/>
      <c r="C3699" s="1233"/>
      <c r="D3699" s="1234"/>
      <c r="E3699" s="1235"/>
      <c r="F3699" s="1235"/>
      <c r="G3699" s="1235"/>
    </row>
    <row r="3700" spans="1:7" s="1203" customFormat="1" x14ac:dyDescent="0.25">
      <c r="A3700" s="142"/>
      <c r="B3700" s="1232"/>
      <c r="C3700" s="1233"/>
      <c r="D3700" s="1234"/>
      <c r="E3700" s="1235"/>
      <c r="F3700" s="1235"/>
      <c r="G3700" s="1235"/>
    </row>
    <row r="3701" spans="1:7" s="1203" customFormat="1" x14ac:dyDescent="0.25">
      <c r="A3701" s="142"/>
      <c r="B3701" s="1232"/>
      <c r="C3701" s="1233"/>
      <c r="D3701" s="1234"/>
      <c r="E3701" s="1235"/>
      <c r="F3701" s="1235"/>
      <c r="G3701" s="1235"/>
    </row>
    <row r="3702" spans="1:7" s="1203" customFormat="1" x14ac:dyDescent="0.25">
      <c r="A3702" s="142"/>
      <c r="B3702" s="1232"/>
      <c r="C3702" s="1233"/>
      <c r="D3702" s="1234"/>
      <c r="E3702" s="1235"/>
      <c r="F3702" s="1235"/>
      <c r="G3702" s="1235"/>
    </row>
    <row r="3703" spans="1:7" s="1203" customFormat="1" x14ac:dyDescent="0.25">
      <c r="A3703" s="142"/>
      <c r="B3703" s="1232"/>
      <c r="C3703" s="1233"/>
      <c r="D3703" s="1234"/>
      <c r="E3703" s="1235"/>
      <c r="F3703" s="1235"/>
      <c r="G3703" s="1235"/>
    </row>
    <row r="3704" spans="1:7" s="1203" customFormat="1" x14ac:dyDescent="0.25">
      <c r="A3704" s="142"/>
      <c r="B3704" s="1232"/>
      <c r="C3704" s="1233"/>
      <c r="D3704" s="1234"/>
      <c r="E3704" s="1235"/>
      <c r="F3704" s="1235"/>
      <c r="G3704" s="1235"/>
    </row>
    <row r="3705" spans="1:7" s="1203" customFormat="1" x14ac:dyDescent="0.25">
      <c r="A3705" s="142"/>
      <c r="B3705" s="1232"/>
      <c r="C3705" s="1233"/>
      <c r="D3705" s="1234"/>
      <c r="E3705" s="1235"/>
      <c r="F3705" s="1235"/>
      <c r="G3705" s="1235"/>
    </row>
    <row r="3706" spans="1:7" s="1203" customFormat="1" x14ac:dyDescent="0.25">
      <c r="A3706" s="142"/>
      <c r="B3706" s="1232"/>
      <c r="C3706" s="1233"/>
      <c r="D3706" s="1234"/>
      <c r="E3706" s="1235"/>
      <c r="F3706" s="1235"/>
      <c r="G3706" s="1235"/>
    </row>
    <row r="3707" spans="1:7" s="1203" customFormat="1" x14ac:dyDescent="0.25">
      <c r="A3707" s="142"/>
      <c r="B3707" s="1232"/>
      <c r="C3707" s="1233"/>
      <c r="D3707" s="1234"/>
      <c r="E3707" s="1235"/>
      <c r="F3707" s="1235"/>
      <c r="G3707" s="1235"/>
    </row>
    <row r="3708" spans="1:7" s="1203" customFormat="1" x14ac:dyDescent="0.25">
      <c r="A3708" s="142"/>
      <c r="B3708" s="1232"/>
      <c r="C3708" s="1233"/>
      <c r="D3708" s="1234"/>
      <c r="E3708" s="1235"/>
      <c r="F3708" s="1235"/>
      <c r="G3708" s="1235"/>
    </row>
    <row r="3709" spans="1:7" s="1203" customFormat="1" x14ac:dyDescent="0.25">
      <c r="A3709" s="142"/>
      <c r="B3709" s="1232"/>
      <c r="C3709" s="1233"/>
      <c r="D3709" s="1234"/>
      <c r="E3709" s="1235"/>
      <c r="F3709" s="1235"/>
      <c r="G3709" s="1235"/>
    </row>
    <row r="3710" spans="1:7" s="1203" customFormat="1" x14ac:dyDescent="0.25">
      <c r="A3710" s="142"/>
      <c r="B3710" s="1232"/>
      <c r="C3710" s="1233"/>
      <c r="D3710" s="1234"/>
      <c r="E3710" s="1235"/>
      <c r="F3710" s="1235"/>
      <c r="G3710" s="1235"/>
    </row>
    <row r="3711" spans="1:7" s="1203" customFormat="1" x14ac:dyDescent="0.25">
      <c r="A3711" s="142"/>
      <c r="B3711" s="1232"/>
      <c r="C3711" s="1233"/>
      <c r="D3711" s="1234"/>
      <c r="E3711" s="1235"/>
      <c r="F3711" s="1235"/>
      <c r="G3711" s="1235"/>
    </row>
    <row r="3712" spans="1:7" s="1203" customFormat="1" x14ac:dyDescent="0.25">
      <c r="A3712" s="142"/>
      <c r="B3712" s="1232"/>
      <c r="C3712" s="1233"/>
      <c r="D3712" s="1234"/>
      <c r="E3712" s="1235"/>
      <c r="F3712" s="1235"/>
      <c r="G3712" s="1235"/>
    </row>
    <row r="3713" spans="1:7" s="1203" customFormat="1" x14ac:dyDescent="0.25">
      <c r="A3713" s="142"/>
      <c r="B3713" s="1232"/>
      <c r="C3713" s="1233"/>
      <c r="D3713" s="1234"/>
      <c r="E3713" s="1235"/>
      <c r="F3713" s="1235"/>
      <c r="G3713" s="1235"/>
    </row>
    <row r="3714" spans="1:7" s="1203" customFormat="1" x14ac:dyDescent="0.25">
      <c r="A3714" s="142"/>
      <c r="B3714" s="1232"/>
      <c r="C3714" s="1233"/>
      <c r="D3714" s="1234"/>
      <c r="E3714" s="1235"/>
      <c r="F3714" s="1235"/>
      <c r="G3714" s="1235"/>
    </row>
    <row r="3715" spans="1:7" s="1203" customFormat="1" x14ac:dyDescent="0.25">
      <c r="A3715" s="142"/>
      <c r="B3715" s="1232"/>
      <c r="C3715" s="1233"/>
      <c r="D3715" s="1234"/>
      <c r="E3715" s="1235"/>
      <c r="F3715" s="1235"/>
      <c r="G3715" s="1235"/>
    </row>
    <row r="3716" spans="1:7" s="1203" customFormat="1" x14ac:dyDescent="0.25">
      <c r="A3716" s="142"/>
      <c r="B3716" s="1232"/>
      <c r="C3716" s="1233"/>
      <c r="D3716" s="1234"/>
      <c r="E3716" s="1235"/>
      <c r="F3716" s="1235"/>
      <c r="G3716" s="1235"/>
    </row>
    <row r="3717" spans="1:7" s="1203" customFormat="1" x14ac:dyDescent="0.25">
      <c r="A3717" s="142"/>
      <c r="B3717" s="1232"/>
      <c r="C3717" s="1233"/>
      <c r="D3717" s="1234"/>
      <c r="E3717" s="1235"/>
      <c r="F3717" s="1235"/>
      <c r="G3717" s="1235"/>
    </row>
    <row r="3718" spans="1:7" s="1203" customFormat="1" x14ac:dyDescent="0.25">
      <c r="A3718" s="142"/>
      <c r="B3718" s="1232"/>
      <c r="C3718" s="1233"/>
      <c r="D3718" s="1234"/>
      <c r="E3718" s="1235"/>
      <c r="F3718" s="1235"/>
      <c r="G3718" s="1235"/>
    </row>
    <row r="3719" spans="1:7" s="1203" customFormat="1" x14ac:dyDescent="0.25">
      <c r="A3719" s="142"/>
      <c r="B3719" s="1232"/>
      <c r="C3719" s="1233"/>
      <c r="D3719" s="1234"/>
      <c r="E3719" s="1235"/>
      <c r="F3719" s="1235"/>
      <c r="G3719" s="1235"/>
    </row>
    <row r="3720" spans="1:7" s="1203" customFormat="1" x14ac:dyDescent="0.25">
      <c r="A3720" s="142"/>
      <c r="B3720" s="1232"/>
      <c r="C3720" s="1233"/>
      <c r="D3720" s="1234"/>
      <c r="E3720" s="1235"/>
      <c r="F3720" s="1235"/>
      <c r="G3720" s="1235"/>
    </row>
    <row r="3721" spans="1:7" s="1203" customFormat="1" x14ac:dyDescent="0.25">
      <c r="A3721" s="142"/>
      <c r="B3721" s="1232"/>
      <c r="C3721" s="1233"/>
      <c r="D3721" s="1234"/>
      <c r="E3721" s="1235"/>
      <c r="F3721" s="1235"/>
      <c r="G3721" s="1235"/>
    </row>
    <row r="3722" spans="1:7" s="1203" customFormat="1" x14ac:dyDescent="0.25">
      <c r="A3722" s="142"/>
      <c r="B3722" s="1232"/>
      <c r="C3722" s="1233"/>
      <c r="D3722" s="1234"/>
      <c r="E3722" s="1235"/>
      <c r="F3722" s="1235"/>
      <c r="G3722" s="1235"/>
    </row>
    <row r="3723" spans="1:7" s="1203" customFormat="1" x14ac:dyDescent="0.25">
      <c r="A3723" s="142"/>
      <c r="B3723" s="1232"/>
      <c r="C3723" s="1233"/>
      <c r="D3723" s="1234"/>
      <c r="E3723" s="1235"/>
      <c r="F3723" s="1235"/>
      <c r="G3723" s="1235"/>
    </row>
    <row r="3724" spans="1:7" s="1203" customFormat="1" x14ac:dyDescent="0.25">
      <c r="A3724" s="142"/>
      <c r="B3724" s="1232"/>
      <c r="C3724" s="1233"/>
      <c r="D3724" s="1234"/>
      <c r="E3724" s="1235"/>
      <c r="F3724" s="1235"/>
      <c r="G3724" s="1235"/>
    </row>
    <row r="3725" spans="1:7" s="1203" customFormat="1" x14ac:dyDescent="0.25">
      <c r="A3725" s="142"/>
      <c r="B3725" s="1232"/>
      <c r="C3725" s="1233"/>
      <c r="D3725" s="1234"/>
      <c r="E3725" s="1235"/>
      <c r="F3725" s="1235"/>
      <c r="G3725" s="1235"/>
    </row>
    <row r="3726" spans="1:7" s="1203" customFormat="1" x14ac:dyDescent="0.25">
      <c r="A3726" s="142"/>
      <c r="B3726" s="1232"/>
      <c r="C3726" s="1233"/>
      <c r="D3726" s="1234"/>
      <c r="E3726" s="1235"/>
      <c r="F3726" s="1235"/>
      <c r="G3726" s="1235"/>
    </row>
    <row r="3727" spans="1:7" s="1203" customFormat="1" x14ac:dyDescent="0.25">
      <c r="A3727" s="142"/>
      <c r="B3727" s="1232"/>
      <c r="C3727" s="1233"/>
      <c r="D3727" s="1234"/>
      <c r="E3727" s="1235"/>
      <c r="F3727" s="1235"/>
      <c r="G3727" s="1235"/>
    </row>
    <row r="3728" spans="1:7" s="1203" customFormat="1" x14ac:dyDescent="0.25">
      <c r="A3728" s="142"/>
      <c r="B3728" s="1232"/>
      <c r="C3728" s="1233"/>
      <c r="D3728" s="1234"/>
      <c r="E3728" s="1235"/>
      <c r="F3728" s="1235"/>
      <c r="G3728" s="1235"/>
    </row>
    <row r="3729" spans="1:7" s="1203" customFormat="1" x14ac:dyDescent="0.25">
      <c r="A3729" s="142"/>
      <c r="B3729" s="1232"/>
      <c r="C3729" s="1233"/>
      <c r="D3729" s="1234"/>
      <c r="E3729" s="1235"/>
      <c r="F3729" s="1235"/>
      <c r="G3729" s="1235"/>
    </row>
    <row r="3730" spans="1:7" s="1203" customFormat="1" x14ac:dyDescent="0.25">
      <c r="A3730" s="142"/>
      <c r="B3730" s="1232"/>
      <c r="C3730" s="1233"/>
      <c r="D3730" s="1234"/>
      <c r="E3730" s="1235"/>
      <c r="F3730" s="1235"/>
      <c r="G3730" s="1235"/>
    </row>
    <row r="3731" spans="1:7" s="1203" customFormat="1" x14ac:dyDescent="0.25">
      <c r="A3731" s="142"/>
      <c r="B3731" s="1232"/>
      <c r="C3731" s="1233"/>
      <c r="D3731" s="1234"/>
      <c r="E3731" s="1235"/>
      <c r="F3731" s="1235"/>
      <c r="G3731" s="1235"/>
    </row>
    <row r="3732" spans="1:7" s="1203" customFormat="1" x14ac:dyDescent="0.25">
      <c r="A3732" s="142"/>
      <c r="B3732" s="1232"/>
      <c r="C3732" s="1233"/>
      <c r="D3732" s="1234"/>
      <c r="E3732" s="1235"/>
      <c r="F3732" s="1235"/>
      <c r="G3732" s="1235"/>
    </row>
    <row r="3733" spans="1:7" s="1203" customFormat="1" x14ac:dyDescent="0.25">
      <c r="A3733" s="142"/>
      <c r="B3733" s="1232"/>
      <c r="C3733" s="1233"/>
      <c r="D3733" s="1234"/>
      <c r="E3733" s="1235"/>
      <c r="F3733" s="1235"/>
      <c r="G3733" s="1235"/>
    </row>
    <row r="3734" spans="1:7" s="1203" customFormat="1" x14ac:dyDescent="0.25">
      <c r="A3734" s="142"/>
      <c r="B3734" s="1232"/>
      <c r="C3734" s="1233"/>
      <c r="D3734" s="1234"/>
      <c r="E3734" s="1235"/>
      <c r="F3734" s="1235"/>
      <c r="G3734" s="1235"/>
    </row>
    <row r="3735" spans="1:7" s="1203" customFormat="1" x14ac:dyDescent="0.25">
      <c r="A3735" s="142"/>
      <c r="B3735" s="1232"/>
      <c r="C3735" s="1233"/>
      <c r="D3735" s="1234"/>
      <c r="E3735" s="1235"/>
      <c r="F3735" s="1235"/>
      <c r="G3735" s="1235"/>
    </row>
    <row r="3736" spans="1:7" s="1203" customFormat="1" x14ac:dyDescent="0.25">
      <c r="A3736" s="142"/>
      <c r="B3736" s="1232"/>
      <c r="C3736" s="1233"/>
      <c r="D3736" s="1234"/>
      <c r="E3736" s="1235"/>
      <c r="F3736" s="1235"/>
      <c r="G3736" s="1235"/>
    </row>
    <row r="3737" spans="1:7" s="1203" customFormat="1" x14ac:dyDescent="0.25">
      <c r="A3737" s="142"/>
      <c r="B3737" s="1232"/>
      <c r="C3737" s="1233"/>
      <c r="D3737" s="1234"/>
      <c r="E3737" s="1235"/>
      <c r="F3737" s="1235"/>
      <c r="G3737" s="1235"/>
    </row>
    <row r="3738" spans="1:7" s="1203" customFormat="1" x14ac:dyDescent="0.25">
      <c r="A3738" s="142"/>
      <c r="B3738" s="1232"/>
      <c r="C3738" s="1233"/>
      <c r="D3738" s="1234"/>
      <c r="E3738" s="1235"/>
      <c r="F3738" s="1235"/>
      <c r="G3738" s="1235"/>
    </row>
    <row r="3739" spans="1:7" s="1203" customFormat="1" x14ac:dyDescent="0.25">
      <c r="A3739" s="142"/>
      <c r="B3739" s="1232"/>
      <c r="C3739" s="1233"/>
      <c r="D3739" s="1234"/>
      <c r="E3739" s="1235"/>
      <c r="F3739" s="1235"/>
      <c r="G3739" s="1235"/>
    </row>
    <row r="3740" spans="1:7" s="1203" customFormat="1" x14ac:dyDescent="0.25">
      <c r="A3740" s="142"/>
      <c r="B3740" s="1232"/>
      <c r="C3740" s="1233"/>
      <c r="D3740" s="1234"/>
      <c r="E3740" s="1235"/>
      <c r="F3740" s="1235"/>
      <c r="G3740" s="1235"/>
    </row>
    <row r="3741" spans="1:7" s="1203" customFormat="1" x14ac:dyDescent="0.25">
      <c r="A3741" s="142"/>
      <c r="B3741" s="1232"/>
      <c r="C3741" s="1233"/>
      <c r="D3741" s="1234"/>
      <c r="E3741" s="1235"/>
      <c r="F3741" s="1235"/>
      <c r="G3741" s="1235"/>
    </row>
    <row r="3742" spans="1:7" s="1203" customFormat="1" x14ac:dyDescent="0.25">
      <c r="A3742" s="142"/>
      <c r="B3742" s="1232"/>
      <c r="C3742" s="1233"/>
      <c r="D3742" s="1234"/>
      <c r="E3742" s="1235"/>
      <c r="F3742" s="1235"/>
      <c r="G3742" s="1235"/>
    </row>
    <row r="3743" spans="1:7" s="1203" customFormat="1" x14ac:dyDescent="0.25">
      <c r="A3743" s="142"/>
      <c r="B3743" s="1232"/>
      <c r="C3743" s="1233"/>
      <c r="D3743" s="1234"/>
      <c r="E3743" s="1235"/>
      <c r="F3743" s="1235"/>
      <c r="G3743" s="1235"/>
    </row>
    <row r="3744" spans="1:7" s="1203" customFormat="1" x14ac:dyDescent="0.25">
      <c r="A3744" s="142"/>
      <c r="B3744" s="1232"/>
      <c r="C3744" s="1233"/>
      <c r="D3744" s="1234"/>
      <c r="E3744" s="1235"/>
      <c r="F3744" s="1235"/>
      <c r="G3744" s="1235"/>
    </row>
    <row r="3745" spans="1:7" s="1203" customFormat="1" x14ac:dyDescent="0.25">
      <c r="A3745" s="142"/>
      <c r="B3745" s="1232"/>
      <c r="C3745" s="1233"/>
      <c r="D3745" s="1234"/>
      <c r="E3745" s="1235"/>
      <c r="F3745" s="1235"/>
      <c r="G3745" s="1235"/>
    </row>
    <row r="3746" spans="1:7" s="1203" customFormat="1" x14ac:dyDescent="0.25">
      <c r="A3746" s="142"/>
      <c r="B3746" s="1232"/>
      <c r="C3746" s="1233"/>
      <c r="D3746" s="1234"/>
      <c r="E3746" s="1235"/>
      <c r="F3746" s="1235"/>
      <c r="G3746" s="1235"/>
    </row>
    <row r="3747" spans="1:7" s="1203" customFormat="1" x14ac:dyDescent="0.25">
      <c r="A3747" s="142"/>
      <c r="B3747" s="1232"/>
      <c r="C3747" s="1233"/>
      <c r="D3747" s="1234"/>
      <c r="E3747" s="1235"/>
      <c r="F3747" s="1235"/>
      <c r="G3747" s="1235"/>
    </row>
    <row r="3748" spans="1:7" s="1203" customFormat="1" x14ac:dyDescent="0.25">
      <c r="A3748" s="142"/>
      <c r="B3748" s="1232"/>
      <c r="C3748" s="1233"/>
      <c r="D3748" s="1234"/>
      <c r="E3748" s="1235"/>
      <c r="F3748" s="1235"/>
      <c r="G3748" s="1235"/>
    </row>
    <row r="3749" spans="1:7" s="1203" customFormat="1" x14ac:dyDescent="0.25">
      <c r="A3749" s="142"/>
      <c r="B3749" s="1232"/>
      <c r="C3749" s="1233"/>
      <c r="D3749" s="1234"/>
      <c r="E3749" s="1235"/>
      <c r="F3749" s="1235"/>
      <c r="G3749" s="1235"/>
    </row>
    <row r="3750" spans="1:7" s="1203" customFormat="1" x14ac:dyDescent="0.25">
      <c r="A3750" s="142"/>
      <c r="B3750" s="1232"/>
      <c r="C3750" s="1233"/>
      <c r="D3750" s="1234"/>
      <c r="E3750" s="1235"/>
      <c r="F3750" s="1235"/>
      <c r="G3750" s="1235"/>
    </row>
    <row r="3751" spans="1:7" s="1203" customFormat="1" x14ac:dyDescent="0.25">
      <c r="A3751" s="142"/>
      <c r="B3751" s="1232"/>
      <c r="C3751" s="1233"/>
      <c r="D3751" s="1234"/>
      <c r="E3751" s="1235"/>
      <c r="F3751" s="1235"/>
      <c r="G3751" s="1235"/>
    </row>
    <row r="3752" spans="1:7" s="1203" customFormat="1" x14ac:dyDescent="0.25">
      <c r="A3752" s="142"/>
      <c r="B3752" s="1232"/>
      <c r="C3752" s="1233"/>
      <c r="D3752" s="1234"/>
      <c r="E3752" s="1235"/>
      <c r="F3752" s="1235"/>
      <c r="G3752" s="1235"/>
    </row>
    <row r="3753" spans="1:7" s="1203" customFormat="1" x14ac:dyDescent="0.25">
      <c r="A3753" s="142"/>
      <c r="B3753" s="1232"/>
      <c r="C3753" s="1233"/>
      <c r="D3753" s="1234"/>
      <c r="E3753" s="1235"/>
      <c r="F3753" s="1235"/>
      <c r="G3753" s="1235"/>
    </row>
    <row r="3754" spans="1:7" s="1203" customFormat="1" x14ac:dyDescent="0.25">
      <c r="A3754" s="142"/>
      <c r="B3754" s="1232"/>
      <c r="C3754" s="1233"/>
      <c r="D3754" s="1234"/>
      <c r="E3754" s="1235"/>
      <c r="F3754" s="1235"/>
      <c r="G3754" s="1235"/>
    </row>
    <row r="3755" spans="1:7" s="1203" customFormat="1" x14ac:dyDescent="0.25">
      <c r="A3755" s="142"/>
      <c r="B3755" s="1232"/>
      <c r="C3755" s="1233"/>
      <c r="D3755" s="1234"/>
      <c r="E3755" s="1235"/>
      <c r="F3755" s="1235"/>
      <c r="G3755" s="1235"/>
    </row>
    <row r="3756" spans="1:7" s="1203" customFormat="1" x14ac:dyDescent="0.25">
      <c r="A3756" s="142"/>
      <c r="B3756" s="1232"/>
      <c r="C3756" s="1233"/>
      <c r="D3756" s="1234"/>
      <c r="E3756" s="1235"/>
      <c r="F3756" s="1235"/>
      <c r="G3756" s="1235"/>
    </row>
    <row r="3757" spans="1:7" s="1203" customFormat="1" x14ac:dyDescent="0.25">
      <c r="A3757" s="142"/>
      <c r="B3757" s="1232"/>
      <c r="C3757" s="1233"/>
      <c r="D3757" s="1234"/>
      <c r="E3757" s="1235"/>
      <c r="F3757" s="1235"/>
      <c r="G3757" s="1235"/>
    </row>
    <row r="3758" spans="1:7" s="1203" customFormat="1" x14ac:dyDescent="0.25">
      <c r="A3758" s="142"/>
      <c r="B3758" s="1232"/>
      <c r="C3758" s="1233"/>
      <c r="D3758" s="1234"/>
      <c r="E3758" s="1235"/>
      <c r="F3758" s="1235"/>
      <c r="G3758" s="1235"/>
    </row>
    <row r="3759" spans="1:7" s="1203" customFormat="1" x14ac:dyDescent="0.25">
      <c r="A3759" s="142"/>
      <c r="B3759" s="1232"/>
      <c r="C3759" s="1233"/>
      <c r="D3759" s="1234"/>
      <c r="E3759" s="1235"/>
      <c r="F3759" s="1235"/>
      <c r="G3759" s="1235"/>
    </row>
    <row r="3760" spans="1:7" s="1203" customFormat="1" x14ac:dyDescent="0.25">
      <c r="A3760" s="142"/>
      <c r="B3760" s="1232"/>
      <c r="C3760" s="1233"/>
      <c r="D3760" s="1234"/>
      <c r="E3760" s="1235"/>
      <c r="F3760" s="1235"/>
      <c r="G3760" s="1235"/>
    </row>
    <row r="3761" spans="1:7" s="1203" customFormat="1" x14ac:dyDescent="0.25">
      <c r="A3761" s="142"/>
      <c r="B3761" s="1232"/>
      <c r="C3761" s="1233"/>
      <c r="D3761" s="1234"/>
      <c r="E3761" s="1235"/>
      <c r="F3761" s="1235"/>
      <c r="G3761" s="1235"/>
    </row>
    <row r="3762" spans="1:7" s="1203" customFormat="1" x14ac:dyDescent="0.25">
      <c r="A3762" s="142"/>
      <c r="B3762" s="1232"/>
      <c r="C3762" s="1233"/>
      <c r="D3762" s="1234"/>
      <c r="E3762" s="1235"/>
      <c r="F3762" s="1235"/>
      <c r="G3762" s="1235"/>
    </row>
    <row r="3763" spans="1:7" s="1203" customFormat="1" x14ac:dyDescent="0.25">
      <c r="A3763" s="142"/>
      <c r="B3763" s="1232"/>
      <c r="C3763" s="1233"/>
      <c r="D3763" s="1234"/>
      <c r="E3763" s="1235"/>
      <c r="F3763" s="1235"/>
      <c r="G3763" s="1235"/>
    </row>
    <row r="3764" spans="1:7" s="1203" customFormat="1" x14ac:dyDescent="0.25">
      <c r="A3764" s="142"/>
      <c r="B3764" s="1232"/>
      <c r="C3764" s="1233"/>
      <c r="D3764" s="1234"/>
      <c r="E3764" s="1235"/>
      <c r="F3764" s="1235"/>
      <c r="G3764" s="1235"/>
    </row>
    <row r="3765" spans="1:7" s="1203" customFormat="1" x14ac:dyDescent="0.25">
      <c r="A3765" s="142"/>
      <c r="B3765" s="1232"/>
      <c r="C3765" s="1233"/>
      <c r="D3765" s="1234"/>
      <c r="E3765" s="1235"/>
      <c r="F3765" s="1235"/>
      <c r="G3765" s="1235"/>
    </row>
    <row r="3766" spans="1:7" s="1203" customFormat="1" x14ac:dyDescent="0.25">
      <c r="A3766" s="142"/>
      <c r="B3766" s="1232"/>
      <c r="C3766" s="1233"/>
      <c r="D3766" s="1234"/>
      <c r="E3766" s="1235"/>
      <c r="F3766" s="1235"/>
      <c r="G3766" s="1235"/>
    </row>
    <row r="3767" spans="1:7" s="1203" customFormat="1" x14ac:dyDescent="0.25">
      <c r="A3767" s="142"/>
      <c r="B3767" s="1232"/>
      <c r="C3767" s="1233"/>
      <c r="D3767" s="1234"/>
      <c r="E3767" s="1235"/>
      <c r="F3767" s="1235"/>
      <c r="G3767" s="1235"/>
    </row>
    <row r="3768" spans="1:7" s="1203" customFormat="1" x14ac:dyDescent="0.25">
      <c r="A3768" s="142"/>
      <c r="B3768" s="1232"/>
      <c r="C3768" s="1233"/>
      <c r="D3768" s="1234"/>
      <c r="E3768" s="1235"/>
      <c r="F3768" s="1235"/>
      <c r="G3768" s="1235"/>
    </row>
    <row r="3769" spans="1:7" s="1203" customFormat="1" x14ac:dyDescent="0.25">
      <c r="A3769" s="142"/>
      <c r="B3769" s="1232"/>
      <c r="C3769" s="1233"/>
      <c r="D3769" s="1234"/>
      <c r="E3769" s="1235"/>
      <c r="F3769" s="1235"/>
      <c r="G3769" s="1235"/>
    </row>
    <row r="3770" spans="1:7" s="1203" customFormat="1" x14ac:dyDescent="0.25">
      <c r="A3770" s="142"/>
      <c r="B3770" s="1232"/>
      <c r="C3770" s="1233"/>
      <c r="D3770" s="1234"/>
      <c r="E3770" s="1235"/>
      <c r="F3770" s="1235"/>
      <c r="G3770" s="1235"/>
    </row>
    <row r="3771" spans="1:7" s="1203" customFormat="1" x14ac:dyDescent="0.25">
      <c r="A3771" s="142"/>
      <c r="B3771" s="1232"/>
      <c r="C3771" s="1233"/>
      <c r="D3771" s="1234"/>
      <c r="E3771" s="1235"/>
      <c r="F3771" s="1235"/>
      <c r="G3771" s="1235"/>
    </row>
    <row r="3772" spans="1:7" s="1203" customFormat="1" x14ac:dyDescent="0.25">
      <c r="A3772" s="142"/>
      <c r="B3772" s="1232"/>
      <c r="C3772" s="1233"/>
      <c r="D3772" s="1234"/>
      <c r="E3772" s="1235"/>
      <c r="F3772" s="1235"/>
      <c r="G3772" s="1235"/>
    </row>
    <row r="3773" spans="1:7" s="1203" customFormat="1" x14ac:dyDescent="0.25">
      <c r="A3773" s="142"/>
      <c r="B3773" s="1232"/>
      <c r="C3773" s="1233"/>
      <c r="D3773" s="1234"/>
      <c r="E3773" s="1235"/>
      <c r="F3773" s="1235"/>
      <c r="G3773" s="1235"/>
    </row>
    <row r="3774" spans="1:7" s="1203" customFormat="1" x14ac:dyDescent="0.25">
      <c r="A3774" s="142"/>
      <c r="B3774" s="1232"/>
      <c r="C3774" s="1233"/>
      <c r="D3774" s="1234"/>
      <c r="E3774" s="1235"/>
      <c r="F3774" s="1235"/>
      <c r="G3774" s="1235"/>
    </row>
    <row r="3775" spans="1:7" s="1203" customFormat="1" x14ac:dyDescent="0.25">
      <c r="A3775" s="142"/>
      <c r="B3775" s="1232"/>
      <c r="C3775" s="1233"/>
      <c r="D3775" s="1234"/>
      <c r="E3775" s="1235"/>
      <c r="F3775" s="1235"/>
      <c r="G3775" s="1235"/>
    </row>
    <row r="3776" spans="1:7" s="1203" customFormat="1" x14ac:dyDescent="0.25">
      <c r="A3776" s="142"/>
      <c r="B3776" s="1232"/>
      <c r="C3776" s="1233"/>
      <c r="D3776" s="1234"/>
      <c r="E3776" s="1235"/>
      <c r="F3776" s="1235"/>
      <c r="G3776" s="1235"/>
    </row>
    <row r="3777" spans="1:7" s="1203" customFormat="1" x14ac:dyDescent="0.25">
      <c r="A3777" s="142"/>
      <c r="B3777" s="1232"/>
      <c r="C3777" s="1233"/>
      <c r="D3777" s="1234"/>
      <c r="E3777" s="1235"/>
      <c r="F3777" s="1235"/>
      <c r="G3777" s="1235"/>
    </row>
    <row r="3778" spans="1:7" s="1203" customFormat="1" x14ac:dyDescent="0.25">
      <c r="A3778" s="142"/>
      <c r="B3778" s="1232"/>
      <c r="C3778" s="1233"/>
      <c r="D3778" s="1234"/>
      <c r="E3778" s="1235"/>
      <c r="F3778" s="1235"/>
      <c r="G3778" s="1235"/>
    </row>
    <row r="3779" spans="1:7" s="1203" customFormat="1" x14ac:dyDescent="0.25">
      <c r="A3779" s="142"/>
      <c r="B3779" s="1232"/>
      <c r="C3779" s="1233"/>
      <c r="D3779" s="1234"/>
      <c r="E3779" s="1235"/>
      <c r="F3779" s="1235"/>
      <c r="G3779" s="1235"/>
    </row>
    <row r="3780" spans="1:7" s="1203" customFormat="1" x14ac:dyDescent="0.25">
      <c r="A3780" s="142"/>
      <c r="B3780" s="1232"/>
      <c r="C3780" s="1233"/>
      <c r="D3780" s="1234"/>
      <c r="E3780" s="1235"/>
      <c r="F3780" s="1235"/>
      <c r="G3780" s="1235"/>
    </row>
    <row r="3781" spans="1:7" s="1203" customFormat="1" x14ac:dyDescent="0.25">
      <c r="A3781" s="142"/>
      <c r="B3781" s="1232"/>
      <c r="C3781" s="1233"/>
      <c r="D3781" s="1234"/>
      <c r="E3781" s="1235"/>
      <c r="F3781" s="1235"/>
      <c r="G3781" s="1235"/>
    </row>
    <row r="3782" spans="1:7" s="1203" customFormat="1" x14ac:dyDescent="0.25">
      <c r="A3782" s="142"/>
      <c r="B3782" s="1232"/>
      <c r="C3782" s="1233"/>
      <c r="D3782" s="1234"/>
      <c r="E3782" s="1235"/>
      <c r="F3782" s="1235"/>
      <c r="G3782" s="1235"/>
    </row>
    <row r="3783" spans="1:7" s="1203" customFormat="1" x14ac:dyDescent="0.25">
      <c r="A3783" s="142"/>
      <c r="B3783" s="1232"/>
      <c r="C3783" s="1233"/>
      <c r="D3783" s="1234"/>
      <c r="E3783" s="1235"/>
      <c r="F3783" s="1235"/>
      <c r="G3783" s="1235"/>
    </row>
    <row r="3784" spans="1:7" s="1203" customFormat="1" x14ac:dyDescent="0.25">
      <c r="A3784" s="142"/>
      <c r="B3784" s="1232"/>
      <c r="C3784" s="1233"/>
      <c r="D3784" s="1234"/>
      <c r="E3784" s="1235"/>
      <c r="F3784" s="1235"/>
      <c r="G3784" s="1235"/>
    </row>
    <row r="3785" spans="1:7" s="1203" customFormat="1" x14ac:dyDescent="0.25">
      <c r="A3785" s="142"/>
      <c r="B3785" s="1232"/>
      <c r="C3785" s="1233"/>
      <c r="D3785" s="1234"/>
      <c r="E3785" s="1235"/>
      <c r="F3785" s="1235"/>
      <c r="G3785" s="1235"/>
    </row>
    <row r="3786" spans="1:7" s="1203" customFormat="1" x14ac:dyDescent="0.25">
      <c r="A3786" s="142"/>
      <c r="B3786" s="1232"/>
      <c r="C3786" s="1233"/>
      <c r="D3786" s="1234"/>
      <c r="E3786" s="1235"/>
      <c r="F3786" s="1235"/>
      <c r="G3786" s="1235"/>
    </row>
    <row r="3787" spans="1:7" s="1203" customFormat="1" x14ac:dyDescent="0.25">
      <c r="A3787" s="142"/>
      <c r="B3787" s="1232"/>
      <c r="C3787" s="1233"/>
      <c r="D3787" s="1234"/>
      <c r="E3787" s="1235"/>
      <c r="F3787" s="1235"/>
      <c r="G3787" s="1235"/>
    </row>
    <row r="3788" spans="1:7" s="1203" customFormat="1" x14ac:dyDescent="0.25">
      <c r="A3788" s="142"/>
      <c r="B3788" s="1232"/>
      <c r="C3788" s="1233"/>
      <c r="D3788" s="1234"/>
      <c r="E3788" s="1235"/>
      <c r="F3788" s="1235"/>
      <c r="G3788" s="1235"/>
    </row>
    <row r="3789" spans="1:7" s="1203" customFormat="1" x14ac:dyDescent="0.25">
      <c r="A3789" s="142"/>
      <c r="B3789" s="1232"/>
      <c r="C3789" s="1233"/>
      <c r="D3789" s="1234"/>
      <c r="E3789" s="1235"/>
      <c r="F3789" s="1235"/>
      <c r="G3789" s="1235"/>
    </row>
    <row r="3790" spans="1:7" s="1203" customFormat="1" x14ac:dyDescent="0.25">
      <c r="A3790" s="142"/>
      <c r="B3790" s="1232"/>
      <c r="C3790" s="1233"/>
      <c r="D3790" s="1234"/>
      <c r="E3790" s="1235"/>
      <c r="F3790" s="1235"/>
      <c r="G3790" s="1235"/>
    </row>
    <row r="3791" spans="1:7" s="1203" customFormat="1" x14ac:dyDescent="0.25">
      <c r="A3791" s="142"/>
      <c r="B3791" s="1232"/>
      <c r="C3791" s="1233"/>
      <c r="D3791" s="1234"/>
      <c r="E3791" s="1235"/>
      <c r="F3791" s="1235"/>
      <c r="G3791" s="1235"/>
    </row>
    <row r="3792" spans="1:7" s="1203" customFormat="1" x14ac:dyDescent="0.25">
      <c r="A3792" s="142"/>
      <c r="B3792" s="1232"/>
      <c r="C3792" s="1233"/>
      <c r="D3792" s="1234"/>
      <c r="E3792" s="1235"/>
      <c r="F3792" s="1235"/>
      <c r="G3792" s="1235"/>
    </row>
    <row r="3793" spans="1:7" s="1203" customFormat="1" x14ac:dyDescent="0.25">
      <c r="A3793" s="142"/>
      <c r="B3793" s="1232"/>
      <c r="C3793" s="1233"/>
      <c r="D3793" s="1234"/>
      <c r="E3793" s="1235"/>
      <c r="F3793" s="1235"/>
      <c r="G3793" s="1235"/>
    </row>
    <row r="3794" spans="1:7" s="1203" customFormat="1" x14ac:dyDescent="0.25">
      <c r="A3794" s="142"/>
      <c r="B3794" s="1232"/>
      <c r="C3794" s="1233"/>
      <c r="D3794" s="1234"/>
      <c r="E3794" s="1235"/>
      <c r="F3794" s="1235"/>
      <c r="G3794" s="1235"/>
    </row>
    <row r="3795" spans="1:7" s="1203" customFormat="1" x14ac:dyDescent="0.25">
      <c r="A3795" s="142"/>
      <c r="B3795" s="1232"/>
      <c r="C3795" s="1233"/>
      <c r="D3795" s="1234"/>
      <c r="E3795" s="1235"/>
      <c r="F3795" s="1235"/>
      <c r="G3795" s="1235"/>
    </row>
    <row r="3796" spans="1:7" s="1203" customFormat="1" x14ac:dyDescent="0.25">
      <c r="A3796" s="142"/>
      <c r="B3796" s="1232"/>
      <c r="C3796" s="1233"/>
      <c r="D3796" s="1234"/>
      <c r="E3796" s="1235"/>
      <c r="F3796" s="1235"/>
      <c r="G3796" s="1235"/>
    </row>
    <row r="3797" spans="1:7" s="1203" customFormat="1" x14ac:dyDescent="0.25">
      <c r="A3797" s="142"/>
      <c r="B3797" s="1232"/>
      <c r="C3797" s="1233"/>
      <c r="D3797" s="1234"/>
      <c r="E3797" s="1235"/>
      <c r="F3797" s="1235"/>
      <c r="G3797" s="1235"/>
    </row>
    <row r="3798" spans="1:7" s="1203" customFormat="1" x14ac:dyDescent="0.25">
      <c r="A3798" s="142"/>
      <c r="B3798" s="1232"/>
      <c r="C3798" s="1233"/>
      <c r="D3798" s="1234"/>
      <c r="E3798" s="1235"/>
      <c r="F3798" s="1235"/>
      <c r="G3798" s="1235"/>
    </row>
    <row r="3799" spans="1:7" s="1203" customFormat="1" x14ac:dyDescent="0.25">
      <c r="A3799" s="142"/>
      <c r="B3799" s="1232"/>
      <c r="C3799" s="1233"/>
      <c r="D3799" s="1234"/>
      <c r="E3799" s="1235"/>
      <c r="F3799" s="1235"/>
      <c r="G3799" s="1235"/>
    </row>
    <row r="3800" spans="1:7" s="1203" customFormat="1" x14ac:dyDescent="0.25">
      <c r="A3800" s="142"/>
      <c r="B3800" s="1232"/>
      <c r="C3800" s="1233"/>
      <c r="D3800" s="1234"/>
      <c r="E3800" s="1235"/>
      <c r="F3800" s="1235"/>
      <c r="G3800" s="1235"/>
    </row>
    <row r="3801" spans="1:7" s="1203" customFormat="1" x14ac:dyDescent="0.25">
      <c r="A3801" s="142"/>
      <c r="B3801" s="1232"/>
      <c r="C3801" s="1233"/>
      <c r="D3801" s="1234"/>
      <c r="E3801" s="1235"/>
      <c r="F3801" s="1235"/>
      <c r="G3801" s="1235"/>
    </row>
    <row r="3802" spans="1:7" s="1203" customFormat="1" x14ac:dyDescent="0.25">
      <c r="A3802" s="142"/>
      <c r="B3802" s="1232"/>
      <c r="C3802" s="1233"/>
      <c r="D3802" s="1234"/>
      <c r="E3802" s="1235"/>
      <c r="F3802" s="1235"/>
      <c r="G3802" s="1235"/>
    </row>
    <row r="3803" spans="1:7" s="1203" customFormat="1" x14ac:dyDescent="0.25">
      <c r="A3803" s="142"/>
      <c r="B3803" s="1232"/>
      <c r="C3803" s="1233"/>
      <c r="D3803" s="1234"/>
      <c r="E3803" s="1235"/>
      <c r="F3803" s="1235"/>
      <c r="G3803" s="1235"/>
    </row>
    <row r="3804" spans="1:7" s="1203" customFormat="1" x14ac:dyDescent="0.25">
      <c r="A3804" s="142"/>
      <c r="B3804" s="1232"/>
      <c r="C3804" s="1233"/>
      <c r="D3804" s="1234"/>
      <c r="E3804" s="1235"/>
      <c r="F3804" s="1235"/>
      <c r="G3804" s="1235"/>
    </row>
    <row r="3805" spans="1:7" s="1203" customFormat="1" x14ac:dyDescent="0.25">
      <c r="A3805" s="142"/>
      <c r="B3805" s="1232"/>
      <c r="C3805" s="1233"/>
      <c r="D3805" s="1234"/>
      <c r="E3805" s="1235"/>
      <c r="F3805" s="1235"/>
      <c r="G3805" s="1235"/>
    </row>
    <row r="3806" spans="1:7" s="1203" customFormat="1" x14ac:dyDescent="0.25">
      <c r="A3806" s="142"/>
      <c r="B3806" s="1232"/>
      <c r="C3806" s="1233"/>
      <c r="D3806" s="1234"/>
      <c r="E3806" s="1235"/>
      <c r="F3806" s="1235"/>
      <c r="G3806" s="1235"/>
    </row>
    <row r="3807" spans="1:7" s="1203" customFormat="1" x14ac:dyDescent="0.25">
      <c r="A3807" s="142"/>
      <c r="B3807" s="1232"/>
      <c r="C3807" s="1233"/>
      <c r="D3807" s="1234"/>
      <c r="E3807" s="1235"/>
      <c r="F3807" s="1235"/>
      <c r="G3807" s="1235"/>
    </row>
    <row r="3808" spans="1:7" s="1203" customFormat="1" x14ac:dyDescent="0.25">
      <c r="A3808" s="142"/>
      <c r="B3808" s="1232"/>
      <c r="C3808" s="1233"/>
      <c r="D3808" s="1234"/>
      <c r="E3808" s="1235"/>
      <c r="F3808" s="1235"/>
      <c r="G3808" s="1235"/>
    </row>
    <row r="3809" spans="1:7" s="1203" customFormat="1" x14ac:dyDescent="0.25">
      <c r="A3809" s="142"/>
      <c r="B3809" s="1232"/>
      <c r="C3809" s="1233"/>
      <c r="D3809" s="1234"/>
      <c r="E3809" s="1235"/>
      <c r="F3809" s="1235"/>
      <c r="G3809" s="1235"/>
    </row>
    <row r="3810" spans="1:7" s="1203" customFormat="1" x14ac:dyDescent="0.25">
      <c r="A3810" s="142"/>
      <c r="B3810" s="1232"/>
      <c r="C3810" s="1233"/>
      <c r="D3810" s="1234"/>
      <c r="E3810" s="1235"/>
      <c r="F3810" s="1235"/>
      <c r="G3810" s="1235"/>
    </row>
    <row r="3811" spans="1:7" s="1203" customFormat="1" x14ac:dyDescent="0.25">
      <c r="A3811" s="142"/>
      <c r="B3811" s="1232"/>
      <c r="C3811" s="1233"/>
      <c r="D3811" s="1234"/>
      <c r="E3811" s="1235"/>
      <c r="F3811" s="1235"/>
      <c r="G3811" s="1235"/>
    </row>
    <row r="3812" spans="1:7" s="1203" customFormat="1" x14ac:dyDescent="0.25">
      <c r="A3812" s="142"/>
      <c r="B3812" s="1232"/>
      <c r="C3812" s="1233"/>
      <c r="D3812" s="1234"/>
      <c r="E3812" s="1235"/>
      <c r="F3812" s="1235"/>
      <c r="G3812" s="1235"/>
    </row>
    <row r="3813" spans="1:7" s="1203" customFormat="1" x14ac:dyDescent="0.25">
      <c r="A3813" s="142"/>
      <c r="B3813" s="1232"/>
      <c r="C3813" s="1233"/>
      <c r="D3813" s="1234"/>
      <c r="E3813" s="1235"/>
      <c r="F3813" s="1235"/>
      <c r="G3813" s="1235"/>
    </row>
    <row r="3814" spans="1:7" s="1203" customFormat="1" x14ac:dyDescent="0.25">
      <c r="A3814" s="142"/>
      <c r="B3814" s="1232"/>
      <c r="C3814" s="1233"/>
      <c r="D3814" s="1234"/>
      <c r="E3814" s="1235"/>
      <c r="F3814" s="1235"/>
      <c r="G3814" s="1235"/>
    </row>
    <row r="3815" spans="1:7" s="1203" customFormat="1" x14ac:dyDescent="0.25">
      <c r="A3815" s="142"/>
      <c r="B3815" s="1232"/>
      <c r="C3815" s="1233"/>
      <c r="D3815" s="1234"/>
      <c r="E3815" s="1235"/>
      <c r="F3815" s="1235"/>
      <c r="G3815" s="1235"/>
    </row>
    <row r="3816" spans="1:7" s="1203" customFormat="1" x14ac:dyDescent="0.25">
      <c r="A3816" s="142"/>
      <c r="B3816" s="1232"/>
      <c r="C3816" s="1233"/>
      <c r="D3816" s="1234"/>
      <c r="E3816" s="1235"/>
      <c r="F3816" s="1235"/>
      <c r="G3816" s="1235"/>
    </row>
    <row r="3817" spans="1:7" s="1203" customFormat="1" x14ac:dyDescent="0.25">
      <c r="A3817" s="142"/>
      <c r="B3817" s="1232"/>
      <c r="C3817" s="1233"/>
      <c r="D3817" s="1234"/>
      <c r="E3817" s="1235"/>
      <c r="F3817" s="1235"/>
      <c r="G3817" s="1235"/>
    </row>
    <row r="3818" spans="1:7" s="1203" customFormat="1" x14ac:dyDescent="0.25">
      <c r="A3818" s="142"/>
      <c r="B3818" s="1232"/>
      <c r="C3818" s="1233"/>
      <c r="D3818" s="1234"/>
      <c r="E3818" s="1235"/>
      <c r="F3818" s="1235"/>
      <c r="G3818" s="1235"/>
    </row>
    <row r="3819" spans="1:7" s="1203" customFormat="1" x14ac:dyDescent="0.25">
      <c r="A3819" s="142"/>
      <c r="B3819" s="1232"/>
      <c r="C3819" s="1233"/>
      <c r="D3819" s="1234"/>
      <c r="E3819" s="1235"/>
      <c r="F3819" s="1235"/>
      <c r="G3819" s="1235"/>
    </row>
    <row r="3820" spans="1:7" s="1203" customFormat="1" x14ac:dyDescent="0.25">
      <c r="A3820" s="142"/>
      <c r="B3820" s="1232"/>
      <c r="C3820" s="1233"/>
      <c r="D3820" s="1234"/>
      <c r="E3820" s="1235"/>
      <c r="F3820" s="1235"/>
      <c r="G3820" s="1235"/>
    </row>
    <row r="3821" spans="1:7" s="1203" customFormat="1" x14ac:dyDescent="0.25">
      <c r="A3821" s="142"/>
      <c r="B3821" s="1232"/>
      <c r="C3821" s="1233"/>
      <c r="D3821" s="1234"/>
      <c r="E3821" s="1235"/>
      <c r="F3821" s="1235"/>
      <c r="G3821" s="1235"/>
    </row>
    <row r="3822" spans="1:7" s="1203" customFormat="1" x14ac:dyDescent="0.25">
      <c r="A3822" s="142"/>
      <c r="B3822" s="1232"/>
      <c r="C3822" s="1233"/>
      <c r="D3822" s="1234"/>
      <c r="E3822" s="1235"/>
      <c r="F3822" s="1235"/>
      <c r="G3822" s="1235"/>
    </row>
    <row r="3823" spans="1:7" s="1203" customFormat="1" x14ac:dyDescent="0.25">
      <c r="A3823" s="142"/>
      <c r="B3823" s="1232"/>
      <c r="C3823" s="1233"/>
      <c r="D3823" s="1234"/>
      <c r="E3823" s="1235"/>
      <c r="F3823" s="1235"/>
      <c r="G3823" s="1235"/>
    </row>
    <row r="3824" spans="1:7" s="1203" customFormat="1" x14ac:dyDescent="0.25">
      <c r="A3824" s="142"/>
      <c r="B3824" s="1232"/>
      <c r="C3824" s="1233"/>
      <c r="D3824" s="1234"/>
      <c r="E3824" s="1235"/>
      <c r="F3824" s="1235"/>
      <c r="G3824" s="1235"/>
    </row>
    <row r="3825" spans="1:7" s="1203" customFormat="1" x14ac:dyDescent="0.25">
      <c r="A3825" s="142"/>
      <c r="B3825" s="1232"/>
      <c r="C3825" s="1233"/>
      <c r="D3825" s="1234"/>
      <c r="E3825" s="1235"/>
      <c r="F3825" s="1235"/>
      <c r="G3825" s="1235"/>
    </row>
    <row r="3826" spans="1:7" s="1203" customFormat="1" x14ac:dyDescent="0.25">
      <c r="A3826" s="142"/>
      <c r="B3826" s="1232"/>
      <c r="C3826" s="1233"/>
      <c r="D3826" s="1234"/>
      <c r="E3826" s="1235"/>
      <c r="F3826" s="1235"/>
      <c r="G3826" s="1235"/>
    </row>
    <row r="3827" spans="1:7" s="1203" customFormat="1" x14ac:dyDescent="0.25">
      <c r="A3827" s="142"/>
      <c r="B3827" s="1232"/>
      <c r="C3827" s="1233"/>
      <c r="D3827" s="1234"/>
      <c r="E3827" s="1235"/>
      <c r="F3827" s="1235"/>
      <c r="G3827" s="1235"/>
    </row>
    <row r="3828" spans="1:7" s="1203" customFormat="1" x14ac:dyDescent="0.25">
      <c r="A3828" s="142"/>
      <c r="B3828" s="1232"/>
      <c r="C3828" s="1233"/>
      <c r="D3828" s="1234"/>
      <c r="E3828" s="1235"/>
      <c r="F3828" s="1235"/>
      <c r="G3828" s="1235"/>
    </row>
    <row r="3829" spans="1:7" s="1203" customFormat="1" x14ac:dyDescent="0.25">
      <c r="A3829" s="142"/>
      <c r="B3829" s="1232"/>
      <c r="C3829" s="1233"/>
      <c r="D3829" s="1234"/>
      <c r="E3829" s="1235"/>
      <c r="F3829" s="1235"/>
      <c r="G3829" s="1235"/>
    </row>
    <row r="3830" spans="1:7" s="1203" customFormat="1" x14ac:dyDescent="0.25">
      <c r="A3830" s="142"/>
      <c r="B3830" s="1232"/>
      <c r="C3830" s="1233"/>
      <c r="D3830" s="1234"/>
      <c r="E3830" s="1235"/>
      <c r="F3830" s="1235"/>
      <c r="G3830" s="1235"/>
    </row>
    <row r="3831" spans="1:7" s="1203" customFormat="1" x14ac:dyDescent="0.25">
      <c r="A3831" s="142"/>
      <c r="B3831" s="1232"/>
      <c r="C3831" s="1233"/>
      <c r="D3831" s="1234"/>
      <c r="E3831" s="1235"/>
      <c r="F3831" s="1235"/>
      <c r="G3831" s="1235"/>
    </row>
    <row r="3832" spans="1:7" s="1203" customFormat="1" x14ac:dyDescent="0.25">
      <c r="A3832" s="142"/>
      <c r="B3832" s="1232"/>
      <c r="C3832" s="1233"/>
      <c r="D3832" s="1234"/>
      <c r="E3832" s="1235"/>
      <c r="F3832" s="1235"/>
      <c r="G3832" s="1235"/>
    </row>
    <row r="3833" spans="1:7" s="1203" customFormat="1" x14ac:dyDescent="0.25">
      <c r="A3833" s="142"/>
      <c r="B3833" s="1232"/>
      <c r="C3833" s="1233"/>
      <c r="D3833" s="1234"/>
      <c r="E3833" s="1235"/>
      <c r="F3833" s="1235"/>
      <c r="G3833" s="1235"/>
    </row>
    <row r="3834" spans="1:7" s="1203" customFormat="1" x14ac:dyDescent="0.25">
      <c r="A3834" s="142"/>
      <c r="B3834" s="1232"/>
      <c r="C3834" s="1233"/>
      <c r="D3834" s="1234"/>
      <c r="E3834" s="1235"/>
      <c r="F3834" s="1235"/>
      <c r="G3834" s="1235"/>
    </row>
    <row r="3835" spans="1:7" s="1203" customFormat="1" x14ac:dyDescent="0.25">
      <c r="A3835" s="142"/>
      <c r="B3835" s="1232"/>
      <c r="C3835" s="1233"/>
      <c r="D3835" s="1234"/>
      <c r="E3835" s="1235"/>
      <c r="F3835" s="1235"/>
      <c r="G3835" s="1235"/>
    </row>
    <row r="3836" spans="1:7" s="1203" customFormat="1" x14ac:dyDescent="0.25">
      <c r="A3836" s="142"/>
      <c r="B3836" s="1232"/>
      <c r="C3836" s="1233"/>
      <c r="D3836" s="1234"/>
      <c r="E3836" s="1235"/>
      <c r="F3836" s="1235"/>
      <c r="G3836" s="1235"/>
    </row>
    <row r="3837" spans="1:7" s="1203" customFormat="1" x14ac:dyDescent="0.25">
      <c r="A3837" s="142"/>
      <c r="B3837" s="1232"/>
      <c r="C3837" s="1233"/>
      <c r="D3837" s="1234"/>
      <c r="E3837" s="1235"/>
      <c r="F3837" s="1235"/>
      <c r="G3837" s="1235"/>
    </row>
    <row r="3838" spans="1:7" s="1203" customFormat="1" x14ac:dyDescent="0.25">
      <c r="A3838" s="142"/>
      <c r="B3838" s="1232"/>
      <c r="C3838" s="1233"/>
      <c r="D3838" s="1234"/>
      <c r="E3838" s="1235"/>
      <c r="F3838" s="1235"/>
      <c r="G3838" s="1235"/>
    </row>
    <row r="3839" spans="1:7" s="1203" customFormat="1" x14ac:dyDescent="0.25">
      <c r="A3839" s="142"/>
      <c r="B3839" s="1232"/>
      <c r="C3839" s="1233"/>
      <c r="D3839" s="1234"/>
      <c r="E3839" s="1235"/>
      <c r="F3839" s="1235"/>
      <c r="G3839" s="1235"/>
    </row>
    <row r="3840" spans="1:7" s="1203" customFormat="1" x14ac:dyDescent="0.25">
      <c r="A3840" s="142"/>
      <c r="B3840" s="1232"/>
      <c r="C3840" s="1233"/>
      <c r="D3840" s="1234"/>
      <c r="E3840" s="1235"/>
      <c r="F3840" s="1235"/>
      <c r="G3840" s="1235"/>
    </row>
    <row r="3841" spans="1:7" s="1203" customFormat="1" x14ac:dyDescent="0.25">
      <c r="A3841" s="142"/>
      <c r="B3841" s="1232"/>
      <c r="C3841" s="1233"/>
      <c r="D3841" s="1234"/>
      <c r="E3841" s="1235"/>
      <c r="F3841" s="1235"/>
      <c r="G3841" s="1235"/>
    </row>
    <row r="3842" spans="1:7" s="1203" customFormat="1" x14ac:dyDescent="0.25">
      <c r="A3842" s="142"/>
      <c r="B3842" s="1232"/>
      <c r="C3842" s="1233"/>
      <c r="D3842" s="1234"/>
      <c r="E3842" s="1235"/>
      <c r="F3842" s="1235"/>
      <c r="G3842" s="1235"/>
    </row>
    <row r="3843" spans="1:7" s="1203" customFormat="1" x14ac:dyDescent="0.25">
      <c r="A3843" s="142"/>
      <c r="B3843" s="1232"/>
      <c r="C3843" s="1233"/>
      <c r="D3843" s="1234"/>
      <c r="E3843" s="1235"/>
      <c r="F3843" s="1235"/>
      <c r="G3843" s="1235"/>
    </row>
    <row r="3844" spans="1:7" s="1203" customFormat="1" x14ac:dyDescent="0.25">
      <c r="A3844" s="142"/>
      <c r="B3844" s="1232"/>
      <c r="C3844" s="1233"/>
      <c r="D3844" s="1234"/>
      <c r="E3844" s="1235"/>
      <c r="F3844" s="1235"/>
      <c r="G3844" s="1235"/>
    </row>
    <row r="3845" spans="1:7" s="1203" customFormat="1" x14ac:dyDescent="0.25">
      <c r="A3845" s="142"/>
      <c r="B3845" s="1232"/>
      <c r="C3845" s="1233"/>
      <c r="D3845" s="1234"/>
      <c r="E3845" s="1235"/>
      <c r="F3845" s="1235"/>
      <c r="G3845" s="1235"/>
    </row>
    <row r="3846" spans="1:7" s="1203" customFormat="1" x14ac:dyDescent="0.25">
      <c r="A3846" s="142"/>
      <c r="B3846" s="1232"/>
      <c r="C3846" s="1233"/>
      <c r="D3846" s="1234"/>
      <c r="E3846" s="1235"/>
      <c r="F3846" s="1235"/>
      <c r="G3846" s="1235"/>
    </row>
    <row r="3847" spans="1:7" s="1203" customFormat="1" x14ac:dyDescent="0.25">
      <c r="A3847" s="142"/>
      <c r="B3847" s="1232"/>
      <c r="C3847" s="1233"/>
      <c r="D3847" s="1234"/>
      <c r="E3847" s="1235"/>
      <c r="F3847" s="1235"/>
      <c r="G3847" s="1235"/>
    </row>
    <row r="3848" spans="1:7" s="1203" customFormat="1" x14ac:dyDescent="0.25">
      <c r="A3848" s="142"/>
      <c r="B3848" s="1232"/>
      <c r="C3848" s="1233"/>
      <c r="D3848" s="1234"/>
      <c r="E3848" s="1235"/>
      <c r="F3848" s="1235"/>
      <c r="G3848" s="1235"/>
    </row>
    <row r="3849" spans="1:7" s="1203" customFormat="1" x14ac:dyDescent="0.25">
      <c r="A3849" s="142"/>
      <c r="B3849" s="1232"/>
      <c r="C3849" s="1233"/>
      <c r="D3849" s="1234"/>
      <c r="E3849" s="1235"/>
      <c r="F3849" s="1235"/>
      <c r="G3849" s="1235"/>
    </row>
    <row r="3850" spans="1:7" s="1203" customFormat="1" x14ac:dyDescent="0.25">
      <c r="A3850" s="142"/>
      <c r="B3850" s="1232"/>
      <c r="C3850" s="1233"/>
      <c r="D3850" s="1234"/>
      <c r="E3850" s="1235"/>
      <c r="F3850" s="1235"/>
      <c r="G3850" s="1235"/>
    </row>
    <row r="3851" spans="1:7" s="1203" customFormat="1" x14ac:dyDescent="0.25">
      <c r="A3851" s="142"/>
      <c r="B3851" s="1232"/>
      <c r="C3851" s="1233"/>
      <c r="D3851" s="1234"/>
      <c r="E3851" s="1235"/>
      <c r="F3851" s="1235"/>
      <c r="G3851" s="1235"/>
    </row>
    <row r="3852" spans="1:7" s="1203" customFormat="1" x14ac:dyDescent="0.25">
      <c r="A3852" s="142"/>
      <c r="B3852" s="1232"/>
      <c r="C3852" s="1233"/>
      <c r="D3852" s="1234"/>
      <c r="E3852" s="1235"/>
      <c r="F3852" s="1235"/>
      <c r="G3852" s="1235"/>
    </row>
    <row r="3853" spans="1:7" s="1203" customFormat="1" x14ac:dyDescent="0.25">
      <c r="A3853" s="142"/>
      <c r="B3853" s="1232"/>
      <c r="C3853" s="1233"/>
      <c r="D3853" s="1234"/>
      <c r="E3853" s="1235"/>
      <c r="F3853" s="1235"/>
      <c r="G3853" s="1235"/>
    </row>
    <row r="3854" spans="1:7" s="1203" customFormat="1" x14ac:dyDescent="0.25">
      <c r="A3854" s="142"/>
      <c r="B3854" s="1232"/>
      <c r="C3854" s="1233"/>
      <c r="D3854" s="1234"/>
      <c r="E3854" s="1235"/>
      <c r="F3854" s="1235"/>
      <c r="G3854" s="1235"/>
    </row>
    <row r="3855" spans="1:7" s="1203" customFormat="1" x14ac:dyDescent="0.25">
      <c r="A3855" s="142"/>
      <c r="B3855" s="1232"/>
      <c r="C3855" s="1233"/>
      <c r="D3855" s="1234"/>
      <c r="E3855" s="1235"/>
      <c r="F3855" s="1235"/>
      <c r="G3855" s="1235"/>
    </row>
    <row r="3856" spans="1:7" s="1203" customFormat="1" x14ac:dyDescent="0.25">
      <c r="A3856" s="142"/>
      <c r="B3856" s="1232"/>
      <c r="C3856" s="1233"/>
      <c r="D3856" s="1234"/>
      <c r="E3856" s="1235"/>
      <c r="F3856" s="1235"/>
      <c r="G3856" s="1235"/>
    </row>
    <row r="3857" spans="1:7" s="1203" customFormat="1" x14ac:dyDescent="0.25">
      <c r="A3857" s="142"/>
      <c r="B3857" s="1232"/>
      <c r="C3857" s="1233"/>
      <c r="D3857" s="1234"/>
      <c r="E3857" s="1235"/>
      <c r="F3857" s="1235"/>
      <c r="G3857" s="1235"/>
    </row>
    <row r="3858" spans="1:7" s="1203" customFormat="1" x14ac:dyDescent="0.25">
      <c r="A3858" s="142"/>
      <c r="B3858" s="1232"/>
      <c r="C3858" s="1233"/>
      <c r="D3858" s="1234"/>
      <c r="E3858" s="1235"/>
      <c r="F3858" s="1235"/>
      <c r="G3858" s="1235"/>
    </row>
    <row r="3859" spans="1:7" s="1203" customFormat="1" x14ac:dyDescent="0.25">
      <c r="A3859" s="142"/>
      <c r="B3859" s="1232"/>
      <c r="C3859" s="1233"/>
      <c r="D3859" s="1234"/>
      <c r="E3859" s="1235"/>
      <c r="F3859" s="1235"/>
      <c r="G3859" s="1235"/>
    </row>
    <row r="3860" spans="1:7" s="1203" customFormat="1" x14ac:dyDescent="0.25">
      <c r="A3860" s="142"/>
      <c r="B3860" s="1232"/>
      <c r="C3860" s="1233"/>
      <c r="D3860" s="1234"/>
      <c r="E3860" s="1235"/>
      <c r="F3860" s="1235"/>
      <c r="G3860" s="1235"/>
    </row>
    <row r="3861" spans="1:7" s="1203" customFormat="1" x14ac:dyDescent="0.25">
      <c r="A3861" s="142"/>
      <c r="B3861" s="1232"/>
      <c r="C3861" s="1233"/>
      <c r="D3861" s="1234"/>
      <c r="E3861" s="1235"/>
      <c r="F3861" s="1235"/>
      <c r="G3861" s="1235"/>
    </row>
    <row r="3862" spans="1:7" s="1203" customFormat="1" x14ac:dyDescent="0.25">
      <c r="A3862" s="142"/>
      <c r="B3862" s="1232"/>
      <c r="C3862" s="1233"/>
      <c r="D3862" s="1234"/>
      <c r="E3862" s="1235"/>
      <c r="F3862" s="1235"/>
      <c r="G3862" s="1235"/>
    </row>
    <row r="3863" spans="1:7" s="1203" customFormat="1" x14ac:dyDescent="0.25">
      <c r="A3863" s="142"/>
      <c r="B3863" s="1232"/>
      <c r="C3863" s="1233"/>
      <c r="D3863" s="1234"/>
      <c r="E3863" s="1235"/>
      <c r="F3863" s="1235"/>
      <c r="G3863" s="1235"/>
    </row>
    <row r="3864" spans="1:7" s="1203" customFormat="1" x14ac:dyDescent="0.25">
      <c r="A3864" s="142"/>
      <c r="B3864" s="1232"/>
      <c r="C3864" s="1233"/>
      <c r="D3864" s="1234"/>
      <c r="E3864" s="1235"/>
      <c r="F3864" s="1235"/>
      <c r="G3864" s="1235"/>
    </row>
    <row r="3865" spans="1:7" s="1203" customFormat="1" x14ac:dyDescent="0.25">
      <c r="A3865" s="142"/>
      <c r="B3865" s="1232"/>
      <c r="C3865" s="1233"/>
      <c r="D3865" s="1234"/>
      <c r="E3865" s="1235"/>
      <c r="F3865" s="1235"/>
      <c r="G3865" s="1235"/>
    </row>
    <row r="3866" spans="1:7" s="1203" customFormat="1" x14ac:dyDescent="0.25">
      <c r="A3866" s="142"/>
      <c r="B3866" s="1232"/>
      <c r="C3866" s="1233"/>
      <c r="D3866" s="1234"/>
      <c r="E3866" s="1235"/>
      <c r="F3866" s="1235"/>
      <c r="G3866" s="1235"/>
    </row>
    <row r="3867" spans="1:7" s="1203" customFormat="1" x14ac:dyDescent="0.25">
      <c r="A3867" s="142"/>
      <c r="B3867" s="1232"/>
      <c r="C3867" s="1233"/>
      <c r="D3867" s="1234"/>
      <c r="E3867" s="1235"/>
      <c r="F3867" s="1235"/>
      <c r="G3867" s="1235"/>
    </row>
    <row r="3868" spans="1:7" s="1203" customFormat="1" x14ac:dyDescent="0.25">
      <c r="A3868" s="142"/>
      <c r="B3868" s="1232"/>
      <c r="C3868" s="1233"/>
      <c r="D3868" s="1234"/>
      <c r="E3868" s="1235"/>
      <c r="F3868" s="1235"/>
      <c r="G3868" s="1235"/>
    </row>
    <row r="3869" spans="1:7" s="1203" customFormat="1" x14ac:dyDescent="0.25">
      <c r="A3869" s="142"/>
      <c r="B3869" s="1232"/>
      <c r="C3869" s="1233"/>
      <c r="D3869" s="1234"/>
      <c r="E3869" s="1235"/>
      <c r="F3869" s="1235"/>
      <c r="G3869" s="1235"/>
    </row>
    <row r="3870" spans="1:7" s="1203" customFormat="1" x14ac:dyDescent="0.25">
      <c r="A3870" s="142"/>
      <c r="B3870" s="1232"/>
      <c r="C3870" s="1233"/>
      <c r="D3870" s="1234"/>
      <c r="E3870" s="1235"/>
      <c r="F3870" s="1235"/>
      <c r="G3870" s="1235"/>
    </row>
    <row r="3871" spans="1:7" s="1203" customFormat="1" x14ac:dyDescent="0.25">
      <c r="A3871" s="142"/>
      <c r="B3871" s="1232"/>
      <c r="C3871" s="1233"/>
      <c r="D3871" s="1234"/>
      <c r="E3871" s="1235"/>
      <c r="F3871" s="1235"/>
      <c r="G3871" s="1235"/>
    </row>
    <row r="3872" spans="1:7" s="1203" customFormat="1" x14ac:dyDescent="0.25">
      <c r="A3872" s="142"/>
      <c r="B3872" s="1232"/>
      <c r="C3872" s="1233"/>
      <c r="D3872" s="1234"/>
      <c r="E3872" s="1235"/>
      <c r="F3872" s="1235"/>
      <c r="G3872" s="1235"/>
    </row>
    <row r="3873" spans="1:7" s="1203" customFormat="1" x14ac:dyDescent="0.25">
      <c r="A3873" s="142"/>
      <c r="B3873" s="1232"/>
      <c r="C3873" s="1233"/>
      <c r="D3873" s="1234"/>
      <c r="E3873" s="1235"/>
      <c r="F3873" s="1235"/>
      <c r="G3873" s="1235"/>
    </row>
    <row r="3874" spans="1:7" s="1203" customFormat="1" x14ac:dyDescent="0.25">
      <c r="A3874" s="142"/>
      <c r="B3874" s="1232"/>
      <c r="C3874" s="1233"/>
      <c r="D3874" s="1234"/>
      <c r="E3874" s="1235"/>
      <c r="F3874" s="1235"/>
      <c r="G3874" s="1235"/>
    </row>
    <row r="3875" spans="1:7" s="1203" customFormat="1" x14ac:dyDescent="0.25">
      <c r="A3875" s="142"/>
      <c r="B3875" s="1232"/>
      <c r="C3875" s="1233"/>
      <c r="D3875" s="1234"/>
      <c r="E3875" s="1235"/>
      <c r="F3875" s="1235"/>
      <c r="G3875" s="1235"/>
    </row>
    <row r="3876" spans="1:7" s="1203" customFormat="1" x14ac:dyDescent="0.25">
      <c r="A3876" s="142"/>
      <c r="B3876" s="1232"/>
      <c r="C3876" s="1233"/>
      <c r="D3876" s="1234"/>
      <c r="E3876" s="1235"/>
      <c r="F3876" s="1235"/>
      <c r="G3876" s="1235"/>
    </row>
    <row r="3877" spans="1:7" s="1203" customFormat="1" x14ac:dyDescent="0.25">
      <c r="A3877" s="142"/>
      <c r="B3877" s="1232"/>
      <c r="C3877" s="1233"/>
      <c r="D3877" s="1234"/>
      <c r="E3877" s="1235"/>
      <c r="F3877" s="1235"/>
      <c r="G3877" s="1235"/>
    </row>
    <row r="3878" spans="1:7" s="1203" customFormat="1" x14ac:dyDescent="0.25">
      <c r="A3878" s="142"/>
      <c r="B3878" s="1232"/>
      <c r="C3878" s="1233"/>
      <c r="D3878" s="1234"/>
      <c r="E3878" s="1235"/>
      <c r="F3878" s="1235"/>
      <c r="G3878" s="1235"/>
    </row>
    <row r="3879" spans="1:7" s="1203" customFormat="1" x14ac:dyDescent="0.25">
      <c r="A3879" s="142"/>
      <c r="B3879" s="1232"/>
      <c r="C3879" s="1233"/>
      <c r="D3879" s="1234"/>
      <c r="E3879" s="1235"/>
      <c r="F3879" s="1235"/>
      <c r="G3879" s="1235"/>
    </row>
    <row r="3880" spans="1:7" s="1203" customFormat="1" x14ac:dyDescent="0.25">
      <c r="A3880" s="142"/>
      <c r="B3880" s="1232"/>
      <c r="C3880" s="1233"/>
      <c r="D3880" s="1234"/>
      <c r="E3880" s="1235"/>
      <c r="F3880" s="1235"/>
      <c r="G3880" s="1235"/>
    </row>
    <row r="3881" spans="1:7" s="1203" customFormat="1" x14ac:dyDescent="0.25">
      <c r="A3881" s="142"/>
      <c r="B3881" s="1232"/>
      <c r="C3881" s="1233"/>
      <c r="D3881" s="1234"/>
      <c r="E3881" s="1235"/>
      <c r="F3881" s="1235"/>
      <c r="G3881" s="1235"/>
    </row>
    <row r="3882" spans="1:7" s="1203" customFormat="1" x14ac:dyDescent="0.25">
      <c r="A3882" s="142"/>
      <c r="B3882" s="1232"/>
      <c r="C3882" s="1233"/>
      <c r="D3882" s="1234"/>
      <c r="E3882" s="1235"/>
      <c r="F3882" s="1235"/>
      <c r="G3882" s="1235"/>
    </row>
    <row r="3883" spans="1:7" s="1203" customFormat="1" x14ac:dyDescent="0.25">
      <c r="A3883" s="142"/>
      <c r="B3883" s="1232"/>
      <c r="C3883" s="1233"/>
      <c r="D3883" s="1234"/>
      <c r="E3883" s="1235"/>
      <c r="F3883" s="1235"/>
      <c r="G3883" s="1235"/>
    </row>
    <row r="3884" spans="1:7" s="1203" customFormat="1" x14ac:dyDescent="0.25">
      <c r="A3884" s="142"/>
      <c r="B3884" s="1232"/>
      <c r="C3884" s="1233"/>
      <c r="D3884" s="1234"/>
      <c r="E3884" s="1235"/>
      <c r="F3884" s="1235"/>
      <c r="G3884" s="1235"/>
    </row>
    <row r="3885" spans="1:7" s="1203" customFormat="1" x14ac:dyDescent="0.25">
      <c r="A3885" s="142"/>
      <c r="B3885" s="1232"/>
      <c r="C3885" s="1233"/>
      <c r="D3885" s="1234"/>
      <c r="E3885" s="1235"/>
      <c r="F3885" s="1235"/>
      <c r="G3885" s="1235"/>
    </row>
    <row r="3886" spans="1:7" s="1203" customFormat="1" x14ac:dyDescent="0.25">
      <c r="A3886" s="142"/>
      <c r="B3886" s="1232"/>
      <c r="C3886" s="1233"/>
      <c r="D3886" s="1234"/>
      <c r="E3886" s="1235"/>
      <c r="F3886" s="1235"/>
      <c r="G3886" s="1235"/>
    </row>
    <row r="3887" spans="1:7" s="1203" customFormat="1" x14ac:dyDescent="0.25">
      <c r="A3887" s="142"/>
      <c r="B3887" s="1232"/>
      <c r="C3887" s="1233"/>
      <c r="D3887" s="1234"/>
      <c r="E3887" s="1235"/>
      <c r="F3887" s="1235"/>
      <c r="G3887" s="1235"/>
    </row>
    <row r="3888" spans="1:7" s="1203" customFormat="1" x14ac:dyDescent="0.25">
      <c r="A3888" s="142"/>
      <c r="B3888" s="1232"/>
      <c r="C3888" s="1233"/>
      <c r="D3888" s="1234"/>
      <c r="E3888" s="1235"/>
      <c r="F3888" s="1235"/>
      <c r="G3888" s="1235"/>
    </row>
    <row r="3889" spans="1:7" s="1203" customFormat="1" x14ac:dyDescent="0.25">
      <c r="A3889" s="142"/>
      <c r="B3889" s="1232"/>
      <c r="C3889" s="1233"/>
      <c r="D3889" s="1234"/>
      <c r="E3889" s="1235"/>
      <c r="F3889" s="1235"/>
      <c r="G3889" s="1235"/>
    </row>
    <row r="3890" spans="1:7" s="1203" customFormat="1" x14ac:dyDescent="0.25">
      <c r="A3890" s="142"/>
      <c r="B3890" s="1232"/>
      <c r="C3890" s="1233"/>
      <c r="D3890" s="1234"/>
      <c r="E3890" s="1235"/>
      <c r="F3890" s="1235"/>
      <c r="G3890" s="1235"/>
    </row>
    <row r="3891" spans="1:7" s="1203" customFormat="1" x14ac:dyDescent="0.25">
      <c r="A3891" s="142"/>
      <c r="B3891" s="1232"/>
      <c r="C3891" s="1233"/>
      <c r="D3891" s="1234"/>
      <c r="E3891" s="1235"/>
      <c r="F3891" s="1235"/>
      <c r="G3891" s="1235"/>
    </row>
    <row r="3892" spans="1:7" s="1203" customFormat="1" x14ac:dyDescent="0.25">
      <c r="A3892" s="142"/>
      <c r="B3892" s="1232"/>
      <c r="C3892" s="1233"/>
      <c r="D3892" s="1234"/>
      <c r="E3892" s="1235"/>
      <c r="F3892" s="1235"/>
      <c r="G3892" s="1235"/>
    </row>
    <row r="3893" spans="1:7" s="1203" customFormat="1" x14ac:dyDescent="0.25">
      <c r="A3893" s="142"/>
      <c r="B3893" s="1232"/>
      <c r="C3893" s="1233"/>
      <c r="D3893" s="1234"/>
      <c r="E3893" s="1235"/>
      <c r="F3893" s="1235"/>
      <c r="G3893" s="1235"/>
    </row>
    <row r="3894" spans="1:7" s="1203" customFormat="1" x14ac:dyDescent="0.25">
      <c r="A3894" s="142"/>
      <c r="B3894" s="1232"/>
      <c r="C3894" s="1233"/>
      <c r="D3894" s="1234"/>
      <c r="E3894" s="1235"/>
      <c r="F3894" s="1235"/>
      <c r="G3894" s="1235"/>
    </row>
    <row r="3895" spans="1:7" s="1203" customFormat="1" x14ac:dyDescent="0.25">
      <c r="A3895" s="142"/>
      <c r="B3895" s="1232"/>
      <c r="C3895" s="1233"/>
      <c r="D3895" s="1234"/>
      <c r="E3895" s="1235"/>
      <c r="F3895" s="1235"/>
      <c r="G3895" s="1235"/>
    </row>
    <row r="3896" spans="1:7" s="1203" customFormat="1" x14ac:dyDescent="0.25">
      <c r="A3896" s="142"/>
      <c r="B3896" s="1232"/>
      <c r="C3896" s="1233"/>
      <c r="D3896" s="1234"/>
      <c r="E3896" s="1235"/>
      <c r="F3896" s="1235"/>
      <c r="G3896" s="1235"/>
    </row>
    <row r="3897" spans="1:7" s="1203" customFormat="1" x14ac:dyDescent="0.25">
      <c r="A3897" s="142"/>
      <c r="B3897" s="1232"/>
      <c r="C3897" s="1233"/>
      <c r="D3897" s="1234"/>
      <c r="E3897" s="1235"/>
      <c r="F3897" s="1235"/>
      <c r="G3897" s="1235"/>
    </row>
    <row r="3898" spans="1:7" s="1203" customFormat="1" x14ac:dyDescent="0.25">
      <c r="A3898" s="142"/>
      <c r="B3898" s="1232"/>
      <c r="C3898" s="1233"/>
      <c r="D3898" s="1234"/>
      <c r="E3898" s="1235"/>
      <c r="F3898" s="1235"/>
      <c r="G3898" s="1235"/>
    </row>
    <row r="3899" spans="1:7" s="1203" customFormat="1" x14ac:dyDescent="0.25">
      <c r="A3899" s="142"/>
      <c r="B3899" s="1232"/>
      <c r="C3899" s="1233"/>
      <c r="D3899" s="1234"/>
      <c r="E3899" s="1235"/>
      <c r="F3899" s="1235"/>
      <c r="G3899" s="1235"/>
    </row>
    <row r="3900" spans="1:7" s="1203" customFormat="1" x14ac:dyDescent="0.25">
      <c r="A3900" s="142"/>
      <c r="B3900" s="1232"/>
      <c r="C3900" s="1233"/>
      <c r="D3900" s="1234"/>
      <c r="E3900" s="1235"/>
      <c r="F3900" s="1235"/>
      <c r="G3900" s="1235"/>
    </row>
    <row r="3901" spans="1:7" s="1203" customFormat="1" x14ac:dyDescent="0.25">
      <c r="A3901" s="142"/>
      <c r="B3901" s="1232"/>
      <c r="C3901" s="1233"/>
      <c r="D3901" s="1234"/>
      <c r="E3901" s="1235"/>
      <c r="F3901" s="1235"/>
      <c r="G3901" s="1235"/>
    </row>
    <row r="3902" spans="1:7" s="1203" customFormat="1" x14ac:dyDescent="0.25">
      <c r="A3902" s="142"/>
      <c r="B3902" s="1232"/>
      <c r="C3902" s="1233"/>
      <c r="D3902" s="1234"/>
      <c r="E3902" s="1235"/>
      <c r="F3902" s="1235"/>
      <c r="G3902" s="1235"/>
    </row>
    <row r="3903" spans="1:7" s="1203" customFormat="1" x14ac:dyDescent="0.25">
      <c r="A3903" s="142"/>
      <c r="B3903" s="1232"/>
      <c r="C3903" s="1233"/>
      <c r="D3903" s="1234"/>
      <c r="E3903" s="1235"/>
      <c r="F3903" s="1235"/>
      <c r="G3903" s="1235"/>
    </row>
    <row r="3904" spans="1:7" s="1203" customFormat="1" x14ac:dyDescent="0.25">
      <c r="A3904" s="142"/>
      <c r="B3904" s="1232"/>
      <c r="C3904" s="1233"/>
      <c r="D3904" s="1234"/>
      <c r="E3904" s="1235"/>
      <c r="F3904" s="1235"/>
      <c r="G3904" s="1235"/>
    </row>
    <row r="3905" spans="1:7" s="1203" customFormat="1" x14ac:dyDescent="0.25">
      <c r="A3905" s="142"/>
      <c r="B3905" s="1232"/>
      <c r="C3905" s="1233"/>
      <c r="D3905" s="1234"/>
      <c r="E3905" s="1235"/>
      <c r="F3905" s="1235"/>
      <c r="G3905" s="1235"/>
    </row>
    <row r="3906" spans="1:7" s="1203" customFormat="1" x14ac:dyDescent="0.25">
      <c r="A3906" s="142"/>
      <c r="B3906" s="1232"/>
      <c r="C3906" s="1233"/>
      <c r="D3906" s="1234"/>
      <c r="E3906" s="1235"/>
      <c r="F3906" s="1235"/>
      <c r="G3906" s="1235"/>
    </row>
    <row r="3907" spans="1:7" s="1203" customFormat="1" x14ac:dyDescent="0.25">
      <c r="A3907" s="142"/>
      <c r="B3907" s="1232"/>
      <c r="C3907" s="1233"/>
      <c r="D3907" s="1234"/>
      <c r="E3907" s="1235"/>
      <c r="F3907" s="1235"/>
      <c r="G3907" s="1235"/>
    </row>
    <row r="3908" spans="1:7" s="1203" customFormat="1" x14ac:dyDescent="0.25">
      <c r="A3908" s="142"/>
      <c r="B3908" s="1232"/>
      <c r="C3908" s="1233"/>
      <c r="D3908" s="1234"/>
      <c r="E3908" s="1235"/>
      <c r="F3908" s="1235"/>
      <c r="G3908" s="1235"/>
    </row>
    <row r="3909" spans="1:7" s="1203" customFormat="1" x14ac:dyDescent="0.25">
      <c r="A3909" s="142"/>
      <c r="B3909" s="1232"/>
      <c r="C3909" s="1233"/>
      <c r="D3909" s="1234"/>
      <c r="E3909" s="1235"/>
      <c r="F3909" s="1235"/>
      <c r="G3909" s="1235"/>
    </row>
    <row r="3910" spans="1:7" s="1203" customFormat="1" x14ac:dyDescent="0.25">
      <c r="A3910" s="142"/>
      <c r="B3910" s="1232"/>
      <c r="C3910" s="1233"/>
      <c r="D3910" s="1234"/>
      <c r="E3910" s="1235"/>
      <c r="F3910" s="1235"/>
      <c r="G3910" s="1235"/>
    </row>
    <row r="3911" spans="1:7" s="1203" customFormat="1" x14ac:dyDescent="0.25">
      <c r="A3911" s="142"/>
      <c r="B3911" s="1232"/>
      <c r="C3911" s="1233"/>
      <c r="D3911" s="1234"/>
      <c r="E3911" s="1235"/>
      <c r="F3911" s="1235"/>
      <c r="G3911" s="1235"/>
    </row>
    <row r="3912" spans="1:7" s="1203" customFormat="1" x14ac:dyDescent="0.25">
      <c r="A3912" s="142"/>
      <c r="B3912" s="1232"/>
      <c r="C3912" s="1233"/>
      <c r="D3912" s="1234"/>
      <c r="E3912" s="1235"/>
      <c r="F3912" s="1235"/>
      <c r="G3912" s="1235"/>
    </row>
    <row r="3913" spans="1:7" s="1203" customFormat="1" x14ac:dyDescent="0.25">
      <c r="A3913" s="142"/>
      <c r="B3913" s="1232"/>
      <c r="C3913" s="1233"/>
      <c r="D3913" s="1234"/>
      <c r="E3913" s="1235"/>
      <c r="F3913" s="1235"/>
      <c r="G3913" s="1235"/>
    </row>
    <row r="3914" spans="1:7" s="1203" customFormat="1" x14ac:dyDescent="0.25">
      <c r="A3914" s="142"/>
      <c r="B3914" s="1232"/>
      <c r="C3914" s="1233"/>
      <c r="D3914" s="1234"/>
      <c r="E3914" s="1235"/>
      <c r="F3914" s="1235"/>
      <c r="G3914" s="1235"/>
    </row>
    <row r="3915" spans="1:7" s="1203" customFormat="1" x14ac:dyDescent="0.25">
      <c r="A3915" s="142"/>
      <c r="B3915" s="1232"/>
      <c r="C3915" s="1233"/>
      <c r="D3915" s="1234"/>
      <c r="E3915" s="1235"/>
      <c r="F3915" s="1235"/>
      <c r="G3915" s="1235"/>
    </row>
    <row r="3916" spans="1:7" s="1203" customFormat="1" x14ac:dyDescent="0.25">
      <c r="A3916" s="142"/>
      <c r="B3916" s="1232"/>
      <c r="C3916" s="1233"/>
      <c r="D3916" s="1234"/>
      <c r="E3916" s="1235"/>
      <c r="F3916" s="1235"/>
      <c r="G3916" s="1235"/>
    </row>
    <row r="3917" spans="1:7" s="1203" customFormat="1" x14ac:dyDescent="0.25">
      <c r="A3917" s="142"/>
      <c r="B3917" s="1232"/>
      <c r="C3917" s="1233"/>
      <c r="D3917" s="1234"/>
      <c r="E3917" s="1235"/>
      <c r="F3917" s="1235"/>
      <c r="G3917" s="1235"/>
    </row>
    <row r="3918" spans="1:7" s="1203" customFormat="1" x14ac:dyDescent="0.25">
      <c r="A3918" s="142"/>
      <c r="B3918" s="1232"/>
      <c r="C3918" s="1233"/>
      <c r="D3918" s="1234"/>
      <c r="E3918" s="1235"/>
      <c r="F3918" s="1235"/>
      <c r="G3918" s="1235"/>
    </row>
    <row r="3919" spans="1:7" s="1203" customFormat="1" x14ac:dyDescent="0.25">
      <c r="A3919" s="142"/>
      <c r="B3919" s="1232"/>
      <c r="C3919" s="1233"/>
      <c r="D3919" s="1234"/>
      <c r="E3919" s="1235"/>
      <c r="F3919" s="1235"/>
      <c r="G3919" s="1235"/>
    </row>
    <row r="3920" spans="1:7" s="1203" customFormat="1" x14ac:dyDescent="0.25">
      <c r="A3920" s="142"/>
      <c r="B3920" s="1232"/>
      <c r="C3920" s="1233"/>
      <c r="D3920" s="1234"/>
      <c r="E3920" s="1235"/>
      <c r="F3920" s="1235"/>
      <c r="G3920" s="1235"/>
    </row>
    <row r="3921" spans="1:7" s="1203" customFormat="1" x14ac:dyDescent="0.25">
      <c r="A3921" s="142"/>
      <c r="B3921" s="1232"/>
      <c r="C3921" s="1233"/>
      <c r="D3921" s="1234"/>
      <c r="E3921" s="1235"/>
      <c r="F3921" s="1235"/>
      <c r="G3921" s="1235"/>
    </row>
    <row r="3922" spans="1:7" s="1203" customFormat="1" x14ac:dyDescent="0.25">
      <c r="A3922" s="142"/>
      <c r="B3922" s="1232"/>
      <c r="C3922" s="1233"/>
      <c r="D3922" s="1234"/>
      <c r="E3922" s="1235"/>
      <c r="F3922" s="1235"/>
      <c r="G3922" s="1235"/>
    </row>
    <row r="3923" spans="1:7" s="1203" customFormat="1" x14ac:dyDescent="0.25">
      <c r="A3923" s="142"/>
      <c r="B3923" s="1232"/>
      <c r="C3923" s="1233"/>
      <c r="D3923" s="1234"/>
      <c r="E3923" s="1235"/>
      <c r="F3923" s="1235"/>
      <c r="G3923" s="1235"/>
    </row>
    <row r="3924" spans="1:7" s="1203" customFormat="1" x14ac:dyDescent="0.25">
      <c r="A3924" s="142"/>
      <c r="B3924" s="1232"/>
      <c r="C3924" s="1233"/>
      <c r="D3924" s="1234"/>
      <c r="E3924" s="1235"/>
      <c r="F3924" s="1235"/>
      <c r="G3924" s="1235"/>
    </row>
    <row r="3925" spans="1:7" s="1203" customFormat="1" x14ac:dyDescent="0.25">
      <c r="A3925" s="142"/>
      <c r="B3925" s="1232"/>
      <c r="C3925" s="1233"/>
      <c r="D3925" s="1234"/>
      <c r="E3925" s="1235"/>
      <c r="F3925" s="1235"/>
      <c r="G3925" s="1235"/>
    </row>
    <row r="3926" spans="1:7" s="1203" customFormat="1" x14ac:dyDescent="0.25">
      <c r="A3926" s="142"/>
      <c r="B3926" s="1232"/>
      <c r="C3926" s="1233"/>
      <c r="D3926" s="1234"/>
      <c r="E3926" s="1235"/>
      <c r="F3926" s="1235"/>
      <c r="G3926" s="1235"/>
    </row>
    <row r="3927" spans="1:7" s="1203" customFormat="1" x14ac:dyDescent="0.25">
      <c r="A3927" s="142"/>
      <c r="B3927" s="1232"/>
      <c r="C3927" s="1233"/>
      <c r="D3927" s="1234"/>
      <c r="E3927" s="1235"/>
      <c r="F3927" s="1235"/>
      <c r="G3927" s="1235"/>
    </row>
    <row r="3928" spans="1:7" s="1203" customFormat="1" x14ac:dyDescent="0.25">
      <c r="A3928" s="142"/>
      <c r="B3928" s="1232"/>
      <c r="C3928" s="1233"/>
      <c r="D3928" s="1234"/>
      <c r="E3928" s="1235"/>
      <c r="F3928" s="1235"/>
      <c r="G3928" s="1235"/>
    </row>
    <row r="3929" spans="1:7" s="1203" customFormat="1" x14ac:dyDescent="0.25">
      <c r="A3929" s="142"/>
      <c r="B3929" s="1232"/>
      <c r="C3929" s="1233"/>
      <c r="D3929" s="1234"/>
      <c r="E3929" s="1235"/>
      <c r="F3929" s="1235"/>
      <c r="G3929" s="1235"/>
    </row>
    <row r="3930" spans="1:7" s="1203" customFormat="1" x14ac:dyDescent="0.25">
      <c r="A3930" s="142"/>
      <c r="B3930" s="1232"/>
      <c r="C3930" s="1233"/>
      <c r="D3930" s="1234"/>
      <c r="E3930" s="1235"/>
      <c r="F3930" s="1235"/>
      <c r="G3930" s="1235"/>
    </row>
    <row r="3931" spans="1:7" s="1203" customFormat="1" x14ac:dyDescent="0.25">
      <c r="A3931" s="142"/>
      <c r="B3931" s="1232"/>
      <c r="C3931" s="1233"/>
      <c r="D3931" s="1234"/>
      <c r="E3931" s="1235"/>
      <c r="F3931" s="1235"/>
      <c r="G3931" s="1235"/>
    </row>
    <row r="3932" spans="1:7" s="1203" customFormat="1" x14ac:dyDescent="0.25">
      <c r="A3932" s="142"/>
      <c r="B3932" s="1232"/>
      <c r="C3932" s="1233"/>
      <c r="D3932" s="1234"/>
      <c r="E3932" s="1235"/>
      <c r="F3932" s="1235"/>
      <c r="G3932" s="1235"/>
    </row>
    <row r="3933" spans="1:7" s="1203" customFormat="1" x14ac:dyDescent="0.25">
      <c r="A3933" s="142"/>
      <c r="B3933" s="1232"/>
      <c r="C3933" s="1233"/>
      <c r="D3933" s="1234"/>
      <c r="E3933" s="1235"/>
      <c r="F3933" s="1235"/>
      <c r="G3933" s="1235"/>
    </row>
    <row r="3934" spans="1:7" s="1203" customFormat="1" x14ac:dyDescent="0.25">
      <c r="A3934" s="142"/>
      <c r="B3934" s="1232"/>
      <c r="C3934" s="1233"/>
      <c r="D3934" s="1234"/>
      <c r="E3934" s="1235"/>
      <c r="F3934" s="1235"/>
      <c r="G3934" s="1235"/>
    </row>
    <row r="3935" spans="1:7" s="1203" customFormat="1" x14ac:dyDescent="0.25">
      <c r="A3935" s="142"/>
      <c r="B3935" s="1232"/>
      <c r="C3935" s="1233"/>
      <c r="D3935" s="1234"/>
      <c r="E3935" s="1235"/>
      <c r="F3935" s="1235"/>
      <c r="G3935" s="1235"/>
    </row>
    <row r="3936" spans="1:7" s="1203" customFormat="1" x14ac:dyDescent="0.25">
      <c r="A3936" s="142"/>
      <c r="B3936" s="1232"/>
      <c r="C3936" s="1233"/>
      <c r="D3936" s="1234"/>
      <c r="E3936" s="1235"/>
      <c r="F3936" s="1235"/>
      <c r="G3936" s="1235"/>
    </row>
    <row r="3937" spans="1:7" s="1203" customFormat="1" x14ac:dyDescent="0.25">
      <c r="A3937" s="142"/>
      <c r="B3937" s="1232"/>
      <c r="C3937" s="1233"/>
      <c r="D3937" s="1234"/>
      <c r="E3937" s="1235"/>
      <c r="F3937" s="1235"/>
      <c r="G3937" s="1235"/>
    </row>
    <row r="3938" spans="1:7" s="1203" customFormat="1" x14ac:dyDescent="0.25">
      <c r="A3938" s="142"/>
      <c r="B3938" s="1232"/>
      <c r="C3938" s="1233"/>
      <c r="D3938" s="1234"/>
      <c r="E3938" s="1235"/>
      <c r="F3938" s="1235"/>
      <c r="G3938" s="1235"/>
    </row>
    <row r="3939" spans="1:7" s="1203" customFormat="1" x14ac:dyDescent="0.25">
      <c r="A3939" s="142"/>
      <c r="B3939" s="1232"/>
      <c r="C3939" s="1233"/>
      <c r="D3939" s="1234"/>
      <c r="E3939" s="1235"/>
      <c r="F3939" s="1235"/>
      <c r="G3939" s="1235"/>
    </row>
    <row r="3940" spans="1:7" s="1203" customFormat="1" x14ac:dyDescent="0.25">
      <c r="A3940" s="142"/>
      <c r="B3940" s="1232"/>
      <c r="C3940" s="1233"/>
      <c r="D3940" s="1234"/>
      <c r="E3940" s="1235"/>
      <c r="F3940" s="1235"/>
      <c r="G3940" s="1235"/>
    </row>
    <row r="3941" spans="1:7" s="1203" customFormat="1" x14ac:dyDescent="0.25">
      <c r="A3941" s="142"/>
      <c r="B3941" s="1232"/>
      <c r="C3941" s="1233"/>
      <c r="D3941" s="1234"/>
      <c r="E3941" s="1235"/>
      <c r="F3941" s="1235"/>
      <c r="G3941" s="1235"/>
    </row>
    <row r="3942" spans="1:7" s="1203" customFormat="1" x14ac:dyDescent="0.25">
      <c r="A3942" s="142"/>
      <c r="B3942" s="1232"/>
      <c r="C3942" s="1233"/>
      <c r="D3942" s="1234"/>
      <c r="E3942" s="1235"/>
      <c r="F3942" s="1235"/>
      <c r="G3942" s="1235"/>
    </row>
    <row r="3943" spans="1:7" s="1203" customFormat="1" x14ac:dyDescent="0.25">
      <c r="A3943" s="142"/>
      <c r="B3943" s="1232"/>
      <c r="C3943" s="1233"/>
      <c r="D3943" s="1234"/>
      <c r="E3943" s="1235"/>
      <c r="F3943" s="1235"/>
      <c r="G3943" s="1235"/>
    </row>
    <row r="3944" spans="1:7" s="1203" customFormat="1" x14ac:dyDescent="0.25">
      <c r="A3944" s="142"/>
      <c r="B3944" s="1232"/>
      <c r="C3944" s="1233"/>
      <c r="D3944" s="1234"/>
      <c r="E3944" s="1235"/>
      <c r="F3944" s="1235"/>
      <c r="G3944" s="1235"/>
    </row>
    <row r="3945" spans="1:7" s="1203" customFormat="1" x14ac:dyDescent="0.25">
      <c r="A3945" s="142"/>
      <c r="B3945" s="1232"/>
      <c r="C3945" s="1233"/>
      <c r="D3945" s="1234"/>
      <c r="E3945" s="1235"/>
      <c r="F3945" s="1235"/>
      <c r="G3945" s="1235"/>
    </row>
    <row r="3946" spans="1:7" s="1203" customFormat="1" x14ac:dyDescent="0.25">
      <c r="A3946" s="142"/>
      <c r="B3946" s="1232"/>
      <c r="C3946" s="1233"/>
      <c r="D3946" s="1234"/>
      <c r="E3946" s="1235"/>
      <c r="F3946" s="1235"/>
      <c r="G3946" s="1235"/>
    </row>
    <row r="3947" spans="1:7" s="1203" customFormat="1" x14ac:dyDescent="0.25">
      <c r="A3947" s="142"/>
      <c r="B3947" s="1232"/>
      <c r="C3947" s="1233"/>
      <c r="D3947" s="1234"/>
      <c r="E3947" s="1235"/>
      <c r="F3947" s="1235"/>
      <c r="G3947" s="1235"/>
    </row>
    <row r="3948" spans="1:7" s="1203" customFormat="1" x14ac:dyDescent="0.25">
      <c r="A3948" s="142"/>
      <c r="B3948" s="1232"/>
      <c r="C3948" s="1233"/>
      <c r="D3948" s="1234"/>
      <c r="E3948" s="1235"/>
      <c r="F3948" s="1235"/>
      <c r="G3948" s="1235"/>
    </row>
    <row r="3949" spans="1:7" s="1203" customFormat="1" x14ac:dyDescent="0.25">
      <c r="A3949" s="142"/>
      <c r="B3949" s="1232"/>
      <c r="C3949" s="1233"/>
      <c r="D3949" s="1234"/>
      <c r="E3949" s="1235"/>
      <c r="F3949" s="1235"/>
      <c r="G3949" s="1235"/>
    </row>
    <row r="3950" spans="1:7" s="1203" customFormat="1" x14ac:dyDescent="0.25">
      <c r="A3950" s="142"/>
      <c r="B3950" s="1232"/>
      <c r="C3950" s="1233"/>
      <c r="D3950" s="1234"/>
      <c r="E3950" s="1235"/>
      <c r="F3950" s="1235"/>
      <c r="G3950" s="1235"/>
    </row>
    <row r="3951" spans="1:7" s="1203" customFormat="1" x14ac:dyDescent="0.25">
      <c r="A3951" s="142"/>
      <c r="B3951" s="1232"/>
      <c r="C3951" s="1233"/>
      <c r="D3951" s="1234"/>
      <c r="E3951" s="1235"/>
      <c r="F3951" s="1235"/>
      <c r="G3951" s="1235"/>
    </row>
    <row r="3952" spans="1:7" s="1203" customFormat="1" x14ac:dyDescent="0.25">
      <c r="A3952" s="142"/>
      <c r="B3952" s="1232"/>
      <c r="C3952" s="1233"/>
      <c r="D3952" s="1234"/>
      <c r="E3952" s="1235"/>
      <c r="F3952" s="1235"/>
      <c r="G3952" s="1235"/>
    </row>
    <row r="3953" spans="1:7" s="1203" customFormat="1" x14ac:dyDescent="0.25">
      <c r="A3953" s="142"/>
      <c r="B3953" s="1232"/>
      <c r="C3953" s="1233"/>
      <c r="D3953" s="1234"/>
      <c r="E3953" s="1235"/>
      <c r="F3953" s="1235"/>
      <c r="G3953" s="1235"/>
    </row>
    <row r="3954" spans="1:7" s="1203" customFormat="1" x14ac:dyDescent="0.25">
      <c r="A3954" s="142"/>
      <c r="B3954" s="1232"/>
      <c r="C3954" s="1233"/>
      <c r="D3954" s="1234"/>
      <c r="E3954" s="1235"/>
      <c r="F3954" s="1235"/>
      <c r="G3954" s="1235"/>
    </row>
    <row r="3955" spans="1:7" s="1203" customFormat="1" x14ac:dyDescent="0.25">
      <c r="A3955" s="142"/>
      <c r="B3955" s="1232"/>
      <c r="C3955" s="1233"/>
      <c r="D3955" s="1234"/>
      <c r="E3955" s="1235"/>
      <c r="F3955" s="1235"/>
      <c r="G3955" s="1235"/>
    </row>
    <row r="3956" spans="1:7" s="1203" customFormat="1" x14ac:dyDescent="0.25">
      <c r="A3956" s="142"/>
      <c r="B3956" s="1232"/>
      <c r="C3956" s="1233"/>
      <c r="D3956" s="1234"/>
      <c r="E3956" s="1235"/>
      <c r="F3956" s="1235"/>
      <c r="G3956" s="1235"/>
    </row>
    <row r="3957" spans="1:7" s="1203" customFormat="1" x14ac:dyDescent="0.25">
      <c r="A3957" s="142"/>
      <c r="B3957" s="1232"/>
      <c r="C3957" s="1233"/>
      <c r="D3957" s="1234"/>
      <c r="E3957" s="1235"/>
      <c r="F3957" s="1235"/>
      <c r="G3957" s="1235"/>
    </row>
    <row r="3958" spans="1:7" s="1203" customFormat="1" x14ac:dyDescent="0.25">
      <c r="A3958" s="142"/>
      <c r="B3958" s="1232"/>
      <c r="C3958" s="1233"/>
      <c r="D3958" s="1234"/>
      <c r="E3958" s="1235"/>
      <c r="F3958" s="1235"/>
      <c r="G3958" s="1235"/>
    </row>
    <row r="3959" spans="1:7" s="1203" customFormat="1" x14ac:dyDescent="0.25">
      <c r="A3959" s="142"/>
      <c r="B3959" s="1232"/>
      <c r="C3959" s="1233"/>
      <c r="D3959" s="1234"/>
      <c r="E3959" s="1235"/>
      <c r="F3959" s="1235"/>
      <c r="G3959" s="1235"/>
    </row>
    <row r="3960" spans="1:7" s="1203" customFormat="1" x14ac:dyDescent="0.25">
      <c r="A3960" s="142"/>
      <c r="B3960" s="1232"/>
      <c r="C3960" s="1233"/>
      <c r="D3960" s="1234"/>
      <c r="E3960" s="1235"/>
      <c r="F3960" s="1235"/>
      <c r="G3960" s="1235"/>
    </row>
    <row r="3961" spans="1:7" s="1203" customFormat="1" x14ac:dyDescent="0.25">
      <c r="A3961" s="142"/>
      <c r="B3961" s="1232"/>
      <c r="C3961" s="1233"/>
      <c r="D3961" s="1234"/>
      <c r="E3961" s="1235"/>
      <c r="F3961" s="1235"/>
      <c r="G3961" s="1235"/>
    </row>
    <row r="3962" spans="1:7" s="1203" customFormat="1" x14ac:dyDescent="0.25">
      <c r="A3962" s="142"/>
      <c r="B3962" s="1232"/>
      <c r="C3962" s="1233"/>
      <c r="D3962" s="1234"/>
      <c r="E3962" s="1235"/>
      <c r="F3962" s="1235"/>
      <c r="G3962" s="1235"/>
    </row>
    <row r="3963" spans="1:7" s="1203" customFormat="1" x14ac:dyDescent="0.25">
      <c r="A3963" s="142"/>
      <c r="B3963" s="1232"/>
      <c r="C3963" s="1233"/>
      <c r="D3963" s="1234"/>
      <c r="E3963" s="1235"/>
      <c r="F3963" s="1235"/>
      <c r="G3963" s="1235"/>
    </row>
    <row r="3964" spans="1:7" s="1203" customFormat="1" x14ac:dyDescent="0.25">
      <c r="A3964" s="142"/>
      <c r="B3964" s="1232"/>
      <c r="C3964" s="1233"/>
      <c r="D3964" s="1234"/>
      <c r="E3964" s="1235"/>
      <c r="F3964" s="1235"/>
      <c r="G3964" s="1235"/>
    </row>
    <row r="3965" spans="1:7" s="1203" customFormat="1" x14ac:dyDescent="0.25">
      <c r="A3965" s="142"/>
      <c r="B3965" s="1232"/>
      <c r="C3965" s="1233"/>
      <c r="D3965" s="1234"/>
      <c r="E3965" s="1235"/>
      <c r="F3965" s="1235"/>
      <c r="G3965" s="1235"/>
    </row>
    <row r="3966" spans="1:7" s="1203" customFormat="1" x14ac:dyDescent="0.25">
      <c r="A3966" s="142"/>
      <c r="B3966" s="1232"/>
      <c r="C3966" s="1233"/>
      <c r="D3966" s="1234"/>
      <c r="E3966" s="1235"/>
      <c r="F3966" s="1235"/>
      <c r="G3966" s="1235"/>
    </row>
    <row r="3967" spans="1:7" s="1203" customFormat="1" x14ac:dyDescent="0.25">
      <c r="A3967" s="142"/>
      <c r="B3967" s="1232"/>
      <c r="C3967" s="1233"/>
      <c r="D3967" s="1234"/>
      <c r="E3967" s="1235"/>
      <c r="F3967" s="1235"/>
      <c r="G3967" s="1235"/>
    </row>
    <row r="3968" spans="1:7" s="1203" customFormat="1" x14ac:dyDescent="0.25">
      <c r="A3968" s="142"/>
      <c r="B3968" s="1232"/>
      <c r="C3968" s="1233"/>
      <c r="D3968" s="1234"/>
      <c r="E3968" s="1235"/>
      <c r="F3968" s="1235"/>
      <c r="G3968" s="1235"/>
    </row>
    <row r="3969" spans="1:7" s="1203" customFormat="1" x14ac:dyDescent="0.25">
      <c r="A3969" s="142"/>
      <c r="B3969" s="1232"/>
      <c r="C3969" s="1233"/>
      <c r="D3969" s="1234"/>
      <c r="E3969" s="1235"/>
      <c r="F3969" s="1235"/>
      <c r="G3969" s="1235"/>
    </row>
    <row r="3970" spans="1:7" s="1203" customFormat="1" x14ac:dyDescent="0.25">
      <c r="A3970" s="142"/>
      <c r="B3970" s="1232"/>
      <c r="C3970" s="1233"/>
      <c r="D3970" s="1234"/>
      <c r="E3970" s="1235"/>
      <c r="F3970" s="1235"/>
      <c r="G3970" s="1235"/>
    </row>
    <row r="3971" spans="1:7" s="1203" customFormat="1" x14ac:dyDescent="0.25">
      <c r="A3971" s="142"/>
      <c r="B3971" s="1232"/>
      <c r="C3971" s="1233"/>
      <c r="D3971" s="1234"/>
      <c r="E3971" s="1235"/>
      <c r="F3971" s="1235"/>
      <c r="G3971" s="1235"/>
    </row>
    <row r="3972" spans="1:7" s="1203" customFormat="1" x14ac:dyDescent="0.25">
      <c r="A3972" s="142"/>
      <c r="B3972" s="1232"/>
      <c r="C3972" s="1233"/>
      <c r="D3972" s="1234"/>
      <c r="E3972" s="1235"/>
      <c r="F3972" s="1235"/>
      <c r="G3972" s="1235"/>
    </row>
    <row r="3973" spans="1:7" s="1203" customFormat="1" x14ac:dyDescent="0.25">
      <c r="A3973" s="142"/>
      <c r="B3973" s="1232"/>
      <c r="C3973" s="1233"/>
      <c r="D3973" s="1234"/>
      <c r="E3973" s="1235"/>
      <c r="F3973" s="1235"/>
      <c r="G3973" s="1235"/>
    </row>
    <row r="3974" spans="1:7" s="1203" customFormat="1" x14ac:dyDescent="0.25">
      <c r="A3974" s="142"/>
      <c r="B3974" s="1232"/>
      <c r="C3974" s="1233"/>
      <c r="D3974" s="1234"/>
      <c r="E3974" s="1235"/>
      <c r="F3974" s="1235"/>
      <c r="G3974" s="1235"/>
    </row>
    <row r="3975" spans="1:7" s="1203" customFormat="1" x14ac:dyDescent="0.25">
      <c r="A3975" s="142"/>
      <c r="B3975" s="1232"/>
      <c r="C3975" s="1233"/>
      <c r="D3975" s="1234"/>
      <c r="E3975" s="1235"/>
      <c r="F3975" s="1235"/>
      <c r="G3975" s="1235"/>
    </row>
    <row r="3976" spans="1:7" s="1203" customFormat="1" x14ac:dyDescent="0.25">
      <c r="A3976" s="142"/>
      <c r="B3976" s="1232"/>
      <c r="C3976" s="1233"/>
      <c r="D3976" s="1234"/>
      <c r="E3976" s="1235"/>
      <c r="F3976" s="1235"/>
      <c r="G3976" s="1235"/>
    </row>
    <row r="3977" spans="1:7" s="1203" customFormat="1" x14ac:dyDescent="0.25">
      <c r="A3977" s="142"/>
      <c r="B3977" s="1232"/>
      <c r="C3977" s="1233"/>
      <c r="D3977" s="1234"/>
      <c r="E3977" s="1235"/>
      <c r="F3977" s="1235"/>
      <c r="G3977" s="1235"/>
    </row>
    <row r="3978" spans="1:7" s="1203" customFormat="1" x14ac:dyDescent="0.25">
      <c r="A3978" s="142"/>
      <c r="B3978" s="1232"/>
      <c r="C3978" s="1233"/>
      <c r="D3978" s="1234"/>
      <c r="E3978" s="1235"/>
      <c r="F3978" s="1235"/>
      <c r="G3978" s="1235"/>
    </row>
    <row r="3979" spans="1:7" s="1203" customFormat="1" x14ac:dyDescent="0.25">
      <c r="A3979" s="142"/>
      <c r="B3979" s="1232"/>
      <c r="C3979" s="1233"/>
      <c r="D3979" s="1234"/>
      <c r="E3979" s="1235"/>
      <c r="F3979" s="1235"/>
      <c r="G3979" s="1235"/>
    </row>
    <row r="3980" spans="1:7" s="1203" customFormat="1" x14ac:dyDescent="0.25">
      <c r="A3980" s="142"/>
      <c r="B3980" s="1232"/>
      <c r="C3980" s="1233"/>
      <c r="D3980" s="1234"/>
      <c r="E3980" s="1235"/>
      <c r="F3980" s="1235"/>
      <c r="G3980" s="1235"/>
    </row>
    <row r="3981" spans="1:7" s="1203" customFormat="1" x14ac:dyDescent="0.25">
      <c r="A3981" s="142"/>
      <c r="B3981" s="1232"/>
      <c r="C3981" s="1233"/>
      <c r="D3981" s="1234"/>
      <c r="E3981" s="1235"/>
      <c r="F3981" s="1235"/>
      <c r="G3981" s="1235"/>
    </row>
    <row r="3982" spans="1:7" s="1203" customFormat="1" x14ac:dyDescent="0.25">
      <c r="A3982" s="142"/>
      <c r="B3982" s="1232"/>
      <c r="C3982" s="1233"/>
      <c r="D3982" s="1234"/>
      <c r="E3982" s="1235"/>
      <c r="F3982" s="1235"/>
      <c r="G3982" s="1235"/>
    </row>
    <row r="3983" spans="1:7" s="1203" customFormat="1" x14ac:dyDescent="0.25">
      <c r="A3983" s="142"/>
      <c r="B3983" s="1232"/>
      <c r="C3983" s="1233"/>
      <c r="D3983" s="1234"/>
      <c r="E3983" s="1235"/>
      <c r="F3983" s="1235"/>
      <c r="G3983" s="1235"/>
    </row>
    <row r="3984" spans="1:7" s="1203" customFormat="1" x14ac:dyDescent="0.25">
      <c r="A3984" s="142"/>
      <c r="B3984" s="1232"/>
      <c r="C3984" s="1233"/>
      <c r="D3984" s="1234"/>
      <c r="E3984" s="1235"/>
      <c r="F3984" s="1235"/>
      <c r="G3984" s="1235"/>
    </row>
    <row r="3985" spans="1:7" s="1203" customFormat="1" x14ac:dyDescent="0.25">
      <c r="A3985" s="142"/>
      <c r="B3985" s="1232"/>
      <c r="C3985" s="1233"/>
      <c r="D3985" s="1234"/>
      <c r="E3985" s="1235"/>
      <c r="F3985" s="1235"/>
      <c r="G3985" s="1235"/>
    </row>
    <row r="3986" spans="1:7" s="1203" customFormat="1" x14ac:dyDescent="0.25">
      <c r="A3986" s="142"/>
      <c r="B3986" s="1232"/>
      <c r="C3986" s="1233"/>
      <c r="D3986" s="1234"/>
      <c r="E3986" s="1235"/>
      <c r="F3986" s="1235"/>
      <c r="G3986" s="1235"/>
    </row>
    <row r="3987" spans="1:7" s="1203" customFormat="1" x14ac:dyDescent="0.25">
      <c r="A3987" s="142"/>
      <c r="B3987" s="1232"/>
      <c r="C3987" s="1233"/>
      <c r="D3987" s="1234"/>
      <c r="E3987" s="1235"/>
      <c r="F3987" s="1235"/>
      <c r="G3987" s="1235"/>
    </row>
    <row r="3988" spans="1:7" s="1203" customFormat="1" x14ac:dyDescent="0.25">
      <c r="A3988" s="142"/>
      <c r="B3988" s="1232"/>
      <c r="C3988" s="1233"/>
      <c r="D3988" s="1234"/>
      <c r="E3988" s="1235"/>
      <c r="F3988" s="1235"/>
      <c r="G3988" s="1235"/>
    </row>
    <row r="3989" spans="1:7" s="1203" customFormat="1" x14ac:dyDescent="0.25">
      <c r="A3989" s="142"/>
      <c r="B3989" s="1232"/>
      <c r="C3989" s="1233"/>
      <c r="D3989" s="1234"/>
      <c r="E3989" s="1235"/>
      <c r="F3989" s="1235"/>
      <c r="G3989" s="1235"/>
    </row>
    <row r="3990" spans="1:7" s="1203" customFormat="1" x14ac:dyDescent="0.25">
      <c r="A3990" s="142"/>
      <c r="B3990" s="1232"/>
      <c r="C3990" s="1233"/>
      <c r="D3990" s="1234"/>
      <c r="E3990" s="1235"/>
      <c r="F3990" s="1235"/>
      <c r="G3990" s="1235"/>
    </row>
    <row r="3991" spans="1:7" s="1203" customFormat="1" x14ac:dyDescent="0.25">
      <c r="A3991" s="142"/>
      <c r="B3991" s="1232"/>
      <c r="C3991" s="1233"/>
      <c r="D3991" s="1234"/>
      <c r="E3991" s="1235"/>
      <c r="F3991" s="1235"/>
      <c r="G3991" s="1235"/>
    </row>
    <row r="3992" spans="1:7" s="1203" customFormat="1" x14ac:dyDescent="0.25">
      <c r="A3992" s="142"/>
      <c r="B3992" s="1232"/>
      <c r="C3992" s="1233"/>
      <c r="D3992" s="1234"/>
      <c r="E3992" s="1235"/>
      <c r="F3992" s="1235"/>
      <c r="G3992" s="1235"/>
    </row>
    <row r="3993" spans="1:7" s="1203" customFormat="1" x14ac:dyDescent="0.25">
      <c r="A3993" s="142"/>
      <c r="B3993" s="1232"/>
      <c r="C3993" s="1233"/>
      <c r="D3993" s="1234"/>
      <c r="E3993" s="1235"/>
      <c r="F3993" s="1235"/>
      <c r="G3993" s="1235"/>
    </row>
    <row r="3994" spans="1:7" s="1203" customFormat="1" x14ac:dyDescent="0.25">
      <c r="A3994" s="142"/>
      <c r="B3994" s="1232"/>
      <c r="C3994" s="1233"/>
      <c r="D3994" s="1234"/>
      <c r="E3994" s="1235"/>
      <c r="F3994" s="1235"/>
      <c r="G3994" s="1235"/>
    </row>
    <row r="3995" spans="1:7" s="1203" customFormat="1" x14ac:dyDescent="0.25">
      <c r="A3995" s="142"/>
      <c r="B3995" s="1232"/>
      <c r="C3995" s="1233"/>
      <c r="D3995" s="1234"/>
      <c r="E3995" s="1235"/>
      <c r="F3995" s="1235"/>
      <c r="G3995" s="1235"/>
    </row>
    <row r="3996" spans="1:7" s="1203" customFormat="1" x14ac:dyDescent="0.25">
      <c r="A3996" s="142"/>
      <c r="B3996" s="1232"/>
      <c r="C3996" s="1233"/>
      <c r="D3996" s="1234"/>
      <c r="E3996" s="1235"/>
      <c r="F3996" s="1235"/>
      <c r="G3996" s="1235"/>
    </row>
    <row r="3997" spans="1:7" s="1203" customFormat="1" x14ac:dyDescent="0.25">
      <c r="A3997" s="142"/>
      <c r="B3997" s="1232"/>
      <c r="C3997" s="1233"/>
      <c r="D3997" s="1234"/>
      <c r="E3997" s="1235"/>
      <c r="F3997" s="1235"/>
      <c r="G3997" s="1235"/>
    </row>
    <row r="3998" spans="1:7" s="1203" customFormat="1" x14ac:dyDescent="0.25">
      <c r="A3998" s="142"/>
      <c r="B3998" s="1232"/>
      <c r="C3998" s="1233"/>
      <c r="D3998" s="1234"/>
      <c r="E3998" s="1235"/>
      <c r="F3998" s="1235"/>
      <c r="G3998" s="1235"/>
    </row>
    <row r="3999" spans="1:7" s="1203" customFormat="1" x14ac:dyDescent="0.25">
      <c r="A3999" s="142"/>
      <c r="B3999" s="1232"/>
      <c r="C3999" s="1233"/>
      <c r="D3999" s="1234"/>
      <c r="E3999" s="1235"/>
      <c r="F3999" s="1235"/>
      <c r="G3999" s="1235"/>
    </row>
    <row r="4000" spans="1:7" s="1203" customFormat="1" x14ac:dyDescent="0.25">
      <c r="A4000" s="142"/>
      <c r="B4000" s="1232"/>
      <c r="C4000" s="1233"/>
      <c r="D4000" s="1234"/>
      <c r="E4000" s="1235"/>
      <c r="F4000" s="1235"/>
      <c r="G4000" s="1235"/>
    </row>
    <row r="4001" spans="1:7" s="1203" customFormat="1" x14ac:dyDescent="0.25">
      <c r="A4001" s="142"/>
      <c r="B4001" s="1232"/>
      <c r="C4001" s="1233"/>
      <c r="D4001" s="1234"/>
      <c r="E4001" s="1235"/>
      <c r="F4001" s="1235"/>
      <c r="G4001" s="1235"/>
    </row>
    <row r="4002" spans="1:7" s="1203" customFormat="1" x14ac:dyDescent="0.25">
      <c r="A4002" s="142"/>
      <c r="B4002" s="1232"/>
      <c r="C4002" s="1233"/>
      <c r="D4002" s="1234"/>
      <c r="E4002" s="1235"/>
      <c r="F4002" s="1235"/>
      <c r="G4002" s="1235"/>
    </row>
    <row r="4003" spans="1:7" s="1203" customFormat="1" x14ac:dyDescent="0.25">
      <c r="A4003" s="142"/>
      <c r="B4003" s="1232"/>
      <c r="C4003" s="1233"/>
      <c r="D4003" s="1234"/>
      <c r="E4003" s="1235"/>
      <c r="F4003" s="1235"/>
      <c r="G4003" s="1235"/>
    </row>
    <row r="4004" spans="1:7" s="1203" customFormat="1" x14ac:dyDescent="0.25">
      <c r="A4004" s="142"/>
      <c r="B4004" s="1232"/>
      <c r="C4004" s="1233"/>
      <c r="D4004" s="1234"/>
      <c r="E4004" s="1235"/>
      <c r="F4004" s="1235"/>
      <c r="G4004" s="1235"/>
    </row>
    <row r="4005" spans="1:7" s="1203" customFormat="1" x14ac:dyDescent="0.25">
      <c r="A4005" s="142"/>
      <c r="B4005" s="1232"/>
      <c r="C4005" s="1233"/>
      <c r="D4005" s="1234"/>
      <c r="E4005" s="1235"/>
      <c r="F4005" s="1235"/>
      <c r="G4005" s="1235"/>
    </row>
    <row r="4006" spans="1:7" s="1203" customFormat="1" x14ac:dyDescent="0.25">
      <c r="A4006" s="142"/>
      <c r="B4006" s="1232"/>
      <c r="C4006" s="1233"/>
      <c r="D4006" s="1234"/>
      <c r="E4006" s="1235"/>
      <c r="F4006" s="1235"/>
      <c r="G4006" s="1235"/>
    </row>
    <row r="4007" spans="1:7" s="1203" customFormat="1" x14ac:dyDescent="0.25">
      <c r="A4007" s="142"/>
      <c r="B4007" s="1232"/>
      <c r="C4007" s="1233"/>
      <c r="D4007" s="1234"/>
      <c r="E4007" s="1235"/>
      <c r="F4007" s="1235"/>
      <c r="G4007" s="1235"/>
    </row>
    <row r="4008" spans="1:7" s="1203" customFormat="1" x14ac:dyDescent="0.25">
      <c r="A4008" s="142"/>
      <c r="B4008" s="1232"/>
      <c r="C4008" s="1233"/>
      <c r="D4008" s="1234"/>
      <c r="E4008" s="1235"/>
      <c r="F4008" s="1235"/>
      <c r="G4008" s="1235"/>
    </row>
    <row r="4009" spans="1:7" s="1203" customFormat="1" x14ac:dyDescent="0.25">
      <c r="A4009" s="142"/>
      <c r="B4009" s="1232"/>
      <c r="C4009" s="1233"/>
      <c r="D4009" s="1234"/>
      <c r="E4009" s="1235"/>
      <c r="F4009" s="1235"/>
      <c r="G4009" s="1235"/>
    </row>
    <row r="4010" spans="1:7" s="1203" customFormat="1" x14ac:dyDescent="0.25">
      <c r="A4010" s="142"/>
      <c r="B4010" s="1232"/>
      <c r="C4010" s="1233"/>
      <c r="D4010" s="1234"/>
      <c r="E4010" s="1235"/>
      <c r="F4010" s="1235"/>
      <c r="G4010" s="1235"/>
    </row>
    <row r="4011" spans="1:7" s="1203" customFormat="1" x14ac:dyDescent="0.25">
      <c r="A4011" s="142"/>
      <c r="B4011" s="1232"/>
      <c r="C4011" s="1233"/>
      <c r="D4011" s="1234"/>
      <c r="E4011" s="1235"/>
      <c r="F4011" s="1235"/>
      <c r="G4011" s="1235"/>
    </row>
    <row r="4012" spans="1:7" s="1203" customFormat="1" x14ac:dyDescent="0.25">
      <c r="A4012" s="142"/>
      <c r="B4012" s="1232"/>
      <c r="C4012" s="1233"/>
      <c r="D4012" s="1234"/>
      <c r="E4012" s="1235"/>
      <c r="F4012" s="1235"/>
      <c r="G4012" s="1235"/>
    </row>
    <row r="4013" spans="1:7" s="1203" customFormat="1" x14ac:dyDescent="0.25">
      <c r="A4013" s="142"/>
      <c r="B4013" s="1232"/>
      <c r="C4013" s="1233"/>
      <c r="D4013" s="1234"/>
      <c r="E4013" s="1235"/>
      <c r="F4013" s="1235"/>
      <c r="G4013" s="1235"/>
    </row>
    <row r="4014" spans="1:7" s="1203" customFormat="1" x14ac:dyDescent="0.25">
      <c r="A4014" s="142"/>
      <c r="B4014" s="1232"/>
      <c r="C4014" s="1233"/>
      <c r="D4014" s="1234"/>
      <c r="E4014" s="1235"/>
      <c r="F4014" s="1235"/>
      <c r="G4014" s="1235"/>
    </row>
    <row r="4015" spans="1:7" s="1203" customFormat="1" x14ac:dyDescent="0.25">
      <c r="A4015" s="142"/>
      <c r="B4015" s="1232"/>
      <c r="C4015" s="1233"/>
      <c r="D4015" s="1234"/>
      <c r="E4015" s="1235"/>
      <c r="F4015" s="1235"/>
      <c r="G4015" s="1235"/>
    </row>
    <row r="4016" spans="1:7" s="1203" customFormat="1" x14ac:dyDescent="0.25">
      <c r="A4016" s="142"/>
      <c r="B4016" s="1232"/>
      <c r="C4016" s="1233"/>
      <c r="D4016" s="1234"/>
      <c r="E4016" s="1235"/>
      <c r="F4016" s="1235"/>
      <c r="G4016" s="1235"/>
    </row>
    <row r="4017" spans="1:7" s="1203" customFormat="1" x14ac:dyDescent="0.25">
      <c r="A4017" s="142"/>
      <c r="B4017" s="1232"/>
      <c r="C4017" s="1233"/>
      <c r="D4017" s="1234"/>
      <c r="E4017" s="1235"/>
      <c r="F4017" s="1235"/>
      <c r="G4017" s="1235"/>
    </row>
    <row r="4018" spans="1:7" s="1203" customFormat="1" x14ac:dyDescent="0.25">
      <c r="A4018" s="142"/>
      <c r="B4018" s="1232"/>
      <c r="C4018" s="1233"/>
      <c r="D4018" s="1234"/>
      <c r="E4018" s="1235"/>
      <c r="F4018" s="1235"/>
      <c r="G4018" s="1235"/>
    </row>
    <row r="4019" spans="1:7" s="1203" customFormat="1" x14ac:dyDescent="0.25">
      <c r="A4019" s="142"/>
      <c r="B4019" s="1232"/>
      <c r="C4019" s="1233"/>
      <c r="D4019" s="1234"/>
      <c r="E4019" s="1235"/>
      <c r="F4019" s="1235"/>
      <c r="G4019" s="1235"/>
    </row>
    <row r="4020" spans="1:7" s="1203" customFormat="1" x14ac:dyDescent="0.25">
      <c r="A4020" s="142"/>
      <c r="B4020" s="1232"/>
      <c r="C4020" s="1233"/>
      <c r="D4020" s="1234"/>
      <c r="E4020" s="1235"/>
      <c r="F4020" s="1235"/>
      <c r="G4020" s="1235"/>
    </row>
    <row r="4021" spans="1:7" s="1203" customFormat="1" x14ac:dyDescent="0.25">
      <c r="A4021" s="142"/>
      <c r="B4021" s="1232"/>
      <c r="C4021" s="1233"/>
      <c r="D4021" s="1234"/>
      <c r="E4021" s="1235"/>
      <c r="F4021" s="1235"/>
      <c r="G4021" s="1235"/>
    </row>
    <row r="4022" spans="1:7" s="1203" customFormat="1" x14ac:dyDescent="0.25">
      <c r="A4022" s="142"/>
      <c r="B4022" s="1232"/>
      <c r="C4022" s="1233"/>
      <c r="D4022" s="1234"/>
      <c r="E4022" s="1235"/>
      <c r="F4022" s="1235"/>
      <c r="G4022" s="1235"/>
    </row>
    <row r="4023" spans="1:7" s="1203" customFormat="1" x14ac:dyDescent="0.25">
      <c r="A4023" s="142"/>
      <c r="B4023" s="1232"/>
      <c r="C4023" s="1233"/>
      <c r="D4023" s="1234"/>
      <c r="E4023" s="1235"/>
      <c r="F4023" s="1235"/>
      <c r="G4023" s="1235"/>
    </row>
    <row r="4024" spans="1:7" s="1203" customFormat="1" x14ac:dyDescent="0.25">
      <c r="A4024" s="142"/>
      <c r="B4024" s="1232"/>
      <c r="C4024" s="1233"/>
      <c r="D4024" s="1234"/>
      <c r="E4024" s="1235"/>
      <c r="F4024" s="1235"/>
      <c r="G4024" s="1235"/>
    </row>
    <row r="4025" spans="1:7" s="1203" customFormat="1" x14ac:dyDescent="0.25">
      <c r="A4025" s="142"/>
      <c r="B4025" s="1232"/>
      <c r="C4025" s="1233"/>
      <c r="D4025" s="1234"/>
      <c r="E4025" s="1235"/>
      <c r="F4025" s="1235"/>
      <c r="G4025" s="1235"/>
    </row>
    <row r="4026" spans="1:7" s="1203" customFormat="1" x14ac:dyDescent="0.25">
      <c r="A4026" s="142"/>
      <c r="B4026" s="1232"/>
      <c r="C4026" s="1233"/>
      <c r="D4026" s="1234"/>
      <c r="E4026" s="1235"/>
      <c r="F4026" s="1235"/>
      <c r="G4026" s="1235"/>
    </row>
    <row r="4027" spans="1:7" s="1203" customFormat="1" x14ac:dyDescent="0.25">
      <c r="A4027" s="142"/>
      <c r="B4027" s="1232"/>
      <c r="C4027" s="1233"/>
      <c r="D4027" s="1234"/>
      <c r="E4027" s="1235"/>
      <c r="F4027" s="1235"/>
      <c r="G4027" s="1235"/>
    </row>
    <row r="4028" spans="1:7" s="1203" customFormat="1" x14ac:dyDescent="0.25">
      <c r="A4028" s="142"/>
      <c r="B4028" s="1232"/>
      <c r="C4028" s="1233"/>
      <c r="D4028" s="1234"/>
      <c r="E4028" s="1235"/>
      <c r="F4028" s="1235"/>
      <c r="G4028" s="1235"/>
    </row>
    <row r="4029" spans="1:7" s="1203" customFormat="1" x14ac:dyDescent="0.25">
      <c r="A4029" s="142"/>
      <c r="B4029" s="1232"/>
      <c r="C4029" s="1233"/>
      <c r="D4029" s="1234"/>
      <c r="E4029" s="1235"/>
      <c r="F4029" s="1235"/>
      <c r="G4029" s="1235"/>
    </row>
    <row r="4030" spans="1:7" s="1203" customFormat="1" x14ac:dyDescent="0.25">
      <c r="A4030" s="142"/>
      <c r="B4030" s="1232"/>
      <c r="C4030" s="1233"/>
      <c r="D4030" s="1234"/>
      <c r="E4030" s="1235"/>
      <c r="F4030" s="1235"/>
      <c r="G4030" s="1235"/>
    </row>
    <row r="4031" spans="1:7" s="1203" customFormat="1" x14ac:dyDescent="0.25">
      <c r="A4031" s="142"/>
      <c r="B4031" s="1232"/>
      <c r="C4031" s="1233"/>
      <c r="D4031" s="1234"/>
      <c r="E4031" s="1235"/>
      <c r="F4031" s="1235"/>
      <c r="G4031" s="1235"/>
    </row>
    <row r="4032" spans="1:7" s="1203" customFormat="1" x14ac:dyDescent="0.25">
      <c r="A4032" s="142"/>
      <c r="B4032" s="1232"/>
      <c r="C4032" s="1233"/>
      <c r="D4032" s="1234"/>
      <c r="E4032" s="1235"/>
      <c r="F4032" s="1235"/>
      <c r="G4032" s="1235"/>
    </row>
    <row r="4033" spans="1:7" s="1203" customFormat="1" x14ac:dyDescent="0.25">
      <c r="A4033" s="142"/>
      <c r="B4033" s="1232"/>
      <c r="C4033" s="1233"/>
      <c r="D4033" s="1234"/>
      <c r="E4033" s="1235"/>
      <c r="F4033" s="1235"/>
      <c r="G4033" s="1235"/>
    </row>
    <row r="4034" spans="1:7" s="1203" customFormat="1" x14ac:dyDescent="0.25">
      <c r="A4034" s="142"/>
      <c r="B4034" s="1232"/>
      <c r="C4034" s="1233"/>
      <c r="D4034" s="1234"/>
      <c r="E4034" s="1235"/>
      <c r="F4034" s="1235"/>
      <c r="G4034" s="1235"/>
    </row>
    <row r="4035" spans="1:7" s="1203" customFormat="1" x14ac:dyDescent="0.25">
      <c r="A4035" s="142"/>
      <c r="B4035" s="1232"/>
      <c r="C4035" s="1233"/>
      <c r="D4035" s="1234"/>
      <c r="E4035" s="1235"/>
      <c r="F4035" s="1235"/>
      <c r="G4035" s="1235"/>
    </row>
    <row r="4036" spans="1:7" s="1203" customFormat="1" x14ac:dyDescent="0.25">
      <c r="A4036" s="142"/>
      <c r="B4036" s="1232"/>
      <c r="C4036" s="1233"/>
      <c r="D4036" s="1234"/>
      <c r="E4036" s="1235"/>
      <c r="F4036" s="1235"/>
      <c r="G4036" s="1235"/>
    </row>
    <row r="4037" spans="1:7" s="1203" customFormat="1" x14ac:dyDescent="0.25">
      <c r="A4037" s="142"/>
      <c r="B4037" s="1232"/>
      <c r="C4037" s="1233"/>
      <c r="D4037" s="1234"/>
      <c r="E4037" s="1235"/>
      <c r="F4037" s="1235"/>
      <c r="G4037" s="1235"/>
    </row>
    <row r="4038" spans="1:7" s="1203" customFormat="1" x14ac:dyDescent="0.25">
      <c r="A4038" s="142"/>
      <c r="B4038" s="1232"/>
      <c r="C4038" s="1233"/>
      <c r="D4038" s="1234"/>
      <c r="E4038" s="1235"/>
      <c r="F4038" s="1235"/>
      <c r="G4038" s="1235"/>
    </row>
    <row r="4039" spans="1:7" s="1203" customFormat="1" x14ac:dyDescent="0.25">
      <c r="A4039" s="142"/>
      <c r="B4039" s="1232"/>
      <c r="C4039" s="1233"/>
      <c r="D4039" s="1234"/>
      <c r="E4039" s="1235"/>
      <c r="F4039" s="1235"/>
      <c r="G4039" s="1235"/>
    </row>
    <row r="4040" spans="1:7" s="1203" customFormat="1" x14ac:dyDescent="0.25">
      <c r="A4040" s="142"/>
      <c r="B4040" s="1232"/>
      <c r="C4040" s="1233"/>
      <c r="D4040" s="1234"/>
      <c r="E4040" s="1235"/>
      <c r="F4040" s="1235"/>
      <c r="G4040" s="1235"/>
    </row>
    <row r="4041" spans="1:7" s="1203" customFormat="1" x14ac:dyDescent="0.25">
      <c r="A4041" s="142"/>
      <c r="B4041" s="1232"/>
      <c r="C4041" s="1233"/>
      <c r="D4041" s="1234"/>
      <c r="E4041" s="1235"/>
      <c r="F4041" s="1235"/>
      <c r="G4041" s="1235"/>
    </row>
    <row r="4042" spans="1:7" s="1203" customFormat="1" x14ac:dyDescent="0.25">
      <c r="A4042" s="142"/>
      <c r="B4042" s="1232"/>
      <c r="C4042" s="1233"/>
      <c r="D4042" s="1234"/>
      <c r="E4042" s="1235"/>
      <c r="F4042" s="1235"/>
      <c r="G4042" s="1235"/>
    </row>
    <row r="4043" spans="1:7" s="1203" customFormat="1" x14ac:dyDescent="0.25">
      <c r="A4043" s="142"/>
      <c r="B4043" s="1232"/>
      <c r="C4043" s="1233"/>
      <c r="D4043" s="1234"/>
      <c r="E4043" s="1235"/>
      <c r="F4043" s="1235"/>
      <c r="G4043" s="1235"/>
    </row>
    <row r="4044" spans="1:7" s="1203" customFormat="1" x14ac:dyDescent="0.25">
      <c r="A4044" s="142"/>
      <c r="B4044" s="1232"/>
      <c r="C4044" s="1233"/>
      <c r="D4044" s="1234"/>
      <c r="E4044" s="1235"/>
      <c r="F4044" s="1235"/>
      <c r="G4044" s="1235"/>
    </row>
    <row r="4045" spans="1:7" s="1203" customFormat="1" x14ac:dyDescent="0.25">
      <c r="A4045" s="142"/>
      <c r="B4045" s="1232"/>
      <c r="C4045" s="1233"/>
      <c r="D4045" s="1234"/>
      <c r="E4045" s="1235"/>
      <c r="F4045" s="1235"/>
      <c r="G4045" s="1235"/>
    </row>
    <row r="4046" spans="1:7" s="1203" customFormat="1" x14ac:dyDescent="0.25">
      <c r="A4046" s="142"/>
      <c r="B4046" s="1232"/>
      <c r="C4046" s="1233"/>
      <c r="D4046" s="1234"/>
      <c r="E4046" s="1235"/>
      <c r="F4046" s="1235"/>
      <c r="G4046" s="1235"/>
    </row>
    <row r="4047" spans="1:7" s="1203" customFormat="1" x14ac:dyDescent="0.25">
      <c r="A4047" s="142"/>
      <c r="B4047" s="1232"/>
      <c r="C4047" s="1233"/>
      <c r="D4047" s="1234"/>
      <c r="E4047" s="1235"/>
      <c r="F4047" s="1235"/>
      <c r="G4047" s="1235"/>
    </row>
    <row r="4048" spans="1:7" s="1203" customFormat="1" x14ac:dyDescent="0.25">
      <c r="A4048" s="142"/>
      <c r="B4048" s="1232"/>
      <c r="C4048" s="1233"/>
      <c r="D4048" s="1234"/>
      <c r="E4048" s="1235"/>
      <c r="F4048" s="1235"/>
      <c r="G4048" s="1235"/>
    </row>
    <row r="4049" spans="1:7" s="1203" customFormat="1" x14ac:dyDescent="0.25">
      <c r="A4049" s="142"/>
      <c r="B4049" s="1232"/>
      <c r="C4049" s="1233"/>
      <c r="D4049" s="1234"/>
      <c r="E4049" s="1235"/>
      <c r="F4049" s="1235"/>
      <c r="G4049" s="1235"/>
    </row>
    <row r="4050" spans="1:7" s="1203" customFormat="1" x14ac:dyDescent="0.25">
      <c r="A4050" s="142"/>
      <c r="B4050" s="1232"/>
      <c r="C4050" s="1233"/>
      <c r="D4050" s="1234"/>
      <c r="E4050" s="1235"/>
      <c r="F4050" s="1235"/>
      <c r="G4050" s="1235"/>
    </row>
    <row r="4051" spans="1:7" s="1203" customFormat="1" x14ac:dyDescent="0.25">
      <c r="A4051" s="142"/>
      <c r="B4051" s="1232"/>
      <c r="C4051" s="1233"/>
      <c r="D4051" s="1234"/>
      <c r="E4051" s="1235"/>
      <c r="F4051" s="1235"/>
      <c r="G4051" s="1235"/>
    </row>
    <row r="4052" spans="1:7" s="1203" customFormat="1" x14ac:dyDescent="0.25">
      <c r="A4052" s="142"/>
      <c r="B4052" s="1232"/>
      <c r="C4052" s="1233"/>
      <c r="D4052" s="1234"/>
      <c r="E4052" s="1235"/>
      <c r="F4052" s="1235"/>
      <c r="G4052" s="1235"/>
    </row>
    <row r="4053" spans="1:7" s="1203" customFormat="1" x14ac:dyDescent="0.25">
      <c r="A4053" s="142"/>
      <c r="B4053" s="1232"/>
      <c r="C4053" s="1233"/>
      <c r="D4053" s="1234"/>
      <c r="E4053" s="1235"/>
      <c r="F4053" s="1235"/>
      <c r="G4053" s="1235"/>
    </row>
    <row r="4054" spans="1:7" s="1203" customFormat="1" x14ac:dyDescent="0.25">
      <c r="A4054" s="142"/>
      <c r="B4054" s="1232"/>
      <c r="C4054" s="1233"/>
      <c r="D4054" s="1234"/>
      <c r="E4054" s="1235"/>
      <c r="F4054" s="1235"/>
      <c r="G4054" s="1235"/>
    </row>
    <row r="4055" spans="1:7" s="1203" customFormat="1" x14ac:dyDescent="0.25">
      <c r="A4055" s="142"/>
      <c r="B4055" s="1232"/>
      <c r="C4055" s="1233"/>
      <c r="D4055" s="1234"/>
      <c r="E4055" s="1235"/>
      <c r="F4055" s="1235"/>
      <c r="G4055" s="1235"/>
    </row>
    <row r="4056" spans="1:7" s="1203" customFormat="1" x14ac:dyDescent="0.25">
      <c r="A4056" s="142"/>
      <c r="B4056" s="1232"/>
      <c r="C4056" s="1233"/>
      <c r="D4056" s="1234"/>
      <c r="E4056" s="1235"/>
      <c r="F4056" s="1235"/>
      <c r="G4056" s="1235"/>
    </row>
    <row r="4057" spans="1:7" s="1203" customFormat="1" x14ac:dyDescent="0.25">
      <c r="A4057" s="142"/>
      <c r="B4057" s="1232"/>
      <c r="C4057" s="1233"/>
      <c r="D4057" s="1234"/>
      <c r="E4057" s="1235"/>
      <c r="F4057" s="1235"/>
      <c r="G4057" s="1235"/>
    </row>
    <row r="4058" spans="1:7" s="1203" customFormat="1" x14ac:dyDescent="0.25">
      <c r="A4058" s="142"/>
      <c r="B4058" s="1232"/>
      <c r="C4058" s="1233"/>
      <c r="D4058" s="1234"/>
      <c r="E4058" s="1235"/>
      <c r="F4058" s="1235"/>
      <c r="G4058" s="1235"/>
    </row>
    <row r="4059" spans="1:7" s="1203" customFormat="1" x14ac:dyDescent="0.25">
      <c r="A4059" s="142"/>
      <c r="B4059" s="1232"/>
      <c r="C4059" s="1233"/>
      <c r="D4059" s="1234"/>
      <c r="E4059" s="1235"/>
      <c r="F4059" s="1235"/>
      <c r="G4059" s="1235"/>
    </row>
    <row r="4060" spans="1:7" s="1203" customFormat="1" x14ac:dyDescent="0.25">
      <c r="A4060" s="142"/>
      <c r="B4060" s="1232"/>
      <c r="C4060" s="1233"/>
      <c r="D4060" s="1234"/>
      <c r="E4060" s="1235"/>
      <c r="F4060" s="1235"/>
      <c r="G4060" s="1235"/>
    </row>
    <row r="4061" spans="1:7" s="1203" customFormat="1" x14ac:dyDescent="0.25">
      <c r="A4061" s="142"/>
      <c r="B4061" s="1232"/>
      <c r="C4061" s="1233"/>
      <c r="D4061" s="1234"/>
      <c r="E4061" s="1235"/>
      <c r="F4061" s="1235"/>
      <c r="G4061" s="1235"/>
    </row>
    <row r="4062" spans="1:7" s="1203" customFormat="1" x14ac:dyDescent="0.25">
      <c r="A4062" s="142"/>
      <c r="B4062" s="1232"/>
      <c r="C4062" s="1233"/>
      <c r="D4062" s="1234"/>
      <c r="E4062" s="1235"/>
      <c r="F4062" s="1235"/>
      <c r="G4062" s="1235"/>
    </row>
    <row r="4063" spans="1:7" s="1203" customFormat="1" x14ac:dyDescent="0.25">
      <c r="A4063" s="142"/>
      <c r="B4063" s="1232"/>
      <c r="C4063" s="1233"/>
      <c r="D4063" s="1234"/>
      <c r="E4063" s="1235"/>
      <c r="F4063" s="1235"/>
      <c r="G4063" s="1235"/>
    </row>
    <row r="4064" spans="1:7" s="1203" customFormat="1" x14ac:dyDescent="0.25">
      <c r="A4064" s="142"/>
      <c r="B4064" s="1232"/>
      <c r="C4064" s="1233"/>
      <c r="D4064" s="1234"/>
      <c r="E4064" s="1235"/>
      <c r="F4064" s="1235"/>
      <c r="G4064" s="1235"/>
    </row>
    <row r="4065" spans="1:7" s="1203" customFormat="1" x14ac:dyDescent="0.25">
      <c r="A4065" s="142"/>
      <c r="B4065" s="1232"/>
      <c r="C4065" s="1233"/>
      <c r="D4065" s="1234"/>
      <c r="E4065" s="1235"/>
      <c r="F4065" s="1235"/>
      <c r="G4065" s="1235"/>
    </row>
    <row r="4066" spans="1:7" s="1203" customFormat="1" x14ac:dyDescent="0.25">
      <c r="A4066" s="142"/>
      <c r="B4066" s="1232"/>
      <c r="C4066" s="1233"/>
      <c r="D4066" s="1234"/>
      <c r="E4066" s="1235"/>
      <c r="F4066" s="1235"/>
      <c r="G4066" s="1235"/>
    </row>
    <row r="4067" spans="1:7" s="1203" customFormat="1" x14ac:dyDescent="0.25">
      <c r="A4067" s="142"/>
      <c r="B4067" s="1232"/>
      <c r="C4067" s="1233"/>
      <c r="D4067" s="1234"/>
      <c r="E4067" s="1235"/>
      <c r="F4067" s="1235"/>
      <c r="G4067" s="1235"/>
    </row>
    <row r="4068" spans="1:7" s="1203" customFormat="1" x14ac:dyDescent="0.25">
      <c r="A4068" s="142"/>
      <c r="B4068" s="1232"/>
      <c r="C4068" s="1233"/>
      <c r="D4068" s="1234"/>
      <c r="E4068" s="1235"/>
      <c r="F4068" s="1235"/>
      <c r="G4068" s="1235"/>
    </row>
    <row r="4069" spans="1:7" s="1203" customFormat="1" x14ac:dyDescent="0.25">
      <c r="A4069" s="142"/>
      <c r="B4069" s="1232"/>
      <c r="C4069" s="1233"/>
      <c r="D4069" s="1234"/>
      <c r="E4069" s="1235"/>
      <c r="F4069" s="1235"/>
      <c r="G4069" s="1235"/>
    </row>
    <row r="4070" spans="1:7" s="1203" customFormat="1" x14ac:dyDescent="0.25">
      <c r="A4070" s="142"/>
      <c r="B4070" s="1232"/>
      <c r="C4070" s="1233"/>
      <c r="D4070" s="1234"/>
      <c r="E4070" s="1235"/>
      <c r="F4070" s="1235"/>
      <c r="G4070" s="1235"/>
    </row>
    <row r="4071" spans="1:7" s="1203" customFormat="1" x14ac:dyDescent="0.25">
      <c r="A4071" s="142"/>
      <c r="B4071" s="1232"/>
      <c r="C4071" s="1233"/>
      <c r="D4071" s="1234"/>
      <c r="E4071" s="1235"/>
      <c r="F4071" s="1235"/>
      <c r="G4071" s="1235"/>
    </row>
    <row r="4072" spans="1:7" s="1203" customFormat="1" x14ac:dyDescent="0.25">
      <c r="A4072" s="142"/>
      <c r="B4072" s="1232"/>
      <c r="C4072" s="1233"/>
      <c r="D4072" s="1234"/>
      <c r="E4072" s="1235"/>
      <c r="F4072" s="1235"/>
      <c r="G4072" s="1235"/>
    </row>
    <row r="4073" spans="1:7" s="1203" customFormat="1" x14ac:dyDescent="0.25">
      <c r="A4073" s="142"/>
      <c r="B4073" s="1232"/>
      <c r="C4073" s="1233"/>
      <c r="D4073" s="1234"/>
      <c r="E4073" s="1235"/>
      <c r="F4073" s="1235"/>
      <c r="G4073" s="1235"/>
    </row>
    <row r="4074" spans="1:7" s="1203" customFormat="1" x14ac:dyDescent="0.25">
      <c r="A4074" s="142"/>
      <c r="B4074" s="1232"/>
      <c r="C4074" s="1233"/>
      <c r="D4074" s="1234"/>
      <c r="E4074" s="1235"/>
      <c r="F4074" s="1235"/>
      <c r="G4074" s="1235"/>
    </row>
    <row r="4075" spans="1:7" s="1203" customFormat="1" x14ac:dyDescent="0.25">
      <c r="A4075" s="142"/>
      <c r="B4075" s="1232"/>
      <c r="C4075" s="1233"/>
      <c r="D4075" s="1234"/>
      <c r="E4075" s="1235"/>
      <c r="F4075" s="1235"/>
      <c r="G4075" s="1235"/>
    </row>
    <row r="4076" spans="1:7" s="1203" customFormat="1" x14ac:dyDescent="0.25">
      <c r="A4076" s="142"/>
      <c r="B4076" s="1232"/>
      <c r="C4076" s="1233"/>
      <c r="D4076" s="1234"/>
      <c r="E4076" s="1235"/>
      <c r="F4076" s="1235"/>
      <c r="G4076" s="1235"/>
    </row>
    <row r="4077" spans="1:7" s="1203" customFormat="1" x14ac:dyDescent="0.25">
      <c r="A4077" s="142"/>
      <c r="B4077" s="1232"/>
      <c r="C4077" s="1233"/>
      <c r="D4077" s="1234"/>
      <c r="E4077" s="1235"/>
      <c r="F4077" s="1235"/>
      <c r="G4077" s="1235"/>
    </row>
    <row r="4078" spans="1:7" s="1203" customFormat="1" x14ac:dyDescent="0.25">
      <c r="A4078" s="142"/>
      <c r="B4078" s="1232"/>
      <c r="C4078" s="1233"/>
      <c r="D4078" s="1234"/>
      <c r="E4078" s="1235"/>
      <c r="F4078" s="1235"/>
      <c r="G4078" s="1235"/>
    </row>
    <row r="4079" spans="1:7" s="1203" customFormat="1" x14ac:dyDescent="0.25">
      <c r="A4079" s="142"/>
      <c r="B4079" s="1232"/>
      <c r="C4079" s="1233"/>
      <c r="D4079" s="1234"/>
      <c r="E4079" s="1235"/>
      <c r="F4079" s="1235"/>
      <c r="G4079" s="1235"/>
    </row>
    <row r="4080" spans="1:7" s="1203" customFormat="1" x14ac:dyDescent="0.25">
      <c r="A4080" s="142"/>
      <c r="B4080" s="1232"/>
      <c r="C4080" s="1233"/>
      <c r="D4080" s="1234"/>
      <c r="E4080" s="1235"/>
      <c r="F4080" s="1235"/>
      <c r="G4080" s="1235"/>
    </row>
    <row r="4081" spans="1:7" s="1203" customFormat="1" x14ac:dyDescent="0.25">
      <c r="A4081" s="142"/>
      <c r="B4081" s="1232"/>
      <c r="C4081" s="1233"/>
      <c r="D4081" s="1234"/>
      <c r="E4081" s="1235"/>
      <c r="F4081" s="1235"/>
      <c r="G4081" s="1235"/>
    </row>
    <row r="4082" spans="1:7" s="1203" customFormat="1" x14ac:dyDescent="0.25">
      <c r="A4082" s="142"/>
      <c r="B4082" s="1232"/>
      <c r="C4082" s="1233"/>
      <c r="D4082" s="1234"/>
      <c r="E4082" s="1235"/>
      <c r="F4082" s="1235"/>
      <c r="G4082" s="1235"/>
    </row>
    <row r="4083" spans="1:7" s="1203" customFormat="1" x14ac:dyDescent="0.25">
      <c r="A4083" s="142"/>
      <c r="B4083" s="1232"/>
      <c r="C4083" s="1233"/>
      <c r="D4083" s="1234"/>
      <c r="E4083" s="1235"/>
      <c r="F4083" s="1235"/>
      <c r="G4083" s="1235"/>
    </row>
    <row r="4084" spans="1:7" s="1203" customFormat="1" x14ac:dyDescent="0.25">
      <c r="A4084" s="142"/>
      <c r="B4084" s="1232"/>
      <c r="C4084" s="1233"/>
      <c r="D4084" s="1234"/>
      <c r="E4084" s="1235"/>
      <c r="F4084" s="1235"/>
      <c r="G4084" s="1235"/>
    </row>
    <row r="4085" spans="1:7" s="1203" customFormat="1" x14ac:dyDescent="0.25">
      <c r="A4085" s="142"/>
      <c r="B4085" s="1232"/>
      <c r="C4085" s="1233"/>
      <c r="D4085" s="1234"/>
      <c r="E4085" s="1235"/>
      <c r="F4085" s="1235"/>
      <c r="G4085" s="1235"/>
    </row>
    <row r="4086" spans="1:7" s="1203" customFormat="1" x14ac:dyDescent="0.25">
      <c r="A4086" s="142"/>
      <c r="B4086" s="1232"/>
      <c r="C4086" s="1233"/>
      <c r="D4086" s="1234"/>
      <c r="E4086" s="1235"/>
      <c r="F4086" s="1235"/>
      <c r="G4086" s="1235"/>
    </row>
    <row r="4087" spans="1:7" s="1203" customFormat="1" x14ac:dyDescent="0.25">
      <c r="A4087" s="142"/>
      <c r="B4087" s="1232"/>
      <c r="C4087" s="1233"/>
      <c r="D4087" s="1234"/>
      <c r="E4087" s="1235"/>
      <c r="F4087" s="1235"/>
      <c r="G4087" s="1235"/>
    </row>
    <row r="4088" spans="1:7" s="1203" customFormat="1" x14ac:dyDescent="0.25">
      <c r="A4088" s="142"/>
      <c r="B4088" s="1232"/>
      <c r="C4088" s="1233"/>
      <c r="D4088" s="1234"/>
      <c r="E4088" s="1235"/>
      <c r="F4088" s="1235"/>
      <c r="G4088" s="1235"/>
    </row>
    <row r="4089" spans="1:7" s="1203" customFormat="1" x14ac:dyDescent="0.25">
      <c r="A4089" s="142"/>
      <c r="B4089" s="1232"/>
      <c r="C4089" s="1233"/>
      <c r="D4089" s="1234"/>
      <c r="E4089" s="1235"/>
      <c r="F4089" s="1235"/>
      <c r="G4089" s="1235"/>
    </row>
    <row r="4090" spans="1:7" s="1203" customFormat="1" x14ac:dyDescent="0.25">
      <c r="A4090" s="142"/>
      <c r="B4090" s="1232"/>
      <c r="C4090" s="1233"/>
      <c r="D4090" s="1234"/>
      <c r="E4090" s="1235"/>
      <c r="F4090" s="1235"/>
      <c r="G4090" s="1235"/>
    </row>
    <row r="4091" spans="1:7" s="1203" customFormat="1" x14ac:dyDescent="0.25">
      <c r="A4091" s="142"/>
      <c r="B4091" s="1232"/>
      <c r="C4091" s="1233"/>
      <c r="D4091" s="1234"/>
      <c r="E4091" s="1235"/>
      <c r="F4091" s="1235"/>
      <c r="G4091" s="1235"/>
    </row>
    <row r="4092" spans="1:7" s="1203" customFormat="1" x14ac:dyDescent="0.25">
      <c r="A4092" s="142"/>
      <c r="B4092" s="1232"/>
      <c r="C4092" s="1233"/>
      <c r="D4092" s="1234"/>
      <c r="E4092" s="1235"/>
      <c r="F4092" s="1235"/>
      <c r="G4092" s="1235"/>
    </row>
    <row r="4093" spans="1:7" s="1203" customFormat="1" x14ac:dyDescent="0.25">
      <c r="A4093" s="142"/>
      <c r="B4093" s="1232"/>
      <c r="C4093" s="1233"/>
      <c r="D4093" s="1234"/>
      <c r="E4093" s="1235"/>
      <c r="F4093" s="1235"/>
      <c r="G4093" s="1235"/>
    </row>
    <row r="4094" spans="1:7" s="1203" customFormat="1" x14ac:dyDescent="0.25">
      <c r="A4094" s="142"/>
      <c r="B4094" s="1232"/>
      <c r="C4094" s="1233"/>
      <c r="D4094" s="1234"/>
      <c r="E4094" s="1235"/>
      <c r="F4094" s="1235"/>
      <c r="G4094" s="1235"/>
    </row>
    <row r="4095" spans="1:7" s="1203" customFormat="1" x14ac:dyDescent="0.25">
      <c r="A4095" s="142"/>
      <c r="B4095" s="1232"/>
      <c r="C4095" s="1233"/>
      <c r="D4095" s="1234"/>
      <c r="E4095" s="1235"/>
      <c r="F4095" s="1235"/>
      <c r="G4095" s="1235"/>
    </row>
    <row r="4096" spans="1:7" s="1203" customFormat="1" x14ac:dyDescent="0.25">
      <c r="A4096" s="142"/>
      <c r="B4096" s="1232"/>
      <c r="C4096" s="1233"/>
      <c r="D4096" s="1234"/>
      <c r="E4096" s="1235"/>
      <c r="F4096" s="1235"/>
      <c r="G4096" s="1235"/>
    </row>
    <row r="4097" spans="1:7" s="1203" customFormat="1" x14ac:dyDescent="0.25">
      <c r="A4097" s="142"/>
      <c r="B4097" s="1232"/>
      <c r="C4097" s="1233"/>
      <c r="D4097" s="1234"/>
      <c r="E4097" s="1235"/>
      <c r="F4097" s="1235"/>
      <c r="G4097" s="1235"/>
    </row>
    <row r="4098" spans="1:7" s="1203" customFormat="1" x14ac:dyDescent="0.25">
      <c r="A4098" s="142"/>
      <c r="B4098" s="1232"/>
      <c r="C4098" s="1233"/>
      <c r="D4098" s="1234"/>
      <c r="E4098" s="1235"/>
      <c r="F4098" s="1235"/>
      <c r="G4098" s="1235"/>
    </row>
    <row r="4099" spans="1:7" s="1203" customFormat="1" x14ac:dyDescent="0.25">
      <c r="A4099" s="142"/>
      <c r="B4099" s="1232"/>
      <c r="C4099" s="1233"/>
      <c r="D4099" s="1234"/>
      <c r="E4099" s="1235"/>
      <c r="F4099" s="1235"/>
      <c r="G4099" s="1235"/>
    </row>
    <row r="4100" spans="1:7" s="1203" customFormat="1" x14ac:dyDescent="0.25">
      <c r="A4100" s="142"/>
      <c r="B4100" s="1232"/>
      <c r="C4100" s="1233"/>
      <c r="D4100" s="1234"/>
      <c r="E4100" s="1235"/>
      <c r="F4100" s="1235"/>
      <c r="G4100" s="1235"/>
    </row>
    <row r="4101" spans="1:7" s="1203" customFormat="1" x14ac:dyDescent="0.25">
      <c r="A4101" s="142"/>
      <c r="B4101" s="1232"/>
      <c r="C4101" s="1233"/>
      <c r="D4101" s="1234"/>
      <c r="E4101" s="1235"/>
      <c r="F4101" s="1235"/>
      <c r="G4101" s="1235"/>
    </row>
    <row r="4102" spans="1:7" s="1203" customFormat="1" x14ac:dyDescent="0.25">
      <c r="A4102" s="142"/>
      <c r="B4102" s="1232"/>
      <c r="C4102" s="1233"/>
      <c r="D4102" s="1234"/>
      <c r="E4102" s="1235"/>
      <c r="F4102" s="1235"/>
      <c r="G4102" s="1235"/>
    </row>
    <row r="4103" spans="1:7" s="1203" customFormat="1" x14ac:dyDescent="0.25">
      <c r="A4103" s="142"/>
      <c r="B4103" s="1232"/>
      <c r="C4103" s="1233"/>
      <c r="D4103" s="1234"/>
      <c r="E4103" s="1235"/>
      <c r="F4103" s="1235"/>
      <c r="G4103" s="1235"/>
    </row>
    <row r="4104" spans="1:7" s="1203" customFormat="1" x14ac:dyDescent="0.25">
      <c r="A4104" s="142"/>
      <c r="B4104" s="1232"/>
      <c r="C4104" s="1233"/>
      <c r="D4104" s="1234"/>
      <c r="E4104" s="1235"/>
      <c r="F4104" s="1235"/>
      <c r="G4104" s="1235"/>
    </row>
    <row r="4105" spans="1:7" s="1203" customFormat="1" x14ac:dyDescent="0.25">
      <c r="A4105" s="142"/>
      <c r="B4105" s="1232"/>
      <c r="C4105" s="1233"/>
      <c r="D4105" s="1234"/>
      <c r="E4105" s="1235"/>
      <c r="F4105" s="1235"/>
      <c r="G4105" s="1235"/>
    </row>
    <row r="4106" spans="1:7" s="1203" customFormat="1" x14ac:dyDescent="0.25">
      <c r="A4106" s="142"/>
      <c r="B4106" s="1232"/>
      <c r="C4106" s="1233"/>
      <c r="D4106" s="1234"/>
      <c r="E4106" s="1235"/>
      <c r="F4106" s="1235"/>
      <c r="G4106" s="1235"/>
    </row>
    <row r="4107" spans="1:7" s="1203" customFormat="1" x14ac:dyDescent="0.25">
      <c r="A4107" s="142"/>
      <c r="B4107" s="1232"/>
      <c r="C4107" s="1233"/>
      <c r="D4107" s="1234"/>
      <c r="E4107" s="1235"/>
      <c r="F4107" s="1235"/>
      <c r="G4107" s="1235"/>
    </row>
    <row r="4108" spans="1:7" s="1203" customFormat="1" x14ac:dyDescent="0.25">
      <c r="A4108" s="142"/>
      <c r="B4108" s="1232"/>
      <c r="C4108" s="1233"/>
      <c r="D4108" s="1234"/>
      <c r="E4108" s="1235"/>
      <c r="F4108" s="1235"/>
      <c r="G4108" s="1235"/>
    </row>
    <row r="4109" spans="1:7" s="1203" customFormat="1" x14ac:dyDescent="0.25">
      <c r="A4109" s="142"/>
      <c r="B4109" s="1232"/>
      <c r="C4109" s="1233"/>
      <c r="D4109" s="1234"/>
      <c r="E4109" s="1235"/>
      <c r="F4109" s="1235"/>
      <c r="G4109" s="1235"/>
    </row>
    <row r="4110" spans="1:7" s="1203" customFormat="1" x14ac:dyDescent="0.25">
      <c r="A4110" s="142"/>
      <c r="B4110" s="1232"/>
      <c r="C4110" s="1233"/>
      <c r="D4110" s="1234"/>
      <c r="E4110" s="1235"/>
      <c r="F4110" s="1235"/>
      <c r="G4110" s="1235"/>
    </row>
    <row r="4111" spans="1:7" s="1203" customFormat="1" x14ac:dyDescent="0.25">
      <c r="A4111" s="142"/>
      <c r="B4111" s="1232"/>
      <c r="C4111" s="1233"/>
      <c r="D4111" s="1234"/>
      <c r="E4111" s="1235"/>
      <c r="F4111" s="1235"/>
      <c r="G4111" s="1235"/>
    </row>
    <row r="4112" spans="1:7" s="1203" customFormat="1" x14ac:dyDescent="0.25">
      <c r="A4112" s="142"/>
      <c r="B4112" s="1232"/>
      <c r="C4112" s="1233"/>
      <c r="D4112" s="1234"/>
      <c r="E4112" s="1235"/>
      <c r="F4112" s="1235"/>
      <c r="G4112" s="1235"/>
    </row>
    <row r="4113" spans="1:7" s="1203" customFormat="1" x14ac:dyDescent="0.25">
      <c r="A4113" s="142"/>
      <c r="B4113" s="1232"/>
      <c r="C4113" s="1233"/>
      <c r="D4113" s="1234"/>
      <c r="E4113" s="1235"/>
      <c r="F4113" s="1235"/>
      <c r="G4113" s="1235"/>
    </row>
    <row r="4114" spans="1:7" s="1203" customFormat="1" x14ac:dyDescent="0.25">
      <c r="A4114" s="142"/>
      <c r="B4114" s="1232"/>
      <c r="C4114" s="1233"/>
      <c r="D4114" s="1234"/>
      <c r="E4114" s="1235"/>
      <c r="F4114" s="1235"/>
      <c r="G4114" s="1235"/>
    </row>
    <row r="4115" spans="1:7" s="1203" customFormat="1" x14ac:dyDescent="0.25">
      <c r="A4115" s="142"/>
      <c r="B4115" s="1232"/>
      <c r="C4115" s="1233"/>
      <c r="D4115" s="1234"/>
      <c r="E4115" s="1235"/>
      <c r="F4115" s="1235"/>
      <c r="G4115" s="1235"/>
    </row>
    <row r="4116" spans="1:7" s="1203" customFormat="1" x14ac:dyDescent="0.25">
      <c r="A4116" s="142"/>
      <c r="B4116" s="1232"/>
      <c r="C4116" s="1233"/>
      <c r="D4116" s="1234"/>
      <c r="E4116" s="1235"/>
      <c r="F4116" s="1235"/>
      <c r="G4116" s="1235"/>
    </row>
    <row r="4117" spans="1:7" s="1203" customFormat="1" x14ac:dyDescent="0.25">
      <c r="A4117" s="142"/>
      <c r="B4117" s="1232"/>
      <c r="C4117" s="1233"/>
      <c r="D4117" s="1234"/>
      <c r="E4117" s="1235"/>
      <c r="F4117" s="1235"/>
      <c r="G4117" s="1235"/>
    </row>
    <row r="4118" spans="1:7" s="1203" customFormat="1" x14ac:dyDescent="0.25">
      <c r="A4118" s="142"/>
      <c r="B4118" s="1232"/>
      <c r="C4118" s="1233"/>
      <c r="D4118" s="1234"/>
      <c r="E4118" s="1235"/>
      <c r="F4118" s="1235"/>
      <c r="G4118" s="1235"/>
    </row>
    <row r="4119" spans="1:7" s="1203" customFormat="1" x14ac:dyDescent="0.25">
      <c r="A4119" s="142"/>
      <c r="B4119" s="1232"/>
      <c r="C4119" s="1233"/>
      <c r="D4119" s="1234"/>
      <c r="E4119" s="1235"/>
      <c r="F4119" s="1235"/>
      <c r="G4119" s="1235"/>
    </row>
    <row r="4120" spans="1:7" s="1203" customFormat="1" x14ac:dyDescent="0.25">
      <c r="A4120" s="142"/>
      <c r="B4120" s="1232"/>
      <c r="C4120" s="1233"/>
      <c r="D4120" s="1234"/>
      <c r="E4120" s="1235"/>
      <c r="F4120" s="1235"/>
      <c r="G4120" s="1235"/>
    </row>
    <row r="4121" spans="1:7" s="1203" customFormat="1" x14ac:dyDescent="0.25">
      <c r="A4121" s="142"/>
      <c r="B4121" s="1232"/>
      <c r="C4121" s="1233"/>
      <c r="D4121" s="1234"/>
      <c r="E4121" s="1235"/>
      <c r="F4121" s="1235"/>
      <c r="G4121" s="1235"/>
    </row>
    <row r="4122" spans="1:7" s="1203" customFormat="1" x14ac:dyDescent="0.25">
      <c r="A4122" s="142"/>
      <c r="B4122" s="1232"/>
      <c r="C4122" s="1233"/>
      <c r="D4122" s="1234"/>
      <c r="E4122" s="1235"/>
      <c r="F4122" s="1235"/>
      <c r="G4122" s="1235"/>
    </row>
    <row r="4123" spans="1:7" s="1203" customFormat="1" x14ac:dyDescent="0.25">
      <c r="A4123" s="142"/>
      <c r="B4123" s="1232"/>
      <c r="C4123" s="1233"/>
      <c r="D4123" s="1234"/>
      <c r="E4123" s="1235"/>
      <c r="F4123" s="1235"/>
      <c r="G4123" s="1235"/>
    </row>
    <row r="4124" spans="1:7" s="1203" customFormat="1" x14ac:dyDescent="0.25">
      <c r="A4124" s="142"/>
      <c r="B4124" s="1232"/>
      <c r="C4124" s="1233"/>
      <c r="D4124" s="1234"/>
      <c r="E4124" s="1235"/>
      <c r="F4124" s="1235"/>
      <c r="G4124" s="1235"/>
    </row>
    <row r="4125" spans="1:7" s="1203" customFormat="1" x14ac:dyDescent="0.25">
      <c r="A4125" s="142"/>
      <c r="B4125" s="1232"/>
      <c r="C4125" s="1233"/>
      <c r="D4125" s="1234"/>
      <c r="E4125" s="1235"/>
      <c r="F4125" s="1235"/>
      <c r="G4125" s="1235"/>
    </row>
    <row r="4126" spans="1:7" s="1203" customFormat="1" x14ac:dyDescent="0.25">
      <c r="A4126" s="142"/>
      <c r="B4126" s="1232"/>
      <c r="C4126" s="1233"/>
      <c r="D4126" s="1234"/>
      <c r="E4126" s="1235"/>
      <c r="F4126" s="1235"/>
      <c r="G4126" s="1235"/>
    </row>
    <row r="4127" spans="1:7" s="1203" customFormat="1" x14ac:dyDescent="0.25">
      <c r="A4127" s="142"/>
      <c r="B4127" s="1232"/>
      <c r="C4127" s="1233"/>
      <c r="D4127" s="1234"/>
      <c r="E4127" s="1235"/>
      <c r="F4127" s="1235"/>
      <c r="G4127" s="1235"/>
    </row>
    <row r="4128" spans="1:7" s="1203" customFormat="1" x14ac:dyDescent="0.25">
      <c r="A4128" s="142"/>
      <c r="B4128" s="1232"/>
      <c r="C4128" s="1233"/>
      <c r="D4128" s="1234"/>
      <c r="E4128" s="1235"/>
      <c r="F4128" s="1235"/>
      <c r="G4128" s="1235"/>
    </row>
    <row r="4129" spans="1:7" s="1203" customFormat="1" x14ac:dyDescent="0.25">
      <c r="A4129" s="142"/>
      <c r="B4129" s="1232"/>
      <c r="C4129" s="1233"/>
      <c r="D4129" s="1234"/>
      <c r="E4129" s="1235"/>
      <c r="F4129" s="1235"/>
      <c r="G4129" s="1235"/>
    </row>
    <row r="4130" spans="1:7" s="1203" customFormat="1" x14ac:dyDescent="0.25">
      <c r="A4130" s="142"/>
      <c r="B4130" s="1232"/>
      <c r="C4130" s="1233"/>
      <c r="D4130" s="1234"/>
      <c r="E4130" s="1235"/>
      <c r="F4130" s="1235"/>
      <c r="G4130" s="1235"/>
    </row>
    <row r="4131" spans="1:7" s="1203" customFormat="1" x14ac:dyDescent="0.25">
      <c r="A4131" s="142"/>
      <c r="B4131" s="1232"/>
      <c r="C4131" s="1233"/>
      <c r="D4131" s="1234"/>
      <c r="E4131" s="1235"/>
      <c r="F4131" s="1235"/>
      <c r="G4131" s="1235"/>
    </row>
    <row r="4132" spans="1:7" s="1203" customFormat="1" x14ac:dyDescent="0.25">
      <c r="A4132" s="142"/>
      <c r="B4132" s="1232"/>
      <c r="C4132" s="1233"/>
      <c r="D4132" s="1234"/>
      <c r="E4132" s="1235"/>
      <c r="F4132" s="1235"/>
      <c r="G4132" s="1235"/>
    </row>
    <row r="4133" spans="1:7" s="1203" customFormat="1" x14ac:dyDescent="0.25">
      <c r="A4133" s="142"/>
      <c r="B4133" s="1232"/>
      <c r="C4133" s="1233"/>
      <c r="D4133" s="1234"/>
      <c r="E4133" s="1235"/>
      <c r="F4133" s="1235"/>
      <c r="G4133" s="1235"/>
    </row>
    <row r="4134" spans="1:7" s="1203" customFormat="1" x14ac:dyDescent="0.25">
      <c r="A4134" s="142"/>
      <c r="B4134" s="1232"/>
      <c r="C4134" s="1233"/>
      <c r="D4134" s="1234"/>
      <c r="E4134" s="1235"/>
      <c r="F4134" s="1235"/>
      <c r="G4134" s="1235"/>
    </row>
    <row r="4135" spans="1:7" s="1203" customFormat="1" x14ac:dyDescent="0.25">
      <c r="A4135" s="142"/>
      <c r="B4135" s="1232"/>
      <c r="C4135" s="1233"/>
      <c r="D4135" s="1234"/>
      <c r="E4135" s="1235"/>
      <c r="F4135" s="1235"/>
      <c r="G4135" s="1235"/>
    </row>
    <row r="4136" spans="1:7" s="1203" customFormat="1" x14ac:dyDescent="0.25">
      <c r="A4136" s="142"/>
      <c r="B4136" s="1232"/>
      <c r="C4136" s="1233"/>
      <c r="D4136" s="1234"/>
      <c r="E4136" s="1235"/>
      <c r="F4136" s="1235"/>
      <c r="G4136" s="1235"/>
    </row>
    <row r="4137" spans="1:7" s="1203" customFormat="1" x14ac:dyDescent="0.25">
      <c r="A4137" s="142"/>
      <c r="B4137" s="1232"/>
      <c r="C4137" s="1233"/>
      <c r="D4137" s="1234"/>
      <c r="E4137" s="1235"/>
      <c r="F4137" s="1235"/>
      <c r="G4137" s="1235"/>
    </row>
    <row r="4138" spans="1:7" s="1203" customFormat="1" x14ac:dyDescent="0.25">
      <c r="A4138" s="142"/>
      <c r="B4138" s="1232"/>
      <c r="C4138" s="1233"/>
      <c r="D4138" s="1234"/>
      <c r="E4138" s="1235"/>
      <c r="F4138" s="1235"/>
      <c r="G4138" s="1235"/>
    </row>
    <row r="4139" spans="1:7" s="1203" customFormat="1" x14ac:dyDescent="0.25">
      <c r="A4139" s="142"/>
      <c r="B4139" s="1232"/>
      <c r="C4139" s="1233"/>
      <c r="D4139" s="1234"/>
      <c r="E4139" s="1235"/>
      <c r="F4139" s="1235"/>
      <c r="G4139" s="1235"/>
    </row>
    <row r="4140" spans="1:7" s="1203" customFormat="1" x14ac:dyDescent="0.25">
      <c r="A4140" s="142"/>
      <c r="B4140" s="1232"/>
      <c r="C4140" s="1233"/>
      <c r="D4140" s="1234"/>
      <c r="E4140" s="1235"/>
      <c r="F4140" s="1235"/>
      <c r="G4140" s="1235"/>
    </row>
    <row r="4141" spans="1:7" s="1203" customFormat="1" x14ac:dyDescent="0.25">
      <c r="A4141" s="142"/>
      <c r="B4141" s="1232"/>
      <c r="C4141" s="1233"/>
      <c r="D4141" s="1234"/>
      <c r="E4141" s="1235"/>
      <c r="F4141" s="1235"/>
      <c r="G4141" s="1235"/>
    </row>
    <row r="4142" spans="1:7" s="1203" customFormat="1" x14ac:dyDescent="0.25">
      <c r="A4142" s="142"/>
      <c r="B4142" s="1232"/>
      <c r="C4142" s="1233"/>
      <c r="D4142" s="1234"/>
      <c r="E4142" s="1235"/>
      <c r="F4142" s="1235"/>
      <c r="G4142" s="1235"/>
    </row>
    <row r="4143" spans="1:7" s="1203" customFormat="1" x14ac:dyDescent="0.25">
      <c r="A4143" s="142"/>
      <c r="B4143" s="1232"/>
      <c r="C4143" s="1233"/>
      <c r="D4143" s="1234"/>
      <c r="E4143" s="1235"/>
      <c r="F4143" s="1235"/>
      <c r="G4143" s="1235"/>
    </row>
    <row r="4144" spans="1:7" s="1203" customFormat="1" x14ac:dyDescent="0.25">
      <c r="A4144" s="142"/>
      <c r="B4144" s="1232"/>
      <c r="C4144" s="1233"/>
      <c r="D4144" s="1234"/>
      <c r="E4144" s="1235"/>
      <c r="F4144" s="1235"/>
      <c r="G4144" s="1235"/>
    </row>
    <row r="4145" spans="1:7" s="1203" customFormat="1" x14ac:dyDescent="0.25">
      <c r="A4145" s="142"/>
      <c r="B4145" s="1232"/>
      <c r="C4145" s="1233"/>
      <c r="D4145" s="1234"/>
      <c r="E4145" s="1235"/>
      <c r="F4145" s="1235"/>
      <c r="G4145" s="1235"/>
    </row>
    <row r="4146" spans="1:7" s="1203" customFormat="1" x14ac:dyDescent="0.25">
      <c r="A4146" s="142"/>
      <c r="B4146" s="1232"/>
      <c r="C4146" s="1233"/>
      <c r="D4146" s="1234"/>
      <c r="E4146" s="1235"/>
      <c r="F4146" s="1235"/>
      <c r="G4146" s="1235"/>
    </row>
    <row r="4147" spans="1:7" s="1203" customFormat="1" x14ac:dyDescent="0.25">
      <c r="A4147" s="142"/>
      <c r="B4147" s="1232"/>
      <c r="C4147" s="1233"/>
      <c r="D4147" s="1234"/>
      <c r="E4147" s="1235"/>
      <c r="F4147" s="1235"/>
      <c r="G4147" s="1235"/>
    </row>
    <row r="4148" spans="1:7" s="1203" customFormat="1" x14ac:dyDescent="0.25">
      <c r="A4148" s="142"/>
      <c r="B4148" s="1232"/>
      <c r="C4148" s="1233"/>
      <c r="D4148" s="1234"/>
      <c r="E4148" s="1235"/>
      <c r="F4148" s="1235"/>
      <c r="G4148" s="1235"/>
    </row>
    <row r="4149" spans="1:7" s="1203" customFormat="1" x14ac:dyDescent="0.25">
      <c r="A4149" s="142"/>
      <c r="B4149" s="1232"/>
      <c r="C4149" s="1233"/>
      <c r="D4149" s="1234"/>
      <c r="E4149" s="1235"/>
      <c r="F4149" s="1235"/>
      <c r="G4149" s="1235"/>
    </row>
    <row r="4150" spans="1:7" s="1203" customFormat="1" x14ac:dyDescent="0.25">
      <c r="A4150" s="142"/>
      <c r="B4150" s="1232"/>
      <c r="C4150" s="1233"/>
      <c r="D4150" s="1234"/>
      <c r="E4150" s="1235"/>
      <c r="F4150" s="1235"/>
      <c r="G4150" s="1235"/>
    </row>
    <row r="4151" spans="1:7" s="1203" customFormat="1" x14ac:dyDescent="0.25">
      <c r="A4151" s="142"/>
      <c r="B4151" s="1232"/>
      <c r="C4151" s="1233"/>
      <c r="D4151" s="1234"/>
      <c r="E4151" s="1235"/>
      <c r="F4151" s="1235"/>
      <c r="G4151" s="1235"/>
    </row>
    <row r="4152" spans="1:7" s="1203" customFormat="1" x14ac:dyDescent="0.25">
      <c r="A4152" s="142"/>
      <c r="B4152" s="1232"/>
      <c r="C4152" s="1233"/>
      <c r="D4152" s="1234"/>
      <c r="E4152" s="1235"/>
      <c r="F4152" s="1235"/>
      <c r="G4152" s="1235"/>
    </row>
    <row r="4153" spans="1:7" s="1203" customFormat="1" x14ac:dyDescent="0.25">
      <c r="A4153" s="142"/>
      <c r="B4153" s="1232"/>
      <c r="C4153" s="1233"/>
      <c r="D4153" s="1234"/>
      <c r="E4153" s="1235"/>
      <c r="F4153" s="1235"/>
      <c r="G4153" s="1235"/>
    </row>
    <row r="4154" spans="1:7" s="1203" customFormat="1" x14ac:dyDescent="0.25">
      <c r="A4154" s="142"/>
      <c r="B4154" s="1232"/>
      <c r="C4154" s="1233"/>
      <c r="D4154" s="1234"/>
      <c r="E4154" s="1235"/>
      <c r="F4154" s="1235"/>
      <c r="G4154" s="1235"/>
    </row>
    <row r="4155" spans="1:7" s="1203" customFormat="1" x14ac:dyDescent="0.25">
      <c r="A4155" s="142"/>
      <c r="B4155" s="1232"/>
      <c r="C4155" s="1233"/>
      <c r="D4155" s="1234"/>
      <c r="E4155" s="1235"/>
      <c r="F4155" s="1235"/>
      <c r="G4155" s="1235"/>
    </row>
    <row r="4156" spans="1:7" s="1203" customFormat="1" x14ac:dyDescent="0.25">
      <c r="A4156" s="142"/>
      <c r="B4156" s="1232"/>
      <c r="C4156" s="1233"/>
      <c r="D4156" s="1234"/>
      <c r="E4156" s="1235"/>
      <c r="F4156" s="1235"/>
      <c r="G4156" s="1235"/>
    </row>
    <row r="4157" spans="1:7" s="1203" customFormat="1" x14ac:dyDescent="0.25">
      <c r="A4157" s="142"/>
      <c r="B4157" s="1232"/>
      <c r="C4157" s="1233"/>
      <c r="D4157" s="1234"/>
      <c r="E4157" s="1235"/>
      <c r="F4157" s="1235"/>
      <c r="G4157" s="1235"/>
    </row>
    <row r="4158" spans="1:7" s="1203" customFormat="1" x14ac:dyDescent="0.25">
      <c r="A4158" s="142"/>
      <c r="B4158" s="1232"/>
      <c r="C4158" s="1233"/>
      <c r="D4158" s="1234"/>
      <c r="E4158" s="1235"/>
      <c r="F4158" s="1235"/>
      <c r="G4158" s="1235"/>
    </row>
    <row r="4159" spans="1:7" s="1203" customFormat="1" x14ac:dyDescent="0.25">
      <c r="A4159" s="142"/>
      <c r="B4159" s="1232"/>
      <c r="C4159" s="1233"/>
      <c r="D4159" s="1234"/>
      <c r="E4159" s="1235"/>
      <c r="F4159" s="1235"/>
      <c r="G4159" s="1235"/>
    </row>
    <row r="4160" spans="1:7" s="1203" customFormat="1" x14ac:dyDescent="0.25">
      <c r="A4160" s="142"/>
      <c r="B4160" s="1232"/>
      <c r="C4160" s="1233"/>
      <c r="D4160" s="1234"/>
      <c r="E4160" s="1235"/>
      <c r="F4160" s="1235"/>
      <c r="G4160" s="1235"/>
    </row>
    <row r="4161" spans="1:7" s="1203" customFormat="1" x14ac:dyDescent="0.25">
      <c r="A4161" s="142"/>
      <c r="B4161" s="1232"/>
      <c r="C4161" s="1233"/>
      <c r="D4161" s="1234"/>
      <c r="E4161" s="1235"/>
      <c r="F4161" s="1235"/>
      <c r="G4161" s="1235"/>
    </row>
    <row r="4162" spans="1:7" s="1203" customFormat="1" x14ac:dyDescent="0.25">
      <c r="A4162" s="142"/>
      <c r="B4162" s="1232"/>
      <c r="C4162" s="1233"/>
      <c r="D4162" s="1234"/>
      <c r="E4162" s="1235"/>
      <c r="F4162" s="1235"/>
      <c r="G4162" s="1235"/>
    </row>
    <row r="4163" spans="1:7" s="1203" customFormat="1" x14ac:dyDescent="0.25">
      <c r="A4163" s="142"/>
      <c r="B4163" s="1232"/>
      <c r="C4163" s="1233"/>
      <c r="D4163" s="1234"/>
      <c r="E4163" s="1235"/>
      <c r="F4163" s="1235"/>
      <c r="G4163" s="1235"/>
    </row>
    <row r="4164" spans="1:7" s="1203" customFormat="1" x14ac:dyDescent="0.25">
      <c r="A4164" s="142"/>
      <c r="B4164" s="1232"/>
      <c r="C4164" s="1233"/>
      <c r="D4164" s="1234"/>
      <c r="E4164" s="1235"/>
      <c r="F4164" s="1235"/>
      <c r="G4164" s="1235"/>
    </row>
    <row r="4165" spans="1:7" s="1203" customFormat="1" x14ac:dyDescent="0.25">
      <c r="A4165" s="142"/>
      <c r="B4165" s="1232"/>
      <c r="C4165" s="1233"/>
      <c r="D4165" s="1234"/>
      <c r="E4165" s="1235"/>
      <c r="F4165" s="1235"/>
      <c r="G4165" s="1235"/>
    </row>
    <row r="4166" spans="1:7" s="1203" customFormat="1" x14ac:dyDescent="0.25">
      <c r="A4166" s="142"/>
      <c r="B4166" s="1232"/>
      <c r="C4166" s="1233"/>
      <c r="D4166" s="1234"/>
      <c r="E4166" s="1235"/>
      <c r="F4166" s="1235"/>
      <c r="G4166" s="1235"/>
    </row>
    <row r="4167" spans="1:7" s="1203" customFormat="1" x14ac:dyDescent="0.25">
      <c r="A4167" s="142"/>
      <c r="B4167" s="1232"/>
      <c r="C4167" s="1233"/>
      <c r="D4167" s="1234"/>
      <c r="E4167" s="1235"/>
      <c r="F4167" s="1235"/>
      <c r="G4167" s="1235"/>
    </row>
    <row r="4168" spans="1:7" s="1203" customFormat="1" x14ac:dyDescent="0.25">
      <c r="A4168" s="142"/>
      <c r="B4168" s="1232"/>
      <c r="C4168" s="1233"/>
      <c r="D4168" s="1234"/>
      <c r="E4168" s="1235"/>
      <c r="F4168" s="1235"/>
      <c r="G4168" s="1235"/>
    </row>
    <row r="4169" spans="1:7" s="1203" customFormat="1" x14ac:dyDescent="0.25">
      <c r="A4169" s="142"/>
      <c r="B4169" s="1232"/>
      <c r="C4169" s="1233"/>
      <c r="D4169" s="1234"/>
      <c r="E4169" s="1235"/>
      <c r="F4169" s="1235"/>
      <c r="G4169" s="1235"/>
    </row>
    <row r="4170" spans="1:7" s="1203" customFormat="1" x14ac:dyDescent="0.25">
      <c r="A4170" s="142"/>
      <c r="B4170" s="1232"/>
      <c r="C4170" s="1233"/>
      <c r="D4170" s="1234"/>
      <c r="E4170" s="1235"/>
      <c r="F4170" s="1235"/>
      <c r="G4170" s="1235"/>
    </row>
    <row r="4171" spans="1:7" s="1203" customFormat="1" x14ac:dyDescent="0.25">
      <c r="A4171" s="142"/>
      <c r="B4171" s="1232"/>
      <c r="C4171" s="1233"/>
      <c r="D4171" s="1234"/>
      <c r="E4171" s="1235"/>
      <c r="F4171" s="1235"/>
      <c r="G4171" s="1235"/>
    </row>
    <row r="4172" spans="1:7" s="1203" customFormat="1" x14ac:dyDescent="0.25">
      <c r="A4172" s="142"/>
      <c r="B4172" s="1232"/>
      <c r="C4172" s="1233"/>
      <c r="D4172" s="1234"/>
      <c r="E4172" s="1235"/>
      <c r="F4172" s="1235"/>
      <c r="G4172" s="1235"/>
    </row>
    <row r="4173" spans="1:7" s="1203" customFormat="1" x14ac:dyDescent="0.25">
      <c r="A4173" s="142"/>
      <c r="B4173" s="1232"/>
      <c r="C4173" s="1233"/>
      <c r="D4173" s="1234"/>
      <c r="E4173" s="1235"/>
      <c r="F4173" s="1235"/>
      <c r="G4173" s="1235"/>
    </row>
    <row r="4174" spans="1:7" s="1203" customFormat="1" x14ac:dyDescent="0.25">
      <c r="A4174" s="142"/>
      <c r="B4174" s="1232"/>
      <c r="C4174" s="1233"/>
      <c r="D4174" s="1234"/>
      <c r="E4174" s="1235"/>
      <c r="F4174" s="1235"/>
      <c r="G4174" s="1235"/>
    </row>
    <row r="4175" spans="1:7" s="1203" customFormat="1" x14ac:dyDescent="0.25">
      <c r="A4175" s="142"/>
      <c r="B4175" s="1232"/>
      <c r="C4175" s="1233"/>
      <c r="D4175" s="1234"/>
      <c r="E4175" s="1235"/>
      <c r="F4175" s="1235"/>
      <c r="G4175" s="1235"/>
    </row>
    <row r="4176" spans="1:7" s="1203" customFormat="1" x14ac:dyDescent="0.25">
      <c r="A4176" s="142"/>
      <c r="B4176" s="1232"/>
      <c r="C4176" s="1233"/>
      <c r="D4176" s="1234"/>
      <c r="E4176" s="1235"/>
      <c r="F4176" s="1235"/>
      <c r="G4176" s="1235"/>
    </row>
    <row r="4177" spans="1:7" s="1203" customFormat="1" x14ac:dyDescent="0.25">
      <c r="A4177" s="142"/>
      <c r="B4177" s="1232"/>
      <c r="C4177" s="1233"/>
      <c r="D4177" s="1234"/>
      <c r="E4177" s="1235"/>
      <c r="F4177" s="1235"/>
      <c r="G4177" s="1235"/>
    </row>
    <row r="4178" spans="1:7" s="1203" customFormat="1" x14ac:dyDescent="0.25">
      <c r="A4178" s="142"/>
      <c r="B4178" s="1232"/>
      <c r="C4178" s="1233"/>
      <c r="D4178" s="1234"/>
      <c r="E4178" s="1235"/>
      <c r="F4178" s="1235"/>
      <c r="G4178" s="1235"/>
    </row>
    <row r="4179" spans="1:7" s="1203" customFormat="1" x14ac:dyDescent="0.25">
      <c r="A4179" s="142"/>
      <c r="B4179" s="1232"/>
      <c r="C4179" s="1233"/>
      <c r="D4179" s="1234"/>
      <c r="E4179" s="1235"/>
      <c r="F4179" s="1235"/>
      <c r="G4179" s="1235"/>
    </row>
    <row r="4180" spans="1:7" s="1203" customFormat="1" x14ac:dyDescent="0.25">
      <c r="A4180" s="142"/>
      <c r="B4180" s="1232"/>
      <c r="C4180" s="1233"/>
      <c r="D4180" s="1234"/>
      <c r="E4180" s="1235"/>
      <c r="F4180" s="1235"/>
      <c r="G4180" s="1235"/>
    </row>
    <row r="4181" spans="1:7" s="1203" customFormat="1" x14ac:dyDescent="0.25">
      <c r="A4181" s="142"/>
      <c r="B4181" s="1232"/>
      <c r="C4181" s="1233"/>
      <c r="D4181" s="1234"/>
      <c r="E4181" s="1235"/>
      <c r="F4181" s="1235"/>
      <c r="G4181" s="1235"/>
    </row>
    <row r="4182" spans="1:7" s="1203" customFormat="1" x14ac:dyDescent="0.25">
      <c r="A4182" s="142"/>
      <c r="B4182" s="1232"/>
      <c r="C4182" s="1233"/>
      <c r="D4182" s="1234"/>
      <c r="E4182" s="1235"/>
      <c r="F4182" s="1235"/>
      <c r="G4182" s="1235"/>
    </row>
    <row r="4183" spans="1:7" s="1203" customFormat="1" x14ac:dyDescent="0.25">
      <c r="A4183" s="142"/>
      <c r="B4183" s="1232"/>
      <c r="C4183" s="1233"/>
      <c r="D4183" s="1234"/>
      <c r="E4183" s="1235"/>
      <c r="F4183" s="1235"/>
      <c r="G4183" s="1235"/>
    </row>
    <row r="4184" spans="1:7" s="1203" customFormat="1" x14ac:dyDescent="0.25">
      <c r="A4184" s="142"/>
      <c r="B4184" s="1232"/>
      <c r="C4184" s="1233"/>
      <c r="D4184" s="1234"/>
      <c r="E4184" s="1235"/>
      <c r="F4184" s="1235"/>
      <c r="G4184" s="1235"/>
    </row>
    <row r="4185" spans="1:7" s="1203" customFormat="1" x14ac:dyDescent="0.25">
      <c r="A4185" s="142"/>
      <c r="B4185" s="1232"/>
      <c r="C4185" s="1233"/>
      <c r="D4185" s="1234"/>
      <c r="E4185" s="1235"/>
      <c r="F4185" s="1235"/>
      <c r="G4185" s="1235"/>
    </row>
    <row r="4186" spans="1:7" s="1203" customFormat="1" x14ac:dyDescent="0.25">
      <c r="A4186" s="142"/>
      <c r="B4186" s="1232"/>
      <c r="C4186" s="1233"/>
      <c r="D4186" s="1234"/>
      <c r="E4186" s="1235"/>
      <c r="F4186" s="1235"/>
      <c r="G4186" s="1235"/>
    </row>
    <row r="4187" spans="1:7" s="1203" customFormat="1" x14ac:dyDescent="0.25">
      <c r="A4187" s="142"/>
      <c r="B4187" s="1232"/>
      <c r="C4187" s="1233"/>
      <c r="D4187" s="1234"/>
      <c r="E4187" s="1235"/>
      <c r="F4187" s="1235"/>
      <c r="G4187" s="1235"/>
    </row>
    <row r="4188" spans="1:7" s="1203" customFormat="1" x14ac:dyDescent="0.25">
      <c r="A4188" s="142"/>
      <c r="B4188" s="1232"/>
      <c r="C4188" s="1233"/>
      <c r="D4188" s="1234"/>
      <c r="E4188" s="1235"/>
      <c r="F4188" s="1235"/>
      <c r="G4188" s="1235"/>
    </row>
    <row r="4189" spans="1:7" s="1203" customFormat="1" x14ac:dyDescent="0.25">
      <c r="A4189" s="142"/>
      <c r="B4189" s="1232"/>
      <c r="C4189" s="1233"/>
      <c r="D4189" s="1234"/>
      <c r="E4189" s="1235"/>
      <c r="F4189" s="1235"/>
      <c r="G4189" s="1235"/>
    </row>
    <row r="4190" spans="1:7" s="1203" customFormat="1" x14ac:dyDescent="0.25">
      <c r="A4190" s="142"/>
      <c r="B4190" s="1232"/>
      <c r="C4190" s="1233"/>
      <c r="D4190" s="1234"/>
      <c r="E4190" s="1235"/>
      <c r="F4190" s="1235"/>
      <c r="G4190" s="1235"/>
    </row>
    <row r="4191" spans="1:7" s="1203" customFormat="1" x14ac:dyDescent="0.25">
      <c r="A4191" s="142"/>
      <c r="B4191" s="1232"/>
      <c r="C4191" s="1233"/>
      <c r="D4191" s="1234"/>
      <c r="E4191" s="1235"/>
      <c r="F4191" s="1235"/>
      <c r="G4191" s="1235"/>
    </row>
    <row r="4192" spans="1:7" s="1203" customFormat="1" x14ac:dyDescent="0.25">
      <c r="A4192" s="142"/>
      <c r="B4192" s="1232"/>
      <c r="C4192" s="1233"/>
      <c r="D4192" s="1234"/>
      <c r="E4192" s="1235"/>
      <c r="F4192" s="1235"/>
      <c r="G4192" s="1235"/>
    </row>
    <row r="4193" spans="1:7" s="1203" customFormat="1" x14ac:dyDescent="0.25">
      <c r="A4193" s="142"/>
      <c r="B4193" s="1232"/>
      <c r="C4193" s="1233"/>
      <c r="D4193" s="1234"/>
      <c r="E4193" s="1235"/>
      <c r="F4193" s="1235"/>
      <c r="G4193" s="1235"/>
    </row>
    <row r="4194" spans="1:7" s="1203" customFormat="1" x14ac:dyDescent="0.25">
      <c r="A4194" s="142"/>
      <c r="B4194" s="1232"/>
      <c r="C4194" s="1233"/>
      <c r="D4194" s="1234"/>
      <c r="E4194" s="1235"/>
      <c r="F4194" s="1235"/>
      <c r="G4194" s="1235"/>
    </row>
    <row r="4195" spans="1:7" s="1203" customFormat="1" x14ac:dyDescent="0.25">
      <c r="A4195" s="142"/>
      <c r="B4195" s="1232"/>
      <c r="C4195" s="1233"/>
      <c r="D4195" s="1234"/>
      <c r="E4195" s="1235"/>
      <c r="F4195" s="1235"/>
      <c r="G4195" s="1235"/>
    </row>
    <row r="4196" spans="1:7" s="1203" customFormat="1" x14ac:dyDescent="0.25">
      <c r="A4196" s="142"/>
      <c r="B4196" s="1232"/>
      <c r="C4196" s="1233"/>
      <c r="D4196" s="1234"/>
      <c r="E4196" s="1235"/>
      <c r="F4196" s="1235"/>
      <c r="G4196" s="1235"/>
    </row>
    <row r="4197" spans="1:7" s="1203" customFormat="1" x14ac:dyDescent="0.25">
      <c r="A4197" s="142"/>
      <c r="B4197" s="1232"/>
      <c r="C4197" s="1233"/>
      <c r="D4197" s="1234"/>
      <c r="E4197" s="1235"/>
      <c r="F4197" s="1235"/>
      <c r="G4197" s="1235"/>
    </row>
    <row r="4198" spans="1:7" s="1203" customFormat="1" x14ac:dyDescent="0.25">
      <c r="A4198" s="142"/>
      <c r="B4198" s="1232"/>
      <c r="C4198" s="1233"/>
      <c r="D4198" s="1234"/>
      <c r="E4198" s="1235"/>
      <c r="F4198" s="1235"/>
      <c r="G4198" s="1235"/>
    </row>
    <row r="4199" spans="1:7" s="1203" customFormat="1" x14ac:dyDescent="0.25">
      <c r="A4199" s="142"/>
      <c r="B4199" s="1232"/>
      <c r="C4199" s="1233"/>
      <c r="D4199" s="1234"/>
      <c r="E4199" s="1235"/>
      <c r="F4199" s="1235"/>
      <c r="G4199" s="1235"/>
    </row>
    <row r="4200" spans="1:7" s="1203" customFormat="1" x14ac:dyDescent="0.25">
      <c r="A4200" s="142"/>
      <c r="B4200" s="1232"/>
      <c r="C4200" s="1233"/>
      <c r="D4200" s="1234"/>
      <c r="E4200" s="1235"/>
      <c r="F4200" s="1235"/>
      <c r="G4200" s="1235"/>
    </row>
    <row r="4201" spans="1:7" s="1203" customFormat="1" x14ac:dyDescent="0.25">
      <c r="A4201" s="142"/>
      <c r="B4201" s="1232"/>
      <c r="C4201" s="1233"/>
      <c r="D4201" s="1234"/>
      <c r="E4201" s="1235"/>
      <c r="F4201" s="1235"/>
      <c r="G4201" s="1235"/>
    </row>
    <row r="4202" spans="1:7" s="1203" customFormat="1" x14ac:dyDescent="0.25">
      <c r="A4202" s="142"/>
      <c r="B4202" s="1232"/>
      <c r="C4202" s="1233"/>
      <c r="D4202" s="1234"/>
      <c r="E4202" s="1235"/>
      <c r="F4202" s="1235"/>
      <c r="G4202" s="1235"/>
    </row>
    <row r="4203" spans="1:7" s="1203" customFormat="1" x14ac:dyDescent="0.25">
      <c r="A4203" s="142"/>
      <c r="B4203" s="1232"/>
      <c r="C4203" s="1233"/>
      <c r="D4203" s="1234"/>
      <c r="E4203" s="1235"/>
      <c r="F4203" s="1235"/>
      <c r="G4203" s="1235"/>
    </row>
    <row r="4204" spans="1:7" s="1203" customFormat="1" x14ac:dyDescent="0.25">
      <c r="A4204" s="142"/>
      <c r="B4204" s="1232"/>
      <c r="C4204" s="1233"/>
      <c r="D4204" s="1234"/>
      <c r="E4204" s="1235"/>
      <c r="F4204" s="1235"/>
      <c r="G4204" s="1235"/>
    </row>
    <row r="4205" spans="1:7" s="1203" customFormat="1" x14ac:dyDescent="0.25">
      <c r="A4205" s="142"/>
      <c r="B4205" s="1232"/>
      <c r="C4205" s="1233"/>
      <c r="D4205" s="1234"/>
      <c r="E4205" s="1235"/>
      <c r="F4205" s="1235"/>
      <c r="G4205" s="1235"/>
    </row>
    <row r="4206" spans="1:7" s="1203" customFormat="1" x14ac:dyDescent="0.25">
      <c r="A4206" s="142"/>
      <c r="B4206" s="1232"/>
      <c r="C4206" s="1233"/>
      <c r="D4206" s="1234"/>
      <c r="E4206" s="1235"/>
      <c r="F4206" s="1235"/>
      <c r="G4206" s="1235"/>
    </row>
    <row r="4207" spans="1:7" s="1203" customFormat="1" x14ac:dyDescent="0.25">
      <c r="A4207" s="142"/>
      <c r="B4207" s="1232"/>
      <c r="C4207" s="1233"/>
      <c r="D4207" s="1234"/>
      <c r="E4207" s="1235"/>
      <c r="F4207" s="1235"/>
      <c r="G4207" s="1235"/>
    </row>
    <row r="4208" spans="1:7" s="1203" customFormat="1" x14ac:dyDescent="0.25">
      <c r="A4208" s="142"/>
      <c r="B4208" s="1232"/>
      <c r="C4208" s="1233"/>
      <c r="D4208" s="1234"/>
      <c r="E4208" s="1235"/>
      <c r="F4208" s="1235"/>
      <c r="G4208" s="1235"/>
    </row>
    <row r="4209" spans="1:7" s="1203" customFormat="1" x14ac:dyDescent="0.25">
      <c r="A4209" s="142"/>
      <c r="B4209" s="1232"/>
      <c r="C4209" s="1233"/>
      <c r="D4209" s="1234"/>
      <c r="E4209" s="1235"/>
      <c r="F4209" s="1235"/>
      <c r="G4209" s="1235"/>
    </row>
    <row r="4210" spans="1:7" s="1203" customFormat="1" x14ac:dyDescent="0.25">
      <c r="A4210" s="142"/>
      <c r="B4210" s="1232"/>
      <c r="C4210" s="1233"/>
      <c r="D4210" s="1234"/>
      <c r="E4210" s="1235"/>
      <c r="F4210" s="1235"/>
      <c r="G4210" s="1235"/>
    </row>
    <row r="4211" spans="1:7" s="1203" customFormat="1" x14ac:dyDescent="0.25">
      <c r="A4211" s="142"/>
      <c r="B4211" s="1232"/>
      <c r="C4211" s="1233"/>
      <c r="D4211" s="1234"/>
      <c r="E4211" s="1235"/>
      <c r="F4211" s="1235"/>
      <c r="G4211" s="1235"/>
    </row>
    <row r="4212" spans="1:7" s="1203" customFormat="1" x14ac:dyDescent="0.25">
      <c r="A4212" s="142"/>
      <c r="B4212" s="1232"/>
      <c r="C4212" s="1233"/>
      <c r="D4212" s="1234"/>
      <c r="E4212" s="1235"/>
      <c r="F4212" s="1235"/>
      <c r="G4212" s="1235"/>
    </row>
    <row r="4213" spans="1:7" s="1203" customFormat="1" x14ac:dyDescent="0.25">
      <c r="A4213" s="142"/>
      <c r="B4213" s="1232"/>
      <c r="C4213" s="1233"/>
      <c r="D4213" s="1234"/>
      <c r="E4213" s="1235"/>
      <c r="F4213" s="1235"/>
      <c r="G4213" s="1235"/>
    </row>
    <row r="4214" spans="1:7" s="1203" customFormat="1" x14ac:dyDescent="0.25">
      <c r="A4214" s="142"/>
      <c r="B4214" s="1232"/>
      <c r="C4214" s="1233"/>
      <c r="D4214" s="1234"/>
      <c r="E4214" s="1235"/>
      <c r="F4214" s="1235"/>
      <c r="G4214" s="1235"/>
    </row>
    <row r="4215" spans="1:7" s="1203" customFormat="1" x14ac:dyDescent="0.25">
      <c r="A4215" s="142"/>
      <c r="B4215" s="1232"/>
      <c r="C4215" s="1233"/>
      <c r="D4215" s="1234"/>
      <c r="E4215" s="1235"/>
      <c r="F4215" s="1235"/>
      <c r="G4215" s="1235"/>
    </row>
    <row r="4216" spans="1:7" s="1203" customFormat="1" x14ac:dyDescent="0.25">
      <c r="A4216" s="142"/>
      <c r="B4216" s="1232"/>
      <c r="C4216" s="1233"/>
      <c r="D4216" s="1234"/>
      <c r="E4216" s="1235"/>
      <c r="F4216" s="1235"/>
      <c r="G4216" s="1235"/>
    </row>
    <row r="4217" spans="1:7" s="1203" customFormat="1" x14ac:dyDescent="0.25">
      <c r="A4217" s="142"/>
      <c r="B4217" s="1232"/>
      <c r="C4217" s="1233"/>
      <c r="D4217" s="1234"/>
      <c r="E4217" s="1235"/>
      <c r="F4217" s="1235"/>
      <c r="G4217" s="1235"/>
    </row>
    <row r="4218" spans="1:7" s="1203" customFormat="1" x14ac:dyDescent="0.25">
      <c r="A4218" s="142"/>
      <c r="B4218" s="1232"/>
      <c r="C4218" s="1233"/>
      <c r="D4218" s="1234"/>
      <c r="E4218" s="1235"/>
      <c r="F4218" s="1235"/>
      <c r="G4218" s="1235"/>
    </row>
    <row r="4219" spans="1:7" s="1203" customFormat="1" x14ac:dyDescent="0.25">
      <c r="A4219" s="142"/>
      <c r="B4219" s="1232"/>
      <c r="C4219" s="1233"/>
      <c r="D4219" s="1234"/>
      <c r="E4219" s="1235"/>
      <c r="F4219" s="1235"/>
      <c r="G4219" s="1235"/>
    </row>
    <row r="4220" spans="1:7" s="1203" customFormat="1" x14ac:dyDescent="0.25">
      <c r="A4220" s="142"/>
      <c r="B4220" s="1232"/>
      <c r="C4220" s="1233"/>
      <c r="D4220" s="1234"/>
      <c r="E4220" s="1235"/>
      <c r="F4220" s="1235"/>
      <c r="G4220" s="1235"/>
    </row>
    <row r="4221" spans="1:7" s="1203" customFormat="1" x14ac:dyDescent="0.25">
      <c r="A4221" s="142"/>
      <c r="B4221" s="1232"/>
      <c r="C4221" s="1233"/>
      <c r="D4221" s="1234"/>
      <c r="E4221" s="1235"/>
      <c r="F4221" s="1235"/>
      <c r="G4221" s="1235"/>
    </row>
    <row r="4222" spans="1:7" s="1203" customFormat="1" x14ac:dyDescent="0.25">
      <c r="A4222" s="142"/>
      <c r="B4222" s="1232"/>
      <c r="C4222" s="1233"/>
      <c r="D4222" s="1234"/>
      <c r="E4222" s="1235"/>
      <c r="F4222" s="1235"/>
      <c r="G4222" s="1235"/>
    </row>
    <row r="4223" spans="1:7" s="1203" customFormat="1" x14ac:dyDescent="0.25">
      <c r="A4223" s="142"/>
      <c r="B4223" s="1232"/>
      <c r="C4223" s="1233"/>
      <c r="D4223" s="1234"/>
      <c r="E4223" s="1235"/>
      <c r="F4223" s="1235"/>
      <c r="G4223" s="1235"/>
    </row>
    <row r="4224" spans="1:7" s="1203" customFormat="1" x14ac:dyDescent="0.25">
      <c r="A4224" s="142"/>
      <c r="B4224" s="1232"/>
      <c r="C4224" s="1233"/>
      <c r="D4224" s="1234"/>
      <c r="E4224" s="1235"/>
      <c r="F4224" s="1235"/>
      <c r="G4224" s="1235"/>
    </row>
    <row r="4225" spans="1:7" s="1203" customFormat="1" x14ac:dyDescent="0.25">
      <c r="A4225" s="142"/>
      <c r="B4225" s="1232"/>
      <c r="C4225" s="1233"/>
      <c r="D4225" s="1234"/>
      <c r="E4225" s="1235"/>
      <c r="F4225" s="1235"/>
      <c r="G4225" s="1235"/>
    </row>
    <row r="4226" spans="1:7" s="1203" customFormat="1" x14ac:dyDescent="0.25">
      <c r="A4226" s="142"/>
      <c r="B4226" s="1232"/>
      <c r="C4226" s="1233"/>
      <c r="D4226" s="1234"/>
      <c r="E4226" s="1235"/>
      <c r="F4226" s="1235"/>
      <c r="G4226" s="1235"/>
    </row>
    <row r="4227" spans="1:7" s="1203" customFormat="1" x14ac:dyDescent="0.25">
      <c r="A4227" s="142"/>
      <c r="B4227" s="1232"/>
      <c r="C4227" s="1233"/>
      <c r="D4227" s="1234"/>
      <c r="E4227" s="1235"/>
      <c r="F4227" s="1235"/>
      <c r="G4227" s="1235"/>
    </row>
    <row r="4228" spans="1:7" s="1203" customFormat="1" x14ac:dyDescent="0.25">
      <c r="A4228" s="142"/>
      <c r="B4228" s="1232"/>
      <c r="C4228" s="1233"/>
      <c r="D4228" s="1234"/>
      <c r="E4228" s="1235"/>
      <c r="F4228" s="1235"/>
      <c r="G4228" s="1235"/>
    </row>
    <row r="4229" spans="1:7" s="1203" customFormat="1" x14ac:dyDescent="0.25">
      <c r="A4229" s="142"/>
      <c r="B4229" s="1232"/>
      <c r="C4229" s="1233"/>
      <c r="D4229" s="1234"/>
      <c r="E4229" s="1235"/>
      <c r="F4229" s="1235"/>
      <c r="G4229" s="1235"/>
    </row>
    <row r="4230" spans="1:7" s="1203" customFormat="1" x14ac:dyDescent="0.25">
      <c r="A4230" s="142"/>
      <c r="B4230" s="1232"/>
      <c r="C4230" s="1233"/>
      <c r="D4230" s="1234"/>
      <c r="E4230" s="1235"/>
      <c r="F4230" s="1235"/>
      <c r="G4230" s="1235"/>
    </row>
    <row r="4231" spans="1:7" s="1203" customFormat="1" x14ac:dyDescent="0.25">
      <c r="A4231" s="142"/>
      <c r="B4231" s="1232"/>
      <c r="C4231" s="1233"/>
      <c r="D4231" s="1234"/>
      <c r="E4231" s="1235"/>
      <c r="F4231" s="1235"/>
      <c r="G4231" s="1235"/>
    </row>
    <row r="4232" spans="1:7" s="1203" customFormat="1" x14ac:dyDescent="0.25">
      <c r="A4232" s="142"/>
      <c r="B4232" s="1232"/>
      <c r="C4232" s="1233"/>
      <c r="D4232" s="1234"/>
      <c r="E4232" s="1235"/>
      <c r="F4232" s="1235"/>
      <c r="G4232" s="1235"/>
    </row>
    <row r="4233" spans="1:7" s="1203" customFormat="1" x14ac:dyDescent="0.25">
      <c r="A4233" s="142"/>
      <c r="B4233" s="1232"/>
      <c r="C4233" s="1233"/>
      <c r="D4233" s="1234"/>
      <c r="E4233" s="1235"/>
      <c r="F4233" s="1235"/>
      <c r="G4233" s="1235"/>
    </row>
    <row r="4234" spans="1:7" s="1203" customFormat="1" x14ac:dyDescent="0.25">
      <c r="A4234" s="142"/>
      <c r="B4234" s="1232"/>
      <c r="C4234" s="1233"/>
      <c r="D4234" s="1234"/>
      <c r="E4234" s="1235"/>
      <c r="F4234" s="1235"/>
      <c r="G4234" s="1235"/>
    </row>
    <row r="4235" spans="1:7" s="1203" customFormat="1" x14ac:dyDescent="0.25">
      <c r="A4235" s="142"/>
      <c r="B4235" s="1232"/>
      <c r="C4235" s="1233"/>
      <c r="D4235" s="1234"/>
      <c r="E4235" s="1235"/>
      <c r="F4235" s="1235"/>
      <c r="G4235" s="1235"/>
    </row>
    <row r="4236" spans="1:7" s="1203" customFormat="1" x14ac:dyDescent="0.25">
      <c r="A4236" s="142"/>
      <c r="B4236" s="1232"/>
      <c r="C4236" s="1233"/>
      <c r="D4236" s="1234"/>
      <c r="E4236" s="1235"/>
      <c r="F4236" s="1235"/>
      <c r="G4236" s="1235"/>
    </row>
    <row r="4237" spans="1:7" s="1203" customFormat="1" x14ac:dyDescent="0.25">
      <c r="A4237" s="142"/>
      <c r="B4237" s="1232"/>
      <c r="C4237" s="1233"/>
      <c r="D4237" s="1234"/>
      <c r="E4237" s="1235"/>
      <c r="F4237" s="1235"/>
      <c r="G4237" s="1235"/>
    </row>
    <row r="4238" spans="1:7" s="1203" customFormat="1" x14ac:dyDescent="0.25">
      <c r="A4238" s="142"/>
      <c r="B4238" s="1232"/>
      <c r="C4238" s="1233"/>
      <c r="D4238" s="1234"/>
      <c r="E4238" s="1235"/>
      <c r="F4238" s="1235"/>
      <c r="G4238" s="1235"/>
    </row>
    <row r="4239" spans="1:7" s="1203" customFormat="1" x14ac:dyDescent="0.25">
      <c r="A4239" s="142"/>
      <c r="B4239" s="1232"/>
      <c r="C4239" s="1233"/>
      <c r="D4239" s="1234"/>
      <c r="E4239" s="1235"/>
      <c r="F4239" s="1235"/>
      <c r="G4239" s="1235"/>
    </row>
    <row r="4240" spans="1:7" s="1203" customFormat="1" x14ac:dyDescent="0.25">
      <c r="A4240" s="142"/>
      <c r="B4240" s="1232"/>
      <c r="C4240" s="1233"/>
      <c r="D4240" s="1234"/>
      <c r="E4240" s="1235"/>
      <c r="F4240" s="1235"/>
      <c r="G4240" s="1235"/>
    </row>
    <row r="4241" spans="1:7" s="1203" customFormat="1" x14ac:dyDescent="0.25">
      <c r="A4241" s="142"/>
      <c r="B4241" s="1232"/>
      <c r="C4241" s="1233"/>
      <c r="D4241" s="1234"/>
      <c r="E4241" s="1235"/>
      <c r="F4241" s="1235"/>
      <c r="G4241" s="1235"/>
    </row>
    <row r="4242" spans="1:7" s="1203" customFormat="1" x14ac:dyDescent="0.25">
      <c r="A4242" s="142"/>
      <c r="B4242" s="1232"/>
      <c r="C4242" s="1233"/>
      <c r="D4242" s="1234"/>
      <c r="E4242" s="1235"/>
      <c r="F4242" s="1235"/>
      <c r="G4242" s="1235"/>
    </row>
    <row r="4243" spans="1:7" s="1203" customFormat="1" x14ac:dyDescent="0.25">
      <c r="A4243" s="142"/>
      <c r="B4243" s="1232"/>
      <c r="C4243" s="1233"/>
      <c r="D4243" s="1234"/>
      <c r="E4243" s="1235"/>
      <c r="F4243" s="1235"/>
      <c r="G4243" s="1235"/>
    </row>
    <row r="4244" spans="1:7" s="1203" customFormat="1" x14ac:dyDescent="0.25">
      <c r="A4244" s="142"/>
      <c r="B4244" s="1232"/>
      <c r="C4244" s="1233"/>
      <c r="D4244" s="1234"/>
      <c r="E4244" s="1235"/>
      <c r="F4244" s="1235"/>
      <c r="G4244" s="1235"/>
    </row>
    <row r="4245" spans="1:7" s="1203" customFormat="1" x14ac:dyDescent="0.25">
      <c r="A4245" s="142"/>
      <c r="B4245" s="1232"/>
      <c r="C4245" s="1233"/>
      <c r="D4245" s="1234"/>
      <c r="E4245" s="1235"/>
      <c r="F4245" s="1235"/>
      <c r="G4245" s="1235"/>
    </row>
    <row r="4246" spans="1:7" s="1203" customFormat="1" x14ac:dyDescent="0.25">
      <c r="A4246" s="142"/>
      <c r="B4246" s="1232"/>
      <c r="C4246" s="1233"/>
      <c r="D4246" s="1234"/>
      <c r="E4246" s="1235"/>
      <c r="F4246" s="1235"/>
      <c r="G4246" s="1235"/>
    </row>
    <row r="4247" spans="1:7" s="1203" customFormat="1" x14ac:dyDescent="0.25">
      <c r="A4247" s="142"/>
      <c r="B4247" s="1232"/>
      <c r="C4247" s="1233"/>
      <c r="D4247" s="1234"/>
      <c r="E4247" s="1235"/>
      <c r="F4247" s="1235"/>
      <c r="G4247" s="1235"/>
    </row>
    <row r="4248" spans="1:7" s="1203" customFormat="1" x14ac:dyDescent="0.25">
      <c r="A4248" s="142"/>
      <c r="B4248" s="1232"/>
      <c r="C4248" s="1233"/>
      <c r="D4248" s="1234"/>
      <c r="E4248" s="1235"/>
      <c r="F4248" s="1235"/>
      <c r="G4248" s="1235"/>
    </row>
    <row r="4249" spans="1:7" s="1203" customFormat="1" x14ac:dyDescent="0.25">
      <c r="A4249" s="142"/>
      <c r="B4249" s="1232"/>
      <c r="C4249" s="1233"/>
      <c r="D4249" s="1234"/>
      <c r="E4249" s="1235"/>
      <c r="F4249" s="1235"/>
      <c r="G4249" s="1235"/>
    </row>
    <row r="4250" spans="1:7" s="1203" customFormat="1" x14ac:dyDescent="0.25">
      <c r="A4250" s="142"/>
      <c r="B4250" s="1232"/>
      <c r="C4250" s="1233"/>
      <c r="D4250" s="1234"/>
      <c r="E4250" s="1235"/>
      <c r="F4250" s="1235"/>
      <c r="G4250" s="1235"/>
    </row>
    <row r="4251" spans="1:7" s="1203" customFormat="1" x14ac:dyDescent="0.25">
      <c r="A4251" s="142"/>
      <c r="B4251" s="1232"/>
      <c r="C4251" s="1233"/>
      <c r="D4251" s="1234"/>
      <c r="E4251" s="1235"/>
      <c r="F4251" s="1235"/>
      <c r="G4251" s="1235"/>
    </row>
    <row r="4252" spans="1:7" s="1203" customFormat="1" x14ac:dyDescent="0.25">
      <c r="A4252" s="142"/>
      <c r="B4252" s="1232"/>
      <c r="C4252" s="1233"/>
      <c r="D4252" s="1234"/>
      <c r="E4252" s="1235"/>
      <c r="F4252" s="1235"/>
      <c r="G4252" s="1235"/>
    </row>
    <row r="4253" spans="1:7" s="1203" customFormat="1" x14ac:dyDescent="0.25">
      <c r="A4253" s="142"/>
      <c r="B4253" s="1232"/>
      <c r="C4253" s="1233"/>
      <c r="D4253" s="1234"/>
      <c r="E4253" s="1235"/>
      <c r="F4253" s="1235"/>
      <c r="G4253" s="1235"/>
    </row>
    <row r="4254" spans="1:7" s="1203" customFormat="1" x14ac:dyDescent="0.25">
      <c r="A4254" s="142"/>
      <c r="B4254" s="1232"/>
      <c r="C4254" s="1233"/>
      <c r="D4254" s="1234"/>
      <c r="E4254" s="1235"/>
      <c r="F4254" s="1235"/>
      <c r="G4254" s="1235"/>
    </row>
    <row r="4255" spans="1:7" s="1203" customFormat="1" x14ac:dyDescent="0.25">
      <c r="A4255" s="142"/>
      <c r="B4255" s="1232"/>
      <c r="C4255" s="1233"/>
      <c r="D4255" s="1234"/>
      <c r="E4255" s="1235"/>
      <c r="F4255" s="1235"/>
      <c r="G4255" s="1235"/>
    </row>
    <row r="4256" spans="1:7" s="1203" customFormat="1" x14ac:dyDescent="0.25">
      <c r="A4256" s="142"/>
      <c r="B4256" s="1232"/>
      <c r="C4256" s="1233"/>
      <c r="D4256" s="1234"/>
      <c r="E4256" s="1235"/>
      <c r="F4256" s="1235"/>
      <c r="G4256" s="1235"/>
    </row>
    <row r="4257" spans="1:7" s="1203" customFormat="1" x14ac:dyDescent="0.25">
      <c r="A4257" s="142"/>
      <c r="B4257" s="1232"/>
      <c r="C4257" s="1233"/>
      <c r="D4257" s="1234"/>
      <c r="E4257" s="1235"/>
      <c r="F4257" s="1235"/>
      <c r="G4257" s="1235"/>
    </row>
    <row r="4258" spans="1:7" s="1203" customFormat="1" x14ac:dyDescent="0.25">
      <c r="A4258" s="142"/>
      <c r="B4258" s="1232"/>
      <c r="C4258" s="1233"/>
      <c r="D4258" s="1234"/>
      <c r="E4258" s="1235"/>
      <c r="F4258" s="1235"/>
      <c r="G4258" s="1235"/>
    </row>
    <row r="4259" spans="1:7" s="1203" customFormat="1" x14ac:dyDescent="0.25">
      <c r="A4259" s="142"/>
      <c r="B4259" s="1232"/>
      <c r="C4259" s="1233"/>
      <c r="D4259" s="1234"/>
      <c r="E4259" s="1235"/>
      <c r="F4259" s="1235"/>
      <c r="G4259" s="1235"/>
    </row>
    <row r="4260" spans="1:7" s="1203" customFormat="1" x14ac:dyDescent="0.25">
      <c r="A4260" s="142"/>
      <c r="B4260" s="1232"/>
      <c r="C4260" s="1233"/>
      <c r="D4260" s="1234"/>
      <c r="E4260" s="1235"/>
      <c r="F4260" s="1235"/>
      <c r="G4260" s="1235"/>
    </row>
    <row r="4261" spans="1:7" s="1203" customFormat="1" x14ac:dyDescent="0.25">
      <c r="A4261" s="142"/>
      <c r="B4261" s="1232"/>
      <c r="C4261" s="1233"/>
      <c r="D4261" s="1234"/>
      <c r="E4261" s="1235"/>
      <c r="F4261" s="1235"/>
      <c r="G4261" s="1235"/>
    </row>
    <row r="4262" spans="1:7" s="1203" customFormat="1" x14ac:dyDescent="0.25">
      <c r="A4262" s="142"/>
      <c r="B4262" s="1232"/>
      <c r="C4262" s="1233"/>
      <c r="D4262" s="1234"/>
      <c r="E4262" s="1235"/>
      <c r="F4262" s="1235"/>
      <c r="G4262" s="1235"/>
    </row>
    <row r="4263" spans="1:7" s="1203" customFormat="1" x14ac:dyDescent="0.25">
      <c r="A4263" s="142"/>
      <c r="B4263" s="1232"/>
      <c r="C4263" s="1233"/>
      <c r="D4263" s="1234"/>
      <c r="E4263" s="1235"/>
      <c r="F4263" s="1235"/>
      <c r="G4263" s="1235"/>
    </row>
    <row r="4264" spans="1:7" s="1203" customFormat="1" x14ac:dyDescent="0.25">
      <c r="A4264" s="142"/>
      <c r="B4264" s="1232"/>
      <c r="C4264" s="1233"/>
      <c r="D4264" s="1234"/>
      <c r="E4264" s="1235"/>
      <c r="F4264" s="1235"/>
      <c r="G4264" s="1235"/>
    </row>
    <row r="4265" spans="1:7" s="1203" customFormat="1" x14ac:dyDescent="0.25">
      <c r="A4265" s="142"/>
      <c r="B4265" s="1232"/>
      <c r="C4265" s="1233"/>
      <c r="D4265" s="1234"/>
      <c r="E4265" s="1235"/>
      <c r="F4265" s="1235"/>
      <c r="G4265" s="1235"/>
    </row>
    <row r="4266" spans="1:7" s="1203" customFormat="1" x14ac:dyDescent="0.25">
      <c r="A4266" s="142"/>
      <c r="B4266" s="1232"/>
      <c r="C4266" s="1233"/>
      <c r="D4266" s="1234"/>
      <c r="E4266" s="1235"/>
      <c r="F4266" s="1235"/>
      <c r="G4266" s="1235"/>
    </row>
    <row r="4267" spans="1:7" s="1203" customFormat="1" x14ac:dyDescent="0.25">
      <c r="A4267" s="142"/>
      <c r="B4267" s="1232"/>
      <c r="C4267" s="1233"/>
      <c r="D4267" s="1234"/>
      <c r="E4267" s="1235"/>
      <c r="F4267" s="1235"/>
      <c r="G4267" s="1235"/>
    </row>
    <row r="4268" spans="1:7" s="1203" customFormat="1" x14ac:dyDescent="0.25">
      <c r="A4268" s="142"/>
      <c r="B4268" s="1232"/>
      <c r="C4268" s="1233"/>
      <c r="D4268" s="1234"/>
      <c r="E4268" s="1235"/>
      <c r="F4268" s="1235"/>
      <c r="G4268" s="1235"/>
    </row>
    <row r="4269" spans="1:7" s="1203" customFormat="1" x14ac:dyDescent="0.25">
      <c r="A4269" s="142"/>
      <c r="B4269" s="1232"/>
      <c r="C4269" s="1233"/>
      <c r="D4269" s="1234"/>
      <c r="E4269" s="1235"/>
      <c r="F4269" s="1235"/>
      <c r="G4269" s="1235"/>
    </row>
    <row r="4270" spans="1:7" s="1203" customFormat="1" x14ac:dyDescent="0.25">
      <c r="A4270" s="142"/>
      <c r="B4270" s="1232"/>
      <c r="C4270" s="1233"/>
      <c r="D4270" s="1234"/>
      <c r="E4270" s="1235"/>
      <c r="F4270" s="1235"/>
      <c r="G4270" s="1235"/>
    </row>
    <row r="4271" spans="1:7" s="1203" customFormat="1" x14ac:dyDescent="0.25">
      <c r="A4271" s="142"/>
      <c r="B4271" s="1232"/>
      <c r="C4271" s="1233"/>
      <c r="D4271" s="1234"/>
      <c r="E4271" s="1235"/>
      <c r="F4271" s="1235"/>
      <c r="G4271" s="1235"/>
    </row>
    <row r="4272" spans="1:7" s="1203" customFormat="1" x14ac:dyDescent="0.25">
      <c r="A4272" s="142"/>
      <c r="B4272" s="1232"/>
      <c r="C4272" s="1233"/>
      <c r="D4272" s="1234"/>
      <c r="E4272" s="1235"/>
      <c r="F4272" s="1235"/>
      <c r="G4272" s="1235"/>
    </row>
    <row r="4273" spans="1:7" s="1203" customFormat="1" x14ac:dyDescent="0.25">
      <c r="A4273" s="142"/>
      <c r="B4273" s="1232"/>
      <c r="C4273" s="1233"/>
      <c r="D4273" s="1234"/>
      <c r="E4273" s="1235"/>
      <c r="F4273" s="1235"/>
      <c r="G4273" s="1235"/>
    </row>
    <row r="4274" spans="1:7" s="1203" customFormat="1" x14ac:dyDescent="0.25">
      <c r="A4274" s="142"/>
      <c r="B4274" s="1232"/>
      <c r="C4274" s="1233"/>
      <c r="D4274" s="1234"/>
      <c r="E4274" s="1235"/>
      <c r="F4274" s="1235"/>
      <c r="G4274" s="1235"/>
    </row>
    <row r="4275" spans="1:7" s="1203" customFormat="1" x14ac:dyDescent="0.25">
      <c r="A4275" s="142"/>
      <c r="B4275" s="1232"/>
      <c r="C4275" s="1233"/>
      <c r="D4275" s="1234"/>
      <c r="E4275" s="1235"/>
      <c r="F4275" s="1235"/>
      <c r="G4275" s="1235"/>
    </row>
    <row r="4276" spans="1:7" s="1203" customFormat="1" x14ac:dyDescent="0.25">
      <c r="A4276" s="142"/>
      <c r="B4276" s="1232"/>
      <c r="C4276" s="1233"/>
      <c r="D4276" s="1234"/>
      <c r="E4276" s="1235"/>
      <c r="F4276" s="1235"/>
      <c r="G4276" s="1235"/>
    </row>
    <row r="4277" spans="1:7" s="1203" customFormat="1" x14ac:dyDescent="0.25">
      <c r="A4277" s="142"/>
      <c r="B4277" s="1232"/>
      <c r="C4277" s="1233"/>
      <c r="D4277" s="1234"/>
      <c r="E4277" s="1235"/>
      <c r="F4277" s="1235"/>
      <c r="G4277" s="1235"/>
    </row>
    <row r="4278" spans="1:7" s="1203" customFormat="1" x14ac:dyDescent="0.25">
      <c r="A4278" s="142"/>
      <c r="B4278" s="1232"/>
      <c r="C4278" s="1233"/>
      <c r="D4278" s="1234"/>
      <c r="E4278" s="1235"/>
      <c r="F4278" s="1235"/>
      <c r="G4278" s="1235"/>
    </row>
    <row r="4279" spans="1:7" s="1203" customFormat="1" x14ac:dyDescent="0.25">
      <c r="A4279" s="142"/>
      <c r="B4279" s="1232"/>
      <c r="C4279" s="1233"/>
      <c r="D4279" s="1234"/>
      <c r="E4279" s="1235"/>
      <c r="F4279" s="1235"/>
      <c r="G4279" s="1235"/>
    </row>
    <row r="4280" spans="1:7" s="1203" customFormat="1" x14ac:dyDescent="0.25">
      <c r="A4280" s="142"/>
      <c r="B4280" s="1232"/>
      <c r="C4280" s="1233"/>
      <c r="D4280" s="1234"/>
      <c r="E4280" s="1235"/>
      <c r="F4280" s="1235"/>
      <c r="G4280" s="1235"/>
    </row>
    <row r="4281" spans="1:7" s="1203" customFormat="1" x14ac:dyDescent="0.25">
      <c r="A4281" s="142"/>
      <c r="B4281" s="1232"/>
      <c r="C4281" s="1233"/>
      <c r="D4281" s="1234"/>
      <c r="E4281" s="1235"/>
      <c r="F4281" s="1235"/>
      <c r="G4281" s="1235"/>
    </row>
    <row r="4282" spans="1:7" s="1203" customFormat="1" x14ac:dyDescent="0.25">
      <c r="A4282" s="142"/>
      <c r="B4282" s="1232"/>
      <c r="C4282" s="1233"/>
      <c r="D4282" s="1234"/>
      <c r="E4282" s="1235"/>
      <c r="F4282" s="1235"/>
      <c r="G4282" s="1235"/>
    </row>
    <row r="4283" spans="1:7" s="1203" customFormat="1" x14ac:dyDescent="0.25">
      <c r="A4283" s="142"/>
      <c r="B4283" s="1232"/>
      <c r="C4283" s="1233"/>
      <c r="D4283" s="1234"/>
      <c r="E4283" s="1235"/>
      <c r="F4283" s="1235"/>
      <c r="G4283" s="1235"/>
    </row>
    <row r="4284" spans="1:7" s="1203" customFormat="1" x14ac:dyDescent="0.25">
      <c r="A4284" s="142"/>
      <c r="B4284" s="1232"/>
      <c r="C4284" s="1233"/>
      <c r="D4284" s="1234"/>
      <c r="E4284" s="1235"/>
      <c r="F4284" s="1235"/>
      <c r="G4284" s="1235"/>
    </row>
    <row r="4285" spans="1:7" s="1203" customFormat="1" x14ac:dyDescent="0.25">
      <c r="A4285" s="142"/>
      <c r="B4285" s="1232"/>
      <c r="C4285" s="1233"/>
      <c r="D4285" s="1234"/>
      <c r="E4285" s="1235"/>
      <c r="F4285" s="1235"/>
      <c r="G4285" s="1235"/>
    </row>
    <row r="4286" spans="1:7" s="1203" customFormat="1" x14ac:dyDescent="0.25">
      <c r="A4286" s="142"/>
      <c r="B4286" s="1232"/>
      <c r="C4286" s="1233"/>
      <c r="D4286" s="1234"/>
      <c r="E4286" s="1235"/>
      <c r="F4286" s="1235"/>
      <c r="G4286" s="1235"/>
    </row>
    <row r="4287" spans="1:7" s="1203" customFormat="1" x14ac:dyDescent="0.25">
      <c r="A4287" s="142"/>
      <c r="B4287" s="1232"/>
      <c r="C4287" s="1233"/>
      <c r="D4287" s="1234"/>
      <c r="E4287" s="1235"/>
      <c r="F4287" s="1235"/>
      <c r="G4287" s="1235"/>
    </row>
    <row r="4288" spans="1:7" s="1203" customFormat="1" x14ac:dyDescent="0.25">
      <c r="A4288" s="142"/>
      <c r="B4288" s="1232"/>
      <c r="C4288" s="1233"/>
      <c r="D4288" s="1234"/>
      <c r="E4288" s="1235"/>
      <c r="F4288" s="1235"/>
      <c r="G4288" s="1235"/>
    </row>
    <row r="4289" spans="1:7" s="1203" customFormat="1" x14ac:dyDescent="0.25">
      <c r="A4289" s="142"/>
      <c r="B4289" s="1232"/>
      <c r="C4289" s="1233"/>
      <c r="D4289" s="1234"/>
      <c r="E4289" s="1235"/>
      <c r="F4289" s="1235"/>
      <c r="G4289" s="1235"/>
    </row>
    <row r="4290" spans="1:7" s="1203" customFormat="1" x14ac:dyDescent="0.25">
      <c r="A4290" s="142"/>
      <c r="B4290" s="1232"/>
      <c r="C4290" s="1233"/>
      <c r="D4290" s="1234"/>
      <c r="E4290" s="1235"/>
      <c r="F4290" s="1235"/>
      <c r="G4290" s="1235"/>
    </row>
    <row r="4291" spans="1:7" s="1203" customFormat="1" x14ac:dyDescent="0.25">
      <c r="A4291" s="142"/>
      <c r="B4291" s="1232"/>
      <c r="C4291" s="1233"/>
      <c r="D4291" s="1234"/>
      <c r="E4291" s="1235"/>
      <c r="F4291" s="1235"/>
      <c r="G4291" s="1235"/>
    </row>
    <row r="4292" spans="1:7" s="1203" customFormat="1" x14ac:dyDescent="0.25">
      <c r="A4292" s="142"/>
      <c r="B4292" s="1232"/>
      <c r="C4292" s="1233"/>
      <c r="D4292" s="1234"/>
      <c r="E4292" s="1235"/>
      <c r="F4292" s="1235"/>
      <c r="G4292" s="1235"/>
    </row>
    <row r="4293" spans="1:7" s="1203" customFormat="1" x14ac:dyDescent="0.25">
      <c r="A4293" s="142"/>
      <c r="B4293" s="1232"/>
      <c r="C4293" s="1233"/>
      <c r="D4293" s="1234"/>
      <c r="E4293" s="1235"/>
      <c r="F4293" s="1235"/>
      <c r="G4293" s="1235"/>
    </row>
    <row r="4294" spans="1:7" s="1203" customFormat="1" x14ac:dyDescent="0.25">
      <c r="A4294" s="142"/>
      <c r="B4294" s="1232"/>
      <c r="C4294" s="1233"/>
      <c r="D4294" s="1234"/>
      <c r="E4294" s="1235"/>
      <c r="F4294" s="1235"/>
      <c r="G4294" s="1235"/>
    </row>
    <row r="4295" spans="1:7" s="1203" customFormat="1" x14ac:dyDescent="0.25">
      <c r="A4295" s="142"/>
      <c r="B4295" s="1232"/>
      <c r="C4295" s="1233"/>
      <c r="D4295" s="1234"/>
      <c r="E4295" s="1235"/>
      <c r="F4295" s="1235"/>
      <c r="G4295" s="1235"/>
    </row>
    <row r="4296" spans="1:7" s="1203" customFormat="1" x14ac:dyDescent="0.25">
      <c r="A4296" s="142"/>
      <c r="B4296" s="1232"/>
      <c r="C4296" s="1233"/>
      <c r="D4296" s="1234"/>
      <c r="E4296" s="1235"/>
      <c r="F4296" s="1235"/>
      <c r="G4296" s="1235"/>
    </row>
    <row r="4297" spans="1:7" s="1203" customFormat="1" x14ac:dyDescent="0.25">
      <c r="A4297" s="142"/>
      <c r="B4297" s="1232"/>
      <c r="C4297" s="1233"/>
      <c r="D4297" s="1234"/>
      <c r="E4297" s="1235"/>
      <c r="F4297" s="1235"/>
      <c r="G4297" s="1235"/>
    </row>
    <row r="4298" spans="1:7" s="1203" customFormat="1" x14ac:dyDescent="0.25">
      <c r="A4298" s="142"/>
      <c r="B4298" s="1232"/>
      <c r="C4298" s="1233"/>
      <c r="D4298" s="1234"/>
      <c r="E4298" s="1235"/>
      <c r="F4298" s="1235"/>
      <c r="G4298" s="1235"/>
    </row>
    <row r="4299" spans="1:7" s="1203" customFormat="1" x14ac:dyDescent="0.25">
      <c r="A4299" s="142"/>
      <c r="B4299" s="1232"/>
      <c r="C4299" s="1233"/>
      <c r="D4299" s="1234"/>
      <c r="E4299" s="1235"/>
      <c r="F4299" s="1235"/>
      <c r="G4299" s="1235"/>
    </row>
    <row r="4300" spans="1:7" s="1203" customFormat="1" x14ac:dyDescent="0.25">
      <c r="A4300" s="142"/>
      <c r="B4300" s="1232"/>
      <c r="C4300" s="1233"/>
      <c r="D4300" s="1234"/>
      <c r="E4300" s="1235"/>
      <c r="F4300" s="1235"/>
      <c r="G4300" s="1235"/>
    </row>
    <row r="4301" spans="1:7" s="1203" customFormat="1" x14ac:dyDescent="0.25">
      <c r="A4301" s="142"/>
      <c r="B4301" s="1232"/>
      <c r="C4301" s="1233"/>
      <c r="D4301" s="1234"/>
      <c r="E4301" s="1235"/>
      <c r="F4301" s="1235"/>
      <c r="G4301" s="1235"/>
    </row>
    <row r="4302" spans="1:7" s="1203" customFormat="1" x14ac:dyDescent="0.25">
      <c r="A4302" s="142"/>
      <c r="B4302" s="1232"/>
      <c r="C4302" s="1233"/>
      <c r="D4302" s="1234"/>
      <c r="E4302" s="1235"/>
      <c r="F4302" s="1235"/>
      <c r="G4302" s="1235"/>
    </row>
    <row r="4303" spans="1:7" s="1203" customFormat="1" x14ac:dyDescent="0.25">
      <c r="A4303" s="142"/>
      <c r="B4303" s="1232"/>
      <c r="C4303" s="1233"/>
      <c r="D4303" s="1234"/>
      <c r="E4303" s="1235"/>
      <c r="F4303" s="1235"/>
      <c r="G4303" s="1235"/>
    </row>
    <row r="4304" spans="1:7" s="1203" customFormat="1" x14ac:dyDescent="0.25">
      <c r="A4304" s="142"/>
      <c r="B4304" s="1232"/>
      <c r="C4304" s="1233"/>
      <c r="D4304" s="1234"/>
      <c r="E4304" s="1235"/>
      <c r="F4304" s="1235"/>
      <c r="G4304" s="1235"/>
    </row>
    <row r="4305" spans="1:7" s="1203" customFormat="1" x14ac:dyDescent="0.25">
      <c r="A4305" s="142"/>
      <c r="B4305" s="1232"/>
      <c r="C4305" s="1233"/>
      <c r="D4305" s="1234"/>
      <c r="E4305" s="1235"/>
      <c r="F4305" s="1235"/>
      <c r="G4305" s="1235"/>
    </row>
    <row r="4306" spans="1:7" s="1203" customFormat="1" x14ac:dyDescent="0.25">
      <c r="A4306" s="142"/>
      <c r="B4306" s="1232"/>
      <c r="C4306" s="1233"/>
      <c r="D4306" s="1234"/>
      <c r="E4306" s="1235"/>
      <c r="F4306" s="1235"/>
      <c r="G4306" s="1235"/>
    </row>
    <row r="4307" spans="1:7" s="1203" customFormat="1" x14ac:dyDescent="0.25">
      <c r="A4307" s="142"/>
      <c r="B4307" s="1232"/>
      <c r="C4307" s="1233"/>
      <c r="D4307" s="1234"/>
      <c r="E4307" s="1235"/>
      <c r="F4307" s="1235"/>
      <c r="G4307" s="1235"/>
    </row>
    <row r="4308" spans="1:7" s="1203" customFormat="1" x14ac:dyDescent="0.25">
      <c r="A4308" s="142"/>
      <c r="B4308" s="1232"/>
      <c r="C4308" s="1233"/>
      <c r="D4308" s="1234"/>
      <c r="E4308" s="1235"/>
      <c r="F4308" s="1235"/>
      <c r="G4308" s="1235"/>
    </row>
    <row r="4309" spans="1:7" s="1203" customFormat="1" x14ac:dyDescent="0.25">
      <c r="A4309" s="142"/>
      <c r="B4309" s="1232"/>
      <c r="C4309" s="1233"/>
      <c r="D4309" s="1234"/>
      <c r="E4309" s="1235"/>
      <c r="F4309" s="1235"/>
      <c r="G4309" s="1235"/>
    </row>
    <row r="4310" spans="1:7" s="1203" customFormat="1" x14ac:dyDescent="0.25">
      <c r="A4310" s="142"/>
      <c r="B4310" s="1232"/>
      <c r="C4310" s="1233"/>
      <c r="D4310" s="1234"/>
      <c r="E4310" s="1235"/>
      <c r="F4310" s="1235"/>
      <c r="G4310" s="1235"/>
    </row>
    <row r="4311" spans="1:7" s="1203" customFormat="1" x14ac:dyDescent="0.25">
      <c r="A4311" s="142"/>
      <c r="B4311" s="1232"/>
      <c r="C4311" s="1233"/>
      <c r="D4311" s="1234"/>
      <c r="E4311" s="1235"/>
      <c r="F4311" s="1235"/>
      <c r="G4311" s="1235"/>
    </row>
    <row r="4312" spans="1:7" s="1203" customFormat="1" x14ac:dyDescent="0.25">
      <c r="A4312" s="142"/>
      <c r="B4312" s="1232"/>
      <c r="C4312" s="1233"/>
      <c r="D4312" s="1234"/>
      <c r="E4312" s="1235"/>
      <c r="F4312" s="1235"/>
      <c r="G4312" s="1235"/>
    </row>
    <row r="4313" spans="1:7" s="1203" customFormat="1" x14ac:dyDescent="0.25">
      <c r="A4313" s="142"/>
      <c r="B4313" s="1232"/>
      <c r="C4313" s="1233"/>
      <c r="D4313" s="1234"/>
      <c r="E4313" s="1235"/>
      <c r="F4313" s="1235"/>
      <c r="G4313" s="1235"/>
    </row>
    <row r="4314" spans="1:7" s="1203" customFormat="1" x14ac:dyDescent="0.25">
      <c r="A4314" s="142"/>
      <c r="B4314" s="1232"/>
      <c r="C4314" s="1233"/>
      <c r="D4314" s="1234"/>
      <c r="E4314" s="1235"/>
      <c r="F4314" s="1235"/>
      <c r="G4314" s="1235"/>
    </row>
    <row r="4315" spans="1:7" s="1203" customFormat="1" x14ac:dyDescent="0.25">
      <c r="A4315" s="142"/>
      <c r="B4315" s="1232"/>
      <c r="C4315" s="1233"/>
      <c r="D4315" s="1234"/>
      <c r="E4315" s="1235"/>
      <c r="F4315" s="1235"/>
      <c r="G4315" s="1235"/>
    </row>
    <row r="4316" spans="1:7" s="1203" customFormat="1" x14ac:dyDescent="0.25">
      <c r="A4316" s="142"/>
      <c r="B4316" s="1232"/>
      <c r="C4316" s="1233"/>
      <c r="D4316" s="1234"/>
      <c r="E4316" s="1235"/>
      <c r="F4316" s="1235"/>
      <c r="G4316" s="1235"/>
    </row>
    <row r="4317" spans="1:7" s="1203" customFormat="1" x14ac:dyDescent="0.25">
      <c r="A4317" s="142"/>
      <c r="B4317" s="1232"/>
      <c r="C4317" s="1233"/>
      <c r="D4317" s="1234"/>
      <c r="E4317" s="1235"/>
      <c r="F4317" s="1235"/>
      <c r="G4317" s="1235"/>
    </row>
    <row r="4318" spans="1:7" s="1203" customFormat="1" x14ac:dyDescent="0.25">
      <c r="A4318" s="142"/>
      <c r="B4318" s="1232"/>
      <c r="C4318" s="1233"/>
      <c r="D4318" s="1234"/>
      <c r="E4318" s="1235"/>
      <c r="F4318" s="1235"/>
      <c r="G4318" s="1235"/>
    </row>
    <row r="4319" spans="1:7" s="1203" customFormat="1" x14ac:dyDescent="0.25">
      <c r="A4319" s="142"/>
      <c r="B4319" s="1232"/>
      <c r="C4319" s="1233"/>
      <c r="D4319" s="1234"/>
      <c r="E4319" s="1235"/>
      <c r="F4319" s="1235"/>
      <c r="G4319" s="1235"/>
    </row>
    <row r="4320" spans="1:7" s="1203" customFormat="1" x14ac:dyDescent="0.25">
      <c r="A4320" s="142"/>
      <c r="B4320" s="1232"/>
      <c r="C4320" s="1233"/>
      <c r="D4320" s="1234"/>
      <c r="E4320" s="1235"/>
      <c r="F4320" s="1235"/>
      <c r="G4320" s="1235"/>
    </row>
    <row r="4321" spans="1:7" s="1203" customFormat="1" x14ac:dyDescent="0.25">
      <c r="A4321" s="142"/>
      <c r="B4321" s="1232"/>
      <c r="C4321" s="1233"/>
      <c r="D4321" s="1234"/>
      <c r="E4321" s="1235"/>
      <c r="F4321" s="1235"/>
      <c r="G4321" s="1235"/>
    </row>
    <row r="4322" spans="1:7" s="1203" customFormat="1" x14ac:dyDescent="0.25">
      <c r="A4322" s="142"/>
      <c r="B4322" s="1232"/>
      <c r="C4322" s="1233"/>
      <c r="D4322" s="1234"/>
      <c r="E4322" s="1235"/>
      <c r="F4322" s="1235"/>
      <c r="G4322" s="1235"/>
    </row>
    <row r="4323" spans="1:7" s="1203" customFormat="1" x14ac:dyDescent="0.25">
      <c r="A4323" s="142"/>
      <c r="B4323" s="1232"/>
      <c r="C4323" s="1233"/>
      <c r="D4323" s="1234"/>
      <c r="E4323" s="1235"/>
      <c r="F4323" s="1235"/>
      <c r="G4323" s="1235"/>
    </row>
    <row r="4324" spans="1:7" s="1203" customFormat="1" x14ac:dyDescent="0.25">
      <c r="A4324" s="142"/>
      <c r="B4324" s="1232"/>
      <c r="C4324" s="1233"/>
      <c r="D4324" s="1234"/>
      <c r="E4324" s="1235"/>
      <c r="F4324" s="1235"/>
      <c r="G4324" s="1235"/>
    </row>
    <row r="4325" spans="1:7" s="1203" customFormat="1" x14ac:dyDescent="0.25">
      <c r="A4325" s="142"/>
      <c r="B4325" s="1232"/>
      <c r="C4325" s="1233"/>
      <c r="D4325" s="1234"/>
      <c r="E4325" s="1235"/>
      <c r="F4325" s="1235"/>
      <c r="G4325" s="1235"/>
    </row>
    <row r="4326" spans="1:7" s="1203" customFormat="1" x14ac:dyDescent="0.25">
      <c r="A4326" s="142"/>
      <c r="B4326" s="1232"/>
      <c r="C4326" s="1233"/>
      <c r="D4326" s="1234"/>
      <c r="E4326" s="1235"/>
      <c r="F4326" s="1235"/>
      <c r="G4326" s="1235"/>
    </row>
    <row r="4327" spans="1:7" s="1203" customFormat="1" x14ac:dyDescent="0.25">
      <c r="A4327" s="142"/>
      <c r="B4327" s="1232"/>
      <c r="C4327" s="1233"/>
      <c r="D4327" s="1234"/>
      <c r="E4327" s="1235"/>
      <c r="F4327" s="1235"/>
      <c r="G4327" s="1235"/>
    </row>
    <row r="4328" spans="1:7" s="1203" customFormat="1" x14ac:dyDescent="0.25">
      <c r="A4328" s="142"/>
      <c r="B4328" s="1232"/>
      <c r="C4328" s="1233"/>
      <c r="D4328" s="1234"/>
      <c r="E4328" s="1235"/>
      <c r="F4328" s="1235"/>
      <c r="G4328" s="1235"/>
    </row>
    <row r="4329" spans="1:7" s="1203" customFormat="1" x14ac:dyDescent="0.25">
      <c r="A4329" s="142"/>
      <c r="B4329" s="1232"/>
      <c r="C4329" s="1233"/>
      <c r="D4329" s="1234"/>
      <c r="E4329" s="1235"/>
      <c r="F4329" s="1235"/>
      <c r="G4329" s="1235"/>
    </row>
    <row r="4330" spans="1:7" s="1203" customFormat="1" x14ac:dyDescent="0.25">
      <c r="A4330" s="142"/>
      <c r="B4330" s="1232"/>
      <c r="C4330" s="1233"/>
      <c r="D4330" s="1234"/>
      <c r="E4330" s="1235"/>
      <c r="F4330" s="1235"/>
      <c r="G4330" s="1235"/>
    </row>
    <row r="4331" spans="1:7" s="1203" customFormat="1" x14ac:dyDescent="0.25">
      <c r="A4331" s="142"/>
      <c r="B4331" s="1232"/>
      <c r="C4331" s="1233"/>
      <c r="D4331" s="1234"/>
      <c r="E4331" s="1235"/>
      <c r="F4331" s="1235"/>
      <c r="G4331" s="1235"/>
    </row>
    <row r="4332" spans="1:7" s="1203" customFormat="1" x14ac:dyDescent="0.25">
      <c r="A4332" s="142"/>
      <c r="B4332" s="1232"/>
      <c r="C4332" s="1233"/>
      <c r="D4332" s="1234"/>
      <c r="E4332" s="1235"/>
      <c r="F4332" s="1235"/>
      <c r="G4332" s="1235"/>
    </row>
    <row r="4333" spans="1:7" s="1203" customFormat="1" x14ac:dyDescent="0.25">
      <c r="A4333" s="142"/>
      <c r="B4333" s="1232"/>
      <c r="C4333" s="1233"/>
      <c r="D4333" s="1234"/>
      <c r="E4333" s="1235"/>
      <c r="F4333" s="1235"/>
      <c r="G4333" s="1235"/>
    </row>
    <row r="4334" spans="1:7" s="1203" customFormat="1" x14ac:dyDescent="0.25">
      <c r="A4334" s="142"/>
      <c r="B4334" s="1232"/>
      <c r="C4334" s="1233"/>
      <c r="D4334" s="1234"/>
      <c r="E4334" s="1235"/>
      <c r="F4334" s="1235"/>
      <c r="G4334" s="1235"/>
    </row>
    <row r="4335" spans="1:7" s="1203" customFormat="1" x14ac:dyDescent="0.25">
      <c r="A4335" s="142"/>
      <c r="B4335" s="1232"/>
      <c r="C4335" s="1233"/>
      <c r="D4335" s="1234"/>
      <c r="E4335" s="1235"/>
      <c r="F4335" s="1235"/>
      <c r="G4335" s="1235"/>
    </row>
    <row r="4336" spans="1:7" s="1203" customFormat="1" x14ac:dyDescent="0.25">
      <c r="A4336" s="142"/>
      <c r="B4336" s="1232"/>
      <c r="C4336" s="1233"/>
      <c r="D4336" s="1234"/>
      <c r="E4336" s="1235"/>
      <c r="F4336" s="1235"/>
      <c r="G4336" s="1235"/>
    </row>
    <row r="4337" spans="1:7" s="1203" customFormat="1" x14ac:dyDescent="0.25">
      <c r="A4337" s="142"/>
      <c r="B4337" s="1232"/>
      <c r="C4337" s="1233"/>
      <c r="D4337" s="1234"/>
      <c r="E4337" s="1235"/>
      <c r="F4337" s="1235"/>
      <c r="G4337" s="1235"/>
    </row>
    <row r="4338" spans="1:7" s="1203" customFormat="1" x14ac:dyDescent="0.25">
      <c r="A4338" s="142"/>
      <c r="B4338" s="1232"/>
      <c r="C4338" s="1233"/>
      <c r="D4338" s="1234"/>
      <c r="E4338" s="1235"/>
      <c r="F4338" s="1235"/>
      <c r="G4338" s="1235"/>
    </row>
    <row r="4339" spans="1:7" s="1203" customFormat="1" x14ac:dyDescent="0.25">
      <c r="A4339" s="142"/>
      <c r="B4339" s="1232"/>
      <c r="C4339" s="1233"/>
      <c r="D4339" s="1234"/>
      <c r="E4339" s="1235"/>
      <c r="F4339" s="1235"/>
      <c r="G4339" s="1235"/>
    </row>
    <row r="4340" spans="1:7" s="1203" customFormat="1" x14ac:dyDescent="0.25">
      <c r="A4340" s="142"/>
      <c r="B4340" s="1232"/>
      <c r="C4340" s="1233"/>
      <c r="D4340" s="1234"/>
      <c r="E4340" s="1235"/>
      <c r="F4340" s="1235"/>
      <c r="G4340" s="1235"/>
    </row>
    <row r="4341" spans="1:7" s="1203" customFormat="1" x14ac:dyDescent="0.25">
      <c r="A4341" s="142"/>
      <c r="B4341" s="1232"/>
      <c r="C4341" s="1233"/>
      <c r="D4341" s="1234"/>
      <c r="E4341" s="1235"/>
      <c r="F4341" s="1235"/>
      <c r="G4341" s="1235"/>
    </row>
    <row r="4342" spans="1:7" s="1203" customFormat="1" x14ac:dyDescent="0.25">
      <c r="A4342" s="142"/>
      <c r="B4342" s="1232"/>
      <c r="C4342" s="1233"/>
      <c r="D4342" s="1234"/>
      <c r="E4342" s="1235"/>
      <c r="F4342" s="1235"/>
      <c r="G4342" s="1235"/>
    </row>
    <row r="4343" spans="1:7" s="1203" customFormat="1" x14ac:dyDescent="0.25">
      <c r="A4343" s="142"/>
      <c r="B4343" s="1232"/>
      <c r="C4343" s="1233"/>
      <c r="D4343" s="1234"/>
      <c r="E4343" s="1235"/>
      <c r="F4343" s="1235"/>
      <c r="G4343" s="1235"/>
    </row>
    <row r="4344" spans="1:7" s="1203" customFormat="1" x14ac:dyDescent="0.25">
      <c r="A4344" s="142"/>
      <c r="B4344" s="1232"/>
      <c r="C4344" s="1233"/>
      <c r="D4344" s="1234"/>
      <c r="E4344" s="1235"/>
      <c r="F4344" s="1235"/>
      <c r="G4344" s="1235"/>
    </row>
    <row r="4345" spans="1:7" s="1203" customFormat="1" x14ac:dyDescent="0.25">
      <c r="A4345" s="142"/>
      <c r="B4345" s="1232"/>
      <c r="C4345" s="1233"/>
      <c r="D4345" s="1234"/>
      <c r="E4345" s="1235"/>
      <c r="F4345" s="1235"/>
      <c r="G4345" s="1235"/>
    </row>
    <row r="4346" spans="1:7" s="1203" customFormat="1" x14ac:dyDescent="0.25">
      <c r="A4346" s="142"/>
      <c r="B4346" s="1232"/>
      <c r="C4346" s="1233"/>
      <c r="D4346" s="1234"/>
      <c r="E4346" s="1235"/>
      <c r="F4346" s="1235"/>
      <c r="G4346" s="1235"/>
    </row>
    <row r="4347" spans="1:7" s="1203" customFormat="1" x14ac:dyDescent="0.25">
      <c r="A4347" s="142"/>
      <c r="B4347" s="1232"/>
      <c r="C4347" s="1233"/>
      <c r="D4347" s="1234"/>
      <c r="E4347" s="1235"/>
      <c r="F4347" s="1235"/>
      <c r="G4347" s="1235"/>
    </row>
    <row r="4348" spans="1:7" s="1203" customFormat="1" x14ac:dyDescent="0.25">
      <c r="A4348" s="142"/>
      <c r="B4348" s="1232"/>
      <c r="C4348" s="1233"/>
      <c r="D4348" s="1234"/>
      <c r="E4348" s="1235"/>
      <c r="F4348" s="1235"/>
      <c r="G4348" s="1235"/>
    </row>
    <row r="4349" spans="1:7" s="1203" customFormat="1" x14ac:dyDescent="0.25">
      <c r="A4349" s="142"/>
      <c r="B4349" s="1232"/>
      <c r="C4349" s="1233"/>
      <c r="D4349" s="1234"/>
      <c r="E4349" s="1235"/>
      <c r="F4349" s="1235"/>
      <c r="G4349" s="1235"/>
    </row>
    <row r="4350" spans="1:7" s="1203" customFormat="1" x14ac:dyDescent="0.25">
      <c r="A4350" s="142"/>
      <c r="B4350" s="1232"/>
      <c r="C4350" s="1233"/>
      <c r="D4350" s="1234"/>
      <c r="E4350" s="1235"/>
      <c r="F4350" s="1235"/>
      <c r="G4350" s="1235"/>
    </row>
    <row r="4351" spans="1:7" s="1203" customFormat="1" x14ac:dyDescent="0.25">
      <c r="A4351" s="142"/>
      <c r="B4351" s="1232"/>
      <c r="C4351" s="1233"/>
      <c r="D4351" s="1234"/>
      <c r="E4351" s="1235"/>
      <c r="F4351" s="1235"/>
      <c r="G4351" s="1235"/>
    </row>
    <row r="4352" spans="1:7" s="1203" customFormat="1" x14ac:dyDescent="0.25">
      <c r="A4352" s="142"/>
      <c r="B4352" s="1232"/>
      <c r="C4352" s="1233"/>
      <c r="D4352" s="1234"/>
      <c r="E4352" s="1235"/>
      <c r="F4352" s="1235"/>
      <c r="G4352" s="1235"/>
    </row>
    <row r="4353" spans="1:7" s="1203" customFormat="1" x14ac:dyDescent="0.25">
      <c r="A4353" s="142"/>
      <c r="B4353" s="1232"/>
      <c r="C4353" s="1233"/>
      <c r="D4353" s="1234"/>
      <c r="E4353" s="1235"/>
      <c r="F4353" s="1235"/>
      <c r="G4353" s="1235"/>
    </row>
    <row r="4354" spans="1:7" s="1203" customFormat="1" x14ac:dyDescent="0.25">
      <c r="A4354" s="142"/>
      <c r="B4354" s="1232"/>
      <c r="C4354" s="1233"/>
      <c r="D4354" s="1234"/>
      <c r="E4354" s="1235"/>
      <c r="F4354" s="1235"/>
      <c r="G4354" s="1235"/>
    </row>
    <row r="4355" spans="1:7" s="1203" customFormat="1" x14ac:dyDescent="0.25">
      <c r="A4355" s="142"/>
      <c r="B4355" s="1232"/>
      <c r="C4355" s="1233"/>
      <c r="D4355" s="1234"/>
      <c r="E4355" s="1235"/>
      <c r="F4355" s="1235"/>
      <c r="G4355" s="1235"/>
    </row>
    <row r="4356" spans="1:7" s="1203" customFormat="1" x14ac:dyDescent="0.25">
      <c r="A4356" s="142"/>
      <c r="B4356" s="1232"/>
      <c r="C4356" s="1233"/>
      <c r="D4356" s="1234"/>
      <c r="E4356" s="1235"/>
      <c r="F4356" s="1235"/>
      <c r="G4356" s="1235"/>
    </row>
    <row r="4357" spans="1:7" s="1203" customFormat="1" x14ac:dyDescent="0.25">
      <c r="A4357" s="142"/>
      <c r="B4357" s="1232"/>
      <c r="C4357" s="1233"/>
      <c r="D4357" s="1234"/>
      <c r="E4357" s="1235"/>
      <c r="F4357" s="1235"/>
      <c r="G4357" s="1235"/>
    </row>
    <row r="4358" spans="1:7" s="1203" customFormat="1" x14ac:dyDescent="0.25">
      <c r="A4358" s="142"/>
      <c r="B4358" s="1232"/>
      <c r="C4358" s="1233"/>
      <c r="D4358" s="1234"/>
      <c r="E4358" s="1235"/>
      <c r="F4358" s="1235"/>
      <c r="G4358" s="1235"/>
    </row>
    <row r="4359" spans="1:7" s="1203" customFormat="1" x14ac:dyDescent="0.25">
      <c r="A4359" s="142"/>
      <c r="B4359" s="1232"/>
      <c r="C4359" s="1233"/>
      <c r="D4359" s="1234"/>
      <c r="E4359" s="1235"/>
      <c r="F4359" s="1235"/>
      <c r="G4359" s="1235"/>
    </row>
    <row r="4360" spans="1:7" s="1203" customFormat="1" x14ac:dyDescent="0.25">
      <c r="A4360" s="142"/>
      <c r="B4360" s="1232"/>
      <c r="C4360" s="1233"/>
      <c r="D4360" s="1234"/>
      <c r="E4360" s="1235"/>
      <c r="F4360" s="1235"/>
      <c r="G4360" s="1235"/>
    </row>
    <row r="4361" spans="1:7" s="1203" customFormat="1" x14ac:dyDescent="0.25">
      <c r="A4361" s="142"/>
      <c r="B4361" s="1232"/>
      <c r="C4361" s="1233"/>
      <c r="D4361" s="1234"/>
      <c r="E4361" s="1235"/>
      <c r="F4361" s="1235"/>
      <c r="G4361" s="1235"/>
    </row>
    <row r="4362" spans="1:7" s="1203" customFormat="1" x14ac:dyDescent="0.25">
      <c r="A4362" s="142"/>
      <c r="B4362" s="1232"/>
      <c r="C4362" s="1233"/>
      <c r="D4362" s="1234"/>
      <c r="E4362" s="1235"/>
      <c r="F4362" s="1235"/>
      <c r="G4362" s="1235"/>
    </row>
    <row r="4363" spans="1:7" s="1203" customFormat="1" x14ac:dyDescent="0.25">
      <c r="A4363" s="142"/>
      <c r="B4363" s="1232"/>
      <c r="C4363" s="1233"/>
      <c r="D4363" s="1234"/>
      <c r="E4363" s="1235"/>
      <c r="F4363" s="1235"/>
      <c r="G4363" s="1235"/>
    </row>
    <row r="4364" spans="1:7" s="1203" customFormat="1" x14ac:dyDescent="0.25">
      <c r="A4364" s="142"/>
      <c r="B4364" s="1232"/>
      <c r="C4364" s="1233"/>
      <c r="D4364" s="1234"/>
      <c r="E4364" s="1235"/>
      <c r="F4364" s="1235"/>
      <c r="G4364" s="1235"/>
    </row>
    <row r="4365" spans="1:7" s="1203" customFormat="1" x14ac:dyDescent="0.25">
      <c r="A4365" s="142"/>
      <c r="B4365" s="1232"/>
      <c r="C4365" s="1233"/>
      <c r="D4365" s="1234"/>
      <c r="E4365" s="1235"/>
      <c r="F4365" s="1235"/>
      <c r="G4365" s="1235"/>
    </row>
    <row r="4366" spans="1:7" s="1203" customFormat="1" x14ac:dyDescent="0.25">
      <c r="A4366" s="142"/>
      <c r="B4366" s="1232"/>
      <c r="C4366" s="1233"/>
      <c r="D4366" s="1234"/>
      <c r="E4366" s="1235"/>
      <c r="F4366" s="1235"/>
      <c r="G4366" s="1235"/>
    </row>
    <row r="4367" spans="1:7" s="1203" customFormat="1" x14ac:dyDescent="0.25">
      <c r="A4367" s="142"/>
      <c r="B4367" s="1232"/>
      <c r="C4367" s="1233"/>
      <c r="D4367" s="1234"/>
      <c r="E4367" s="1235"/>
      <c r="F4367" s="1235"/>
      <c r="G4367" s="1235"/>
    </row>
    <row r="4368" spans="1:7" s="1203" customFormat="1" x14ac:dyDescent="0.25">
      <c r="A4368" s="142"/>
      <c r="B4368" s="1232"/>
      <c r="C4368" s="1233"/>
      <c r="D4368" s="1234"/>
      <c r="E4368" s="1235"/>
      <c r="F4368" s="1235"/>
      <c r="G4368" s="1235"/>
    </row>
    <row r="4369" spans="1:7" s="1203" customFormat="1" x14ac:dyDescent="0.25">
      <c r="A4369" s="142"/>
      <c r="B4369" s="1232"/>
      <c r="C4369" s="1233"/>
      <c r="D4369" s="1234"/>
      <c r="E4369" s="1235"/>
      <c r="F4369" s="1235"/>
      <c r="G4369" s="1235"/>
    </row>
    <row r="4370" spans="1:7" s="1203" customFormat="1" x14ac:dyDescent="0.25">
      <c r="A4370" s="142"/>
      <c r="B4370" s="1232"/>
      <c r="C4370" s="1233"/>
      <c r="D4370" s="1234"/>
      <c r="E4370" s="1235"/>
      <c r="F4370" s="1235"/>
      <c r="G4370" s="1235"/>
    </row>
    <row r="4371" spans="1:7" s="1203" customFormat="1" x14ac:dyDescent="0.25">
      <c r="A4371" s="142"/>
      <c r="B4371" s="1232"/>
      <c r="C4371" s="1233"/>
      <c r="D4371" s="1234"/>
      <c r="E4371" s="1235"/>
      <c r="F4371" s="1235"/>
      <c r="G4371" s="1235"/>
    </row>
    <row r="4372" spans="1:7" s="1203" customFormat="1" x14ac:dyDescent="0.25">
      <c r="A4372" s="142"/>
      <c r="B4372" s="1232"/>
      <c r="C4372" s="1233"/>
      <c r="D4372" s="1234"/>
      <c r="E4372" s="1235"/>
      <c r="F4372" s="1235"/>
      <c r="G4372" s="1235"/>
    </row>
    <row r="4373" spans="1:7" s="1203" customFormat="1" x14ac:dyDescent="0.25">
      <c r="A4373" s="142"/>
      <c r="B4373" s="1232"/>
      <c r="C4373" s="1233"/>
      <c r="D4373" s="1234"/>
      <c r="E4373" s="1235"/>
      <c r="F4373" s="1235"/>
      <c r="G4373" s="1235"/>
    </row>
    <row r="4374" spans="1:7" s="1203" customFormat="1" x14ac:dyDescent="0.25">
      <c r="A4374" s="142"/>
      <c r="B4374" s="1232"/>
      <c r="C4374" s="1233"/>
      <c r="D4374" s="1234"/>
      <c r="E4374" s="1235"/>
      <c r="F4374" s="1235"/>
      <c r="G4374" s="1235"/>
    </row>
    <row r="4375" spans="1:7" s="1203" customFormat="1" x14ac:dyDescent="0.25">
      <c r="A4375" s="142"/>
      <c r="B4375" s="1232"/>
      <c r="C4375" s="1233"/>
      <c r="D4375" s="1234"/>
      <c r="E4375" s="1235"/>
      <c r="F4375" s="1235"/>
      <c r="G4375" s="1235"/>
    </row>
    <row r="4376" spans="1:7" s="1203" customFormat="1" x14ac:dyDescent="0.25">
      <c r="A4376" s="142"/>
      <c r="B4376" s="1232"/>
      <c r="C4376" s="1233"/>
      <c r="D4376" s="1234"/>
      <c r="E4376" s="1235"/>
      <c r="F4376" s="1235"/>
      <c r="G4376" s="1235"/>
    </row>
    <row r="4377" spans="1:7" s="1203" customFormat="1" x14ac:dyDescent="0.25">
      <c r="A4377" s="142"/>
      <c r="B4377" s="1232"/>
      <c r="C4377" s="1233"/>
      <c r="D4377" s="1234"/>
      <c r="E4377" s="1235"/>
      <c r="F4377" s="1235"/>
      <c r="G4377" s="1235"/>
    </row>
    <row r="4378" spans="1:7" s="1203" customFormat="1" x14ac:dyDescent="0.25">
      <c r="A4378" s="142"/>
      <c r="B4378" s="1232"/>
      <c r="C4378" s="1233"/>
      <c r="D4378" s="1234"/>
      <c r="E4378" s="1235"/>
      <c r="F4378" s="1235"/>
      <c r="G4378" s="1235"/>
    </row>
    <row r="4379" spans="1:7" s="1203" customFormat="1" x14ac:dyDescent="0.25">
      <c r="A4379" s="142"/>
      <c r="B4379" s="1232"/>
      <c r="C4379" s="1233"/>
      <c r="D4379" s="1234"/>
      <c r="E4379" s="1235"/>
      <c r="F4379" s="1235"/>
      <c r="G4379" s="1235"/>
    </row>
    <row r="4380" spans="1:7" s="1203" customFormat="1" x14ac:dyDescent="0.25">
      <c r="A4380" s="142"/>
      <c r="B4380" s="1232"/>
      <c r="C4380" s="1233"/>
      <c r="D4380" s="1234"/>
      <c r="E4380" s="1235"/>
      <c r="F4380" s="1235"/>
      <c r="G4380" s="1235"/>
    </row>
    <row r="4381" spans="1:7" s="1203" customFormat="1" x14ac:dyDescent="0.25">
      <c r="A4381" s="142"/>
      <c r="B4381" s="1232"/>
      <c r="C4381" s="1233"/>
      <c r="D4381" s="1234"/>
      <c r="E4381" s="1235"/>
      <c r="F4381" s="1235"/>
      <c r="G4381" s="1235"/>
    </row>
    <row r="4382" spans="1:7" s="1203" customFormat="1" x14ac:dyDescent="0.25">
      <c r="A4382" s="142"/>
      <c r="B4382" s="1232"/>
      <c r="C4382" s="1233"/>
      <c r="D4382" s="1234"/>
      <c r="E4382" s="1235"/>
      <c r="F4382" s="1235"/>
      <c r="G4382" s="1235"/>
    </row>
    <row r="4383" spans="1:7" s="1203" customFormat="1" x14ac:dyDescent="0.25">
      <c r="A4383" s="142"/>
      <c r="B4383" s="1232"/>
      <c r="C4383" s="1233"/>
      <c r="D4383" s="1234"/>
      <c r="E4383" s="1235"/>
      <c r="F4383" s="1235"/>
      <c r="G4383" s="1235"/>
    </row>
    <row r="4384" spans="1:7" s="1203" customFormat="1" x14ac:dyDescent="0.25">
      <c r="A4384" s="142"/>
      <c r="B4384" s="1232"/>
      <c r="C4384" s="1233"/>
      <c r="D4384" s="1234"/>
      <c r="E4384" s="1235"/>
      <c r="F4384" s="1235"/>
      <c r="G4384" s="1235"/>
    </row>
    <row r="4385" spans="1:7" s="1203" customFormat="1" x14ac:dyDescent="0.25">
      <c r="A4385" s="142"/>
      <c r="B4385" s="1232"/>
      <c r="C4385" s="1233"/>
      <c r="D4385" s="1234"/>
      <c r="E4385" s="1235"/>
      <c r="F4385" s="1235"/>
      <c r="G4385" s="1235"/>
    </row>
    <row r="4386" spans="1:7" s="1203" customFormat="1" x14ac:dyDescent="0.25">
      <c r="A4386" s="142"/>
      <c r="B4386" s="1232"/>
      <c r="C4386" s="1233"/>
      <c r="D4386" s="1234"/>
      <c r="E4386" s="1235"/>
      <c r="F4386" s="1235"/>
      <c r="G4386" s="1235"/>
    </row>
    <row r="4387" spans="1:7" s="1203" customFormat="1" x14ac:dyDescent="0.25">
      <c r="A4387" s="142"/>
      <c r="B4387" s="1232"/>
      <c r="C4387" s="1233"/>
      <c r="D4387" s="1234"/>
      <c r="E4387" s="1235"/>
      <c r="F4387" s="1235"/>
      <c r="G4387" s="1235"/>
    </row>
    <row r="4388" spans="1:7" s="1203" customFormat="1" x14ac:dyDescent="0.25">
      <c r="A4388" s="142"/>
      <c r="B4388" s="1232"/>
      <c r="C4388" s="1233"/>
      <c r="D4388" s="1234"/>
      <c r="E4388" s="1235"/>
      <c r="F4388" s="1235"/>
      <c r="G4388" s="1235"/>
    </row>
    <row r="4389" spans="1:7" s="1203" customFormat="1" x14ac:dyDescent="0.25">
      <c r="A4389" s="142"/>
      <c r="B4389" s="1232"/>
      <c r="C4389" s="1233"/>
      <c r="D4389" s="1234"/>
      <c r="E4389" s="1235"/>
      <c r="F4389" s="1235"/>
      <c r="G4389" s="1235"/>
    </row>
    <row r="4390" spans="1:7" s="1203" customFormat="1" x14ac:dyDescent="0.25">
      <c r="A4390" s="142"/>
      <c r="B4390" s="1232"/>
      <c r="C4390" s="1233"/>
      <c r="D4390" s="1234"/>
      <c r="E4390" s="1235"/>
      <c r="F4390" s="1235"/>
      <c r="G4390" s="1235"/>
    </row>
    <row r="4391" spans="1:7" s="1203" customFormat="1" x14ac:dyDescent="0.25">
      <c r="A4391" s="142"/>
      <c r="B4391" s="1232"/>
      <c r="C4391" s="1233"/>
      <c r="D4391" s="1234"/>
      <c r="E4391" s="1235"/>
      <c r="F4391" s="1235"/>
      <c r="G4391" s="1235"/>
    </row>
    <row r="4392" spans="1:7" s="1203" customFormat="1" x14ac:dyDescent="0.25">
      <c r="A4392" s="142"/>
      <c r="B4392" s="1232"/>
      <c r="C4392" s="1233"/>
      <c r="D4392" s="1234"/>
      <c r="E4392" s="1235"/>
      <c r="F4392" s="1235"/>
      <c r="G4392" s="1235"/>
    </row>
    <row r="4393" spans="1:7" s="1203" customFormat="1" x14ac:dyDescent="0.25">
      <c r="A4393" s="142"/>
      <c r="B4393" s="1232"/>
      <c r="C4393" s="1233"/>
      <c r="D4393" s="1234"/>
      <c r="E4393" s="1235"/>
      <c r="F4393" s="1235"/>
      <c r="G4393" s="1235"/>
    </row>
    <row r="4394" spans="1:7" s="1203" customFormat="1" x14ac:dyDescent="0.25">
      <c r="A4394" s="142"/>
      <c r="B4394" s="1232"/>
      <c r="C4394" s="1233"/>
      <c r="D4394" s="1234"/>
      <c r="E4394" s="1235"/>
      <c r="F4394" s="1235"/>
      <c r="G4394" s="1235"/>
    </row>
    <row r="4395" spans="1:7" s="1203" customFormat="1" x14ac:dyDescent="0.25">
      <c r="A4395" s="142"/>
      <c r="B4395" s="1232"/>
      <c r="C4395" s="1233"/>
      <c r="D4395" s="1234"/>
      <c r="E4395" s="1235"/>
      <c r="F4395" s="1235"/>
      <c r="G4395" s="1235"/>
    </row>
    <row r="4396" spans="1:7" s="1203" customFormat="1" x14ac:dyDescent="0.25">
      <c r="A4396" s="142"/>
      <c r="B4396" s="1232"/>
      <c r="C4396" s="1233"/>
      <c r="D4396" s="1234"/>
      <c r="E4396" s="1235"/>
      <c r="F4396" s="1235"/>
      <c r="G4396" s="1235"/>
    </row>
    <row r="4397" spans="1:7" s="1203" customFormat="1" x14ac:dyDescent="0.25">
      <c r="A4397" s="142"/>
      <c r="B4397" s="1232"/>
      <c r="C4397" s="1233"/>
      <c r="D4397" s="1234"/>
      <c r="E4397" s="1235"/>
      <c r="F4397" s="1235"/>
      <c r="G4397" s="1235"/>
    </row>
    <row r="4398" spans="1:7" s="1203" customFormat="1" x14ac:dyDescent="0.25">
      <c r="A4398" s="142"/>
      <c r="B4398" s="1232"/>
      <c r="C4398" s="1233"/>
      <c r="D4398" s="1234"/>
      <c r="E4398" s="1235"/>
      <c r="F4398" s="1235"/>
      <c r="G4398" s="1235"/>
    </row>
    <row r="4399" spans="1:7" s="1203" customFormat="1" x14ac:dyDescent="0.25">
      <c r="A4399" s="142"/>
      <c r="B4399" s="1232"/>
      <c r="C4399" s="1233"/>
      <c r="D4399" s="1234"/>
      <c r="E4399" s="1235"/>
      <c r="F4399" s="1235"/>
      <c r="G4399" s="1235"/>
    </row>
    <row r="4400" spans="1:7" s="1203" customFormat="1" x14ac:dyDescent="0.25">
      <c r="A4400" s="142"/>
      <c r="B4400" s="1232"/>
      <c r="C4400" s="1233"/>
      <c r="D4400" s="1234"/>
      <c r="E4400" s="1235"/>
      <c r="F4400" s="1235"/>
      <c r="G4400" s="1235"/>
    </row>
    <row r="4401" spans="1:7" s="1203" customFormat="1" x14ac:dyDescent="0.25">
      <c r="A4401" s="142"/>
      <c r="B4401" s="1232"/>
      <c r="C4401" s="1233"/>
      <c r="D4401" s="1234"/>
      <c r="E4401" s="1235"/>
      <c r="F4401" s="1235"/>
      <c r="G4401" s="1235"/>
    </row>
    <row r="4402" spans="1:7" s="1203" customFormat="1" x14ac:dyDescent="0.25">
      <c r="A4402" s="142"/>
      <c r="B4402" s="1232"/>
      <c r="C4402" s="1233"/>
      <c r="D4402" s="1234"/>
      <c r="E4402" s="1235"/>
      <c r="F4402" s="1235"/>
      <c r="G4402" s="1235"/>
    </row>
    <row r="4403" spans="1:7" s="1203" customFormat="1" x14ac:dyDescent="0.25">
      <c r="A4403" s="142"/>
      <c r="B4403" s="1232"/>
      <c r="C4403" s="1233"/>
      <c r="D4403" s="1234"/>
      <c r="E4403" s="1235"/>
      <c r="F4403" s="1235"/>
      <c r="G4403" s="1235"/>
    </row>
    <row r="4404" spans="1:7" s="1203" customFormat="1" x14ac:dyDescent="0.25">
      <c r="A4404" s="142"/>
      <c r="B4404" s="1232"/>
      <c r="C4404" s="1233"/>
      <c r="D4404" s="1234"/>
      <c r="E4404" s="1235"/>
      <c r="F4404" s="1235"/>
      <c r="G4404" s="1235"/>
    </row>
    <row r="4405" spans="1:7" s="1203" customFormat="1" x14ac:dyDescent="0.25">
      <c r="A4405" s="142"/>
      <c r="B4405" s="1232"/>
      <c r="C4405" s="1233"/>
      <c r="D4405" s="1234"/>
      <c r="E4405" s="1235"/>
      <c r="F4405" s="1235"/>
      <c r="G4405" s="1235"/>
    </row>
    <row r="4406" spans="1:7" s="1203" customFormat="1" x14ac:dyDescent="0.25">
      <c r="A4406" s="142"/>
      <c r="B4406" s="1232"/>
      <c r="C4406" s="1233"/>
      <c r="D4406" s="1234"/>
      <c r="E4406" s="1235"/>
      <c r="F4406" s="1235"/>
      <c r="G4406" s="1235"/>
    </row>
    <row r="4407" spans="1:7" s="1203" customFormat="1" x14ac:dyDescent="0.25">
      <c r="A4407" s="142"/>
      <c r="B4407" s="1232"/>
      <c r="C4407" s="1233"/>
      <c r="D4407" s="1234"/>
      <c r="E4407" s="1235"/>
      <c r="F4407" s="1235"/>
      <c r="G4407" s="1235"/>
    </row>
    <row r="4408" spans="1:7" s="1203" customFormat="1" x14ac:dyDescent="0.25">
      <c r="A4408" s="142"/>
      <c r="B4408" s="1232"/>
      <c r="C4408" s="1233"/>
      <c r="D4408" s="1234"/>
      <c r="E4408" s="1235"/>
      <c r="F4408" s="1235"/>
      <c r="G4408" s="1235"/>
    </row>
    <row r="4409" spans="1:7" s="1203" customFormat="1" x14ac:dyDescent="0.25">
      <c r="A4409" s="142"/>
      <c r="B4409" s="1232"/>
      <c r="C4409" s="1233"/>
      <c r="D4409" s="1234"/>
      <c r="E4409" s="1235"/>
      <c r="F4409" s="1235"/>
      <c r="G4409" s="1235"/>
    </row>
    <row r="4410" spans="1:7" s="1203" customFormat="1" x14ac:dyDescent="0.25">
      <c r="A4410" s="142"/>
      <c r="B4410" s="1232"/>
      <c r="C4410" s="1233"/>
      <c r="D4410" s="1234"/>
      <c r="E4410" s="1235"/>
      <c r="F4410" s="1235"/>
      <c r="G4410" s="1235"/>
    </row>
    <row r="4411" spans="1:7" s="1203" customFormat="1" x14ac:dyDescent="0.25">
      <c r="A4411" s="142"/>
      <c r="B4411" s="1232"/>
      <c r="C4411" s="1233"/>
      <c r="D4411" s="1234"/>
      <c r="E4411" s="1235"/>
      <c r="F4411" s="1235"/>
      <c r="G4411" s="1235"/>
    </row>
    <row r="4412" spans="1:7" s="1203" customFormat="1" x14ac:dyDescent="0.25">
      <c r="A4412" s="142"/>
      <c r="B4412" s="1232"/>
      <c r="C4412" s="1233"/>
      <c r="D4412" s="1234"/>
      <c r="E4412" s="1235"/>
      <c r="F4412" s="1235"/>
      <c r="G4412" s="1235"/>
    </row>
    <row r="4413" spans="1:7" s="1203" customFormat="1" x14ac:dyDescent="0.25">
      <c r="A4413" s="142"/>
      <c r="B4413" s="1232"/>
      <c r="C4413" s="1233"/>
      <c r="D4413" s="1234"/>
      <c r="E4413" s="1235"/>
      <c r="F4413" s="1235"/>
      <c r="G4413" s="1235"/>
    </row>
    <row r="4414" spans="1:7" s="1203" customFormat="1" x14ac:dyDescent="0.25">
      <c r="A4414" s="142"/>
      <c r="B4414" s="1232"/>
      <c r="C4414" s="1233"/>
      <c r="D4414" s="1234"/>
      <c r="E4414" s="1235"/>
      <c r="F4414" s="1235"/>
      <c r="G4414" s="1235"/>
    </row>
    <row r="4415" spans="1:7" s="1203" customFormat="1" x14ac:dyDescent="0.25">
      <c r="A4415" s="142"/>
      <c r="B4415" s="1232"/>
      <c r="C4415" s="1233"/>
      <c r="D4415" s="1234"/>
      <c r="E4415" s="1235"/>
      <c r="F4415" s="1235"/>
      <c r="G4415" s="1235"/>
    </row>
    <row r="4416" spans="1:7" s="1203" customFormat="1" x14ac:dyDescent="0.25">
      <c r="A4416" s="142"/>
      <c r="B4416" s="1232"/>
      <c r="C4416" s="1233"/>
      <c r="D4416" s="1234"/>
      <c r="E4416" s="1235"/>
      <c r="F4416" s="1235"/>
      <c r="G4416" s="1235"/>
    </row>
    <row r="4417" spans="1:7" s="1203" customFormat="1" x14ac:dyDescent="0.25">
      <c r="A4417" s="142"/>
      <c r="B4417" s="1232"/>
      <c r="C4417" s="1233"/>
      <c r="D4417" s="1234"/>
      <c r="E4417" s="1235"/>
      <c r="F4417" s="1235"/>
      <c r="G4417" s="1235"/>
    </row>
    <row r="4418" spans="1:7" s="1203" customFormat="1" x14ac:dyDescent="0.25">
      <c r="A4418" s="142"/>
      <c r="B4418" s="1232"/>
      <c r="C4418" s="1233"/>
      <c r="D4418" s="1234"/>
      <c r="E4418" s="1235"/>
      <c r="F4418" s="1235"/>
      <c r="G4418" s="1235"/>
    </row>
    <row r="4419" spans="1:7" s="1203" customFormat="1" x14ac:dyDescent="0.25">
      <c r="A4419" s="142"/>
      <c r="B4419" s="1232"/>
      <c r="C4419" s="1233"/>
      <c r="D4419" s="1234"/>
      <c r="E4419" s="1235"/>
      <c r="F4419" s="1235"/>
      <c r="G4419" s="1235"/>
    </row>
    <row r="4420" spans="1:7" s="1203" customFormat="1" x14ac:dyDescent="0.25">
      <c r="A4420" s="142"/>
      <c r="B4420" s="1232"/>
      <c r="C4420" s="1233"/>
      <c r="D4420" s="1234"/>
      <c r="E4420" s="1235"/>
      <c r="F4420" s="1235"/>
      <c r="G4420" s="1235"/>
    </row>
    <row r="4421" spans="1:7" s="1203" customFormat="1" x14ac:dyDescent="0.25">
      <c r="A4421" s="142"/>
      <c r="B4421" s="1232"/>
      <c r="C4421" s="1233"/>
      <c r="D4421" s="1234"/>
      <c r="E4421" s="1235"/>
      <c r="F4421" s="1235"/>
      <c r="G4421" s="1235"/>
    </row>
    <row r="4422" spans="1:7" s="1203" customFormat="1" x14ac:dyDescent="0.25">
      <c r="A4422" s="142"/>
      <c r="B4422" s="1232"/>
      <c r="C4422" s="1233"/>
      <c r="D4422" s="1234"/>
      <c r="E4422" s="1235"/>
      <c r="F4422" s="1235"/>
      <c r="G4422" s="1235"/>
    </row>
    <row r="4423" spans="1:7" s="1203" customFormat="1" x14ac:dyDescent="0.25">
      <c r="A4423" s="142"/>
      <c r="B4423" s="1232"/>
      <c r="C4423" s="1233"/>
      <c r="D4423" s="1234"/>
      <c r="E4423" s="1235"/>
      <c r="F4423" s="1235"/>
      <c r="G4423" s="1235"/>
    </row>
    <row r="4424" spans="1:7" s="1203" customFormat="1" x14ac:dyDescent="0.25">
      <c r="A4424" s="142"/>
      <c r="B4424" s="1232"/>
      <c r="C4424" s="1233"/>
      <c r="D4424" s="1234"/>
      <c r="E4424" s="1235"/>
      <c r="F4424" s="1235"/>
      <c r="G4424" s="1235"/>
    </row>
    <row r="4425" spans="1:7" s="1203" customFormat="1" x14ac:dyDescent="0.25">
      <c r="A4425" s="142"/>
      <c r="B4425" s="1232"/>
      <c r="C4425" s="1233"/>
      <c r="D4425" s="1234"/>
      <c r="E4425" s="1235"/>
      <c r="F4425" s="1235"/>
      <c r="G4425" s="1235"/>
    </row>
    <row r="4426" spans="1:7" s="1203" customFormat="1" x14ac:dyDescent="0.25">
      <c r="A4426" s="142"/>
      <c r="B4426" s="1232"/>
      <c r="C4426" s="1233"/>
      <c r="D4426" s="1234"/>
      <c r="E4426" s="1235"/>
      <c r="F4426" s="1235"/>
      <c r="G4426" s="1235"/>
    </row>
    <row r="4427" spans="1:7" s="1203" customFormat="1" x14ac:dyDescent="0.25">
      <c r="A4427" s="142"/>
      <c r="B4427" s="1232"/>
      <c r="C4427" s="1233"/>
      <c r="D4427" s="1234"/>
      <c r="E4427" s="1235"/>
      <c r="F4427" s="1235"/>
      <c r="G4427" s="1235"/>
    </row>
    <row r="4428" spans="1:7" s="1203" customFormat="1" x14ac:dyDescent="0.25">
      <c r="A4428" s="142"/>
      <c r="B4428" s="1232"/>
      <c r="C4428" s="1233"/>
      <c r="D4428" s="1234"/>
      <c r="E4428" s="1235"/>
      <c r="F4428" s="1235"/>
      <c r="G4428" s="1235"/>
    </row>
    <row r="4429" spans="1:7" s="1203" customFormat="1" x14ac:dyDescent="0.25">
      <c r="A4429" s="142"/>
      <c r="B4429" s="1232"/>
      <c r="C4429" s="1233"/>
      <c r="D4429" s="1234"/>
      <c r="E4429" s="1235"/>
      <c r="F4429" s="1235"/>
      <c r="G4429" s="1235"/>
    </row>
    <row r="4430" spans="1:7" s="1203" customFormat="1" x14ac:dyDescent="0.25">
      <c r="A4430" s="142"/>
      <c r="B4430" s="1232"/>
      <c r="C4430" s="1233"/>
      <c r="D4430" s="1234"/>
      <c r="E4430" s="1235"/>
      <c r="F4430" s="1235"/>
      <c r="G4430" s="1235"/>
    </row>
    <row r="4431" spans="1:7" s="1203" customFormat="1" x14ac:dyDescent="0.25">
      <c r="A4431" s="142"/>
      <c r="B4431" s="1232"/>
      <c r="C4431" s="1233"/>
      <c r="D4431" s="1234"/>
      <c r="E4431" s="1235"/>
      <c r="F4431" s="1235"/>
      <c r="G4431" s="1235"/>
    </row>
    <row r="4432" spans="1:7" s="1203" customFormat="1" x14ac:dyDescent="0.25">
      <c r="A4432" s="142"/>
      <c r="B4432" s="1232"/>
      <c r="C4432" s="1233"/>
      <c r="D4432" s="1234"/>
      <c r="E4432" s="1235"/>
      <c r="F4432" s="1235"/>
      <c r="G4432" s="1235"/>
    </row>
    <row r="4433" spans="1:7" s="1203" customFormat="1" x14ac:dyDescent="0.25">
      <c r="A4433" s="142"/>
      <c r="B4433" s="1232"/>
      <c r="C4433" s="1233"/>
      <c r="D4433" s="1234"/>
      <c r="E4433" s="1235"/>
      <c r="F4433" s="1235"/>
      <c r="G4433" s="1235"/>
    </row>
    <row r="4434" spans="1:7" s="1203" customFormat="1" x14ac:dyDescent="0.25">
      <c r="A4434" s="142"/>
      <c r="B4434" s="1232"/>
      <c r="C4434" s="1233"/>
      <c r="D4434" s="1234"/>
      <c r="E4434" s="1235"/>
      <c r="F4434" s="1235"/>
      <c r="G4434" s="1235"/>
    </row>
    <row r="4435" spans="1:7" s="1203" customFormat="1" x14ac:dyDescent="0.25">
      <c r="A4435" s="142"/>
      <c r="B4435" s="1232"/>
      <c r="C4435" s="1233"/>
      <c r="D4435" s="1234"/>
      <c r="E4435" s="1235"/>
      <c r="F4435" s="1235"/>
      <c r="G4435" s="1235"/>
    </row>
    <row r="4436" spans="1:7" s="1203" customFormat="1" x14ac:dyDescent="0.25">
      <c r="A4436" s="142"/>
      <c r="B4436" s="1232"/>
      <c r="C4436" s="1233"/>
      <c r="D4436" s="1234"/>
      <c r="E4436" s="1235"/>
      <c r="F4436" s="1235"/>
      <c r="G4436" s="1235"/>
    </row>
    <row r="4437" spans="1:7" s="1203" customFormat="1" x14ac:dyDescent="0.25">
      <c r="A4437" s="142"/>
      <c r="B4437" s="1232"/>
      <c r="C4437" s="1233"/>
      <c r="D4437" s="1234"/>
      <c r="E4437" s="1235"/>
      <c r="F4437" s="1235"/>
      <c r="G4437" s="1235"/>
    </row>
    <row r="4438" spans="1:7" s="1203" customFormat="1" x14ac:dyDescent="0.25">
      <c r="A4438" s="142"/>
      <c r="B4438" s="1232"/>
      <c r="C4438" s="1233"/>
      <c r="D4438" s="1234"/>
      <c r="E4438" s="1235"/>
      <c r="F4438" s="1235"/>
      <c r="G4438" s="1235"/>
    </row>
    <row r="4439" spans="1:7" s="1203" customFormat="1" x14ac:dyDescent="0.25">
      <c r="A4439" s="142"/>
      <c r="B4439" s="1232"/>
      <c r="C4439" s="1233"/>
      <c r="D4439" s="1234"/>
      <c r="E4439" s="1235"/>
      <c r="F4439" s="1235"/>
      <c r="G4439" s="1235"/>
    </row>
    <row r="4440" spans="1:7" s="1203" customFormat="1" x14ac:dyDescent="0.25">
      <c r="A4440" s="142"/>
      <c r="B4440" s="1232"/>
      <c r="C4440" s="1233"/>
      <c r="D4440" s="1234"/>
      <c r="E4440" s="1235"/>
      <c r="F4440" s="1235"/>
      <c r="G4440" s="1235"/>
    </row>
    <row r="4441" spans="1:7" s="1203" customFormat="1" x14ac:dyDescent="0.25">
      <c r="A4441" s="142"/>
      <c r="B4441" s="1232"/>
      <c r="C4441" s="1233"/>
      <c r="D4441" s="1234"/>
      <c r="E4441" s="1235"/>
      <c r="F4441" s="1235"/>
      <c r="G4441" s="1235"/>
    </row>
    <row r="4442" spans="1:7" s="1203" customFormat="1" x14ac:dyDescent="0.25">
      <c r="A4442" s="142"/>
      <c r="B4442" s="1232"/>
      <c r="C4442" s="1233"/>
      <c r="D4442" s="1234"/>
      <c r="E4442" s="1235"/>
      <c r="F4442" s="1235"/>
      <c r="G4442" s="1235"/>
    </row>
    <row r="4443" spans="1:7" s="1203" customFormat="1" x14ac:dyDescent="0.25">
      <c r="A4443" s="142"/>
      <c r="B4443" s="1232"/>
      <c r="C4443" s="1233"/>
      <c r="D4443" s="1234"/>
      <c r="E4443" s="1235"/>
      <c r="F4443" s="1235"/>
      <c r="G4443" s="1235"/>
    </row>
    <row r="4444" spans="1:7" s="1203" customFormat="1" x14ac:dyDescent="0.25">
      <c r="A4444" s="142"/>
      <c r="B4444" s="1232"/>
      <c r="C4444" s="1233"/>
      <c r="D4444" s="1234"/>
      <c r="E4444" s="1235"/>
      <c r="F4444" s="1235"/>
      <c r="G4444" s="1235"/>
    </row>
    <row r="4445" spans="1:7" s="1203" customFormat="1" x14ac:dyDescent="0.25">
      <c r="A4445" s="142"/>
      <c r="B4445" s="1232"/>
      <c r="C4445" s="1233"/>
      <c r="D4445" s="1234"/>
      <c r="E4445" s="1235"/>
      <c r="F4445" s="1235"/>
      <c r="G4445" s="1235"/>
    </row>
    <row r="4446" spans="1:7" s="1203" customFormat="1" x14ac:dyDescent="0.25">
      <c r="A4446" s="142"/>
      <c r="B4446" s="1232"/>
      <c r="C4446" s="1233"/>
      <c r="D4446" s="1234"/>
      <c r="E4446" s="1235"/>
      <c r="F4446" s="1235"/>
      <c r="G4446" s="1235"/>
    </row>
    <row r="4447" spans="1:7" s="1203" customFormat="1" x14ac:dyDescent="0.25">
      <c r="A4447" s="142"/>
      <c r="B4447" s="1232"/>
      <c r="C4447" s="1233"/>
      <c r="D4447" s="1234"/>
      <c r="E4447" s="1235"/>
      <c r="F4447" s="1235"/>
      <c r="G4447" s="1235"/>
    </row>
    <row r="4448" spans="1:7" s="1203" customFormat="1" x14ac:dyDescent="0.25">
      <c r="A4448" s="142"/>
      <c r="B4448" s="1232"/>
      <c r="C4448" s="1233"/>
      <c r="D4448" s="1234"/>
      <c r="E4448" s="1235"/>
      <c r="F4448" s="1235"/>
      <c r="G4448" s="1235"/>
    </row>
    <row r="4449" spans="1:7" s="1203" customFormat="1" x14ac:dyDescent="0.25">
      <c r="A4449" s="142"/>
      <c r="B4449" s="1232"/>
      <c r="C4449" s="1233"/>
      <c r="D4449" s="1234"/>
      <c r="E4449" s="1235"/>
      <c r="F4449" s="1235"/>
      <c r="G4449" s="1235"/>
    </row>
    <row r="4450" spans="1:7" s="1203" customFormat="1" x14ac:dyDescent="0.25">
      <c r="A4450" s="142"/>
      <c r="B4450" s="1232"/>
      <c r="C4450" s="1233"/>
      <c r="D4450" s="1234"/>
      <c r="E4450" s="1235"/>
      <c r="F4450" s="1235"/>
      <c r="G4450" s="1235"/>
    </row>
    <row r="4451" spans="1:7" s="1203" customFormat="1" x14ac:dyDescent="0.25">
      <c r="A4451" s="142"/>
      <c r="B4451" s="1232"/>
      <c r="C4451" s="1233"/>
      <c r="D4451" s="1234"/>
      <c r="E4451" s="1235"/>
      <c r="F4451" s="1235"/>
      <c r="G4451" s="1235"/>
    </row>
    <row r="4452" spans="1:7" s="1203" customFormat="1" x14ac:dyDescent="0.25">
      <c r="A4452" s="142"/>
      <c r="B4452" s="1232"/>
      <c r="C4452" s="1233"/>
      <c r="D4452" s="1234"/>
      <c r="E4452" s="1235"/>
      <c r="F4452" s="1235"/>
      <c r="G4452" s="1235"/>
    </row>
    <row r="4453" spans="1:7" s="1203" customFormat="1" x14ac:dyDescent="0.25">
      <c r="A4453" s="142"/>
      <c r="B4453" s="1232"/>
      <c r="C4453" s="1233"/>
      <c r="D4453" s="1234"/>
      <c r="E4453" s="1235"/>
      <c r="F4453" s="1235"/>
      <c r="G4453" s="1235"/>
    </row>
    <row r="4454" spans="1:7" s="1203" customFormat="1" x14ac:dyDescent="0.25">
      <c r="A4454" s="142"/>
      <c r="B4454" s="1232"/>
      <c r="C4454" s="1233"/>
      <c r="D4454" s="1234"/>
      <c r="E4454" s="1235"/>
      <c r="F4454" s="1235"/>
      <c r="G4454" s="1235"/>
    </row>
    <row r="4455" spans="1:7" s="1203" customFormat="1" x14ac:dyDescent="0.25">
      <c r="A4455" s="142"/>
      <c r="B4455" s="1232"/>
      <c r="C4455" s="1233"/>
      <c r="D4455" s="1234"/>
      <c r="E4455" s="1235"/>
      <c r="F4455" s="1235"/>
      <c r="G4455" s="1235"/>
    </row>
    <row r="4456" spans="1:7" s="1203" customFormat="1" x14ac:dyDescent="0.25">
      <c r="A4456" s="142"/>
      <c r="B4456" s="1232"/>
      <c r="C4456" s="1233"/>
      <c r="D4456" s="1234"/>
      <c r="E4456" s="1235"/>
      <c r="F4456" s="1235"/>
      <c r="G4456" s="1235"/>
    </row>
    <row r="4457" spans="1:7" s="1203" customFormat="1" x14ac:dyDescent="0.25">
      <c r="A4457" s="142"/>
      <c r="B4457" s="1232"/>
      <c r="C4457" s="1233"/>
      <c r="D4457" s="1234"/>
      <c r="E4457" s="1235"/>
      <c r="F4457" s="1235"/>
      <c r="G4457" s="1235"/>
    </row>
    <row r="4458" spans="1:7" s="1203" customFormat="1" x14ac:dyDescent="0.25">
      <c r="A4458" s="142"/>
      <c r="B4458" s="1232"/>
      <c r="C4458" s="1233"/>
      <c r="D4458" s="1234"/>
      <c r="E4458" s="1235"/>
      <c r="F4458" s="1235"/>
      <c r="G4458" s="1235"/>
    </row>
    <row r="4459" spans="1:7" s="1203" customFormat="1" x14ac:dyDescent="0.25">
      <c r="A4459" s="142"/>
      <c r="B4459" s="1232"/>
      <c r="C4459" s="1233"/>
      <c r="D4459" s="1234"/>
      <c r="E4459" s="1235"/>
      <c r="F4459" s="1235"/>
      <c r="G4459" s="1235"/>
    </row>
    <row r="4460" spans="1:7" s="1203" customFormat="1" x14ac:dyDescent="0.25">
      <c r="A4460" s="142"/>
      <c r="B4460" s="1232"/>
      <c r="C4460" s="1233"/>
      <c r="D4460" s="1234"/>
      <c r="E4460" s="1235"/>
      <c r="F4460" s="1235"/>
      <c r="G4460" s="1235"/>
    </row>
    <row r="4461" spans="1:7" s="1203" customFormat="1" x14ac:dyDescent="0.25">
      <c r="A4461" s="142"/>
      <c r="B4461" s="1232"/>
      <c r="C4461" s="1233"/>
      <c r="D4461" s="1234"/>
      <c r="E4461" s="1235"/>
      <c r="F4461" s="1235"/>
      <c r="G4461" s="1235"/>
    </row>
    <row r="4462" spans="1:7" s="1203" customFormat="1" x14ac:dyDescent="0.25">
      <c r="A4462" s="142"/>
      <c r="B4462" s="1232"/>
      <c r="C4462" s="1233"/>
      <c r="D4462" s="1234"/>
      <c r="E4462" s="1235"/>
      <c r="F4462" s="1235"/>
      <c r="G4462" s="1235"/>
    </row>
    <row r="4463" spans="1:7" s="1203" customFormat="1" x14ac:dyDescent="0.25">
      <c r="A4463" s="142"/>
      <c r="B4463" s="1232"/>
      <c r="C4463" s="1233"/>
      <c r="D4463" s="1234"/>
      <c r="E4463" s="1235"/>
      <c r="F4463" s="1235"/>
      <c r="G4463" s="1235"/>
    </row>
    <row r="4464" spans="1:7" s="1203" customFormat="1" x14ac:dyDescent="0.25">
      <c r="A4464" s="142"/>
      <c r="B4464" s="1232"/>
      <c r="C4464" s="1233"/>
      <c r="D4464" s="1234"/>
      <c r="E4464" s="1235"/>
      <c r="F4464" s="1235"/>
      <c r="G4464" s="1235"/>
    </row>
    <row r="4465" spans="1:7" s="1203" customFormat="1" x14ac:dyDescent="0.25">
      <c r="A4465" s="142"/>
      <c r="B4465" s="1232"/>
      <c r="C4465" s="1233"/>
      <c r="D4465" s="1234"/>
      <c r="E4465" s="1235"/>
      <c r="F4465" s="1235"/>
      <c r="G4465" s="1235"/>
    </row>
    <row r="4466" spans="1:7" s="1203" customFormat="1" x14ac:dyDescent="0.25">
      <c r="A4466" s="142"/>
      <c r="B4466" s="1232"/>
      <c r="C4466" s="1233"/>
      <c r="D4466" s="1234"/>
      <c r="E4466" s="1235"/>
      <c r="F4466" s="1235"/>
      <c r="G4466" s="1235"/>
    </row>
    <row r="4467" spans="1:7" s="1203" customFormat="1" x14ac:dyDescent="0.25">
      <c r="A4467" s="142"/>
      <c r="B4467" s="1232"/>
      <c r="C4467" s="1233"/>
      <c r="D4467" s="1234"/>
      <c r="E4467" s="1235"/>
      <c r="F4467" s="1235"/>
      <c r="G4467" s="1235"/>
    </row>
    <row r="4468" spans="1:7" s="1203" customFormat="1" x14ac:dyDescent="0.25">
      <c r="A4468" s="142"/>
      <c r="B4468" s="1232"/>
      <c r="C4468" s="1233"/>
      <c r="D4468" s="1234"/>
      <c r="E4468" s="1235"/>
      <c r="F4468" s="1235"/>
      <c r="G4468" s="1235"/>
    </row>
    <row r="4469" spans="1:7" s="1203" customFormat="1" x14ac:dyDescent="0.25">
      <c r="A4469" s="142"/>
      <c r="B4469" s="1232"/>
      <c r="C4469" s="1233"/>
      <c r="D4469" s="1234"/>
      <c r="E4469" s="1235"/>
      <c r="F4469" s="1235"/>
      <c r="G4469" s="1235"/>
    </row>
    <row r="4470" spans="1:7" s="1203" customFormat="1" x14ac:dyDescent="0.25">
      <c r="A4470" s="142"/>
      <c r="B4470" s="1232"/>
      <c r="C4470" s="1233"/>
      <c r="D4470" s="1234"/>
      <c r="E4470" s="1235"/>
      <c r="F4470" s="1235"/>
      <c r="G4470" s="1235"/>
    </row>
    <row r="4471" spans="1:7" s="1203" customFormat="1" x14ac:dyDescent="0.25">
      <c r="A4471" s="142"/>
      <c r="B4471" s="1232"/>
      <c r="C4471" s="1233"/>
      <c r="D4471" s="1234"/>
      <c r="E4471" s="1235"/>
      <c r="F4471" s="1235"/>
      <c r="G4471" s="1235"/>
    </row>
    <row r="4472" spans="1:7" s="1203" customFormat="1" x14ac:dyDescent="0.25">
      <c r="A4472" s="142"/>
      <c r="B4472" s="1232"/>
      <c r="C4472" s="1233"/>
      <c r="D4472" s="1234"/>
      <c r="E4472" s="1235"/>
      <c r="F4472" s="1235"/>
      <c r="G4472" s="1235"/>
    </row>
    <row r="4473" spans="1:7" s="1203" customFormat="1" x14ac:dyDescent="0.25">
      <c r="A4473" s="142"/>
      <c r="B4473" s="1232"/>
      <c r="C4473" s="1233"/>
      <c r="D4473" s="1234"/>
      <c r="E4473" s="1235"/>
      <c r="F4473" s="1235"/>
      <c r="G4473" s="1235"/>
    </row>
    <row r="4474" spans="1:7" s="1203" customFormat="1" x14ac:dyDescent="0.25">
      <c r="A4474" s="142"/>
      <c r="B4474" s="1232"/>
      <c r="C4474" s="1233"/>
      <c r="D4474" s="1234"/>
      <c r="E4474" s="1235"/>
      <c r="F4474" s="1235"/>
      <c r="G4474" s="1235"/>
    </row>
    <row r="4475" spans="1:7" s="1203" customFormat="1" x14ac:dyDescent="0.25">
      <c r="A4475" s="142"/>
      <c r="B4475" s="1232"/>
      <c r="C4475" s="1233"/>
      <c r="D4475" s="1234"/>
      <c r="E4475" s="1235"/>
      <c r="F4475" s="1235"/>
      <c r="G4475" s="1235"/>
    </row>
    <row r="4476" spans="1:7" s="1203" customFormat="1" x14ac:dyDescent="0.25">
      <c r="A4476" s="142"/>
      <c r="B4476" s="1232"/>
      <c r="C4476" s="1233"/>
      <c r="D4476" s="1234"/>
      <c r="E4476" s="1235"/>
      <c r="F4476" s="1235"/>
      <c r="G4476" s="1235"/>
    </row>
    <row r="4477" spans="1:7" s="1203" customFormat="1" x14ac:dyDescent="0.25">
      <c r="A4477" s="142"/>
      <c r="B4477" s="1232"/>
      <c r="C4477" s="1233"/>
      <c r="D4477" s="1234"/>
      <c r="E4477" s="1235"/>
      <c r="F4477" s="1235"/>
      <c r="G4477" s="1235"/>
    </row>
    <row r="4478" spans="1:7" s="1203" customFormat="1" x14ac:dyDescent="0.25">
      <c r="A4478" s="142"/>
      <c r="B4478" s="1232"/>
      <c r="C4478" s="1233"/>
      <c r="D4478" s="1234"/>
      <c r="E4478" s="1235"/>
      <c r="F4478" s="1235"/>
      <c r="G4478" s="1235"/>
    </row>
    <row r="4479" spans="1:7" s="1203" customFormat="1" x14ac:dyDescent="0.25">
      <c r="A4479" s="142"/>
      <c r="B4479" s="1232"/>
      <c r="C4479" s="1233"/>
      <c r="D4479" s="1234"/>
      <c r="E4479" s="1235"/>
      <c r="F4479" s="1235"/>
      <c r="G4479" s="1235"/>
    </row>
    <row r="4480" spans="1:7" s="1203" customFormat="1" x14ac:dyDescent="0.25">
      <c r="A4480" s="142"/>
      <c r="B4480" s="1232"/>
      <c r="C4480" s="1233"/>
      <c r="D4480" s="1234"/>
      <c r="E4480" s="1235"/>
      <c r="F4480" s="1235"/>
      <c r="G4480" s="1235"/>
    </row>
    <row r="4481" spans="1:7" s="1203" customFormat="1" x14ac:dyDescent="0.25">
      <c r="A4481" s="142"/>
      <c r="B4481" s="1232"/>
      <c r="C4481" s="1233"/>
      <c r="D4481" s="1234"/>
      <c r="E4481" s="1235"/>
      <c r="F4481" s="1235"/>
      <c r="G4481" s="1235"/>
    </row>
    <row r="4482" spans="1:7" s="1203" customFormat="1" x14ac:dyDescent="0.25">
      <c r="A4482" s="142"/>
      <c r="B4482" s="1232"/>
      <c r="C4482" s="1233"/>
      <c r="D4482" s="1234"/>
      <c r="E4482" s="1235"/>
      <c r="F4482" s="1235"/>
      <c r="G4482" s="1235"/>
    </row>
    <row r="4483" spans="1:7" s="1203" customFormat="1" x14ac:dyDescent="0.25">
      <c r="A4483" s="142"/>
      <c r="B4483" s="1232"/>
      <c r="C4483" s="1233"/>
      <c r="D4483" s="1234"/>
      <c r="E4483" s="1235"/>
      <c r="F4483" s="1235"/>
      <c r="G4483" s="1235"/>
    </row>
    <row r="4484" spans="1:7" s="1203" customFormat="1" x14ac:dyDescent="0.25">
      <c r="A4484" s="142"/>
      <c r="B4484" s="1232"/>
      <c r="C4484" s="1233"/>
      <c r="D4484" s="1234"/>
      <c r="E4484" s="1235"/>
      <c r="F4484" s="1235"/>
      <c r="G4484" s="1235"/>
    </row>
    <row r="4485" spans="1:7" s="1203" customFormat="1" x14ac:dyDescent="0.25">
      <c r="A4485" s="142"/>
      <c r="B4485" s="1232"/>
      <c r="C4485" s="1233"/>
      <c r="D4485" s="1234"/>
      <c r="E4485" s="1235"/>
      <c r="F4485" s="1235"/>
      <c r="G4485" s="1235"/>
    </row>
    <row r="4486" spans="1:7" s="1203" customFormat="1" x14ac:dyDescent="0.25">
      <c r="A4486" s="142"/>
      <c r="B4486" s="1232"/>
      <c r="C4486" s="1233"/>
      <c r="D4486" s="1234"/>
      <c r="E4486" s="1235"/>
      <c r="F4486" s="1235"/>
      <c r="G4486" s="1235"/>
    </row>
    <row r="4487" spans="1:7" s="1203" customFormat="1" x14ac:dyDescent="0.25">
      <c r="A4487" s="142"/>
      <c r="B4487" s="1232"/>
      <c r="C4487" s="1233"/>
      <c r="D4487" s="1234"/>
      <c r="E4487" s="1235"/>
      <c r="F4487" s="1235"/>
      <c r="G4487" s="1235"/>
    </row>
    <row r="4488" spans="1:7" s="1203" customFormat="1" x14ac:dyDescent="0.25">
      <c r="A4488" s="142"/>
      <c r="B4488" s="1232"/>
      <c r="C4488" s="1233"/>
      <c r="D4488" s="1234"/>
      <c r="E4488" s="1235"/>
      <c r="F4488" s="1235"/>
      <c r="G4488" s="1235"/>
    </row>
    <row r="4489" spans="1:7" s="1203" customFormat="1" x14ac:dyDescent="0.25">
      <c r="A4489" s="142"/>
      <c r="B4489" s="1232"/>
      <c r="C4489" s="1233"/>
      <c r="D4489" s="1234"/>
      <c r="E4489" s="1235"/>
      <c r="F4489" s="1235"/>
      <c r="G4489" s="1235"/>
    </row>
    <row r="4490" spans="1:7" s="1203" customFormat="1" x14ac:dyDescent="0.25">
      <c r="A4490" s="142"/>
      <c r="B4490" s="1232"/>
      <c r="C4490" s="1233"/>
      <c r="D4490" s="1234"/>
      <c r="E4490" s="1235"/>
      <c r="F4490" s="1235"/>
      <c r="G4490" s="1235"/>
    </row>
    <row r="4491" spans="1:7" s="1203" customFormat="1" x14ac:dyDescent="0.25">
      <c r="A4491" s="142"/>
      <c r="B4491" s="1232"/>
      <c r="C4491" s="1233"/>
      <c r="D4491" s="1234"/>
      <c r="E4491" s="1235"/>
      <c r="F4491" s="1235"/>
      <c r="G4491" s="1235"/>
    </row>
    <row r="4492" spans="1:7" s="1203" customFormat="1" x14ac:dyDescent="0.25">
      <c r="A4492" s="142"/>
      <c r="B4492" s="1232"/>
      <c r="C4492" s="1233"/>
      <c r="D4492" s="1234"/>
      <c r="E4492" s="1235"/>
      <c r="F4492" s="1235"/>
      <c r="G4492" s="1235"/>
    </row>
    <row r="4493" spans="1:7" s="1203" customFormat="1" x14ac:dyDescent="0.25">
      <c r="A4493" s="142"/>
      <c r="B4493" s="1232"/>
      <c r="C4493" s="1233"/>
      <c r="D4493" s="1234"/>
      <c r="E4493" s="1235"/>
      <c r="F4493" s="1235"/>
      <c r="G4493" s="1235"/>
    </row>
    <row r="4494" spans="1:7" s="1203" customFormat="1" x14ac:dyDescent="0.25">
      <c r="A4494" s="142"/>
      <c r="B4494" s="1232"/>
      <c r="C4494" s="1233"/>
      <c r="D4494" s="1234"/>
      <c r="E4494" s="1235"/>
      <c r="F4494" s="1235"/>
      <c r="G4494" s="1235"/>
    </row>
    <row r="4495" spans="1:7" s="1203" customFormat="1" x14ac:dyDescent="0.25">
      <c r="A4495" s="142"/>
      <c r="B4495" s="1232"/>
      <c r="C4495" s="1233"/>
      <c r="D4495" s="1234"/>
      <c r="E4495" s="1235"/>
      <c r="F4495" s="1235"/>
      <c r="G4495" s="1235"/>
    </row>
    <row r="4496" spans="1:7" s="1203" customFormat="1" x14ac:dyDescent="0.25">
      <c r="A4496" s="142"/>
      <c r="B4496" s="1232"/>
      <c r="C4496" s="1233"/>
      <c r="D4496" s="1234"/>
      <c r="E4496" s="1235"/>
      <c r="F4496" s="1235"/>
      <c r="G4496" s="1235"/>
    </row>
    <row r="4497" spans="1:7" s="1203" customFormat="1" x14ac:dyDescent="0.25">
      <c r="A4497" s="142"/>
      <c r="B4497" s="1232"/>
      <c r="C4497" s="1233"/>
      <c r="D4497" s="1234"/>
      <c r="E4497" s="1235"/>
      <c r="F4497" s="1235"/>
      <c r="G4497" s="1235"/>
    </row>
    <row r="4498" spans="1:7" s="1203" customFormat="1" x14ac:dyDescent="0.25">
      <c r="A4498" s="142"/>
      <c r="B4498" s="1232"/>
      <c r="C4498" s="1233"/>
      <c r="D4498" s="1234"/>
      <c r="E4498" s="1235"/>
      <c r="F4498" s="1235"/>
      <c r="G4498" s="1235"/>
    </row>
    <row r="4499" spans="1:7" s="1203" customFormat="1" x14ac:dyDescent="0.25">
      <c r="A4499" s="142"/>
      <c r="B4499" s="1232"/>
      <c r="C4499" s="1233"/>
      <c r="D4499" s="1234"/>
      <c r="E4499" s="1235"/>
      <c r="F4499" s="1235"/>
      <c r="G4499" s="1235"/>
    </row>
    <row r="4500" spans="1:7" s="1203" customFormat="1" x14ac:dyDescent="0.25">
      <c r="A4500" s="142"/>
      <c r="B4500" s="1232"/>
      <c r="C4500" s="1233"/>
      <c r="D4500" s="1234"/>
      <c r="E4500" s="1235"/>
      <c r="F4500" s="1235"/>
      <c r="G4500" s="1235"/>
    </row>
    <row r="4501" spans="1:7" s="1203" customFormat="1" x14ac:dyDescent="0.25">
      <c r="A4501" s="142"/>
      <c r="B4501" s="1232"/>
      <c r="C4501" s="1233"/>
      <c r="D4501" s="1234"/>
      <c r="E4501" s="1235"/>
      <c r="F4501" s="1235"/>
      <c r="G4501" s="1235"/>
    </row>
    <row r="4502" spans="1:7" s="1203" customFormat="1" x14ac:dyDescent="0.25">
      <c r="A4502" s="142"/>
      <c r="B4502" s="1232"/>
      <c r="C4502" s="1233"/>
      <c r="D4502" s="1234"/>
      <c r="E4502" s="1235"/>
      <c r="F4502" s="1235"/>
      <c r="G4502" s="1235"/>
    </row>
    <row r="4503" spans="1:7" s="1203" customFormat="1" x14ac:dyDescent="0.25">
      <c r="A4503" s="142"/>
      <c r="B4503" s="1232"/>
      <c r="C4503" s="1233"/>
      <c r="D4503" s="1234"/>
      <c r="E4503" s="1235"/>
      <c r="F4503" s="1235"/>
      <c r="G4503" s="1235"/>
    </row>
    <row r="4504" spans="1:7" s="1203" customFormat="1" x14ac:dyDescent="0.25">
      <c r="A4504" s="142"/>
      <c r="B4504" s="1232"/>
      <c r="C4504" s="1233"/>
      <c r="D4504" s="1234"/>
      <c r="E4504" s="1235"/>
      <c r="F4504" s="1235"/>
      <c r="G4504" s="1235"/>
    </row>
    <row r="4505" spans="1:7" s="1203" customFormat="1" x14ac:dyDescent="0.25">
      <c r="A4505" s="142"/>
      <c r="B4505" s="1232"/>
      <c r="C4505" s="1233"/>
      <c r="D4505" s="1234"/>
      <c r="E4505" s="1235"/>
      <c r="F4505" s="1235"/>
      <c r="G4505" s="1235"/>
    </row>
    <row r="4506" spans="1:7" s="1203" customFormat="1" x14ac:dyDescent="0.25">
      <c r="A4506" s="142"/>
      <c r="B4506" s="1232"/>
      <c r="C4506" s="1233"/>
      <c r="D4506" s="1234"/>
      <c r="E4506" s="1235"/>
      <c r="F4506" s="1235"/>
      <c r="G4506" s="1235"/>
    </row>
    <row r="4507" spans="1:7" s="1203" customFormat="1" x14ac:dyDescent="0.25">
      <c r="A4507" s="142"/>
      <c r="B4507" s="1232"/>
      <c r="C4507" s="1233"/>
      <c r="D4507" s="1234"/>
      <c r="E4507" s="1235"/>
      <c r="F4507" s="1235"/>
      <c r="G4507" s="1235"/>
    </row>
    <row r="4508" spans="1:7" s="1203" customFormat="1" x14ac:dyDescent="0.25">
      <c r="A4508" s="142"/>
      <c r="B4508" s="1232"/>
      <c r="C4508" s="1233"/>
      <c r="D4508" s="1234"/>
      <c r="E4508" s="1235"/>
      <c r="F4508" s="1235"/>
      <c r="G4508" s="1235"/>
    </row>
    <row r="4509" spans="1:7" s="1203" customFormat="1" x14ac:dyDescent="0.25">
      <c r="A4509" s="142"/>
      <c r="B4509" s="1232"/>
      <c r="C4509" s="1233"/>
      <c r="D4509" s="1234"/>
      <c r="E4509" s="1235"/>
      <c r="F4509" s="1235"/>
      <c r="G4509" s="1235"/>
    </row>
    <row r="4510" spans="1:7" s="1203" customFormat="1" x14ac:dyDescent="0.25">
      <c r="A4510" s="142"/>
      <c r="B4510" s="1232"/>
      <c r="C4510" s="1233"/>
      <c r="D4510" s="1234"/>
      <c r="E4510" s="1235"/>
      <c r="F4510" s="1235"/>
      <c r="G4510" s="1235"/>
    </row>
    <row r="4511" spans="1:7" s="1203" customFormat="1" x14ac:dyDescent="0.25">
      <c r="A4511" s="142"/>
      <c r="B4511" s="1232"/>
      <c r="C4511" s="1233"/>
      <c r="D4511" s="1234"/>
      <c r="E4511" s="1235"/>
      <c r="F4511" s="1235"/>
      <c r="G4511" s="1235"/>
    </row>
    <row r="4512" spans="1:7" s="1203" customFormat="1" x14ac:dyDescent="0.25">
      <c r="A4512" s="142"/>
      <c r="B4512" s="1232"/>
      <c r="C4512" s="1233"/>
      <c r="D4512" s="1234"/>
      <c r="E4512" s="1235"/>
      <c r="F4512" s="1235"/>
      <c r="G4512" s="1235"/>
    </row>
    <row r="4513" spans="1:7" s="1203" customFormat="1" x14ac:dyDescent="0.25">
      <c r="A4513" s="142"/>
      <c r="B4513" s="1232"/>
      <c r="C4513" s="1233"/>
      <c r="D4513" s="1234"/>
      <c r="E4513" s="1235"/>
      <c r="F4513" s="1235"/>
      <c r="G4513" s="1235"/>
    </row>
    <row r="4514" spans="1:7" s="1203" customFormat="1" x14ac:dyDescent="0.25">
      <c r="A4514" s="142"/>
      <c r="B4514" s="1232"/>
      <c r="C4514" s="1233"/>
      <c r="D4514" s="1234"/>
      <c r="E4514" s="1235"/>
      <c r="F4514" s="1235"/>
      <c r="G4514" s="1235"/>
    </row>
    <row r="4515" spans="1:7" s="1203" customFormat="1" x14ac:dyDescent="0.25">
      <c r="A4515" s="142"/>
      <c r="B4515" s="1232"/>
      <c r="C4515" s="1233"/>
      <c r="D4515" s="1234"/>
      <c r="E4515" s="1235"/>
      <c r="F4515" s="1235"/>
      <c r="G4515" s="1235"/>
    </row>
    <row r="4516" spans="1:7" s="1203" customFormat="1" x14ac:dyDescent="0.25">
      <c r="A4516" s="142"/>
      <c r="B4516" s="1232"/>
      <c r="C4516" s="1233"/>
      <c r="D4516" s="1234"/>
      <c r="E4516" s="1235"/>
      <c r="F4516" s="1235"/>
      <c r="G4516" s="1235"/>
    </row>
    <row r="4517" spans="1:7" s="1203" customFormat="1" x14ac:dyDescent="0.25">
      <c r="A4517" s="142"/>
      <c r="B4517" s="1232"/>
      <c r="C4517" s="1233"/>
      <c r="D4517" s="1234"/>
      <c r="E4517" s="1235"/>
      <c r="F4517" s="1235"/>
      <c r="G4517" s="1235"/>
    </row>
    <row r="4518" spans="1:7" s="1203" customFormat="1" x14ac:dyDescent="0.25">
      <c r="A4518" s="142"/>
      <c r="B4518" s="1232"/>
      <c r="C4518" s="1233"/>
      <c r="D4518" s="1234"/>
      <c r="E4518" s="1235"/>
      <c r="F4518" s="1235"/>
      <c r="G4518" s="1235"/>
    </row>
    <row r="4519" spans="1:7" s="1203" customFormat="1" x14ac:dyDescent="0.25">
      <c r="A4519" s="142"/>
      <c r="B4519" s="1232"/>
      <c r="C4519" s="1233"/>
      <c r="D4519" s="1234"/>
      <c r="E4519" s="1235"/>
      <c r="F4519" s="1235"/>
      <c r="G4519" s="1235"/>
    </row>
    <row r="4520" spans="1:7" s="1203" customFormat="1" x14ac:dyDescent="0.25">
      <c r="A4520" s="142"/>
      <c r="B4520" s="1232"/>
      <c r="C4520" s="1233"/>
      <c r="D4520" s="1234"/>
      <c r="E4520" s="1235"/>
      <c r="F4520" s="1235"/>
      <c r="G4520" s="1235"/>
    </row>
    <row r="4521" spans="1:7" s="1203" customFormat="1" x14ac:dyDescent="0.25">
      <c r="A4521" s="142"/>
      <c r="B4521" s="1232"/>
      <c r="C4521" s="1233"/>
      <c r="D4521" s="1234"/>
      <c r="E4521" s="1235"/>
      <c r="F4521" s="1235"/>
      <c r="G4521" s="1235"/>
    </row>
    <row r="4522" spans="1:7" s="1203" customFormat="1" x14ac:dyDescent="0.25">
      <c r="A4522" s="142"/>
      <c r="B4522" s="1232"/>
      <c r="C4522" s="1233"/>
      <c r="D4522" s="1234"/>
      <c r="E4522" s="1235"/>
      <c r="F4522" s="1235"/>
      <c r="G4522" s="1235"/>
    </row>
    <row r="4523" spans="1:7" s="1203" customFormat="1" x14ac:dyDescent="0.25">
      <c r="A4523" s="142"/>
      <c r="B4523" s="1232"/>
      <c r="C4523" s="1233"/>
      <c r="D4523" s="1234"/>
      <c r="E4523" s="1235"/>
      <c r="F4523" s="1235"/>
      <c r="G4523" s="1235"/>
    </row>
    <row r="4524" spans="1:7" s="1203" customFormat="1" x14ac:dyDescent="0.25">
      <c r="A4524" s="142"/>
      <c r="B4524" s="1232"/>
      <c r="C4524" s="1233"/>
      <c r="D4524" s="1234"/>
      <c r="E4524" s="1235"/>
      <c r="F4524" s="1235"/>
      <c r="G4524" s="1235"/>
    </row>
    <row r="4525" spans="1:7" s="1203" customFormat="1" x14ac:dyDescent="0.25">
      <c r="A4525" s="142"/>
      <c r="B4525" s="1232"/>
      <c r="C4525" s="1233"/>
      <c r="D4525" s="1234"/>
      <c r="E4525" s="1235"/>
      <c r="F4525" s="1235"/>
      <c r="G4525" s="1235"/>
    </row>
    <row r="4526" spans="1:7" s="1203" customFormat="1" x14ac:dyDescent="0.25">
      <c r="A4526" s="142"/>
      <c r="B4526" s="1232"/>
      <c r="C4526" s="1233"/>
      <c r="D4526" s="1234"/>
      <c r="E4526" s="1235"/>
      <c r="F4526" s="1235"/>
      <c r="G4526" s="1235"/>
    </row>
    <row r="4527" spans="1:7" s="1203" customFormat="1" x14ac:dyDescent="0.25">
      <c r="A4527" s="142"/>
      <c r="B4527" s="1232"/>
      <c r="C4527" s="1233"/>
      <c r="D4527" s="1234"/>
      <c r="E4527" s="1235"/>
      <c r="F4527" s="1235"/>
      <c r="G4527" s="1235"/>
    </row>
    <row r="4528" spans="1:7" s="1203" customFormat="1" x14ac:dyDescent="0.25">
      <c r="A4528" s="142"/>
      <c r="B4528" s="1232"/>
      <c r="C4528" s="1233"/>
      <c r="D4528" s="1234"/>
      <c r="E4528" s="1235"/>
      <c r="F4528" s="1235"/>
      <c r="G4528" s="1235"/>
    </row>
    <row r="4529" spans="1:7" s="1203" customFormat="1" x14ac:dyDescent="0.25">
      <c r="A4529" s="142"/>
      <c r="B4529" s="1232"/>
      <c r="C4529" s="1233"/>
      <c r="D4529" s="1234"/>
      <c r="E4529" s="1235"/>
      <c r="F4529" s="1235"/>
      <c r="G4529" s="1235"/>
    </row>
    <row r="4530" spans="1:7" s="1203" customFormat="1" x14ac:dyDescent="0.25">
      <c r="A4530" s="142"/>
      <c r="B4530" s="1232"/>
      <c r="C4530" s="1233"/>
      <c r="D4530" s="1234"/>
      <c r="E4530" s="1235"/>
      <c r="F4530" s="1235"/>
      <c r="G4530" s="1235"/>
    </row>
    <row r="4531" spans="1:7" s="1203" customFormat="1" x14ac:dyDescent="0.25">
      <c r="A4531" s="142"/>
      <c r="B4531" s="1232"/>
      <c r="C4531" s="1233"/>
      <c r="D4531" s="1234"/>
      <c r="E4531" s="1235"/>
      <c r="F4531" s="1235"/>
      <c r="G4531" s="1235"/>
    </row>
    <row r="4532" spans="1:7" s="1203" customFormat="1" x14ac:dyDescent="0.25">
      <c r="A4532" s="142"/>
      <c r="B4532" s="1232"/>
      <c r="C4532" s="1233"/>
      <c r="D4532" s="1234"/>
      <c r="E4532" s="1235"/>
      <c r="F4532" s="1235"/>
      <c r="G4532" s="1235"/>
    </row>
    <row r="4533" spans="1:7" s="1203" customFormat="1" x14ac:dyDescent="0.25">
      <c r="A4533" s="142"/>
      <c r="B4533" s="1232"/>
      <c r="C4533" s="1233"/>
      <c r="D4533" s="1234"/>
      <c r="E4533" s="1235"/>
      <c r="F4533" s="1235"/>
      <c r="G4533" s="1235"/>
    </row>
    <row r="4534" spans="1:7" s="1203" customFormat="1" x14ac:dyDescent="0.25">
      <c r="A4534" s="142"/>
      <c r="B4534" s="1232"/>
      <c r="C4534" s="1233"/>
      <c r="D4534" s="1234"/>
      <c r="E4534" s="1235"/>
      <c r="F4534" s="1235"/>
      <c r="G4534" s="1235"/>
    </row>
    <row r="4535" spans="1:7" s="1203" customFormat="1" x14ac:dyDescent="0.25">
      <c r="A4535" s="142"/>
      <c r="B4535" s="1232"/>
      <c r="C4535" s="1233"/>
      <c r="D4535" s="1234"/>
      <c r="E4535" s="1235"/>
      <c r="F4535" s="1235"/>
      <c r="G4535" s="1235"/>
    </row>
    <row r="4536" spans="1:7" s="1203" customFormat="1" x14ac:dyDescent="0.25">
      <c r="A4536" s="142"/>
      <c r="B4536" s="1232"/>
      <c r="C4536" s="1233"/>
      <c r="D4536" s="1234"/>
      <c r="E4536" s="1235"/>
      <c r="F4536" s="1235"/>
      <c r="G4536" s="1235"/>
    </row>
    <row r="4537" spans="1:7" s="1203" customFormat="1" x14ac:dyDescent="0.25">
      <c r="A4537" s="142"/>
      <c r="B4537" s="1232"/>
      <c r="C4537" s="1233"/>
      <c r="D4537" s="1234"/>
      <c r="E4537" s="1235"/>
      <c r="F4537" s="1235"/>
      <c r="G4537" s="1235"/>
    </row>
    <row r="4538" spans="1:7" s="1203" customFormat="1" x14ac:dyDescent="0.25">
      <c r="A4538" s="142"/>
      <c r="B4538" s="1232"/>
      <c r="C4538" s="1233"/>
      <c r="D4538" s="1234"/>
      <c r="E4538" s="1235"/>
      <c r="F4538" s="1235"/>
      <c r="G4538" s="1235"/>
    </row>
    <row r="4539" spans="1:7" s="1203" customFormat="1" x14ac:dyDescent="0.25">
      <c r="A4539" s="142"/>
      <c r="B4539" s="1232"/>
      <c r="C4539" s="1233"/>
      <c r="D4539" s="1234"/>
      <c r="E4539" s="1235"/>
      <c r="F4539" s="1235"/>
      <c r="G4539" s="1235"/>
    </row>
    <row r="4540" spans="1:7" s="1203" customFormat="1" x14ac:dyDescent="0.25">
      <c r="A4540" s="142"/>
      <c r="B4540" s="1232"/>
      <c r="C4540" s="1233"/>
      <c r="D4540" s="1234"/>
      <c r="E4540" s="1235"/>
      <c r="F4540" s="1235"/>
      <c r="G4540" s="1235"/>
    </row>
    <row r="4541" spans="1:7" s="1203" customFormat="1" x14ac:dyDescent="0.25">
      <c r="A4541" s="142"/>
      <c r="B4541" s="1232"/>
      <c r="C4541" s="1233"/>
      <c r="D4541" s="1234"/>
      <c r="E4541" s="1235"/>
      <c r="F4541" s="1235"/>
      <c r="G4541" s="1235"/>
    </row>
    <row r="4542" spans="1:7" s="1203" customFormat="1" x14ac:dyDescent="0.25">
      <c r="A4542" s="142"/>
      <c r="B4542" s="1232"/>
      <c r="C4542" s="1233"/>
      <c r="D4542" s="1234"/>
      <c r="E4542" s="1235"/>
      <c r="F4542" s="1235"/>
      <c r="G4542" s="1235"/>
    </row>
    <row r="4543" spans="1:7" s="1203" customFormat="1" x14ac:dyDescent="0.25">
      <c r="A4543" s="142"/>
      <c r="B4543" s="1232"/>
      <c r="C4543" s="1233"/>
      <c r="D4543" s="1234"/>
      <c r="E4543" s="1235"/>
      <c r="F4543" s="1235"/>
      <c r="G4543" s="1235"/>
    </row>
    <row r="4544" spans="1:7" s="1203" customFormat="1" x14ac:dyDescent="0.25">
      <c r="A4544" s="142"/>
      <c r="B4544" s="1232"/>
      <c r="C4544" s="1233"/>
      <c r="D4544" s="1234"/>
      <c r="E4544" s="1235"/>
      <c r="F4544" s="1235"/>
      <c r="G4544" s="1235"/>
    </row>
    <row r="4545" spans="1:7" s="1203" customFormat="1" x14ac:dyDescent="0.25">
      <c r="A4545" s="142"/>
      <c r="B4545" s="1232"/>
      <c r="C4545" s="1233"/>
      <c r="D4545" s="1234"/>
      <c r="E4545" s="1235"/>
      <c r="F4545" s="1235"/>
      <c r="G4545" s="1235"/>
    </row>
    <row r="4546" spans="1:7" s="1203" customFormat="1" x14ac:dyDescent="0.25">
      <c r="A4546" s="142"/>
      <c r="B4546" s="1232"/>
      <c r="C4546" s="1233"/>
      <c r="D4546" s="1234"/>
      <c r="E4546" s="1235"/>
      <c r="F4546" s="1235"/>
      <c r="G4546" s="1235"/>
    </row>
    <row r="4547" spans="1:7" s="1203" customFormat="1" x14ac:dyDescent="0.25">
      <c r="A4547" s="142"/>
      <c r="B4547" s="1232"/>
      <c r="C4547" s="1233"/>
      <c r="D4547" s="1234"/>
      <c r="E4547" s="1235"/>
      <c r="F4547" s="1235"/>
      <c r="G4547" s="1235"/>
    </row>
    <row r="4548" spans="1:7" s="1203" customFormat="1" x14ac:dyDescent="0.25">
      <c r="A4548" s="142"/>
      <c r="B4548" s="1232"/>
      <c r="C4548" s="1233"/>
      <c r="D4548" s="1234"/>
      <c r="E4548" s="1235"/>
      <c r="F4548" s="1235"/>
      <c r="G4548" s="1235"/>
    </row>
    <row r="4549" spans="1:7" s="1203" customFormat="1" x14ac:dyDescent="0.25">
      <c r="A4549" s="142"/>
      <c r="B4549" s="1232"/>
      <c r="C4549" s="1233"/>
      <c r="D4549" s="1234"/>
      <c r="E4549" s="1235"/>
      <c r="F4549" s="1235"/>
      <c r="G4549" s="1235"/>
    </row>
    <row r="4550" spans="1:7" s="1203" customFormat="1" x14ac:dyDescent="0.25">
      <c r="A4550" s="142"/>
      <c r="B4550" s="1232"/>
      <c r="C4550" s="1233"/>
      <c r="D4550" s="1234"/>
      <c r="E4550" s="1235"/>
      <c r="F4550" s="1235"/>
      <c r="G4550" s="1235"/>
    </row>
    <row r="4551" spans="1:7" s="1203" customFormat="1" x14ac:dyDescent="0.25">
      <c r="A4551" s="142"/>
      <c r="B4551" s="1232"/>
      <c r="C4551" s="1233"/>
      <c r="D4551" s="1234"/>
      <c r="E4551" s="1235"/>
      <c r="F4551" s="1235"/>
      <c r="G4551" s="1235"/>
    </row>
    <row r="4552" spans="1:7" s="1203" customFormat="1" x14ac:dyDescent="0.25">
      <c r="A4552" s="142"/>
      <c r="B4552" s="1232"/>
      <c r="C4552" s="1233"/>
      <c r="D4552" s="1234"/>
      <c r="E4552" s="1235"/>
      <c r="F4552" s="1235"/>
      <c r="G4552" s="1235"/>
    </row>
    <row r="4553" spans="1:7" s="1203" customFormat="1" x14ac:dyDescent="0.25">
      <c r="A4553" s="142"/>
      <c r="B4553" s="1232"/>
      <c r="C4553" s="1233"/>
      <c r="D4553" s="1234"/>
      <c r="E4553" s="1235"/>
      <c r="F4553" s="1235"/>
      <c r="G4553" s="1235"/>
    </row>
    <row r="4554" spans="1:7" s="1203" customFormat="1" x14ac:dyDescent="0.25">
      <c r="A4554" s="142"/>
      <c r="B4554" s="1232"/>
      <c r="C4554" s="1233"/>
      <c r="D4554" s="1234"/>
      <c r="E4554" s="1235"/>
      <c r="F4554" s="1235"/>
      <c r="G4554" s="1235"/>
    </row>
    <row r="4555" spans="1:7" s="1203" customFormat="1" x14ac:dyDescent="0.25">
      <c r="A4555" s="142"/>
      <c r="B4555" s="1232"/>
      <c r="C4555" s="1233"/>
      <c r="D4555" s="1234"/>
      <c r="E4555" s="1235"/>
      <c r="F4555" s="1235"/>
      <c r="G4555" s="1235"/>
    </row>
    <row r="4556" spans="1:7" s="1203" customFormat="1" x14ac:dyDescent="0.25">
      <c r="A4556" s="142"/>
      <c r="B4556" s="1232"/>
      <c r="C4556" s="1233"/>
      <c r="D4556" s="1234"/>
      <c r="E4556" s="1235"/>
      <c r="F4556" s="1235"/>
      <c r="G4556" s="1235"/>
    </row>
    <row r="4557" spans="1:7" s="1203" customFormat="1" x14ac:dyDescent="0.25">
      <c r="A4557" s="142"/>
      <c r="B4557" s="1232"/>
      <c r="C4557" s="1233"/>
      <c r="D4557" s="1234"/>
      <c r="E4557" s="1235"/>
      <c r="F4557" s="1235"/>
      <c r="G4557" s="1235"/>
    </row>
    <row r="4558" spans="1:7" s="1203" customFormat="1" x14ac:dyDescent="0.25">
      <c r="A4558" s="142"/>
      <c r="B4558" s="1232"/>
      <c r="C4558" s="1233"/>
      <c r="D4558" s="1234"/>
      <c r="E4558" s="1235"/>
      <c r="F4558" s="1235"/>
      <c r="G4558" s="1235"/>
    </row>
    <row r="4559" spans="1:7" s="1203" customFormat="1" x14ac:dyDescent="0.25">
      <c r="A4559" s="142"/>
      <c r="B4559" s="1232"/>
      <c r="C4559" s="1233"/>
      <c r="D4559" s="1234"/>
      <c r="E4559" s="1235"/>
      <c r="F4559" s="1235"/>
      <c r="G4559" s="1235"/>
    </row>
    <row r="4560" spans="1:7" s="1203" customFormat="1" x14ac:dyDescent="0.25">
      <c r="A4560" s="142"/>
      <c r="B4560" s="1232"/>
      <c r="C4560" s="1233"/>
      <c r="D4560" s="1234"/>
      <c r="E4560" s="1235"/>
      <c r="F4560" s="1235"/>
      <c r="G4560" s="1235"/>
    </row>
    <row r="4561" spans="1:7" s="1203" customFormat="1" x14ac:dyDescent="0.25">
      <c r="A4561" s="142"/>
      <c r="B4561" s="1232"/>
      <c r="C4561" s="1233"/>
      <c r="D4561" s="1234"/>
      <c r="E4561" s="1235"/>
      <c r="F4561" s="1235"/>
      <c r="G4561" s="1235"/>
    </row>
    <row r="4562" spans="1:7" s="1203" customFormat="1" x14ac:dyDescent="0.25">
      <c r="A4562" s="142"/>
      <c r="B4562" s="1232"/>
      <c r="C4562" s="1233"/>
      <c r="D4562" s="1234"/>
      <c r="E4562" s="1235"/>
      <c r="F4562" s="1235"/>
      <c r="G4562" s="1235"/>
    </row>
    <row r="4563" spans="1:7" s="1203" customFormat="1" x14ac:dyDescent="0.25">
      <c r="A4563" s="142"/>
      <c r="B4563" s="1232"/>
      <c r="C4563" s="1233"/>
      <c r="D4563" s="1234"/>
      <c r="E4563" s="1235"/>
      <c r="F4563" s="1235"/>
      <c r="G4563" s="1235"/>
    </row>
    <row r="4564" spans="1:7" s="1203" customFormat="1" x14ac:dyDescent="0.25">
      <c r="A4564" s="142"/>
      <c r="B4564" s="1232"/>
      <c r="C4564" s="1233"/>
      <c r="D4564" s="1234"/>
      <c r="E4564" s="1235"/>
      <c r="F4564" s="1235"/>
      <c r="G4564" s="1235"/>
    </row>
    <row r="4565" spans="1:7" s="1203" customFormat="1" x14ac:dyDescent="0.25">
      <c r="A4565" s="142"/>
      <c r="B4565" s="1232"/>
      <c r="C4565" s="1233"/>
      <c r="D4565" s="1234"/>
      <c r="E4565" s="1235"/>
      <c r="F4565" s="1235"/>
      <c r="G4565" s="1235"/>
    </row>
    <row r="4566" spans="1:7" s="1203" customFormat="1" x14ac:dyDescent="0.25">
      <c r="A4566" s="142"/>
      <c r="B4566" s="1232"/>
      <c r="C4566" s="1233"/>
      <c r="D4566" s="1234"/>
      <c r="E4566" s="1235"/>
      <c r="F4566" s="1235"/>
      <c r="G4566" s="1235"/>
    </row>
    <row r="4567" spans="1:7" s="1203" customFormat="1" x14ac:dyDescent="0.25">
      <c r="A4567" s="142"/>
      <c r="B4567" s="1232"/>
      <c r="C4567" s="1233"/>
      <c r="D4567" s="1234"/>
      <c r="E4567" s="1235"/>
      <c r="F4567" s="1235"/>
      <c r="G4567" s="1235"/>
    </row>
    <row r="4568" spans="1:7" s="1203" customFormat="1" x14ac:dyDescent="0.25">
      <c r="A4568" s="142"/>
      <c r="B4568" s="1232"/>
      <c r="C4568" s="1233"/>
      <c r="D4568" s="1234"/>
      <c r="E4568" s="1235"/>
      <c r="F4568" s="1235"/>
      <c r="G4568" s="1235"/>
    </row>
    <row r="4569" spans="1:7" s="1203" customFormat="1" x14ac:dyDescent="0.25">
      <c r="A4569" s="142"/>
      <c r="B4569" s="1232"/>
      <c r="C4569" s="1233"/>
      <c r="D4569" s="1234"/>
      <c r="E4569" s="1235"/>
      <c r="F4569" s="1235"/>
      <c r="G4569" s="1235"/>
    </row>
    <row r="4570" spans="1:7" s="1203" customFormat="1" x14ac:dyDescent="0.25">
      <c r="A4570" s="142"/>
      <c r="B4570" s="1232"/>
      <c r="C4570" s="1233"/>
      <c r="D4570" s="1234"/>
      <c r="E4570" s="1235"/>
      <c r="F4570" s="1235"/>
      <c r="G4570" s="1235"/>
    </row>
    <row r="4571" spans="1:7" s="1203" customFormat="1" x14ac:dyDescent="0.25">
      <c r="A4571" s="142"/>
      <c r="B4571" s="1232"/>
      <c r="C4571" s="1233"/>
      <c r="D4571" s="1234"/>
      <c r="E4571" s="1235"/>
      <c r="F4571" s="1235"/>
      <c r="G4571" s="1235"/>
    </row>
    <row r="4572" spans="1:7" s="1203" customFormat="1" x14ac:dyDescent="0.25">
      <c r="A4572" s="142"/>
      <c r="B4572" s="1232"/>
      <c r="C4572" s="1233"/>
      <c r="D4572" s="1234"/>
      <c r="E4572" s="1235"/>
      <c r="F4572" s="1235"/>
      <c r="G4572" s="1235"/>
    </row>
    <row r="4573" spans="1:7" s="1203" customFormat="1" x14ac:dyDescent="0.25">
      <c r="A4573" s="142"/>
      <c r="B4573" s="1232"/>
      <c r="C4573" s="1233"/>
      <c r="D4573" s="1234"/>
      <c r="E4573" s="1235"/>
      <c r="F4573" s="1235"/>
      <c r="G4573" s="1235"/>
    </row>
    <row r="4574" spans="1:7" s="1203" customFormat="1" x14ac:dyDescent="0.25">
      <c r="A4574" s="142"/>
      <c r="B4574" s="1232"/>
      <c r="C4574" s="1233"/>
      <c r="D4574" s="1234"/>
      <c r="E4574" s="1235"/>
      <c r="F4574" s="1235"/>
      <c r="G4574" s="1235"/>
    </row>
    <row r="4575" spans="1:7" s="1203" customFormat="1" x14ac:dyDescent="0.25">
      <c r="A4575" s="142"/>
      <c r="B4575" s="1232"/>
      <c r="C4575" s="1233"/>
      <c r="D4575" s="1234"/>
      <c r="E4575" s="1235"/>
      <c r="F4575" s="1235"/>
      <c r="G4575" s="1235"/>
    </row>
    <row r="4576" spans="1:7" s="1203" customFormat="1" x14ac:dyDescent="0.25">
      <c r="A4576" s="142"/>
      <c r="B4576" s="1232"/>
      <c r="C4576" s="1233"/>
      <c r="D4576" s="1234"/>
      <c r="E4576" s="1235"/>
      <c r="F4576" s="1235"/>
      <c r="G4576" s="1235"/>
    </row>
    <row r="4577" spans="1:7" s="1203" customFormat="1" x14ac:dyDescent="0.25">
      <c r="A4577" s="142"/>
      <c r="B4577" s="1232"/>
      <c r="C4577" s="1233"/>
      <c r="D4577" s="1234"/>
      <c r="E4577" s="1235"/>
      <c r="F4577" s="1235"/>
      <c r="G4577" s="1235"/>
    </row>
    <row r="4578" spans="1:7" s="1203" customFormat="1" x14ac:dyDescent="0.25">
      <c r="A4578" s="142"/>
      <c r="B4578" s="1232"/>
      <c r="C4578" s="1233"/>
      <c r="D4578" s="1234"/>
      <c r="E4578" s="1235"/>
      <c r="F4578" s="1235"/>
      <c r="G4578" s="1235"/>
    </row>
    <row r="4579" spans="1:7" s="1203" customFormat="1" x14ac:dyDescent="0.25">
      <c r="A4579" s="142"/>
      <c r="B4579" s="1232"/>
      <c r="C4579" s="1233"/>
      <c r="D4579" s="1234"/>
      <c r="E4579" s="1235"/>
      <c r="F4579" s="1235"/>
      <c r="G4579" s="1235"/>
    </row>
    <row r="4580" spans="1:7" s="1203" customFormat="1" x14ac:dyDescent="0.25">
      <c r="A4580" s="142"/>
      <c r="B4580" s="1232"/>
      <c r="C4580" s="1233"/>
      <c r="D4580" s="1234"/>
      <c r="E4580" s="1235"/>
      <c r="F4580" s="1235"/>
      <c r="G4580" s="1235"/>
    </row>
    <row r="4581" spans="1:7" s="1203" customFormat="1" x14ac:dyDescent="0.25">
      <c r="A4581" s="142"/>
      <c r="B4581" s="1232"/>
      <c r="C4581" s="1233"/>
      <c r="D4581" s="1234"/>
      <c r="E4581" s="1235"/>
      <c r="F4581" s="1235"/>
      <c r="G4581" s="1235"/>
    </row>
    <row r="4582" spans="1:7" s="1203" customFormat="1" x14ac:dyDescent="0.25">
      <c r="A4582" s="142"/>
      <c r="B4582" s="1232"/>
      <c r="C4582" s="1233"/>
      <c r="D4582" s="1234"/>
      <c r="E4582" s="1235"/>
      <c r="F4582" s="1235"/>
      <c r="G4582" s="1235"/>
    </row>
    <row r="4583" spans="1:7" s="1203" customFormat="1" x14ac:dyDescent="0.25">
      <c r="A4583" s="142"/>
      <c r="B4583" s="1232"/>
      <c r="C4583" s="1233"/>
      <c r="D4583" s="1234"/>
      <c r="E4583" s="1235"/>
      <c r="F4583" s="1235"/>
      <c r="G4583" s="1235"/>
    </row>
    <row r="4584" spans="1:7" s="1203" customFormat="1" x14ac:dyDescent="0.25">
      <c r="A4584" s="142"/>
      <c r="B4584" s="1232"/>
      <c r="C4584" s="1233"/>
      <c r="D4584" s="1234"/>
      <c r="E4584" s="1235"/>
      <c r="F4584" s="1235"/>
      <c r="G4584" s="1235"/>
    </row>
    <row r="4585" spans="1:7" s="1203" customFormat="1" x14ac:dyDescent="0.25">
      <c r="A4585" s="142"/>
      <c r="B4585" s="1232"/>
      <c r="C4585" s="1233"/>
      <c r="D4585" s="1234"/>
      <c r="E4585" s="1235"/>
      <c r="F4585" s="1235"/>
      <c r="G4585" s="1235"/>
    </row>
    <row r="4586" spans="1:7" s="1203" customFormat="1" x14ac:dyDescent="0.25">
      <c r="A4586" s="142"/>
      <c r="B4586" s="1232"/>
      <c r="C4586" s="1233"/>
      <c r="D4586" s="1234"/>
      <c r="E4586" s="1235"/>
      <c r="F4586" s="1235"/>
      <c r="G4586" s="1235"/>
    </row>
    <row r="4587" spans="1:7" s="1203" customFormat="1" x14ac:dyDescent="0.25">
      <c r="A4587" s="142"/>
      <c r="B4587" s="1232"/>
      <c r="C4587" s="1233"/>
      <c r="D4587" s="1234"/>
      <c r="E4587" s="1235"/>
      <c r="F4587" s="1235"/>
      <c r="G4587" s="1235"/>
    </row>
    <row r="4588" spans="1:7" s="1203" customFormat="1" x14ac:dyDescent="0.25">
      <c r="A4588" s="142"/>
      <c r="B4588" s="1232"/>
      <c r="C4588" s="1233"/>
      <c r="D4588" s="1234"/>
      <c r="E4588" s="1235"/>
      <c r="F4588" s="1235"/>
      <c r="G4588" s="1235"/>
    </row>
    <row r="4589" spans="1:7" s="1203" customFormat="1" x14ac:dyDescent="0.25">
      <c r="A4589" s="142"/>
      <c r="B4589" s="1232"/>
      <c r="C4589" s="1233"/>
      <c r="D4589" s="1234"/>
      <c r="E4589" s="1235"/>
      <c r="F4589" s="1235"/>
      <c r="G4589" s="1235"/>
    </row>
    <row r="4590" spans="1:7" s="1203" customFormat="1" x14ac:dyDescent="0.25">
      <c r="A4590" s="142"/>
      <c r="B4590" s="1232"/>
      <c r="C4590" s="1233"/>
      <c r="D4590" s="1234"/>
      <c r="E4590" s="1235"/>
      <c r="F4590" s="1235"/>
      <c r="G4590" s="1235"/>
    </row>
    <row r="4591" spans="1:7" s="1203" customFormat="1" x14ac:dyDescent="0.25">
      <c r="A4591" s="142"/>
      <c r="B4591" s="1232"/>
      <c r="C4591" s="1233"/>
      <c r="D4591" s="1234"/>
      <c r="E4591" s="1235"/>
      <c r="F4591" s="1235"/>
      <c r="G4591" s="1235"/>
    </row>
    <row r="4592" spans="1:7" s="1203" customFormat="1" x14ac:dyDescent="0.25">
      <c r="A4592" s="142"/>
      <c r="B4592" s="1232"/>
      <c r="C4592" s="1233"/>
      <c r="D4592" s="1234"/>
      <c r="E4592" s="1235"/>
      <c r="F4592" s="1235"/>
      <c r="G4592" s="1235"/>
    </row>
    <row r="4593" spans="1:7" s="1203" customFormat="1" x14ac:dyDescent="0.25">
      <c r="A4593" s="142"/>
      <c r="B4593" s="1232"/>
      <c r="C4593" s="1233"/>
      <c r="D4593" s="1234"/>
      <c r="E4593" s="1235"/>
      <c r="F4593" s="1235"/>
      <c r="G4593" s="1235"/>
    </row>
    <row r="4594" spans="1:7" s="1203" customFormat="1" x14ac:dyDescent="0.25">
      <c r="A4594" s="142"/>
      <c r="B4594" s="1232"/>
      <c r="C4594" s="1233"/>
      <c r="D4594" s="1234"/>
      <c r="E4594" s="1235"/>
      <c r="F4594" s="1235"/>
      <c r="G4594" s="1235"/>
    </row>
    <row r="4595" spans="1:7" s="1203" customFormat="1" x14ac:dyDescent="0.25">
      <c r="A4595" s="142"/>
      <c r="B4595" s="1232"/>
      <c r="C4595" s="1233"/>
      <c r="D4595" s="1234"/>
      <c r="E4595" s="1235"/>
      <c r="F4595" s="1235"/>
      <c r="G4595" s="1235"/>
    </row>
    <row r="4596" spans="1:7" s="1203" customFormat="1" x14ac:dyDescent="0.25">
      <c r="A4596" s="142"/>
      <c r="B4596" s="1232"/>
      <c r="C4596" s="1233"/>
      <c r="D4596" s="1234"/>
      <c r="E4596" s="1235"/>
      <c r="F4596" s="1235"/>
      <c r="G4596" s="1235"/>
    </row>
    <row r="4597" spans="1:7" s="1203" customFormat="1" x14ac:dyDescent="0.25">
      <c r="A4597" s="142"/>
      <c r="B4597" s="1232"/>
      <c r="C4597" s="1233"/>
      <c r="D4597" s="1234"/>
      <c r="E4597" s="1235"/>
      <c r="F4597" s="1235"/>
      <c r="G4597" s="1235"/>
    </row>
    <row r="4598" spans="1:7" s="1203" customFormat="1" x14ac:dyDescent="0.25">
      <c r="A4598" s="142"/>
      <c r="B4598" s="1232"/>
      <c r="C4598" s="1233"/>
      <c r="D4598" s="1234"/>
      <c r="E4598" s="1235"/>
      <c r="F4598" s="1235"/>
      <c r="G4598" s="1235"/>
    </row>
    <row r="4599" spans="1:7" s="1203" customFormat="1" x14ac:dyDescent="0.25">
      <c r="A4599" s="142"/>
      <c r="B4599" s="1232"/>
      <c r="C4599" s="1233"/>
      <c r="D4599" s="1234"/>
      <c r="E4599" s="1235"/>
      <c r="F4599" s="1235"/>
      <c r="G4599" s="1235"/>
    </row>
    <row r="4600" spans="1:7" s="1203" customFormat="1" x14ac:dyDescent="0.25">
      <c r="A4600" s="142"/>
      <c r="B4600" s="1232"/>
      <c r="C4600" s="1233"/>
      <c r="D4600" s="1234"/>
      <c r="E4600" s="1235"/>
      <c r="F4600" s="1235"/>
      <c r="G4600" s="1235"/>
    </row>
    <row r="4601" spans="1:7" s="1203" customFormat="1" x14ac:dyDescent="0.25">
      <c r="A4601" s="142"/>
      <c r="B4601" s="1232"/>
      <c r="C4601" s="1233"/>
      <c r="D4601" s="1234"/>
      <c r="E4601" s="1235"/>
      <c r="F4601" s="1235"/>
      <c r="G4601" s="1235"/>
    </row>
    <row r="4602" spans="1:7" s="1203" customFormat="1" x14ac:dyDescent="0.25">
      <c r="A4602" s="142"/>
      <c r="B4602" s="1232"/>
      <c r="C4602" s="1233"/>
      <c r="D4602" s="1234"/>
      <c r="E4602" s="1235"/>
      <c r="F4602" s="1235"/>
      <c r="G4602" s="1235"/>
    </row>
    <row r="4603" spans="1:7" s="1203" customFormat="1" x14ac:dyDescent="0.25">
      <c r="A4603" s="142"/>
      <c r="B4603" s="1232"/>
      <c r="C4603" s="1233"/>
      <c r="D4603" s="1234"/>
      <c r="E4603" s="1235"/>
      <c r="F4603" s="1235"/>
      <c r="G4603" s="1235"/>
    </row>
    <row r="4604" spans="1:7" s="1203" customFormat="1" x14ac:dyDescent="0.25">
      <c r="A4604" s="142"/>
      <c r="B4604" s="1232"/>
      <c r="C4604" s="1233"/>
      <c r="D4604" s="1234"/>
      <c r="E4604" s="1235"/>
      <c r="F4604" s="1235"/>
      <c r="G4604" s="1235"/>
    </row>
    <row r="4605" spans="1:7" s="1203" customFormat="1" x14ac:dyDescent="0.25">
      <c r="A4605" s="142"/>
      <c r="B4605" s="1232"/>
      <c r="C4605" s="1233"/>
      <c r="D4605" s="1234"/>
      <c r="E4605" s="1235"/>
      <c r="F4605" s="1235"/>
      <c r="G4605" s="1235"/>
    </row>
    <row r="4606" spans="1:7" s="1203" customFormat="1" x14ac:dyDescent="0.25">
      <c r="A4606" s="142"/>
      <c r="B4606" s="1232"/>
      <c r="C4606" s="1233"/>
      <c r="D4606" s="1234"/>
      <c r="E4606" s="1235"/>
      <c r="F4606" s="1235"/>
      <c r="G4606" s="1235"/>
    </row>
    <row r="4607" spans="1:7" s="1203" customFormat="1" x14ac:dyDescent="0.25">
      <c r="A4607" s="142"/>
      <c r="B4607" s="1232"/>
      <c r="C4607" s="1233"/>
      <c r="D4607" s="1234"/>
      <c r="E4607" s="1235"/>
      <c r="F4607" s="1235"/>
      <c r="G4607" s="1235"/>
    </row>
    <row r="4608" spans="1:7" s="1203" customFormat="1" x14ac:dyDescent="0.25">
      <c r="A4608" s="142"/>
      <c r="B4608" s="1232"/>
      <c r="C4608" s="1233"/>
      <c r="D4608" s="1234"/>
      <c r="E4608" s="1235"/>
      <c r="F4608" s="1235"/>
      <c r="G4608" s="1235"/>
    </row>
    <row r="4609" spans="1:7" s="1203" customFormat="1" x14ac:dyDescent="0.25">
      <c r="A4609" s="142"/>
      <c r="B4609" s="1232"/>
      <c r="C4609" s="1233"/>
      <c r="D4609" s="1234"/>
      <c r="E4609" s="1235"/>
      <c r="F4609" s="1235"/>
      <c r="G4609" s="1235"/>
    </row>
    <row r="4610" spans="1:7" s="1203" customFormat="1" x14ac:dyDescent="0.25">
      <c r="A4610" s="142"/>
      <c r="B4610" s="1232"/>
      <c r="C4610" s="1233"/>
      <c r="D4610" s="1234"/>
      <c r="E4610" s="1235"/>
      <c r="F4610" s="1235"/>
      <c r="G4610" s="1235"/>
    </row>
    <row r="4611" spans="1:7" s="1203" customFormat="1" x14ac:dyDescent="0.25">
      <c r="A4611" s="142"/>
      <c r="B4611" s="1232"/>
      <c r="C4611" s="1233"/>
      <c r="D4611" s="1234"/>
      <c r="E4611" s="1235"/>
      <c r="F4611" s="1235"/>
      <c r="G4611" s="1235"/>
    </row>
    <row r="4612" spans="1:7" s="1203" customFormat="1" x14ac:dyDescent="0.25">
      <c r="A4612" s="142"/>
      <c r="B4612" s="1232"/>
      <c r="C4612" s="1233"/>
      <c r="D4612" s="1234"/>
      <c r="E4612" s="1235"/>
      <c r="F4612" s="1235"/>
      <c r="G4612" s="1235"/>
    </row>
    <row r="4613" spans="1:7" s="1203" customFormat="1" x14ac:dyDescent="0.25">
      <c r="A4613" s="142"/>
      <c r="B4613" s="1232"/>
      <c r="C4613" s="1233"/>
      <c r="D4613" s="1234"/>
      <c r="E4613" s="1235"/>
      <c r="F4613" s="1235"/>
      <c r="G4613" s="1235"/>
    </row>
    <row r="4614" spans="1:7" s="1203" customFormat="1" x14ac:dyDescent="0.25">
      <c r="A4614" s="142"/>
      <c r="B4614" s="1232"/>
      <c r="C4614" s="1233"/>
      <c r="D4614" s="1234"/>
      <c r="E4614" s="1235"/>
      <c r="F4614" s="1235"/>
      <c r="G4614" s="1235"/>
    </row>
    <row r="4615" spans="1:7" s="1203" customFormat="1" x14ac:dyDescent="0.25">
      <c r="A4615" s="142"/>
      <c r="B4615" s="1232"/>
      <c r="C4615" s="1233"/>
      <c r="D4615" s="1234"/>
      <c r="E4615" s="1235"/>
      <c r="F4615" s="1235"/>
      <c r="G4615" s="1235"/>
    </row>
    <row r="4616" spans="1:7" s="1203" customFormat="1" x14ac:dyDescent="0.25">
      <c r="A4616" s="142"/>
      <c r="B4616" s="1232"/>
      <c r="C4616" s="1233"/>
      <c r="D4616" s="1234"/>
      <c r="E4616" s="1235"/>
      <c r="F4616" s="1235"/>
      <c r="G4616" s="1235"/>
    </row>
    <row r="4617" spans="1:7" s="1203" customFormat="1" x14ac:dyDescent="0.25">
      <c r="A4617" s="142"/>
      <c r="B4617" s="1232"/>
      <c r="C4617" s="1233"/>
      <c r="D4617" s="1234"/>
      <c r="E4617" s="1235"/>
      <c r="F4617" s="1235"/>
      <c r="G4617" s="1235"/>
    </row>
    <row r="4618" spans="1:7" s="1203" customFormat="1" x14ac:dyDescent="0.25">
      <c r="A4618" s="142"/>
      <c r="B4618" s="1232"/>
      <c r="C4618" s="1233"/>
      <c r="D4618" s="1234"/>
      <c r="E4618" s="1235"/>
      <c r="F4618" s="1235"/>
      <c r="G4618" s="1235"/>
    </row>
    <row r="4619" spans="1:7" s="1203" customFormat="1" x14ac:dyDescent="0.25">
      <c r="A4619" s="142"/>
      <c r="B4619" s="1232"/>
      <c r="C4619" s="1233"/>
      <c r="D4619" s="1234"/>
      <c r="E4619" s="1235"/>
      <c r="F4619" s="1235"/>
      <c r="G4619" s="1235"/>
    </row>
    <row r="4620" spans="1:7" s="1203" customFormat="1" x14ac:dyDescent="0.25">
      <c r="A4620" s="142"/>
      <c r="B4620" s="1232"/>
      <c r="C4620" s="1233"/>
      <c r="D4620" s="1234"/>
      <c r="E4620" s="1235"/>
      <c r="F4620" s="1235"/>
      <c r="G4620" s="1235"/>
    </row>
    <row r="4621" spans="1:7" s="1203" customFormat="1" x14ac:dyDescent="0.25">
      <c r="A4621" s="142"/>
      <c r="B4621" s="1232"/>
      <c r="C4621" s="1233"/>
      <c r="D4621" s="1234"/>
      <c r="E4621" s="1235"/>
      <c r="F4621" s="1235"/>
      <c r="G4621" s="1235"/>
    </row>
    <row r="4622" spans="1:7" s="1203" customFormat="1" x14ac:dyDescent="0.25">
      <c r="A4622" s="142"/>
      <c r="B4622" s="1232"/>
      <c r="C4622" s="1233"/>
      <c r="D4622" s="1234"/>
      <c r="E4622" s="1235"/>
      <c r="F4622" s="1235"/>
      <c r="G4622" s="1235"/>
    </row>
    <row r="4623" spans="1:7" s="1203" customFormat="1" x14ac:dyDescent="0.25">
      <c r="A4623" s="142"/>
      <c r="B4623" s="1232"/>
      <c r="C4623" s="1233"/>
      <c r="D4623" s="1234"/>
      <c r="E4623" s="1235"/>
      <c r="F4623" s="1235"/>
      <c r="G4623" s="1235"/>
    </row>
    <row r="4624" spans="1:7" s="1203" customFormat="1" x14ac:dyDescent="0.25">
      <c r="A4624" s="142"/>
      <c r="B4624" s="1232"/>
      <c r="C4624" s="1233"/>
      <c r="D4624" s="1234"/>
      <c r="E4624" s="1235"/>
      <c r="F4624" s="1235"/>
      <c r="G4624" s="1235"/>
    </row>
    <row r="4625" spans="1:7" s="1203" customFormat="1" x14ac:dyDescent="0.25">
      <c r="A4625" s="142"/>
      <c r="B4625" s="1232"/>
      <c r="C4625" s="1233"/>
      <c r="D4625" s="1234"/>
      <c r="E4625" s="1235"/>
      <c r="F4625" s="1235"/>
      <c r="G4625" s="1235"/>
    </row>
    <row r="4626" spans="1:7" s="1203" customFormat="1" x14ac:dyDescent="0.25">
      <c r="A4626" s="142"/>
      <c r="B4626" s="1232"/>
      <c r="C4626" s="1233"/>
      <c r="D4626" s="1234"/>
      <c r="E4626" s="1235"/>
      <c r="F4626" s="1235"/>
      <c r="G4626" s="1235"/>
    </row>
    <row r="4627" spans="1:7" s="1203" customFormat="1" x14ac:dyDescent="0.25">
      <c r="A4627" s="142"/>
      <c r="B4627" s="1232"/>
      <c r="C4627" s="1233"/>
      <c r="D4627" s="1234"/>
      <c r="E4627" s="1235"/>
      <c r="F4627" s="1235"/>
      <c r="G4627" s="1235"/>
    </row>
    <row r="4628" spans="1:7" s="1203" customFormat="1" x14ac:dyDescent="0.25">
      <c r="A4628" s="142"/>
      <c r="B4628" s="1232"/>
      <c r="C4628" s="1233"/>
      <c r="D4628" s="1234"/>
      <c r="E4628" s="1235"/>
      <c r="F4628" s="1235"/>
      <c r="G4628" s="1235"/>
    </row>
    <row r="4629" spans="1:7" s="1203" customFormat="1" x14ac:dyDescent="0.25">
      <c r="A4629" s="142"/>
      <c r="B4629" s="1232"/>
      <c r="C4629" s="1233"/>
      <c r="D4629" s="1234"/>
      <c r="E4629" s="1235"/>
      <c r="F4629" s="1235"/>
      <c r="G4629" s="1235"/>
    </row>
    <row r="4630" spans="1:7" s="1203" customFormat="1" x14ac:dyDescent="0.25">
      <c r="A4630" s="142"/>
      <c r="B4630" s="1232"/>
      <c r="C4630" s="1233"/>
      <c r="D4630" s="1234"/>
      <c r="E4630" s="1235"/>
      <c r="F4630" s="1235"/>
      <c r="G4630" s="1235"/>
    </row>
    <row r="4631" spans="1:7" s="1203" customFormat="1" x14ac:dyDescent="0.25">
      <c r="A4631" s="142"/>
      <c r="B4631" s="1232"/>
      <c r="C4631" s="1233"/>
      <c r="D4631" s="1234"/>
      <c r="E4631" s="1235"/>
      <c r="F4631" s="1235"/>
      <c r="G4631" s="1235"/>
    </row>
    <row r="4632" spans="1:7" s="1203" customFormat="1" x14ac:dyDescent="0.25">
      <c r="A4632" s="142"/>
      <c r="B4632" s="1232"/>
      <c r="C4632" s="1233"/>
      <c r="D4632" s="1234"/>
      <c r="E4632" s="1235"/>
      <c r="F4632" s="1235"/>
      <c r="G4632" s="1235"/>
    </row>
    <row r="4633" spans="1:7" s="1203" customFormat="1" x14ac:dyDescent="0.25">
      <c r="A4633" s="142"/>
      <c r="B4633" s="1232"/>
      <c r="C4633" s="1233"/>
      <c r="D4633" s="1234"/>
      <c r="E4633" s="1235"/>
      <c r="F4633" s="1235"/>
      <c r="G4633" s="1235"/>
    </row>
    <row r="4634" spans="1:7" s="1203" customFormat="1" x14ac:dyDescent="0.25">
      <c r="A4634" s="142"/>
      <c r="B4634" s="1232"/>
      <c r="C4634" s="1233"/>
      <c r="D4634" s="1234"/>
      <c r="E4634" s="1235"/>
      <c r="F4634" s="1235"/>
      <c r="G4634" s="1235"/>
    </row>
    <row r="4635" spans="1:7" s="1203" customFormat="1" x14ac:dyDescent="0.25">
      <c r="A4635" s="142"/>
      <c r="B4635" s="1232"/>
      <c r="C4635" s="1233"/>
      <c r="D4635" s="1234"/>
      <c r="E4635" s="1235"/>
      <c r="F4635" s="1235"/>
      <c r="G4635" s="1235"/>
    </row>
    <row r="4636" spans="1:7" s="1203" customFormat="1" x14ac:dyDescent="0.25">
      <c r="A4636" s="142"/>
      <c r="B4636" s="1232"/>
      <c r="C4636" s="1233"/>
      <c r="D4636" s="1234"/>
      <c r="E4636" s="1235"/>
      <c r="F4636" s="1235"/>
      <c r="G4636" s="1235"/>
    </row>
    <row r="4637" spans="1:7" s="1203" customFormat="1" x14ac:dyDescent="0.25">
      <c r="A4637" s="142"/>
      <c r="B4637" s="1232"/>
      <c r="C4637" s="1233"/>
      <c r="D4637" s="1234"/>
      <c r="E4637" s="1235"/>
      <c r="F4637" s="1235"/>
      <c r="G4637" s="1235"/>
    </row>
    <row r="4638" spans="1:7" s="1203" customFormat="1" x14ac:dyDescent="0.25">
      <c r="A4638" s="142"/>
      <c r="B4638" s="1232"/>
      <c r="C4638" s="1233"/>
      <c r="D4638" s="1234"/>
      <c r="E4638" s="1235"/>
      <c r="F4638" s="1235"/>
      <c r="G4638" s="1235"/>
    </row>
    <row r="4639" spans="1:7" s="1203" customFormat="1" x14ac:dyDescent="0.25">
      <c r="A4639" s="142"/>
      <c r="B4639" s="1232"/>
      <c r="C4639" s="1233"/>
      <c r="D4639" s="1234"/>
      <c r="E4639" s="1235"/>
      <c r="F4639" s="1235"/>
      <c r="G4639" s="1235"/>
    </row>
    <row r="4640" spans="1:7" s="1203" customFormat="1" x14ac:dyDescent="0.25">
      <c r="A4640" s="142"/>
      <c r="B4640" s="1232"/>
      <c r="C4640" s="1233"/>
      <c r="D4640" s="1234"/>
      <c r="E4640" s="1235"/>
      <c r="F4640" s="1235"/>
      <c r="G4640" s="1235"/>
    </row>
    <row r="4641" spans="1:7" s="1203" customFormat="1" x14ac:dyDescent="0.25">
      <c r="A4641" s="142"/>
      <c r="B4641" s="1232"/>
      <c r="C4641" s="1233"/>
      <c r="D4641" s="1234"/>
      <c r="E4641" s="1235"/>
      <c r="F4641" s="1235"/>
      <c r="G4641" s="1235"/>
    </row>
    <row r="4642" spans="1:7" s="1203" customFormat="1" x14ac:dyDescent="0.25">
      <c r="A4642" s="142"/>
      <c r="B4642" s="1232"/>
      <c r="C4642" s="1233"/>
      <c r="D4642" s="1234"/>
      <c r="E4642" s="1235"/>
      <c r="F4642" s="1235"/>
      <c r="G4642" s="1235"/>
    </row>
    <row r="4643" spans="1:7" s="1203" customFormat="1" x14ac:dyDescent="0.25">
      <c r="A4643" s="142"/>
      <c r="B4643" s="1232"/>
      <c r="C4643" s="1233"/>
      <c r="D4643" s="1234"/>
      <c r="E4643" s="1235"/>
      <c r="F4643" s="1235"/>
      <c r="G4643" s="1235"/>
    </row>
    <row r="4644" spans="1:7" s="1203" customFormat="1" x14ac:dyDescent="0.25">
      <c r="A4644" s="142"/>
      <c r="B4644" s="1232"/>
      <c r="C4644" s="1233"/>
      <c r="D4644" s="1234"/>
      <c r="E4644" s="1235"/>
      <c r="F4644" s="1235"/>
      <c r="G4644" s="1235"/>
    </row>
    <row r="4645" spans="1:7" s="1203" customFormat="1" x14ac:dyDescent="0.25">
      <c r="A4645" s="142"/>
      <c r="B4645" s="1232"/>
      <c r="C4645" s="1233"/>
      <c r="D4645" s="1234"/>
      <c r="E4645" s="1235"/>
      <c r="F4645" s="1235"/>
      <c r="G4645" s="1235"/>
    </row>
    <row r="4646" spans="1:7" s="1203" customFormat="1" x14ac:dyDescent="0.25">
      <c r="A4646" s="142"/>
      <c r="B4646" s="1232"/>
      <c r="C4646" s="1233"/>
      <c r="D4646" s="1234"/>
      <c r="E4646" s="1235"/>
      <c r="F4646" s="1235"/>
      <c r="G4646" s="1235"/>
    </row>
    <row r="4647" spans="1:7" s="1203" customFormat="1" x14ac:dyDescent="0.25">
      <c r="A4647" s="142"/>
      <c r="B4647" s="1232"/>
      <c r="C4647" s="1233"/>
      <c r="D4647" s="1234"/>
      <c r="E4647" s="1235"/>
      <c r="F4647" s="1235"/>
      <c r="G4647" s="1235"/>
    </row>
    <row r="4648" spans="1:7" s="1203" customFormat="1" x14ac:dyDescent="0.25">
      <c r="A4648" s="142"/>
      <c r="B4648" s="1232"/>
      <c r="C4648" s="1233"/>
      <c r="D4648" s="1234"/>
      <c r="E4648" s="1235"/>
      <c r="F4648" s="1235"/>
      <c r="G4648" s="1235"/>
    </row>
    <row r="4649" spans="1:7" s="1203" customFormat="1" x14ac:dyDescent="0.25">
      <c r="A4649" s="142"/>
      <c r="B4649" s="1232"/>
      <c r="C4649" s="1233"/>
      <c r="D4649" s="1234"/>
      <c r="E4649" s="1235"/>
      <c r="F4649" s="1235"/>
      <c r="G4649" s="1235"/>
    </row>
    <row r="4650" spans="1:7" s="1203" customFormat="1" x14ac:dyDescent="0.25">
      <c r="A4650" s="142"/>
      <c r="B4650" s="1232"/>
      <c r="C4650" s="1233"/>
      <c r="D4650" s="1234"/>
      <c r="E4650" s="1235"/>
      <c r="F4650" s="1235"/>
      <c r="G4650" s="1235"/>
    </row>
    <row r="4651" spans="1:7" s="1203" customFormat="1" x14ac:dyDescent="0.25">
      <c r="A4651" s="142"/>
      <c r="B4651" s="1232"/>
      <c r="C4651" s="1233"/>
      <c r="D4651" s="1234"/>
      <c r="E4651" s="1235"/>
      <c r="F4651" s="1235"/>
      <c r="G4651" s="1235"/>
    </row>
    <row r="4652" spans="1:7" s="1203" customFormat="1" x14ac:dyDescent="0.25">
      <c r="A4652" s="142"/>
      <c r="B4652" s="1232"/>
      <c r="C4652" s="1233"/>
      <c r="D4652" s="1234"/>
      <c r="E4652" s="1235"/>
      <c r="F4652" s="1235"/>
      <c r="G4652" s="1235"/>
    </row>
    <row r="4653" spans="1:7" s="1203" customFormat="1" x14ac:dyDescent="0.25">
      <c r="A4653" s="142"/>
      <c r="B4653" s="1232"/>
      <c r="C4653" s="1233"/>
      <c r="D4653" s="1234"/>
      <c r="E4653" s="1235"/>
      <c r="F4653" s="1235"/>
      <c r="G4653" s="1235"/>
    </row>
    <row r="4654" spans="1:7" s="1203" customFormat="1" x14ac:dyDescent="0.25">
      <c r="A4654" s="142"/>
      <c r="B4654" s="1232"/>
      <c r="C4654" s="1233"/>
      <c r="D4654" s="1234"/>
      <c r="E4654" s="1235"/>
      <c r="F4654" s="1235"/>
      <c r="G4654" s="1235"/>
    </row>
    <row r="4655" spans="1:7" s="1203" customFormat="1" x14ac:dyDescent="0.25">
      <c r="A4655" s="142"/>
      <c r="B4655" s="1232"/>
      <c r="C4655" s="1233"/>
      <c r="D4655" s="1234"/>
      <c r="E4655" s="1235"/>
      <c r="F4655" s="1235"/>
      <c r="G4655" s="1235"/>
    </row>
    <row r="4656" spans="1:7" s="1203" customFormat="1" x14ac:dyDescent="0.25">
      <c r="A4656" s="142"/>
      <c r="B4656" s="1232"/>
      <c r="C4656" s="1233"/>
      <c r="D4656" s="1234"/>
      <c r="E4656" s="1235"/>
      <c r="F4656" s="1235"/>
      <c r="G4656" s="1235"/>
    </row>
    <row r="4657" spans="1:7" s="1203" customFormat="1" x14ac:dyDescent="0.25">
      <c r="A4657" s="142"/>
      <c r="B4657" s="1232"/>
      <c r="C4657" s="1233"/>
      <c r="D4657" s="1234"/>
      <c r="E4657" s="1235"/>
      <c r="F4657" s="1235"/>
      <c r="G4657" s="1235"/>
    </row>
    <row r="4658" spans="1:7" s="1203" customFormat="1" x14ac:dyDescent="0.25">
      <c r="A4658" s="142"/>
      <c r="B4658" s="1232"/>
      <c r="C4658" s="1233"/>
      <c r="D4658" s="1234"/>
      <c r="E4658" s="1235"/>
      <c r="F4658" s="1235"/>
      <c r="G4658" s="1235"/>
    </row>
    <row r="4659" spans="1:7" s="1203" customFormat="1" x14ac:dyDescent="0.25">
      <c r="A4659" s="142"/>
      <c r="B4659" s="1232"/>
      <c r="C4659" s="1233"/>
      <c r="D4659" s="1234"/>
      <c r="E4659" s="1235"/>
      <c r="F4659" s="1235"/>
      <c r="G4659" s="1235"/>
    </row>
    <row r="4660" spans="1:7" s="1203" customFormat="1" x14ac:dyDescent="0.25">
      <c r="A4660" s="142"/>
      <c r="B4660" s="1232"/>
      <c r="C4660" s="1233"/>
      <c r="D4660" s="1234"/>
      <c r="E4660" s="1235"/>
      <c r="F4660" s="1235"/>
      <c r="G4660" s="1235"/>
    </row>
    <row r="4661" spans="1:7" s="1203" customFormat="1" x14ac:dyDescent="0.25">
      <c r="A4661" s="142"/>
      <c r="B4661" s="1232"/>
      <c r="C4661" s="1233"/>
      <c r="D4661" s="1234"/>
      <c r="E4661" s="1235"/>
      <c r="F4661" s="1235"/>
      <c r="G4661" s="1235"/>
    </row>
    <row r="4662" spans="1:7" s="1203" customFormat="1" x14ac:dyDescent="0.25">
      <c r="A4662" s="142"/>
      <c r="B4662" s="1232"/>
      <c r="C4662" s="1233"/>
      <c r="D4662" s="1234"/>
      <c r="E4662" s="1235"/>
      <c r="F4662" s="1235"/>
      <c r="G4662" s="1235"/>
    </row>
    <row r="4663" spans="1:7" s="1203" customFormat="1" x14ac:dyDescent="0.25">
      <c r="A4663" s="142"/>
      <c r="B4663" s="1232"/>
      <c r="C4663" s="1233"/>
      <c r="D4663" s="1234"/>
      <c r="E4663" s="1235"/>
      <c r="F4663" s="1235"/>
      <c r="G4663" s="1235"/>
    </row>
    <row r="4664" spans="1:7" s="1203" customFormat="1" x14ac:dyDescent="0.25">
      <c r="A4664" s="142"/>
      <c r="B4664" s="1232"/>
      <c r="C4664" s="1233"/>
      <c r="D4664" s="1234"/>
      <c r="E4664" s="1235"/>
      <c r="F4664" s="1235"/>
      <c r="G4664" s="1235"/>
    </row>
    <row r="4665" spans="1:7" s="1203" customFormat="1" x14ac:dyDescent="0.25">
      <c r="A4665" s="142"/>
      <c r="B4665" s="1232"/>
      <c r="C4665" s="1233"/>
      <c r="D4665" s="1234"/>
      <c r="E4665" s="1235"/>
      <c r="F4665" s="1235"/>
      <c r="G4665" s="1235"/>
    </row>
    <row r="4666" spans="1:7" s="1203" customFormat="1" x14ac:dyDescent="0.25">
      <c r="A4666" s="142"/>
      <c r="B4666" s="1232"/>
      <c r="C4666" s="1233"/>
      <c r="D4666" s="1234"/>
      <c r="E4666" s="1235"/>
      <c r="F4666" s="1235"/>
      <c r="G4666" s="1235"/>
    </row>
    <row r="4667" spans="1:7" s="1203" customFormat="1" x14ac:dyDescent="0.25">
      <c r="A4667" s="142"/>
      <c r="B4667" s="1232"/>
      <c r="C4667" s="1233"/>
      <c r="D4667" s="1234"/>
      <c r="E4667" s="1235"/>
      <c r="F4667" s="1235"/>
      <c r="G4667" s="1235"/>
    </row>
    <row r="4668" spans="1:7" s="1203" customFormat="1" x14ac:dyDescent="0.25">
      <c r="A4668" s="142"/>
      <c r="B4668" s="1232"/>
      <c r="C4668" s="1233"/>
      <c r="D4668" s="1234"/>
      <c r="E4668" s="1235"/>
      <c r="F4668" s="1235"/>
      <c r="G4668" s="1235"/>
    </row>
    <row r="4669" spans="1:7" s="1203" customFormat="1" x14ac:dyDescent="0.25">
      <c r="A4669" s="142"/>
      <c r="B4669" s="1232"/>
      <c r="C4669" s="1233"/>
      <c r="D4669" s="1234"/>
      <c r="E4669" s="1235"/>
      <c r="F4669" s="1235"/>
      <c r="G4669" s="1235"/>
    </row>
    <row r="4670" spans="1:7" s="1203" customFormat="1" x14ac:dyDescent="0.25">
      <c r="A4670" s="142"/>
      <c r="B4670" s="1232"/>
      <c r="C4670" s="1233"/>
      <c r="D4670" s="1234"/>
      <c r="E4670" s="1235"/>
      <c r="F4670" s="1235"/>
      <c r="G4670" s="1235"/>
    </row>
    <row r="4671" spans="1:7" s="1203" customFormat="1" x14ac:dyDescent="0.25">
      <c r="A4671" s="142"/>
      <c r="B4671" s="1232"/>
      <c r="C4671" s="1233"/>
      <c r="D4671" s="1234"/>
      <c r="E4671" s="1235"/>
      <c r="F4671" s="1235"/>
      <c r="G4671" s="1235"/>
    </row>
    <row r="4672" spans="1:7" s="1203" customFormat="1" x14ac:dyDescent="0.25">
      <c r="A4672" s="142"/>
      <c r="B4672" s="1232"/>
      <c r="C4672" s="1233"/>
      <c r="D4672" s="1234"/>
      <c r="E4672" s="1235"/>
      <c r="F4672" s="1235"/>
      <c r="G4672" s="1235"/>
    </row>
    <row r="4673" spans="1:7" s="1203" customFormat="1" x14ac:dyDescent="0.25">
      <c r="A4673" s="142"/>
      <c r="B4673" s="1232"/>
      <c r="C4673" s="1233"/>
      <c r="D4673" s="1234"/>
      <c r="E4673" s="1235"/>
      <c r="F4673" s="1235"/>
      <c r="G4673" s="1235"/>
    </row>
    <row r="4674" spans="1:7" s="1203" customFormat="1" x14ac:dyDescent="0.25">
      <c r="A4674" s="142"/>
      <c r="B4674" s="1232"/>
      <c r="C4674" s="1233"/>
      <c r="D4674" s="1234"/>
      <c r="E4674" s="1235"/>
      <c r="F4674" s="1235"/>
      <c r="G4674" s="1235"/>
    </row>
    <row r="4675" spans="1:7" s="1203" customFormat="1" x14ac:dyDescent="0.25">
      <c r="A4675" s="142"/>
      <c r="B4675" s="1232"/>
      <c r="C4675" s="1233"/>
      <c r="D4675" s="1234"/>
      <c r="E4675" s="1235"/>
      <c r="F4675" s="1235"/>
      <c r="G4675" s="1235"/>
    </row>
    <row r="4676" spans="1:7" s="1203" customFormat="1" x14ac:dyDescent="0.25">
      <c r="A4676" s="142"/>
      <c r="B4676" s="1232"/>
      <c r="C4676" s="1233"/>
      <c r="D4676" s="1234"/>
      <c r="E4676" s="1235"/>
      <c r="F4676" s="1235"/>
      <c r="G4676" s="1235"/>
    </row>
    <row r="4677" spans="1:7" s="1203" customFormat="1" x14ac:dyDescent="0.25">
      <c r="A4677" s="142"/>
      <c r="B4677" s="1232"/>
      <c r="C4677" s="1233"/>
      <c r="D4677" s="1234"/>
      <c r="E4677" s="1235"/>
      <c r="F4677" s="1235"/>
      <c r="G4677" s="1235"/>
    </row>
    <row r="4678" spans="1:7" s="1203" customFormat="1" x14ac:dyDescent="0.25">
      <c r="A4678" s="142"/>
      <c r="B4678" s="1232"/>
      <c r="C4678" s="1233"/>
      <c r="D4678" s="1234"/>
      <c r="E4678" s="1235"/>
      <c r="F4678" s="1235"/>
      <c r="G4678" s="1235"/>
    </row>
    <row r="4679" spans="1:7" s="1203" customFormat="1" x14ac:dyDescent="0.25">
      <c r="A4679" s="142"/>
      <c r="B4679" s="1232"/>
      <c r="C4679" s="1233"/>
      <c r="D4679" s="1234"/>
      <c r="E4679" s="1235"/>
      <c r="F4679" s="1235"/>
      <c r="G4679" s="1235"/>
    </row>
    <row r="4680" spans="1:7" s="1203" customFormat="1" x14ac:dyDescent="0.25">
      <c r="A4680" s="142"/>
      <c r="B4680" s="1232"/>
      <c r="C4680" s="1233"/>
      <c r="D4680" s="1234"/>
      <c r="E4680" s="1235"/>
      <c r="F4680" s="1235"/>
      <c r="G4680" s="1235"/>
    </row>
    <row r="4681" spans="1:7" s="1203" customFormat="1" x14ac:dyDescent="0.25">
      <c r="A4681" s="142"/>
      <c r="B4681" s="1232"/>
      <c r="C4681" s="1233"/>
      <c r="D4681" s="1234"/>
      <c r="E4681" s="1235"/>
      <c r="F4681" s="1235"/>
      <c r="G4681" s="1235"/>
    </row>
    <row r="4682" spans="1:7" s="1203" customFormat="1" x14ac:dyDescent="0.25">
      <c r="A4682" s="142"/>
      <c r="B4682" s="1232"/>
      <c r="C4682" s="1233"/>
      <c r="D4682" s="1234"/>
      <c r="E4682" s="1235"/>
      <c r="F4682" s="1235"/>
      <c r="G4682" s="1235"/>
    </row>
    <row r="4683" spans="1:7" s="1203" customFormat="1" x14ac:dyDescent="0.25">
      <c r="A4683" s="142"/>
      <c r="B4683" s="1232"/>
      <c r="C4683" s="1233"/>
      <c r="D4683" s="1234"/>
      <c r="E4683" s="1235"/>
      <c r="F4683" s="1235"/>
      <c r="G4683" s="1235"/>
    </row>
    <row r="4684" spans="1:7" s="1203" customFormat="1" x14ac:dyDescent="0.25">
      <c r="A4684" s="142"/>
      <c r="B4684" s="1232"/>
      <c r="C4684" s="1233"/>
      <c r="D4684" s="1234"/>
      <c r="E4684" s="1235"/>
      <c r="F4684" s="1235"/>
      <c r="G4684" s="1235"/>
    </row>
    <row r="4685" spans="1:7" s="1203" customFormat="1" x14ac:dyDescent="0.25">
      <c r="A4685" s="142"/>
      <c r="B4685" s="1232"/>
      <c r="C4685" s="1233"/>
      <c r="D4685" s="1234"/>
      <c r="E4685" s="1235"/>
      <c r="F4685" s="1235"/>
      <c r="G4685" s="1235"/>
    </row>
    <row r="4686" spans="1:7" s="1203" customFormat="1" x14ac:dyDescent="0.25">
      <c r="A4686" s="142"/>
      <c r="B4686" s="1232"/>
      <c r="C4686" s="1233"/>
      <c r="D4686" s="1234"/>
      <c r="E4686" s="1235"/>
      <c r="F4686" s="1235"/>
      <c r="G4686" s="1235"/>
    </row>
    <row r="4687" spans="1:7" s="1203" customFormat="1" x14ac:dyDescent="0.25">
      <c r="A4687" s="142"/>
      <c r="B4687" s="1232"/>
      <c r="C4687" s="1233"/>
      <c r="D4687" s="1234"/>
      <c r="E4687" s="1235"/>
      <c r="F4687" s="1235"/>
      <c r="G4687" s="1235"/>
    </row>
    <row r="4688" spans="1:7" s="1203" customFormat="1" x14ac:dyDescent="0.25">
      <c r="A4688" s="142"/>
      <c r="B4688" s="1232"/>
      <c r="C4688" s="1233"/>
      <c r="D4688" s="1234"/>
      <c r="E4688" s="1235"/>
      <c r="F4688" s="1235"/>
      <c r="G4688" s="1235"/>
    </row>
    <row r="4689" spans="1:7" s="1203" customFormat="1" x14ac:dyDescent="0.25">
      <c r="A4689" s="142"/>
      <c r="B4689" s="1232"/>
      <c r="C4689" s="1233"/>
      <c r="D4689" s="1234"/>
      <c r="E4689" s="1235"/>
      <c r="F4689" s="1235"/>
      <c r="G4689" s="1235"/>
    </row>
    <row r="4690" spans="1:7" s="1203" customFormat="1" x14ac:dyDescent="0.25">
      <c r="A4690" s="142"/>
      <c r="B4690" s="1232"/>
      <c r="C4690" s="1233"/>
      <c r="D4690" s="1234"/>
      <c r="E4690" s="1235"/>
      <c r="F4690" s="1235"/>
      <c r="G4690" s="1235"/>
    </row>
    <row r="4691" spans="1:7" s="1203" customFormat="1" x14ac:dyDescent="0.25">
      <c r="A4691" s="142"/>
      <c r="B4691" s="1232"/>
      <c r="C4691" s="1233"/>
      <c r="D4691" s="1234"/>
      <c r="E4691" s="1235"/>
      <c r="F4691" s="1235"/>
      <c r="G4691" s="1235"/>
    </row>
    <row r="4692" spans="1:7" s="1203" customFormat="1" x14ac:dyDescent="0.25">
      <c r="A4692" s="142"/>
      <c r="B4692" s="1232"/>
      <c r="C4692" s="1233"/>
      <c r="D4692" s="1234"/>
      <c r="E4692" s="1235"/>
      <c r="F4692" s="1235"/>
      <c r="G4692" s="1235"/>
    </row>
    <row r="4693" spans="1:7" s="1203" customFormat="1" x14ac:dyDescent="0.25">
      <c r="A4693" s="142"/>
      <c r="B4693" s="1232"/>
      <c r="C4693" s="1233"/>
      <c r="D4693" s="1234"/>
      <c r="E4693" s="1235"/>
      <c r="F4693" s="1235"/>
      <c r="G4693" s="1235"/>
    </row>
    <row r="4694" spans="1:7" s="1203" customFormat="1" x14ac:dyDescent="0.25">
      <c r="A4694" s="142"/>
      <c r="B4694" s="1232"/>
      <c r="C4694" s="1233"/>
      <c r="D4694" s="1234"/>
      <c r="E4694" s="1235"/>
      <c r="F4694" s="1235"/>
      <c r="G4694" s="1235"/>
    </row>
    <row r="4695" spans="1:7" s="1203" customFormat="1" x14ac:dyDescent="0.25">
      <c r="A4695" s="142"/>
      <c r="B4695" s="1232"/>
      <c r="C4695" s="1233"/>
      <c r="D4695" s="1234"/>
      <c r="E4695" s="1235"/>
      <c r="F4695" s="1235"/>
      <c r="G4695" s="1235"/>
    </row>
    <row r="4696" spans="1:7" s="1203" customFormat="1" x14ac:dyDescent="0.25">
      <c r="A4696" s="142"/>
      <c r="B4696" s="1232"/>
      <c r="C4696" s="1233"/>
      <c r="D4696" s="1234"/>
      <c r="E4696" s="1235"/>
      <c r="F4696" s="1235"/>
      <c r="G4696" s="1235"/>
    </row>
    <row r="4697" spans="1:7" s="1203" customFormat="1" x14ac:dyDescent="0.25">
      <c r="A4697" s="142"/>
      <c r="B4697" s="1232"/>
      <c r="C4697" s="1233"/>
      <c r="D4697" s="1234"/>
      <c r="E4697" s="1235"/>
      <c r="F4697" s="1235"/>
      <c r="G4697" s="1235"/>
    </row>
    <row r="4698" spans="1:7" s="1203" customFormat="1" x14ac:dyDescent="0.25">
      <c r="A4698" s="142"/>
      <c r="B4698" s="1232"/>
      <c r="C4698" s="1233"/>
      <c r="D4698" s="1234"/>
      <c r="E4698" s="1235"/>
      <c r="F4698" s="1235"/>
      <c r="G4698" s="1235"/>
    </row>
    <row r="4699" spans="1:7" s="1203" customFormat="1" x14ac:dyDescent="0.25">
      <c r="A4699" s="142"/>
      <c r="B4699" s="1232"/>
      <c r="C4699" s="1233"/>
      <c r="D4699" s="1234"/>
      <c r="E4699" s="1235"/>
      <c r="F4699" s="1235"/>
      <c r="G4699" s="1235"/>
    </row>
    <row r="4700" spans="1:7" s="1203" customFormat="1" x14ac:dyDescent="0.25">
      <c r="A4700" s="142"/>
      <c r="B4700" s="1232"/>
      <c r="C4700" s="1233"/>
      <c r="D4700" s="1234"/>
      <c r="E4700" s="1235"/>
      <c r="F4700" s="1235"/>
      <c r="G4700" s="1235"/>
    </row>
    <row r="4701" spans="1:7" s="1203" customFormat="1" x14ac:dyDescent="0.25">
      <c r="A4701" s="142"/>
      <c r="B4701" s="1232"/>
      <c r="C4701" s="1233"/>
      <c r="D4701" s="1234"/>
      <c r="E4701" s="1235"/>
      <c r="F4701" s="1235"/>
      <c r="G4701" s="1235"/>
    </row>
    <row r="4702" spans="1:7" s="1203" customFormat="1" x14ac:dyDescent="0.25">
      <c r="A4702" s="142"/>
      <c r="B4702" s="1232"/>
      <c r="C4702" s="1233"/>
      <c r="D4702" s="1234"/>
      <c r="E4702" s="1235"/>
      <c r="F4702" s="1235"/>
      <c r="G4702" s="1235"/>
    </row>
    <row r="4703" spans="1:7" s="1203" customFormat="1" x14ac:dyDescent="0.25">
      <c r="A4703" s="142"/>
      <c r="B4703" s="1232"/>
      <c r="C4703" s="1233"/>
      <c r="D4703" s="1234"/>
      <c r="E4703" s="1235"/>
      <c r="F4703" s="1235"/>
      <c r="G4703" s="1235"/>
    </row>
    <row r="4704" spans="1:7" s="1203" customFormat="1" x14ac:dyDescent="0.25">
      <c r="A4704" s="142"/>
      <c r="B4704" s="1232"/>
      <c r="C4704" s="1233"/>
      <c r="D4704" s="1234"/>
      <c r="E4704" s="1235"/>
      <c r="F4704" s="1235"/>
      <c r="G4704" s="1235"/>
    </row>
    <row r="4705" spans="1:7" s="1203" customFormat="1" x14ac:dyDescent="0.25">
      <c r="A4705" s="142"/>
      <c r="B4705" s="1232"/>
      <c r="C4705" s="1233"/>
      <c r="D4705" s="1234"/>
      <c r="E4705" s="1235"/>
      <c r="F4705" s="1235"/>
      <c r="G4705" s="1235"/>
    </row>
    <row r="4706" spans="1:7" s="1203" customFormat="1" x14ac:dyDescent="0.25">
      <c r="A4706" s="142"/>
      <c r="B4706" s="1232"/>
      <c r="C4706" s="1233"/>
      <c r="D4706" s="1234"/>
      <c r="E4706" s="1235"/>
      <c r="F4706" s="1235"/>
      <c r="G4706" s="1235"/>
    </row>
    <row r="4707" spans="1:7" s="1203" customFormat="1" x14ac:dyDescent="0.25">
      <c r="A4707" s="142"/>
      <c r="B4707" s="1232"/>
      <c r="C4707" s="1233"/>
      <c r="D4707" s="1234"/>
      <c r="E4707" s="1235"/>
      <c r="F4707" s="1235"/>
      <c r="G4707" s="1235"/>
    </row>
    <row r="4708" spans="1:7" s="1203" customFormat="1" x14ac:dyDescent="0.25">
      <c r="A4708" s="142"/>
      <c r="B4708" s="1232"/>
      <c r="C4708" s="1233"/>
      <c r="D4708" s="1234"/>
      <c r="E4708" s="1235"/>
      <c r="F4708" s="1235"/>
      <c r="G4708" s="1235"/>
    </row>
    <row r="4709" spans="1:7" s="1203" customFormat="1" x14ac:dyDescent="0.25">
      <c r="A4709" s="142"/>
      <c r="B4709" s="1232"/>
      <c r="C4709" s="1233"/>
      <c r="D4709" s="1234"/>
      <c r="E4709" s="1235"/>
      <c r="F4709" s="1235"/>
      <c r="G4709" s="1235"/>
    </row>
    <row r="4710" spans="1:7" s="1203" customFormat="1" x14ac:dyDescent="0.25">
      <c r="A4710" s="142"/>
      <c r="B4710" s="1232"/>
      <c r="C4710" s="1233"/>
      <c r="D4710" s="1234"/>
      <c r="E4710" s="1235"/>
      <c r="F4710" s="1235"/>
      <c r="G4710" s="1235"/>
    </row>
    <row r="4711" spans="1:7" s="1203" customFormat="1" x14ac:dyDescent="0.25">
      <c r="A4711" s="142"/>
      <c r="B4711" s="1232"/>
      <c r="C4711" s="1233"/>
      <c r="D4711" s="1234"/>
      <c r="E4711" s="1235"/>
      <c r="F4711" s="1235"/>
      <c r="G4711" s="1235"/>
    </row>
    <row r="4712" spans="1:7" s="1203" customFormat="1" x14ac:dyDescent="0.25">
      <c r="A4712" s="142"/>
      <c r="B4712" s="1232"/>
      <c r="C4712" s="1233"/>
      <c r="D4712" s="1234"/>
      <c r="E4712" s="1235"/>
      <c r="F4712" s="1235"/>
      <c r="G4712" s="1235"/>
    </row>
    <row r="4713" spans="1:7" s="1203" customFormat="1" x14ac:dyDescent="0.25">
      <c r="A4713" s="142"/>
      <c r="B4713" s="1232"/>
      <c r="C4713" s="1233"/>
      <c r="D4713" s="1234"/>
      <c r="E4713" s="1235"/>
      <c r="F4713" s="1235"/>
      <c r="G4713" s="1235"/>
    </row>
    <row r="4714" spans="1:7" s="1203" customFormat="1" x14ac:dyDescent="0.25">
      <c r="A4714" s="142"/>
      <c r="B4714" s="1232"/>
      <c r="C4714" s="1233"/>
      <c r="D4714" s="1234"/>
      <c r="E4714" s="1235"/>
      <c r="F4714" s="1235"/>
      <c r="G4714" s="1235"/>
    </row>
    <row r="4715" spans="1:7" s="1203" customFormat="1" x14ac:dyDescent="0.25">
      <c r="A4715" s="142"/>
      <c r="B4715" s="1232"/>
      <c r="C4715" s="1233"/>
      <c r="D4715" s="1234"/>
      <c r="E4715" s="1235"/>
      <c r="F4715" s="1235"/>
      <c r="G4715" s="1235"/>
    </row>
    <row r="4716" spans="1:7" s="1203" customFormat="1" x14ac:dyDescent="0.25">
      <c r="A4716" s="142"/>
      <c r="B4716" s="1232"/>
      <c r="C4716" s="1233"/>
      <c r="D4716" s="1234"/>
      <c r="E4716" s="1235"/>
      <c r="F4716" s="1235"/>
      <c r="G4716" s="1235"/>
    </row>
    <row r="4717" spans="1:7" s="1203" customFormat="1" x14ac:dyDescent="0.25">
      <c r="A4717" s="142"/>
      <c r="B4717" s="1232"/>
      <c r="C4717" s="1233"/>
      <c r="D4717" s="1234"/>
      <c r="E4717" s="1235"/>
      <c r="F4717" s="1235"/>
      <c r="G4717" s="1235"/>
    </row>
    <row r="4718" spans="1:7" s="1203" customFormat="1" x14ac:dyDescent="0.25">
      <c r="A4718" s="142"/>
      <c r="B4718" s="1232"/>
      <c r="C4718" s="1233"/>
      <c r="D4718" s="1234"/>
      <c r="E4718" s="1235"/>
      <c r="F4718" s="1235"/>
      <c r="G4718" s="1235"/>
    </row>
    <row r="4719" spans="1:7" s="1203" customFormat="1" x14ac:dyDescent="0.25">
      <c r="A4719" s="142"/>
      <c r="B4719" s="1232"/>
      <c r="C4719" s="1233"/>
      <c r="D4719" s="1234"/>
      <c r="E4719" s="1235"/>
      <c r="F4719" s="1235"/>
      <c r="G4719" s="1235"/>
    </row>
    <row r="4720" spans="1:7" s="1203" customFormat="1" x14ac:dyDescent="0.25">
      <c r="A4720" s="142"/>
      <c r="B4720" s="1232"/>
      <c r="C4720" s="1233"/>
      <c r="D4720" s="1234"/>
      <c r="E4720" s="1235"/>
      <c r="F4720" s="1235"/>
      <c r="G4720" s="1235"/>
    </row>
    <row r="4721" spans="1:7" s="1203" customFormat="1" x14ac:dyDescent="0.25">
      <c r="A4721" s="142"/>
      <c r="B4721" s="1232"/>
      <c r="C4721" s="1233"/>
      <c r="D4721" s="1234"/>
      <c r="E4721" s="1235"/>
      <c r="F4721" s="1235"/>
      <c r="G4721" s="1235"/>
    </row>
    <row r="4722" spans="1:7" s="1203" customFormat="1" x14ac:dyDescent="0.25">
      <c r="A4722" s="142"/>
      <c r="B4722" s="1232"/>
      <c r="C4722" s="1233"/>
      <c r="D4722" s="1234"/>
      <c r="E4722" s="1235"/>
      <c r="F4722" s="1235"/>
      <c r="G4722" s="1235"/>
    </row>
    <row r="4723" spans="1:7" s="1203" customFormat="1" x14ac:dyDescent="0.25">
      <c r="A4723" s="142"/>
      <c r="B4723" s="1232"/>
      <c r="C4723" s="1233"/>
      <c r="D4723" s="1234"/>
      <c r="E4723" s="1235"/>
      <c r="F4723" s="1235"/>
      <c r="G4723" s="1235"/>
    </row>
    <row r="4724" spans="1:7" s="1203" customFormat="1" x14ac:dyDescent="0.25">
      <c r="A4724" s="142"/>
      <c r="B4724" s="1232"/>
      <c r="C4724" s="1233"/>
      <c r="D4724" s="1234"/>
      <c r="E4724" s="1235"/>
      <c r="F4724" s="1235"/>
      <c r="G4724" s="1235"/>
    </row>
    <row r="4725" spans="1:7" s="1203" customFormat="1" x14ac:dyDescent="0.25">
      <c r="A4725" s="142"/>
      <c r="B4725" s="1232"/>
      <c r="C4725" s="1233"/>
      <c r="D4725" s="1234"/>
      <c r="E4725" s="1235"/>
      <c r="F4725" s="1235"/>
      <c r="G4725" s="1235"/>
    </row>
    <row r="4726" spans="1:7" s="1203" customFormat="1" x14ac:dyDescent="0.25">
      <c r="A4726" s="142"/>
      <c r="B4726" s="1232"/>
      <c r="C4726" s="1233"/>
      <c r="D4726" s="1234"/>
      <c r="E4726" s="1235"/>
      <c r="F4726" s="1235"/>
      <c r="G4726" s="1235"/>
    </row>
    <row r="4727" spans="1:7" s="1203" customFormat="1" x14ac:dyDescent="0.25">
      <c r="A4727" s="142"/>
      <c r="B4727" s="1232"/>
      <c r="C4727" s="1233"/>
      <c r="D4727" s="1234"/>
      <c r="E4727" s="1235"/>
      <c r="F4727" s="1235"/>
      <c r="G4727" s="1235"/>
    </row>
    <row r="4728" spans="1:7" s="1203" customFormat="1" x14ac:dyDescent="0.25">
      <c r="A4728" s="142"/>
      <c r="B4728" s="1232"/>
      <c r="C4728" s="1233"/>
      <c r="D4728" s="1234"/>
      <c r="E4728" s="1235"/>
      <c r="F4728" s="1235"/>
      <c r="G4728" s="1235"/>
    </row>
    <row r="4729" spans="1:7" s="1203" customFormat="1" x14ac:dyDescent="0.25">
      <c r="A4729" s="142"/>
      <c r="B4729" s="1232"/>
      <c r="C4729" s="1233"/>
      <c r="D4729" s="1234"/>
      <c r="E4729" s="1235"/>
      <c r="F4729" s="1235"/>
      <c r="G4729" s="1235"/>
    </row>
    <row r="4730" spans="1:7" s="1203" customFormat="1" x14ac:dyDescent="0.25">
      <c r="A4730" s="142"/>
      <c r="B4730" s="1232"/>
      <c r="C4730" s="1233"/>
      <c r="D4730" s="1234"/>
      <c r="E4730" s="1235"/>
      <c r="F4730" s="1235"/>
      <c r="G4730" s="1235"/>
    </row>
    <row r="4731" spans="1:7" s="1203" customFormat="1" x14ac:dyDescent="0.25">
      <c r="A4731" s="142"/>
      <c r="B4731" s="1232"/>
      <c r="C4731" s="1233"/>
      <c r="D4731" s="1234"/>
      <c r="E4731" s="1235"/>
      <c r="F4731" s="1235"/>
      <c r="G4731" s="1235"/>
    </row>
    <row r="4732" spans="1:7" s="1203" customFormat="1" x14ac:dyDescent="0.25">
      <c r="A4732" s="142"/>
      <c r="B4732" s="1232"/>
      <c r="C4732" s="1233"/>
      <c r="D4732" s="1234"/>
      <c r="E4732" s="1235"/>
      <c r="F4732" s="1235"/>
      <c r="G4732" s="1235"/>
    </row>
    <row r="4733" spans="1:7" s="1203" customFormat="1" x14ac:dyDescent="0.25">
      <c r="A4733" s="142"/>
      <c r="B4733" s="1232"/>
      <c r="C4733" s="1233"/>
      <c r="D4733" s="1234"/>
      <c r="E4733" s="1235"/>
      <c r="F4733" s="1235"/>
      <c r="G4733" s="1235"/>
    </row>
    <row r="4734" spans="1:7" s="1203" customFormat="1" x14ac:dyDescent="0.25">
      <c r="A4734" s="142"/>
      <c r="B4734" s="1232"/>
      <c r="C4734" s="1233"/>
      <c r="D4734" s="1234"/>
      <c r="E4734" s="1235"/>
      <c r="F4734" s="1235"/>
      <c r="G4734" s="1235"/>
    </row>
    <row r="4735" spans="1:7" s="1203" customFormat="1" x14ac:dyDescent="0.25">
      <c r="A4735" s="142"/>
      <c r="B4735" s="1232"/>
      <c r="C4735" s="1233"/>
      <c r="D4735" s="1234"/>
      <c r="E4735" s="1235"/>
      <c r="F4735" s="1235"/>
      <c r="G4735" s="1235"/>
    </row>
    <row r="4736" spans="1:7" s="1203" customFormat="1" x14ac:dyDescent="0.25">
      <c r="A4736" s="142"/>
      <c r="B4736" s="1232"/>
      <c r="C4736" s="1233"/>
      <c r="D4736" s="1234"/>
      <c r="E4736" s="1235"/>
      <c r="F4736" s="1235"/>
      <c r="G4736" s="1235"/>
    </row>
    <row r="4737" spans="1:7" s="1203" customFormat="1" x14ac:dyDescent="0.25">
      <c r="A4737" s="142"/>
      <c r="B4737" s="1232"/>
      <c r="C4737" s="1233"/>
      <c r="D4737" s="1234"/>
      <c r="E4737" s="1235"/>
      <c r="F4737" s="1235"/>
      <c r="G4737" s="1235"/>
    </row>
    <row r="4738" spans="1:7" s="1203" customFormat="1" x14ac:dyDescent="0.25">
      <c r="A4738" s="142"/>
      <c r="B4738" s="1232"/>
      <c r="C4738" s="1233"/>
      <c r="D4738" s="1234"/>
      <c r="E4738" s="1235"/>
      <c r="F4738" s="1235"/>
      <c r="G4738" s="1235"/>
    </row>
    <row r="4739" spans="1:7" s="1203" customFormat="1" x14ac:dyDescent="0.25">
      <c r="A4739" s="142"/>
      <c r="B4739" s="1232"/>
      <c r="C4739" s="1233"/>
      <c r="D4739" s="1234"/>
      <c r="E4739" s="1235"/>
      <c r="F4739" s="1235"/>
      <c r="G4739" s="1235"/>
    </row>
    <row r="4740" spans="1:7" s="1203" customFormat="1" x14ac:dyDescent="0.25">
      <c r="A4740" s="142"/>
      <c r="B4740" s="1232"/>
      <c r="C4740" s="1233"/>
      <c r="D4740" s="1234"/>
      <c r="E4740" s="1235"/>
      <c r="F4740" s="1235"/>
      <c r="G4740" s="1235"/>
    </row>
    <row r="4741" spans="1:7" s="1203" customFormat="1" x14ac:dyDescent="0.25">
      <c r="A4741" s="142"/>
      <c r="B4741" s="1232"/>
      <c r="C4741" s="1233"/>
      <c r="D4741" s="1234"/>
      <c r="E4741" s="1235"/>
      <c r="F4741" s="1235"/>
      <c r="G4741" s="1235"/>
    </row>
    <row r="4742" spans="1:7" s="1203" customFormat="1" x14ac:dyDescent="0.25">
      <c r="A4742" s="142"/>
      <c r="B4742" s="1232"/>
      <c r="C4742" s="1233"/>
      <c r="D4742" s="1234"/>
      <c r="E4742" s="1235"/>
      <c r="F4742" s="1235"/>
      <c r="G4742" s="1235"/>
    </row>
    <row r="4743" spans="1:7" s="1203" customFormat="1" x14ac:dyDescent="0.25">
      <c r="A4743" s="142"/>
      <c r="B4743" s="1232"/>
      <c r="C4743" s="1233"/>
      <c r="D4743" s="1234"/>
      <c r="E4743" s="1235"/>
      <c r="F4743" s="1235"/>
      <c r="G4743" s="1235"/>
    </row>
    <row r="4744" spans="1:7" s="1203" customFormat="1" x14ac:dyDescent="0.25">
      <c r="A4744" s="142"/>
      <c r="B4744" s="1232"/>
      <c r="C4744" s="1233"/>
      <c r="D4744" s="1234"/>
      <c r="E4744" s="1235"/>
      <c r="F4744" s="1235"/>
      <c r="G4744" s="1235"/>
    </row>
    <row r="4745" spans="1:7" s="1203" customFormat="1" x14ac:dyDescent="0.25">
      <c r="A4745" s="142"/>
      <c r="B4745" s="1232"/>
      <c r="C4745" s="1233"/>
      <c r="D4745" s="1234"/>
      <c r="E4745" s="1235"/>
      <c r="F4745" s="1235"/>
      <c r="G4745" s="1235"/>
    </row>
    <row r="4746" spans="1:7" s="1203" customFormat="1" x14ac:dyDescent="0.25">
      <c r="A4746" s="142"/>
      <c r="B4746" s="1232"/>
      <c r="C4746" s="1233"/>
      <c r="D4746" s="1234"/>
      <c r="E4746" s="1235"/>
      <c r="F4746" s="1235"/>
      <c r="G4746" s="1235"/>
    </row>
    <row r="4747" spans="1:7" s="1203" customFormat="1" x14ac:dyDescent="0.25">
      <c r="A4747" s="142"/>
      <c r="B4747" s="1232"/>
      <c r="C4747" s="1233"/>
      <c r="D4747" s="1234"/>
      <c r="E4747" s="1235"/>
      <c r="F4747" s="1235"/>
      <c r="G4747" s="1235"/>
    </row>
    <row r="4748" spans="1:7" s="1203" customFormat="1" x14ac:dyDescent="0.25">
      <c r="A4748" s="142"/>
      <c r="B4748" s="1232"/>
      <c r="C4748" s="1233"/>
      <c r="D4748" s="1234"/>
      <c r="E4748" s="1235"/>
      <c r="F4748" s="1235"/>
      <c r="G4748" s="1235"/>
    </row>
    <row r="4749" spans="1:7" s="1203" customFormat="1" x14ac:dyDescent="0.25">
      <c r="A4749" s="142"/>
      <c r="B4749" s="1232"/>
      <c r="C4749" s="1233"/>
      <c r="D4749" s="1234"/>
      <c r="E4749" s="1235"/>
      <c r="F4749" s="1235"/>
      <c r="G4749" s="1235"/>
    </row>
    <row r="4750" spans="1:7" s="1203" customFormat="1" x14ac:dyDescent="0.25">
      <c r="A4750" s="142"/>
      <c r="B4750" s="1232"/>
      <c r="C4750" s="1233"/>
      <c r="D4750" s="1234"/>
      <c r="E4750" s="1235"/>
      <c r="F4750" s="1235"/>
      <c r="G4750" s="1235"/>
    </row>
    <row r="4751" spans="1:7" s="1203" customFormat="1" x14ac:dyDescent="0.25">
      <c r="A4751" s="142"/>
      <c r="B4751" s="1232"/>
      <c r="C4751" s="1233"/>
      <c r="D4751" s="1234"/>
      <c r="E4751" s="1235"/>
      <c r="F4751" s="1235"/>
      <c r="G4751" s="1235"/>
    </row>
    <row r="4752" spans="1:7" s="1203" customFormat="1" x14ac:dyDescent="0.25">
      <c r="A4752" s="142"/>
      <c r="B4752" s="1232"/>
      <c r="C4752" s="1233"/>
      <c r="D4752" s="1234"/>
      <c r="E4752" s="1235"/>
      <c r="F4752" s="1235"/>
      <c r="G4752" s="1235"/>
    </row>
    <row r="4753" spans="1:7" s="1203" customFormat="1" x14ac:dyDescent="0.25">
      <c r="A4753" s="142"/>
      <c r="B4753" s="1232"/>
      <c r="C4753" s="1233"/>
      <c r="D4753" s="1234"/>
      <c r="E4753" s="1235"/>
      <c r="F4753" s="1235"/>
      <c r="G4753" s="1235"/>
    </row>
    <row r="4754" spans="1:7" s="1203" customFormat="1" x14ac:dyDescent="0.25">
      <c r="A4754" s="142"/>
      <c r="B4754" s="1232"/>
      <c r="C4754" s="1233"/>
      <c r="D4754" s="1234"/>
      <c r="E4754" s="1235"/>
      <c r="F4754" s="1235"/>
      <c r="G4754" s="1235"/>
    </row>
    <row r="4755" spans="1:7" s="1203" customFormat="1" x14ac:dyDescent="0.25">
      <c r="A4755" s="142"/>
      <c r="B4755" s="1232"/>
      <c r="C4755" s="1233"/>
      <c r="D4755" s="1234"/>
      <c r="E4755" s="1235"/>
      <c r="F4755" s="1235"/>
      <c r="G4755" s="1235"/>
    </row>
    <row r="4756" spans="1:7" s="1203" customFormat="1" x14ac:dyDescent="0.25">
      <c r="A4756" s="142"/>
      <c r="B4756" s="1232"/>
      <c r="C4756" s="1233"/>
      <c r="D4756" s="1234"/>
      <c r="E4756" s="1235"/>
      <c r="F4756" s="1235"/>
      <c r="G4756" s="1235"/>
    </row>
    <row r="4757" spans="1:7" s="1203" customFormat="1" x14ac:dyDescent="0.25">
      <c r="A4757" s="142"/>
      <c r="B4757" s="1232"/>
      <c r="C4757" s="1233"/>
      <c r="D4757" s="1234"/>
      <c r="E4757" s="1235"/>
      <c r="F4757" s="1235"/>
      <c r="G4757" s="1235"/>
    </row>
    <row r="4758" spans="1:7" s="1203" customFormat="1" x14ac:dyDescent="0.25">
      <c r="A4758" s="142"/>
      <c r="B4758" s="1232"/>
      <c r="C4758" s="1233"/>
      <c r="D4758" s="1234"/>
      <c r="E4758" s="1235"/>
      <c r="F4758" s="1235"/>
      <c r="G4758" s="1235"/>
    </row>
    <row r="4759" spans="1:7" s="1203" customFormat="1" x14ac:dyDescent="0.25">
      <c r="A4759" s="142"/>
      <c r="B4759" s="1232"/>
      <c r="C4759" s="1233"/>
      <c r="D4759" s="1234"/>
      <c r="E4759" s="1235"/>
      <c r="F4759" s="1235"/>
      <c r="G4759" s="1235"/>
    </row>
    <row r="4760" spans="1:7" s="1203" customFormat="1" x14ac:dyDescent="0.25">
      <c r="A4760" s="142"/>
      <c r="B4760" s="1232"/>
      <c r="C4760" s="1233"/>
      <c r="D4760" s="1234"/>
      <c r="E4760" s="1235"/>
      <c r="F4760" s="1235"/>
      <c r="G4760" s="1235"/>
    </row>
    <row r="4761" spans="1:7" s="1203" customFormat="1" x14ac:dyDescent="0.25">
      <c r="A4761" s="142"/>
      <c r="B4761" s="1232"/>
      <c r="C4761" s="1233"/>
      <c r="D4761" s="1234"/>
      <c r="E4761" s="1235"/>
      <c r="F4761" s="1235"/>
      <c r="G4761" s="1235"/>
    </row>
    <row r="4762" spans="1:7" s="1203" customFormat="1" x14ac:dyDescent="0.25">
      <c r="A4762" s="142"/>
      <c r="B4762" s="1232"/>
      <c r="C4762" s="1233"/>
      <c r="D4762" s="1234"/>
      <c r="E4762" s="1235"/>
      <c r="F4762" s="1235"/>
      <c r="G4762" s="1235"/>
    </row>
    <row r="4763" spans="1:7" s="1203" customFormat="1" x14ac:dyDescent="0.25">
      <c r="A4763" s="142"/>
      <c r="B4763" s="1232"/>
      <c r="C4763" s="1233"/>
      <c r="D4763" s="1234"/>
      <c r="E4763" s="1235"/>
      <c r="F4763" s="1235"/>
      <c r="G4763" s="1235"/>
    </row>
    <row r="4764" spans="1:7" s="1203" customFormat="1" x14ac:dyDescent="0.25">
      <c r="A4764" s="142"/>
      <c r="B4764" s="1232"/>
      <c r="C4764" s="1233"/>
      <c r="D4764" s="1234"/>
      <c r="E4764" s="1235"/>
      <c r="F4764" s="1235"/>
      <c r="G4764" s="1235"/>
    </row>
    <row r="4765" spans="1:7" s="1203" customFormat="1" x14ac:dyDescent="0.25">
      <c r="A4765" s="142"/>
      <c r="B4765" s="1232"/>
      <c r="C4765" s="1233"/>
      <c r="D4765" s="1234"/>
      <c r="E4765" s="1235"/>
      <c r="F4765" s="1235"/>
      <c r="G4765" s="1235"/>
    </row>
    <row r="4766" spans="1:7" s="1203" customFormat="1" x14ac:dyDescent="0.25">
      <c r="A4766" s="142"/>
      <c r="B4766" s="1232"/>
      <c r="C4766" s="1233"/>
      <c r="D4766" s="1234"/>
      <c r="E4766" s="1235"/>
      <c r="F4766" s="1235"/>
      <c r="G4766" s="1235"/>
    </row>
    <row r="4767" spans="1:7" s="1203" customFormat="1" x14ac:dyDescent="0.25">
      <c r="A4767" s="142"/>
      <c r="B4767" s="1232"/>
      <c r="C4767" s="1233"/>
      <c r="D4767" s="1234"/>
      <c r="E4767" s="1235"/>
      <c r="F4767" s="1235"/>
      <c r="G4767" s="1235"/>
    </row>
    <row r="4768" spans="1:7" s="1203" customFormat="1" x14ac:dyDescent="0.25">
      <c r="A4768" s="142"/>
      <c r="B4768" s="1232"/>
      <c r="C4768" s="1233"/>
      <c r="D4768" s="1234"/>
      <c r="E4768" s="1235"/>
      <c r="F4768" s="1235"/>
      <c r="G4768" s="1235"/>
    </row>
    <row r="4769" spans="1:7" s="1203" customFormat="1" x14ac:dyDescent="0.25">
      <c r="A4769" s="142"/>
      <c r="B4769" s="1232"/>
      <c r="C4769" s="1233"/>
      <c r="D4769" s="1234"/>
      <c r="E4769" s="1235"/>
      <c r="F4769" s="1235"/>
      <c r="G4769" s="1235"/>
    </row>
    <row r="4770" spans="1:7" s="1203" customFormat="1" x14ac:dyDescent="0.25">
      <c r="A4770" s="142"/>
      <c r="B4770" s="1232"/>
      <c r="C4770" s="1233"/>
      <c r="D4770" s="1234"/>
      <c r="E4770" s="1235"/>
      <c r="F4770" s="1235"/>
      <c r="G4770" s="1235"/>
    </row>
    <row r="4771" spans="1:7" s="1203" customFormat="1" x14ac:dyDescent="0.25">
      <c r="A4771" s="142"/>
      <c r="B4771" s="1232"/>
      <c r="C4771" s="1233"/>
      <c r="D4771" s="1234"/>
      <c r="E4771" s="1235"/>
      <c r="F4771" s="1235"/>
      <c r="G4771" s="1235"/>
    </row>
    <row r="4772" spans="1:7" s="1203" customFormat="1" x14ac:dyDescent="0.25">
      <c r="A4772" s="142"/>
      <c r="B4772" s="1232"/>
      <c r="C4772" s="1233"/>
      <c r="D4772" s="1234"/>
      <c r="E4772" s="1235"/>
      <c r="F4772" s="1235"/>
      <c r="G4772" s="1235"/>
    </row>
    <row r="4773" spans="1:7" s="1203" customFormat="1" x14ac:dyDescent="0.25">
      <c r="A4773" s="142"/>
      <c r="B4773" s="1232"/>
      <c r="C4773" s="1233"/>
      <c r="D4773" s="1234"/>
      <c r="E4773" s="1235"/>
      <c r="F4773" s="1235"/>
      <c r="G4773" s="1235"/>
    </row>
    <row r="4774" spans="1:7" s="1203" customFormat="1" x14ac:dyDescent="0.25">
      <c r="A4774" s="142"/>
      <c r="B4774" s="1232"/>
      <c r="C4774" s="1233"/>
      <c r="D4774" s="1234"/>
      <c r="E4774" s="1235"/>
      <c r="F4774" s="1235"/>
      <c r="G4774" s="1235"/>
    </row>
    <row r="4775" spans="1:7" s="1203" customFormat="1" x14ac:dyDescent="0.25">
      <c r="A4775" s="142"/>
      <c r="B4775" s="1232"/>
      <c r="C4775" s="1233"/>
      <c r="D4775" s="1234"/>
      <c r="E4775" s="1235"/>
      <c r="F4775" s="1235"/>
      <c r="G4775" s="1235"/>
    </row>
    <row r="4776" spans="1:7" s="1203" customFormat="1" x14ac:dyDescent="0.25">
      <c r="A4776" s="142"/>
      <c r="B4776" s="1232"/>
      <c r="C4776" s="1233"/>
      <c r="D4776" s="1234"/>
      <c r="E4776" s="1235"/>
      <c r="F4776" s="1235"/>
      <c r="G4776" s="1235"/>
    </row>
    <row r="4777" spans="1:7" s="1203" customFormat="1" x14ac:dyDescent="0.25">
      <c r="A4777" s="142"/>
      <c r="B4777" s="1232"/>
      <c r="C4777" s="1233"/>
      <c r="D4777" s="1234"/>
      <c r="E4777" s="1235"/>
      <c r="F4777" s="1235"/>
      <c r="G4777" s="1235"/>
    </row>
    <row r="4778" spans="1:7" s="1203" customFormat="1" x14ac:dyDescent="0.25">
      <c r="A4778" s="142"/>
      <c r="B4778" s="1232"/>
      <c r="C4778" s="1233"/>
      <c r="D4778" s="1234"/>
      <c r="E4778" s="1235"/>
      <c r="F4778" s="1235"/>
      <c r="G4778" s="1235"/>
    </row>
    <row r="4779" spans="1:7" s="1203" customFormat="1" x14ac:dyDescent="0.25">
      <c r="A4779" s="142"/>
      <c r="B4779" s="1232"/>
      <c r="C4779" s="1233"/>
      <c r="D4779" s="1234"/>
      <c r="E4779" s="1235"/>
      <c r="F4779" s="1235"/>
      <c r="G4779" s="1235"/>
    </row>
    <row r="4780" spans="1:7" s="1203" customFormat="1" x14ac:dyDescent="0.25">
      <c r="A4780" s="142"/>
      <c r="B4780" s="1232"/>
      <c r="C4780" s="1233"/>
      <c r="D4780" s="1234"/>
      <c r="E4780" s="1235"/>
      <c r="F4780" s="1235"/>
      <c r="G4780" s="1235"/>
    </row>
    <row r="4781" spans="1:7" s="1203" customFormat="1" x14ac:dyDescent="0.25">
      <c r="A4781" s="142"/>
      <c r="B4781" s="1232"/>
      <c r="C4781" s="1233"/>
      <c r="D4781" s="1234"/>
      <c r="E4781" s="1235"/>
      <c r="F4781" s="1235"/>
      <c r="G4781" s="1235"/>
    </row>
    <row r="4782" spans="1:7" s="1203" customFormat="1" x14ac:dyDescent="0.25">
      <c r="A4782" s="142"/>
      <c r="B4782" s="1232"/>
      <c r="C4782" s="1233"/>
      <c r="D4782" s="1234"/>
      <c r="E4782" s="1235"/>
      <c r="F4782" s="1235"/>
      <c r="G4782" s="1235"/>
    </row>
    <row r="4783" spans="1:7" s="1203" customFormat="1" x14ac:dyDescent="0.25">
      <c r="A4783" s="142"/>
      <c r="B4783" s="1232"/>
      <c r="C4783" s="1233"/>
      <c r="D4783" s="1234"/>
      <c r="E4783" s="1235"/>
      <c r="F4783" s="1235"/>
      <c r="G4783" s="1235"/>
    </row>
    <row r="4784" spans="1:7" s="1203" customFormat="1" x14ac:dyDescent="0.25">
      <c r="A4784" s="142"/>
      <c r="B4784" s="1232"/>
      <c r="C4784" s="1233"/>
      <c r="D4784" s="1234"/>
      <c r="E4784" s="1235"/>
      <c r="F4784" s="1235"/>
      <c r="G4784" s="1235"/>
    </row>
    <row r="4785" spans="1:7" s="1203" customFormat="1" x14ac:dyDescent="0.25">
      <c r="A4785" s="142"/>
      <c r="B4785" s="1232"/>
      <c r="C4785" s="1233"/>
      <c r="D4785" s="1234"/>
      <c r="E4785" s="1235"/>
      <c r="F4785" s="1235"/>
      <c r="G4785" s="1235"/>
    </row>
    <row r="4786" spans="1:7" s="1203" customFormat="1" x14ac:dyDescent="0.25">
      <c r="A4786" s="142"/>
      <c r="B4786" s="1232"/>
      <c r="C4786" s="1233"/>
      <c r="D4786" s="1234"/>
      <c r="E4786" s="1235"/>
      <c r="F4786" s="1235"/>
      <c r="G4786" s="1235"/>
    </row>
    <row r="4787" spans="1:7" s="1203" customFormat="1" x14ac:dyDescent="0.25">
      <c r="A4787" s="142"/>
      <c r="B4787" s="1232"/>
      <c r="C4787" s="1233"/>
      <c r="D4787" s="1234"/>
      <c r="E4787" s="1235"/>
      <c r="F4787" s="1235"/>
      <c r="G4787" s="1235"/>
    </row>
    <row r="4788" spans="1:7" s="1203" customFormat="1" x14ac:dyDescent="0.25">
      <c r="A4788" s="142"/>
      <c r="B4788" s="1232"/>
      <c r="C4788" s="1233"/>
      <c r="D4788" s="1234"/>
      <c r="E4788" s="1235"/>
      <c r="F4788" s="1235"/>
      <c r="G4788" s="1235"/>
    </row>
    <row r="4789" spans="1:7" s="1203" customFormat="1" x14ac:dyDescent="0.25">
      <c r="A4789" s="142"/>
      <c r="B4789" s="1232"/>
      <c r="C4789" s="1233"/>
      <c r="D4789" s="1234"/>
      <c r="E4789" s="1235"/>
      <c r="F4789" s="1235"/>
      <c r="G4789" s="1235"/>
    </row>
    <row r="4790" spans="1:7" s="1203" customFormat="1" x14ac:dyDescent="0.25">
      <c r="A4790" s="142"/>
      <c r="B4790" s="1232"/>
      <c r="C4790" s="1233"/>
      <c r="D4790" s="1234"/>
      <c r="E4790" s="1235"/>
      <c r="F4790" s="1235"/>
      <c r="G4790" s="1235"/>
    </row>
    <row r="4791" spans="1:7" s="1203" customFormat="1" x14ac:dyDescent="0.25">
      <c r="A4791" s="142"/>
      <c r="B4791" s="1232"/>
      <c r="C4791" s="1233"/>
      <c r="D4791" s="1234"/>
      <c r="E4791" s="1235"/>
      <c r="F4791" s="1235"/>
      <c r="G4791" s="1235"/>
    </row>
    <row r="4792" spans="1:7" s="1203" customFormat="1" x14ac:dyDescent="0.25">
      <c r="A4792" s="142"/>
      <c r="B4792" s="1232"/>
      <c r="C4792" s="1233"/>
      <c r="D4792" s="1234"/>
      <c r="E4792" s="1235"/>
      <c r="F4792" s="1235"/>
      <c r="G4792" s="1235"/>
    </row>
    <row r="4793" spans="1:7" s="1203" customFormat="1" x14ac:dyDescent="0.25">
      <c r="A4793" s="142"/>
      <c r="B4793" s="1232"/>
      <c r="C4793" s="1233"/>
      <c r="D4793" s="1234"/>
      <c r="E4793" s="1235"/>
      <c r="F4793" s="1235"/>
      <c r="G4793" s="1235"/>
    </row>
    <row r="4794" spans="1:7" s="1203" customFormat="1" x14ac:dyDescent="0.25">
      <c r="A4794" s="142"/>
      <c r="B4794" s="1232"/>
      <c r="C4794" s="1233"/>
      <c r="D4794" s="1234"/>
      <c r="E4794" s="1235"/>
      <c r="F4794" s="1235"/>
      <c r="G4794" s="1235"/>
    </row>
    <row r="4795" spans="1:7" s="1203" customFormat="1" x14ac:dyDescent="0.25">
      <c r="A4795" s="142"/>
      <c r="B4795" s="1232"/>
      <c r="C4795" s="1233"/>
      <c r="D4795" s="1234"/>
      <c r="E4795" s="1235"/>
      <c r="F4795" s="1235"/>
      <c r="G4795" s="1235"/>
    </row>
    <row r="4796" spans="1:7" s="1203" customFormat="1" x14ac:dyDescent="0.25">
      <c r="A4796" s="142"/>
      <c r="B4796" s="1232"/>
      <c r="C4796" s="1233"/>
      <c r="D4796" s="1234"/>
      <c r="E4796" s="1235"/>
      <c r="F4796" s="1235"/>
      <c r="G4796" s="1235"/>
    </row>
    <row r="4797" spans="1:7" s="1203" customFormat="1" x14ac:dyDescent="0.25">
      <c r="A4797" s="142"/>
      <c r="B4797" s="1232"/>
      <c r="C4797" s="1233"/>
      <c r="D4797" s="1234"/>
      <c r="E4797" s="1235"/>
      <c r="F4797" s="1235"/>
      <c r="G4797" s="1235"/>
    </row>
    <row r="4798" spans="1:7" s="1203" customFormat="1" x14ac:dyDescent="0.25">
      <c r="A4798" s="142"/>
      <c r="B4798" s="1232"/>
      <c r="C4798" s="1233"/>
      <c r="D4798" s="1234"/>
      <c r="E4798" s="1235"/>
      <c r="F4798" s="1235"/>
      <c r="G4798" s="1235"/>
    </row>
    <row r="4799" spans="1:7" s="1203" customFormat="1" x14ac:dyDescent="0.25">
      <c r="A4799" s="142"/>
      <c r="B4799" s="1232"/>
      <c r="C4799" s="1233"/>
      <c r="D4799" s="1234"/>
      <c r="E4799" s="1235"/>
      <c r="F4799" s="1235"/>
      <c r="G4799" s="1235"/>
    </row>
    <row r="4800" spans="1:7" s="1203" customFormat="1" x14ac:dyDescent="0.25">
      <c r="A4800" s="142"/>
      <c r="B4800" s="1232"/>
      <c r="C4800" s="1233"/>
      <c r="D4800" s="1234"/>
      <c r="E4800" s="1235"/>
      <c r="F4800" s="1235"/>
      <c r="G4800" s="1235"/>
    </row>
    <row r="4801" spans="1:7" s="1203" customFormat="1" x14ac:dyDescent="0.25">
      <c r="A4801" s="142"/>
      <c r="B4801" s="1232"/>
      <c r="C4801" s="1233"/>
      <c r="D4801" s="1234"/>
      <c r="E4801" s="1235"/>
      <c r="F4801" s="1235"/>
      <c r="G4801" s="1235"/>
    </row>
    <row r="4802" spans="1:7" s="1203" customFormat="1" x14ac:dyDescent="0.25">
      <c r="A4802" s="142"/>
      <c r="B4802" s="1232"/>
      <c r="C4802" s="1233"/>
      <c r="D4802" s="1234"/>
      <c r="E4802" s="1235"/>
      <c r="F4802" s="1235"/>
      <c r="G4802" s="1235"/>
    </row>
    <row r="4803" spans="1:7" s="1203" customFormat="1" x14ac:dyDescent="0.25">
      <c r="A4803" s="142"/>
      <c r="B4803" s="1232"/>
      <c r="C4803" s="1233"/>
      <c r="D4803" s="1234"/>
      <c r="E4803" s="1235"/>
      <c r="F4803" s="1235"/>
      <c r="G4803" s="1235"/>
    </row>
    <row r="4804" spans="1:7" s="1203" customFormat="1" x14ac:dyDescent="0.25">
      <c r="A4804" s="142"/>
      <c r="B4804" s="1232"/>
      <c r="C4804" s="1233"/>
      <c r="D4804" s="1234"/>
      <c r="E4804" s="1235"/>
      <c r="F4804" s="1235"/>
      <c r="G4804" s="1235"/>
    </row>
    <row r="4805" spans="1:7" s="1203" customFormat="1" x14ac:dyDescent="0.25">
      <c r="A4805" s="142"/>
      <c r="B4805" s="1232"/>
      <c r="C4805" s="1233"/>
      <c r="D4805" s="1234"/>
      <c r="E4805" s="1235"/>
      <c r="F4805" s="1235"/>
      <c r="G4805" s="1235"/>
    </row>
    <row r="4806" spans="1:7" s="1203" customFormat="1" x14ac:dyDescent="0.25">
      <c r="A4806" s="142"/>
      <c r="B4806" s="1232"/>
      <c r="C4806" s="1233"/>
      <c r="D4806" s="1234"/>
      <c r="E4806" s="1235"/>
      <c r="F4806" s="1235"/>
      <c r="G4806" s="1235"/>
    </row>
    <row r="4807" spans="1:7" s="1203" customFormat="1" x14ac:dyDescent="0.25">
      <c r="A4807" s="142"/>
      <c r="B4807" s="1232"/>
      <c r="C4807" s="1233"/>
      <c r="D4807" s="1234"/>
      <c r="E4807" s="1235"/>
      <c r="F4807" s="1235"/>
      <c r="G4807" s="1235"/>
    </row>
    <row r="4808" spans="1:7" s="1203" customFormat="1" x14ac:dyDescent="0.25">
      <c r="A4808" s="142"/>
      <c r="B4808" s="1232"/>
      <c r="C4808" s="1233"/>
      <c r="D4808" s="1234"/>
      <c r="E4808" s="1235"/>
      <c r="F4808" s="1235"/>
      <c r="G4808" s="1235"/>
    </row>
    <row r="4809" spans="1:7" s="1203" customFormat="1" x14ac:dyDescent="0.25">
      <c r="A4809" s="142"/>
      <c r="B4809" s="1232"/>
      <c r="C4809" s="1233"/>
      <c r="D4809" s="1234"/>
      <c r="E4809" s="1235"/>
      <c r="F4809" s="1235"/>
      <c r="G4809" s="1235"/>
    </row>
    <row r="4810" spans="1:7" s="1203" customFormat="1" x14ac:dyDescent="0.25">
      <c r="A4810" s="142"/>
      <c r="B4810" s="1232"/>
      <c r="C4810" s="1233"/>
      <c r="D4810" s="1234"/>
      <c r="E4810" s="1235"/>
      <c r="F4810" s="1235"/>
      <c r="G4810" s="1235"/>
    </row>
    <row r="4811" spans="1:7" s="1203" customFormat="1" x14ac:dyDescent="0.25">
      <c r="A4811" s="142"/>
      <c r="B4811" s="1232"/>
      <c r="C4811" s="1233"/>
      <c r="D4811" s="1234"/>
      <c r="E4811" s="1235"/>
      <c r="F4811" s="1235"/>
      <c r="G4811" s="1235"/>
    </row>
    <row r="4812" spans="1:7" s="1203" customFormat="1" x14ac:dyDescent="0.25">
      <c r="A4812" s="142"/>
      <c r="B4812" s="1232"/>
      <c r="C4812" s="1233"/>
      <c r="D4812" s="1234"/>
      <c r="E4812" s="1235"/>
      <c r="F4812" s="1235"/>
      <c r="G4812" s="1235"/>
    </row>
    <row r="4813" spans="1:7" s="1203" customFormat="1" x14ac:dyDescent="0.25">
      <c r="A4813" s="142"/>
      <c r="B4813" s="1232"/>
      <c r="C4813" s="1233"/>
      <c r="D4813" s="1234"/>
      <c r="E4813" s="1235"/>
      <c r="F4813" s="1235"/>
      <c r="G4813" s="1235"/>
    </row>
    <row r="4814" spans="1:7" s="1203" customFormat="1" x14ac:dyDescent="0.25">
      <c r="A4814" s="142"/>
      <c r="B4814" s="1232"/>
      <c r="C4814" s="1233"/>
      <c r="D4814" s="1234"/>
      <c r="E4814" s="1235"/>
      <c r="F4814" s="1235"/>
      <c r="G4814" s="1235"/>
    </row>
    <row r="4815" spans="1:7" s="1203" customFormat="1" x14ac:dyDescent="0.25">
      <c r="A4815" s="142"/>
      <c r="B4815" s="1232"/>
      <c r="C4815" s="1233"/>
      <c r="D4815" s="1234"/>
      <c r="E4815" s="1235"/>
      <c r="F4815" s="1235"/>
      <c r="G4815" s="1235"/>
    </row>
    <row r="4816" spans="1:7" s="1203" customFormat="1" x14ac:dyDescent="0.25">
      <c r="A4816" s="142"/>
      <c r="B4816" s="1232"/>
      <c r="C4816" s="1233"/>
      <c r="D4816" s="1234"/>
      <c r="E4816" s="1235"/>
      <c r="F4816" s="1235"/>
      <c r="G4816" s="1235"/>
    </row>
    <row r="4817" spans="1:7" s="1203" customFormat="1" x14ac:dyDescent="0.25">
      <c r="A4817" s="142"/>
      <c r="B4817" s="1232"/>
      <c r="C4817" s="1233"/>
      <c r="D4817" s="1234"/>
      <c r="E4817" s="1235"/>
      <c r="F4817" s="1235"/>
      <c r="G4817" s="1235"/>
    </row>
    <row r="4818" spans="1:7" s="1203" customFormat="1" x14ac:dyDescent="0.25">
      <c r="A4818" s="142"/>
      <c r="B4818" s="1232"/>
      <c r="C4818" s="1233"/>
      <c r="D4818" s="1234"/>
      <c r="E4818" s="1235"/>
      <c r="F4818" s="1235"/>
      <c r="G4818" s="1235"/>
    </row>
    <row r="4819" spans="1:7" s="1203" customFormat="1" x14ac:dyDescent="0.25">
      <c r="A4819" s="142"/>
      <c r="B4819" s="1232"/>
      <c r="C4819" s="1233"/>
      <c r="D4819" s="1234"/>
      <c r="E4819" s="1235"/>
      <c r="F4819" s="1235"/>
      <c r="G4819" s="1235"/>
    </row>
    <row r="4820" spans="1:7" s="1203" customFormat="1" x14ac:dyDescent="0.25">
      <c r="A4820" s="142"/>
      <c r="B4820" s="1232"/>
      <c r="C4820" s="1233"/>
      <c r="D4820" s="1234"/>
      <c r="E4820" s="1235"/>
      <c r="F4820" s="1235"/>
      <c r="G4820" s="1235"/>
    </row>
    <row r="4821" spans="1:7" s="1203" customFormat="1" x14ac:dyDescent="0.25">
      <c r="A4821" s="142"/>
      <c r="B4821" s="1232"/>
      <c r="C4821" s="1233"/>
      <c r="D4821" s="1234"/>
      <c r="E4821" s="1235"/>
      <c r="F4821" s="1235"/>
      <c r="G4821" s="1235"/>
    </row>
    <row r="4822" spans="1:7" s="1203" customFormat="1" x14ac:dyDescent="0.25">
      <c r="A4822" s="142"/>
      <c r="B4822" s="1232"/>
      <c r="C4822" s="1233"/>
      <c r="D4822" s="1234"/>
      <c r="E4822" s="1235"/>
      <c r="F4822" s="1235"/>
      <c r="G4822" s="1235"/>
    </row>
    <row r="4823" spans="1:7" s="1203" customFormat="1" x14ac:dyDescent="0.25">
      <c r="A4823" s="142"/>
      <c r="B4823" s="1232"/>
      <c r="C4823" s="1233"/>
      <c r="D4823" s="1234"/>
      <c r="E4823" s="1235"/>
      <c r="F4823" s="1235"/>
      <c r="G4823" s="1235"/>
    </row>
    <row r="4824" spans="1:7" s="1203" customFormat="1" x14ac:dyDescent="0.25">
      <c r="A4824" s="142"/>
      <c r="B4824" s="1232"/>
      <c r="C4824" s="1233"/>
      <c r="D4824" s="1234"/>
      <c r="E4824" s="1235"/>
      <c r="F4824" s="1235"/>
      <c r="G4824" s="1235"/>
    </row>
    <row r="4825" spans="1:7" s="1203" customFormat="1" x14ac:dyDescent="0.25">
      <c r="A4825" s="142"/>
      <c r="B4825" s="1232"/>
      <c r="C4825" s="1233"/>
      <c r="D4825" s="1234"/>
      <c r="E4825" s="1235"/>
      <c r="F4825" s="1235"/>
      <c r="G4825" s="1235"/>
    </row>
    <row r="4826" spans="1:7" s="1203" customFormat="1" x14ac:dyDescent="0.25">
      <c r="A4826" s="142"/>
      <c r="B4826" s="1232"/>
      <c r="C4826" s="1233"/>
      <c r="D4826" s="1234"/>
      <c r="E4826" s="1235"/>
      <c r="F4826" s="1235"/>
      <c r="G4826" s="1235"/>
    </row>
    <row r="4827" spans="1:7" s="1203" customFormat="1" x14ac:dyDescent="0.25">
      <c r="A4827" s="142"/>
      <c r="B4827" s="1232"/>
      <c r="C4827" s="1233"/>
      <c r="D4827" s="1234"/>
      <c r="E4827" s="1235"/>
      <c r="F4827" s="1235"/>
      <c r="G4827" s="1235"/>
    </row>
    <row r="4828" spans="1:7" s="1203" customFormat="1" x14ac:dyDescent="0.25">
      <c r="A4828" s="142"/>
      <c r="B4828" s="1232"/>
      <c r="C4828" s="1233"/>
      <c r="D4828" s="1234"/>
      <c r="E4828" s="1235"/>
      <c r="F4828" s="1235"/>
      <c r="G4828" s="1235"/>
    </row>
    <row r="4829" spans="1:7" s="1203" customFormat="1" x14ac:dyDescent="0.25">
      <c r="A4829" s="142"/>
      <c r="B4829" s="1232"/>
      <c r="C4829" s="1233"/>
      <c r="D4829" s="1234"/>
      <c r="E4829" s="1235"/>
      <c r="F4829" s="1235"/>
      <c r="G4829" s="1235"/>
    </row>
    <row r="4830" spans="1:7" s="1203" customFormat="1" x14ac:dyDescent="0.25">
      <c r="A4830" s="142"/>
      <c r="B4830" s="1232"/>
      <c r="C4830" s="1233"/>
      <c r="D4830" s="1234"/>
      <c r="E4830" s="1235"/>
      <c r="F4830" s="1235"/>
      <c r="G4830" s="1235"/>
    </row>
    <row r="4831" spans="1:7" s="1203" customFormat="1" x14ac:dyDescent="0.25">
      <c r="A4831" s="142"/>
      <c r="B4831" s="1232"/>
      <c r="C4831" s="1233"/>
      <c r="D4831" s="1234"/>
      <c r="E4831" s="1235"/>
      <c r="F4831" s="1235"/>
      <c r="G4831" s="1235"/>
    </row>
    <row r="4832" spans="1:7" s="1203" customFormat="1" x14ac:dyDescent="0.25">
      <c r="A4832" s="142"/>
      <c r="B4832" s="1232"/>
      <c r="C4832" s="1233"/>
      <c r="D4832" s="1234"/>
      <c r="E4832" s="1235"/>
      <c r="F4832" s="1235"/>
      <c r="G4832" s="1235"/>
    </row>
    <row r="4833" spans="1:7" s="1203" customFormat="1" x14ac:dyDescent="0.25">
      <c r="A4833" s="142"/>
      <c r="B4833" s="1232"/>
      <c r="C4833" s="1233"/>
      <c r="D4833" s="1234"/>
      <c r="E4833" s="1235"/>
      <c r="F4833" s="1235"/>
      <c r="G4833" s="1235"/>
    </row>
    <row r="4834" spans="1:7" s="1203" customFormat="1" x14ac:dyDescent="0.25">
      <c r="A4834" s="142"/>
      <c r="B4834" s="1232"/>
      <c r="C4834" s="1233"/>
      <c r="D4834" s="1234"/>
      <c r="E4834" s="1235"/>
      <c r="F4834" s="1235"/>
      <c r="G4834" s="1235"/>
    </row>
    <row r="4835" spans="1:7" s="1203" customFormat="1" x14ac:dyDescent="0.25">
      <c r="A4835" s="142"/>
      <c r="B4835" s="1232"/>
      <c r="C4835" s="1233"/>
      <c r="D4835" s="1234"/>
      <c r="E4835" s="1235"/>
      <c r="F4835" s="1235"/>
      <c r="G4835" s="1235"/>
    </row>
    <row r="4836" spans="1:7" s="1203" customFormat="1" x14ac:dyDescent="0.25">
      <c r="A4836" s="142"/>
      <c r="B4836" s="1232"/>
      <c r="C4836" s="1233"/>
      <c r="D4836" s="1234"/>
      <c r="E4836" s="1235"/>
      <c r="F4836" s="1235"/>
      <c r="G4836" s="1235"/>
    </row>
    <row r="4837" spans="1:7" s="1203" customFormat="1" x14ac:dyDescent="0.25">
      <c r="A4837" s="142"/>
      <c r="B4837" s="1232"/>
      <c r="C4837" s="1233"/>
      <c r="D4837" s="1234"/>
      <c r="E4837" s="1235"/>
      <c r="F4837" s="1235"/>
      <c r="G4837" s="1235"/>
    </row>
    <row r="4838" spans="1:7" s="1203" customFormat="1" x14ac:dyDescent="0.25">
      <c r="A4838" s="142"/>
      <c r="B4838" s="1232"/>
      <c r="C4838" s="1233"/>
      <c r="D4838" s="1234"/>
      <c r="E4838" s="1235"/>
      <c r="F4838" s="1235"/>
      <c r="G4838" s="1235"/>
    </row>
    <row r="4839" spans="1:7" s="1203" customFormat="1" x14ac:dyDescent="0.25">
      <c r="A4839" s="142"/>
      <c r="B4839" s="1232"/>
      <c r="C4839" s="1233"/>
      <c r="D4839" s="1234"/>
      <c r="E4839" s="1235"/>
      <c r="F4839" s="1235"/>
      <c r="G4839" s="1235"/>
    </row>
    <row r="4840" spans="1:7" s="1203" customFormat="1" x14ac:dyDescent="0.25">
      <c r="A4840" s="142"/>
      <c r="B4840" s="1232"/>
      <c r="C4840" s="1233"/>
      <c r="D4840" s="1234"/>
      <c r="E4840" s="1235"/>
      <c r="F4840" s="1235"/>
      <c r="G4840" s="1235"/>
    </row>
    <row r="4841" spans="1:7" s="1203" customFormat="1" x14ac:dyDescent="0.25">
      <c r="A4841" s="142"/>
      <c r="B4841" s="1232"/>
      <c r="C4841" s="1233"/>
      <c r="D4841" s="1234"/>
      <c r="E4841" s="1235"/>
      <c r="F4841" s="1235"/>
      <c r="G4841" s="1235"/>
    </row>
    <row r="4842" spans="1:7" s="1203" customFormat="1" x14ac:dyDescent="0.25">
      <c r="A4842" s="142"/>
      <c r="B4842" s="1232"/>
      <c r="C4842" s="1233"/>
      <c r="D4842" s="1234"/>
      <c r="E4842" s="1235"/>
      <c r="F4842" s="1235"/>
      <c r="G4842" s="1235"/>
    </row>
    <row r="4843" spans="1:7" s="1203" customFormat="1" x14ac:dyDescent="0.25">
      <c r="A4843" s="142"/>
      <c r="B4843" s="1232"/>
      <c r="C4843" s="1233"/>
      <c r="D4843" s="1234"/>
      <c r="E4843" s="1235"/>
      <c r="F4843" s="1235"/>
      <c r="G4843" s="1235"/>
    </row>
    <row r="4844" spans="1:7" s="1203" customFormat="1" x14ac:dyDescent="0.25">
      <c r="A4844" s="142"/>
      <c r="B4844" s="1232"/>
      <c r="C4844" s="1233"/>
      <c r="D4844" s="1234"/>
      <c r="E4844" s="1235"/>
      <c r="F4844" s="1235"/>
      <c r="G4844" s="1235"/>
    </row>
    <row r="4845" spans="1:7" s="1203" customFormat="1" x14ac:dyDescent="0.25">
      <c r="A4845" s="142"/>
      <c r="B4845" s="1232"/>
      <c r="C4845" s="1233"/>
      <c r="D4845" s="1234"/>
      <c r="E4845" s="1235"/>
      <c r="F4845" s="1235"/>
      <c r="G4845" s="1235"/>
    </row>
    <row r="4846" spans="1:7" s="1203" customFormat="1" x14ac:dyDescent="0.25">
      <c r="A4846" s="142"/>
      <c r="B4846" s="1232"/>
      <c r="C4846" s="1233"/>
      <c r="D4846" s="1234"/>
      <c r="E4846" s="1235"/>
      <c r="F4846" s="1235"/>
      <c r="G4846" s="1235"/>
    </row>
    <row r="4847" spans="1:7" s="1203" customFormat="1" x14ac:dyDescent="0.25">
      <c r="A4847" s="142"/>
      <c r="B4847" s="1232"/>
      <c r="C4847" s="1233"/>
      <c r="D4847" s="1234"/>
      <c r="E4847" s="1235"/>
      <c r="F4847" s="1235"/>
      <c r="G4847" s="1235"/>
    </row>
    <row r="4848" spans="1:7" s="1203" customFormat="1" x14ac:dyDescent="0.25">
      <c r="A4848" s="142"/>
      <c r="B4848" s="1232"/>
      <c r="C4848" s="1233"/>
      <c r="D4848" s="1234"/>
      <c r="E4848" s="1235"/>
      <c r="F4848" s="1235"/>
      <c r="G4848" s="1235"/>
    </row>
    <row r="4849" spans="1:7" s="1203" customFormat="1" x14ac:dyDescent="0.25">
      <c r="A4849" s="142"/>
      <c r="B4849" s="1232"/>
      <c r="C4849" s="1233"/>
      <c r="D4849" s="1234"/>
      <c r="E4849" s="1235"/>
      <c r="F4849" s="1235"/>
      <c r="G4849" s="1235"/>
    </row>
    <row r="4850" spans="1:7" s="1203" customFormat="1" x14ac:dyDescent="0.25">
      <c r="A4850" s="142"/>
      <c r="B4850" s="1232"/>
      <c r="C4850" s="1233"/>
      <c r="D4850" s="1234"/>
      <c r="E4850" s="1235"/>
      <c r="F4850" s="1235"/>
      <c r="G4850" s="1235"/>
    </row>
    <row r="4851" spans="1:7" s="1203" customFormat="1" x14ac:dyDescent="0.25">
      <c r="A4851" s="142"/>
      <c r="B4851" s="1232"/>
      <c r="C4851" s="1233"/>
      <c r="D4851" s="1234"/>
      <c r="E4851" s="1235"/>
      <c r="F4851" s="1235"/>
      <c r="G4851" s="1235"/>
    </row>
    <row r="4852" spans="1:7" s="1203" customFormat="1" x14ac:dyDescent="0.25">
      <c r="A4852" s="142"/>
      <c r="B4852" s="1232"/>
      <c r="C4852" s="1233"/>
      <c r="D4852" s="1234"/>
      <c r="E4852" s="1235"/>
      <c r="F4852" s="1235"/>
      <c r="G4852" s="1235"/>
    </row>
    <row r="4853" spans="1:7" s="1203" customFormat="1" x14ac:dyDescent="0.25">
      <c r="A4853" s="142"/>
      <c r="B4853" s="1232"/>
      <c r="C4853" s="1233"/>
      <c r="D4853" s="1234"/>
      <c r="E4853" s="1235"/>
      <c r="F4853" s="1235"/>
      <c r="G4853" s="1235"/>
    </row>
    <row r="4854" spans="1:7" s="1203" customFormat="1" x14ac:dyDescent="0.25">
      <c r="A4854" s="142"/>
      <c r="B4854" s="1232"/>
      <c r="C4854" s="1233"/>
      <c r="D4854" s="1234"/>
      <c r="E4854" s="1235"/>
      <c r="F4854" s="1235"/>
      <c r="G4854" s="1235"/>
    </row>
    <row r="4855" spans="1:7" s="1203" customFormat="1" x14ac:dyDescent="0.25">
      <c r="A4855" s="142"/>
      <c r="B4855" s="1232"/>
      <c r="C4855" s="1233"/>
      <c r="D4855" s="1234"/>
      <c r="E4855" s="1235"/>
      <c r="F4855" s="1235"/>
      <c r="G4855" s="1235"/>
    </row>
    <row r="4856" spans="1:7" s="1203" customFormat="1" x14ac:dyDescent="0.25">
      <c r="A4856" s="142"/>
      <c r="B4856" s="1232"/>
      <c r="C4856" s="1233"/>
      <c r="D4856" s="1234"/>
      <c r="E4856" s="1235"/>
      <c r="F4856" s="1235"/>
      <c r="G4856" s="1235"/>
    </row>
    <row r="4857" spans="1:7" s="1203" customFormat="1" x14ac:dyDescent="0.25">
      <c r="A4857" s="142"/>
      <c r="B4857" s="1232"/>
      <c r="C4857" s="1233"/>
      <c r="D4857" s="1234"/>
      <c r="E4857" s="1235"/>
      <c r="F4857" s="1235"/>
      <c r="G4857" s="1235"/>
    </row>
    <row r="4858" spans="1:7" s="1203" customFormat="1" x14ac:dyDescent="0.25">
      <c r="A4858" s="142"/>
      <c r="B4858" s="1232"/>
      <c r="C4858" s="1233"/>
      <c r="D4858" s="1234"/>
      <c r="E4858" s="1235"/>
      <c r="F4858" s="1235"/>
      <c r="G4858" s="1235"/>
    </row>
    <row r="4859" spans="1:7" s="1203" customFormat="1" x14ac:dyDescent="0.25">
      <c r="A4859" s="142"/>
      <c r="B4859" s="1232"/>
      <c r="C4859" s="1233"/>
      <c r="D4859" s="1234"/>
      <c r="E4859" s="1235"/>
      <c r="F4859" s="1235"/>
      <c r="G4859" s="1235"/>
    </row>
    <row r="4860" spans="1:7" s="1203" customFormat="1" x14ac:dyDescent="0.25">
      <c r="A4860" s="142"/>
      <c r="B4860" s="1232"/>
      <c r="C4860" s="1233"/>
      <c r="D4860" s="1234"/>
      <c r="E4860" s="1235"/>
      <c r="F4860" s="1235"/>
      <c r="G4860" s="1235"/>
    </row>
    <row r="4861" spans="1:7" s="1203" customFormat="1" x14ac:dyDescent="0.25">
      <c r="A4861" s="142"/>
      <c r="B4861" s="1232"/>
      <c r="C4861" s="1233"/>
      <c r="D4861" s="1234"/>
      <c r="E4861" s="1235"/>
      <c r="F4861" s="1235"/>
      <c r="G4861" s="1235"/>
    </row>
    <row r="4862" spans="1:7" s="1203" customFormat="1" x14ac:dyDescent="0.25">
      <c r="A4862" s="142"/>
      <c r="B4862" s="1232"/>
      <c r="C4862" s="1233"/>
      <c r="D4862" s="1234"/>
      <c r="E4862" s="1235"/>
      <c r="F4862" s="1235"/>
      <c r="G4862" s="1235"/>
    </row>
    <row r="4863" spans="1:7" s="1203" customFormat="1" x14ac:dyDescent="0.25">
      <c r="A4863" s="142"/>
      <c r="B4863" s="1232"/>
      <c r="C4863" s="1233"/>
      <c r="D4863" s="1234"/>
      <c r="E4863" s="1235"/>
      <c r="F4863" s="1235"/>
      <c r="G4863" s="1235"/>
    </row>
    <row r="4864" spans="1:7" s="1203" customFormat="1" x14ac:dyDescent="0.25">
      <c r="A4864" s="142"/>
      <c r="B4864" s="1232"/>
      <c r="C4864" s="1233"/>
      <c r="D4864" s="1234"/>
      <c r="E4864" s="1235"/>
      <c r="F4864" s="1235"/>
      <c r="G4864" s="1235"/>
    </row>
    <row r="4865" spans="1:7" s="1203" customFormat="1" x14ac:dyDescent="0.25">
      <c r="A4865" s="142"/>
      <c r="B4865" s="1232"/>
      <c r="C4865" s="1233"/>
      <c r="D4865" s="1234"/>
      <c r="E4865" s="1235"/>
      <c r="F4865" s="1235"/>
      <c r="G4865" s="1235"/>
    </row>
    <row r="4866" spans="1:7" s="1203" customFormat="1" x14ac:dyDescent="0.25">
      <c r="A4866" s="142"/>
      <c r="B4866" s="1232"/>
      <c r="C4866" s="1233"/>
      <c r="D4866" s="1234"/>
      <c r="E4866" s="1235"/>
      <c r="F4866" s="1235"/>
      <c r="G4866" s="1235"/>
    </row>
    <row r="4867" spans="1:7" s="1203" customFormat="1" x14ac:dyDescent="0.25">
      <c r="A4867" s="142"/>
      <c r="B4867" s="1232"/>
      <c r="C4867" s="1233"/>
      <c r="D4867" s="1234"/>
      <c r="E4867" s="1235"/>
      <c r="F4867" s="1235"/>
      <c r="G4867" s="1235"/>
    </row>
    <row r="4868" spans="1:7" s="1203" customFormat="1" x14ac:dyDescent="0.25">
      <c r="A4868" s="142"/>
      <c r="B4868" s="1232"/>
      <c r="C4868" s="1233"/>
      <c r="D4868" s="1234"/>
      <c r="E4868" s="1235"/>
      <c r="F4868" s="1235"/>
      <c r="G4868" s="1235"/>
    </row>
    <row r="4869" spans="1:7" s="1203" customFormat="1" x14ac:dyDescent="0.25">
      <c r="A4869" s="142"/>
      <c r="B4869" s="1232"/>
      <c r="C4869" s="1233"/>
      <c r="D4869" s="1234"/>
      <c r="E4869" s="1235"/>
      <c r="F4869" s="1235"/>
      <c r="G4869" s="1235"/>
    </row>
    <row r="4870" spans="1:7" s="1203" customFormat="1" x14ac:dyDescent="0.25">
      <c r="A4870" s="142"/>
      <c r="B4870" s="1232"/>
      <c r="C4870" s="1233"/>
      <c r="D4870" s="1234"/>
      <c r="E4870" s="1235"/>
      <c r="F4870" s="1235"/>
      <c r="G4870" s="1235"/>
    </row>
    <row r="4871" spans="1:7" s="1203" customFormat="1" x14ac:dyDescent="0.25">
      <c r="A4871" s="142"/>
      <c r="B4871" s="1232"/>
      <c r="C4871" s="1233"/>
      <c r="D4871" s="1234"/>
      <c r="E4871" s="1235"/>
      <c r="F4871" s="1235"/>
      <c r="G4871" s="1235"/>
    </row>
    <row r="4872" spans="1:7" s="1203" customFormat="1" x14ac:dyDescent="0.25">
      <c r="A4872" s="142"/>
      <c r="B4872" s="1232"/>
      <c r="C4872" s="1233"/>
      <c r="D4872" s="1234"/>
      <c r="E4872" s="1235"/>
      <c r="F4872" s="1235"/>
      <c r="G4872" s="1235"/>
    </row>
    <row r="4873" spans="1:7" s="1203" customFormat="1" x14ac:dyDescent="0.25">
      <c r="A4873" s="142"/>
      <c r="B4873" s="1232"/>
      <c r="C4873" s="1233"/>
      <c r="D4873" s="1234"/>
      <c r="E4873" s="1235"/>
      <c r="F4873" s="1235"/>
      <c r="G4873" s="1235"/>
    </row>
    <row r="4874" spans="1:7" s="1203" customFormat="1" x14ac:dyDescent="0.25">
      <c r="A4874" s="142"/>
      <c r="B4874" s="1232"/>
      <c r="C4874" s="1233"/>
      <c r="D4874" s="1234"/>
      <c r="E4874" s="1235"/>
      <c r="F4874" s="1235"/>
      <c r="G4874" s="1235"/>
    </row>
    <row r="4875" spans="1:7" s="1203" customFormat="1" x14ac:dyDescent="0.25">
      <c r="A4875" s="142"/>
      <c r="B4875" s="1232"/>
      <c r="C4875" s="1233"/>
      <c r="D4875" s="1234"/>
      <c r="E4875" s="1235"/>
      <c r="F4875" s="1235"/>
      <c r="G4875" s="1235"/>
    </row>
    <row r="4876" spans="1:7" s="1203" customFormat="1" x14ac:dyDescent="0.25">
      <c r="A4876" s="142"/>
      <c r="B4876" s="1232"/>
      <c r="C4876" s="1233"/>
      <c r="D4876" s="1234"/>
      <c r="E4876" s="1235"/>
      <c r="F4876" s="1235"/>
      <c r="G4876" s="1235"/>
    </row>
    <row r="4877" spans="1:7" s="1203" customFormat="1" x14ac:dyDescent="0.25">
      <c r="A4877" s="142"/>
      <c r="B4877" s="1232"/>
      <c r="C4877" s="1233"/>
      <c r="D4877" s="1234"/>
      <c r="E4877" s="1235"/>
      <c r="F4877" s="1235"/>
      <c r="G4877" s="1235"/>
    </row>
    <row r="4878" spans="1:7" s="1203" customFormat="1" x14ac:dyDescent="0.25">
      <c r="A4878" s="142"/>
      <c r="B4878" s="1232"/>
      <c r="C4878" s="1233"/>
      <c r="D4878" s="1234"/>
      <c r="E4878" s="1235"/>
      <c r="F4878" s="1235"/>
      <c r="G4878" s="1235"/>
    </row>
    <row r="4879" spans="1:7" s="1203" customFormat="1" x14ac:dyDescent="0.25">
      <c r="A4879" s="142"/>
      <c r="B4879" s="1232"/>
      <c r="C4879" s="1233"/>
      <c r="D4879" s="1234"/>
      <c r="E4879" s="1235"/>
      <c r="F4879" s="1235"/>
      <c r="G4879" s="1235"/>
    </row>
    <row r="4880" spans="1:7" s="1203" customFormat="1" x14ac:dyDescent="0.25">
      <c r="A4880" s="142"/>
      <c r="B4880" s="1232"/>
      <c r="C4880" s="1233"/>
      <c r="D4880" s="1234"/>
      <c r="E4880" s="1235"/>
      <c r="F4880" s="1235"/>
      <c r="G4880" s="1235"/>
    </row>
    <row r="4881" spans="1:7" s="1203" customFormat="1" x14ac:dyDescent="0.25">
      <c r="A4881" s="142"/>
      <c r="B4881" s="1232"/>
      <c r="C4881" s="1233"/>
      <c r="D4881" s="1234"/>
      <c r="E4881" s="1235"/>
      <c r="F4881" s="1235"/>
      <c r="G4881" s="1235"/>
    </row>
    <row r="4882" spans="1:7" s="1203" customFormat="1" x14ac:dyDescent="0.25">
      <c r="A4882" s="142"/>
      <c r="B4882" s="1232"/>
      <c r="C4882" s="1233"/>
      <c r="D4882" s="1234"/>
      <c r="E4882" s="1235"/>
      <c r="F4882" s="1235"/>
      <c r="G4882" s="1235"/>
    </row>
    <row r="4883" spans="1:7" s="1203" customFormat="1" x14ac:dyDescent="0.25">
      <c r="A4883" s="142"/>
      <c r="B4883" s="1232"/>
      <c r="C4883" s="1233"/>
      <c r="D4883" s="1234"/>
      <c r="E4883" s="1235"/>
      <c r="F4883" s="1235"/>
      <c r="G4883" s="1235"/>
    </row>
    <row r="4884" spans="1:7" s="1203" customFormat="1" x14ac:dyDescent="0.25">
      <c r="A4884" s="142"/>
      <c r="B4884" s="1232"/>
      <c r="C4884" s="1233"/>
      <c r="D4884" s="1234"/>
      <c r="E4884" s="1235"/>
      <c r="F4884" s="1235"/>
      <c r="G4884" s="1235"/>
    </row>
    <row r="4885" spans="1:7" s="1203" customFormat="1" x14ac:dyDescent="0.25">
      <c r="A4885" s="142"/>
      <c r="B4885" s="1232"/>
      <c r="C4885" s="1233"/>
      <c r="D4885" s="1234"/>
      <c r="E4885" s="1235"/>
      <c r="F4885" s="1235"/>
      <c r="G4885" s="1235"/>
    </row>
    <row r="4886" spans="1:7" s="1203" customFormat="1" x14ac:dyDescent="0.25">
      <c r="A4886" s="142"/>
      <c r="B4886" s="1232"/>
      <c r="C4886" s="1233"/>
      <c r="D4886" s="1234"/>
      <c r="E4886" s="1235"/>
      <c r="F4886" s="1235"/>
      <c r="G4886" s="1235"/>
    </row>
    <row r="4887" spans="1:7" s="1203" customFormat="1" x14ac:dyDescent="0.25">
      <c r="A4887" s="142"/>
      <c r="B4887" s="1232"/>
      <c r="C4887" s="1233"/>
      <c r="D4887" s="1234"/>
      <c r="E4887" s="1235"/>
      <c r="F4887" s="1235"/>
      <c r="G4887" s="1235"/>
    </row>
    <row r="4888" spans="1:7" s="1203" customFormat="1" x14ac:dyDescent="0.25">
      <c r="A4888" s="142"/>
      <c r="B4888" s="1232"/>
      <c r="C4888" s="1233"/>
      <c r="D4888" s="1234"/>
      <c r="E4888" s="1235"/>
      <c r="F4888" s="1235"/>
      <c r="G4888" s="1235"/>
    </row>
    <row r="4889" spans="1:7" s="1203" customFormat="1" x14ac:dyDescent="0.25">
      <c r="A4889" s="142"/>
      <c r="B4889" s="1232"/>
      <c r="C4889" s="1233"/>
      <c r="D4889" s="1234"/>
      <c r="E4889" s="1235"/>
      <c r="F4889" s="1235"/>
      <c r="G4889" s="1235"/>
    </row>
    <row r="4890" spans="1:7" s="1203" customFormat="1" x14ac:dyDescent="0.25">
      <c r="A4890" s="142"/>
      <c r="B4890" s="1232"/>
      <c r="C4890" s="1233"/>
      <c r="D4890" s="1234"/>
      <c r="E4890" s="1235"/>
      <c r="F4890" s="1235"/>
      <c r="G4890" s="1235"/>
    </row>
    <row r="4891" spans="1:7" s="1203" customFormat="1" x14ac:dyDescent="0.25">
      <c r="A4891" s="142"/>
      <c r="B4891" s="1232"/>
      <c r="C4891" s="1233"/>
      <c r="D4891" s="1234"/>
      <c r="E4891" s="1235"/>
      <c r="F4891" s="1235"/>
      <c r="G4891" s="1235"/>
    </row>
    <row r="4892" spans="1:7" s="1203" customFormat="1" x14ac:dyDescent="0.25">
      <c r="A4892" s="142"/>
      <c r="B4892" s="1232"/>
      <c r="C4892" s="1233"/>
      <c r="D4892" s="1234"/>
      <c r="E4892" s="1235"/>
      <c r="F4892" s="1235"/>
      <c r="G4892" s="1235"/>
    </row>
    <row r="4893" spans="1:7" s="1203" customFormat="1" x14ac:dyDescent="0.25">
      <c r="A4893" s="142"/>
      <c r="B4893" s="1232"/>
      <c r="C4893" s="1233"/>
      <c r="D4893" s="1234"/>
      <c r="E4893" s="1235"/>
      <c r="F4893" s="1235"/>
      <c r="G4893" s="1235"/>
    </row>
    <row r="4894" spans="1:7" s="1203" customFormat="1" x14ac:dyDescent="0.25">
      <c r="A4894" s="142"/>
      <c r="B4894" s="1232"/>
      <c r="C4894" s="1233"/>
      <c r="D4894" s="1234"/>
      <c r="E4894" s="1235"/>
      <c r="F4894" s="1235"/>
      <c r="G4894" s="1235"/>
    </row>
    <row r="4895" spans="1:7" s="1203" customFormat="1" x14ac:dyDescent="0.25">
      <c r="A4895" s="142"/>
      <c r="B4895" s="1232"/>
      <c r="C4895" s="1233"/>
      <c r="D4895" s="1234"/>
      <c r="E4895" s="1235"/>
      <c r="F4895" s="1235"/>
      <c r="G4895" s="1235"/>
    </row>
    <row r="4896" spans="1:7" s="1203" customFormat="1" x14ac:dyDescent="0.25">
      <c r="A4896" s="142"/>
      <c r="B4896" s="1232"/>
      <c r="C4896" s="1233"/>
      <c r="D4896" s="1234"/>
      <c r="E4896" s="1235"/>
      <c r="F4896" s="1235"/>
      <c r="G4896" s="1235"/>
    </row>
    <row r="4897" spans="1:7" s="1203" customFormat="1" x14ac:dyDescent="0.25">
      <c r="A4897" s="142"/>
      <c r="B4897" s="1232"/>
      <c r="C4897" s="1233"/>
      <c r="D4897" s="1234"/>
      <c r="E4897" s="1235"/>
      <c r="F4897" s="1235"/>
      <c r="G4897" s="1235"/>
    </row>
    <row r="4898" spans="1:7" s="1203" customFormat="1" x14ac:dyDescent="0.25">
      <c r="A4898" s="142"/>
      <c r="B4898" s="1232"/>
      <c r="C4898" s="1233"/>
      <c r="D4898" s="1234"/>
      <c r="E4898" s="1235"/>
      <c r="F4898" s="1235"/>
      <c r="G4898" s="1235"/>
    </row>
    <row r="4899" spans="1:7" s="1203" customFormat="1" x14ac:dyDescent="0.25">
      <c r="A4899" s="142"/>
      <c r="B4899" s="1232"/>
      <c r="C4899" s="1233"/>
      <c r="D4899" s="1234"/>
      <c r="E4899" s="1235"/>
      <c r="F4899" s="1235"/>
      <c r="G4899" s="1235"/>
    </row>
    <row r="4900" spans="1:7" s="1203" customFormat="1" x14ac:dyDescent="0.25">
      <c r="A4900" s="142"/>
      <c r="B4900" s="1232"/>
      <c r="C4900" s="1233"/>
      <c r="D4900" s="1234"/>
      <c r="E4900" s="1235"/>
      <c r="F4900" s="1235"/>
      <c r="G4900" s="1235"/>
    </row>
    <row r="4901" spans="1:7" s="1203" customFormat="1" x14ac:dyDescent="0.25">
      <c r="A4901" s="142"/>
      <c r="B4901" s="1232"/>
      <c r="C4901" s="1233"/>
      <c r="D4901" s="1234"/>
      <c r="E4901" s="1235"/>
      <c r="F4901" s="1235"/>
      <c r="G4901" s="1235"/>
    </row>
    <row r="4902" spans="1:7" s="1203" customFormat="1" x14ac:dyDescent="0.25">
      <c r="A4902" s="142"/>
      <c r="B4902" s="1232"/>
      <c r="C4902" s="1233"/>
      <c r="D4902" s="1234"/>
      <c r="E4902" s="1235"/>
      <c r="F4902" s="1235"/>
      <c r="G4902" s="1235"/>
    </row>
    <row r="4903" spans="1:7" s="1203" customFormat="1" x14ac:dyDescent="0.25">
      <c r="A4903" s="142"/>
      <c r="B4903" s="1232"/>
      <c r="C4903" s="1233"/>
      <c r="D4903" s="1234"/>
      <c r="E4903" s="1235"/>
      <c r="F4903" s="1235"/>
      <c r="G4903" s="1235"/>
    </row>
    <row r="4904" spans="1:7" s="1203" customFormat="1" x14ac:dyDescent="0.25">
      <c r="A4904" s="142"/>
      <c r="B4904" s="1232"/>
      <c r="C4904" s="1233"/>
      <c r="D4904" s="1234"/>
      <c r="E4904" s="1235"/>
      <c r="F4904" s="1235"/>
      <c r="G4904" s="1235"/>
    </row>
    <row r="4905" spans="1:7" s="1203" customFormat="1" x14ac:dyDescent="0.25">
      <c r="A4905" s="142"/>
      <c r="B4905" s="1232"/>
      <c r="C4905" s="1233"/>
      <c r="D4905" s="1234"/>
      <c r="E4905" s="1235"/>
      <c r="F4905" s="1235"/>
      <c r="G4905" s="1235"/>
    </row>
    <row r="4906" spans="1:7" s="1203" customFormat="1" x14ac:dyDescent="0.25">
      <c r="A4906" s="142"/>
      <c r="B4906" s="1232"/>
      <c r="C4906" s="1233"/>
      <c r="D4906" s="1234"/>
      <c r="E4906" s="1235"/>
      <c r="F4906" s="1235"/>
      <c r="G4906" s="1235"/>
    </row>
    <row r="4907" spans="1:7" s="1203" customFormat="1" x14ac:dyDescent="0.25">
      <c r="A4907" s="142"/>
      <c r="B4907" s="1232"/>
      <c r="C4907" s="1233"/>
      <c r="D4907" s="1234"/>
      <c r="E4907" s="1235"/>
      <c r="F4907" s="1235"/>
      <c r="G4907" s="1235"/>
    </row>
    <row r="4908" spans="1:7" s="1203" customFormat="1" x14ac:dyDescent="0.25">
      <c r="A4908" s="142"/>
      <c r="B4908" s="1232"/>
      <c r="C4908" s="1233"/>
      <c r="D4908" s="1234"/>
      <c r="E4908" s="1235"/>
      <c r="F4908" s="1235"/>
      <c r="G4908" s="1235"/>
    </row>
    <row r="4909" spans="1:7" s="1203" customFormat="1" x14ac:dyDescent="0.25">
      <c r="A4909" s="142"/>
      <c r="B4909" s="1232"/>
      <c r="C4909" s="1233"/>
      <c r="D4909" s="1234"/>
      <c r="E4909" s="1235"/>
      <c r="F4909" s="1235"/>
      <c r="G4909" s="1235"/>
    </row>
    <row r="4910" spans="1:7" s="1203" customFormat="1" x14ac:dyDescent="0.25">
      <c r="A4910" s="142"/>
      <c r="B4910" s="1232"/>
      <c r="C4910" s="1233"/>
      <c r="D4910" s="1234"/>
      <c r="E4910" s="1235"/>
      <c r="F4910" s="1235"/>
      <c r="G4910" s="1235"/>
    </row>
    <row r="4911" spans="1:7" s="1203" customFormat="1" x14ac:dyDescent="0.25">
      <c r="A4911" s="142"/>
      <c r="B4911" s="1232"/>
      <c r="C4911" s="1233"/>
      <c r="D4911" s="1234"/>
      <c r="E4911" s="1235"/>
      <c r="F4911" s="1235"/>
      <c r="G4911" s="1235"/>
    </row>
    <row r="4912" spans="1:7" s="1203" customFormat="1" x14ac:dyDescent="0.25">
      <c r="A4912" s="142"/>
      <c r="B4912" s="1232"/>
      <c r="C4912" s="1233"/>
      <c r="D4912" s="1234"/>
      <c r="E4912" s="1235"/>
      <c r="F4912" s="1235"/>
      <c r="G4912" s="1235"/>
    </row>
    <row r="4913" spans="1:7" s="1203" customFormat="1" x14ac:dyDescent="0.25">
      <c r="A4913" s="142"/>
      <c r="B4913" s="1232"/>
      <c r="C4913" s="1233"/>
      <c r="D4913" s="1234"/>
      <c r="E4913" s="1235"/>
      <c r="F4913" s="1235"/>
      <c r="G4913" s="1235"/>
    </row>
    <row r="4914" spans="1:7" s="1203" customFormat="1" x14ac:dyDescent="0.25">
      <c r="A4914" s="142"/>
      <c r="B4914" s="1232"/>
      <c r="C4914" s="1233"/>
      <c r="D4914" s="1234"/>
      <c r="E4914" s="1235"/>
      <c r="F4914" s="1235"/>
      <c r="G4914" s="1235"/>
    </row>
    <row r="4915" spans="1:7" s="1203" customFormat="1" x14ac:dyDescent="0.25">
      <c r="A4915" s="142"/>
      <c r="B4915" s="1232"/>
      <c r="C4915" s="1233"/>
      <c r="D4915" s="1234"/>
      <c r="E4915" s="1235"/>
      <c r="F4915" s="1235"/>
      <c r="G4915" s="1235"/>
    </row>
    <row r="4916" spans="1:7" s="1203" customFormat="1" x14ac:dyDescent="0.25">
      <c r="A4916" s="142"/>
      <c r="B4916" s="1232"/>
      <c r="C4916" s="1233"/>
      <c r="D4916" s="1234"/>
      <c r="E4916" s="1235"/>
      <c r="F4916" s="1235"/>
      <c r="G4916" s="1235"/>
    </row>
    <row r="4917" spans="1:7" s="1203" customFormat="1" x14ac:dyDescent="0.25">
      <c r="A4917" s="142"/>
      <c r="B4917" s="1232"/>
      <c r="C4917" s="1233"/>
      <c r="D4917" s="1234"/>
      <c r="E4917" s="1235"/>
      <c r="F4917" s="1235"/>
      <c r="G4917" s="1235"/>
    </row>
    <row r="4918" spans="1:7" s="1203" customFormat="1" x14ac:dyDescent="0.25">
      <c r="A4918" s="142"/>
      <c r="B4918" s="1232"/>
      <c r="C4918" s="1233"/>
      <c r="D4918" s="1234"/>
      <c r="E4918" s="1235"/>
      <c r="F4918" s="1235"/>
      <c r="G4918" s="1235"/>
    </row>
    <row r="4919" spans="1:7" s="1203" customFormat="1" x14ac:dyDescent="0.25">
      <c r="A4919" s="142"/>
      <c r="B4919" s="1232"/>
      <c r="C4919" s="1233"/>
      <c r="D4919" s="1234"/>
      <c r="E4919" s="1235"/>
      <c r="F4919" s="1235"/>
      <c r="G4919" s="1235"/>
    </row>
    <row r="4920" spans="1:7" s="1203" customFormat="1" x14ac:dyDescent="0.25">
      <c r="A4920" s="142"/>
      <c r="B4920" s="1232"/>
      <c r="C4920" s="1233"/>
      <c r="D4920" s="1234"/>
      <c r="E4920" s="1235"/>
      <c r="F4920" s="1235"/>
      <c r="G4920" s="1235"/>
    </row>
    <row r="4921" spans="1:7" s="1203" customFormat="1" x14ac:dyDescent="0.25">
      <c r="A4921" s="142"/>
      <c r="B4921" s="1232"/>
      <c r="C4921" s="1233"/>
      <c r="D4921" s="1234"/>
      <c r="E4921" s="1235"/>
      <c r="F4921" s="1235"/>
      <c r="G4921" s="1235"/>
    </row>
    <row r="4922" spans="1:7" s="1203" customFormat="1" x14ac:dyDescent="0.25">
      <c r="A4922" s="142"/>
      <c r="B4922" s="1232"/>
      <c r="C4922" s="1233"/>
      <c r="D4922" s="1234"/>
      <c r="E4922" s="1235"/>
      <c r="F4922" s="1235"/>
      <c r="G4922" s="1235"/>
    </row>
    <row r="4923" spans="1:7" s="1203" customFormat="1" x14ac:dyDescent="0.25">
      <c r="A4923" s="142"/>
      <c r="B4923" s="1232"/>
      <c r="C4923" s="1233"/>
      <c r="D4923" s="1234"/>
      <c r="E4923" s="1235"/>
      <c r="F4923" s="1235"/>
      <c r="G4923" s="1235"/>
    </row>
    <row r="4924" spans="1:7" s="1203" customFormat="1" x14ac:dyDescent="0.25">
      <c r="A4924" s="142"/>
      <c r="B4924" s="1232"/>
      <c r="C4924" s="1233"/>
      <c r="D4924" s="1234"/>
      <c r="E4924" s="1235"/>
      <c r="F4924" s="1235"/>
      <c r="G4924" s="1235"/>
    </row>
    <row r="4925" spans="1:7" s="1203" customFormat="1" x14ac:dyDescent="0.25">
      <c r="A4925" s="142"/>
      <c r="B4925" s="1232"/>
      <c r="C4925" s="1233"/>
      <c r="D4925" s="1234"/>
      <c r="E4925" s="1235"/>
      <c r="F4925" s="1235"/>
      <c r="G4925" s="1235"/>
    </row>
    <row r="4926" spans="1:7" s="1203" customFormat="1" x14ac:dyDescent="0.25">
      <c r="A4926" s="142"/>
      <c r="B4926" s="1232"/>
      <c r="C4926" s="1233"/>
      <c r="D4926" s="1234"/>
      <c r="E4926" s="1235"/>
      <c r="F4926" s="1235"/>
      <c r="G4926" s="1235"/>
    </row>
    <row r="4927" spans="1:7" s="1203" customFormat="1" x14ac:dyDescent="0.25">
      <c r="A4927" s="142"/>
      <c r="B4927" s="1232"/>
      <c r="C4927" s="1233"/>
      <c r="D4927" s="1234"/>
      <c r="E4927" s="1235"/>
      <c r="F4927" s="1235"/>
      <c r="G4927" s="1235"/>
    </row>
    <row r="4928" spans="1:7" s="1203" customFormat="1" x14ac:dyDescent="0.25">
      <c r="A4928" s="142"/>
      <c r="B4928" s="1232"/>
      <c r="C4928" s="1233"/>
      <c r="D4928" s="1234"/>
      <c r="E4928" s="1235"/>
      <c r="F4928" s="1235"/>
      <c r="G4928" s="1235"/>
    </row>
    <row r="4929" spans="1:7" s="1203" customFormat="1" x14ac:dyDescent="0.25">
      <c r="A4929" s="142"/>
      <c r="B4929" s="1232"/>
      <c r="C4929" s="1233"/>
      <c r="D4929" s="1234"/>
      <c r="E4929" s="1235"/>
      <c r="F4929" s="1235"/>
      <c r="G4929" s="1235"/>
    </row>
    <row r="4930" spans="1:7" s="1203" customFormat="1" x14ac:dyDescent="0.25">
      <c r="A4930" s="142"/>
      <c r="B4930" s="1232"/>
      <c r="C4930" s="1233"/>
      <c r="D4930" s="1234"/>
      <c r="E4930" s="1235"/>
      <c r="F4930" s="1235"/>
      <c r="G4930" s="1235"/>
    </row>
    <row r="4931" spans="1:7" s="1203" customFormat="1" x14ac:dyDescent="0.25">
      <c r="A4931" s="142"/>
      <c r="B4931" s="1232"/>
      <c r="C4931" s="1233"/>
      <c r="D4931" s="1234"/>
      <c r="E4931" s="1235"/>
      <c r="F4931" s="1235"/>
      <c r="G4931" s="1235"/>
    </row>
    <row r="4932" spans="1:7" s="1203" customFormat="1" x14ac:dyDescent="0.25">
      <c r="A4932" s="142"/>
      <c r="B4932" s="1232"/>
      <c r="C4932" s="1233"/>
      <c r="D4932" s="1234"/>
      <c r="E4932" s="1235"/>
      <c r="F4932" s="1235"/>
      <c r="G4932" s="1235"/>
    </row>
    <row r="4933" spans="1:7" s="1203" customFormat="1" x14ac:dyDescent="0.25">
      <c r="A4933" s="142"/>
      <c r="B4933" s="1232"/>
      <c r="C4933" s="1233"/>
      <c r="D4933" s="1234"/>
      <c r="E4933" s="1235"/>
      <c r="F4933" s="1235"/>
      <c r="G4933" s="1235"/>
    </row>
    <row r="4934" spans="1:7" s="1203" customFormat="1" x14ac:dyDescent="0.25">
      <c r="A4934" s="142"/>
      <c r="B4934" s="1232"/>
      <c r="C4934" s="1233"/>
      <c r="D4934" s="1234"/>
      <c r="E4934" s="1235"/>
      <c r="F4934" s="1235"/>
      <c r="G4934" s="1235"/>
    </row>
    <row r="4935" spans="1:7" s="1203" customFormat="1" x14ac:dyDescent="0.25">
      <c r="A4935" s="142"/>
      <c r="B4935" s="1232"/>
      <c r="C4935" s="1233"/>
      <c r="D4935" s="1234"/>
      <c r="E4935" s="1235"/>
      <c r="F4935" s="1235"/>
      <c r="G4935" s="1235"/>
    </row>
    <row r="4936" spans="1:7" s="1203" customFormat="1" x14ac:dyDescent="0.25">
      <c r="A4936" s="142"/>
      <c r="B4936" s="1232"/>
      <c r="C4936" s="1233"/>
      <c r="D4936" s="1234"/>
      <c r="E4936" s="1235"/>
      <c r="F4936" s="1235"/>
      <c r="G4936" s="1235"/>
    </row>
    <row r="4937" spans="1:7" s="1203" customFormat="1" x14ac:dyDescent="0.25">
      <c r="A4937" s="142"/>
      <c r="B4937" s="1232"/>
      <c r="C4937" s="1233"/>
      <c r="D4937" s="1234"/>
      <c r="E4937" s="1235"/>
      <c r="F4937" s="1235"/>
      <c r="G4937" s="1235"/>
    </row>
    <row r="4938" spans="1:7" s="1203" customFormat="1" x14ac:dyDescent="0.25">
      <c r="A4938" s="142"/>
      <c r="B4938" s="1232"/>
      <c r="C4938" s="1233"/>
      <c r="D4938" s="1234"/>
      <c r="E4938" s="1235"/>
      <c r="F4938" s="1235"/>
      <c r="G4938" s="1235"/>
    </row>
    <row r="4939" spans="1:7" s="1203" customFormat="1" x14ac:dyDescent="0.25">
      <c r="A4939" s="142"/>
      <c r="B4939" s="1232"/>
      <c r="C4939" s="1233"/>
      <c r="D4939" s="1234"/>
      <c r="E4939" s="1235"/>
      <c r="F4939" s="1235"/>
      <c r="G4939" s="1235"/>
    </row>
    <row r="4940" spans="1:7" s="1203" customFormat="1" x14ac:dyDescent="0.25">
      <c r="A4940" s="142"/>
      <c r="B4940" s="1232"/>
      <c r="C4940" s="1233"/>
      <c r="D4940" s="1234"/>
      <c r="E4940" s="1235"/>
      <c r="F4940" s="1235"/>
      <c r="G4940" s="1235"/>
    </row>
    <row r="4941" spans="1:7" s="1203" customFormat="1" x14ac:dyDescent="0.25">
      <c r="A4941" s="142"/>
      <c r="B4941" s="1232"/>
      <c r="C4941" s="1233"/>
      <c r="D4941" s="1234"/>
      <c r="E4941" s="1235"/>
      <c r="F4941" s="1235"/>
      <c r="G4941" s="1235"/>
    </row>
    <row r="4942" spans="1:7" s="1203" customFormat="1" x14ac:dyDescent="0.25">
      <c r="A4942" s="142"/>
      <c r="B4942" s="1232"/>
      <c r="C4942" s="1233"/>
      <c r="D4942" s="1234"/>
      <c r="E4942" s="1235"/>
      <c r="F4942" s="1235"/>
      <c r="G4942" s="1235"/>
    </row>
    <row r="4943" spans="1:7" s="1203" customFormat="1" x14ac:dyDescent="0.25">
      <c r="A4943" s="142"/>
      <c r="B4943" s="1232"/>
      <c r="C4943" s="1233"/>
      <c r="D4943" s="1234"/>
      <c r="E4943" s="1235"/>
      <c r="F4943" s="1235"/>
      <c r="G4943" s="1235"/>
    </row>
    <row r="4944" spans="1:7" s="1203" customFormat="1" x14ac:dyDescent="0.25">
      <c r="A4944" s="142"/>
      <c r="B4944" s="1232"/>
      <c r="C4944" s="1233"/>
      <c r="D4944" s="1234"/>
      <c r="E4944" s="1235"/>
      <c r="F4944" s="1235"/>
      <c r="G4944" s="1235"/>
    </row>
    <row r="4945" spans="1:7" s="1203" customFormat="1" x14ac:dyDescent="0.25">
      <c r="A4945" s="142"/>
      <c r="B4945" s="1232"/>
      <c r="C4945" s="1233"/>
      <c r="D4945" s="1234"/>
      <c r="E4945" s="1235"/>
      <c r="F4945" s="1235"/>
      <c r="G4945" s="1235"/>
    </row>
    <row r="4946" spans="1:7" s="1203" customFormat="1" x14ac:dyDescent="0.25">
      <c r="A4946" s="142"/>
      <c r="B4946" s="1232"/>
      <c r="C4946" s="1233"/>
      <c r="D4946" s="1234"/>
      <c r="E4946" s="1235"/>
      <c r="F4946" s="1235"/>
      <c r="G4946" s="1235"/>
    </row>
    <row r="4947" spans="1:7" s="1203" customFormat="1" x14ac:dyDescent="0.25">
      <c r="A4947" s="142"/>
      <c r="B4947" s="1232"/>
      <c r="C4947" s="1233"/>
      <c r="D4947" s="1234"/>
      <c r="E4947" s="1235"/>
      <c r="F4947" s="1235"/>
      <c r="G4947" s="1235"/>
    </row>
    <row r="4948" spans="1:7" s="1203" customFormat="1" x14ac:dyDescent="0.25">
      <c r="A4948" s="142"/>
      <c r="B4948" s="1232"/>
      <c r="C4948" s="1233"/>
      <c r="D4948" s="1234"/>
      <c r="E4948" s="1235"/>
      <c r="F4948" s="1235"/>
      <c r="G4948" s="1235"/>
    </row>
    <row r="4949" spans="1:7" s="1203" customFormat="1" x14ac:dyDescent="0.25">
      <c r="A4949" s="142"/>
      <c r="B4949" s="1232"/>
      <c r="C4949" s="1233"/>
      <c r="D4949" s="1234"/>
      <c r="E4949" s="1235"/>
      <c r="F4949" s="1235"/>
      <c r="G4949" s="1235"/>
    </row>
    <row r="4950" spans="1:7" s="1203" customFormat="1" x14ac:dyDescent="0.25">
      <c r="A4950" s="142"/>
      <c r="B4950" s="1232"/>
      <c r="C4950" s="1233"/>
      <c r="D4950" s="1234"/>
      <c r="E4950" s="1235"/>
      <c r="F4950" s="1235"/>
      <c r="G4950" s="1235"/>
    </row>
    <row r="4951" spans="1:7" s="1203" customFormat="1" x14ac:dyDescent="0.25">
      <c r="A4951" s="142"/>
      <c r="B4951" s="1232"/>
      <c r="C4951" s="1233"/>
      <c r="D4951" s="1234"/>
      <c r="E4951" s="1235"/>
      <c r="F4951" s="1235"/>
      <c r="G4951" s="1235"/>
    </row>
    <row r="4952" spans="1:7" s="1203" customFormat="1" x14ac:dyDescent="0.25">
      <c r="A4952" s="142"/>
      <c r="B4952" s="1232"/>
      <c r="C4952" s="1233"/>
      <c r="D4952" s="1234"/>
      <c r="E4952" s="1235"/>
      <c r="F4952" s="1235"/>
      <c r="G4952" s="1235"/>
    </row>
    <row r="4953" spans="1:7" s="1203" customFormat="1" x14ac:dyDescent="0.25">
      <c r="A4953" s="142"/>
      <c r="B4953" s="1232"/>
      <c r="C4953" s="1233"/>
      <c r="D4953" s="1234"/>
      <c r="E4953" s="1235"/>
      <c r="F4953" s="1235"/>
      <c r="G4953" s="1235"/>
    </row>
    <row r="4954" spans="1:7" s="1203" customFormat="1" x14ac:dyDescent="0.25">
      <c r="A4954" s="142"/>
      <c r="B4954" s="1232"/>
      <c r="C4954" s="1233"/>
      <c r="D4954" s="1234"/>
      <c r="E4954" s="1235"/>
      <c r="F4954" s="1235"/>
      <c r="G4954" s="1235"/>
    </row>
    <row r="4955" spans="1:7" s="1203" customFormat="1" x14ac:dyDescent="0.25">
      <c r="A4955" s="142"/>
      <c r="B4955" s="1232"/>
      <c r="C4955" s="1233"/>
      <c r="D4955" s="1234"/>
      <c r="E4955" s="1235"/>
      <c r="F4955" s="1235"/>
      <c r="G4955" s="1235"/>
    </row>
    <row r="4956" spans="1:7" s="1203" customFormat="1" x14ac:dyDescent="0.25">
      <c r="A4956" s="142"/>
      <c r="B4956" s="1232"/>
      <c r="C4956" s="1233"/>
      <c r="D4956" s="1234"/>
      <c r="E4956" s="1235"/>
      <c r="F4956" s="1235"/>
      <c r="G4956" s="1235"/>
    </row>
    <row r="4957" spans="1:7" s="1203" customFormat="1" x14ac:dyDescent="0.25">
      <c r="A4957" s="142"/>
      <c r="B4957" s="1232"/>
      <c r="C4957" s="1233"/>
      <c r="D4957" s="1234"/>
      <c r="E4957" s="1235"/>
      <c r="F4957" s="1235"/>
      <c r="G4957" s="1235"/>
    </row>
    <row r="4958" spans="1:7" s="1203" customFormat="1" x14ac:dyDescent="0.25">
      <c r="A4958" s="142"/>
      <c r="B4958" s="1232"/>
      <c r="C4958" s="1233"/>
      <c r="D4958" s="1234"/>
      <c r="E4958" s="1235"/>
      <c r="F4958" s="1235"/>
      <c r="G4958" s="1235"/>
    </row>
    <row r="4959" spans="1:7" s="1203" customFormat="1" x14ac:dyDescent="0.25">
      <c r="A4959" s="142"/>
      <c r="B4959" s="1232"/>
      <c r="C4959" s="1233"/>
      <c r="D4959" s="1234"/>
      <c r="E4959" s="1235"/>
      <c r="F4959" s="1235"/>
      <c r="G4959" s="1235"/>
    </row>
    <row r="4960" spans="1:7" s="1203" customFormat="1" x14ac:dyDescent="0.25">
      <c r="A4960" s="142"/>
      <c r="B4960" s="1232"/>
      <c r="C4960" s="1233"/>
      <c r="D4960" s="1234"/>
      <c r="E4960" s="1235"/>
      <c r="F4960" s="1235"/>
      <c r="G4960" s="1235"/>
    </row>
    <row r="4961" spans="1:7" s="1203" customFormat="1" x14ac:dyDescent="0.25">
      <c r="A4961" s="142"/>
      <c r="B4961" s="1232"/>
      <c r="C4961" s="1233"/>
      <c r="D4961" s="1234"/>
      <c r="E4961" s="1235"/>
      <c r="F4961" s="1235"/>
      <c r="G4961" s="1235"/>
    </row>
    <row r="4962" spans="1:7" s="1203" customFormat="1" x14ac:dyDescent="0.25">
      <c r="A4962" s="142"/>
      <c r="B4962" s="1232"/>
      <c r="C4962" s="1233"/>
      <c r="D4962" s="1234"/>
      <c r="E4962" s="1235"/>
      <c r="F4962" s="1235"/>
      <c r="G4962" s="1235"/>
    </row>
    <row r="4963" spans="1:7" s="1203" customFormat="1" x14ac:dyDescent="0.25">
      <c r="A4963" s="142"/>
      <c r="B4963" s="1232"/>
      <c r="C4963" s="1233"/>
      <c r="D4963" s="1234"/>
      <c r="E4963" s="1235"/>
      <c r="F4963" s="1235"/>
      <c r="G4963" s="1235"/>
    </row>
    <row r="4964" spans="1:7" s="1203" customFormat="1" x14ac:dyDescent="0.25">
      <c r="A4964" s="142"/>
      <c r="B4964" s="1232"/>
      <c r="C4964" s="1233"/>
      <c r="D4964" s="1234"/>
      <c r="E4964" s="1235"/>
      <c r="F4964" s="1235"/>
      <c r="G4964" s="1235"/>
    </row>
    <row r="4965" spans="1:7" s="1203" customFormat="1" x14ac:dyDescent="0.25">
      <c r="A4965" s="142"/>
      <c r="B4965" s="1232"/>
      <c r="C4965" s="1233"/>
      <c r="D4965" s="1234"/>
      <c r="E4965" s="1235"/>
      <c r="F4965" s="1235"/>
      <c r="G4965" s="1235"/>
    </row>
    <row r="4966" spans="1:7" s="1203" customFormat="1" x14ac:dyDescent="0.25">
      <c r="A4966" s="142"/>
      <c r="B4966" s="1232"/>
      <c r="C4966" s="1233"/>
      <c r="D4966" s="1234"/>
      <c r="E4966" s="1235"/>
      <c r="F4966" s="1235"/>
      <c r="G4966" s="1235"/>
    </row>
    <row r="4967" spans="1:7" s="1203" customFormat="1" x14ac:dyDescent="0.25">
      <c r="A4967" s="142"/>
      <c r="B4967" s="1232"/>
      <c r="C4967" s="1233"/>
      <c r="D4967" s="1234"/>
      <c r="E4967" s="1235"/>
      <c r="F4967" s="1235"/>
      <c r="G4967" s="1235"/>
    </row>
    <row r="4968" spans="1:7" s="1203" customFormat="1" x14ac:dyDescent="0.25">
      <c r="A4968" s="142"/>
      <c r="B4968" s="1232"/>
      <c r="C4968" s="1233"/>
      <c r="D4968" s="1234"/>
      <c r="E4968" s="1235"/>
      <c r="F4968" s="1235"/>
      <c r="G4968" s="1235"/>
    </row>
    <row r="4969" spans="1:7" s="1203" customFormat="1" x14ac:dyDescent="0.25">
      <c r="A4969" s="142"/>
      <c r="B4969" s="1232"/>
      <c r="C4969" s="1233"/>
      <c r="D4969" s="1234"/>
      <c r="E4969" s="1235"/>
      <c r="F4969" s="1235"/>
      <c r="G4969" s="1235"/>
    </row>
    <row r="4970" spans="1:7" s="1203" customFormat="1" x14ac:dyDescent="0.25">
      <c r="A4970" s="142"/>
      <c r="B4970" s="1232"/>
      <c r="C4970" s="1233"/>
      <c r="D4970" s="1234"/>
      <c r="E4970" s="1235"/>
      <c r="F4970" s="1235"/>
      <c r="G4970" s="1235"/>
    </row>
    <row r="4971" spans="1:7" s="1203" customFormat="1" x14ac:dyDescent="0.25">
      <c r="A4971" s="142"/>
      <c r="B4971" s="1232"/>
      <c r="C4971" s="1233"/>
      <c r="D4971" s="1234"/>
      <c r="E4971" s="1235"/>
      <c r="F4971" s="1235"/>
      <c r="G4971" s="1235"/>
    </row>
    <row r="4972" spans="1:7" s="1203" customFormat="1" x14ac:dyDescent="0.25">
      <c r="A4972" s="142"/>
      <c r="B4972" s="1232"/>
      <c r="C4972" s="1233"/>
      <c r="D4972" s="1234"/>
      <c r="E4972" s="1235"/>
      <c r="F4972" s="1235"/>
      <c r="G4972" s="1235"/>
    </row>
    <row r="4973" spans="1:7" s="1203" customFormat="1" x14ac:dyDescent="0.25">
      <c r="A4973" s="142"/>
      <c r="B4973" s="1232"/>
      <c r="C4973" s="1233"/>
      <c r="D4973" s="1234"/>
      <c r="E4973" s="1235"/>
      <c r="F4973" s="1235"/>
      <c r="G4973" s="1235"/>
    </row>
    <row r="4974" spans="1:7" s="1203" customFormat="1" x14ac:dyDescent="0.25">
      <c r="A4974" s="142"/>
      <c r="B4974" s="1232"/>
      <c r="C4974" s="1233"/>
      <c r="D4974" s="1234"/>
      <c r="E4974" s="1235"/>
      <c r="F4974" s="1235"/>
      <c r="G4974" s="1235"/>
    </row>
    <row r="4975" spans="1:7" s="1203" customFormat="1" x14ac:dyDescent="0.25">
      <c r="A4975" s="142"/>
      <c r="B4975" s="1232"/>
      <c r="C4975" s="1233"/>
      <c r="D4975" s="1234"/>
      <c r="E4975" s="1235"/>
      <c r="F4975" s="1235"/>
      <c r="G4975" s="1235"/>
    </row>
    <row r="4976" spans="1:7" s="1203" customFormat="1" x14ac:dyDescent="0.25">
      <c r="A4976" s="142"/>
      <c r="B4976" s="1232"/>
      <c r="C4976" s="1233"/>
      <c r="D4976" s="1234"/>
      <c r="E4976" s="1235"/>
      <c r="F4976" s="1235"/>
      <c r="G4976" s="1235"/>
    </row>
    <row r="4977" spans="1:7" s="1203" customFormat="1" x14ac:dyDescent="0.25">
      <c r="A4977" s="142"/>
      <c r="B4977" s="1232"/>
      <c r="C4977" s="1233"/>
      <c r="D4977" s="1234"/>
      <c r="E4977" s="1235"/>
      <c r="F4977" s="1235"/>
      <c r="G4977" s="1235"/>
    </row>
    <row r="4978" spans="1:7" s="1203" customFormat="1" x14ac:dyDescent="0.25">
      <c r="A4978" s="142"/>
      <c r="B4978" s="1232"/>
      <c r="C4978" s="1233"/>
      <c r="D4978" s="1234"/>
      <c r="E4978" s="1235"/>
      <c r="F4978" s="1235"/>
      <c r="G4978" s="1235"/>
    </row>
    <row r="4979" spans="1:7" s="1203" customFormat="1" x14ac:dyDescent="0.25">
      <c r="A4979" s="142"/>
      <c r="B4979" s="1232"/>
      <c r="C4979" s="1233"/>
      <c r="D4979" s="1234"/>
      <c r="E4979" s="1235"/>
      <c r="F4979" s="1235"/>
      <c r="G4979" s="1235"/>
    </row>
    <row r="4980" spans="1:7" s="1203" customFormat="1" x14ac:dyDescent="0.25">
      <c r="A4980" s="142"/>
      <c r="B4980" s="1232"/>
      <c r="C4980" s="1233"/>
      <c r="D4980" s="1234"/>
      <c r="E4980" s="1235"/>
      <c r="F4980" s="1235"/>
      <c r="G4980" s="1235"/>
    </row>
    <row r="4981" spans="1:7" s="1203" customFormat="1" x14ac:dyDescent="0.25">
      <c r="A4981" s="142"/>
      <c r="B4981" s="1232"/>
      <c r="C4981" s="1233"/>
      <c r="D4981" s="1234"/>
      <c r="E4981" s="1235"/>
      <c r="F4981" s="1235"/>
      <c r="G4981" s="1235"/>
    </row>
    <row r="4982" spans="1:7" s="1203" customFormat="1" x14ac:dyDescent="0.25">
      <c r="A4982" s="142"/>
      <c r="B4982" s="1232"/>
      <c r="C4982" s="1233"/>
      <c r="D4982" s="1234"/>
      <c r="E4982" s="1235"/>
      <c r="F4982" s="1235"/>
      <c r="G4982" s="1235"/>
    </row>
    <row r="4983" spans="1:7" s="1203" customFormat="1" x14ac:dyDescent="0.25">
      <c r="A4983" s="142"/>
      <c r="B4983" s="1232"/>
      <c r="C4983" s="1233"/>
      <c r="D4983" s="1234"/>
      <c r="E4983" s="1235"/>
      <c r="F4983" s="1235"/>
      <c r="G4983" s="1235"/>
    </row>
    <row r="4984" spans="1:7" s="1203" customFormat="1" x14ac:dyDescent="0.25">
      <c r="A4984" s="142"/>
      <c r="B4984" s="1232"/>
      <c r="C4984" s="1233"/>
      <c r="D4984" s="1234"/>
      <c r="E4984" s="1235"/>
      <c r="F4984" s="1235"/>
      <c r="G4984" s="1235"/>
    </row>
    <row r="4985" spans="1:7" s="1203" customFormat="1" x14ac:dyDescent="0.25">
      <c r="A4985" s="142"/>
      <c r="B4985" s="1232"/>
      <c r="C4985" s="1233"/>
      <c r="D4985" s="1234"/>
      <c r="E4985" s="1235"/>
      <c r="F4985" s="1235"/>
      <c r="G4985" s="1235"/>
    </row>
    <row r="4986" spans="1:7" s="1203" customFormat="1" x14ac:dyDescent="0.25">
      <c r="A4986" s="142"/>
      <c r="B4986" s="1232"/>
      <c r="C4986" s="1233"/>
      <c r="D4986" s="1234"/>
      <c r="E4986" s="1235"/>
      <c r="F4986" s="1235"/>
      <c r="G4986" s="1235"/>
    </row>
    <row r="4987" spans="1:7" s="1203" customFormat="1" x14ac:dyDescent="0.25">
      <c r="A4987" s="142"/>
      <c r="B4987" s="1232"/>
      <c r="C4987" s="1233"/>
      <c r="D4987" s="1234"/>
      <c r="E4987" s="1235"/>
      <c r="F4987" s="1235"/>
      <c r="G4987" s="1235"/>
    </row>
    <row r="4988" spans="1:7" s="1203" customFormat="1" x14ac:dyDescent="0.25">
      <c r="A4988" s="142"/>
      <c r="B4988" s="1232"/>
      <c r="C4988" s="1233"/>
      <c r="D4988" s="1234"/>
      <c r="E4988" s="1235"/>
      <c r="F4988" s="1235"/>
      <c r="G4988" s="1235"/>
    </row>
    <row r="4989" spans="1:7" s="1203" customFormat="1" x14ac:dyDescent="0.25">
      <c r="A4989" s="142"/>
      <c r="B4989" s="1232"/>
      <c r="C4989" s="1233"/>
      <c r="D4989" s="1234"/>
      <c r="E4989" s="1235"/>
      <c r="F4989" s="1235"/>
      <c r="G4989" s="1235"/>
    </row>
    <row r="4990" spans="1:7" s="1203" customFormat="1" x14ac:dyDescent="0.25">
      <c r="A4990" s="142"/>
      <c r="B4990" s="1232"/>
      <c r="C4990" s="1233"/>
      <c r="D4990" s="1234"/>
      <c r="E4990" s="1235"/>
      <c r="F4990" s="1235"/>
      <c r="G4990" s="1235"/>
    </row>
    <row r="4991" spans="1:7" s="1203" customFormat="1" x14ac:dyDescent="0.25">
      <c r="A4991" s="142"/>
      <c r="B4991" s="1232"/>
      <c r="C4991" s="1233"/>
      <c r="D4991" s="1234"/>
      <c r="E4991" s="1235"/>
      <c r="F4991" s="1235"/>
      <c r="G4991" s="1235"/>
    </row>
    <row r="4992" spans="1:7" s="1203" customFormat="1" x14ac:dyDescent="0.25">
      <c r="A4992" s="142"/>
      <c r="B4992" s="1232"/>
      <c r="C4992" s="1233"/>
      <c r="D4992" s="1234"/>
      <c r="E4992" s="1235"/>
      <c r="F4992" s="1235"/>
      <c r="G4992" s="1235"/>
    </row>
    <row r="4993" spans="1:7" s="1203" customFormat="1" x14ac:dyDescent="0.25">
      <c r="A4993" s="142"/>
      <c r="B4993" s="1232"/>
      <c r="C4993" s="1233"/>
      <c r="D4993" s="1234"/>
      <c r="E4993" s="1235"/>
      <c r="F4993" s="1235"/>
      <c r="G4993" s="1235"/>
    </row>
    <row r="4994" spans="1:7" s="1203" customFormat="1" x14ac:dyDescent="0.25">
      <c r="A4994" s="142"/>
      <c r="B4994" s="1232"/>
      <c r="C4994" s="1233"/>
      <c r="D4994" s="1234"/>
      <c r="E4994" s="1235"/>
      <c r="F4994" s="1235"/>
      <c r="G4994" s="1235"/>
    </row>
    <row r="4995" spans="1:7" s="1203" customFormat="1" x14ac:dyDescent="0.25">
      <c r="A4995" s="142"/>
      <c r="B4995" s="1232"/>
      <c r="C4995" s="1233"/>
      <c r="D4995" s="1234"/>
      <c r="E4995" s="1235"/>
      <c r="F4995" s="1235"/>
      <c r="G4995" s="1235"/>
    </row>
    <row r="4996" spans="1:7" s="1203" customFormat="1" x14ac:dyDescent="0.25">
      <c r="A4996" s="142"/>
      <c r="B4996" s="1232"/>
      <c r="C4996" s="1233"/>
      <c r="D4996" s="1234"/>
      <c r="E4996" s="1235"/>
      <c r="F4996" s="1235"/>
      <c r="G4996" s="1235"/>
    </row>
    <row r="4997" spans="1:7" s="1203" customFormat="1" x14ac:dyDescent="0.25">
      <c r="A4997" s="142"/>
      <c r="B4997" s="1232"/>
      <c r="C4997" s="1233"/>
      <c r="D4997" s="1234"/>
      <c r="E4997" s="1235"/>
      <c r="F4997" s="1235"/>
      <c r="G4997" s="1235"/>
    </row>
    <row r="4998" spans="1:7" s="1203" customFormat="1" x14ac:dyDescent="0.25">
      <c r="A4998" s="142"/>
      <c r="B4998" s="1232"/>
      <c r="C4998" s="1233"/>
      <c r="D4998" s="1234"/>
      <c r="E4998" s="1235"/>
      <c r="F4998" s="1235"/>
      <c r="G4998" s="1235"/>
    </row>
    <row r="4999" spans="1:7" s="1203" customFormat="1" x14ac:dyDescent="0.25">
      <c r="A4999" s="142"/>
      <c r="B4999" s="1232"/>
      <c r="C4999" s="1233"/>
      <c r="D4999" s="1234"/>
      <c r="E4999" s="1235"/>
      <c r="F4999" s="1235"/>
      <c r="G4999" s="1235"/>
    </row>
    <row r="5000" spans="1:7" s="1203" customFormat="1" x14ac:dyDescent="0.25">
      <c r="A5000" s="142"/>
      <c r="B5000" s="1232"/>
      <c r="C5000" s="1233"/>
      <c r="D5000" s="1234"/>
      <c r="E5000" s="1235"/>
      <c r="F5000" s="1235"/>
      <c r="G5000" s="1235"/>
    </row>
    <row r="5001" spans="1:7" s="1203" customFormat="1" x14ac:dyDescent="0.25">
      <c r="A5001" s="142"/>
      <c r="B5001" s="1232"/>
      <c r="C5001" s="1233"/>
      <c r="D5001" s="1234"/>
      <c r="E5001" s="1235"/>
      <c r="F5001" s="1235"/>
      <c r="G5001" s="1235"/>
    </row>
    <row r="5002" spans="1:7" s="1203" customFormat="1" x14ac:dyDescent="0.25">
      <c r="A5002" s="142"/>
      <c r="B5002" s="1232"/>
      <c r="C5002" s="1233"/>
      <c r="D5002" s="1234"/>
      <c r="E5002" s="1235"/>
      <c r="F5002" s="1235"/>
      <c r="G5002" s="1235"/>
    </row>
    <row r="5003" spans="1:7" s="1203" customFormat="1" x14ac:dyDescent="0.25">
      <c r="A5003" s="142"/>
      <c r="B5003" s="1232"/>
      <c r="C5003" s="1233"/>
      <c r="D5003" s="1234"/>
      <c r="E5003" s="1235"/>
      <c r="F5003" s="1235"/>
      <c r="G5003" s="1235"/>
    </row>
    <row r="5004" spans="1:7" s="1203" customFormat="1" x14ac:dyDescent="0.25">
      <c r="A5004" s="142"/>
      <c r="B5004" s="1232"/>
      <c r="C5004" s="1233"/>
      <c r="D5004" s="1234"/>
      <c r="E5004" s="1235"/>
      <c r="F5004" s="1235"/>
      <c r="G5004" s="1235"/>
    </row>
    <row r="5005" spans="1:7" s="1203" customFormat="1" x14ac:dyDescent="0.25">
      <c r="A5005" s="142"/>
      <c r="B5005" s="1232"/>
      <c r="C5005" s="1233"/>
      <c r="D5005" s="1234"/>
      <c r="E5005" s="1235"/>
      <c r="F5005" s="1235"/>
      <c r="G5005" s="1235"/>
    </row>
    <row r="5006" spans="1:7" s="1203" customFormat="1" x14ac:dyDescent="0.25">
      <c r="A5006" s="142"/>
      <c r="B5006" s="1232"/>
      <c r="C5006" s="1233"/>
      <c r="D5006" s="1234"/>
      <c r="E5006" s="1235"/>
      <c r="F5006" s="1235"/>
      <c r="G5006" s="1235"/>
    </row>
    <row r="5007" spans="1:7" s="1203" customFormat="1" x14ac:dyDescent="0.25">
      <c r="A5007" s="142"/>
      <c r="B5007" s="1232"/>
      <c r="C5007" s="1233"/>
      <c r="D5007" s="1234"/>
      <c r="E5007" s="1235"/>
      <c r="F5007" s="1235"/>
      <c r="G5007" s="1235"/>
    </row>
    <row r="5008" spans="1:7" s="1203" customFormat="1" x14ac:dyDescent="0.25">
      <c r="A5008" s="142"/>
      <c r="B5008" s="1232"/>
      <c r="C5008" s="1233"/>
      <c r="D5008" s="1234"/>
      <c r="E5008" s="1235"/>
      <c r="F5008" s="1235"/>
      <c r="G5008" s="1235"/>
    </row>
    <row r="5009" spans="1:7" s="1203" customFormat="1" x14ac:dyDescent="0.25">
      <c r="A5009" s="142"/>
      <c r="B5009" s="1232"/>
      <c r="C5009" s="1233"/>
      <c r="D5009" s="1234"/>
      <c r="E5009" s="1235"/>
      <c r="F5009" s="1235"/>
      <c r="G5009" s="1235"/>
    </row>
    <row r="5010" spans="1:7" s="1203" customFormat="1" x14ac:dyDescent="0.25">
      <c r="A5010" s="142"/>
      <c r="B5010" s="1232"/>
      <c r="C5010" s="1233"/>
      <c r="D5010" s="1234"/>
      <c r="E5010" s="1235"/>
      <c r="F5010" s="1235"/>
      <c r="G5010" s="1235"/>
    </row>
    <row r="5011" spans="1:7" s="1203" customFormat="1" x14ac:dyDescent="0.25">
      <c r="A5011" s="142"/>
      <c r="B5011" s="1232"/>
      <c r="C5011" s="1233"/>
      <c r="D5011" s="1234"/>
      <c r="E5011" s="1235"/>
      <c r="F5011" s="1235"/>
      <c r="G5011" s="1235"/>
    </row>
    <row r="5012" spans="1:7" s="1203" customFormat="1" x14ac:dyDescent="0.25">
      <c r="A5012" s="142"/>
      <c r="B5012" s="1232"/>
      <c r="C5012" s="1233"/>
      <c r="D5012" s="1234"/>
      <c r="E5012" s="1235"/>
      <c r="F5012" s="1235"/>
      <c r="G5012" s="1235"/>
    </row>
    <row r="5013" spans="1:7" s="1203" customFormat="1" x14ac:dyDescent="0.25">
      <c r="A5013" s="142"/>
      <c r="B5013" s="1232"/>
      <c r="C5013" s="1233"/>
      <c r="D5013" s="1234"/>
      <c r="E5013" s="1235"/>
      <c r="F5013" s="1235"/>
      <c r="G5013" s="1235"/>
    </row>
    <row r="5014" spans="1:7" s="1203" customFormat="1" x14ac:dyDescent="0.25">
      <c r="A5014" s="142"/>
      <c r="B5014" s="1232"/>
      <c r="C5014" s="1233"/>
      <c r="D5014" s="1234"/>
      <c r="E5014" s="1235"/>
      <c r="F5014" s="1235"/>
      <c r="G5014" s="1235"/>
    </row>
    <row r="5015" spans="1:7" s="1203" customFormat="1" x14ac:dyDescent="0.25">
      <c r="A5015" s="142"/>
      <c r="B5015" s="1232"/>
      <c r="C5015" s="1233"/>
      <c r="D5015" s="1234"/>
      <c r="E5015" s="1235"/>
      <c r="F5015" s="1235"/>
      <c r="G5015" s="1235"/>
    </row>
    <row r="5016" spans="1:7" s="1203" customFormat="1" x14ac:dyDescent="0.25">
      <c r="A5016" s="142"/>
      <c r="B5016" s="1232"/>
      <c r="C5016" s="1233"/>
      <c r="D5016" s="1234"/>
      <c r="E5016" s="1235"/>
      <c r="F5016" s="1235"/>
      <c r="G5016" s="1235"/>
    </row>
    <row r="5017" spans="1:7" s="1203" customFormat="1" x14ac:dyDescent="0.25">
      <c r="A5017" s="142"/>
      <c r="B5017" s="1232"/>
      <c r="C5017" s="1233"/>
      <c r="D5017" s="1234"/>
      <c r="E5017" s="1235"/>
      <c r="F5017" s="1235"/>
      <c r="G5017" s="1235"/>
    </row>
    <row r="5018" spans="1:7" s="1203" customFormat="1" x14ac:dyDescent="0.25">
      <c r="A5018" s="142"/>
      <c r="B5018" s="1232"/>
      <c r="C5018" s="1233"/>
      <c r="D5018" s="1234"/>
      <c r="E5018" s="1235"/>
      <c r="F5018" s="1235"/>
      <c r="G5018" s="1235"/>
    </row>
    <row r="5019" spans="1:7" s="1203" customFormat="1" x14ac:dyDescent="0.25">
      <c r="A5019" s="142"/>
      <c r="B5019" s="1232"/>
      <c r="C5019" s="1233"/>
      <c r="D5019" s="1234"/>
      <c r="E5019" s="1235"/>
      <c r="F5019" s="1235"/>
      <c r="G5019" s="1235"/>
    </row>
    <row r="5020" spans="1:7" s="1203" customFormat="1" x14ac:dyDescent="0.25">
      <c r="A5020" s="142"/>
      <c r="B5020" s="1232"/>
      <c r="C5020" s="1233"/>
      <c r="D5020" s="1234"/>
      <c r="E5020" s="1235"/>
      <c r="F5020" s="1235"/>
      <c r="G5020" s="1235"/>
    </row>
    <row r="5021" spans="1:7" s="1203" customFormat="1" x14ac:dyDescent="0.25">
      <c r="A5021" s="142"/>
      <c r="B5021" s="1232"/>
      <c r="C5021" s="1233"/>
      <c r="D5021" s="1234"/>
      <c r="E5021" s="1235"/>
      <c r="F5021" s="1235"/>
      <c r="G5021" s="1235"/>
    </row>
    <row r="5022" spans="1:7" s="1203" customFormat="1" x14ac:dyDescent="0.25">
      <c r="A5022" s="142"/>
      <c r="B5022" s="1232"/>
      <c r="C5022" s="1233"/>
      <c r="D5022" s="1234"/>
      <c r="E5022" s="1235"/>
      <c r="F5022" s="1235"/>
      <c r="G5022" s="1235"/>
    </row>
    <row r="5023" spans="1:7" s="1203" customFormat="1" x14ac:dyDescent="0.25">
      <c r="A5023" s="142"/>
      <c r="B5023" s="1232"/>
      <c r="C5023" s="1233"/>
      <c r="D5023" s="1234"/>
      <c r="E5023" s="1235"/>
      <c r="F5023" s="1235"/>
      <c r="G5023" s="1235"/>
    </row>
    <row r="5024" spans="1:7" s="1203" customFormat="1" x14ac:dyDescent="0.25">
      <c r="A5024" s="142"/>
      <c r="B5024" s="1232"/>
      <c r="C5024" s="1233"/>
      <c r="D5024" s="1234"/>
      <c r="E5024" s="1235"/>
      <c r="F5024" s="1235"/>
      <c r="G5024" s="1235"/>
    </row>
    <row r="5025" spans="1:7" s="1203" customFormat="1" x14ac:dyDescent="0.25">
      <c r="A5025" s="142"/>
      <c r="B5025" s="1232"/>
      <c r="C5025" s="1233"/>
      <c r="D5025" s="1234"/>
      <c r="E5025" s="1235"/>
      <c r="F5025" s="1235"/>
      <c r="G5025" s="1235"/>
    </row>
    <row r="5026" spans="1:7" s="1203" customFormat="1" x14ac:dyDescent="0.25">
      <c r="A5026" s="142"/>
      <c r="B5026" s="1232"/>
      <c r="C5026" s="1233"/>
      <c r="D5026" s="1234"/>
      <c r="E5026" s="1235"/>
      <c r="F5026" s="1235"/>
      <c r="G5026" s="1235"/>
    </row>
    <row r="5027" spans="1:7" s="1203" customFormat="1" x14ac:dyDescent="0.25">
      <c r="A5027" s="142"/>
      <c r="B5027" s="1232"/>
      <c r="C5027" s="1233"/>
      <c r="D5027" s="1234"/>
      <c r="E5027" s="1235"/>
      <c r="F5027" s="1235"/>
      <c r="G5027" s="1235"/>
    </row>
    <row r="5028" spans="1:7" s="1203" customFormat="1" x14ac:dyDescent="0.25">
      <c r="A5028" s="142"/>
      <c r="B5028" s="1232"/>
      <c r="C5028" s="1233"/>
      <c r="D5028" s="1234"/>
      <c r="E5028" s="1235"/>
      <c r="F5028" s="1235"/>
      <c r="G5028" s="1235"/>
    </row>
    <row r="5029" spans="1:7" s="1203" customFormat="1" x14ac:dyDescent="0.25">
      <c r="A5029" s="142"/>
      <c r="B5029" s="1232"/>
      <c r="C5029" s="1233"/>
      <c r="D5029" s="1234"/>
      <c r="E5029" s="1235"/>
      <c r="F5029" s="1235"/>
      <c r="G5029" s="1235"/>
    </row>
    <row r="5030" spans="1:7" s="1203" customFormat="1" x14ac:dyDescent="0.25">
      <c r="A5030" s="142"/>
      <c r="B5030" s="1232"/>
      <c r="C5030" s="1233"/>
      <c r="D5030" s="1234"/>
      <c r="E5030" s="1235"/>
      <c r="F5030" s="1235"/>
      <c r="G5030" s="1235"/>
    </row>
    <row r="5031" spans="1:7" s="1203" customFormat="1" x14ac:dyDescent="0.25">
      <c r="A5031" s="142"/>
      <c r="B5031" s="1232"/>
      <c r="C5031" s="1233"/>
      <c r="D5031" s="1234"/>
      <c r="E5031" s="1235"/>
      <c r="F5031" s="1235"/>
      <c r="G5031" s="1235"/>
    </row>
    <row r="5032" spans="1:7" s="1203" customFormat="1" x14ac:dyDescent="0.25">
      <c r="A5032" s="142"/>
      <c r="B5032" s="1232"/>
      <c r="C5032" s="1233"/>
      <c r="D5032" s="1234"/>
      <c r="E5032" s="1235"/>
      <c r="F5032" s="1235"/>
      <c r="G5032" s="1235"/>
    </row>
    <row r="5033" spans="1:7" s="1203" customFormat="1" x14ac:dyDescent="0.25">
      <c r="A5033" s="142"/>
      <c r="B5033" s="1232"/>
      <c r="C5033" s="1233"/>
      <c r="D5033" s="1234"/>
      <c r="E5033" s="1235"/>
      <c r="F5033" s="1235"/>
      <c r="G5033" s="1235"/>
    </row>
    <row r="5034" spans="1:7" s="1203" customFormat="1" x14ac:dyDescent="0.25">
      <c r="A5034" s="142"/>
      <c r="B5034" s="1232"/>
      <c r="C5034" s="1233"/>
      <c r="D5034" s="1234"/>
      <c r="E5034" s="1235"/>
      <c r="F5034" s="1235"/>
      <c r="G5034" s="1235"/>
    </row>
    <row r="5035" spans="1:7" s="1203" customFormat="1" x14ac:dyDescent="0.25">
      <c r="A5035" s="142"/>
      <c r="B5035" s="1232"/>
      <c r="C5035" s="1233"/>
      <c r="D5035" s="1234"/>
      <c r="E5035" s="1235"/>
      <c r="F5035" s="1235"/>
      <c r="G5035" s="1235"/>
    </row>
    <row r="5036" spans="1:7" s="1203" customFormat="1" x14ac:dyDescent="0.25">
      <c r="A5036" s="142"/>
      <c r="B5036" s="1232"/>
      <c r="C5036" s="1233"/>
      <c r="D5036" s="1234"/>
      <c r="E5036" s="1235"/>
      <c r="F5036" s="1235"/>
      <c r="G5036" s="1235"/>
    </row>
    <row r="5037" spans="1:7" s="1203" customFormat="1" x14ac:dyDescent="0.25">
      <c r="A5037" s="142"/>
      <c r="B5037" s="1232"/>
      <c r="C5037" s="1233"/>
      <c r="D5037" s="1234"/>
      <c r="E5037" s="1235"/>
      <c r="F5037" s="1235"/>
      <c r="G5037" s="1235"/>
    </row>
    <row r="5038" spans="1:7" s="1203" customFormat="1" x14ac:dyDescent="0.25">
      <c r="A5038" s="142"/>
      <c r="B5038" s="1232"/>
      <c r="C5038" s="1233"/>
      <c r="D5038" s="1234"/>
      <c r="E5038" s="1235"/>
      <c r="F5038" s="1235"/>
      <c r="G5038" s="1235"/>
    </row>
    <row r="5039" spans="1:7" s="1203" customFormat="1" x14ac:dyDescent="0.25">
      <c r="A5039" s="142"/>
      <c r="B5039" s="1232"/>
      <c r="C5039" s="1233"/>
      <c r="D5039" s="1234"/>
      <c r="E5039" s="1235"/>
      <c r="F5039" s="1235"/>
      <c r="G5039" s="1235"/>
    </row>
    <row r="5040" spans="1:7" s="1203" customFormat="1" x14ac:dyDescent="0.25">
      <c r="A5040" s="142"/>
      <c r="B5040" s="1232"/>
      <c r="C5040" s="1233"/>
      <c r="D5040" s="1234"/>
      <c r="E5040" s="1235"/>
      <c r="F5040" s="1235"/>
      <c r="G5040" s="1235"/>
    </row>
    <row r="5041" spans="1:7" s="1203" customFormat="1" x14ac:dyDescent="0.25">
      <c r="A5041" s="142"/>
      <c r="B5041" s="1232"/>
      <c r="C5041" s="1233"/>
      <c r="D5041" s="1234"/>
      <c r="E5041" s="1235"/>
      <c r="F5041" s="1235"/>
      <c r="G5041" s="1235"/>
    </row>
    <row r="5042" spans="1:7" s="1203" customFormat="1" x14ac:dyDescent="0.25">
      <c r="A5042" s="142"/>
      <c r="B5042" s="1232"/>
      <c r="C5042" s="1233"/>
      <c r="D5042" s="1234"/>
      <c r="E5042" s="1235"/>
      <c r="F5042" s="1235"/>
      <c r="G5042" s="1235"/>
    </row>
    <row r="5043" spans="1:7" s="1203" customFormat="1" x14ac:dyDescent="0.25">
      <c r="A5043" s="142"/>
      <c r="B5043" s="1232"/>
      <c r="C5043" s="1233"/>
      <c r="D5043" s="1234"/>
      <c r="E5043" s="1235"/>
      <c r="F5043" s="1235"/>
      <c r="G5043" s="1235"/>
    </row>
    <row r="5044" spans="1:7" s="1203" customFormat="1" x14ac:dyDescent="0.25">
      <c r="A5044" s="142"/>
      <c r="B5044" s="1232"/>
      <c r="C5044" s="1233"/>
      <c r="D5044" s="1234"/>
      <c r="E5044" s="1235"/>
      <c r="F5044" s="1235"/>
      <c r="G5044" s="1235"/>
    </row>
    <row r="5045" spans="1:7" s="1203" customFormat="1" x14ac:dyDescent="0.25">
      <c r="A5045" s="142"/>
      <c r="B5045" s="1232"/>
      <c r="C5045" s="1233"/>
      <c r="D5045" s="1234"/>
      <c r="E5045" s="1235"/>
      <c r="F5045" s="1235"/>
      <c r="G5045" s="1235"/>
    </row>
    <row r="5046" spans="1:7" s="1203" customFormat="1" x14ac:dyDescent="0.25">
      <c r="A5046" s="142"/>
      <c r="B5046" s="1232"/>
      <c r="C5046" s="1233"/>
      <c r="D5046" s="1234"/>
      <c r="E5046" s="1235"/>
      <c r="F5046" s="1235"/>
      <c r="G5046" s="1235"/>
    </row>
    <row r="5047" spans="1:7" s="1203" customFormat="1" x14ac:dyDescent="0.25">
      <c r="A5047" s="142"/>
      <c r="B5047" s="1232"/>
      <c r="C5047" s="1233"/>
      <c r="D5047" s="1234"/>
      <c r="E5047" s="1235"/>
      <c r="F5047" s="1235"/>
      <c r="G5047" s="1235"/>
    </row>
    <row r="5048" spans="1:7" s="1203" customFormat="1" x14ac:dyDescent="0.25">
      <c r="A5048" s="142"/>
      <c r="B5048" s="1232"/>
      <c r="C5048" s="1233"/>
      <c r="D5048" s="1234"/>
      <c r="E5048" s="1235"/>
      <c r="F5048" s="1235"/>
      <c r="G5048" s="1235"/>
    </row>
    <row r="5049" spans="1:7" s="1203" customFormat="1" x14ac:dyDescent="0.25">
      <c r="A5049" s="142"/>
      <c r="B5049" s="1232"/>
      <c r="C5049" s="1233"/>
      <c r="D5049" s="1234"/>
      <c r="E5049" s="1235"/>
      <c r="F5049" s="1235"/>
      <c r="G5049" s="1235"/>
    </row>
    <row r="5050" spans="1:7" s="1203" customFormat="1" x14ac:dyDescent="0.25">
      <c r="A5050" s="142"/>
      <c r="B5050" s="1232"/>
      <c r="C5050" s="1233"/>
      <c r="D5050" s="1234"/>
      <c r="E5050" s="1235"/>
      <c r="F5050" s="1235"/>
      <c r="G5050" s="1235"/>
    </row>
    <row r="5051" spans="1:7" s="1203" customFormat="1" x14ac:dyDescent="0.25">
      <c r="A5051" s="142"/>
      <c r="B5051" s="1232"/>
      <c r="C5051" s="1233"/>
      <c r="D5051" s="1234"/>
      <c r="E5051" s="1235"/>
      <c r="F5051" s="1235"/>
      <c r="G5051" s="1235"/>
    </row>
    <row r="5052" spans="1:7" s="1203" customFormat="1" x14ac:dyDescent="0.25">
      <c r="A5052" s="142"/>
      <c r="B5052" s="1232"/>
      <c r="C5052" s="1233"/>
      <c r="D5052" s="1234"/>
      <c r="E5052" s="1235"/>
      <c r="F5052" s="1235"/>
      <c r="G5052" s="1235"/>
    </row>
    <row r="5053" spans="1:7" s="1203" customFormat="1" x14ac:dyDescent="0.25">
      <c r="A5053" s="142"/>
      <c r="B5053" s="1232"/>
      <c r="C5053" s="1233"/>
      <c r="D5053" s="1234"/>
      <c r="E5053" s="1235"/>
      <c r="F5053" s="1235"/>
      <c r="G5053" s="1235"/>
    </row>
    <row r="5054" spans="1:7" s="1203" customFormat="1" x14ac:dyDescent="0.25">
      <c r="A5054" s="142"/>
      <c r="B5054" s="1232"/>
      <c r="C5054" s="1233"/>
      <c r="D5054" s="1234"/>
      <c r="E5054" s="1235"/>
      <c r="F5054" s="1235"/>
      <c r="G5054" s="1235"/>
    </row>
    <row r="5055" spans="1:7" s="1203" customFormat="1" x14ac:dyDescent="0.25">
      <c r="A5055" s="142"/>
      <c r="B5055" s="1232"/>
      <c r="C5055" s="1233"/>
      <c r="D5055" s="1234"/>
      <c r="E5055" s="1235"/>
      <c r="F5055" s="1235"/>
      <c r="G5055" s="1235"/>
    </row>
    <row r="5056" spans="1:7" s="1203" customFormat="1" x14ac:dyDescent="0.25">
      <c r="A5056" s="142"/>
      <c r="B5056" s="1232"/>
      <c r="C5056" s="1233"/>
      <c r="D5056" s="1234"/>
      <c r="E5056" s="1235"/>
      <c r="F5056" s="1235"/>
      <c r="G5056" s="1235"/>
    </row>
    <row r="5057" spans="1:7" s="1203" customFormat="1" x14ac:dyDescent="0.25">
      <c r="A5057" s="142"/>
      <c r="B5057" s="1232"/>
      <c r="C5057" s="1233"/>
      <c r="D5057" s="1234"/>
      <c r="E5057" s="1235"/>
      <c r="F5057" s="1235"/>
      <c r="G5057" s="1235"/>
    </row>
    <row r="5058" spans="1:7" s="1203" customFormat="1" x14ac:dyDescent="0.25">
      <c r="A5058" s="142"/>
      <c r="B5058" s="1232"/>
      <c r="C5058" s="1233"/>
      <c r="D5058" s="1234"/>
      <c r="E5058" s="1235"/>
      <c r="F5058" s="1235"/>
      <c r="G5058" s="1235"/>
    </row>
    <row r="5059" spans="1:7" s="1203" customFormat="1" x14ac:dyDescent="0.25">
      <c r="A5059" s="142"/>
      <c r="B5059" s="1232"/>
      <c r="C5059" s="1233"/>
      <c r="D5059" s="1234"/>
      <c r="E5059" s="1235"/>
      <c r="F5059" s="1235"/>
      <c r="G5059" s="1235"/>
    </row>
    <row r="5060" spans="1:7" s="1203" customFormat="1" x14ac:dyDescent="0.25">
      <c r="A5060" s="142"/>
      <c r="B5060" s="1232"/>
      <c r="C5060" s="1233"/>
      <c r="D5060" s="1234"/>
      <c r="E5060" s="1235"/>
      <c r="F5060" s="1235"/>
      <c r="G5060" s="1235"/>
    </row>
    <row r="5061" spans="1:7" s="1203" customFormat="1" x14ac:dyDescent="0.25">
      <c r="A5061" s="142"/>
      <c r="B5061" s="1232"/>
      <c r="C5061" s="1233"/>
      <c r="D5061" s="1234"/>
      <c r="E5061" s="1235"/>
      <c r="F5061" s="1235"/>
      <c r="G5061" s="1235"/>
    </row>
    <row r="5062" spans="1:7" s="1203" customFormat="1" x14ac:dyDescent="0.25">
      <c r="A5062" s="142"/>
      <c r="B5062" s="1232"/>
      <c r="C5062" s="1233"/>
      <c r="D5062" s="1234"/>
      <c r="E5062" s="1235"/>
      <c r="F5062" s="1235"/>
      <c r="G5062" s="1235"/>
    </row>
    <row r="5063" spans="1:7" s="1203" customFormat="1" x14ac:dyDescent="0.25">
      <c r="A5063" s="142"/>
      <c r="B5063" s="1232"/>
      <c r="C5063" s="1233"/>
      <c r="D5063" s="1234"/>
      <c r="E5063" s="1235"/>
      <c r="F5063" s="1235"/>
      <c r="G5063" s="1235"/>
    </row>
    <row r="5064" spans="1:7" s="1203" customFormat="1" x14ac:dyDescent="0.25">
      <c r="A5064" s="142"/>
      <c r="B5064" s="1232"/>
      <c r="C5064" s="1233"/>
      <c r="D5064" s="1234"/>
      <c r="E5064" s="1235"/>
      <c r="F5064" s="1235"/>
      <c r="G5064" s="1235"/>
    </row>
    <row r="5065" spans="1:7" s="1203" customFormat="1" x14ac:dyDescent="0.25">
      <c r="A5065" s="142"/>
      <c r="B5065" s="1232"/>
      <c r="C5065" s="1233"/>
      <c r="D5065" s="1234"/>
      <c r="E5065" s="1235"/>
      <c r="F5065" s="1235"/>
      <c r="G5065" s="1235"/>
    </row>
    <row r="5066" spans="1:7" s="1203" customFormat="1" x14ac:dyDescent="0.25">
      <c r="A5066" s="142"/>
      <c r="B5066" s="1232"/>
      <c r="C5066" s="1233"/>
      <c r="D5066" s="1234"/>
      <c r="E5066" s="1235"/>
      <c r="F5066" s="1235"/>
      <c r="G5066" s="1235"/>
    </row>
    <row r="5067" spans="1:7" s="1203" customFormat="1" x14ac:dyDescent="0.25">
      <c r="A5067" s="142"/>
      <c r="B5067" s="1232"/>
      <c r="C5067" s="1233"/>
      <c r="D5067" s="1234"/>
      <c r="E5067" s="1235"/>
      <c r="F5067" s="1235"/>
      <c r="G5067" s="1235"/>
    </row>
    <row r="5068" spans="1:7" s="1203" customFormat="1" x14ac:dyDescent="0.25">
      <c r="A5068" s="142"/>
      <c r="B5068" s="1232"/>
      <c r="C5068" s="1233"/>
      <c r="D5068" s="1234"/>
      <c r="E5068" s="1235"/>
      <c r="F5068" s="1235"/>
      <c r="G5068" s="1235"/>
    </row>
    <row r="5069" spans="1:7" s="1203" customFormat="1" x14ac:dyDescent="0.25">
      <c r="A5069" s="142"/>
      <c r="B5069" s="1232"/>
      <c r="C5069" s="1233"/>
      <c r="D5069" s="1234"/>
      <c r="E5069" s="1235"/>
      <c r="F5069" s="1235"/>
      <c r="G5069" s="1235"/>
    </row>
    <row r="5070" spans="1:7" s="1203" customFormat="1" x14ac:dyDescent="0.25">
      <c r="A5070" s="142"/>
      <c r="B5070" s="1232"/>
      <c r="C5070" s="1233"/>
      <c r="D5070" s="1234"/>
      <c r="E5070" s="1235"/>
      <c r="F5070" s="1235"/>
      <c r="G5070" s="1235"/>
    </row>
    <row r="5071" spans="1:7" s="1203" customFormat="1" x14ac:dyDescent="0.25">
      <c r="A5071" s="142"/>
      <c r="B5071" s="1232"/>
      <c r="C5071" s="1233"/>
      <c r="D5071" s="1234"/>
      <c r="E5071" s="1235"/>
      <c r="F5071" s="1235"/>
      <c r="G5071" s="1235"/>
    </row>
    <row r="5072" spans="1:7" s="1203" customFormat="1" x14ac:dyDescent="0.25">
      <c r="A5072" s="142"/>
      <c r="B5072" s="1232"/>
      <c r="C5072" s="1233"/>
      <c r="D5072" s="1234"/>
      <c r="E5072" s="1235"/>
      <c r="F5072" s="1235"/>
      <c r="G5072" s="1235"/>
    </row>
    <row r="5073" spans="1:7" s="1203" customFormat="1" x14ac:dyDescent="0.25">
      <c r="A5073" s="142"/>
      <c r="B5073" s="1232"/>
      <c r="C5073" s="1233"/>
      <c r="D5073" s="1234"/>
      <c r="E5073" s="1235"/>
      <c r="F5073" s="1235"/>
      <c r="G5073" s="1235"/>
    </row>
    <row r="5074" spans="1:7" s="1203" customFormat="1" x14ac:dyDescent="0.25">
      <c r="A5074" s="142"/>
      <c r="B5074" s="1232"/>
      <c r="C5074" s="1233"/>
      <c r="D5074" s="1234"/>
      <c r="E5074" s="1235"/>
      <c r="F5074" s="1235"/>
      <c r="G5074" s="1235"/>
    </row>
    <row r="5075" spans="1:7" s="1203" customFormat="1" x14ac:dyDescent="0.25">
      <c r="A5075" s="142"/>
      <c r="B5075" s="1232"/>
      <c r="C5075" s="1233"/>
      <c r="D5075" s="1234"/>
      <c r="E5075" s="1235"/>
      <c r="F5075" s="1235"/>
      <c r="G5075" s="1235"/>
    </row>
    <row r="5076" spans="1:7" s="1203" customFormat="1" x14ac:dyDescent="0.25">
      <c r="A5076" s="142"/>
      <c r="B5076" s="1232"/>
      <c r="C5076" s="1233"/>
      <c r="D5076" s="1234"/>
      <c r="E5076" s="1235"/>
      <c r="F5076" s="1235"/>
      <c r="G5076" s="1235"/>
    </row>
    <row r="5077" spans="1:7" s="1203" customFormat="1" x14ac:dyDescent="0.25">
      <c r="A5077" s="142"/>
      <c r="B5077" s="1232"/>
      <c r="C5077" s="1233"/>
      <c r="D5077" s="1234"/>
      <c r="E5077" s="1235"/>
      <c r="F5077" s="1235"/>
      <c r="G5077" s="1235"/>
    </row>
    <row r="5078" spans="1:7" s="1203" customFormat="1" x14ac:dyDescent="0.25">
      <c r="A5078" s="142"/>
      <c r="B5078" s="1232"/>
      <c r="C5078" s="1233"/>
      <c r="D5078" s="1234"/>
      <c r="E5078" s="1235"/>
      <c r="F5078" s="1235"/>
      <c r="G5078" s="1235"/>
    </row>
    <row r="5079" spans="1:7" s="1203" customFormat="1" x14ac:dyDescent="0.25">
      <c r="A5079" s="142"/>
      <c r="B5079" s="1232"/>
      <c r="C5079" s="1233"/>
      <c r="D5079" s="1234"/>
      <c r="E5079" s="1235"/>
      <c r="F5079" s="1235"/>
      <c r="G5079" s="1235"/>
    </row>
    <row r="5080" spans="1:7" s="1203" customFormat="1" x14ac:dyDescent="0.25">
      <c r="A5080" s="142"/>
      <c r="B5080" s="1232"/>
      <c r="C5080" s="1233"/>
      <c r="D5080" s="1234"/>
      <c r="E5080" s="1235"/>
      <c r="F5080" s="1235"/>
      <c r="G5080" s="1235"/>
    </row>
    <row r="5081" spans="1:7" s="1203" customFormat="1" x14ac:dyDescent="0.25">
      <c r="A5081" s="142"/>
      <c r="B5081" s="1232"/>
      <c r="C5081" s="1233"/>
      <c r="D5081" s="1234"/>
      <c r="E5081" s="1235"/>
      <c r="F5081" s="1235"/>
      <c r="G5081" s="1235"/>
    </row>
    <row r="5082" spans="1:7" s="1203" customFormat="1" x14ac:dyDescent="0.25">
      <c r="A5082" s="142"/>
      <c r="B5082" s="1232"/>
      <c r="C5082" s="1233"/>
      <c r="D5082" s="1234"/>
      <c r="E5082" s="1235"/>
      <c r="F5082" s="1235"/>
      <c r="G5082" s="1235"/>
    </row>
    <row r="5083" spans="1:7" s="1203" customFormat="1" x14ac:dyDescent="0.25">
      <c r="A5083" s="142"/>
      <c r="B5083" s="1232"/>
      <c r="C5083" s="1233"/>
      <c r="D5083" s="1234"/>
      <c r="E5083" s="1235"/>
      <c r="F5083" s="1235"/>
      <c r="G5083" s="1235"/>
    </row>
    <row r="5084" spans="1:7" s="1203" customFormat="1" x14ac:dyDescent="0.25">
      <c r="A5084" s="142"/>
      <c r="B5084" s="1232"/>
      <c r="C5084" s="1233"/>
      <c r="D5084" s="1234"/>
      <c r="E5084" s="1235"/>
      <c r="F5084" s="1235"/>
      <c r="G5084" s="1235"/>
    </row>
    <row r="5085" spans="1:7" s="1203" customFormat="1" x14ac:dyDescent="0.25">
      <c r="A5085" s="142"/>
      <c r="B5085" s="1232"/>
      <c r="C5085" s="1233"/>
      <c r="D5085" s="1234"/>
      <c r="E5085" s="1235"/>
      <c r="F5085" s="1235"/>
      <c r="G5085" s="1235"/>
    </row>
    <row r="5086" spans="1:7" s="1203" customFormat="1" x14ac:dyDescent="0.25">
      <c r="A5086" s="142"/>
      <c r="B5086" s="1232"/>
      <c r="C5086" s="1233"/>
      <c r="D5086" s="1234"/>
      <c r="E5086" s="1235"/>
      <c r="F5086" s="1235"/>
      <c r="G5086" s="1235"/>
    </row>
    <row r="5087" spans="1:7" s="1203" customFormat="1" x14ac:dyDescent="0.25">
      <c r="A5087" s="142"/>
      <c r="B5087" s="1232"/>
      <c r="C5087" s="1233"/>
      <c r="D5087" s="1234"/>
      <c r="E5087" s="1235"/>
      <c r="F5087" s="1235"/>
      <c r="G5087" s="1235"/>
    </row>
    <row r="5088" spans="1:7" s="1203" customFormat="1" x14ac:dyDescent="0.25">
      <c r="A5088" s="142"/>
      <c r="B5088" s="1232"/>
      <c r="C5088" s="1233"/>
      <c r="D5088" s="1234"/>
      <c r="E5088" s="1235"/>
      <c r="F5088" s="1235"/>
      <c r="G5088" s="1235"/>
    </row>
    <row r="5089" spans="1:7" s="1203" customFormat="1" x14ac:dyDescent="0.25">
      <c r="A5089" s="142"/>
      <c r="B5089" s="1232"/>
      <c r="C5089" s="1233"/>
      <c r="D5089" s="1234"/>
      <c r="E5089" s="1235"/>
      <c r="F5089" s="1235"/>
      <c r="G5089" s="1235"/>
    </row>
    <row r="5090" spans="1:7" s="1203" customFormat="1" x14ac:dyDescent="0.25">
      <c r="A5090" s="142"/>
      <c r="B5090" s="1232"/>
      <c r="C5090" s="1233"/>
      <c r="D5090" s="1234"/>
      <c r="E5090" s="1235"/>
      <c r="F5090" s="1235"/>
      <c r="G5090" s="1235"/>
    </row>
    <row r="5091" spans="1:7" s="1203" customFormat="1" x14ac:dyDescent="0.25">
      <c r="A5091" s="142"/>
      <c r="B5091" s="1232"/>
      <c r="C5091" s="1233"/>
      <c r="D5091" s="1234"/>
      <c r="E5091" s="1235"/>
      <c r="F5091" s="1235"/>
      <c r="G5091" s="1235"/>
    </row>
    <row r="5092" spans="1:7" s="1203" customFormat="1" x14ac:dyDescent="0.25">
      <c r="A5092" s="142"/>
      <c r="B5092" s="1232"/>
      <c r="C5092" s="1233"/>
      <c r="D5092" s="1234"/>
      <c r="E5092" s="1235"/>
      <c r="F5092" s="1235"/>
      <c r="G5092" s="1235"/>
    </row>
    <row r="5093" spans="1:7" s="1203" customFormat="1" x14ac:dyDescent="0.25">
      <c r="A5093" s="142"/>
      <c r="B5093" s="1232"/>
      <c r="C5093" s="1233"/>
      <c r="D5093" s="1234"/>
      <c r="E5093" s="1235"/>
      <c r="F5093" s="1235"/>
      <c r="G5093" s="1235"/>
    </row>
    <row r="5094" spans="1:7" s="1203" customFormat="1" x14ac:dyDescent="0.25">
      <c r="A5094" s="142"/>
      <c r="B5094" s="1232"/>
      <c r="C5094" s="1233"/>
      <c r="D5094" s="1234"/>
      <c r="E5094" s="1235"/>
      <c r="F5094" s="1235"/>
      <c r="G5094" s="1235"/>
    </row>
    <row r="5095" spans="1:7" s="1203" customFormat="1" x14ac:dyDescent="0.25">
      <c r="A5095" s="142"/>
      <c r="B5095" s="1232"/>
      <c r="C5095" s="1233"/>
      <c r="D5095" s="1234"/>
      <c r="E5095" s="1235"/>
      <c r="F5095" s="1235"/>
      <c r="G5095" s="1235"/>
    </row>
    <row r="5096" spans="1:7" s="1203" customFormat="1" x14ac:dyDescent="0.25">
      <c r="A5096" s="142"/>
      <c r="B5096" s="1232"/>
      <c r="C5096" s="1233"/>
      <c r="D5096" s="1234"/>
      <c r="E5096" s="1235"/>
      <c r="F5096" s="1235"/>
      <c r="G5096" s="1235"/>
    </row>
    <row r="5097" spans="1:7" s="1203" customFormat="1" x14ac:dyDescent="0.25">
      <c r="A5097" s="142"/>
      <c r="B5097" s="1232"/>
      <c r="C5097" s="1233"/>
      <c r="D5097" s="1234"/>
      <c r="E5097" s="1235"/>
      <c r="F5097" s="1235"/>
      <c r="G5097" s="1235"/>
    </row>
    <row r="5098" spans="1:7" s="1203" customFormat="1" x14ac:dyDescent="0.25">
      <c r="A5098" s="142"/>
      <c r="B5098" s="1232"/>
      <c r="C5098" s="1233"/>
      <c r="D5098" s="1234"/>
      <c r="E5098" s="1235"/>
      <c r="F5098" s="1235"/>
      <c r="G5098" s="1235"/>
    </row>
    <row r="5099" spans="1:7" s="1203" customFormat="1" x14ac:dyDescent="0.25">
      <c r="A5099" s="142"/>
      <c r="B5099" s="1232"/>
      <c r="C5099" s="1233"/>
      <c r="D5099" s="1234"/>
      <c r="E5099" s="1235"/>
      <c r="F5099" s="1235"/>
      <c r="G5099" s="1235"/>
    </row>
    <row r="5100" spans="1:7" s="1203" customFormat="1" x14ac:dyDescent="0.25">
      <c r="A5100" s="142"/>
      <c r="B5100" s="1232"/>
      <c r="C5100" s="1233"/>
      <c r="D5100" s="1234"/>
      <c r="E5100" s="1235"/>
      <c r="F5100" s="1235"/>
      <c r="G5100" s="1235"/>
    </row>
    <row r="5101" spans="1:7" s="1203" customFormat="1" x14ac:dyDescent="0.25">
      <c r="A5101" s="142"/>
      <c r="B5101" s="1232"/>
      <c r="C5101" s="1233"/>
      <c r="D5101" s="1234"/>
      <c r="E5101" s="1235"/>
      <c r="F5101" s="1235"/>
      <c r="G5101" s="1235"/>
    </row>
    <row r="5102" spans="1:7" s="1203" customFormat="1" x14ac:dyDescent="0.25">
      <c r="A5102" s="142"/>
      <c r="B5102" s="1232"/>
      <c r="C5102" s="1233"/>
      <c r="D5102" s="1234"/>
      <c r="E5102" s="1235"/>
      <c r="F5102" s="1235"/>
      <c r="G5102" s="1235"/>
    </row>
    <row r="5103" spans="1:7" s="1203" customFormat="1" x14ac:dyDescent="0.25">
      <c r="A5103" s="142"/>
      <c r="B5103" s="1232"/>
      <c r="C5103" s="1233"/>
      <c r="D5103" s="1234"/>
      <c r="E5103" s="1235"/>
      <c r="F5103" s="1235"/>
      <c r="G5103" s="1235"/>
    </row>
    <row r="5104" spans="1:7" s="1203" customFormat="1" x14ac:dyDescent="0.25">
      <c r="A5104" s="142"/>
      <c r="B5104" s="1232"/>
      <c r="C5104" s="1233"/>
      <c r="D5104" s="1234"/>
      <c r="E5104" s="1235"/>
      <c r="F5104" s="1235"/>
      <c r="G5104" s="1235"/>
    </row>
    <row r="5105" spans="1:7" s="1203" customFormat="1" x14ac:dyDescent="0.25">
      <c r="A5105" s="142"/>
      <c r="B5105" s="1232"/>
      <c r="C5105" s="1233"/>
      <c r="D5105" s="1234"/>
      <c r="E5105" s="1235"/>
      <c r="F5105" s="1235"/>
      <c r="G5105" s="1235"/>
    </row>
    <row r="5106" spans="1:7" s="1203" customFormat="1" x14ac:dyDescent="0.25">
      <c r="A5106" s="142"/>
      <c r="B5106" s="1232"/>
      <c r="C5106" s="1233"/>
      <c r="D5106" s="1234"/>
      <c r="E5106" s="1235"/>
      <c r="F5106" s="1235"/>
      <c r="G5106" s="1235"/>
    </row>
    <row r="5107" spans="1:7" s="1203" customFormat="1" x14ac:dyDescent="0.25">
      <c r="A5107" s="142"/>
      <c r="B5107" s="1232"/>
      <c r="C5107" s="1233"/>
      <c r="D5107" s="1234"/>
      <c r="E5107" s="1235"/>
      <c r="F5107" s="1235"/>
      <c r="G5107" s="1235"/>
    </row>
    <row r="5108" spans="1:7" s="1203" customFormat="1" x14ac:dyDescent="0.25">
      <c r="A5108" s="142"/>
      <c r="B5108" s="1232"/>
      <c r="C5108" s="1233"/>
      <c r="D5108" s="1234"/>
      <c r="E5108" s="1235"/>
      <c r="F5108" s="1235"/>
      <c r="G5108" s="1235"/>
    </row>
    <row r="5109" spans="1:7" s="1203" customFormat="1" x14ac:dyDescent="0.25">
      <c r="A5109" s="142"/>
      <c r="B5109" s="1232"/>
      <c r="C5109" s="1233"/>
      <c r="D5109" s="1234"/>
      <c r="E5109" s="1235"/>
      <c r="F5109" s="1235"/>
      <c r="G5109" s="1235"/>
    </row>
    <row r="5110" spans="1:7" s="1203" customFormat="1" x14ac:dyDescent="0.25">
      <c r="A5110" s="142"/>
      <c r="B5110" s="1232"/>
      <c r="C5110" s="1233"/>
      <c r="D5110" s="1234"/>
      <c r="E5110" s="1235"/>
      <c r="F5110" s="1235"/>
      <c r="G5110" s="1235"/>
    </row>
    <row r="5111" spans="1:7" s="1203" customFormat="1" x14ac:dyDescent="0.25">
      <c r="A5111" s="142"/>
      <c r="B5111" s="1232"/>
      <c r="C5111" s="1233"/>
      <c r="D5111" s="1234"/>
      <c r="E5111" s="1235"/>
      <c r="F5111" s="1235"/>
      <c r="G5111" s="1235"/>
    </row>
    <row r="5112" spans="1:7" s="1203" customFormat="1" x14ac:dyDescent="0.25">
      <c r="A5112" s="142"/>
      <c r="B5112" s="1232"/>
      <c r="C5112" s="1233"/>
      <c r="D5112" s="1234"/>
      <c r="E5112" s="1235"/>
      <c r="F5112" s="1235"/>
      <c r="G5112" s="1235"/>
    </row>
    <row r="5113" spans="1:7" s="1203" customFormat="1" x14ac:dyDescent="0.25">
      <c r="A5113" s="142"/>
      <c r="B5113" s="1232"/>
      <c r="C5113" s="1233"/>
      <c r="D5113" s="1234"/>
      <c r="E5113" s="1235"/>
      <c r="F5113" s="1235"/>
      <c r="G5113" s="1235"/>
    </row>
    <row r="5114" spans="1:7" s="1203" customFormat="1" x14ac:dyDescent="0.25">
      <c r="A5114" s="142"/>
      <c r="B5114" s="1232"/>
      <c r="C5114" s="1233"/>
      <c r="D5114" s="1234"/>
      <c r="E5114" s="1235"/>
      <c r="F5114" s="1235"/>
      <c r="G5114" s="1235"/>
    </row>
    <row r="5115" spans="1:7" s="1203" customFormat="1" x14ac:dyDescent="0.25">
      <c r="A5115" s="142"/>
      <c r="B5115" s="1232"/>
      <c r="C5115" s="1233"/>
      <c r="D5115" s="1234"/>
      <c r="E5115" s="1235"/>
      <c r="F5115" s="1235"/>
      <c r="G5115" s="1235"/>
    </row>
    <row r="5116" spans="1:7" s="1203" customFormat="1" x14ac:dyDescent="0.25">
      <c r="A5116" s="142"/>
      <c r="B5116" s="1232"/>
      <c r="C5116" s="1233"/>
      <c r="D5116" s="1234"/>
      <c r="E5116" s="1235"/>
      <c r="F5116" s="1235"/>
      <c r="G5116" s="1235"/>
    </row>
    <row r="5117" spans="1:7" s="1203" customFormat="1" x14ac:dyDescent="0.25">
      <c r="A5117" s="142"/>
      <c r="B5117" s="1232"/>
      <c r="C5117" s="1233"/>
      <c r="D5117" s="1234"/>
      <c r="E5117" s="1235"/>
      <c r="F5117" s="1235"/>
      <c r="G5117" s="1235"/>
    </row>
    <row r="5118" spans="1:7" s="1203" customFormat="1" x14ac:dyDescent="0.25">
      <c r="A5118" s="142"/>
      <c r="B5118" s="1232"/>
      <c r="C5118" s="1233"/>
      <c r="D5118" s="1234"/>
      <c r="E5118" s="1235"/>
      <c r="F5118" s="1235"/>
      <c r="G5118" s="1235"/>
    </row>
    <row r="5119" spans="1:7" s="1203" customFormat="1" x14ac:dyDescent="0.25">
      <c r="A5119" s="142"/>
      <c r="B5119" s="1232"/>
      <c r="C5119" s="1233"/>
      <c r="D5119" s="1234"/>
      <c r="E5119" s="1235"/>
      <c r="F5119" s="1235"/>
      <c r="G5119" s="1235"/>
    </row>
    <row r="5120" spans="1:7" s="1203" customFormat="1" x14ac:dyDescent="0.25">
      <c r="A5120" s="142"/>
      <c r="B5120" s="1232"/>
      <c r="C5120" s="1233"/>
      <c r="D5120" s="1234"/>
      <c r="E5120" s="1235"/>
      <c r="F5120" s="1235"/>
      <c r="G5120" s="1235"/>
    </row>
    <row r="5121" spans="1:7" s="1203" customFormat="1" x14ac:dyDescent="0.25">
      <c r="A5121" s="142"/>
      <c r="B5121" s="1232"/>
      <c r="C5121" s="1233"/>
      <c r="D5121" s="1234"/>
      <c r="E5121" s="1235"/>
      <c r="F5121" s="1235"/>
      <c r="G5121" s="1235"/>
    </row>
    <row r="5122" spans="1:7" s="1203" customFormat="1" x14ac:dyDescent="0.25">
      <c r="A5122" s="142"/>
      <c r="B5122" s="1232"/>
      <c r="C5122" s="1233"/>
      <c r="D5122" s="1234"/>
      <c r="E5122" s="1235"/>
      <c r="F5122" s="1235"/>
      <c r="G5122" s="1235"/>
    </row>
    <row r="5123" spans="1:7" s="1203" customFormat="1" x14ac:dyDescent="0.25">
      <c r="A5123" s="142"/>
      <c r="B5123" s="1232"/>
      <c r="C5123" s="1233"/>
      <c r="D5123" s="1234"/>
      <c r="E5123" s="1235"/>
      <c r="F5123" s="1235"/>
      <c r="G5123" s="1235"/>
    </row>
    <row r="5124" spans="1:7" s="1203" customFormat="1" x14ac:dyDescent="0.25">
      <c r="A5124" s="142"/>
      <c r="B5124" s="1232"/>
      <c r="C5124" s="1233"/>
      <c r="D5124" s="1234"/>
      <c r="E5124" s="1235"/>
      <c r="F5124" s="1235"/>
      <c r="G5124" s="1235"/>
    </row>
    <row r="5125" spans="1:7" s="1203" customFormat="1" x14ac:dyDescent="0.25">
      <c r="A5125" s="142"/>
      <c r="B5125" s="1232"/>
      <c r="C5125" s="1233"/>
      <c r="D5125" s="1234"/>
      <c r="E5125" s="1235"/>
      <c r="F5125" s="1235"/>
      <c r="G5125" s="1235"/>
    </row>
    <row r="5126" spans="1:7" s="1203" customFormat="1" x14ac:dyDescent="0.25">
      <c r="A5126" s="142"/>
      <c r="B5126" s="1232"/>
      <c r="C5126" s="1233"/>
      <c r="D5126" s="1234"/>
      <c r="E5126" s="1235"/>
      <c r="F5126" s="1235"/>
      <c r="G5126" s="1235"/>
    </row>
    <row r="5127" spans="1:7" s="1203" customFormat="1" x14ac:dyDescent="0.25">
      <c r="A5127" s="142"/>
      <c r="B5127" s="1232"/>
      <c r="C5127" s="1233"/>
      <c r="D5127" s="1234"/>
      <c r="E5127" s="1235"/>
      <c r="F5127" s="1235"/>
      <c r="G5127" s="1235"/>
    </row>
    <row r="5128" spans="1:7" s="1203" customFormat="1" x14ac:dyDescent="0.25">
      <c r="A5128" s="142"/>
      <c r="B5128" s="1232"/>
      <c r="C5128" s="1233"/>
      <c r="D5128" s="1234"/>
      <c r="E5128" s="1235"/>
      <c r="F5128" s="1235"/>
      <c r="G5128" s="1235"/>
    </row>
    <row r="5129" spans="1:7" s="1203" customFormat="1" x14ac:dyDescent="0.25">
      <c r="A5129" s="142"/>
      <c r="B5129" s="1232"/>
      <c r="C5129" s="1233"/>
      <c r="D5129" s="1234"/>
      <c r="E5129" s="1235"/>
      <c r="F5129" s="1235"/>
      <c r="G5129" s="1235"/>
    </row>
    <row r="5130" spans="1:7" s="1203" customFormat="1" x14ac:dyDescent="0.25">
      <c r="A5130" s="142"/>
      <c r="B5130" s="1232"/>
      <c r="C5130" s="1233"/>
      <c r="D5130" s="1234"/>
      <c r="E5130" s="1235"/>
      <c r="F5130" s="1235"/>
      <c r="G5130" s="1235"/>
    </row>
    <row r="5131" spans="1:7" s="1203" customFormat="1" x14ac:dyDescent="0.25">
      <c r="A5131" s="142"/>
      <c r="B5131" s="1232"/>
      <c r="C5131" s="1233"/>
      <c r="D5131" s="1234"/>
      <c r="E5131" s="1235"/>
      <c r="F5131" s="1235"/>
      <c r="G5131" s="1235"/>
    </row>
    <row r="5132" spans="1:7" s="1203" customFormat="1" x14ac:dyDescent="0.25">
      <c r="A5132" s="142"/>
      <c r="B5132" s="1232"/>
      <c r="C5132" s="1233"/>
      <c r="D5132" s="1234"/>
      <c r="E5132" s="1235"/>
      <c r="F5132" s="1235"/>
      <c r="G5132" s="1235"/>
    </row>
    <row r="5133" spans="1:7" s="1203" customFormat="1" x14ac:dyDescent="0.25">
      <c r="A5133" s="142"/>
      <c r="B5133" s="1232"/>
      <c r="C5133" s="1233"/>
      <c r="D5133" s="1234"/>
      <c r="E5133" s="1235"/>
      <c r="F5133" s="1235"/>
      <c r="G5133" s="1235"/>
    </row>
    <row r="5134" spans="1:7" s="1203" customFormat="1" x14ac:dyDescent="0.25">
      <c r="A5134" s="142"/>
      <c r="B5134" s="1232"/>
      <c r="C5134" s="1233"/>
      <c r="D5134" s="1234"/>
      <c r="E5134" s="1235"/>
      <c r="F5134" s="1235"/>
      <c r="G5134" s="1235"/>
    </row>
    <row r="5135" spans="1:7" s="1203" customFormat="1" x14ac:dyDescent="0.25">
      <c r="A5135" s="142"/>
      <c r="B5135" s="1232"/>
      <c r="C5135" s="1233"/>
      <c r="D5135" s="1234"/>
      <c r="E5135" s="1235"/>
      <c r="F5135" s="1235"/>
      <c r="G5135" s="1235"/>
    </row>
    <row r="5136" spans="1:7" s="1203" customFormat="1" x14ac:dyDescent="0.25">
      <c r="A5136" s="142"/>
      <c r="B5136" s="1232"/>
      <c r="C5136" s="1233"/>
      <c r="D5136" s="1234"/>
      <c r="E5136" s="1235"/>
      <c r="F5136" s="1235"/>
      <c r="G5136" s="1235"/>
    </row>
    <row r="5137" spans="1:7" s="1203" customFormat="1" x14ac:dyDescent="0.25">
      <c r="A5137" s="142"/>
      <c r="B5137" s="1232"/>
      <c r="C5137" s="1233"/>
      <c r="D5137" s="1234"/>
      <c r="E5137" s="1235"/>
      <c r="F5137" s="1235"/>
      <c r="G5137" s="1235"/>
    </row>
    <row r="5138" spans="1:7" s="1203" customFormat="1" x14ac:dyDescent="0.25">
      <c r="A5138" s="142"/>
      <c r="B5138" s="1232"/>
      <c r="C5138" s="1233"/>
      <c r="D5138" s="1234"/>
      <c r="E5138" s="1235"/>
      <c r="F5138" s="1235"/>
      <c r="G5138" s="1235"/>
    </row>
    <row r="5139" spans="1:7" s="1203" customFormat="1" x14ac:dyDescent="0.25">
      <c r="A5139" s="142"/>
      <c r="B5139" s="1232"/>
      <c r="C5139" s="1233"/>
      <c r="D5139" s="1234"/>
      <c r="E5139" s="1235"/>
      <c r="F5139" s="1235"/>
      <c r="G5139" s="1235"/>
    </row>
    <row r="5140" spans="1:7" s="1203" customFormat="1" x14ac:dyDescent="0.25">
      <c r="A5140" s="142"/>
      <c r="B5140" s="1232"/>
      <c r="C5140" s="1233"/>
      <c r="D5140" s="1234"/>
      <c r="E5140" s="1235"/>
      <c r="F5140" s="1235"/>
      <c r="G5140" s="1235"/>
    </row>
    <row r="5141" spans="1:7" s="1203" customFormat="1" x14ac:dyDescent="0.25">
      <c r="A5141" s="142"/>
      <c r="B5141" s="1232"/>
      <c r="C5141" s="1233"/>
      <c r="D5141" s="1234"/>
      <c r="E5141" s="1235"/>
      <c r="F5141" s="1235"/>
      <c r="G5141" s="1235"/>
    </row>
    <row r="5142" spans="1:7" s="1203" customFormat="1" x14ac:dyDescent="0.25">
      <c r="A5142" s="142"/>
      <c r="B5142" s="1232"/>
      <c r="C5142" s="1233"/>
      <c r="D5142" s="1234"/>
      <c r="E5142" s="1235"/>
      <c r="F5142" s="1235"/>
      <c r="G5142" s="1235"/>
    </row>
    <row r="5143" spans="1:7" s="1203" customFormat="1" x14ac:dyDescent="0.25">
      <c r="A5143" s="142"/>
      <c r="B5143" s="1232"/>
      <c r="C5143" s="1233"/>
      <c r="D5143" s="1234"/>
      <c r="E5143" s="1235"/>
      <c r="F5143" s="1235"/>
      <c r="G5143" s="1235"/>
    </row>
    <row r="5144" spans="1:7" s="1203" customFormat="1" x14ac:dyDescent="0.25">
      <c r="A5144" s="142"/>
      <c r="B5144" s="1232"/>
      <c r="C5144" s="1233"/>
      <c r="D5144" s="1234"/>
      <c r="E5144" s="1235"/>
      <c r="F5144" s="1235"/>
      <c r="G5144" s="1235"/>
    </row>
    <row r="5145" spans="1:7" s="1203" customFormat="1" x14ac:dyDescent="0.25">
      <c r="A5145" s="142"/>
      <c r="B5145" s="1232"/>
      <c r="C5145" s="1233"/>
      <c r="D5145" s="1234"/>
      <c r="E5145" s="1235"/>
      <c r="F5145" s="1235"/>
      <c r="G5145" s="1235"/>
    </row>
    <row r="5146" spans="1:7" s="1203" customFormat="1" x14ac:dyDescent="0.25">
      <c r="A5146" s="142"/>
      <c r="B5146" s="1232"/>
      <c r="C5146" s="1233"/>
      <c r="D5146" s="1234"/>
      <c r="E5146" s="1235"/>
      <c r="F5146" s="1235"/>
      <c r="G5146" s="1235"/>
    </row>
    <row r="5147" spans="1:7" s="1203" customFormat="1" x14ac:dyDescent="0.25">
      <c r="A5147" s="142"/>
      <c r="B5147" s="1232"/>
      <c r="C5147" s="1233"/>
      <c r="D5147" s="1234"/>
      <c r="E5147" s="1235"/>
      <c r="F5147" s="1235"/>
      <c r="G5147" s="1235"/>
    </row>
    <row r="5148" spans="1:7" s="1203" customFormat="1" x14ac:dyDescent="0.25">
      <c r="A5148" s="142"/>
      <c r="B5148" s="1232"/>
      <c r="C5148" s="1233"/>
      <c r="D5148" s="1234"/>
      <c r="E5148" s="1235"/>
      <c r="F5148" s="1235"/>
      <c r="G5148" s="1235"/>
    </row>
    <row r="5149" spans="1:7" s="1203" customFormat="1" x14ac:dyDescent="0.25">
      <c r="A5149" s="142"/>
      <c r="B5149" s="1232"/>
      <c r="C5149" s="1233"/>
      <c r="D5149" s="1234"/>
      <c r="E5149" s="1235"/>
      <c r="F5149" s="1235"/>
      <c r="G5149" s="1235"/>
    </row>
    <row r="5150" spans="1:7" s="1203" customFormat="1" x14ac:dyDescent="0.25">
      <c r="A5150" s="142"/>
      <c r="B5150" s="1232"/>
      <c r="C5150" s="1233"/>
      <c r="D5150" s="1234"/>
      <c r="E5150" s="1235"/>
      <c r="F5150" s="1235"/>
      <c r="G5150" s="1235"/>
    </row>
    <row r="5151" spans="1:7" s="1203" customFormat="1" x14ac:dyDescent="0.25">
      <c r="A5151" s="142"/>
      <c r="B5151" s="1232"/>
      <c r="C5151" s="1233"/>
      <c r="D5151" s="1234"/>
      <c r="E5151" s="1235"/>
      <c r="F5151" s="1235"/>
      <c r="G5151" s="1235"/>
    </row>
    <row r="5152" spans="1:7" s="1203" customFormat="1" x14ac:dyDescent="0.25">
      <c r="A5152" s="142"/>
      <c r="B5152" s="1232"/>
      <c r="C5152" s="1233"/>
      <c r="D5152" s="1234"/>
      <c r="E5152" s="1235"/>
      <c r="F5152" s="1235"/>
      <c r="G5152" s="1235"/>
    </row>
    <row r="5153" spans="1:7" s="1203" customFormat="1" x14ac:dyDescent="0.25">
      <c r="A5153" s="142"/>
      <c r="B5153" s="1232"/>
      <c r="C5153" s="1233"/>
      <c r="D5153" s="1234"/>
      <c r="E5153" s="1235"/>
      <c r="F5153" s="1235"/>
      <c r="G5153" s="1235"/>
    </row>
    <row r="5154" spans="1:7" s="1203" customFormat="1" x14ac:dyDescent="0.25">
      <c r="A5154" s="142"/>
      <c r="B5154" s="1232"/>
      <c r="C5154" s="1233"/>
      <c r="D5154" s="1234"/>
      <c r="E5154" s="1235"/>
      <c r="F5154" s="1235"/>
      <c r="G5154" s="1235"/>
    </row>
    <row r="5155" spans="1:7" s="1203" customFormat="1" x14ac:dyDescent="0.25">
      <c r="A5155" s="142"/>
      <c r="B5155" s="1232"/>
      <c r="C5155" s="1233"/>
      <c r="D5155" s="1234"/>
      <c r="E5155" s="1235"/>
      <c r="F5155" s="1235"/>
      <c r="G5155" s="1235"/>
    </row>
    <row r="5156" spans="1:7" s="1203" customFormat="1" x14ac:dyDescent="0.25">
      <c r="A5156" s="142"/>
      <c r="B5156" s="1232"/>
      <c r="C5156" s="1233"/>
      <c r="D5156" s="1234"/>
      <c r="E5156" s="1235"/>
      <c r="F5156" s="1235"/>
      <c r="G5156" s="1235"/>
    </row>
    <row r="5157" spans="1:7" s="1203" customFormat="1" x14ac:dyDescent="0.25">
      <c r="A5157" s="142"/>
      <c r="B5157" s="1232"/>
      <c r="C5157" s="1233"/>
      <c r="D5157" s="1234"/>
      <c r="E5157" s="1235"/>
      <c r="F5157" s="1235"/>
      <c r="G5157" s="1235"/>
    </row>
    <row r="5158" spans="1:7" s="1203" customFormat="1" x14ac:dyDescent="0.25">
      <c r="A5158" s="142"/>
      <c r="B5158" s="1232"/>
      <c r="C5158" s="1233"/>
      <c r="D5158" s="1234"/>
      <c r="E5158" s="1235"/>
      <c r="F5158" s="1235"/>
      <c r="G5158" s="1235"/>
    </row>
    <row r="5159" spans="1:7" s="1203" customFormat="1" x14ac:dyDescent="0.25">
      <c r="A5159" s="142"/>
      <c r="B5159" s="1232"/>
      <c r="C5159" s="1233"/>
      <c r="D5159" s="1234"/>
      <c r="E5159" s="1235"/>
      <c r="F5159" s="1235"/>
      <c r="G5159" s="1235"/>
    </row>
    <row r="5160" spans="1:7" s="1203" customFormat="1" x14ac:dyDescent="0.25">
      <c r="A5160" s="142"/>
      <c r="B5160" s="1232"/>
      <c r="C5160" s="1233"/>
      <c r="D5160" s="1234"/>
      <c r="E5160" s="1235"/>
      <c r="F5160" s="1235"/>
      <c r="G5160" s="1235"/>
    </row>
    <row r="5161" spans="1:7" s="1203" customFormat="1" x14ac:dyDescent="0.25">
      <c r="A5161" s="142"/>
      <c r="B5161" s="1232"/>
      <c r="C5161" s="1233"/>
      <c r="D5161" s="1234"/>
      <c r="E5161" s="1235"/>
      <c r="F5161" s="1235"/>
      <c r="G5161" s="1235"/>
    </row>
    <row r="5162" spans="1:7" s="1203" customFormat="1" x14ac:dyDescent="0.25">
      <c r="A5162" s="142"/>
      <c r="B5162" s="1232"/>
      <c r="C5162" s="1233"/>
      <c r="D5162" s="1234"/>
      <c r="E5162" s="1235"/>
      <c r="F5162" s="1235"/>
      <c r="G5162" s="1235"/>
    </row>
    <row r="5163" spans="1:7" s="1203" customFormat="1" x14ac:dyDescent="0.25">
      <c r="A5163" s="142"/>
      <c r="B5163" s="1232"/>
      <c r="C5163" s="1233"/>
      <c r="D5163" s="1234"/>
      <c r="E5163" s="1235"/>
      <c r="F5163" s="1235"/>
      <c r="G5163" s="1235"/>
    </row>
    <row r="5164" spans="1:7" s="1203" customFormat="1" x14ac:dyDescent="0.25">
      <c r="A5164" s="142"/>
      <c r="B5164" s="1232"/>
      <c r="C5164" s="1233"/>
      <c r="D5164" s="1234"/>
      <c r="E5164" s="1235"/>
      <c r="F5164" s="1235"/>
      <c r="G5164" s="1235"/>
    </row>
    <row r="5165" spans="1:7" s="1203" customFormat="1" x14ac:dyDescent="0.25">
      <c r="A5165" s="142"/>
      <c r="B5165" s="1232"/>
      <c r="C5165" s="1233"/>
      <c r="D5165" s="1234"/>
      <c r="E5165" s="1235"/>
      <c r="F5165" s="1235"/>
      <c r="G5165" s="1235"/>
    </row>
    <row r="5166" spans="1:7" s="1203" customFormat="1" x14ac:dyDescent="0.25">
      <c r="A5166" s="142"/>
      <c r="B5166" s="1232"/>
      <c r="C5166" s="1233"/>
      <c r="D5166" s="1234"/>
      <c r="E5166" s="1235"/>
      <c r="F5166" s="1235"/>
      <c r="G5166" s="1235"/>
    </row>
    <row r="5167" spans="1:7" s="1203" customFormat="1" x14ac:dyDescent="0.25">
      <c r="A5167" s="142"/>
      <c r="B5167" s="1232"/>
      <c r="C5167" s="1233"/>
      <c r="D5167" s="1234"/>
      <c r="E5167" s="1235"/>
      <c r="F5167" s="1235"/>
      <c r="G5167" s="1235"/>
    </row>
    <row r="5168" spans="1:7" s="1203" customFormat="1" x14ac:dyDescent="0.25">
      <c r="A5168" s="142"/>
      <c r="B5168" s="1232"/>
      <c r="C5168" s="1233"/>
      <c r="D5168" s="1234"/>
      <c r="E5168" s="1235"/>
      <c r="F5168" s="1235"/>
      <c r="G5168" s="1235"/>
    </row>
    <row r="5169" spans="1:7" s="1203" customFormat="1" x14ac:dyDescent="0.25">
      <c r="A5169" s="142"/>
      <c r="B5169" s="1232"/>
      <c r="C5169" s="1233"/>
      <c r="D5169" s="1234"/>
      <c r="E5169" s="1235"/>
      <c r="F5169" s="1235"/>
      <c r="G5169" s="1235"/>
    </row>
    <row r="5170" spans="1:7" s="1203" customFormat="1" x14ac:dyDescent="0.25">
      <c r="A5170" s="142"/>
      <c r="B5170" s="1232"/>
      <c r="C5170" s="1233"/>
      <c r="D5170" s="1234"/>
      <c r="E5170" s="1235"/>
      <c r="F5170" s="1235"/>
      <c r="G5170" s="1235"/>
    </row>
    <row r="5171" spans="1:7" s="1203" customFormat="1" x14ac:dyDescent="0.25">
      <c r="A5171" s="142"/>
      <c r="B5171" s="1232"/>
      <c r="C5171" s="1233"/>
      <c r="D5171" s="1234"/>
      <c r="E5171" s="1235"/>
      <c r="F5171" s="1235"/>
      <c r="G5171" s="1235"/>
    </row>
    <row r="5172" spans="1:7" s="1203" customFormat="1" x14ac:dyDescent="0.25">
      <c r="A5172" s="142"/>
      <c r="B5172" s="1232"/>
      <c r="C5172" s="1233"/>
      <c r="D5172" s="1234"/>
      <c r="E5172" s="1235"/>
      <c r="F5172" s="1235"/>
      <c r="G5172" s="1235"/>
    </row>
    <row r="5173" spans="1:7" s="1203" customFormat="1" x14ac:dyDescent="0.25">
      <c r="A5173" s="142"/>
      <c r="B5173" s="1232"/>
      <c r="C5173" s="1233"/>
      <c r="D5173" s="1234"/>
      <c r="E5173" s="1235"/>
      <c r="F5173" s="1235"/>
      <c r="G5173" s="1235"/>
    </row>
    <row r="5174" spans="1:7" s="1203" customFormat="1" x14ac:dyDescent="0.25">
      <c r="A5174" s="142"/>
      <c r="B5174" s="1232"/>
      <c r="C5174" s="1233"/>
      <c r="D5174" s="1234"/>
      <c r="E5174" s="1235"/>
      <c r="F5174" s="1235"/>
      <c r="G5174" s="1235"/>
    </row>
    <row r="5175" spans="1:7" s="1203" customFormat="1" x14ac:dyDescent="0.25">
      <c r="A5175" s="142"/>
      <c r="B5175" s="1232"/>
      <c r="C5175" s="1233"/>
      <c r="D5175" s="1234"/>
      <c r="E5175" s="1235"/>
      <c r="F5175" s="1235"/>
      <c r="G5175" s="1235"/>
    </row>
    <row r="5176" spans="1:7" s="1203" customFormat="1" x14ac:dyDescent="0.25">
      <c r="A5176" s="142"/>
      <c r="B5176" s="1232"/>
      <c r="C5176" s="1233"/>
      <c r="D5176" s="1234"/>
      <c r="E5176" s="1235"/>
      <c r="F5176" s="1235"/>
      <c r="G5176" s="1235"/>
    </row>
    <row r="5177" spans="1:7" s="1203" customFormat="1" x14ac:dyDescent="0.25">
      <c r="A5177" s="142"/>
      <c r="B5177" s="1232"/>
      <c r="C5177" s="1233"/>
      <c r="D5177" s="1234"/>
      <c r="E5177" s="1235"/>
      <c r="F5177" s="1235"/>
      <c r="G5177" s="1235"/>
    </row>
    <row r="5178" spans="1:7" s="1203" customFormat="1" x14ac:dyDescent="0.25">
      <c r="A5178" s="142"/>
      <c r="B5178" s="1232"/>
      <c r="C5178" s="1233"/>
      <c r="D5178" s="1234"/>
      <c r="E5178" s="1235"/>
      <c r="F5178" s="1235"/>
      <c r="G5178" s="1235"/>
    </row>
    <row r="5179" spans="1:7" s="1203" customFormat="1" x14ac:dyDescent="0.25">
      <c r="A5179" s="142"/>
      <c r="B5179" s="1232"/>
      <c r="C5179" s="1233"/>
      <c r="D5179" s="1234"/>
      <c r="E5179" s="1235"/>
      <c r="F5179" s="1235"/>
      <c r="G5179" s="1235"/>
    </row>
    <row r="5180" spans="1:7" s="1203" customFormat="1" x14ac:dyDescent="0.25">
      <c r="A5180" s="142"/>
      <c r="B5180" s="1232"/>
      <c r="C5180" s="1233"/>
      <c r="D5180" s="1234"/>
      <c r="E5180" s="1235"/>
      <c r="F5180" s="1235"/>
      <c r="G5180" s="1235"/>
    </row>
    <row r="5181" spans="1:7" s="1203" customFormat="1" x14ac:dyDescent="0.25">
      <c r="A5181" s="142"/>
      <c r="B5181" s="1232"/>
      <c r="C5181" s="1233"/>
      <c r="D5181" s="1234"/>
      <c r="E5181" s="1235"/>
      <c r="F5181" s="1235"/>
      <c r="G5181" s="1235"/>
    </row>
    <row r="5182" spans="1:7" s="1203" customFormat="1" x14ac:dyDescent="0.25">
      <c r="A5182" s="142"/>
      <c r="B5182" s="1232"/>
      <c r="C5182" s="1233"/>
      <c r="D5182" s="1234"/>
      <c r="E5182" s="1235"/>
      <c r="F5182" s="1235"/>
      <c r="G5182" s="1235"/>
    </row>
    <row r="5183" spans="1:7" s="1203" customFormat="1" x14ac:dyDescent="0.25">
      <c r="A5183" s="142"/>
      <c r="B5183" s="1232"/>
      <c r="C5183" s="1233"/>
      <c r="D5183" s="1234"/>
      <c r="E5183" s="1235"/>
      <c r="F5183" s="1235"/>
      <c r="G5183" s="1235"/>
    </row>
    <row r="5184" spans="1:7" s="1203" customFormat="1" x14ac:dyDescent="0.25">
      <c r="A5184" s="142"/>
      <c r="B5184" s="1232"/>
      <c r="C5184" s="1233"/>
      <c r="D5184" s="1234"/>
      <c r="E5184" s="1235"/>
      <c r="F5184" s="1235"/>
      <c r="G5184" s="1235"/>
    </row>
    <row r="5185" spans="1:7" s="1203" customFormat="1" x14ac:dyDescent="0.25">
      <c r="A5185" s="142"/>
      <c r="B5185" s="1232"/>
      <c r="C5185" s="1233"/>
      <c r="D5185" s="1234"/>
      <c r="E5185" s="1235"/>
      <c r="F5185" s="1235"/>
      <c r="G5185" s="1235"/>
    </row>
    <row r="5186" spans="1:7" s="1203" customFormat="1" x14ac:dyDescent="0.25">
      <c r="A5186" s="142"/>
      <c r="B5186" s="1232"/>
      <c r="C5186" s="1233"/>
      <c r="D5186" s="1234"/>
      <c r="E5186" s="1235"/>
      <c r="F5186" s="1235"/>
      <c r="G5186" s="1235"/>
    </row>
    <row r="5187" spans="1:7" s="1203" customFormat="1" x14ac:dyDescent="0.25">
      <c r="A5187" s="142"/>
      <c r="B5187" s="1232"/>
      <c r="C5187" s="1233"/>
      <c r="D5187" s="1234"/>
      <c r="E5187" s="1235"/>
      <c r="F5187" s="1235"/>
      <c r="G5187" s="1235"/>
    </row>
    <row r="5188" spans="1:7" s="1203" customFormat="1" x14ac:dyDescent="0.25">
      <c r="A5188" s="142"/>
      <c r="B5188" s="1232"/>
      <c r="C5188" s="1233"/>
      <c r="D5188" s="1234"/>
      <c r="E5188" s="1235"/>
      <c r="F5188" s="1235"/>
      <c r="G5188" s="1235"/>
    </row>
    <row r="5189" spans="1:7" s="1203" customFormat="1" x14ac:dyDescent="0.25">
      <c r="A5189" s="142"/>
      <c r="B5189" s="1232"/>
      <c r="C5189" s="1233"/>
      <c r="D5189" s="1234"/>
      <c r="E5189" s="1235"/>
      <c r="F5189" s="1235"/>
      <c r="G5189" s="1235"/>
    </row>
    <row r="5190" spans="1:7" s="1203" customFormat="1" x14ac:dyDescent="0.25">
      <c r="A5190" s="142"/>
      <c r="B5190" s="1232"/>
      <c r="C5190" s="1233"/>
      <c r="D5190" s="1234"/>
      <c r="E5190" s="1235"/>
      <c r="F5190" s="1235"/>
      <c r="G5190" s="1235"/>
    </row>
    <row r="5191" spans="1:7" s="1203" customFormat="1" x14ac:dyDescent="0.25">
      <c r="A5191" s="142"/>
      <c r="B5191" s="1232"/>
      <c r="C5191" s="1233"/>
      <c r="D5191" s="1234"/>
      <c r="E5191" s="1235"/>
      <c r="F5191" s="1235"/>
      <c r="G5191" s="1235"/>
    </row>
    <row r="5192" spans="1:7" s="1203" customFormat="1" x14ac:dyDescent="0.25">
      <c r="A5192" s="142"/>
      <c r="B5192" s="1232"/>
      <c r="C5192" s="1233"/>
      <c r="D5192" s="1234"/>
      <c r="E5192" s="1235"/>
      <c r="F5192" s="1235"/>
      <c r="G5192" s="1235"/>
    </row>
    <row r="5193" spans="1:7" s="1203" customFormat="1" x14ac:dyDescent="0.25">
      <c r="A5193" s="142"/>
      <c r="B5193" s="1232"/>
      <c r="C5193" s="1233"/>
      <c r="D5193" s="1234"/>
      <c r="E5193" s="1235"/>
      <c r="F5193" s="1235"/>
      <c r="G5193" s="1235"/>
    </row>
    <row r="5194" spans="1:7" s="1203" customFormat="1" x14ac:dyDescent="0.25">
      <c r="A5194" s="142"/>
      <c r="B5194" s="1232"/>
      <c r="C5194" s="1233"/>
      <c r="D5194" s="1234"/>
      <c r="E5194" s="1235"/>
      <c r="F5194" s="1235"/>
      <c r="G5194" s="1235"/>
    </row>
    <row r="5195" spans="1:7" s="1203" customFormat="1" x14ac:dyDescent="0.25">
      <c r="A5195" s="142"/>
      <c r="B5195" s="1232"/>
      <c r="C5195" s="1233"/>
      <c r="D5195" s="1234"/>
      <c r="E5195" s="1235"/>
      <c r="F5195" s="1235"/>
      <c r="G5195" s="1235"/>
    </row>
    <row r="5196" spans="1:7" s="1203" customFormat="1" x14ac:dyDescent="0.25">
      <c r="A5196" s="142"/>
      <c r="B5196" s="1232"/>
      <c r="C5196" s="1233"/>
      <c r="D5196" s="1234"/>
      <c r="E5196" s="1235"/>
      <c r="F5196" s="1235"/>
      <c r="G5196" s="1235"/>
    </row>
    <row r="5197" spans="1:7" s="1203" customFormat="1" x14ac:dyDescent="0.25">
      <c r="A5197" s="142"/>
      <c r="B5197" s="1232"/>
      <c r="C5197" s="1233"/>
      <c r="D5197" s="1234"/>
      <c r="E5197" s="1235"/>
      <c r="F5197" s="1235"/>
      <c r="G5197" s="1235"/>
    </row>
    <row r="5198" spans="1:7" s="1203" customFormat="1" x14ac:dyDescent="0.25">
      <c r="A5198" s="142"/>
      <c r="B5198" s="1232"/>
      <c r="C5198" s="1233"/>
      <c r="D5198" s="1234"/>
      <c r="E5198" s="1235"/>
      <c r="F5198" s="1235"/>
      <c r="G5198" s="1235"/>
    </row>
    <row r="5199" spans="1:7" s="1203" customFormat="1" x14ac:dyDescent="0.25">
      <c r="A5199" s="142"/>
      <c r="B5199" s="1232"/>
      <c r="C5199" s="1233"/>
      <c r="D5199" s="1234"/>
      <c r="E5199" s="1235"/>
      <c r="F5199" s="1235"/>
      <c r="G5199" s="1235"/>
    </row>
    <row r="5200" spans="1:7" s="1203" customFormat="1" x14ac:dyDescent="0.25">
      <c r="A5200" s="142"/>
      <c r="B5200" s="1232"/>
      <c r="C5200" s="1233"/>
      <c r="D5200" s="1234"/>
      <c r="E5200" s="1235"/>
      <c r="F5200" s="1235"/>
      <c r="G5200" s="1235"/>
    </row>
    <row r="5201" spans="1:7" s="1203" customFormat="1" x14ac:dyDescent="0.25">
      <c r="A5201" s="142"/>
      <c r="B5201" s="1232"/>
      <c r="C5201" s="1233"/>
      <c r="D5201" s="1234"/>
      <c r="E5201" s="1235"/>
      <c r="F5201" s="1235"/>
      <c r="G5201" s="1235"/>
    </row>
    <row r="5202" spans="1:7" s="1203" customFormat="1" x14ac:dyDescent="0.25">
      <c r="A5202" s="142"/>
      <c r="B5202" s="1232"/>
      <c r="C5202" s="1233"/>
      <c r="D5202" s="1234"/>
      <c r="E5202" s="1235"/>
      <c r="F5202" s="1235"/>
      <c r="G5202" s="1235"/>
    </row>
    <row r="5203" spans="1:7" s="1203" customFormat="1" x14ac:dyDescent="0.25">
      <c r="A5203" s="142"/>
      <c r="B5203" s="1232"/>
      <c r="C5203" s="1233"/>
      <c r="D5203" s="1234"/>
      <c r="E5203" s="1235"/>
      <c r="F5203" s="1235"/>
      <c r="G5203" s="1235"/>
    </row>
    <row r="5204" spans="1:7" s="1203" customFormat="1" x14ac:dyDescent="0.25">
      <c r="A5204" s="142"/>
      <c r="B5204" s="1232"/>
      <c r="C5204" s="1233"/>
      <c r="D5204" s="1234"/>
      <c r="E5204" s="1235"/>
      <c r="F5204" s="1235"/>
      <c r="G5204" s="1235"/>
    </row>
    <row r="5205" spans="1:7" s="1203" customFormat="1" x14ac:dyDescent="0.25">
      <c r="A5205" s="142"/>
      <c r="B5205" s="1232"/>
      <c r="C5205" s="1233"/>
      <c r="D5205" s="1234"/>
      <c r="E5205" s="1235"/>
      <c r="F5205" s="1235"/>
      <c r="G5205" s="1235"/>
    </row>
    <row r="5206" spans="1:7" s="1203" customFormat="1" x14ac:dyDescent="0.25">
      <c r="A5206" s="142"/>
      <c r="B5206" s="1232"/>
      <c r="C5206" s="1233"/>
      <c r="D5206" s="1234"/>
      <c r="E5206" s="1235"/>
      <c r="F5206" s="1235"/>
      <c r="G5206" s="1235"/>
    </row>
    <row r="5207" spans="1:7" s="1203" customFormat="1" x14ac:dyDescent="0.25">
      <c r="A5207" s="142"/>
      <c r="B5207" s="1232"/>
      <c r="C5207" s="1233"/>
      <c r="D5207" s="1234"/>
      <c r="E5207" s="1235"/>
      <c r="F5207" s="1235"/>
      <c r="G5207" s="1235"/>
    </row>
    <row r="5208" spans="1:7" s="1203" customFormat="1" x14ac:dyDescent="0.25">
      <c r="A5208" s="142"/>
      <c r="B5208" s="1232"/>
      <c r="C5208" s="1233"/>
      <c r="D5208" s="1234"/>
      <c r="E5208" s="1235"/>
      <c r="F5208" s="1235"/>
      <c r="G5208" s="1235"/>
    </row>
    <row r="5209" spans="1:7" s="1203" customFormat="1" x14ac:dyDescent="0.25">
      <c r="A5209" s="142"/>
      <c r="B5209" s="1232"/>
      <c r="C5209" s="1233"/>
      <c r="D5209" s="1234"/>
      <c r="E5209" s="1235"/>
      <c r="F5209" s="1235"/>
      <c r="G5209" s="1235"/>
    </row>
    <row r="5210" spans="1:7" s="1203" customFormat="1" x14ac:dyDescent="0.25">
      <c r="A5210" s="142"/>
      <c r="B5210" s="1232"/>
      <c r="C5210" s="1233"/>
      <c r="D5210" s="1234"/>
      <c r="E5210" s="1235"/>
      <c r="F5210" s="1235"/>
      <c r="G5210" s="1235"/>
    </row>
    <row r="5211" spans="1:7" s="1203" customFormat="1" x14ac:dyDescent="0.25">
      <c r="A5211" s="142"/>
      <c r="B5211" s="1232"/>
      <c r="C5211" s="1233"/>
      <c r="D5211" s="1234"/>
      <c r="E5211" s="1235"/>
      <c r="F5211" s="1235"/>
      <c r="G5211" s="1235"/>
    </row>
    <row r="5212" spans="1:7" s="1203" customFormat="1" x14ac:dyDescent="0.25">
      <c r="A5212" s="142"/>
      <c r="B5212" s="1232"/>
      <c r="C5212" s="1233"/>
      <c r="D5212" s="1234"/>
      <c r="E5212" s="1235"/>
      <c r="F5212" s="1235"/>
      <c r="G5212" s="1235"/>
    </row>
    <row r="5213" spans="1:7" s="1203" customFormat="1" x14ac:dyDescent="0.25">
      <c r="A5213" s="142"/>
      <c r="B5213" s="1232"/>
      <c r="C5213" s="1233"/>
      <c r="D5213" s="1234"/>
      <c r="E5213" s="1235"/>
      <c r="F5213" s="1235"/>
      <c r="G5213" s="1235"/>
    </row>
    <row r="5214" spans="1:7" s="1203" customFormat="1" x14ac:dyDescent="0.25">
      <c r="A5214" s="142"/>
      <c r="B5214" s="1232"/>
      <c r="C5214" s="1233"/>
      <c r="D5214" s="1234"/>
      <c r="E5214" s="1235"/>
      <c r="F5214" s="1235"/>
      <c r="G5214" s="1235"/>
    </row>
    <row r="5215" spans="1:7" s="1203" customFormat="1" x14ac:dyDescent="0.25">
      <c r="A5215" s="142"/>
      <c r="B5215" s="1232"/>
      <c r="C5215" s="1233"/>
      <c r="D5215" s="1234"/>
      <c r="E5215" s="1235"/>
      <c r="F5215" s="1235"/>
      <c r="G5215" s="1235"/>
    </row>
    <row r="5216" spans="1:7" s="1203" customFormat="1" x14ac:dyDescent="0.25">
      <c r="A5216" s="142"/>
      <c r="B5216" s="1232"/>
      <c r="C5216" s="1233"/>
      <c r="D5216" s="1234"/>
      <c r="E5216" s="1235"/>
      <c r="F5216" s="1235"/>
      <c r="G5216" s="1235"/>
    </row>
    <row r="5217" spans="1:7" s="1203" customFormat="1" x14ac:dyDescent="0.25">
      <c r="A5217" s="142"/>
      <c r="B5217" s="1232"/>
      <c r="C5217" s="1233"/>
      <c r="D5217" s="1234"/>
      <c r="E5217" s="1235"/>
      <c r="F5217" s="1235"/>
      <c r="G5217" s="1235"/>
    </row>
    <row r="5218" spans="1:7" s="1203" customFormat="1" x14ac:dyDescent="0.25">
      <c r="A5218" s="142"/>
      <c r="B5218" s="1232"/>
      <c r="C5218" s="1233"/>
      <c r="D5218" s="1234"/>
      <c r="E5218" s="1235"/>
      <c r="F5218" s="1235"/>
      <c r="G5218" s="1235"/>
    </row>
    <row r="5219" spans="1:7" s="1203" customFormat="1" x14ac:dyDescent="0.25">
      <c r="A5219" s="142"/>
      <c r="B5219" s="1232"/>
      <c r="C5219" s="1233"/>
      <c r="D5219" s="1234"/>
      <c r="E5219" s="1235"/>
      <c r="F5219" s="1235"/>
      <c r="G5219" s="1235"/>
    </row>
    <row r="5220" spans="1:7" s="1203" customFormat="1" x14ac:dyDescent="0.25">
      <c r="A5220" s="142"/>
      <c r="B5220" s="1232"/>
      <c r="C5220" s="1233"/>
      <c r="D5220" s="1234"/>
      <c r="E5220" s="1235"/>
      <c r="F5220" s="1235"/>
      <c r="G5220" s="1235"/>
    </row>
    <row r="5221" spans="1:7" s="1203" customFormat="1" x14ac:dyDescent="0.25">
      <c r="A5221" s="142"/>
      <c r="B5221" s="1232"/>
      <c r="C5221" s="1233"/>
      <c r="D5221" s="1234"/>
      <c r="E5221" s="1235"/>
      <c r="F5221" s="1235"/>
      <c r="G5221" s="1235"/>
    </row>
    <row r="5222" spans="1:7" s="1203" customFormat="1" x14ac:dyDescent="0.25">
      <c r="A5222" s="142"/>
      <c r="B5222" s="1232"/>
      <c r="C5222" s="1233"/>
      <c r="D5222" s="1234"/>
      <c r="E5222" s="1235"/>
      <c r="F5222" s="1235"/>
      <c r="G5222" s="1235"/>
    </row>
    <row r="5223" spans="1:7" s="1203" customFormat="1" x14ac:dyDescent="0.25">
      <c r="A5223" s="142"/>
      <c r="B5223" s="1232"/>
      <c r="C5223" s="1233"/>
      <c r="D5223" s="1234"/>
      <c r="E5223" s="1235"/>
      <c r="F5223" s="1235"/>
      <c r="G5223" s="1235"/>
    </row>
    <row r="5224" spans="1:7" s="1203" customFormat="1" x14ac:dyDescent="0.25">
      <c r="A5224" s="142"/>
      <c r="B5224" s="1232"/>
      <c r="C5224" s="1233"/>
      <c r="D5224" s="1234"/>
      <c r="E5224" s="1235"/>
      <c r="F5224" s="1235"/>
      <c r="G5224" s="1235"/>
    </row>
    <row r="5225" spans="1:7" s="1203" customFormat="1" x14ac:dyDescent="0.25">
      <c r="A5225" s="142"/>
      <c r="B5225" s="1232"/>
      <c r="C5225" s="1233"/>
      <c r="D5225" s="1234"/>
      <c r="E5225" s="1235"/>
      <c r="F5225" s="1235"/>
      <c r="G5225" s="1235"/>
    </row>
    <row r="5226" spans="1:7" s="1203" customFormat="1" x14ac:dyDescent="0.25">
      <c r="A5226" s="142"/>
      <c r="B5226" s="1232"/>
      <c r="C5226" s="1233"/>
      <c r="D5226" s="1234"/>
      <c r="E5226" s="1235"/>
      <c r="F5226" s="1235"/>
      <c r="G5226" s="1235"/>
    </row>
    <row r="5227" spans="1:7" s="1203" customFormat="1" x14ac:dyDescent="0.25">
      <c r="A5227" s="142"/>
      <c r="B5227" s="1232"/>
      <c r="C5227" s="1233"/>
      <c r="D5227" s="1234"/>
      <c r="E5227" s="1235"/>
      <c r="F5227" s="1235"/>
      <c r="G5227" s="1235"/>
    </row>
    <row r="5228" spans="1:7" s="1203" customFormat="1" x14ac:dyDescent="0.25">
      <c r="A5228" s="142"/>
      <c r="B5228" s="1232"/>
      <c r="C5228" s="1233"/>
      <c r="D5228" s="1234"/>
      <c r="E5228" s="1235"/>
      <c r="F5228" s="1235"/>
      <c r="G5228" s="1235"/>
    </row>
    <row r="5229" spans="1:7" s="1203" customFormat="1" x14ac:dyDescent="0.25">
      <c r="A5229" s="142"/>
      <c r="B5229" s="1232"/>
      <c r="C5229" s="1233"/>
      <c r="D5229" s="1234"/>
      <c r="E5229" s="1235"/>
      <c r="F5229" s="1235"/>
      <c r="G5229" s="1235"/>
    </row>
    <row r="5230" spans="1:7" s="1203" customFormat="1" x14ac:dyDescent="0.25">
      <c r="A5230" s="142"/>
      <c r="B5230" s="1232"/>
      <c r="C5230" s="1233"/>
      <c r="D5230" s="1234"/>
      <c r="E5230" s="1235"/>
      <c r="F5230" s="1235"/>
      <c r="G5230" s="1235"/>
    </row>
    <row r="5231" spans="1:7" s="1203" customFormat="1" x14ac:dyDescent="0.25">
      <c r="A5231" s="142"/>
      <c r="B5231" s="1232"/>
      <c r="C5231" s="1233"/>
      <c r="D5231" s="1234"/>
      <c r="E5231" s="1235"/>
      <c r="F5231" s="1235"/>
      <c r="G5231" s="1235"/>
    </row>
    <row r="5232" spans="1:7" s="1203" customFormat="1" x14ac:dyDescent="0.25">
      <c r="A5232" s="142"/>
      <c r="B5232" s="1232"/>
      <c r="C5232" s="1233"/>
      <c r="D5232" s="1234"/>
      <c r="E5232" s="1235"/>
      <c r="F5232" s="1235"/>
      <c r="G5232" s="1235"/>
    </row>
    <row r="5233" spans="1:7" s="1203" customFormat="1" x14ac:dyDescent="0.25">
      <c r="A5233" s="142"/>
      <c r="B5233" s="1232"/>
      <c r="C5233" s="1233"/>
      <c r="D5233" s="1234"/>
      <c r="E5233" s="1235"/>
      <c r="F5233" s="1235"/>
      <c r="G5233" s="1235"/>
    </row>
    <row r="5234" spans="1:7" s="1203" customFormat="1" x14ac:dyDescent="0.25">
      <c r="A5234" s="142"/>
      <c r="B5234" s="1232"/>
      <c r="C5234" s="1233"/>
      <c r="D5234" s="1234"/>
      <c r="E5234" s="1235"/>
      <c r="F5234" s="1235"/>
      <c r="G5234" s="1235"/>
    </row>
    <row r="5235" spans="1:7" s="1203" customFormat="1" x14ac:dyDescent="0.25">
      <c r="A5235" s="142"/>
      <c r="B5235" s="1232"/>
      <c r="C5235" s="1233"/>
      <c r="D5235" s="1234"/>
      <c r="E5235" s="1235"/>
      <c r="F5235" s="1235"/>
      <c r="G5235" s="1235"/>
    </row>
    <row r="5236" spans="1:7" s="1203" customFormat="1" x14ac:dyDescent="0.25">
      <c r="A5236" s="142"/>
      <c r="B5236" s="1232"/>
      <c r="C5236" s="1233"/>
      <c r="D5236" s="1234"/>
      <c r="E5236" s="1235"/>
      <c r="F5236" s="1235"/>
      <c r="G5236" s="1235"/>
    </row>
    <row r="5237" spans="1:7" s="1203" customFormat="1" x14ac:dyDescent="0.25">
      <c r="A5237" s="142"/>
      <c r="B5237" s="1232"/>
      <c r="C5237" s="1233"/>
      <c r="D5237" s="1234"/>
      <c r="E5237" s="1235"/>
      <c r="F5237" s="1235"/>
      <c r="G5237" s="1235"/>
    </row>
    <row r="5238" spans="1:7" s="1203" customFormat="1" x14ac:dyDescent="0.25">
      <c r="A5238" s="142"/>
      <c r="B5238" s="1232"/>
      <c r="C5238" s="1233"/>
      <c r="D5238" s="1234"/>
      <c r="E5238" s="1235"/>
      <c r="F5238" s="1235"/>
      <c r="G5238" s="1235"/>
    </row>
    <row r="5239" spans="1:7" s="1203" customFormat="1" x14ac:dyDescent="0.25">
      <c r="A5239" s="142"/>
      <c r="B5239" s="1232"/>
      <c r="C5239" s="1233"/>
      <c r="D5239" s="1234"/>
      <c r="E5239" s="1235"/>
      <c r="F5239" s="1235"/>
      <c r="G5239" s="1235"/>
    </row>
    <row r="5240" spans="1:7" s="1203" customFormat="1" x14ac:dyDescent="0.25">
      <c r="A5240" s="142"/>
      <c r="B5240" s="1232"/>
      <c r="C5240" s="1233"/>
      <c r="D5240" s="1234"/>
      <c r="E5240" s="1235"/>
      <c r="F5240" s="1235"/>
      <c r="G5240" s="1235"/>
    </row>
    <row r="5241" spans="1:7" s="1203" customFormat="1" x14ac:dyDescent="0.25">
      <c r="A5241" s="142"/>
      <c r="B5241" s="1232"/>
      <c r="C5241" s="1233"/>
      <c r="D5241" s="1234"/>
      <c r="E5241" s="1235"/>
      <c r="F5241" s="1235"/>
      <c r="G5241" s="1235"/>
    </row>
    <row r="5242" spans="1:7" s="1203" customFormat="1" x14ac:dyDescent="0.25">
      <c r="A5242" s="142"/>
      <c r="B5242" s="1232"/>
      <c r="C5242" s="1233"/>
      <c r="D5242" s="1234"/>
      <c r="E5242" s="1235"/>
      <c r="F5242" s="1235"/>
      <c r="G5242" s="1235"/>
    </row>
    <row r="5243" spans="1:7" s="1203" customFormat="1" x14ac:dyDescent="0.25">
      <c r="A5243" s="142"/>
      <c r="B5243" s="1232"/>
      <c r="C5243" s="1233"/>
      <c r="D5243" s="1234"/>
      <c r="E5243" s="1235"/>
      <c r="F5243" s="1235"/>
      <c r="G5243" s="1235"/>
    </row>
    <row r="5244" spans="1:7" s="1203" customFormat="1" x14ac:dyDescent="0.25">
      <c r="A5244" s="142"/>
      <c r="B5244" s="1232"/>
      <c r="C5244" s="1233"/>
      <c r="D5244" s="1234"/>
      <c r="E5244" s="1235"/>
      <c r="F5244" s="1235"/>
      <c r="G5244" s="1235"/>
    </row>
    <row r="5245" spans="1:7" s="1203" customFormat="1" x14ac:dyDescent="0.25">
      <c r="A5245" s="142"/>
      <c r="B5245" s="1232"/>
      <c r="C5245" s="1233"/>
      <c r="D5245" s="1234"/>
      <c r="E5245" s="1235"/>
      <c r="F5245" s="1235"/>
      <c r="G5245" s="1235"/>
    </row>
    <row r="5246" spans="1:7" s="1203" customFormat="1" x14ac:dyDescent="0.25">
      <c r="A5246" s="142"/>
      <c r="B5246" s="1232"/>
      <c r="C5246" s="1233"/>
      <c r="D5246" s="1234"/>
      <c r="E5246" s="1235"/>
      <c r="F5246" s="1235"/>
      <c r="G5246" s="1235"/>
    </row>
    <row r="5247" spans="1:7" s="1203" customFormat="1" x14ac:dyDescent="0.25">
      <c r="A5247" s="142"/>
      <c r="B5247" s="1232"/>
      <c r="C5247" s="1233"/>
      <c r="D5247" s="1234"/>
      <c r="E5247" s="1235"/>
      <c r="F5247" s="1235"/>
      <c r="G5247" s="1235"/>
    </row>
    <row r="5248" spans="1:7" s="1203" customFormat="1" x14ac:dyDescent="0.25">
      <c r="A5248" s="142"/>
      <c r="B5248" s="1232"/>
      <c r="C5248" s="1233"/>
      <c r="D5248" s="1234"/>
      <c r="E5248" s="1235"/>
      <c r="F5248" s="1235"/>
      <c r="G5248" s="1235"/>
    </row>
    <row r="5249" spans="1:7" s="1203" customFormat="1" x14ac:dyDescent="0.25">
      <c r="A5249" s="142"/>
      <c r="B5249" s="1232"/>
      <c r="C5249" s="1233"/>
      <c r="D5249" s="1234"/>
      <c r="E5249" s="1235"/>
      <c r="F5249" s="1235"/>
      <c r="G5249" s="1235"/>
    </row>
    <row r="5250" spans="1:7" s="1203" customFormat="1" x14ac:dyDescent="0.25">
      <c r="A5250" s="142"/>
      <c r="B5250" s="1232"/>
      <c r="C5250" s="1233"/>
      <c r="D5250" s="1234"/>
      <c r="E5250" s="1235"/>
      <c r="F5250" s="1235"/>
      <c r="G5250" s="1235"/>
    </row>
    <row r="5251" spans="1:7" s="1203" customFormat="1" x14ac:dyDescent="0.25">
      <c r="A5251" s="142"/>
      <c r="B5251" s="1232"/>
      <c r="C5251" s="1233"/>
      <c r="D5251" s="1234"/>
      <c r="E5251" s="1235"/>
      <c r="F5251" s="1235"/>
      <c r="G5251" s="1235"/>
    </row>
    <row r="5252" spans="1:7" s="1203" customFormat="1" x14ac:dyDescent="0.25">
      <c r="A5252" s="142"/>
      <c r="B5252" s="1232"/>
      <c r="C5252" s="1233"/>
      <c r="D5252" s="1234"/>
      <c r="E5252" s="1235"/>
      <c r="F5252" s="1235"/>
      <c r="G5252" s="1235"/>
    </row>
    <row r="5253" spans="1:7" s="1203" customFormat="1" x14ac:dyDescent="0.25">
      <c r="A5253" s="142"/>
      <c r="B5253" s="1232"/>
      <c r="C5253" s="1233"/>
      <c r="D5253" s="1234"/>
      <c r="E5253" s="1235"/>
      <c r="F5253" s="1235"/>
      <c r="G5253" s="1235"/>
    </row>
    <row r="5254" spans="1:7" s="1203" customFormat="1" x14ac:dyDescent="0.25">
      <c r="A5254" s="142"/>
      <c r="B5254" s="1232"/>
      <c r="C5254" s="1233"/>
      <c r="D5254" s="1234"/>
      <c r="E5254" s="1235"/>
      <c r="F5254" s="1235"/>
      <c r="G5254" s="1235"/>
    </row>
    <row r="5255" spans="1:7" s="1203" customFormat="1" x14ac:dyDescent="0.25">
      <c r="A5255" s="142"/>
      <c r="B5255" s="1232"/>
      <c r="C5255" s="1233"/>
      <c r="D5255" s="1234"/>
      <c r="E5255" s="1235"/>
      <c r="F5255" s="1235"/>
      <c r="G5255" s="1235"/>
    </row>
    <row r="5256" spans="1:7" s="1203" customFormat="1" x14ac:dyDescent="0.25">
      <c r="A5256" s="142"/>
      <c r="B5256" s="1232"/>
      <c r="C5256" s="1233"/>
      <c r="D5256" s="1234"/>
      <c r="E5256" s="1235"/>
      <c r="F5256" s="1235"/>
      <c r="G5256" s="1235"/>
    </row>
    <row r="5257" spans="1:7" s="1203" customFormat="1" x14ac:dyDescent="0.25">
      <c r="A5257" s="142"/>
      <c r="B5257" s="1232"/>
      <c r="C5257" s="1233"/>
      <c r="D5257" s="1234"/>
      <c r="E5257" s="1235"/>
      <c r="F5257" s="1235"/>
      <c r="G5257" s="1235"/>
    </row>
    <row r="5258" spans="1:7" s="1203" customFormat="1" x14ac:dyDescent="0.25">
      <c r="A5258" s="142"/>
      <c r="B5258" s="1232"/>
      <c r="C5258" s="1233"/>
      <c r="D5258" s="1234"/>
      <c r="E5258" s="1235"/>
      <c r="F5258" s="1235"/>
      <c r="G5258" s="1235"/>
    </row>
    <row r="5259" spans="1:7" s="1203" customFormat="1" x14ac:dyDescent="0.25">
      <c r="A5259" s="142"/>
      <c r="B5259" s="1232"/>
      <c r="C5259" s="1233"/>
      <c r="D5259" s="1234"/>
      <c r="E5259" s="1235"/>
      <c r="F5259" s="1235"/>
      <c r="G5259" s="1235"/>
    </row>
    <row r="5260" spans="1:7" s="1203" customFormat="1" x14ac:dyDescent="0.25">
      <c r="A5260" s="142"/>
      <c r="B5260" s="1232"/>
      <c r="C5260" s="1233"/>
      <c r="D5260" s="1234"/>
      <c r="E5260" s="1235"/>
      <c r="F5260" s="1235"/>
      <c r="G5260" s="1235"/>
    </row>
    <row r="5261" spans="1:7" s="1203" customFormat="1" x14ac:dyDescent="0.25">
      <c r="A5261" s="142"/>
      <c r="B5261" s="1232"/>
      <c r="C5261" s="1233"/>
      <c r="D5261" s="1234"/>
      <c r="E5261" s="1235"/>
      <c r="F5261" s="1235"/>
      <c r="G5261" s="1235"/>
    </row>
    <row r="5262" spans="1:7" s="1203" customFormat="1" x14ac:dyDescent="0.25">
      <c r="A5262" s="142"/>
      <c r="B5262" s="1232"/>
      <c r="C5262" s="1233"/>
      <c r="D5262" s="1234"/>
      <c r="E5262" s="1235"/>
      <c r="F5262" s="1235"/>
      <c r="G5262" s="1235"/>
    </row>
    <row r="5263" spans="1:7" s="1203" customFormat="1" x14ac:dyDescent="0.25">
      <c r="A5263" s="142"/>
      <c r="B5263" s="1232"/>
      <c r="C5263" s="1233"/>
      <c r="D5263" s="1234"/>
      <c r="E5263" s="1235"/>
      <c r="F5263" s="1235"/>
      <c r="G5263" s="1235"/>
    </row>
    <row r="5264" spans="1:7" s="1203" customFormat="1" x14ac:dyDescent="0.25">
      <c r="A5264" s="142"/>
      <c r="B5264" s="1232"/>
      <c r="C5264" s="1233"/>
      <c r="D5264" s="1234"/>
      <c r="E5264" s="1235"/>
      <c r="F5264" s="1235"/>
      <c r="G5264" s="1235"/>
    </row>
    <row r="5265" spans="1:7" s="1203" customFormat="1" x14ac:dyDescent="0.25">
      <c r="A5265" s="142"/>
      <c r="B5265" s="1232"/>
      <c r="C5265" s="1233"/>
      <c r="D5265" s="1234"/>
      <c r="E5265" s="1235"/>
      <c r="F5265" s="1235"/>
      <c r="G5265" s="1235"/>
    </row>
    <row r="5266" spans="1:7" s="1203" customFormat="1" x14ac:dyDescent="0.25">
      <c r="A5266" s="142"/>
      <c r="B5266" s="1232"/>
      <c r="C5266" s="1233"/>
      <c r="D5266" s="1234"/>
      <c r="E5266" s="1235"/>
      <c r="F5266" s="1235"/>
      <c r="G5266" s="1235"/>
    </row>
    <row r="5267" spans="1:7" s="1203" customFormat="1" x14ac:dyDescent="0.25">
      <c r="A5267" s="142"/>
      <c r="B5267" s="1232"/>
      <c r="C5267" s="1233"/>
      <c r="D5267" s="1234"/>
      <c r="E5267" s="1235"/>
      <c r="F5267" s="1235"/>
      <c r="G5267" s="1235"/>
    </row>
    <row r="5268" spans="1:7" s="1203" customFormat="1" x14ac:dyDescent="0.25">
      <c r="A5268" s="142"/>
      <c r="B5268" s="1232"/>
      <c r="C5268" s="1233"/>
      <c r="D5268" s="1234"/>
      <c r="E5268" s="1235"/>
      <c r="F5268" s="1235"/>
      <c r="G5268" s="1235"/>
    </row>
    <row r="5269" spans="1:7" s="1203" customFormat="1" x14ac:dyDescent="0.25">
      <c r="A5269" s="142"/>
      <c r="B5269" s="1232"/>
      <c r="C5269" s="1233"/>
      <c r="D5269" s="1234"/>
      <c r="E5269" s="1235"/>
      <c r="F5269" s="1235"/>
      <c r="G5269" s="1235"/>
    </row>
    <row r="5270" spans="1:7" s="1203" customFormat="1" x14ac:dyDescent="0.25">
      <c r="A5270" s="142"/>
      <c r="B5270" s="1232"/>
      <c r="C5270" s="1233"/>
      <c r="D5270" s="1234"/>
      <c r="E5270" s="1235"/>
      <c r="F5270" s="1235"/>
      <c r="G5270" s="1235"/>
    </row>
    <row r="5271" spans="1:7" s="1203" customFormat="1" x14ac:dyDescent="0.25">
      <c r="A5271" s="142"/>
      <c r="B5271" s="1232"/>
      <c r="C5271" s="1233"/>
      <c r="D5271" s="1234"/>
      <c r="E5271" s="1235"/>
      <c r="F5271" s="1235"/>
      <c r="G5271" s="1235"/>
    </row>
    <row r="5272" spans="1:7" s="1203" customFormat="1" x14ac:dyDescent="0.25">
      <c r="A5272" s="142"/>
      <c r="B5272" s="1232"/>
      <c r="C5272" s="1233"/>
      <c r="D5272" s="1234"/>
      <c r="E5272" s="1235"/>
      <c r="F5272" s="1235"/>
      <c r="G5272" s="1235"/>
    </row>
    <row r="5273" spans="1:7" s="1203" customFormat="1" x14ac:dyDescent="0.25">
      <c r="A5273" s="142"/>
      <c r="B5273" s="1232"/>
      <c r="C5273" s="1233"/>
      <c r="D5273" s="1234"/>
      <c r="E5273" s="1235"/>
      <c r="F5273" s="1235"/>
      <c r="G5273" s="1235"/>
    </row>
    <row r="5274" spans="1:7" s="1203" customFormat="1" x14ac:dyDescent="0.25">
      <c r="A5274" s="142"/>
      <c r="B5274" s="1232"/>
      <c r="C5274" s="1233"/>
      <c r="D5274" s="1234"/>
      <c r="E5274" s="1235"/>
      <c r="F5274" s="1235"/>
      <c r="G5274" s="1235"/>
    </row>
    <row r="5275" spans="1:7" s="1203" customFormat="1" x14ac:dyDescent="0.25">
      <c r="A5275" s="142"/>
      <c r="B5275" s="1232"/>
      <c r="C5275" s="1233"/>
      <c r="D5275" s="1234"/>
      <c r="E5275" s="1235"/>
      <c r="F5275" s="1235"/>
      <c r="G5275" s="1235"/>
    </row>
    <row r="5276" spans="1:7" s="1203" customFormat="1" x14ac:dyDescent="0.25">
      <c r="A5276" s="142"/>
      <c r="B5276" s="1232"/>
      <c r="C5276" s="1233"/>
      <c r="D5276" s="1234"/>
      <c r="E5276" s="1235"/>
      <c r="F5276" s="1235"/>
      <c r="G5276" s="1235"/>
    </row>
    <row r="5277" spans="1:7" s="1203" customFormat="1" x14ac:dyDescent="0.25">
      <c r="A5277" s="142"/>
      <c r="B5277" s="1232"/>
      <c r="C5277" s="1233"/>
      <c r="D5277" s="1234"/>
      <c r="E5277" s="1235"/>
      <c r="F5277" s="1235"/>
      <c r="G5277" s="1235"/>
    </row>
    <row r="5278" spans="1:7" s="1203" customFormat="1" x14ac:dyDescent="0.25">
      <c r="A5278" s="142"/>
      <c r="B5278" s="1232"/>
      <c r="C5278" s="1233"/>
      <c r="D5278" s="1234"/>
      <c r="E5278" s="1235"/>
      <c r="F5278" s="1235"/>
      <c r="G5278" s="1235"/>
    </row>
    <row r="5279" spans="1:7" s="1203" customFormat="1" x14ac:dyDescent="0.25">
      <c r="A5279" s="142"/>
      <c r="B5279" s="1232"/>
      <c r="C5279" s="1233"/>
      <c r="D5279" s="1234"/>
      <c r="E5279" s="1235"/>
      <c r="F5279" s="1235"/>
      <c r="G5279" s="1235"/>
    </row>
    <row r="5280" spans="1:7" s="1203" customFormat="1" x14ac:dyDescent="0.25">
      <c r="A5280" s="142"/>
      <c r="B5280" s="1232"/>
      <c r="C5280" s="1233"/>
      <c r="D5280" s="1234"/>
      <c r="E5280" s="1235"/>
      <c r="F5280" s="1235"/>
      <c r="G5280" s="1235"/>
    </row>
    <row r="5281" spans="1:7" s="1203" customFormat="1" x14ac:dyDescent="0.25">
      <c r="A5281" s="142"/>
      <c r="B5281" s="1232"/>
      <c r="C5281" s="1233"/>
      <c r="D5281" s="1234"/>
      <c r="E5281" s="1235"/>
      <c r="F5281" s="1235"/>
      <c r="G5281" s="1235"/>
    </row>
    <row r="5282" spans="1:7" s="1203" customFormat="1" x14ac:dyDescent="0.25">
      <c r="A5282" s="142"/>
      <c r="B5282" s="1232"/>
      <c r="C5282" s="1233"/>
      <c r="D5282" s="1234"/>
      <c r="E5282" s="1235"/>
      <c r="F5282" s="1235"/>
      <c r="G5282" s="1235"/>
    </row>
    <row r="5283" spans="1:7" s="1203" customFormat="1" x14ac:dyDescent="0.25">
      <c r="A5283" s="142"/>
      <c r="B5283" s="1232"/>
      <c r="C5283" s="1233"/>
      <c r="D5283" s="1234"/>
      <c r="E5283" s="1235"/>
      <c r="F5283" s="1235"/>
      <c r="G5283" s="1235"/>
    </row>
    <row r="5284" spans="1:7" s="1203" customFormat="1" x14ac:dyDescent="0.25">
      <c r="A5284" s="142"/>
      <c r="B5284" s="1232"/>
      <c r="C5284" s="1233"/>
      <c r="D5284" s="1234"/>
      <c r="E5284" s="1235"/>
      <c r="F5284" s="1235"/>
      <c r="G5284" s="1235"/>
    </row>
    <row r="5285" spans="1:7" s="1203" customFormat="1" x14ac:dyDescent="0.25">
      <c r="A5285" s="142"/>
      <c r="B5285" s="1232"/>
      <c r="C5285" s="1233"/>
      <c r="D5285" s="1234"/>
      <c r="E5285" s="1235"/>
      <c r="F5285" s="1235"/>
      <c r="G5285" s="1235"/>
    </row>
    <row r="5286" spans="1:7" s="1203" customFormat="1" x14ac:dyDescent="0.25">
      <c r="A5286" s="142"/>
      <c r="B5286" s="1232"/>
      <c r="C5286" s="1233"/>
      <c r="D5286" s="1234"/>
      <c r="E5286" s="1235"/>
      <c r="F5286" s="1235"/>
      <c r="G5286" s="1235"/>
    </row>
    <row r="5287" spans="1:7" s="1203" customFormat="1" x14ac:dyDescent="0.25">
      <c r="A5287" s="142"/>
      <c r="B5287" s="1232"/>
      <c r="C5287" s="1233"/>
      <c r="D5287" s="1234"/>
      <c r="E5287" s="1235"/>
      <c r="F5287" s="1235"/>
      <c r="G5287" s="1235"/>
    </row>
    <row r="5288" spans="1:7" s="1203" customFormat="1" x14ac:dyDescent="0.25">
      <c r="A5288" s="142"/>
      <c r="B5288" s="1232"/>
      <c r="C5288" s="1233"/>
      <c r="D5288" s="1234"/>
      <c r="E5288" s="1235"/>
      <c r="F5288" s="1235"/>
      <c r="G5288" s="1235"/>
    </row>
    <row r="5289" spans="1:7" s="1203" customFormat="1" x14ac:dyDescent="0.25">
      <c r="A5289" s="142"/>
      <c r="B5289" s="1232"/>
      <c r="C5289" s="1233"/>
      <c r="D5289" s="1234"/>
      <c r="E5289" s="1235"/>
      <c r="F5289" s="1235"/>
      <c r="G5289" s="1235"/>
    </row>
    <row r="5290" spans="1:7" s="1203" customFormat="1" x14ac:dyDescent="0.25">
      <c r="A5290" s="142"/>
      <c r="B5290" s="1232"/>
      <c r="C5290" s="1233"/>
      <c r="D5290" s="1234"/>
      <c r="E5290" s="1235"/>
      <c r="F5290" s="1235"/>
      <c r="G5290" s="1235"/>
    </row>
    <row r="5291" spans="1:7" s="1203" customFormat="1" x14ac:dyDescent="0.25">
      <c r="A5291" s="142"/>
      <c r="B5291" s="1232"/>
      <c r="C5291" s="1233"/>
      <c r="D5291" s="1234"/>
      <c r="E5291" s="1235"/>
      <c r="F5291" s="1235"/>
      <c r="G5291" s="1235"/>
    </row>
    <row r="5292" spans="1:7" s="1203" customFormat="1" x14ac:dyDescent="0.25">
      <c r="A5292" s="142"/>
      <c r="B5292" s="1232"/>
      <c r="C5292" s="1233"/>
      <c r="D5292" s="1234"/>
      <c r="E5292" s="1235"/>
      <c r="F5292" s="1235"/>
      <c r="G5292" s="1235"/>
    </row>
    <row r="5293" spans="1:7" s="1203" customFormat="1" x14ac:dyDescent="0.25">
      <c r="A5293" s="142"/>
      <c r="B5293" s="1232"/>
      <c r="C5293" s="1233"/>
      <c r="D5293" s="1234"/>
      <c r="E5293" s="1235"/>
      <c r="F5293" s="1235"/>
      <c r="G5293" s="1235"/>
    </row>
    <row r="5294" spans="1:7" s="1203" customFormat="1" x14ac:dyDescent="0.25">
      <c r="A5294" s="142"/>
      <c r="B5294" s="1232"/>
      <c r="C5294" s="1233"/>
      <c r="D5294" s="1234"/>
      <c r="E5294" s="1235"/>
      <c r="F5294" s="1235"/>
      <c r="G5294" s="1235"/>
    </row>
    <row r="5295" spans="1:7" s="1203" customFormat="1" x14ac:dyDescent="0.25">
      <c r="A5295" s="142"/>
      <c r="B5295" s="1232"/>
      <c r="C5295" s="1233"/>
      <c r="D5295" s="1234"/>
      <c r="E5295" s="1235"/>
      <c r="F5295" s="1235"/>
      <c r="G5295" s="1235"/>
    </row>
    <row r="5296" spans="1:7" s="1203" customFormat="1" x14ac:dyDescent="0.25">
      <c r="A5296" s="142"/>
      <c r="B5296" s="1232"/>
      <c r="C5296" s="1233"/>
      <c r="D5296" s="1234"/>
      <c r="E5296" s="1235"/>
      <c r="F5296" s="1235"/>
      <c r="G5296" s="1235"/>
    </row>
    <row r="5297" spans="1:7" s="1203" customFormat="1" x14ac:dyDescent="0.25">
      <c r="A5297" s="142"/>
      <c r="B5297" s="1232"/>
      <c r="C5297" s="1233"/>
      <c r="D5297" s="1234"/>
      <c r="E5297" s="1235"/>
      <c r="F5297" s="1235"/>
      <c r="G5297" s="1235"/>
    </row>
    <row r="5298" spans="1:7" s="1203" customFormat="1" x14ac:dyDescent="0.25">
      <c r="A5298" s="142"/>
      <c r="B5298" s="1232"/>
      <c r="C5298" s="1233"/>
      <c r="D5298" s="1234"/>
      <c r="E5298" s="1235"/>
      <c r="F5298" s="1235"/>
      <c r="G5298" s="1235"/>
    </row>
    <row r="5299" spans="1:7" s="1203" customFormat="1" x14ac:dyDescent="0.25">
      <c r="A5299" s="142"/>
      <c r="B5299" s="1232"/>
      <c r="C5299" s="1233"/>
      <c r="D5299" s="1234"/>
      <c r="E5299" s="1235"/>
      <c r="F5299" s="1235"/>
      <c r="G5299" s="1235"/>
    </row>
    <row r="5300" spans="1:7" s="1203" customFormat="1" x14ac:dyDescent="0.25">
      <c r="A5300" s="142"/>
      <c r="B5300" s="1232"/>
      <c r="C5300" s="1233"/>
      <c r="D5300" s="1234"/>
      <c r="E5300" s="1235"/>
      <c r="F5300" s="1235"/>
      <c r="G5300" s="1235"/>
    </row>
    <row r="5301" spans="1:7" s="1203" customFormat="1" x14ac:dyDescent="0.25">
      <c r="A5301" s="142"/>
      <c r="B5301" s="1232"/>
      <c r="C5301" s="1233"/>
      <c r="D5301" s="1234"/>
      <c r="E5301" s="1235"/>
      <c r="F5301" s="1235"/>
      <c r="G5301" s="1235"/>
    </row>
    <row r="5302" spans="1:7" s="1203" customFormat="1" x14ac:dyDescent="0.25">
      <c r="A5302" s="142"/>
      <c r="B5302" s="1232"/>
      <c r="C5302" s="1233"/>
      <c r="D5302" s="1234"/>
      <c r="E5302" s="1235"/>
      <c r="F5302" s="1235"/>
      <c r="G5302" s="1235"/>
    </row>
    <row r="5303" spans="1:7" s="1203" customFormat="1" x14ac:dyDescent="0.25">
      <c r="A5303" s="142"/>
      <c r="B5303" s="1232"/>
      <c r="C5303" s="1233"/>
      <c r="D5303" s="1234"/>
      <c r="E5303" s="1235"/>
      <c r="F5303" s="1235"/>
      <c r="G5303" s="1235"/>
    </row>
    <row r="5304" spans="1:7" s="1203" customFormat="1" x14ac:dyDescent="0.25">
      <c r="A5304" s="142"/>
      <c r="B5304" s="1232"/>
      <c r="C5304" s="1233"/>
      <c r="D5304" s="1234"/>
      <c r="E5304" s="1235"/>
      <c r="F5304" s="1235"/>
      <c r="G5304" s="1235"/>
    </row>
    <row r="5305" spans="1:7" s="1203" customFormat="1" x14ac:dyDescent="0.25">
      <c r="A5305" s="142"/>
      <c r="B5305" s="1232"/>
      <c r="C5305" s="1233"/>
      <c r="D5305" s="1234"/>
      <c r="E5305" s="1235"/>
      <c r="F5305" s="1235"/>
      <c r="G5305" s="1235"/>
    </row>
    <row r="5306" spans="1:7" s="1203" customFormat="1" x14ac:dyDescent="0.25">
      <c r="A5306" s="142"/>
      <c r="B5306" s="1232"/>
      <c r="C5306" s="1233"/>
      <c r="D5306" s="1234"/>
      <c r="E5306" s="1235"/>
      <c r="F5306" s="1235"/>
      <c r="G5306" s="1235"/>
    </row>
    <row r="5307" spans="1:7" s="1203" customFormat="1" x14ac:dyDescent="0.25">
      <c r="A5307" s="142"/>
      <c r="B5307" s="1232"/>
      <c r="C5307" s="1233"/>
      <c r="D5307" s="1234"/>
      <c r="E5307" s="1235"/>
      <c r="F5307" s="1235"/>
      <c r="G5307" s="1235"/>
    </row>
    <row r="5308" spans="1:7" s="1203" customFormat="1" x14ac:dyDescent="0.25">
      <c r="A5308" s="142"/>
      <c r="B5308" s="1232"/>
      <c r="C5308" s="1233"/>
      <c r="D5308" s="1234"/>
      <c r="E5308" s="1235"/>
      <c r="F5308" s="1235"/>
      <c r="G5308" s="1235"/>
    </row>
    <row r="5309" spans="1:7" s="1203" customFormat="1" x14ac:dyDescent="0.25">
      <c r="A5309" s="142"/>
      <c r="B5309" s="1232"/>
      <c r="C5309" s="1233"/>
      <c r="D5309" s="1234"/>
      <c r="E5309" s="1235"/>
      <c r="F5309" s="1235"/>
      <c r="G5309" s="1235"/>
    </row>
    <row r="5310" spans="1:7" s="1203" customFormat="1" x14ac:dyDescent="0.25">
      <c r="A5310" s="142"/>
      <c r="B5310" s="1232"/>
      <c r="C5310" s="1233"/>
      <c r="D5310" s="1234"/>
      <c r="E5310" s="1235"/>
      <c r="F5310" s="1235"/>
      <c r="G5310" s="1235"/>
    </row>
    <row r="5311" spans="1:7" s="1203" customFormat="1" x14ac:dyDescent="0.25">
      <c r="A5311" s="142"/>
      <c r="B5311" s="1232"/>
      <c r="C5311" s="1233"/>
      <c r="D5311" s="1234"/>
      <c r="E5311" s="1235"/>
      <c r="F5311" s="1235"/>
      <c r="G5311" s="1235"/>
    </row>
    <row r="5312" spans="1:7" s="1203" customFormat="1" x14ac:dyDescent="0.25">
      <c r="A5312" s="142"/>
      <c r="B5312" s="1232"/>
      <c r="C5312" s="1233"/>
      <c r="D5312" s="1234"/>
      <c r="E5312" s="1235"/>
      <c r="F5312" s="1235"/>
      <c r="G5312" s="1235"/>
    </row>
    <row r="5313" spans="1:7" s="1203" customFormat="1" x14ac:dyDescent="0.25">
      <c r="A5313" s="142"/>
      <c r="B5313" s="1232"/>
      <c r="C5313" s="1233"/>
      <c r="D5313" s="1234"/>
      <c r="E5313" s="1235"/>
      <c r="F5313" s="1235"/>
      <c r="G5313" s="1235"/>
    </row>
    <row r="5314" spans="1:7" s="1203" customFormat="1" x14ac:dyDescent="0.25">
      <c r="A5314" s="142"/>
      <c r="B5314" s="1232"/>
      <c r="C5314" s="1233"/>
      <c r="D5314" s="1234"/>
      <c r="E5314" s="1235"/>
      <c r="F5314" s="1235"/>
      <c r="G5314" s="1235"/>
    </row>
    <row r="5315" spans="1:7" s="1203" customFormat="1" x14ac:dyDescent="0.25">
      <c r="A5315" s="142"/>
      <c r="B5315" s="1232"/>
      <c r="C5315" s="1233"/>
      <c r="D5315" s="1234"/>
      <c r="E5315" s="1235"/>
      <c r="F5315" s="1235"/>
      <c r="G5315" s="1235"/>
    </row>
    <row r="5316" spans="1:7" s="1203" customFormat="1" x14ac:dyDescent="0.25">
      <c r="A5316" s="142"/>
      <c r="B5316" s="1232"/>
      <c r="C5316" s="1233"/>
      <c r="D5316" s="1234"/>
      <c r="E5316" s="1235"/>
      <c r="F5316" s="1235"/>
      <c r="G5316" s="1235"/>
    </row>
    <row r="5317" spans="1:7" s="1203" customFormat="1" x14ac:dyDescent="0.25">
      <c r="A5317" s="142"/>
      <c r="B5317" s="1232"/>
      <c r="C5317" s="1233"/>
      <c r="D5317" s="1234"/>
      <c r="E5317" s="1235"/>
      <c r="F5317" s="1235"/>
      <c r="G5317" s="1235"/>
    </row>
    <row r="5318" spans="1:7" s="1203" customFormat="1" x14ac:dyDescent="0.25">
      <c r="A5318" s="142"/>
      <c r="B5318" s="1232"/>
      <c r="C5318" s="1233"/>
      <c r="D5318" s="1234"/>
      <c r="E5318" s="1235"/>
      <c r="F5318" s="1235"/>
      <c r="G5318" s="1235"/>
    </row>
    <row r="5319" spans="1:7" s="1203" customFormat="1" x14ac:dyDescent="0.25">
      <c r="A5319" s="142"/>
      <c r="B5319" s="1232"/>
      <c r="C5319" s="1233"/>
      <c r="D5319" s="1234"/>
      <c r="E5319" s="1235"/>
      <c r="F5319" s="1235"/>
      <c r="G5319" s="1235"/>
    </row>
    <row r="5320" spans="1:7" s="1203" customFormat="1" x14ac:dyDescent="0.25">
      <c r="A5320" s="142"/>
      <c r="B5320" s="1232"/>
      <c r="C5320" s="1233"/>
      <c r="D5320" s="1234"/>
      <c r="E5320" s="1235"/>
      <c r="F5320" s="1235"/>
      <c r="G5320" s="1235"/>
    </row>
    <row r="5321" spans="1:7" s="1203" customFormat="1" x14ac:dyDescent="0.25">
      <c r="A5321" s="142"/>
      <c r="B5321" s="1232"/>
      <c r="C5321" s="1233"/>
      <c r="D5321" s="1234"/>
      <c r="E5321" s="1235"/>
      <c r="F5321" s="1235"/>
      <c r="G5321" s="1235"/>
    </row>
    <row r="5322" spans="1:7" s="1203" customFormat="1" x14ac:dyDescent="0.25">
      <c r="A5322" s="142"/>
      <c r="B5322" s="1232"/>
      <c r="C5322" s="1233"/>
      <c r="D5322" s="1234"/>
      <c r="E5322" s="1235"/>
      <c r="F5322" s="1235"/>
      <c r="G5322" s="1235"/>
    </row>
    <row r="5323" spans="1:7" s="1203" customFormat="1" x14ac:dyDescent="0.25">
      <c r="A5323" s="142"/>
      <c r="B5323" s="1232"/>
      <c r="C5323" s="1233"/>
      <c r="D5323" s="1234"/>
      <c r="E5323" s="1235"/>
      <c r="F5323" s="1235"/>
      <c r="G5323" s="1235"/>
    </row>
    <row r="5324" spans="1:7" s="1203" customFormat="1" x14ac:dyDescent="0.25">
      <c r="A5324" s="142"/>
      <c r="B5324" s="1232"/>
      <c r="C5324" s="1233"/>
      <c r="D5324" s="1234"/>
      <c r="E5324" s="1235"/>
      <c r="F5324" s="1235"/>
      <c r="G5324" s="1235"/>
    </row>
    <row r="5325" spans="1:7" s="1203" customFormat="1" x14ac:dyDescent="0.25">
      <c r="A5325" s="142"/>
      <c r="B5325" s="1232"/>
      <c r="C5325" s="1233"/>
      <c r="D5325" s="1234"/>
      <c r="E5325" s="1235"/>
      <c r="F5325" s="1235"/>
      <c r="G5325" s="1235"/>
    </row>
    <row r="5326" spans="1:7" s="1203" customFormat="1" x14ac:dyDescent="0.25">
      <c r="A5326" s="142"/>
      <c r="B5326" s="1232"/>
      <c r="C5326" s="1233"/>
      <c r="D5326" s="1234"/>
      <c r="E5326" s="1235"/>
      <c r="F5326" s="1235"/>
      <c r="G5326" s="1235"/>
    </row>
    <row r="5327" spans="1:7" s="1203" customFormat="1" x14ac:dyDescent="0.25">
      <c r="A5327" s="142"/>
      <c r="B5327" s="1232"/>
      <c r="C5327" s="1233"/>
      <c r="D5327" s="1234"/>
      <c r="E5327" s="1235"/>
      <c r="F5327" s="1235"/>
      <c r="G5327" s="1235"/>
    </row>
    <row r="5328" spans="1:7" s="1203" customFormat="1" x14ac:dyDescent="0.25">
      <c r="A5328" s="142"/>
      <c r="B5328" s="1232"/>
      <c r="C5328" s="1233"/>
      <c r="D5328" s="1234"/>
      <c r="E5328" s="1235"/>
      <c r="F5328" s="1235"/>
      <c r="G5328" s="1235"/>
    </row>
    <row r="5329" spans="1:7" s="1203" customFormat="1" x14ac:dyDescent="0.25">
      <c r="A5329" s="142"/>
      <c r="B5329" s="1232"/>
      <c r="C5329" s="1233"/>
      <c r="D5329" s="1234"/>
      <c r="E5329" s="1235"/>
      <c r="F5329" s="1235"/>
      <c r="G5329" s="1235"/>
    </row>
    <row r="5330" spans="1:7" s="1203" customFormat="1" x14ac:dyDescent="0.25">
      <c r="A5330" s="142"/>
      <c r="B5330" s="1232"/>
      <c r="C5330" s="1233"/>
      <c r="D5330" s="1234"/>
      <c r="E5330" s="1235"/>
      <c r="F5330" s="1235"/>
      <c r="G5330" s="1235"/>
    </row>
    <row r="5331" spans="1:7" s="1203" customFormat="1" x14ac:dyDescent="0.25">
      <c r="A5331" s="142"/>
      <c r="B5331" s="1232"/>
      <c r="C5331" s="1233"/>
      <c r="D5331" s="1234"/>
      <c r="E5331" s="1235"/>
      <c r="F5331" s="1235"/>
      <c r="G5331" s="1235"/>
    </row>
    <row r="5332" spans="1:7" s="1203" customFormat="1" x14ac:dyDescent="0.25">
      <c r="A5332" s="142"/>
      <c r="B5332" s="1232"/>
      <c r="C5332" s="1233"/>
      <c r="D5332" s="1234"/>
      <c r="E5332" s="1235"/>
      <c r="F5332" s="1235"/>
      <c r="G5332" s="1235"/>
    </row>
    <row r="5333" spans="1:7" s="1203" customFormat="1" x14ac:dyDescent="0.25">
      <c r="A5333" s="142"/>
      <c r="B5333" s="1232"/>
      <c r="C5333" s="1233"/>
      <c r="D5333" s="1234"/>
      <c r="E5333" s="1235"/>
      <c r="F5333" s="1235"/>
      <c r="G5333" s="1235"/>
    </row>
    <row r="5334" spans="1:7" s="1203" customFormat="1" x14ac:dyDescent="0.25">
      <c r="A5334" s="142"/>
      <c r="B5334" s="1232"/>
      <c r="C5334" s="1233"/>
      <c r="D5334" s="1234"/>
      <c r="E5334" s="1235"/>
      <c r="F5334" s="1235"/>
      <c r="G5334" s="1235"/>
    </row>
    <row r="5335" spans="1:7" s="1203" customFormat="1" x14ac:dyDescent="0.25">
      <c r="A5335" s="142"/>
      <c r="B5335" s="1232"/>
      <c r="C5335" s="1233"/>
      <c r="D5335" s="1234"/>
      <c r="E5335" s="1235"/>
      <c r="F5335" s="1235"/>
      <c r="G5335" s="1235"/>
    </row>
    <row r="5336" spans="1:7" s="1203" customFormat="1" x14ac:dyDescent="0.25">
      <c r="A5336" s="142"/>
      <c r="B5336" s="1232"/>
      <c r="C5336" s="1233"/>
      <c r="D5336" s="1234"/>
      <c r="E5336" s="1235"/>
      <c r="F5336" s="1235"/>
      <c r="G5336" s="1235"/>
    </row>
    <row r="5337" spans="1:7" s="1203" customFormat="1" x14ac:dyDescent="0.25">
      <c r="A5337" s="142"/>
      <c r="B5337" s="1232"/>
      <c r="C5337" s="1233"/>
      <c r="D5337" s="1234"/>
      <c r="E5337" s="1235"/>
      <c r="F5337" s="1235"/>
      <c r="G5337" s="1235"/>
    </row>
    <row r="5338" spans="1:7" s="1203" customFormat="1" x14ac:dyDescent="0.25">
      <c r="A5338" s="142"/>
      <c r="B5338" s="1232"/>
      <c r="C5338" s="1233"/>
      <c r="D5338" s="1234"/>
      <c r="E5338" s="1235"/>
      <c r="F5338" s="1235"/>
      <c r="G5338" s="1235"/>
    </row>
    <row r="5339" spans="1:7" s="1203" customFormat="1" x14ac:dyDescent="0.25">
      <c r="A5339" s="142"/>
      <c r="B5339" s="1232"/>
      <c r="C5339" s="1233"/>
      <c r="D5339" s="1234"/>
      <c r="E5339" s="1235"/>
      <c r="F5339" s="1235"/>
      <c r="G5339" s="1235"/>
    </row>
    <row r="5340" spans="1:7" s="1203" customFormat="1" x14ac:dyDescent="0.25">
      <c r="A5340" s="142"/>
      <c r="B5340" s="1232"/>
      <c r="C5340" s="1233"/>
      <c r="D5340" s="1234"/>
      <c r="E5340" s="1235"/>
      <c r="F5340" s="1235"/>
      <c r="G5340" s="1235"/>
    </row>
    <row r="5341" spans="1:7" s="1203" customFormat="1" x14ac:dyDescent="0.25">
      <c r="A5341" s="142"/>
      <c r="B5341" s="1232"/>
      <c r="C5341" s="1233"/>
      <c r="D5341" s="1234"/>
      <c r="E5341" s="1235"/>
      <c r="F5341" s="1235"/>
      <c r="G5341" s="1235"/>
    </row>
    <row r="5342" spans="1:7" s="1203" customFormat="1" x14ac:dyDescent="0.25">
      <c r="A5342" s="142"/>
      <c r="B5342" s="1232"/>
      <c r="C5342" s="1233"/>
      <c r="D5342" s="1234"/>
      <c r="E5342" s="1235"/>
      <c r="F5342" s="1235"/>
      <c r="G5342" s="1235"/>
    </row>
    <row r="5343" spans="1:7" s="1203" customFormat="1" x14ac:dyDescent="0.25">
      <c r="A5343" s="142"/>
      <c r="B5343" s="1232"/>
      <c r="C5343" s="1233"/>
      <c r="D5343" s="1234"/>
      <c r="E5343" s="1235"/>
      <c r="F5343" s="1235"/>
      <c r="G5343" s="1235"/>
    </row>
    <row r="5344" spans="1:7" s="1203" customFormat="1" x14ac:dyDescent="0.25">
      <c r="A5344" s="142"/>
      <c r="B5344" s="1232"/>
      <c r="C5344" s="1233"/>
      <c r="D5344" s="1234"/>
      <c r="E5344" s="1235"/>
      <c r="F5344" s="1235"/>
      <c r="G5344" s="1235"/>
    </row>
    <row r="5345" spans="1:7" s="1203" customFormat="1" x14ac:dyDescent="0.25">
      <c r="A5345" s="142"/>
      <c r="B5345" s="1232"/>
      <c r="C5345" s="1233"/>
      <c r="D5345" s="1234"/>
      <c r="E5345" s="1235"/>
      <c r="F5345" s="1235"/>
      <c r="G5345" s="1235"/>
    </row>
    <row r="5346" spans="1:7" s="1203" customFormat="1" x14ac:dyDescent="0.25">
      <c r="A5346" s="142"/>
      <c r="B5346" s="1232"/>
      <c r="C5346" s="1233"/>
      <c r="D5346" s="1234"/>
      <c r="E5346" s="1235"/>
      <c r="F5346" s="1235"/>
      <c r="G5346" s="1235"/>
    </row>
    <row r="5347" spans="1:7" s="1203" customFormat="1" x14ac:dyDescent="0.25">
      <c r="A5347" s="142"/>
      <c r="B5347" s="1232"/>
      <c r="C5347" s="1233"/>
      <c r="D5347" s="1234"/>
      <c r="E5347" s="1235"/>
      <c r="F5347" s="1235"/>
      <c r="G5347" s="1235"/>
    </row>
    <row r="5348" spans="1:7" s="1203" customFormat="1" x14ac:dyDescent="0.25">
      <c r="A5348" s="142"/>
      <c r="B5348" s="1232"/>
      <c r="C5348" s="1233"/>
      <c r="D5348" s="1234"/>
      <c r="E5348" s="1235"/>
      <c r="F5348" s="1235"/>
      <c r="G5348" s="1235"/>
    </row>
    <row r="5349" spans="1:7" s="1203" customFormat="1" x14ac:dyDescent="0.25">
      <c r="A5349" s="142"/>
      <c r="B5349" s="1232"/>
      <c r="C5349" s="1233"/>
      <c r="D5349" s="1234"/>
      <c r="E5349" s="1235"/>
      <c r="F5349" s="1235"/>
      <c r="G5349" s="1235"/>
    </row>
    <row r="5350" spans="1:7" s="1203" customFormat="1" x14ac:dyDescent="0.25">
      <c r="A5350" s="142"/>
      <c r="B5350" s="1232"/>
      <c r="C5350" s="1233"/>
      <c r="D5350" s="1234"/>
      <c r="E5350" s="1235"/>
      <c r="F5350" s="1235"/>
      <c r="G5350" s="1235"/>
    </row>
    <row r="5351" spans="1:7" s="1203" customFormat="1" x14ac:dyDescent="0.25">
      <c r="A5351" s="142"/>
      <c r="B5351" s="1232"/>
      <c r="C5351" s="1233"/>
      <c r="D5351" s="1234"/>
      <c r="E5351" s="1235"/>
      <c r="F5351" s="1235"/>
      <c r="G5351" s="1235"/>
    </row>
    <row r="5352" spans="1:7" s="1203" customFormat="1" x14ac:dyDescent="0.25">
      <c r="A5352" s="142"/>
      <c r="B5352" s="1232"/>
      <c r="C5352" s="1233"/>
      <c r="D5352" s="1234"/>
      <c r="E5352" s="1235"/>
      <c r="F5352" s="1235"/>
      <c r="G5352" s="1235"/>
    </row>
    <row r="5353" spans="1:7" s="1203" customFormat="1" x14ac:dyDescent="0.25">
      <c r="A5353" s="142"/>
      <c r="B5353" s="1232"/>
      <c r="C5353" s="1233"/>
      <c r="D5353" s="1234"/>
      <c r="E5353" s="1235"/>
      <c r="F5353" s="1235"/>
      <c r="G5353" s="1235"/>
    </row>
    <row r="5354" spans="1:7" s="1203" customFormat="1" x14ac:dyDescent="0.25">
      <c r="A5354" s="142"/>
      <c r="B5354" s="1232"/>
      <c r="C5354" s="1233"/>
      <c r="D5354" s="1234"/>
      <c r="E5354" s="1235"/>
      <c r="F5354" s="1235"/>
      <c r="G5354" s="1235"/>
    </row>
    <row r="5355" spans="1:7" s="1203" customFormat="1" x14ac:dyDescent="0.25">
      <c r="A5355" s="142"/>
      <c r="B5355" s="1232"/>
      <c r="C5355" s="1233"/>
      <c r="D5355" s="1234"/>
      <c r="E5355" s="1235"/>
      <c r="F5355" s="1235"/>
      <c r="G5355" s="1235"/>
    </row>
    <row r="5356" spans="1:7" s="1203" customFormat="1" x14ac:dyDescent="0.25">
      <c r="A5356" s="142"/>
      <c r="B5356" s="1232"/>
      <c r="C5356" s="1233"/>
      <c r="D5356" s="1234"/>
      <c r="E5356" s="1235"/>
      <c r="F5356" s="1235"/>
      <c r="G5356" s="1235"/>
    </row>
    <row r="5357" spans="1:7" s="1203" customFormat="1" x14ac:dyDescent="0.25">
      <c r="A5357" s="142"/>
      <c r="B5357" s="1232"/>
      <c r="C5357" s="1233"/>
      <c r="D5357" s="1234"/>
      <c r="E5357" s="1235"/>
      <c r="F5357" s="1235"/>
      <c r="G5357" s="1235"/>
    </row>
    <row r="5358" spans="1:7" s="1203" customFormat="1" x14ac:dyDescent="0.25">
      <c r="A5358" s="142"/>
      <c r="B5358" s="1232"/>
      <c r="C5358" s="1233"/>
      <c r="D5358" s="1234"/>
      <c r="E5358" s="1235"/>
      <c r="F5358" s="1235"/>
      <c r="G5358" s="1235"/>
    </row>
    <row r="5359" spans="1:7" s="1203" customFormat="1" x14ac:dyDescent="0.25">
      <c r="A5359" s="142"/>
      <c r="B5359" s="1232"/>
      <c r="C5359" s="1233"/>
      <c r="D5359" s="1234"/>
      <c r="E5359" s="1235"/>
      <c r="F5359" s="1235"/>
      <c r="G5359" s="1235"/>
    </row>
    <row r="5360" spans="1:7" s="1203" customFormat="1" x14ac:dyDescent="0.25">
      <c r="A5360" s="142"/>
      <c r="B5360" s="1232"/>
      <c r="C5360" s="1233"/>
      <c r="D5360" s="1234"/>
      <c r="E5360" s="1235"/>
      <c r="F5360" s="1235"/>
      <c r="G5360" s="1235"/>
    </row>
    <row r="5361" spans="1:7" s="1203" customFormat="1" x14ac:dyDescent="0.25">
      <c r="A5361" s="142"/>
      <c r="B5361" s="1232"/>
      <c r="C5361" s="1233"/>
      <c r="D5361" s="1234"/>
      <c r="E5361" s="1235"/>
      <c r="F5361" s="1235"/>
      <c r="G5361" s="1235"/>
    </row>
    <row r="5362" spans="1:7" s="1203" customFormat="1" x14ac:dyDescent="0.25">
      <c r="A5362" s="142"/>
      <c r="B5362" s="1232"/>
      <c r="C5362" s="1233"/>
      <c r="D5362" s="1234"/>
      <c r="E5362" s="1235"/>
      <c r="F5362" s="1235"/>
      <c r="G5362" s="1235"/>
    </row>
    <row r="5363" spans="1:7" s="1203" customFormat="1" x14ac:dyDescent="0.25">
      <c r="A5363" s="142"/>
      <c r="B5363" s="1232"/>
      <c r="C5363" s="1233"/>
      <c r="D5363" s="1234"/>
      <c r="E5363" s="1235"/>
      <c r="F5363" s="1235"/>
      <c r="G5363" s="1235"/>
    </row>
    <row r="5364" spans="1:7" s="1203" customFormat="1" x14ac:dyDescent="0.25">
      <c r="A5364" s="142"/>
      <c r="B5364" s="1232"/>
      <c r="C5364" s="1233"/>
      <c r="D5364" s="1234"/>
      <c r="E5364" s="1235"/>
      <c r="F5364" s="1235"/>
      <c r="G5364" s="1235"/>
    </row>
    <row r="5365" spans="1:7" s="1203" customFormat="1" x14ac:dyDescent="0.25">
      <c r="A5365" s="142"/>
      <c r="B5365" s="1232"/>
      <c r="C5365" s="1233"/>
      <c r="D5365" s="1234"/>
      <c r="E5365" s="1235"/>
      <c r="F5365" s="1235"/>
      <c r="G5365" s="1235"/>
    </row>
    <row r="5366" spans="1:7" s="1203" customFormat="1" x14ac:dyDescent="0.25">
      <c r="A5366" s="142"/>
      <c r="B5366" s="1232"/>
      <c r="C5366" s="1233"/>
      <c r="D5366" s="1234"/>
      <c r="E5366" s="1235"/>
      <c r="F5366" s="1235"/>
      <c r="G5366" s="1235"/>
    </row>
    <row r="5367" spans="1:7" s="1203" customFormat="1" x14ac:dyDescent="0.25">
      <c r="A5367" s="142"/>
      <c r="B5367" s="1232"/>
      <c r="C5367" s="1233"/>
      <c r="D5367" s="1234"/>
      <c r="E5367" s="1235"/>
      <c r="F5367" s="1235"/>
      <c r="G5367" s="1235"/>
    </row>
    <row r="5368" spans="1:7" s="1203" customFormat="1" x14ac:dyDescent="0.25">
      <c r="A5368" s="142"/>
      <c r="B5368" s="1232"/>
      <c r="C5368" s="1233"/>
      <c r="D5368" s="1234"/>
      <c r="E5368" s="1235"/>
      <c r="F5368" s="1235"/>
      <c r="G5368" s="1235"/>
    </row>
    <row r="5369" spans="1:7" s="1203" customFormat="1" x14ac:dyDescent="0.25">
      <c r="A5369" s="142"/>
      <c r="B5369" s="1232"/>
      <c r="C5369" s="1233"/>
      <c r="D5369" s="1234"/>
      <c r="E5369" s="1235"/>
      <c r="F5369" s="1235"/>
      <c r="G5369" s="1235"/>
    </row>
    <row r="5370" spans="1:7" s="1203" customFormat="1" x14ac:dyDescent="0.25">
      <c r="A5370" s="142"/>
      <c r="B5370" s="1232"/>
      <c r="C5370" s="1233"/>
      <c r="D5370" s="1234"/>
      <c r="E5370" s="1235"/>
      <c r="F5370" s="1235"/>
      <c r="G5370" s="1235"/>
    </row>
    <row r="5371" spans="1:7" s="1203" customFormat="1" x14ac:dyDescent="0.25">
      <c r="A5371" s="142"/>
      <c r="B5371" s="1232"/>
      <c r="C5371" s="1233"/>
      <c r="D5371" s="1234"/>
      <c r="E5371" s="1235"/>
      <c r="F5371" s="1235"/>
      <c r="G5371" s="1235"/>
    </row>
    <row r="5372" spans="1:7" s="1203" customFormat="1" x14ac:dyDescent="0.25">
      <c r="A5372" s="142"/>
      <c r="B5372" s="1232"/>
      <c r="C5372" s="1233"/>
      <c r="D5372" s="1234"/>
      <c r="E5372" s="1235"/>
      <c r="F5372" s="1235"/>
      <c r="G5372" s="1235"/>
    </row>
    <row r="5373" spans="1:7" s="1203" customFormat="1" x14ac:dyDescent="0.25">
      <c r="A5373" s="142"/>
      <c r="B5373" s="1232"/>
      <c r="C5373" s="1233"/>
      <c r="D5373" s="1234"/>
      <c r="E5373" s="1235"/>
      <c r="F5373" s="1235"/>
      <c r="G5373" s="1235"/>
    </row>
    <row r="5374" spans="1:7" s="1203" customFormat="1" x14ac:dyDescent="0.25">
      <c r="A5374" s="142"/>
      <c r="B5374" s="1232"/>
      <c r="C5374" s="1233"/>
      <c r="D5374" s="1234"/>
      <c r="E5374" s="1235"/>
      <c r="F5374" s="1235"/>
      <c r="G5374" s="1235"/>
    </row>
    <row r="5375" spans="1:7" s="1203" customFormat="1" x14ac:dyDescent="0.25">
      <c r="A5375" s="142"/>
      <c r="B5375" s="1232"/>
      <c r="C5375" s="1233"/>
      <c r="D5375" s="1234"/>
      <c r="E5375" s="1235"/>
      <c r="F5375" s="1235"/>
      <c r="G5375" s="1235"/>
    </row>
    <row r="5376" spans="1:7" s="1203" customFormat="1" x14ac:dyDescent="0.25">
      <c r="A5376" s="142"/>
      <c r="B5376" s="1232"/>
      <c r="C5376" s="1233"/>
      <c r="D5376" s="1234"/>
      <c r="E5376" s="1235"/>
      <c r="F5376" s="1235"/>
      <c r="G5376" s="1235"/>
    </row>
    <row r="5377" spans="1:7" s="1203" customFormat="1" x14ac:dyDescent="0.25">
      <c r="A5377" s="142"/>
      <c r="B5377" s="1232"/>
      <c r="C5377" s="1233"/>
      <c r="D5377" s="1234"/>
      <c r="E5377" s="1235"/>
      <c r="F5377" s="1235"/>
      <c r="G5377" s="1235"/>
    </row>
    <row r="5378" spans="1:7" s="1203" customFormat="1" x14ac:dyDescent="0.25">
      <c r="A5378" s="142"/>
      <c r="B5378" s="1232"/>
      <c r="C5378" s="1233"/>
      <c r="D5378" s="1234"/>
      <c r="E5378" s="1235"/>
      <c r="F5378" s="1235"/>
      <c r="G5378" s="1235"/>
    </row>
    <row r="5379" spans="1:7" s="1203" customFormat="1" x14ac:dyDescent="0.25">
      <c r="A5379" s="142"/>
      <c r="B5379" s="1232"/>
      <c r="C5379" s="1233"/>
      <c r="D5379" s="1234"/>
      <c r="E5379" s="1235"/>
      <c r="F5379" s="1235"/>
      <c r="G5379" s="1235"/>
    </row>
    <row r="5380" spans="1:7" s="1203" customFormat="1" x14ac:dyDescent="0.25">
      <c r="A5380" s="142"/>
      <c r="B5380" s="1232"/>
      <c r="C5380" s="1233"/>
      <c r="D5380" s="1234"/>
      <c r="E5380" s="1235"/>
      <c r="F5380" s="1235"/>
      <c r="G5380" s="1235"/>
    </row>
    <row r="5381" spans="1:7" s="1203" customFormat="1" x14ac:dyDescent="0.25">
      <c r="A5381" s="142"/>
      <c r="B5381" s="1232"/>
      <c r="C5381" s="1233"/>
      <c r="D5381" s="1234"/>
      <c r="E5381" s="1235"/>
      <c r="F5381" s="1235"/>
      <c r="G5381" s="1235"/>
    </row>
    <row r="5382" spans="1:7" s="1203" customFormat="1" x14ac:dyDescent="0.25">
      <c r="A5382" s="142"/>
      <c r="B5382" s="1232"/>
      <c r="C5382" s="1233"/>
      <c r="D5382" s="1234"/>
      <c r="E5382" s="1235"/>
      <c r="F5382" s="1235"/>
      <c r="G5382" s="1235"/>
    </row>
    <row r="5383" spans="1:7" s="1203" customFormat="1" x14ac:dyDescent="0.25">
      <c r="A5383" s="142"/>
      <c r="B5383" s="1232"/>
      <c r="C5383" s="1233"/>
      <c r="D5383" s="1234"/>
      <c r="E5383" s="1235"/>
      <c r="F5383" s="1235"/>
      <c r="G5383" s="1235"/>
    </row>
    <row r="5384" spans="1:7" s="1203" customFormat="1" x14ac:dyDescent="0.25">
      <c r="A5384" s="142"/>
      <c r="B5384" s="1232"/>
      <c r="C5384" s="1233"/>
      <c r="D5384" s="1234"/>
      <c r="E5384" s="1235"/>
      <c r="F5384" s="1235"/>
      <c r="G5384" s="1235"/>
    </row>
    <row r="5385" spans="1:7" s="1203" customFormat="1" x14ac:dyDescent="0.25">
      <c r="A5385" s="142"/>
      <c r="B5385" s="1232"/>
      <c r="C5385" s="1233"/>
      <c r="D5385" s="1234"/>
      <c r="E5385" s="1235"/>
      <c r="F5385" s="1235"/>
      <c r="G5385" s="1235"/>
    </row>
    <row r="5386" spans="1:7" s="1203" customFormat="1" x14ac:dyDescent="0.25">
      <c r="A5386" s="142"/>
      <c r="B5386" s="1232"/>
      <c r="C5386" s="1233"/>
      <c r="D5386" s="1234"/>
      <c r="E5386" s="1235"/>
      <c r="F5386" s="1235"/>
      <c r="G5386" s="1235"/>
    </row>
    <row r="5387" spans="1:7" s="1203" customFormat="1" x14ac:dyDescent="0.25">
      <c r="A5387" s="142"/>
      <c r="B5387" s="1232"/>
      <c r="C5387" s="1233"/>
      <c r="D5387" s="1234"/>
      <c r="E5387" s="1235"/>
      <c r="F5387" s="1235"/>
      <c r="G5387" s="1235"/>
    </row>
    <row r="5388" spans="1:7" s="1203" customFormat="1" x14ac:dyDescent="0.25">
      <c r="A5388" s="142"/>
      <c r="B5388" s="1232"/>
      <c r="C5388" s="1233"/>
      <c r="D5388" s="1234"/>
      <c r="E5388" s="1235"/>
      <c r="F5388" s="1235"/>
      <c r="G5388" s="1235"/>
    </row>
    <row r="5389" spans="1:7" s="1203" customFormat="1" x14ac:dyDescent="0.25">
      <c r="A5389" s="142"/>
      <c r="B5389" s="1232"/>
      <c r="C5389" s="1233"/>
      <c r="D5389" s="1234"/>
      <c r="E5389" s="1235"/>
      <c r="F5389" s="1235"/>
      <c r="G5389" s="1235"/>
    </row>
    <row r="5390" spans="1:7" s="1203" customFormat="1" x14ac:dyDescent="0.25">
      <c r="A5390" s="142"/>
      <c r="B5390" s="1232"/>
      <c r="C5390" s="1233"/>
      <c r="D5390" s="1234"/>
      <c r="E5390" s="1235"/>
      <c r="F5390" s="1235"/>
      <c r="G5390" s="1235"/>
    </row>
    <row r="5391" spans="1:7" s="1203" customFormat="1" x14ac:dyDescent="0.25">
      <c r="A5391" s="142"/>
      <c r="B5391" s="1232"/>
      <c r="C5391" s="1233"/>
      <c r="D5391" s="1234"/>
      <c r="E5391" s="1235"/>
      <c r="F5391" s="1235"/>
      <c r="G5391" s="1235"/>
    </row>
    <row r="5392" spans="1:7" s="1203" customFormat="1" x14ac:dyDescent="0.25">
      <c r="A5392" s="142"/>
      <c r="B5392" s="1232"/>
      <c r="C5392" s="1233"/>
      <c r="D5392" s="1234"/>
      <c r="E5392" s="1235"/>
      <c r="F5392" s="1235"/>
      <c r="G5392" s="1235"/>
    </row>
    <row r="5393" spans="1:7" s="1203" customFormat="1" x14ac:dyDescent="0.25">
      <c r="A5393" s="142"/>
      <c r="B5393" s="1232"/>
      <c r="C5393" s="1233"/>
      <c r="D5393" s="1234"/>
      <c r="E5393" s="1235"/>
      <c r="F5393" s="1235"/>
      <c r="G5393" s="1235"/>
    </row>
    <row r="5394" spans="1:7" s="1203" customFormat="1" x14ac:dyDescent="0.25">
      <c r="A5394" s="142"/>
      <c r="B5394" s="1232"/>
      <c r="C5394" s="1233"/>
      <c r="D5394" s="1234"/>
      <c r="E5394" s="1235"/>
      <c r="F5394" s="1235"/>
      <c r="G5394" s="1235"/>
    </row>
    <row r="5395" spans="1:7" s="1203" customFormat="1" x14ac:dyDescent="0.25">
      <c r="A5395" s="142"/>
      <c r="B5395" s="1232"/>
      <c r="C5395" s="1233"/>
      <c r="D5395" s="1234"/>
      <c r="E5395" s="1235"/>
      <c r="F5395" s="1235"/>
      <c r="G5395" s="1235"/>
    </row>
    <row r="5396" spans="1:7" s="1203" customFormat="1" x14ac:dyDescent="0.25">
      <c r="A5396" s="142"/>
      <c r="B5396" s="1232"/>
      <c r="C5396" s="1233"/>
      <c r="D5396" s="1234"/>
      <c r="E5396" s="1235"/>
      <c r="F5396" s="1235"/>
      <c r="G5396" s="1235"/>
    </row>
    <row r="5397" spans="1:7" s="1203" customFormat="1" x14ac:dyDescent="0.25">
      <c r="A5397" s="142"/>
      <c r="B5397" s="1232"/>
      <c r="C5397" s="1233"/>
      <c r="D5397" s="1234"/>
      <c r="E5397" s="1235"/>
      <c r="F5397" s="1235"/>
      <c r="G5397" s="1235"/>
    </row>
    <row r="5398" spans="1:7" s="1203" customFormat="1" x14ac:dyDescent="0.25">
      <c r="A5398" s="142"/>
      <c r="B5398" s="1232"/>
      <c r="C5398" s="1233"/>
      <c r="D5398" s="1234"/>
      <c r="E5398" s="1235"/>
      <c r="F5398" s="1235"/>
      <c r="G5398" s="1235"/>
    </row>
    <row r="5399" spans="1:7" s="1203" customFormat="1" x14ac:dyDescent="0.25">
      <c r="A5399" s="142"/>
      <c r="B5399" s="1232"/>
      <c r="C5399" s="1233"/>
      <c r="D5399" s="1234"/>
      <c r="E5399" s="1235"/>
      <c r="F5399" s="1235"/>
      <c r="G5399" s="1235"/>
    </row>
    <row r="5400" spans="1:7" s="1203" customFormat="1" x14ac:dyDescent="0.25">
      <c r="A5400" s="142"/>
      <c r="B5400" s="1232"/>
      <c r="C5400" s="1233"/>
      <c r="D5400" s="1234"/>
      <c r="E5400" s="1235"/>
      <c r="F5400" s="1235"/>
      <c r="G5400" s="1235"/>
    </row>
    <row r="5401" spans="1:7" s="1203" customFormat="1" x14ac:dyDescent="0.25">
      <c r="A5401" s="142"/>
      <c r="B5401" s="1232"/>
      <c r="C5401" s="1233"/>
      <c r="D5401" s="1234"/>
      <c r="E5401" s="1235"/>
      <c r="F5401" s="1235"/>
      <c r="G5401" s="1235"/>
    </row>
    <row r="5402" spans="1:7" s="1203" customFormat="1" x14ac:dyDescent="0.25">
      <c r="A5402" s="142"/>
      <c r="B5402" s="1232"/>
      <c r="C5402" s="1233"/>
      <c r="D5402" s="1234"/>
      <c r="E5402" s="1235"/>
      <c r="F5402" s="1235"/>
      <c r="G5402" s="1235"/>
    </row>
    <row r="5403" spans="1:7" s="1203" customFormat="1" x14ac:dyDescent="0.25">
      <c r="A5403" s="142"/>
      <c r="B5403" s="1232"/>
      <c r="C5403" s="1233"/>
      <c r="D5403" s="1234"/>
      <c r="E5403" s="1235"/>
      <c r="F5403" s="1235"/>
      <c r="G5403" s="1235"/>
    </row>
    <row r="5404" spans="1:7" s="1203" customFormat="1" x14ac:dyDescent="0.25">
      <c r="A5404" s="142"/>
      <c r="B5404" s="1232"/>
      <c r="C5404" s="1233"/>
      <c r="D5404" s="1234"/>
      <c r="E5404" s="1235"/>
      <c r="F5404" s="1235"/>
      <c r="G5404" s="1235"/>
    </row>
    <row r="5405" spans="1:7" s="1203" customFormat="1" x14ac:dyDescent="0.25">
      <c r="A5405" s="142"/>
      <c r="B5405" s="1232"/>
      <c r="C5405" s="1233"/>
      <c r="D5405" s="1234"/>
      <c r="E5405" s="1235"/>
      <c r="F5405" s="1235"/>
      <c r="G5405" s="1235"/>
    </row>
    <row r="5406" spans="1:7" s="1203" customFormat="1" x14ac:dyDescent="0.25">
      <c r="A5406" s="142"/>
      <c r="B5406" s="1232"/>
      <c r="C5406" s="1233"/>
      <c r="D5406" s="1234"/>
      <c r="E5406" s="1235"/>
      <c r="F5406" s="1235"/>
      <c r="G5406" s="1235"/>
    </row>
    <row r="5407" spans="1:7" s="1203" customFormat="1" x14ac:dyDescent="0.25">
      <c r="A5407" s="142"/>
      <c r="B5407" s="1232"/>
      <c r="C5407" s="1233"/>
      <c r="D5407" s="1234"/>
      <c r="E5407" s="1235"/>
      <c r="F5407" s="1235"/>
      <c r="G5407" s="1235"/>
    </row>
    <row r="5408" spans="1:7" s="1203" customFormat="1" x14ac:dyDescent="0.25">
      <c r="A5408" s="142"/>
      <c r="B5408" s="1232"/>
      <c r="C5408" s="1233"/>
      <c r="D5408" s="1234"/>
      <c r="E5408" s="1235"/>
      <c r="F5408" s="1235"/>
      <c r="G5408" s="1235"/>
    </row>
    <row r="5409" spans="1:7" s="1203" customFormat="1" x14ac:dyDescent="0.25">
      <c r="A5409" s="142"/>
      <c r="B5409" s="1232"/>
      <c r="C5409" s="1233"/>
      <c r="D5409" s="1234"/>
      <c r="E5409" s="1235"/>
      <c r="F5409" s="1235"/>
      <c r="G5409" s="1235"/>
    </row>
    <row r="5410" spans="1:7" s="1203" customFormat="1" x14ac:dyDescent="0.25">
      <c r="A5410" s="142"/>
      <c r="B5410" s="1232"/>
      <c r="C5410" s="1233"/>
      <c r="D5410" s="1234"/>
      <c r="E5410" s="1235"/>
      <c r="F5410" s="1235"/>
      <c r="G5410" s="1235"/>
    </row>
    <row r="5411" spans="1:7" s="1203" customFormat="1" x14ac:dyDescent="0.25">
      <c r="A5411" s="142"/>
      <c r="B5411" s="1232"/>
      <c r="C5411" s="1233"/>
      <c r="D5411" s="1234"/>
      <c r="E5411" s="1235"/>
      <c r="F5411" s="1235"/>
      <c r="G5411" s="1235"/>
    </row>
    <row r="5412" spans="1:7" s="1203" customFormat="1" x14ac:dyDescent="0.25">
      <c r="A5412" s="142"/>
      <c r="B5412" s="1232"/>
      <c r="C5412" s="1233"/>
      <c r="D5412" s="1234"/>
      <c r="E5412" s="1235"/>
      <c r="F5412" s="1235"/>
      <c r="G5412" s="1235"/>
    </row>
    <row r="5413" spans="1:7" s="1203" customFormat="1" x14ac:dyDescent="0.25">
      <c r="A5413" s="142"/>
      <c r="B5413" s="1232"/>
      <c r="C5413" s="1233"/>
      <c r="D5413" s="1234"/>
      <c r="E5413" s="1235"/>
      <c r="F5413" s="1235"/>
      <c r="G5413" s="1235"/>
    </row>
    <row r="5414" spans="1:7" s="1203" customFormat="1" x14ac:dyDescent="0.25">
      <c r="A5414" s="142"/>
      <c r="B5414" s="1232"/>
      <c r="C5414" s="1233"/>
      <c r="D5414" s="1234"/>
      <c r="E5414" s="1235"/>
      <c r="F5414" s="1235"/>
      <c r="G5414" s="1235"/>
    </row>
    <row r="5415" spans="1:7" s="1203" customFormat="1" x14ac:dyDescent="0.25">
      <c r="A5415" s="142"/>
      <c r="B5415" s="1232"/>
      <c r="C5415" s="1233"/>
      <c r="D5415" s="1234"/>
      <c r="E5415" s="1235"/>
      <c r="F5415" s="1235"/>
      <c r="G5415" s="1235"/>
    </row>
    <row r="5416" spans="1:7" s="1203" customFormat="1" x14ac:dyDescent="0.25">
      <c r="A5416" s="142"/>
      <c r="B5416" s="1232"/>
      <c r="C5416" s="1233"/>
      <c r="D5416" s="1234"/>
      <c r="E5416" s="1235"/>
      <c r="F5416" s="1235"/>
      <c r="G5416" s="1235"/>
    </row>
    <row r="5417" spans="1:7" s="1203" customFormat="1" x14ac:dyDescent="0.25">
      <c r="A5417" s="142"/>
      <c r="B5417" s="1232"/>
      <c r="C5417" s="1233"/>
      <c r="D5417" s="1234"/>
      <c r="E5417" s="1235"/>
      <c r="F5417" s="1235"/>
      <c r="G5417" s="1235"/>
    </row>
    <row r="5418" spans="1:7" s="1203" customFormat="1" x14ac:dyDescent="0.25">
      <c r="A5418" s="142"/>
      <c r="B5418" s="1232"/>
      <c r="C5418" s="1233"/>
      <c r="D5418" s="1234"/>
      <c r="E5418" s="1235"/>
      <c r="F5418" s="1235"/>
      <c r="G5418" s="1235"/>
    </row>
    <row r="5419" spans="1:7" s="1203" customFormat="1" x14ac:dyDescent="0.25">
      <c r="A5419" s="142"/>
      <c r="B5419" s="1232"/>
      <c r="C5419" s="1233"/>
      <c r="D5419" s="1234"/>
      <c r="E5419" s="1235"/>
      <c r="F5419" s="1235"/>
      <c r="G5419" s="1235"/>
    </row>
    <row r="5420" spans="1:7" s="1203" customFormat="1" x14ac:dyDescent="0.25">
      <c r="A5420" s="142"/>
      <c r="B5420" s="1232"/>
      <c r="C5420" s="1233"/>
      <c r="D5420" s="1234"/>
      <c r="E5420" s="1235"/>
      <c r="F5420" s="1235"/>
      <c r="G5420" s="1235"/>
    </row>
    <row r="5421" spans="1:7" s="1203" customFormat="1" x14ac:dyDescent="0.25">
      <c r="A5421" s="142"/>
      <c r="B5421" s="1232"/>
      <c r="C5421" s="1233"/>
      <c r="D5421" s="1234"/>
      <c r="E5421" s="1235"/>
      <c r="F5421" s="1235"/>
      <c r="G5421" s="1235"/>
    </row>
    <row r="5422" spans="1:7" s="1203" customFormat="1" x14ac:dyDescent="0.25">
      <c r="A5422" s="142"/>
      <c r="B5422" s="1232"/>
      <c r="C5422" s="1233"/>
      <c r="D5422" s="1234"/>
      <c r="E5422" s="1235"/>
      <c r="F5422" s="1235"/>
      <c r="G5422" s="1235"/>
    </row>
    <row r="5423" spans="1:7" s="1203" customFormat="1" x14ac:dyDescent="0.25">
      <c r="A5423" s="142"/>
      <c r="B5423" s="1232"/>
      <c r="C5423" s="1233"/>
      <c r="D5423" s="1234"/>
      <c r="E5423" s="1235"/>
      <c r="F5423" s="1235"/>
      <c r="G5423" s="1235"/>
    </row>
    <row r="5424" spans="1:7" s="1203" customFormat="1" x14ac:dyDescent="0.25">
      <c r="A5424" s="142"/>
      <c r="B5424" s="1232"/>
      <c r="C5424" s="1233"/>
      <c r="D5424" s="1234"/>
      <c r="E5424" s="1235"/>
      <c r="F5424" s="1235"/>
      <c r="G5424" s="1235"/>
    </row>
    <row r="5425" spans="1:7" s="1203" customFormat="1" x14ac:dyDescent="0.25">
      <c r="A5425" s="142"/>
      <c r="B5425" s="1232"/>
      <c r="C5425" s="1233"/>
      <c r="D5425" s="1234"/>
      <c r="E5425" s="1235"/>
      <c r="F5425" s="1235"/>
      <c r="G5425" s="1235"/>
    </row>
    <row r="5426" spans="1:7" s="1203" customFormat="1" x14ac:dyDescent="0.25">
      <c r="A5426" s="142"/>
      <c r="B5426" s="1232"/>
      <c r="C5426" s="1233"/>
      <c r="D5426" s="1234"/>
      <c r="E5426" s="1235"/>
      <c r="F5426" s="1235"/>
      <c r="G5426" s="1235"/>
    </row>
    <row r="5427" spans="1:7" s="1203" customFormat="1" x14ac:dyDescent="0.25">
      <c r="A5427" s="142"/>
      <c r="B5427" s="1232"/>
      <c r="C5427" s="1233"/>
      <c r="D5427" s="1234"/>
      <c r="E5427" s="1235"/>
      <c r="F5427" s="1235"/>
      <c r="G5427" s="1235"/>
    </row>
    <row r="5428" spans="1:7" s="1203" customFormat="1" x14ac:dyDescent="0.25">
      <c r="A5428" s="142"/>
      <c r="B5428" s="1232"/>
      <c r="C5428" s="1233"/>
      <c r="D5428" s="1234"/>
      <c r="E5428" s="1235"/>
      <c r="F5428" s="1235"/>
      <c r="G5428" s="1235"/>
    </row>
    <row r="5429" spans="1:7" s="1203" customFormat="1" x14ac:dyDescent="0.25">
      <c r="A5429" s="142"/>
      <c r="B5429" s="1232"/>
      <c r="C5429" s="1233"/>
      <c r="D5429" s="1234"/>
      <c r="E5429" s="1235"/>
      <c r="F5429" s="1235"/>
      <c r="G5429" s="1235"/>
    </row>
    <row r="5430" spans="1:7" s="1203" customFormat="1" x14ac:dyDescent="0.25">
      <c r="A5430" s="142"/>
      <c r="B5430" s="1232"/>
      <c r="C5430" s="1233"/>
      <c r="D5430" s="1234"/>
      <c r="E5430" s="1235"/>
      <c r="F5430" s="1235"/>
      <c r="G5430" s="1235"/>
    </row>
    <row r="5431" spans="1:7" s="1203" customFormat="1" x14ac:dyDescent="0.25">
      <c r="A5431" s="142"/>
      <c r="B5431" s="1232"/>
      <c r="C5431" s="1233"/>
      <c r="D5431" s="1234"/>
      <c r="E5431" s="1235"/>
      <c r="F5431" s="1235"/>
      <c r="G5431" s="1235"/>
    </row>
    <row r="5432" spans="1:7" s="1203" customFormat="1" x14ac:dyDescent="0.25">
      <c r="A5432" s="142"/>
      <c r="B5432" s="1232"/>
      <c r="C5432" s="1233"/>
      <c r="D5432" s="1234"/>
      <c r="E5432" s="1235"/>
      <c r="F5432" s="1235"/>
      <c r="G5432" s="1235"/>
    </row>
    <row r="5433" spans="1:7" s="1203" customFormat="1" x14ac:dyDescent="0.25">
      <c r="A5433" s="142"/>
      <c r="B5433" s="1232"/>
      <c r="C5433" s="1233"/>
      <c r="D5433" s="1234"/>
      <c r="E5433" s="1235"/>
      <c r="F5433" s="1235"/>
      <c r="G5433" s="1235"/>
    </row>
    <row r="5434" spans="1:7" s="1203" customFormat="1" x14ac:dyDescent="0.25">
      <c r="A5434" s="142"/>
      <c r="B5434" s="1232"/>
      <c r="C5434" s="1233"/>
      <c r="D5434" s="1234"/>
      <c r="E5434" s="1235"/>
      <c r="F5434" s="1235"/>
      <c r="G5434" s="1235"/>
    </row>
    <row r="5435" spans="1:7" s="1203" customFormat="1" x14ac:dyDescent="0.25">
      <c r="A5435" s="142"/>
      <c r="B5435" s="1232"/>
      <c r="C5435" s="1233"/>
      <c r="D5435" s="1234"/>
      <c r="E5435" s="1235"/>
      <c r="F5435" s="1235"/>
      <c r="G5435" s="1235"/>
    </row>
    <row r="5436" spans="1:7" s="1203" customFormat="1" x14ac:dyDescent="0.25">
      <c r="A5436" s="142"/>
      <c r="B5436" s="1232"/>
      <c r="C5436" s="1233"/>
      <c r="D5436" s="1234"/>
      <c r="E5436" s="1235"/>
      <c r="F5436" s="1235"/>
      <c r="G5436" s="1235"/>
    </row>
    <row r="5437" spans="1:7" s="1203" customFormat="1" x14ac:dyDescent="0.25">
      <c r="A5437" s="142"/>
      <c r="B5437" s="1232"/>
      <c r="C5437" s="1233"/>
      <c r="D5437" s="1234"/>
      <c r="E5437" s="1235"/>
      <c r="F5437" s="1235"/>
      <c r="G5437" s="1235"/>
    </row>
    <row r="5438" spans="1:7" s="1203" customFormat="1" x14ac:dyDescent="0.25">
      <c r="A5438" s="142"/>
      <c r="B5438" s="1232"/>
      <c r="C5438" s="1233"/>
      <c r="D5438" s="1234"/>
      <c r="E5438" s="1235"/>
      <c r="F5438" s="1235"/>
      <c r="G5438" s="1235"/>
    </row>
    <row r="5439" spans="1:7" s="1203" customFormat="1" x14ac:dyDescent="0.25">
      <c r="A5439" s="142"/>
      <c r="B5439" s="1232"/>
      <c r="C5439" s="1233"/>
      <c r="D5439" s="1234"/>
      <c r="E5439" s="1235"/>
      <c r="F5439" s="1235"/>
      <c r="G5439" s="1235"/>
    </row>
    <row r="5440" spans="1:7" s="1203" customFormat="1" x14ac:dyDescent="0.25">
      <c r="A5440" s="142"/>
      <c r="B5440" s="1232"/>
      <c r="C5440" s="1233"/>
      <c r="D5440" s="1234"/>
      <c r="E5440" s="1235"/>
      <c r="F5440" s="1235"/>
      <c r="G5440" s="1235"/>
    </row>
    <row r="5441" spans="1:7" s="1203" customFormat="1" x14ac:dyDescent="0.25">
      <c r="A5441" s="142"/>
      <c r="B5441" s="1232"/>
      <c r="C5441" s="1233"/>
      <c r="D5441" s="1234"/>
      <c r="E5441" s="1235"/>
      <c r="F5441" s="1235"/>
      <c r="G5441" s="1235"/>
    </row>
    <row r="5442" spans="1:7" s="1203" customFormat="1" x14ac:dyDescent="0.25">
      <c r="A5442" s="142"/>
      <c r="B5442" s="1232"/>
      <c r="C5442" s="1233"/>
      <c r="D5442" s="1234"/>
      <c r="E5442" s="1235"/>
      <c r="F5442" s="1235"/>
      <c r="G5442" s="1235"/>
    </row>
    <row r="5443" spans="1:7" s="1203" customFormat="1" x14ac:dyDescent="0.25">
      <c r="A5443" s="142"/>
      <c r="B5443" s="1232"/>
      <c r="C5443" s="1233"/>
      <c r="D5443" s="1234"/>
      <c r="E5443" s="1235"/>
      <c r="F5443" s="1235"/>
      <c r="G5443" s="1235"/>
    </row>
    <row r="5444" spans="1:7" s="1203" customFormat="1" x14ac:dyDescent="0.25">
      <c r="A5444" s="142"/>
      <c r="B5444" s="1232"/>
      <c r="C5444" s="1233"/>
      <c r="D5444" s="1234"/>
      <c r="E5444" s="1235"/>
      <c r="F5444" s="1235"/>
      <c r="G5444" s="1235"/>
    </row>
    <row r="5445" spans="1:7" s="1203" customFormat="1" x14ac:dyDescent="0.25">
      <c r="A5445" s="142"/>
      <c r="B5445" s="1232"/>
      <c r="C5445" s="1233"/>
      <c r="D5445" s="1234"/>
      <c r="E5445" s="1235"/>
      <c r="F5445" s="1235"/>
      <c r="G5445" s="1235"/>
    </row>
    <row r="5446" spans="1:7" s="1203" customFormat="1" x14ac:dyDescent="0.25">
      <c r="A5446" s="142"/>
      <c r="B5446" s="1232"/>
      <c r="C5446" s="1233"/>
      <c r="D5446" s="1234"/>
      <c r="E5446" s="1235"/>
      <c r="F5446" s="1235"/>
      <c r="G5446" s="1235"/>
    </row>
    <row r="5447" spans="1:7" s="1203" customFormat="1" x14ac:dyDescent="0.25">
      <c r="A5447" s="142"/>
      <c r="B5447" s="1232"/>
      <c r="C5447" s="1233"/>
      <c r="D5447" s="1234"/>
      <c r="E5447" s="1235"/>
      <c r="F5447" s="1235"/>
      <c r="G5447" s="1235"/>
    </row>
    <row r="5448" spans="1:7" s="1203" customFormat="1" x14ac:dyDescent="0.25">
      <c r="A5448" s="142"/>
      <c r="B5448" s="1232"/>
      <c r="C5448" s="1233"/>
      <c r="D5448" s="1234"/>
      <c r="E5448" s="1235"/>
      <c r="F5448" s="1235"/>
      <c r="G5448" s="1235"/>
    </row>
    <row r="5449" spans="1:7" s="1203" customFormat="1" x14ac:dyDescent="0.25">
      <c r="A5449" s="142"/>
      <c r="B5449" s="1232"/>
      <c r="C5449" s="1233"/>
      <c r="D5449" s="1234"/>
      <c r="E5449" s="1235"/>
      <c r="F5449" s="1235"/>
      <c r="G5449" s="1235"/>
    </row>
    <row r="5450" spans="1:7" s="1203" customFormat="1" x14ac:dyDescent="0.25">
      <c r="A5450" s="142"/>
      <c r="B5450" s="1232"/>
      <c r="C5450" s="1233"/>
      <c r="D5450" s="1234"/>
      <c r="E5450" s="1235"/>
      <c r="F5450" s="1235"/>
      <c r="G5450" s="1235"/>
    </row>
    <row r="5451" spans="1:7" s="1203" customFormat="1" x14ac:dyDescent="0.25">
      <c r="A5451" s="142"/>
      <c r="B5451" s="1232"/>
      <c r="C5451" s="1233"/>
      <c r="D5451" s="1234"/>
      <c r="E5451" s="1235"/>
      <c r="F5451" s="1235"/>
      <c r="G5451" s="1235"/>
    </row>
    <row r="5452" spans="1:7" s="1203" customFormat="1" x14ac:dyDescent="0.25">
      <c r="A5452" s="142"/>
      <c r="B5452" s="1232"/>
      <c r="C5452" s="1233"/>
      <c r="D5452" s="1234"/>
      <c r="E5452" s="1235"/>
      <c r="F5452" s="1235"/>
      <c r="G5452" s="1235"/>
    </row>
    <row r="5453" spans="1:7" s="1203" customFormat="1" x14ac:dyDescent="0.25">
      <c r="A5453" s="142"/>
      <c r="B5453" s="1232"/>
      <c r="C5453" s="1233"/>
      <c r="D5453" s="1234"/>
      <c r="E5453" s="1235"/>
      <c r="F5453" s="1235"/>
      <c r="G5453" s="1235"/>
    </row>
    <row r="5454" spans="1:7" s="1203" customFormat="1" x14ac:dyDescent="0.25">
      <c r="A5454" s="142"/>
      <c r="B5454" s="1232"/>
      <c r="C5454" s="1233"/>
      <c r="D5454" s="1234"/>
      <c r="E5454" s="1235"/>
      <c r="F5454" s="1235"/>
      <c r="G5454" s="1235"/>
    </row>
    <row r="5455" spans="1:7" s="1203" customFormat="1" x14ac:dyDescent="0.25">
      <c r="A5455" s="142"/>
      <c r="B5455" s="1232"/>
      <c r="C5455" s="1233"/>
      <c r="D5455" s="1234"/>
      <c r="E5455" s="1235"/>
      <c r="F5455" s="1235"/>
      <c r="G5455" s="1235"/>
    </row>
    <row r="5456" spans="1:7" s="1203" customFormat="1" x14ac:dyDescent="0.25">
      <c r="A5456" s="142"/>
      <c r="B5456" s="1232"/>
      <c r="C5456" s="1233"/>
      <c r="D5456" s="1234"/>
      <c r="E5456" s="1235"/>
      <c r="F5456" s="1235"/>
      <c r="G5456" s="1235"/>
    </row>
    <row r="5457" spans="1:7" s="1203" customFormat="1" x14ac:dyDescent="0.25">
      <c r="A5457" s="142"/>
      <c r="B5457" s="1232"/>
      <c r="C5457" s="1233"/>
      <c r="D5457" s="1234"/>
      <c r="E5457" s="1235"/>
      <c r="F5457" s="1235"/>
      <c r="G5457" s="1235"/>
    </row>
    <row r="5458" spans="1:7" s="1203" customFormat="1" x14ac:dyDescent="0.25">
      <c r="A5458" s="142"/>
      <c r="B5458" s="1232"/>
      <c r="C5458" s="1233"/>
      <c r="D5458" s="1234"/>
      <c r="E5458" s="1235"/>
      <c r="F5458" s="1235"/>
      <c r="G5458" s="1235"/>
    </row>
    <row r="5459" spans="1:7" s="1203" customFormat="1" x14ac:dyDescent="0.25">
      <c r="A5459" s="142"/>
      <c r="B5459" s="1232"/>
      <c r="C5459" s="1233"/>
      <c r="D5459" s="1234"/>
      <c r="E5459" s="1235"/>
      <c r="F5459" s="1235"/>
      <c r="G5459" s="1235"/>
    </row>
    <row r="5460" spans="1:7" s="1203" customFormat="1" x14ac:dyDescent="0.25">
      <c r="A5460" s="142"/>
      <c r="B5460" s="1232"/>
      <c r="C5460" s="1233"/>
      <c r="D5460" s="1234"/>
      <c r="E5460" s="1235"/>
      <c r="F5460" s="1235"/>
      <c r="G5460" s="1235"/>
    </row>
    <row r="5461" spans="1:7" s="1203" customFormat="1" x14ac:dyDescent="0.25">
      <c r="A5461" s="142"/>
      <c r="B5461" s="1232"/>
      <c r="C5461" s="1233"/>
      <c r="D5461" s="1234"/>
      <c r="E5461" s="1235"/>
      <c r="F5461" s="1235"/>
      <c r="G5461" s="1235"/>
    </row>
    <row r="5462" spans="1:7" s="1203" customFormat="1" x14ac:dyDescent="0.25">
      <c r="A5462" s="142"/>
      <c r="B5462" s="1232"/>
      <c r="C5462" s="1233"/>
      <c r="D5462" s="1234"/>
      <c r="E5462" s="1235"/>
      <c r="F5462" s="1235"/>
      <c r="G5462" s="1235"/>
    </row>
    <row r="5463" spans="1:7" s="1203" customFormat="1" x14ac:dyDescent="0.25">
      <c r="A5463" s="142"/>
      <c r="B5463" s="1232"/>
      <c r="C5463" s="1233"/>
      <c r="D5463" s="1234"/>
      <c r="E5463" s="1235"/>
      <c r="F5463" s="1235"/>
      <c r="G5463" s="1235"/>
    </row>
    <row r="5464" spans="1:7" s="1203" customFormat="1" x14ac:dyDescent="0.25">
      <c r="A5464" s="142"/>
      <c r="B5464" s="1232"/>
      <c r="C5464" s="1233"/>
      <c r="D5464" s="1234"/>
      <c r="E5464" s="1235"/>
      <c r="F5464" s="1235"/>
      <c r="G5464" s="1235"/>
    </row>
    <row r="5465" spans="1:7" s="1203" customFormat="1" x14ac:dyDescent="0.25">
      <c r="A5465" s="142"/>
      <c r="B5465" s="1232"/>
      <c r="C5465" s="1233"/>
      <c r="D5465" s="1234"/>
      <c r="E5465" s="1235"/>
      <c r="F5465" s="1235"/>
      <c r="G5465" s="1235"/>
    </row>
    <row r="5466" spans="1:7" s="1203" customFormat="1" x14ac:dyDescent="0.25">
      <c r="A5466" s="142"/>
      <c r="B5466" s="1232"/>
      <c r="C5466" s="1233"/>
      <c r="D5466" s="1234"/>
      <c r="E5466" s="1235"/>
      <c r="F5466" s="1235"/>
      <c r="G5466" s="1235"/>
    </row>
    <row r="5467" spans="1:7" s="1203" customFormat="1" x14ac:dyDescent="0.25">
      <c r="A5467" s="142"/>
      <c r="B5467" s="1232"/>
      <c r="C5467" s="1233"/>
      <c r="D5467" s="1234"/>
      <c r="E5467" s="1235"/>
      <c r="F5467" s="1235"/>
      <c r="G5467" s="1235"/>
    </row>
    <row r="5468" spans="1:7" s="1203" customFormat="1" x14ac:dyDescent="0.25">
      <c r="A5468" s="142"/>
      <c r="B5468" s="1232"/>
      <c r="C5468" s="1233"/>
      <c r="D5468" s="1234"/>
      <c r="E5468" s="1235"/>
      <c r="F5468" s="1235"/>
      <c r="G5468" s="1235"/>
    </row>
    <row r="5469" spans="1:7" s="1203" customFormat="1" x14ac:dyDescent="0.25">
      <c r="A5469" s="142"/>
      <c r="B5469" s="1232"/>
      <c r="C5469" s="1233"/>
      <c r="D5469" s="1234"/>
      <c r="E5469" s="1235"/>
      <c r="F5469" s="1235"/>
      <c r="G5469" s="1235"/>
    </row>
    <row r="5470" spans="1:7" s="1203" customFormat="1" x14ac:dyDescent="0.25">
      <c r="A5470" s="142"/>
      <c r="B5470" s="1232"/>
      <c r="C5470" s="1233"/>
      <c r="D5470" s="1234"/>
      <c r="E5470" s="1235"/>
      <c r="F5470" s="1235"/>
      <c r="G5470" s="1235"/>
    </row>
    <row r="5471" spans="1:7" s="1203" customFormat="1" x14ac:dyDescent="0.25">
      <c r="A5471" s="142"/>
      <c r="B5471" s="1232"/>
      <c r="C5471" s="1233"/>
      <c r="D5471" s="1234"/>
      <c r="E5471" s="1235"/>
      <c r="F5471" s="1235"/>
      <c r="G5471" s="1235"/>
    </row>
    <row r="5472" spans="1:7" s="1203" customFormat="1" x14ac:dyDescent="0.25">
      <c r="A5472" s="142"/>
      <c r="B5472" s="1232"/>
      <c r="C5472" s="1233"/>
      <c r="D5472" s="1234"/>
      <c r="E5472" s="1235"/>
      <c r="F5472" s="1235"/>
      <c r="G5472" s="1235"/>
    </row>
    <row r="5473" spans="1:7" s="1203" customFormat="1" x14ac:dyDescent="0.25">
      <c r="A5473" s="142"/>
      <c r="B5473" s="1232"/>
      <c r="C5473" s="1233"/>
      <c r="D5473" s="1234"/>
      <c r="E5473" s="1235"/>
      <c r="F5473" s="1235"/>
      <c r="G5473" s="1235"/>
    </row>
    <row r="5474" spans="1:7" s="1203" customFormat="1" x14ac:dyDescent="0.25">
      <c r="A5474" s="142"/>
      <c r="B5474" s="1232"/>
      <c r="C5474" s="1233"/>
      <c r="D5474" s="1234"/>
      <c r="E5474" s="1235"/>
      <c r="F5474" s="1235"/>
      <c r="G5474" s="1235"/>
    </row>
    <row r="5475" spans="1:7" s="1203" customFormat="1" x14ac:dyDescent="0.25">
      <c r="A5475" s="142"/>
      <c r="B5475" s="1232"/>
      <c r="C5475" s="1233"/>
      <c r="D5475" s="1234"/>
      <c r="E5475" s="1235"/>
      <c r="F5475" s="1235"/>
      <c r="G5475" s="1235"/>
    </row>
    <row r="5476" spans="1:7" s="1203" customFormat="1" x14ac:dyDescent="0.25">
      <c r="A5476" s="142"/>
      <c r="B5476" s="1232"/>
      <c r="C5476" s="1233"/>
      <c r="D5476" s="1234"/>
      <c r="E5476" s="1235"/>
      <c r="F5476" s="1235"/>
      <c r="G5476" s="1235"/>
    </row>
    <row r="5477" spans="1:7" s="1203" customFormat="1" x14ac:dyDescent="0.25">
      <c r="A5477" s="142"/>
      <c r="B5477" s="1232"/>
      <c r="C5477" s="1233"/>
      <c r="D5477" s="1234"/>
      <c r="E5477" s="1235"/>
      <c r="F5477" s="1235"/>
      <c r="G5477" s="1235"/>
    </row>
    <row r="5478" spans="1:7" s="1203" customFormat="1" x14ac:dyDescent="0.25">
      <c r="A5478" s="142"/>
      <c r="B5478" s="1232"/>
      <c r="C5478" s="1233"/>
      <c r="D5478" s="1234"/>
      <c r="E5478" s="1235"/>
      <c r="F5478" s="1235"/>
      <c r="G5478" s="1235"/>
    </row>
    <row r="5479" spans="1:7" s="1203" customFormat="1" x14ac:dyDescent="0.25">
      <c r="A5479" s="142"/>
      <c r="B5479" s="1232"/>
      <c r="C5479" s="1233"/>
      <c r="D5479" s="1234"/>
      <c r="E5479" s="1235"/>
      <c r="F5479" s="1235"/>
      <c r="G5479" s="1235"/>
    </row>
    <row r="5480" spans="1:7" s="1203" customFormat="1" x14ac:dyDescent="0.25">
      <c r="A5480" s="142"/>
      <c r="B5480" s="1232"/>
      <c r="C5480" s="1233"/>
      <c r="D5480" s="1234"/>
      <c r="E5480" s="1235"/>
      <c r="F5480" s="1235"/>
      <c r="G5480" s="1235"/>
    </row>
    <row r="5481" spans="1:7" s="1203" customFormat="1" x14ac:dyDescent="0.25">
      <c r="A5481" s="142"/>
      <c r="B5481" s="1232"/>
      <c r="C5481" s="1233"/>
      <c r="D5481" s="1234"/>
      <c r="E5481" s="1235"/>
      <c r="F5481" s="1235"/>
      <c r="G5481" s="1235"/>
    </row>
    <row r="5482" spans="1:7" s="1203" customFormat="1" x14ac:dyDescent="0.25">
      <c r="A5482" s="142"/>
      <c r="B5482" s="1232"/>
      <c r="C5482" s="1233"/>
      <c r="D5482" s="1234"/>
      <c r="E5482" s="1235"/>
      <c r="F5482" s="1235"/>
      <c r="G5482" s="1235"/>
    </row>
    <row r="5483" spans="1:7" s="1203" customFormat="1" x14ac:dyDescent="0.25">
      <c r="A5483" s="142"/>
      <c r="B5483" s="1232"/>
      <c r="C5483" s="1233"/>
      <c r="D5483" s="1234"/>
      <c r="E5483" s="1235"/>
      <c r="F5483" s="1235"/>
      <c r="G5483" s="1235"/>
    </row>
    <row r="5484" spans="1:7" s="1203" customFormat="1" x14ac:dyDescent="0.25">
      <c r="A5484" s="142"/>
      <c r="B5484" s="1232"/>
      <c r="C5484" s="1233"/>
      <c r="D5484" s="1234"/>
      <c r="E5484" s="1235"/>
      <c r="F5484" s="1235"/>
      <c r="G5484" s="1235"/>
    </row>
    <row r="5485" spans="1:7" s="1203" customFormat="1" x14ac:dyDescent="0.25">
      <c r="A5485" s="142"/>
      <c r="B5485" s="1232"/>
      <c r="C5485" s="1233"/>
      <c r="D5485" s="1234"/>
      <c r="E5485" s="1235"/>
      <c r="F5485" s="1235"/>
      <c r="G5485" s="1235"/>
    </row>
    <row r="5486" spans="1:7" s="1203" customFormat="1" x14ac:dyDescent="0.25">
      <c r="A5486" s="142"/>
      <c r="B5486" s="1232"/>
      <c r="C5486" s="1233"/>
      <c r="D5486" s="1234"/>
      <c r="E5486" s="1235"/>
      <c r="F5486" s="1235"/>
      <c r="G5486" s="1235"/>
    </row>
    <row r="5487" spans="1:7" s="1203" customFormat="1" x14ac:dyDescent="0.25">
      <c r="A5487" s="142"/>
      <c r="B5487" s="1232"/>
      <c r="C5487" s="1233"/>
      <c r="D5487" s="1234"/>
      <c r="E5487" s="1235"/>
      <c r="F5487" s="1235"/>
      <c r="G5487" s="1235"/>
    </row>
    <row r="5488" spans="1:7" s="1203" customFormat="1" x14ac:dyDescent="0.25">
      <c r="A5488" s="142"/>
      <c r="B5488" s="1232"/>
      <c r="C5488" s="1233"/>
      <c r="D5488" s="1234"/>
      <c r="E5488" s="1235"/>
      <c r="F5488" s="1235"/>
      <c r="G5488" s="1235"/>
    </row>
    <row r="5489" spans="1:7" s="1203" customFormat="1" x14ac:dyDescent="0.25">
      <c r="A5489" s="142"/>
      <c r="B5489" s="1232"/>
      <c r="C5489" s="1233"/>
      <c r="D5489" s="1234"/>
      <c r="E5489" s="1235"/>
      <c r="F5489" s="1235"/>
      <c r="G5489" s="1235"/>
    </row>
    <row r="5490" spans="1:7" s="1203" customFormat="1" x14ac:dyDescent="0.25">
      <c r="A5490" s="142"/>
      <c r="B5490" s="1232"/>
      <c r="C5490" s="1233"/>
      <c r="D5490" s="1234"/>
      <c r="E5490" s="1235"/>
      <c r="F5490" s="1235"/>
      <c r="G5490" s="1235"/>
    </row>
    <row r="5491" spans="1:7" s="1203" customFormat="1" x14ac:dyDescent="0.25">
      <c r="A5491" s="142"/>
      <c r="B5491" s="1232"/>
      <c r="C5491" s="1233"/>
      <c r="D5491" s="1234"/>
      <c r="E5491" s="1235"/>
      <c r="F5491" s="1235"/>
      <c r="G5491" s="1235"/>
    </row>
    <row r="5492" spans="1:7" s="1203" customFormat="1" x14ac:dyDescent="0.25">
      <c r="A5492" s="142"/>
      <c r="B5492" s="1232"/>
      <c r="C5492" s="1233"/>
      <c r="D5492" s="1234"/>
      <c r="E5492" s="1235"/>
      <c r="F5492" s="1235"/>
      <c r="G5492" s="1235"/>
    </row>
    <row r="5493" spans="1:7" s="1203" customFormat="1" x14ac:dyDescent="0.25">
      <c r="A5493" s="142"/>
      <c r="B5493" s="1232"/>
      <c r="C5493" s="1233"/>
      <c r="D5493" s="1234"/>
      <c r="E5493" s="1235"/>
      <c r="F5493" s="1235"/>
      <c r="G5493" s="1235"/>
    </row>
    <row r="5494" spans="1:7" s="1203" customFormat="1" x14ac:dyDescent="0.25">
      <c r="A5494" s="142"/>
      <c r="B5494" s="1232"/>
      <c r="C5494" s="1233"/>
      <c r="D5494" s="1234"/>
      <c r="E5494" s="1235"/>
      <c r="F5494" s="1235"/>
      <c r="G5494" s="1235"/>
    </row>
    <row r="5495" spans="1:7" s="1203" customFormat="1" x14ac:dyDescent="0.25">
      <c r="A5495" s="142"/>
      <c r="B5495" s="1232"/>
      <c r="C5495" s="1233"/>
      <c r="D5495" s="1234"/>
      <c r="E5495" s="1235"/>
      <c r="F5495" s="1235"/>
      <c r="G5495" s="1235"/>
    </row>
    <row r="5496" spans="1:7" s="1203" customFormat="1" x14ac:dyDescent="0.25">
      <c r="A5496" s="142"/>
      <c r="B5496" s="1232"/>
      <c r="C5496" s="1233"/>
      <c r="D5496" s="1234"/>
      <c r="E5496" s="1235"/>
      <c r="F5496" s="1235"/>
      <c r="G5496" s="1235"/>
    </row>
    <row r="5497" spans="1:7" s="1203" customFormat="1" x14ac:dyDescent="0.25">
      <c r="A5497" s="142"/>
      <c r="B5497" s="1232"/>
      <c r="C5497" s="1233"/>
      <c r="D5497" s="1234"/>
      <c r="E5497" s="1235"/>
      <c r="F5497" s="1235"/>
      <c r="G5497" s="1235"/>
    </row>
    <row r="5498" spans="1:7" s="1203" customFormat="1" x14ac:dyDescent="0.25">
      <c r="A5498" s="142"/>
      <c r="B5498" s="1232"/>
      <c r="C5498" s="1233"/>
      <c r="D5498" s="1234"/>
      <c r="E5498" s="1235"/>
      <c r="F5498" s="1235"/>
      <c r="G5498" s="1235"/>
    </row>
    <row r="5499" spans="1:7" s="1203" customFormat="1" x14ac:dyDescent="0.25">
      <c r="A5499" s="142"/>
      <c r="B5499" s="1232"/>
      <c r="C5499" s="1233"/>
      <c r="D5499" s="1234"/>
      <c r="E5499" s="1235"/>
      <c r="F5499" s="1235"/>
      <c r="G5499" s="1235"/>
    </row>
    <row r="5500" spans="1:7" s="1203" customFormat="1" x14ac:dyDescent="0.25">
      <c r="A5500" s="142"/>
      <c r="B5500" s="1232"/>
      <c r="C5500" s="1233"/>
      <c r="D5500" s="1234"/>
      <c r="E5500" s="1235"/>
      <c r="F5500" s="1235"/>
      <c r="G5500" s="1235"/>
    </row>
    <row r="5501" spans="1:7" s="1203" customFormat="1" x14ac:dyDescent="0.25">
      <c r="A5501" s="142"/>
      <c r="B5501" s="1232"/>
      <c r="C5501" s="1233"/>
      <c r="D5501" s="1234"/>
      <c r="E5501" s="1235"/>
      <c r="F5501" s="1235"/>
      <c r="G5501" s="1235"/>
    </row>
    <row r="5502" spans="1:7" s="1203" customFormat="1" x14ac:dyDescent="0.25">
      <c r="A5502" s="142"/>
      <c r="B5502" s="1232"/>
      <c r="C5502" s="1233"/>
      <c r="D5502" s="1234"/>
      <c r="E5502" s="1235"/>
      <c r="F5502" s="1235"/>
      <c r="G5502" s="1235"/>
    </row>
    <row r="5503" spans="1:7" s="1203" customFormat="1" x14ac:dyDescent="0.25">
      <c r="A5503" s="142"/>
      <c r="B5503" s="1232"/>
      <c r="C5503" s="1233"/>
      <c r="D5503" s="1234"/>
      <c r="E5503" s="1235"/>
      <c r="F5503" s="1235"/>
      <c r="G5503" s="1235"/>
    </row>
    <row r="5504" spans="1:7" s="1203" customFormat="1" x14ac:dyDescent="0.25">
      <c r="A5504" s="142"/>
      <c r="B5504" s="1232"/>
      <c r="C5504" s="1233"/>
      <c r="D5504" s="1234"/>
      <c r="E5504" s="1235"/>
      <c r="F5504" s="1235"/>
      <c r="G5504" s="1235"/>
    </row>
    <row r="5505" spans="1:7" s="1203" customFormat="1" x14ac:dyDescent="0.25">
      <c r="A5505" s="142"/>
      <c r="B5505" s="1232"/>
      <c r="C5505" s="1233"/>
      <c r="D5505" s="1234"/>
      <c r="E5505" s="1235"/>
      <c r="F5505" s="1235"/>
      <c r="G5505" s="1235"/>
    </row>
    <row r="5506" spans="1:7" s="1203" customFormat="1" x14ac:dyDescent="0.25">
      <c r="A5506" s="142"/>
      <c r="B5506" s="1232"/>
      <c r="C5506" s="1233"/>
      <c r="D5506" s="1234"/>
      <c r="E5506" s="1235"/>
      <c r="F5506" s="1235"/>
      <c r="G5506" s="1235"/>
    </row>
    <row r="5507" spans="1:7" s="1203" customFormat="1" x14ac:dyDescent="0.25">
      <c r="A5507" s="142"/>
      <c r="B5507" s="1232"/>
      <c r="C5507" s="1233"/>
      <c r="D5507" s="1234"/>
      <c r="E5507" s="1235"/>
      <c r="F5507" s="1235"/>
      <c r="G5507" s="1235"/>
    </row>
    <row r="5508" spans="1:7" s="1203" customFormat="1" x14ac:dyDescent="0.25">
      <c r="A5508" s="142"/>
      <c r="B5508" s="1232"/>
      <c r="C5508" s="1233"/>
      <c r="D5508" s="1234"/>
      <c r="E5508" s="1235"/>
      <c r="F5508" s="1235"/>
      <c r="G5508" s="1235"/>
    </row>
    <row r="5509" spans="1:7" s="1203" customFormat="1" x14ac:dyDescent="0.25">
      <c r="A5509" s="142"/>
      <c r="B5509" s="1232"/>
      <c r="C5509" s="1233"/>
      <c r="D5509" s="1234"/>
      <c r="E5509" s="1235"/>
      <c r="F5509" s="1235"/>
      <c r="G5509" s="1235"/>
    </row>
    <row r="5510" spans="1:7" s="1203" customFormat="1" x14ac:dyDescent="0.25">
      <c r="A5510" s="142"/>
      <c r="B5510" s="1232"/>
      <c r="C5510" s="1233"/>
      <c r="D5510" s="1234"/>
      <c r="E5510" s="1235"/>
      <c r="F5510" s="1235"/>
      <c r="G5510" s="1235"/>
    </row>
    <row r="5511" spans="1:7" s="1203" customFormat="1" x14ac:dyDescent="0.25">
      <c r="A5511" s="142"/>
      <c r="B5511" s="1232"/>
      <c r="C5511" s="1233"/>
      <c r="D5511" s="1234"/>
      <c r="E5511" s="1235"/>
      <c r="F5511" s="1235"/>
      <c r="G5511" s="1235"/>
    </row>
    <row r="5512" spans="1:7" s="1203" customFormat="1" x14ac:dyDescent="0.25">
      <c r="A5512" s="142"/>
      <c r="B5512" s="1232"/>
      <c r="C5512" s="1233"/>
      <c r="D5512" s="1234"/>
      <c r="E5512" s="1235"/>
      <c r="F5512" s="1235"/>
      <c r="G5512" s="1235"/>
    </row>
    <row r="5513" spans="1:7" s="1203" customFormat="1" x14ac:dyDescent="0.25">
      <c r="A5513" s="142"/>
      <c r="B5513" s="1232"/>
      <c r="C5513" s="1233"/>
      <c r="D5513" s="1234"/>
      <c r="E5513" s="1235"/>
      <c r="F5513" s="1235"/>
      <c r="G5513" s="1235"/>
    </row>
    <row r="5514" spans="1:7" s="1203" customFormat="1" x14ac:dyDescent="0.25">
      <c r="A5514" s="142"/>
      <c r="B5514" s="1232"/>
      <c r="C5514" s="1233"/>
      <c r="D5514" s="1234"/>
      <c r="E5514" s="1235"/>
      <c r="F5514" s="1235"/>
      <c r="G5514" s="1235"/>
    </row>
    <row r="5515" spans="1:7" s="1203" customFormat="1" x14ac:dyDescent="0.25">
      <c r="A5515" s="142"/>
      <c r="B5515" s="1232"/>
      <c r="C5515" s="1233"/>
      <c r="D5515" s="1234"/>
      <c r="E5515" s="1235"/>
      <c r="F5515" s="1235"/>
      <c r="G5515" s="1235"/>
    </row>
    <row r="5516" spans="1:7" s="1203" customFormat="1" x14ac:dyDescent="0.25">
      <c r="A5516" s="142"/>
      <c r="B5516" s="1232"/>
      <c r="C5516" s="1233"/>
      <c r="D5516" s="1234"/>
      <c r="E5516" s="1235"/>
      <c r="F5516" s="1235"/>
      <c r="G5516" s="1235"/>
    </row>
    <row r="5517" spans="1:7" s="1203" customFormat="1" x14ac:dyDescent="0.25">
      <c r="A5517" s="142"/>
      <c r="B5517" s="1232"/>
      <c r="C5517" s="1233"/>
      <c r="D5517" s="1234"/>
      <c r="E5517" s="1235"/>
      <c r="F5517" s="1235"/>
      <c r="G5517" s="1235"/>
    </row>
    <row r="5518" spans="1:7" s="1203" customFormat="1" x14ac:dyDescent="0.25">
      <c r="A5518" s="142"/>
      <c r="B5518" s="1232"/>
      <c r="C5518" s="1233"/>
      <c r="D5518" s="1234"/>
      <c r="E5518" s="1235"/>
      <c r="F5518" s="1235"/>
      <c r="G5518" s="1235"/>
    </row>
    <row r="5519" spans="1:7" s="1203" customFormat="1" x14ac:dyDescent="0.25">
      <c r="A5519" s="142"/>
      <c r="B5519" s="1232"/>
      <c r="C5519" s="1233"/>
      <c r="D5519" s="1234"/>
      <c r="E5519" s="1235"/>
      <c r="F5519" s="1235"/>
      <c r="G5519" s="1235"/>
    </row>
    <row r="5520" spans="1:7" s="1203" customFormat="1" x14ac:dyDescent="0.25">
      <c r="A5520" s="142"/>
      <c r="B5520" s="1232"/>
      <c r="C5520" s="1233"/>
      <c r="D5520" s="1234"/>
      <c r="E5520" s="1235"/>
      <c r="F5520" s="1235"/>
      <c r="G5520" s="1235"/>
    </row>
    <row r="5521" spans="1:7" s="1203" customFormat="1" x14ac:dyDescent="0.25">
      <c r="A5521" s="142"/>
      <c r="B5521" s="1232"/>
      <c r="C5521" s="1233"/>
      <c r="D5521" s="1234"/>
      <c r="E5521" s="1235"/>
      <c r="F5521" s="1235"/>
      <c r="G5521" s="1235"/>
    </row>
    <row r="5522" spans="1:7" s="1203" customFormat="1" x14ac:dyDescent="0.25">
      <c r="A5522" s="142"/>
      <c r="B5522" s="1232"/>
      <c r="C5522" s="1233"/>
      <c r="D5522" s="1234"/>
      <c r="E5522" s="1235"/>
      <c r="F5522" s="1235"/>
      <c r="G5522" s="1235"/>
    </row>
    <row r="5523" spans="1:7" s="1203" customFormat="1" x14ac:dyDescent="0.25">
      <c r="A5523" s="142"/>
      <c r="B5523" s="1232"/>
      <c r="C5523" s="1233"/>
      <c r="D5523" s="1234"/>
      <c r="E5523" s="1235"/>
      <c r="F5523" s="1235"/>
      <c r="G5523" s="1235"/>
    </row>
    <row r="5524" spans="1:7" s="1203" customFormat="1" x14ac:dyDescent="0.25">
      <c r="A5524" s="142"/>
      <c r="B5524" s="1232"/>
      <c r="C5524" s="1233"/>
      <c r="D5524" s="1234"/>
      <c r="E5524" s="1235"/>
      <c r="F5524" s="1235"/>
      <c r="G5524" s="1235"/>
    </row>
    <row r="5525" spans="1:7" s="1203" customFormat="1" x14ac:dyDescent="0.25">
      <c r="A5525" s="142"/>
      <c r="B5525" s="1232"/>
      <c r="C5525" s="1233"/>
      <c r="D5525" s="1234"/>
      <c r="E5525" s="1235"/>
      <c r="F5525" s="1235"/>
      <c r="G5525" s="1235"/>
    </row>
    <row r="5526" spans="1:7" s="1203" customFormat="1" x14ac:dyDescent="0.25">
      <c r="A5526" s="142"/>
      <c r="B5526" s="1232"/>
      <c r="C5526" s="1233"/>
      <c r="D5526" s="1234"/>
      <c r="E5526" s="1235"/>
      <c r="F5526" s="1235"/>
      <c r="G5526" s="1235"/>
    </row>
    <row r="5527" spans="1:7" s="1203" customFormat="1" x14ac:dyDescent="0.25">
      <c r="A5527" s="142"/>
      <c r="B5527" s="1232"/>
      <c r="C5527" s="1233"/>
      <c r="D5527" s="1234"/>
      <c r="E5527" s="1235"/>
      <c r="F5527" s="1235"/>
      <c r="G5527" s="1235"/>
    </row>
    <row r="5528" spans="1:7" s="1203" customFormat="1" x14ac:dyDescent="0.25">
      <c r="A5528" s="142"/>
      <c r="B5528" s="1232"/>
      <c r="C5528" s="1233"/>
      <c r="D5528" s="1234"/>
      <c r="E5528" s="1235"/>
      <c r="F5528" s="1235"/>
      <c r="G5528" s="1235"/>
    </row>
    <row r="5529" spans="1:7" s="1203" customFormat="1" x14ac:dyDescent="0.25">
      <c r="A5529" s="142"/>
      <c r="B5529" s="1232"/>
      <c r="C5529" s="1233"/>
      <c r="D5529" s="1234"/>
      <c r="E5529" s="1235"/>
      <c r="F5529" s="1235"/>
      <c r="G5529" s="1235"/>
    </row>
    <row r="5530" spans="1:7" s="1203" customFormat="1" x14ac:dyDescent="0.25">
      <c r="A5530" s="142"/>
      <c r="B5530" s="1232"/>
      <c r="C5530" s="1233"/>
      <c r="D5530" s="1234"/>
      <c r="E5530" s="1235"/>
      <c r="F5530" s="1235"/>
      <c r="G5530" s="1235"/>
    </row>
    <row r="5531" spans="1:7" s="1203" customFormat="1" x14ac:dyDescent="0.25">
      <c r="A5531" s="142"/>
      <c r="B5531" s="1232"/>
      <c r="C5531" s="1233"/>
      <c r="D5531" s="1234"/>
      <c r="E5531" s="1235"/>
      <c r="F5531" s="1235"/>
      <c r="G5531" s="1235"/>
    </row>
    <row r="5532" spans="1:7" s="1203" customFormat="1" x14ac:dyDescent="0.25">
      <c r="A5532" s="142"/>
      <c r="B5532" s="1232"/>
      <c r="C5532" s="1233"/>
      <c r="D5532" s="1234"/>
      <c r="E5532" s="1235"/>
      <c r="F5532" s="1235"/>
      <c r="G5532" s="1235"/>
    </row>
    <row r="5533" spans="1:7" s="1203" customFormat="1" x14ac:dyDescent="0.25">
      <c r="A5533" s="142"/>
      <c r="B5533" s="1232"/>
      <c r="C5533" s="1233"/>
      <c r="D5533" s="1234"/>
      <c r="E5533" s="1235"/>
      <c r="F5533" s="1235"/>
      <c r="G5533" s="1235"/>
    </row>
    <row r="5534" spans="1:7" s="1203" customFormat="1" x14ac:dyDescent="0.25">
      <c r="A5534" s="142"/>
      <c r="B5534" s="1232"/>
      <c r="C5534" s="1233"/>
      <c r="D5534" s="1234"/>
      <c r="E5534" s="1235"/>
      <c r="F5534" s="1235"/>
      <c r="G5534" s="1235"/>
    </row>
    <row r="5535" spans="1:7" s="1203" customFormat="1" x14ac:dyDescent="0.25">
      <c r="A5535" s="142"/>
      <c r="B5535" s="1232"/>
      <c r="C5535" s="1233"/>
      <c r="D5535" s="1234"/>
      <c r="E5535" s="1235"/>
      <c r="F5535" s="1235"/>
      <c r="G5535" s="1235"/>
    </row>
    <row r="5536" spans="1:7" s="1203" customFormat="1" x14ac:dyDescent="0.25">
      <c r="A5536" s="142"/>
      <c r="B5536" s="1232"/>
      <c r="C5536" s="1233"/>
      <c r="D5536" s="1234"/>
      <c r="E5536" s="1235"/>
      <c r="F5536" s="1235"/>
      <c r="G5536" s="1235"/>
    </row>
    <row r="5537" spans="1:7" s="1203" customFormat="1" x14ac:dyDescent="0.25">
      <c r="A5537" s="142"/>
      <c r="B5537" s="1232"/>
      <c r="C5537" s="1233"/>
      <c r="D5537" s="1234"/>
      <c r="E5537" s="1235"/>
      <c r="F5537" s="1235"/>
      <c r="G5537" s="1235"/>
    </row>
    <row r="5538" spans="1:7" s="1203" customFormat="1" x14ac:dyDescent="0.25">
      <c r="A5538" s="142"/>
      <c r="B5538" s="1232"/>
      <c r="C5538" s="1233"/>
      <c r="D5538" s="1234"/>
      <c r="E5538" s="1235"/>
      <c r="F5538" s="1235"/>
      <c r="G5538" s="1235"/>
    </row>
    <row r="5539" spans="1:7" s="1203" customFormat="1" x14ac:dyDescent="0.25">
      <c r="A5539" s="142"/>
      <c r="B5539" s="1232"/>
      <c r="C5539" s="1233"/>
      <c r="D5539" s="1234"/>
      <c r="E5539" s="1235"/>
      <c r="F5539" s="1235"/>
      <c r="G5539" s="1235"/>
    </row>
    <row r="5540" spans="1:7" s="1203" customFormat="1" x14ac:dyDescent="0.25">
      <c r="A5540" s="142"/>
      <c r="B5540" s="1232"/>
      <c r="C5540" s="1233"/>
      <c r="D5540" s="1234"/>
      <c r="E5540" s="1235"/>
      <c r="F5540" s="1235"/>
      <c r="G5540" s="1235"/>
    </row>
    <row r="5541" spans="1:7" s="1203" customFormat="1" x14ac:dyDescent="0.25">
      <c r="A5541" s="142"/>
      <c r="B5541" s="1232"/>
      <c r="C5541" s="1233"/>
      <c r="D5541" s="1234"/>
      <c r="E5541" s="1235"/>
      <c r="F5541" s="1235"/>
      <c r="G5541" s="1235"/>
    </row>
    <row r="5542" spans="1:7" s="1203" customFormat="1" x14ac:dyDescent="0.25">
      <c r="A5542" s="142"/>
      <c r="B5542" s="1232"/>
      <c r="C5542" s="1233"/>
      <c r="D5542" s="1234"/>
      <c r="E5542" s="1235"/>
      <c r="F5542" s="1235"/>
      <c r="G5542" s="1235"/>
    </row>
    <row r="5543" spans="1:7" s="1203" customFormat="1" x14ac:dyDescent="0.25">
      <c r="A5543" s="142"/>
      <c r="B5543" s="1232"/>
      <c r="C5543" s="1233"/>
      <c r="D5543" s="1234"/>
      <c r="E5543" s="1235"/>
      <c r="F5543" s="1235"/>
      <c r="G5543" s="1235"/>
    </row>
    <row r="5544" spans="1:7" s="1203" customFormat="1" x14ac:dyDescent="0.25">
      <c r="A5544" s="142"/>
      <c r="B5544" s="1232"/>
      <c r="C5544" s="1233"/>
      <c r="D5544" s="1234"/>
      <c r="E5544" s="1235"/>
      <c r="F5544" s="1235"/>
      <c r="G5544" s="1235"/>
    </row>
    <row r="5545" spans="1:7" s="1203" customFormat="1" x14ac:dyDescent="0.25">
      <c r="A5545" s="142"/>
      <c r="B5545" s="1232"/>
      <c r="C5545" s="1233"/>
      <c r="D5545" s="1234"/>
      <c r="E5545" s="1235"/>
      <c r="F5545" s="1235"/>
      <c r="G5545" s="1235"/>
    </row>
    <row r="5546" spans="1:7" s="1203" customFormat="1" x14ac:dyDescent="0.25">
      <c r="A5546" s="142"/>
      <c r="B5546" s="1232"/>
      <c r="C5546" s="1233"/>
      <c r="D5546" s="1234"/>
      <c r="E5546" s="1235"/>
      <c r="F5546" s="1235"/>
      <c r="G5546" s="1235"/>
    </row>
    <row r="5547" spans="1:7" s="1203" customFormat="1" x14ac:dyDescent="0.25">
      <c r="A5547" s="142"/>
      <c r="B5547" s="1232"/>
      <c r="C5547" s="1233"/>
      <c r="D5547" s="1234"/>
      <c r="E5547" s="1235"/>
      <c r="F5547" s="1235"/>
      <c r="G5547" s="1235"/>
    </row>
    <row r="5548" spans="1:7" s="1203" customFormat="1" x14ac:dyDescent="0.25">
      <c r="A5548" s="142"/>
      <c r="B5548" s="1232"/>
      <c r="C5548" s="1233"/>
      <c r="D5548" s="1234"/>
      <c r="E5548" s="1235"/>
      <c r="F5548" s="1235"/>
      <c r="G5548" s="1235"/>
    </row>
    <row r="5549" spans="1:7" s="1203" customFormat="1" x14ac:dyDescent="0.25">
      <c r="A5549" s="142"/>
      <c r="B5549" s="1232"/>
      <c r="C5549" s="1233"/>
      <c r="D5549" s="1234"/>
      <c r="E5549" s="1235"/>
      <c r="F5549" s="1235"/>
      <c r="G5549" s="1235"/>
    </row>
    <row r="5550" spans="1:7" s="1203" customFormat="1" x14ac:dyDescent="0.25">
      <c r="A5550" s="142"/>
      <c r="B5550" s="1232"/>
      <c r="C5550" s="1233"/>
      <c r="D5550" s="1234"/>
      <c r="E5550" s="1235"/>
      <c r="F5550" s="1235"/>
      <c r="G5550" s="1235"/>
    </row>
    <row r="5551" spans="1:7" s="1203" customFormat="1" x14ac:dyDescent="0.25">
      <c r="A5551" s="142"/>
      <c r="B5551" s="1232"/>
      <c r="C5551" s="1233"/>
      <c r="D5551" s="1234"/>
      <c r="E5551" s="1235"/>
      <c r="F5551" s="1235"/>
      <c r="G5551" s="1235"/>
    </row>
    <row r="5552" spans="1:7" s="1203" customFormat="1" x14ac:dyDescent="0.25">
      <c r="A5552" s="142"/>
      <c r="B5552" s="1232"/>
      <c r="C5552" s="1233"/>
      <c r="D5552" s="1234"/>
      <c r="E5552" s="1235"/>
      <c r="F5552" s="1235"/>
      <c r="G5552" s="1235"/>
    </row>
    <row r="5553" spans="1:7" s="1203" customFormat="1" x14ac:dyDescent="0.25">
      <c r="A5553" s="142"/>
      <c r="B5553" s="1232"/>
      <c r="C5553" s="1233"/>
      <c r="D5553" s="1234"/>
      <c r="E5553" s="1235"/>
      <c r="F5553" s="1235"/>
      <c r="G5553" s="1235"/>
    </row>
    <row r="5554" spans="1:7" s="1203" customFormat="1" x14ac:dyDescent="0.25">
      <c r="A5554" s="142"/>
      <c r="B5554" s="1232"/>
      <c r="C5554" s="1233"/>
      <c r="D5554" s="1234"/>
      <c r="E5554" s="1235"/>
      <c r="F5554" s="1235"/>
      <c r="G5554" s="1235"/>
    </row>
    <row r="5555" spans="1:7" s="1203" customFormat="1" x14ac:dyDescent="0.25">
      <c r="A5555" s="142"/>
      <c r="B5555" s="1232"/>
      <c r="C5555" s="1233"/>
      <c r="D5555" s="1234"/>
      <c r="E5555" s="1235"/>
      <c r="F5555" s="1235"/>
      <c r="G5555" s="1235"/>
    </row>
    <row r="5556" spans="1:7" s="1203" customFormat="1" x14ac:dyDescent="0.25">
      <c r="A5556" s="142"/>
      <c r="B5556" s="1232"/>
      <c r="C5556" s="1233"/>
      <c r="D5556" s="1234"/>
      <c r="E5556" s="1235"/>
      <c r="F5556" s="1235"/>
      <c r="G5556" s="1235"/>
    </row>
    <row r="5557" spans="1:7" s="1203" customFormat="1" x14ac:dyDescent="0.25">
      <c r="A5557" s="142"/>
      <c r="B5557" s="1232"/>
      <c r="C5557" s="1233"/>
      <c r="D5557" s="1234"/>
      <c r="E5557" s="1235"/>
      <c r="F5557" s="1235"/>
      <c r="G5557" s="1235"/>
    </row>
    <row r="5558" spans="1:7" s="1203" customFormat="1" x14ac:dyDescent="0.25">
      <c r="A5558" s="142"/>
      <c r="B5558" s="1232"/>
      <c r="C5558" s="1233"/>
      <c r="D5558" s="1234"/>
      <c r="E5558" s="1235"/>
      <c r="F5558" s="1235"/>
      <c r="G5558" s="1235"/>
    </row>
    <row r="5559" spans="1:7" s="1203" customFormat="1" x14ac:dyDescent="0.25">
      <c r="A5559" s="142"/>
      <c r="B5559" s="1232"/>
      <c r="C5559" s="1233"/>
      <c r="D5559" s="1234"/>
      <c r="E5559" s="1235"/>
      <c r="F5559" s="1235"/>
      <c r="G5559" s="1235"/>
    </row>
    <row r="5560" spans="1:7" s="1203" customFormat="1" x14ac:dyDescent="0.25">
      <c r="A5560" s="142"/>
      <c r="B5560" s="1232"/>
      <c r="C5560" s="1233"/>
      <c r="D5560" s="1234"/>
      <c r="E5560" s="1235"/>
      <c r="F5560" s="1235"/>
      <c r="G5560" s="1235"/>
    </row>
    <row r="5561" spans="1:7" s="1203" customFormat="1" x14ac:dyDescent="0.25">
      <c r="A5561" s="142"/>
      <c r="B5561" s="1232"/>
      <c r="C5561" s="1233"/>
      <c r="D5561" s="1234"/>
      <c r="E5561" s="1235"/>
      <c r="F5561" s="1235"/>
      <c r="G5561" s="1235"/>
    </row>
    <row r="5562" spans="1:7" s="1203" customFormat="1" x14ac:dyDescent="0.25">
      <c r="A5562" s="142"/>
      <c r="B5562" s="1232"/>
      <c r="C5562" s="1233"/>
      <c r="D5562" s="1234"/>
      <c r="E5562" s="1235"/>
      <c r="F5562" s="1235"/>
      <c r="G5562" s="1235"/>
    </row>
    <row r="5563" spans="1:7" s="1203" customFormat="1" x14ac:dyDescent="0.25">
      <c r="A5563" s="142"/>
      <c r="B5563" s="1232"/>
      <c r="C5563" s="1233"/>
      <c r="D5563" s="1234"/>
      <c r="E5563" s="1235"/>
      <c r="F5563" s="1235"/>
      <c r="G5563" s="1235"/>
    </row>
    <row r="5564" spans="1:7" s="1203" customFormat="1" x14ac:dyDescent="0.25">
      <c r="A5564" s="142"/>
      <c r="B5564" s="1232"/>
      <c r="C5564" s="1233"/>
      <c r="D5564" s="1234"/>
      <c r="E5564" s="1235"/>
      <c r="F5564" s="1235"/>
      <c r="G5564" s="1235"/>
    </row>
    <row r="5565" spans="1:7" s="1203" customFormat="1" x14ac:dyDescent="0.25">
      <c r="A5565" s="142"/>
      <c r="B5565" s="1232"/>
      <c r="C5565" s="1233"/>
      <c r="D5565" s="1234"/>
      <c r="E5565" s="1235"/>
      <c r="F5565" s="1235"/>
      <c r="G5565" s="1235"/>
    </row>
    <row r="5566" spans="1:7" s="1203" customFormat="1" x14ac:dyDescent="0.25">
      <c r="A5566" s="142"/>
      <c r="B5566" s="1232"/>
      <c r="C5566" s="1233"/>
      <c r="D5566" s="1234"/>
      <c r="E5566" s="1235"/>
      <c r="F5566" s="1235"/>
      <c r="G5566" s="1235"/>
    </row>
    <row r="5567" spans="1:7" s="1203" customFormat="1" x14ac:dyDescent="0.25">
      <c r="A5567" s="142"/>
      <c r="B5567" s="1232"/>
      <c r="C5567" s="1233"/>
      <c r="D5567" s="1234"/>
      <c r="E5567" s="1235"/>
      <c r="F5567" s="1235"/>
      <c r="G5567" s="1235"/>
    </row>
    <row r="5568" spans="1:7" s="1203" customFormat="1" x14ac:dyDescent="0.25">
      <c r="A5568" s="142"/>
      <c r="B5568" s="1232"/>
      <c r="C5568" s="1233"/>
      <c r="D5568" s="1234"/>
      <c r="E5568" s="1235"/>
      <c r="F5568" s="1235"/>
      <c r="G5568" s="1235"/>
    </row>
    <row r="5569" spans="1:7" s="1203" customFormat="1" x14ac:dyDescent="0.25">
      <c r="A5569" s="142"/>
      <c r="B5569" s="1232"/>
      <c r="C5569" s="1233"/>
      <c r="D5569" s="1234"/>
      <c r="E5569" s="1235"/>
      <c r="F5569" s="1235"/>
      <c r="G5569" s="1235"/>
    </row>
    <row r="5570" spans="1:7" s="1203" customFormat="1" x14ac:dyDescent="0.25">
      <c r="A5570" s="142"/>
      <c r="B5570" s="1232"/>
      <c r="C5570" s="1233"/>
      <c r="D5570" s="1234"/>
      <c r="E5570" s="1235"/>
      <c r="F5570" s="1235"/>
      <c r="G5570" s="1235"/>
    </row>
    <row r="5571" spans="1:7" s="1203" customFormat="1" x14ac:dyDescent="0.25">
      <c r="A5571" s="142"/>
      <c r="B5571" s="1232"/>
      <c r="C5571" s="1233"/>
      <c r="D5571" s="1234"/>
      <c r="E5571" s="1235"/>
      <c r="F5571" s="1235"/>
      <c r="G5571" s="1235"/>
    </row>
    <row r="5572" spans="1:7" s="1203" customFormat="1" x14ac:dyDescent="0.25">
      <c r="A5572" s="142"/>
      <c r="B5572" s="1232"/>
      <c r="C5572" s="1233"/>
      <c r="D5572" s="1234"/>
      <c r="E5572" s="1235"/>
      <c r="F5572" s="1235"/>
      <c r="G5572" s="1235"/>
    </row>
    <row r="5573" spans="1:7" s="1203" customFormat="1" x14ac:dyDescent="0.25">
      <c r="A5573" s="142"/>
      <c r="B5573" s="1232"/>
      <c r="C5573" s="1233"/>
      <c r="D5573" s="1234"/>
      <c r="E5573" s="1235"/>
      <c r="F5573" s="1235"/>
      <c r="G5573" s="1235"/>
    </row>
    <row r="5574" spans="1:7" s="1203" customFormat="1" x14ac:dyDescent="0.25">
      <c r="A5574" s="142"/>
      <c r="B5574" s="1232"/>
      <c r="C5574" s="1233"/>
      <c r="D5574" s="1234"/>
      <c r="E5574" s="1235"/>
      <c r="F5574" s="1235"/>
      <c r="G5574" s="1235"/>
    </row>
    <row r="5575" spans="1:7" s="1203" customFormat="1" x14ac:dyDescent="0.25">
      <c r="A5575" s="142"/>
      <c r="B5575" s="1232"/>
      <c r="C5575" s="1233"/>
      <c r="D5575" s="1234"/>
      <c r="E5575" s="1235"/>
      <c r="F5575" s="1235"/>
      <c r="G5575" s="1235"/>
    </row>
    <row r="5576" spans="1:7" s="1203" customFormat="1" x14ac:dyDescent="0.25">
      <c r="A5576" s="142"/>
      <c r="B5576" s="1232"/>
      <c r="C5576" s="1233"/>
      <c r="D5576" s="1234"/>
      <c r="E5576" s="1235"/>
      <c r="F5576" s="1235"/>
      <c r="G5576" s="1235"/>
    </row>
    <row r="5577" spans="1:7" s="1203" customFormat="1" x14ac:dyDescent="0.25">
      <c r="A5577" s="142"/>
      <c r="B5577" s="1232"/>
      <c r="C5577" s="1233"/>
      <c r="D5577" s="1234"/>
      <c r="E5577" s="1235"/>
      <c r="F5577" s="1235"/>
      <c r="G5577" s="1235"/>
    </row>
    <row r="5578" spans="1:7" s="1203" customFormat="1" x14ac:dyDescent="0.25">
      <c r="A5578" s="142"/>
      <c r="B5578" s="1232"/>
      <c r="C5578" s="1233"/>
      <c r="D5578" s="1234"/>
      <c r="E5578" s="1235"/>
      <c r="F5578" s="1235"/>
      <c r="G5578" s="1235"/>
    </row>
    <row r="5579" spans="1:7" s="1203" customFormat="1" x14ac:dyDescent="0.25">
      <c r="A5579" s="142"/>
      <c r="B5579" s="1232"/>
      <c r="C5579" s="1233"/>
      <c r="D5579" s="1234"/>
      <c r="E5579" s="1235"/>
      <c r="F5579" s="1235"/>
      <c r="G5579" s="1235"/>
    </row>
    <row r="5580" spans="1:7" s="1203" customFormat="1" x14ac:dyDescent="0.25">
      <c r="A5580" s="142"/>
      <c r="B5580" s="1232"/>
      <c r="C5580" s="1233"/>
      <c r="D5580" s="1234"/>
      <c r="E5580" s="1235"/>
      <c r="F5580" s="1235"/>
      <c r="G5580" s="1235"/>
    </row>
    <row r="5581" spans="1:7" s="1203" customFormat="1" x14ac:dyDescent="0.25">
      <c r="A5581" s="142"/>
      <c r="B5581" s="1232"/>
      <c r="C5581" s="1233"/>
      <c r="D5581" s="1234"/>
      <c r="E5581" s="1235"/>
      <c r="F5581" s="1235"/>
      <c r="G5581" s="1235"/>
    </row>
    <row r="5582" spans="1:7" s="1203" customFormat="1" x14ac:dyDescent="0.25">
      <c r="A5582" s="142"/>
      <c r="B5582" s="1232"/>
      <c r="C5582" s="1233"/>
      <c r="D5582" s="1234"/>
      <c r="E5582" s="1235"/>
      <c r="F5582" s="1235"/>
      <c r="G5582" s="1235"/>
    </row>
    <row r="5583" spans="1:7" s="1203" customFormat="1" x14ac:dyDescent="0.25">
      <c r="A5583" s="142"/>
      <c r="B5583" s="1232"/>
      <c r="C5583" s="1233"/>
      <c r="D5583" s="1234"/>
      <c r="E5583" s="1235"/>
      <c r="F5583" s="1235"/>
      <c r="G5583" s="1235"/>
    </row>
    <row r="5584" spans="1:7" s="1203" customFormat="1" x14ac:dyDescent="0.25">
      <c r="A5584" s="142"/>
      <c r="B5584" s="1232"/>
      <c r="C5584" s="1233"/>
      <c r="D5584" s="1234"/>
      <c r="E5584" s="1235"/>
      <c r="F5584" s="1235"/>
      <c r="G5584" s="1235"/>
    </row>
    <row r="5585" spans="1:7" s="1203" customFormat="1" x14ac:dyDescent="0.25">
      <c r="A5585" s="142"/>
      <c r="B5585" s="1232"/>
      <c r="C5585" s="1233"/>
      <c r="D5585" s="1234"/>
      <c r="E5585" s="1235"/>
      <c r="F5585" s="1235"/>
      <c r="G5585" s="1235"/>
    </row>
    <row r="5586" spans="1:7" s="1203" customFormat="1" x14ac:dyDescent="0.25">
      <c r="A5586" s="142"/>
      <c r="B5586" s="1232"/>
      <c r="C5586" s="1233"/>
      <c r="D5586" s="1234"/>
      <c r="E5586" s="1235"/>
      <c r="F5586" s="1235"/>
      <c r="G5586" s="1235"/>
    </row>
    <row r="5587" spans="1:7" s="1203" customFormat="1" x14ac:dyDescent="0.25">
      <c r="A5587" s="142"/>
      <c r="B5587" s="1232"/>
      <c r="C5587" s="1233"/>
      <c r="D5587" s="1234"/>
      <c r="E5587" s="1235"/>
      <c r="F5587" s="1235"/>
      <c r="G5587" s="1235"/>
    </row>
    <row r="5588" spans="1:7" s="1203" customFormat="1" x14ac:dyDescent="0.25">
      <c r="A5588" s="142"/>
      <c r="B5588" s="1232"/>
      <c r="C5588" s="1233"/>
      <c r="D5588" s="1234"/>
      <c r="E5588" s="1235"/>
      <c r="F5588" s="1235"/>
      <c r="G5588" s="1235"/>
    </row>
    <row r="5589" spans="1:7" s="1203" customFormat="1" x14ac:dyDescent="0.25">
      <c r="A5589" s="142"/>
      <c r="B5589" s="1232"/>
      <c r="C5589" s="1233"/>
      <c r="D5589" s="1234"/>
      <c r="E5589" s="1235"/>
      <c r="F5589" s="1235"/>
      <c r="G5589" s="1235"/>
    </row>
    <row r="5590" spans="1:7" s="1203" customFormat="1" x14ac:dyDescent="0.25">
      <c r="A5590" s="142"/>
      <c r="B5590" s="1232"/>
      <c r="C5590" s="1233"/>
      <c r="D5590" s="1234"/>
      <c r="E5590" s="1235"/>
      <c r="F5590" s="1235"/>
      <c r="G5590" s="1235"/>
    </row>
    <row r="5591" spans="1:7" s="1203" customFormat="1" x14ac:dyDescent="0.25">
      <c r="A5591" s="142"/>
      <c r="B5591" s="1232"/>
      <c r="C5591" s="1233"/>
      <c r="D5591" s="1234"/>
      <c r="E5591" s="1235"/>
      <c r="F5591" s="1235"/>
      <c r="G5591" s="1235"/>
    </row>
    <row r="5592" spans="1:7" s="1203" customFormat="1" x14ac:dyDescent="0.25">
      <c r="A5592" s="142"/>
      <c r="B5592" s="1232"/>
      <c r="C5592" s="1233"/>
      <c r="D5592" s="1234"/>
      <c r="E5592" s="1235"/>
      <c r="F5592" s="1235"/>
      <c r="G5592" s="1235"/>
    </row>
    <row r="5593" spans="1:7" s="1203" customFormat="1" x14ac:dyDescent="0.25">
      <c r="A5593" s="142"/>
      <c r="B5593" s="1232"/>
      <c r="C5593" s="1233"/>
      <c r="D5593" s="1234"/>
      <c r="E5593" s="1235"/>
      <c r="F5593" s="1235"/>
      <c r="G5593" s="1235"/>
    </row>
    <row r="5594" spans="1:7" s="1203" customFormat="1" x14ac:dyDescent="0.25">
      <c r="A5594" s="142"/>
      <c r="B5594" s="1232"/>
      <c r="C5594" s="1233"/>
      <c r="D5594" s="1234"/>
      <c r="E5594" s="1235"/>
      <c r="F5594" s="1235"/>
      <c r="G5594" s="1235"/>
    </row>
    <row r="5595" spans="1:7" s="1203" customFormat="1" x14ac:dyDescent="0.25">
      <c r="A5595" s="142"/>
      <c r="B5595" s="1232"/>
      <c r="C5595" s="1233"/>
      <c r="D5595" s="1234"/>
      <c r="E5595" s="1235"/>
      <c r="F5595" s="1235"/>
      <c r="G5595" s="1235"/>
    </row>
    <row r="5596" spans="1:7" s="1203" customFormat="1" x14ac:dyDescent="0.25">
      <c r="A5596" s="142"/>
      <c r="B5596" s="1232"/>
      <c r="C5596" s="1233"/>
      <c r="D5596" s="1234"/>
      <c r="E5596" s="1235"/>
      <c r="F5596" s="1235"/>
      <c r="G5596" s="1235"/>
    </row>
    <row r="5597" spans="1:7" s="1203" customFormat="1" x14ac:dyDescent="0.25">
      <c r="A5597" s="142"/>
      <c r="B5597" s="1232"/>
      <c r="C5597" s="1233"/>
      <c r="D5597" s="1234"/>
      <c r="E5597" s="1235"/>
      <c r="F5597" s="1235"/>
      <c r="G5597" s="1235"/>
    </row>
    <row r="5598" spans="1:7" s="1203" customFormat="1" x14ac:dyDescent="0.25">
      <c r="A5598" s="142"/>
      <c r="B5598" s="1232"/>
      <c r="C5598" s="1233"/>
      <c r="D5598" s="1234"/>
      <c r="E5598" s="1235"/>
      <c r="F5598" s="1235"/>
      <c r="G5598" s="1235"/>
    </row>
    <row r="5599" spans="1:7" s="1203" customFormat="1" x14ac:dyDescent="0.25">
      <c r="A5599" s="142"/>
      <c r="B5599" s="1232"/>
      <c r="C5599" s="1233"/>
      <c r="D5599" s="1234"/>
      <c r="E5599" s="1235"/>
      <c r="F5599" s="1235"/>
      <c r="G5599" s="1235"/>
    </row>
    <row r="5600" spans="1:7" s="1203" customFormat="1" x14ac:dyDescent="0.25">
      <c r="A5600" s="142"/>
      <c r="B5600" s="1232"/>
      <c r="C5600" s="1233"/>
      <c r="D5600" s="1234"/>
      <c r="E5600" s="1235"/>
      <c r="F5600" s="1235"/>
      <c r="G5600" s="1235"/>
    </row>
    <row r="5601" spans="1:7" s="1203" customFormat="1" x14ac:dyDescent="0.25">
      <c r="A5601" s="142"/>
      <c r="B5601" s="1232"/>
      <c r="C5601" s="1233"/>
      <c r="D5601" s="1234"/>
      <c r="E5601" s="1235"/>
      <c r="F5601" s="1235"/>
      <c r="G5601" s="1235"/>
    </row>
    <row r="5602" spans="1:7" s="1203" customFormat="1" x14ac:dyDescent="0.25">
      <c r="A5602" s="142"/>
      <c r="B5602" s="1232"/>
      <c r="C5602" s="1233"/>
      <c r="D5602" s="1234"/>
      <c r="E5602" s="1235"/>
      <c r="F5602" s="1235"/>
      <c r="G5602" s="1235"/>
    </row>
    <row r="5603" spans="1:7" s="1203" customFormat="1" x14ac:dyDescent="0.25">
      <c r="A5603" s="142"/>
      <c r="B5603" s="1232"/>
      <c r="C5603" s="1233"/>
      <c r="D5603" s="1234"/>
      <c r="E5603" s="1235"/>
      <c r="F5603" s="1235"/>
      <c r="G5603" s="1235"/>
    </row>
    <row r="5604" spans="1:7" s="1203" customFormat="1" x14ac:dyDescent="0.25">
      <c r="A5604" s="142"/>
      <c r="B5604" s="1232"/>
      <c r="C5604" s="1233"/>
      <c r="D5604" s="1234"/>
      <c r="E5604" s="1235"/>
      <c r="F5604" s="1235"/>
      <c r="G5604" s="1235"/>
    </row>
    <row r="5605" spans="1:7" s="1203" customFormat="1" x14ac:dyDescent="0.25">
      <c r="A5605" s="142"/>
      <c r="B5605" s="1232"/>
      <c r="C5605" s="1233"/>
      <c r="D5605" s="1234"/>
      <c r="E5605" s="1235"/>
      <c r="F5605" s="1235"/>
      <c r="G5605" s="1235"/>
    </row>
    <row r="5606" spans="1:7" s="1203" customFormat="1" x14ac:dyDescent="0.25">
      <c r="A5606" s="142"/>
      <c r="B5606" s="1232"/>
      <c r="C5606" s="1233"/>
      <c r="D5606" s="1234"/>
      <c r="E5606" s="1235"/>
      <c r="F5606" s="1235"/>
      <c r="G5606" s="1235"/>
    </row>
    <row r="5607" spans="1:7" s="1203" customFormat="1" x14ac:dyDescent="0.25">
      <c r="A5607" s="142"/>
      <c r="B5607" s="1232"/>
      <c r="C5607" s="1233"/>
      <c r="D5607" s="1234"/>
      <c r="E5607" s="1235"/>
      <c r="F5607" s="1235"/>
      <c r="G5607" s="1235"/>
    </row>
    <row r="5608" spans="1:7" s="1203" customFormat="1" x14ac:dyDescent="0.25">
      <c r="A5608" s="142"/>
      <c r="B5608" s="1232"/>
      <c r="C5608" s="1233"/>
      <c r="D5608" s="1234"/>
      <c r="E5608" s="1235"/>
      <c r="F5608" s="1235"/>
      <c r="G5608" s="1235"/>
    </row>
    <row r="5609" spans="1:7" s="1203" customFormat="1" x14ac:dyDescent="0.25">
      <c r="A5609" s="142"/>
      <c r="B5609" s="1232"/>
      <c r="C5609" s="1233"/>
      <c r="D5609" s="1234"/>
      <c r="E5609" s="1235"/>
      <c r="F5609" s="1235"/>
      <c r="G5609" s="1235"/>
    </row>
    <row r="5610" spans="1:7" s="1203" customFormat="1" x14ac:dyDescent="0.25">
      <c r="A5610" s="142"/>
      <c r="B5610" s="1232"/>
      <c r="C5610" s="1233"/>
      <c r="D5610" s="1234"/>
      <c r="E5610" s="1235"/>
      <c r="F5610" s="1235"/>
      <c r="G5610" s="1235"/>
    </row>
    <row r="5611" spans="1:7" s="1203" customFormat="1" x14ac:dyDescent="0.25">
      <c r="A5611" s="142"/>
      <c r="B5611" s="1232"/>
      <c r="C5611" s="1233"/>
      <c r="D5611" s="1234"/>
      <c r="E5611" s="1235"/>
      <c r="F5611" s="1235"/>
      <c r="G5611" s="1235"/>
    </row>
    <row r="5612" spans="1:7" s="1203" customFormat="1" x14ac:dyDescent="0.25">
      <c r="A5612" s="142"/>
      <c r="B5612" s="1232"/>
      <c r="C5612" s="1233"/>
      <c r="D5612" s="1234"/>
      <c r="E5612" s="1235"/>
      <c r="F5612" s="1235"/>
      <c r="G5612" s="1235"/>
    </row>
    <row r="5613" spans="1:7" s="1203" customFormat="1" x14ac:dyDescent="0.25">
      <c r="A5613" s="142"/>
      <c r="B5613" s="1232"/>
      <c r="C5613" s="1233"/>
      <c r="D5613" s="1234"/>
      <c r="E5613" s="1235"/>
      <c r="F5613" s="1235"/>
      <c r="G5613" s="1235"/>
    </row>
    <row r="5614" spans="1:7" s="1203" customFormat="1" x14ac:dyDescent="0.25">
      <c r="A5614" s="142"/>
      <c r="B5614" s="1232"/>
      <c r="C5614" s="1233"/>
      <c r="D5614" s="1234"/>
      <c r="E5614" s="1235"/>
      <c r="F5614" s="1235"/>
      <c r="G5614" s="1235"/>
    </row>
    <row r="5615" spans="1:7" s="1203" customFormat="1" x14ac:dyDescent="0.25">
      <c r="A5615" s="142"/>
      <c r="B5615" s="1232"/>
      <c r="C5615" s="1233"/>
      <c r="D5615" s="1234"/>
      <c r="E5615" s="1235"/>
      <c r="F5615" s="1235"/>
      <c r="G5615" s="1235"/>
    </row>
    <row r="5616" spans="1:7" s="1203" customFormat="1" x14ac:dyDescent="0.25">
      <c r="A5616" s="142"/>
      <c r="B5616" s="1232"/>
      <c r="C5616" s="1233"/>
      <c r="D5616" s="1234"/>
      <c r="E5616" s="1235"/>
      <c r="F5616" s="1235"/>
      <c r="G5616" s="1235"/>
    </row>
    <row r="5617" spans="1:7" s="1203" customFormat="1" x14ac:dyDescent="0.25">
      <c r="A5617" s="142"/>
      <c r="B5617" s="1232"/>
      <c r="C5617" s="1233"/>
      <c r="D5617" s="1234"/>
      <c r="E5617" s="1235"/>
      <c r="F5617" s="1235"/>
      <c r="G5617" s="1235"/>
    </row>
    <row r="5618" spans="1:7" s="1203" customFormat="1" x14ac:dyDescent="0.25">
      <c r="A5618" s="142"/>
      <c r="B5618" s="1232"/>
      <c r="C5618" s="1233"/>
      <c r="D5618" s="1234"/>
      <c r="E5618" s="1235"/>
      <c r="F5618" s="1235"/>
      <c r="G5618" s="1235"/>
    </row>
    <row r="5619" spans="1:7" s="1203" customFormat="1" x14ac:dyDescent="0.25">
      <c r="A5619" s="142"/>
      <c r="B5619" s="1232"/>
      <c r="C5619" s="1233"/>
      <c r="D5619" s="1234"/>
      <c r="E5619" s="1235"/>
      <c r="F5619" s="1235"/>
      <c r="G5619" s="1235"/>
    </row>
    <row r="5620" spans="1:7" s="1203" customFormat="1" x14ac:dyDescent="0.25">
      <c r="A5620" s="142"/>
      <c r="B5620" s="1232"/>
      <c r="C5620" s="1233"/>
      <c r="D5620" s="1234"/>
      <c r="E5620" s="1235"/>
      <c r="F5620" s="1235"/>
      <c r="G5620" s="1235"/>
    </row>
    <row r="5621" spans="1:7" s="1203" customFormat="1" x14ac:dyDescent="0.25">
      <c r="A5621" s="142"/>
      <c r="B5621" s="1232"/>
      <c r="C5621" s="1233"/>
      <c r="D5621" s="1234"/>
      <c r="E5621" s="1235"/>
      <c r="F5621" s="1235"/>
      <c r="G5621" s="1235"/>
    </row>
    <row r="5622" spans="1:7" s="1203" customFormat="1" x14ac:dyDescent="0.25">
      <c r="A5622" s="142"/>
      <c r="B5622" s="1232"/>
      <c r="C5622" s="1233"/>
      <c r="D5622" s="1234"/>
      <c r="E5622" s="1235"/>
      <c r="F5622" s="1235"/>
      <c r="G5622" s="1235"/>
    </row>
    <row r="5623" spans="1:7" s="1203" customFormat="1" x14ac:dyDescent="0.25">
      <c r="A5623" s="142"/>
      <c r="B5623" s="1232"/>
      <c r="C5623" s="1233"/>
      <c r="D5623" s="1234"/>
      <c r="E5623" s="1235"/>
      <c r="F5623" s="1235"/>
      <c r="G5623" s="1235"/>
    </row>
    <row r="5624" spans="1:7" s="1203" customFormat="1" x14ac:dyDescent="0.25">
      <c r="A5624" s="142"/>
      <c r="B5624" s="1232"/>
      <c r="C5624" s="1233"/>
      <c r="D5624" s="1234"/>
      <c r="E5624" s="1235"/>
      <c r="F5624" s="1235"/>
      <c r="G5624" s="1235"/>
    </row>
    <row r="5625" spans="1:7" s="1203" customFormat="1" x14ac:dyDescent="0.25">
      <c r="A5625" s="142"/>
      <c r="B5625" s="1232"/>
      <c r="C5625" s="1233"/>
      <c r="D5625" s="1234"/>
      <c r="E5625" s="1235"/>
      <c r="F5625" s="1235"/>
      <c r="G5625" s="1235"/>
    </row>
    <row r="5626" spans="1:7" s="1203" customFormat="1" x14ac:dyDescent="0.25">
      <c r="A5626" s="142"/>
      <c r="B5626" s="1232"/>
      <c r="C5626" s="1233"/>
      <c r="D5626" s="1234"/>
      <c r="E5626" s="1235"/>
      <c r="F5626" s="1235"/>
      <c r="G5626" s="1235"/>
    </row>
    <row r="5627" spans="1:7" s="1203" customFormat="1" x14ac:dyDescent="0.25">
      <c r="A5627" s="142"/>
      <c r="B5627" s="1232"/>
      <c r="C5627" s="1233"/>
      <c r="D5627" s="1234"/>
      <c r="E5627" s="1235"/>
      <c r="F5627" s="1235"/>
      <c r="G5627" s="1235"/>
    </row>
    <row r="5628" spans="1:7" s="1203" customFormat="1" x14ac:dyDescent="0.25">
      <c r="A5628" s="142"/>
      <c r="B5628" s="1232"/>
      <c r="C5628" s="1233"/>
      <c r="D5628" s="1234"/>
      <c r="E5628" s="1235"/>
      <c r="F5628" s="1235"/>
      <c r="G5628" s="1235"/>
    </row>
    <row r="5629" spans="1:7" s="1203" customFormat="1" x14ac:dyDescent="0.25">
      <c r="A5629" s="142"/>
      <c r="B5629" s="1232"/>
      <c r="C5629" s="1233"/>
      <c r="D5629" s="1234"/>
      <c r="E5629" s="1235"/>
      <c r="F5629" s="1235"/>
      <c r="G5629" s="1235"/>
    </row>
    <row r="5630" spans="1:7" s="1203" customFormat="1" x14ac:dyDescent="0.25">
      <c r="A5630" s="142"/>
      <c r="B5630" s="1232"/>
      <c r="C5630" s="1233"/>
      <c r="D5630" s="1234"/>
      <c r="E5630" s="1235"/>
      <c r="F5630" s="1235"/>
      <c r="G5630" s="1235"/>
    </row>
    <row r="5631" spans="1:7" s="1203" customFormat="1" x14ac:dyDescent="0.25">
      <c r="A5631" s="142"/>
      <c r="B5631" s="1232"/>
      <c r="C5631" s="1233"/>
      <c r="D5631" s="1234"/>
      <c r="E5631" s="1235"/>
      <c r="F5631" s="1235"/>
      <c r="G5631" s="1235"/>
    </row>
    <row r="5632" spans="1:7" s="1203" customFormat="1" x14ac:dyDescent="0.25">
      <c r="A5632" s="142"/>
      <c r="B5632" s="1232"/>
      <c r="C5632" s="1233"/>
      <c r="D5632" s="1234"/>
      <c r="E5632" s="1235"/>
      <c r="F5632" s="1235"/>
      <c r="G5632" s="1235"/>
    </row>
    <row r="5633" spans="1:7" s="1203" customFormat="1" x14ac:dyDescent="0.25">
      <c r="A5633" s="142"/>
      <c r="B5633" s="1232"/>
      <c r="C5633" s="1233"/>
      <c r="D5633" s="1234"/>
      <c r="E5633" s="1235"/>
      <c r="F5633" s="1235"/>
      <c r="G5633" s="1235"/>
    </row>
    <row r="5634" spans="1:7" s="1203" customFormat="1" x14ac:dyDescent="0.25">
      <c r="A5634" s="142"/>
      <c r="B5634" s="1232"/>
      <c r="C5634" s="1233"/>
      <c r="D5634" s="1234"/>
      <c r="E5634" s="1235"/>
      <c r="F5634" s="1235"/>
      <c r="G5634" s="1235"/>
    </row>
    <row r="5635" spans="1:7" s="1203" customFormat="1" x14ac:dyDescent="0.25">
      <c r="A5635" s="142"/>
      <c r="B5635" s="1232"/>
      <c r="C5635" s="1233"/>
      <c r="D5635" s="1234"/>
      <c r="E5635" s="1235"/>
      <c r="F5635" s="1235"/>
      <c r="G5635" s="1235"/>
    </row>
    <row r="5636" spans="1:7" s="1203" customFormat="1" x14ac:dyDescent="0.25">
      <c r="A5636" s="142"/>
      <c r="B5636" s="1232"/>
      <c r="C5636" s="1233"/>
      <c r="D5636" s="1234"/>
      <c r="E5636" s="1235"/>
      <c r="F5636" s="1235"/>
      <c r="G5636" s="1235"/>
    </row>
    <row r="5637" spans="1:7" s="1203" customFormat="1" x14ac:dyDescent="0.25">
      <c r="A5637" s="142"/>
      <c r="B5637" s="1232"/>
      <c r="C5637" s="1233"/>
      <c r="D5637" s="1234"/>
      <c r="E5637" s="1235"/>
      <c r="F5637" s="1235"/>
      <c r="G5637" s="1235"/>
    </row>
    <row r="5638" spans="1:7" s="1203" customFormat="1" x14ac:dyDescent="0.25">
      <c r="A5638" s="142"/>
      <c r="B5638" s="1232"/>
      <c r="C5638" s="1233"/>
      <c r="D5638" s="1234"/>
      <c r="E5638" s="1235"/>
      <c r="F5638" s="1235"/>
      <c r="G5638" s="1235"/>
    </row>
    <row r="5639" spans="1:7" s="1203" customFormat="1" x14ac:dyDescent="0.25">
      <c r="A5639" s="142"/>
      <c r="B5639" s="1232"/>
      <c r="C5639" s="1233"/>
      <c r="D5639" s="1234"/>
      <c r="E5639" s="1235"/>
      <c r="F5639" s="1235"/>
      <c r="G5639" s="1235"/>
    </row>
    <row r="5640" spans="1:7" s="1203" customFormat="1" x14ac:dyDescent="0.25">
      <c r="A5640" s="142"/>
      <c r="B5640" s="1232"/>
      <c r="C5640" s="1233"/>
      <c r="D5640" s="1234"/>
      <c r="E5640" s="1235"/>
      <c r="F5640" s="1235"/>
      <c r="G5640" s="1235"/>
    </row>
    <row r="5641" spans="1:7" s="1203" customFormat="1" x14ac:dyDescent="0.25">
      <c r="A5641" s="142"/>
      <c r="B5641" s="1232"/>
      <c r="C5641" s="1233"/>
      <c r="D5641" s="1234"/>
      <c r="E5641" s="1235"/>
      <c r="F5641" s="1235"/>
      <c r="G5641" s="1235"/>
    </row>
    <row r="5642" spans="1:7" s="1203" customFormat="1" x14ac:dyDescent="0.25">
      <c r="A5642" s="142"/>
      <c r="B5642" s="1232"/>
      <c r="C5642" s="1233"/>
      <c r="D5642" s="1234"/>
      <c r="E5642" s="1235"/>
      <c r="F5642" s="1235"/>
      <c r="G5642" s="1235"/>
    </row>
    <row r="5643" spans="1:7" s="1203" customFormat="1" x14ac:dyDescent="0.25">
      <c r="A5643" s="142"/>
      <c r="B5643" s="1232"/>
      <c r="C5643" s="1233"/>
      <c r="D5643" s="1234"/>
      <c r="E5643" s="1235"/>
      <c r="F5643" s="1235"/>
      <c r="G5643" s="1235"/>
    </row>
    <row r="5644" spans="1:7" s="1203" customFormat="1" x14ac:dyDescent="0.25">
      <c r="A5644" s="142"/>
      <c r="B5644" s="1232"/>
      <c r="C5644" s="1233"/>
      <c r="D5644" s="1234"/>
      <c r="E5644" s="1235"/>
      <c r="F5644" s="1235"/>
      <c r="G5644" s="1235"/>
    </row>
    <row r="5645" spans="1:7" s="1203" customFormat="1" x14ac:dyDescent="0.25">
      <c r="A5645" s="142"/>
      <c r="B5645" s="1232"/>
      <c r="C5645" s="1233"/>
      <c r="D5645" s="1234"/>
      <c r="E5645" s="1235"/>
      <c r="F5645" s="1235"/>
      <c r="G5645" s="1235"/>
    </row>
    <row r="5646" spans="1:7" s="1203" customFormat="1" x14ac:dyDescent="0.25">
      <c r="A5646" s="142"/>
      <c r="B5646" s="1232"/>
      <c r="C5646" s="1233"/>
      <c r="D5646" s="1234"/>
      <c r="E5646" s="1235"/>
      <c r="F5646" s="1235"/>
      <c r="G5646" s="1235"/>
    </row>
    <row r="5647" spans="1:7" s="1203" customFormat="1" x14ac:dyDescent="0.25">
      <c r="A5647" s="142"/>
      <c r="B5647" s="1232"/>
      <c r="C5647" s="1233"/>
      <c r="D5647" s="1234"/>
      <c r="E5647" s="1235"/>
      <c r="F5647" s="1235"/>
      <c r="G5647" s="1235"/>
    </row>
    <row r="5648" spans="1:7" s="1203" customFormat="1" x14ac:dyDescent="0.25">
      <c r="A5648" s="142"/>
      <c r="B5648" s="1232"/>
      <c r="C5648" s="1233"/>
      <c r="D5648" s="1234"/>
      <c r="E5648" s="1235"/>
      <c r="F5648" s="1235"/>
      <c r="G5648" s="1235"/>
    </row>
    <row r="5649" spans="1:7" s="1203" customFormat="1" x14ac:dyDescent="0.25">
      <c r="A5649" s="142"/>
      <c r="B5649" s="1232"/>
      <c r="C5649" s="1233"/>
      <c r="D5649" s="1234"/>
      <c r="E5649" s="1235"/>
      <c r="F5649" s="1235"/>
      <c r="G5649" s="1235"/>
    </row>
    <row r="5650" spans="1:7" s="1203" customFormat="1" x14ac:dyDescent="0.25">
      <c r="A5650" s="142"/>
      <c r="B5650" s="1232"/>
      <c r="C5650" s="1233"/>
      <c r="D5650" s="1234"/>
      <c r="E5650" s="1235"/>
      <c r="F5650" s="1235"/>
      <c r="G5650" s="1235"/>
    </row>
    <row r="5651" spans="1:7" s="1203" customFormat="1" x14ac:dyDescent="0.25">
      <c r="A5651" s="142"/>
      <c r="B5651" s="1232"/>
      <c r="C5651" s="1233"/>
      <c r="D5651" s="1234"/>
      <c r="E5651" s="1235"/>
      <c r="F5651" s="1235"/>
      <c r="G5651" s="1235"/>
    </row>
    <row r="5652" spans="1:7" s="1203" customFormat="1" x14ac:dyDescent="0.25">
      <c r="A5652" s="142"/>
      <c r="B5652" s="1232"/>
      <c r="C5652" s="1233"/>
      <c r="D5652" s="1234"/>
      <c r="E5652" s="1235"/>
      <c r="F5652" s="1235"/>
      <c r="G5652" s="1235"/>
    </row>
    <row r="5653" spans="1:7" s="1203" customFormat="1" x14ac:dyDescent="0.25">
      <c r="A5653" s="142"/>
      <c r="B5653" s="1232"/>
      <c r="C5653" s="1233"/>
      <c r="D5653" s="1234"/>
      <c r="E5653" s="1235"/>
      <c r="F5653" s="1235"/>
      <c r="G5653" s="1235"/>
    </row>
    <row r="5654" spans="1:7" s="1203" customFormat="1" x14ac:dyDescent="0.25">
      <c r="A5654" s="142"/>
      <c r="B5654" s="1232"/>
      <c r="C5654" s="1233"/>
      <c r="D5654" s="1234"/>
      <c r="E5654" s="1235"/>
      <c r="F5654" s="1235"/>
      <c r="G5654" s="1235"/>
    </row>
    <row r="5655" spans="1:7" s="1203" customFormat="1" x14ac:dyDescent="0.25">
      <c r="A5655" s="142"/>
      <c r="B5655" s="1232"/>
      <c r="C5655" s="1233"/>
      <c r="D5655" s="1234"/>
      <c r="E5655" s="1235"/>
      <c r="F5655" s="1235"/>
      <c r="G5655" s="1235"/>
    </row>
    <row r="5656" spans="1:7" s="1203" customFormat="1" x14ac:dyDescent="0.25">
      <c r="A5656" s="142"/>
      <c r="B5656" s="1232"/>
      <c r="C5656" s="1233"/>
      <c r="D5656" s="1234"/>
      <c r="E5656" s="1235"/>
      <c r="F5656" s="1235"/>
      <c r="G5656" s="1235"/>
    </row>
    <row r="5657" spans="1:7" s="1203" customFormat="1" x14ac:dyDescent="0.25">
      <c r="A5657" s="142"/>
      <c r="B5657" s="1232"/>
      <c r="C5657" s="1233"/>
      <c r="D5657" s="1234"/>
      <c r="E5657" s="1235"/>
      <c r="F5657" s="1235"/>
      <c r="G5657" s="1235"/>
    </row>
    <row r="5658" spans="1:7" s="1203" customFormat="1" x14ac:dyDescent="0.25">
      <c r="A5658" s="142"/>
      <c r="B5658" s="1232"/>
      <c r="C5658" s="1233"/>
      <c r="D5658" s="1234"/>
      <c r="E5658" s="1235"/>
      <c r="F5658" s="1235"/>
      <c r="G5658" s="1235"/>
    </row>
    <row r="5659" spans="1:7" s="1203" customFormat="1" x14ac:dyDescent="0.25">
      <c r="A5659" s="142"/>
      <c r="B5659" s="1232"/>
      <c r="C5659" s="1233"/>
      <c r="D5659" s="1234"/>
      <c r="E5659" s="1235"/>
      <c r="F5659" s="1235"/>
      <c r="G5659" s="1235"/>
    </row>
    <row r="5660" spans="1:7" s="1203" customFormat="1" x14ac:dyDescent="0.25">
      <c r="A5660" s="142"/>
      <c r="B5660" s="1232"/>
      <c r="C5660" s="1233"/>
      <c r="D5660" s="1234"/>
      <c r="E5660" s="1235"/>
      <c r="F5660" s="1235"/>
      <c r="G5660" s="1235"/>
    </row>
    <row r="5661" spans="1:7" s="1203" customFormat="1" x14ac:dyDescent="0.25">
      <c r="A5661" s="142"/>
      <c r="B5661" s="1232"/>
      <c r="C5661" s="1233"/>
      <c r="D5661" s="1234"/>
      <c r="E5661" s="1235"/>
      <c r="F5661" s="1235"/>
      <c r="G5661" s="1235"/>
    </row>
    <row r="5662" spans="1:7" s="1203" customFormat="1" x14ac:dyDescent="0.25">
      <c r="A5662" s="142"/>
      <c r="B5662" s="1232"/>
      <c r="C5662" s="1233"/>
      <c r="D5662" s="1234"/>
      <c r="E5662" s="1235"/>
      <c r="F5662" s="1235"/>
      <c r="G5662" s="1235"/>
    </row>
    <row r="5663" spans="1:7" s="1203" customFormat="1" x14ac:dyDescent="0.25">
      <c r="A5663" s="142"/>
      <c r="B5663" s="1232"/>
      <c r="C5663" s="1233"/>
      <c r="D5663" s="1234"/>
      <c r="E5663" s="1235"/>
      <c r="F5663" s="1235"/>
      <c r="G5663" s="1235"/>
    </row>
    <row r="5664" spans="1:7" s="1203" customFormat="1" x14ac:dyDescent="0.25">
      <c r="A5664" s="142"/>
      <c r="B5664" s="1232"/>
      <c r="C5664" s="1233"/>
      <c r="D5664" s="1234"/>
      <c r="E5664" s="1235"/>
      <c r="F5664" s="1235"/>
      <c r="G5664" s="1235"/>
    </row>
    <row r="5665" spans="1:7" s="1203" customFormat="1" x14ac:dyDescent="0.25">
      <c r="A5665" s="142"/>
      <c r="B5665" s="1232"/>
      <c r="C5665" s="1233"/>
      <c r="D5665" s="1234"/>
      <c r="E5665" s="1235"/>
      <c r="F5665" s="1235"/>
      <c r="G5665" s="1235"/>
    </row>
    <row r="5666" spans="1:7" s="1203" customFormat="1" x14ac:dyDescent="0.25">
      <c r="A5666" s="142"/>
      <c r="B5666" s="1232"/>
      <c r="C5666" s="1233"/>
      <c r="D5666" s="1234"/>
      <c r="E5666" s="1235"/>
      <c r="F5666" s="1235"/>
      <c r="G5666" s="1235"/>
    </row>
    <row r="5667" spans="1:7" s="1203" customFormat="1" x14ac:dyDescent="0.25">
      <c r="A5667" s="142"/>
      <c r="B5667" s="1232"/>
      <c r="C5667" s="1233"/>
      <c r="D5667" s="1234"/>
      <c r="E5667" s="1235"/>
      <c r="F5667" s="1235"/>
      <c r="G5667" s="1235"/>
    </row>
    <row r="5668" spans="1:7" s="1203" customFormat="1" x14ac:dyDescent="0.25">
      <c r="A5668" s="142"/>
      <c r="B5668" s="1232"/>
      <c r="C5668" s="1233"/>
      <c r="D5668" s="1234"/>
      <c r="E5668" s="1235"/>
      <c r="F5668" s="1235"/>
      <c r="G5668" s="1235"/>
    </row>
    <row r="5669" spans="1:7" s="1203" customFormat="1" x14ac:dyDescent="0.25">
      <c r="A5669" s="142"/>
      <c r="B5669" s="1232"/>
      <c r="C5669" s="1233"/>
      <c r="D5669" s="1234"/>
      <c r="E5669" s="1235"/>
      <c r="F5669" s="1235"/>
      <c r="G5669" s="1235"/>
    </row>
    <row r="5670" spans="1:7" s="1203" customFormat="1" x14ac:dyDescent="0.25">
      <c r="A5670" s="142"/>
      <c r="B5670" s="1232"/>
      <c r="C5670" s="1233"/>
      <c r="D5670" s="1234"/>
      <c r="E5670" s="1235"/>
      <c r="F5670" s="1235"/>
      <c r="G5670" s="1235"/>
    </row>
    <row r="5671" spans="1:7" s="1203" customFormat="1" x14ac:dyDescent="0.25">
      <c r="A5671" s="142"/>
      <c r="B5671" s="1232"/>
      <c r="C5671" s="1233"/>
      <c r="D5671" s="1234"/>
      <c r="E5671" s="1235"/>
      <c r="F5671" s="1235"/>
      <c r="G5671" s="1235"/>
    </row>
    <row r="5672" spans="1:7" s="1203" customFormat="1" x14ac:dyDescent="0.25">
      <c r="A5672" s="142"/>
      <c r="B5672" s="1232"/>
      <c r="C5672" s="1233"/>
      <c r="D5672" s="1234"/>
      <c r="E5672" s="1235"/>
      <c r="F5672" s="1235"/>
      <c r="G5672" s="1235"/>
    </row>
    <row r="5673" spans="1:7" s="1203" customFormat="1" x14ac:dyDescent="0.25">
      <c r="A5673" s="142"/>
      <c r="B5673" s="1232"/>
      <c r="C5673" s="1233"/>
      <c r="D5673" s="1234"/>
      <c r="E5673" s="1235"/>
      <c r="F5673" s="1235"/>
      <c r="G5673" s="1235"/>
    </row>
    <row r="5674" spans="1:7" s="1203" customFormat="1" x14ac:dyDescent="0.25">
      <c r="A5674" s="142"/>
      <c r="B5674" s="1232"/>
      <c r="C5674" s="1233"/>
      <c r="D5674" s="1234"/>
      <c r="E5674" s="1235"/>
      <c r="F5674" s="1235"/>
      <c r="G5674" s="1235"/>
    </row>
    <row r="5675" spans="1:7" s="1203" customFormat="1" x14ac:dyDescent="0.25">
      <c r="A5675" s="142"/>
      <c r="B5675" s="1232"/>
      <c r="C5675" s="1233"/>
      <c r="D5675" s="1234"/>
      <c r="E5675" s="1235"/>
      <c r="F5675" s="1235"/>
      <c r="G5675" s="1235"/>
    </row>
    <row r="5676" spans="1:7" s="1203" customFormat="1" x14ac:dyDescent="0.25">
      <c r="A5676" s="142"/>
      <c r="B5676" s="1232"/>
      <c r="C5676" s="1233"/>
      <c r="D5676" s="1234"/>
      <c r="E5676" s="1235"/>
      <c r="F5676" s="1235"/>
      <c r="G5676" s="1235"/>
    </row>
    <row r="5677" spans="1:7" s="1203" customFormat="1" x14ac:dyDescent="0.25">
      <c r="A5677" s="142"/>
      <c r="B5677" s="1232"/>
      <c r="C5677" s="1233"/>
      <c r="D5677" s="1234"/>
      <c r="E5677" s="1235"/>
      <c r="F5677" s="1235"/>
      <c r="G5677" s="1235"/>
    </row>
    <row r="5678" spans="1:7" s="1203" customFormat="1" x14ac:dyDescent="0.25">
      <c r="A5678" s="142"/>
      <c r="B5678" s="1232"/>
      <c r="C5678" s="1233"/>
      <c r="D5678" s="1234"/>
      <c r="E5678" s="1235"/>
      <c r="F5678" s="1235"/>
      <c r="G5678" s="1235"/>
    </row>
    <row r="5679" spans="1:7" s="1203" customFormat="1" x14ac:dyDescent="0.25">
      <c r="A5679" s="142"/>
      <c r="B5679" s="1232"/>
      <c r="C5679" s="1233"/>
      <c r="D5679" s="1234"/>
      <c r="E5679" s="1235"/>
      <c r="F5679" s="1235"/>
      <c r="G5679" s="1235"/>
    </row>
    <row r="5680" spans="1:7" s="1203" customFormat="1" x14ac:dyDescent="0.25">
      <c r="A5680" s="142"/>
      <c r="B5680" s="1232"/>
      <c r="C5680" s="1233"/>
      <c r="D5680" s="1234"/>
      <c r="E5680" s="1235"/>
      <c r="F5680" s="1235"/>
      <c r="G5680" s="1235"/>
    </row>
    <row r="5681" spans="1:7" s="1203" customFormat="1" x14ac:dyDescent="0.25">
      <c r="A5681" s="142"/>
      <c r="B5681" s="1232"/>
      <c r="C5681" s="1233"/>
      <c r="D5681" s="1234"/>
      <c r="E5681" s="1235"/>
      <c r="F5681" s="1235"/>
      <c r="G5681" s="1235"/>
    </row>
    <row r="5682" spans="1:7" s="1203" customFormat="1" x14ac:dyDescent="0.25">
      <c r="A5682" s="142"/>
      <c r="B5682" s="1232"/>
      <c r="C5682" s="1233"/>
      <c r="D5682" s="1234"/>
      <c r="E5682" s="1235"/>
      <c r="F5682" s="1235"/>
      <c r="G5682" s="1235"/>
    </row>
    <row r="5683" spans="1:7" s="1203" customFormat="1" x14ac:dyDescent="0.25">
      <c r="A5683" s="142"/>
      <c r="B5683" s="1232"/>
      <c r="C5683" s="1233"/>
      <c r="D5683" s="1234"/>
      <c r="E5683" s="1235"/>
      <c r="F5683" s="1235"/>
      <c r="G5683" s="1235"/>
    </row>
    <row r="5684" spans="1:7" s="1203" customFormat="1" x14ac:dyDescent="0.25">
      <c r="A5684" s="142"/>
      <c r="B5684" s="1232"/>
      <c r="C5684" s="1233"/>
      <c r="D5684" s="1234"/>
      <c r="E5684" s="1235"/>
      <c r="F5684" s="1235"/>
      <c r="G5684" s="1235"/>
    </row>
    <row r="5685" spans="1:7" s="1203" customFormat="1" x14ac:dyDescent="0.25">
      <c r="A5685" s="142"/>
      <c r="B5685" s="1232"/>
      <c r="C5685" s="1233"/>
      <c r="D5685" s="1234"/>
      <c r="E5685" s="1235"/>
      <c r="F5685" s="1235"/>
      <c r="G5685" s="1235"/>
    </row>
    <row r="5686" spans="1:7" s="1203" customFormat="1" x14ac:dyDescent="0.25">
      <c r="A5686" s="142"/>
      <c r="B5686" s="1232"/>
      <c r="C5686" s="1233"/>
      <c r="D5686" s="1234"/>
      <c r="E5686" s="1235"/>
      <c r="F5686" s="1235"/>
      <c r="G5686" s="1235"/>
    </row>
    <row r="5687" spans="1:7" s="1203" customFormat="1" x14ac:dyDescent="0.25">
      <c r="A5687" s="142"/>
      <c r="B5687" s="1232"/>
      <c r="C5687" s="1233"/>
      <c r="D5687" s="1234"/>
      <c r="E5687" s="1235"/>
      <c r="F5687" s="1235"/>
      <c r="G5687" s="1235"/>
    </row>
    <row r="5688" spans="1:7" s="1203" customFormat="1" x14ac:dyDescent="0.25">
      <c r="A5688" s="142"/>
      <c r="B5688" s="1232"/>
      <c r="C5688" s="1233"/>
      <c r="D5688" s="1234"/>
      <c r="E5688" s="1235"/>
      <c r="F5688" s="1235"/>
      <c r="G5688" s="1235"/>
    </row>
    <row r="5689" spans="1:7" s="1203" customFormat="1" x14ac:dyDescent="0.25">
      <c r="A5689" s="142"/>
      <c r="B5689" s="1232"/>
      <c r="C5689" s="1233"/>
      <c r="D5689" s="1234"/>
      <c r="E5689" s="1235"/>
      <c r="F5689" s="1235"/>
      <c r="G5689" s="1235"/>
    </row>
    <row r="5690" spans="1:7" s="1203" customFormat="1" x14ac:dyDescent="0.25">
      <c r="A5690" s="142"/>
      <c r="B5690" s="1232"/>
      <c r="C5690" s="1233"/>
      <c r="D5690" s="1234"/>
      <c r="E5690" s="1235"/>
      <c r="F5690" s="1235"/>
      <c r="G5690" s="1235"/>
    </row>
    <row r="5691" spans="1:7" s="1203" customFormat="1" x14ac:dyDescent="0.25">
      <c r="A5691" s="142"/>
      <c r="B5691" s="1232"/>
      <c r="C5691" s="1233"/>
      <c r="D5691" s="1234"/>
      <c r="E5691" s="1235"/>
      <c r="F5691" s="1235"/>
      <c r="G5691" s="1235"/>
    </row>
    <row r="5692" spans="1:7" s="1203" customFormat="1" x14ac:dyDescent="0.25">
      <c r="A5692" s="142"/>
      <c r="B5692" s="1232"/>
      <c r="C5692" s="1233"/>
      <c r="D5692" s="1234"/>
      <c r="E5692" s="1235"/>
      <c r="F5692" s="1235"/>
      <c r="G5692" s="1235"/>
    </row>
    <row r="5693" spans="1:7" s="1203" customFormat="1" x14ac:dyDescent="0.25">
      <c r="A5693" s="142"/>
      <c r="B5693" s="1232"/>
      <c r="C5693" s="1233"/>
      <c r="D5693" s="1234"/>
      <c r="E5693" s="1235"/>
      <c r="F5693" s="1235"/>
      <c r="G5693" s="1235"/>
    </row>
    <row r="5694" spans="1:7" s="1203" customFormat="1" x14ac:dyDescent="0.25">
      <c r="A5694" s="142"/>
      <c r="B5694" s="1232"/>
      <c r="C5694" s="1233"/>
      <c r="D5694" s="1234"/>
      <c r="E5694" s="1235"/>
      <c r="F5694" s="1235"/>
      <c r="G5694" s="1235"/>
    </row>
    <row r="5695" spans="1:7" s="1203" customFormat="1" x14ac:dyDescent="0.25">
      <c r="A5695" s="142"/>
      <c r="B5695" s="1232"/>
      <c r="C5695" s="1233"/>
      <c r="D5695" s="1234"/>
      <c r="E5695" s="1235"/>
      <c r="F5695" s="1235"/>
      <c r="G5695" s="1235"/>
    </row>
    <row r="5696" spans="1:7" s="1203" customFormat="1" x14ac:dyDescent="0.25">
      <c r="A5696" s="142"/>
      <c r="B5696" s="1232"/>
      <c r="C5696" s="1233"/>
      <c r="D5696" s="1234"/>
      <c r="E5696" s="1235"/>
      <c r="F5696" s="1235"/>
      <c r="G5696" s="1235"/>
    </row>
    <row r="5697" spans="1:7" s="1203" customFormat="1" x14ac:dyDescent="0.25">
      <c r="A5697" s="142"/>
      <c r="B5697" s="1232"/>
      <c r="C5697" s="1233"/>
      <c r="D5697" s="1234"/>
      <c r="E5697" s="1235"/>
      <c r="F5697" s="1235"/>
      <c r="G5697" s="1235"/>
    </row>
    <row r="5698" spans="1:7" s="1203" customFormat="1" x14ac:dyDescent="0.25">
      <c r="A5698" s="142"/>
      <c r="B5698" s="1232"/>
      <c r="C5698" s="1233"/>
      <c r="D5698" s="1234"/>
      <c r="E5698" s="1235"/>
      <c r="F5698" s="1235"/>
      <c r="G5698" s="1235"/>
    </row>
    <row r="5699" spans="1:7" s="1203" customFormat="1" x14ac:dyDescent="0.25">
      <c r="A5699" s="142"/>
      <c r="B5699" s="1232"/>
      <c r="C5699" s="1233"/>
      <c r="D5699" s="1234"/>
      <c r="E5699" s="1235"/>
      <c r="F5699" s="1235"/>
      <c r="G5699" s="1235"/>
    </row>
    <row r="5700" spans="1:7" s="1203" customFormat="1" x14ac:dyDescent="0.25">
      <c r="A5700" s="142"/>
      <c r="B5700" s="1232"/>
      <c r="C5700" s="1233"/>
      <c r="D5700" s="1234"/>
      <c r="E5700" s="1235"/>
      <c r="F5700" s="1235"/>
      <c r="G5700" s="1235"/>
    </row>
    <row r="5701" spans="1:7" s="1203" customFormat="1" x14ac:dyDescent="0.25">
      <c r="A5701" s="142"/>
      <c r="B5701" s="1232"/>
      <c r="C5701" s="1233"/>
      <c r="D5701" s="1234"/>
      <c r="E5701" s="1235"/>
      <c r="F5701" s="1235"/>
      <c r="G5701" s="1235"/>
    </row>
    <row r="5702" spans="1:7" s="1203" customFormat="1" x14ac:dyDescent="0.25">
      <c r="A5702" s="142"/>
      <c r="B5702" s="1232"/>
      <c r="C5702" s="1233"/>
      <c r="D5702" s="1234"/>
      <c r="E5702" s="1235"/>
      <c r="F5702" s="1235"/>
      <c r="G5702" s="1235"/>
    </row>
    <row r="5703" spans="1:7" s="1203" customFormat="1" x14ac:dyDescent="0.25">
      <c r="A5703" s="142"/>
      <c r="B5703" s="1232"/>
      <c r="C5703" s="1233"/>
      <c r="D5703" s="1234"/>
      <c r="E5703" s="1235"/>
      <c r="F5703" s="1235"/>
      <c r="G5703" s="1235"/>
    </row>
    <row r="5704" spans="1:7" s="1203" customFormat="1" x14ac:dyDescent="0.25">
      <c r="A5704" s="142"/>
      <c r="B5704" s="1232"/>
      <c r="C5704" s="1233"/>
      <c r="D5704" s="1234"/>
      <c r="E5704" s="1235"/>
      <c r="F5704" s="1235"/>
      <c r="G5704" s="1235"/>
    </row>
    <row r="5705" spans="1:7" s="1203" customFormat="1" x14ac:dyDescent="0.25">
      <c r="A5705" s="142"/>
      <c r="B5705" s="1232"/>
      <c r="C5705" s="1233"/>
      <c r="D5705" s="1234"/>
      <c r="E5705" s="1235"/>
      <c r="F5705" s="1235"/>
      <c r="G5705" s="1235"/>
    </row>
    <row r="5706" spans="1:7" s="1203" customFormat="1" x14ac:dyDescent="0.25">
      <c r="A5706" s="142"/>
      <c r="B5706" s="1232"/>
      <c r="C5706" s="1233"/>
      <c r="D5706" s="1234"/>
      <c r="E5706" s="1235"/>
      <c r="F5706" s="1235"/>
      <c r="G5706" s="1235"/>
    </row>
    <row r="5707" spans="1:7" s="1203" customFormat="1" x14ac:dyDescent="0.25">
      <c r="A5707" s="142"/>
      <c r="B5707" s="1232"/>
      <c r="C5707" s="1233"/>
      <c r="D5707" s="1234"/>
      <c r="E5707" s="1235"/>
      <c r="F5707" s="1235"/>
      <c r="G5707" s="1235"/>
    </row>
    <row r="5708" spans="1:7" s="1203" customFormat="1" x14ac:dyDescent="0.25">
      <c r="A5708" s="142"/>
      <c r="B5708" s="1232"/>
      <c r="C5708" s="1233"/>
      <c r="D5708" s="1234"/>
      <c r="E5708" s="1235"/>
      <c r="F5708" s="1235"/>
      <c r="G5708" s="1235"/>
    </row>
    <row r="5709" spans="1:7" s="1203" customFormat="1" x14ac:dyDescent="0.25">
      <c r="A5709" s="142"/>
      <c r="B5709" s="1232"/>
      <c r="C5709" s="1233"/>
      <c r="D5709" s="1234"/>
      <c r="E5709" s="1235"/>
      <c r="F5709" s="1235"/>
      <c r="G5709" s="1235"/>
    </row>
    <row r="5710" spans="1:7" s="1203" customFormat="1" x14ac:dyDescent="0.25">
      <c r="A5710" s="142"/>
      <c r="B5710" s="1232"/>
      <c r="C5710" s="1233"/>
      <c r="D5710" s="1234"/>
      <c r="E5710" s="1235"/>
      <c r="F5710" s="1235"/>
      <c r="G5710" s="1235"/>
    </row>
    <row r="5711" spans="1:7" s="1203" customFormat="1" x14ac:dyDescent="0.25">
      <c r="A5711" s="142"/>
      <c r="B5711" s="1232"/>
      <c r="C5711" s="1233"/>
      <c r="D5711" s="1234"/>
      <c r="E5711" s="1235"/>
      <c r="F5711" s="1235"/>
      <c r="G5711" s="1235"/>
    </row>
    <row r="5712" spans="1:7" s="1203" customFormat="1" x14ac:dyDescent="0.25">
      <c r="A5712" s="142"/>
      <c r="B5712" s="1232"/>
      <c r="C5712" s="1233"/>
      <c r="D5712" s="1234"/>
      <c r="E5712" s="1235"/>
      <c r="F5712" s="1235"/>
      <c r="G5712" s="1235"/>
    </row>
    <row r="5713" spans="1:7" s="1203" customFormat="1" x14ac:dyDescent="0.25">
      <c r="A5713" s="142"/>
      <c r="B5713" s="1232"/>
      <c r="C5713" s="1233"/>
      <c r="D5713" s="1234"/>
      <c r="E5713" s="1235"/>
      <c r="F5713" s="1235"/>
      <c r="G5713" s="1235"/>
    </row>
    <row r="5714" spans="1:7" s="1203" customFormat="1" x14ac:dyDescent="0.25">
      <c r="A5714" s="142"/>
      <c r="B5714" s="1232"/>
      <c r="C5714" s="1233"/>
      <c r="D5714" s="1234"/>
      <c r="E5714" s="1235"/>
      <c r="F5714" s="1235"/>
      <c r="G5714" s="1235"/>
    </row>
    <row r="5715" spans="1:7" s="1203" customFormat="1" x14ac:dyDescent="0.25">
      <c r="A5715" s="142"/>
      <c r="B5715" s="1232"/>
      <c r="C5715" s="1233"/>
      <c r="D5715" s="1234"/>
      <c r="E5715" s="1235"/>
      <c r="F5715" s="1235"/>
      <c r="G5715" s="1235"/>
    </row>
    <row r="5716" spans="1:7" s="1203" customFormat="1" x14ac:dyDescent="0.25">
      <c r="A5716" s="142"/>
      <c r="B5716" s="1232"/>
      <c r="C5716" s="1233"/>
      <c r="D5716" s="1234"/>
      <c r="E5716" s="1235"/>
      <c r="F5716" s="1235"/>
      <c r="G5716" s="1235"/>
    </row>
    <row r="5717" spans="1:7" s="1203" customFormat="1" x14ac:dyDescent="0.25">
      <c r="A5717" s="142"/>
      <c r="B5717" s="1232"/>
      <c r="C5717" s="1233"/>
      <c r="D5717" s="1234"/>
      <c r="E5717" s="1235"/>
      <c r="F5717" s="1235"/>
      <c r="G5717" s="1235"/>
    </row>
    <row r="5718" spans="1:7" s="1203" customFormat="1" x14ac:dyDescent="0.25">
      <c r="A5718" s="142"/>
      <c r="B5718" s="1232"/>
      <c r="C5718" s="1233"/>
      <c r="D5718" s="1234"/>
      <c r="E5718" s="1235"/>
      <c r="F5718" s="1235"/>
      <c r="G5718" s="1235"/>
    </row>
    <row r="5719" spans="1:7" s="1203" customFormat="1" x14ac:dyDescent="0.25">
      <c r="A5719" s="142"/>
      <c r="B5719" s="1232"/>
      <c r="C5719" s="1233"/>
      <c r="D5719" s="1234"/>
      <c r="E5719" s="1235"/>
      <c r="F5719" s="1235"/>
      <c r="G5719" s="1235"/>
    </row>
    <row r="5720" spans="1:7" s="1203" customFormat="1" x14ac:dyDescent="0.25">
      <c r="A5720" s="142"/>
      <c r="B5720" s="1232"/>
      <c r="C5720" s="1233"/>
      <c r="D5720" s="1234"/>
      <c r="E5720" s="1235"/>
      <c r="F5720" s="1235"/>
      <c r="G5720" s="1235"/>
    </row>
    <row r="5721" spans="1:7" s="1203" customFormat="1" x14ac:dyDescent="0.25">
      <c r="A5721" s="142"/>
      <c r="B5721" s="1232"/>
      <c r="C5721" s="1233"/>
      <c r="D5721" s="1234"/>
      <c r="E5721" s="1235"/>
      <c r="F5721" s="1235"/>
      <c r="G5721" s="1235"/>
    </row>
    <row r="5722" spans="1:7" s="1203" customFormat="1" x14ac:dyDescent="0.25">
      <c r="A5722" s="142"/>
      <c r="B5722" s="1232"/>
      <c r="C5722" s="1233"/>
      <c r="D5722" s="1234"/>
      <c r="E5722" s="1235"/>
      <c r="F5722" s="1235"/>
      <c r="G5722" s="1235"/>
    </row>
    <row r="5723" spans="1:7" s="1203" customFormat="1" x14ac:dyDescent="0.25">
      <c r="A5723" s="142"/>
      <c r="B5723" s="1232"/>
      <c r="C5723" s="1233"/>
      <c r="D5723" s="1234"/>
      <c r="E5723" s="1235"/>
      <c r="F5723" s="1235"/>
      <c r="G5723" s="1235"/>
    </row>
    <row r="5724" spans="1:7" s="1203" customFormat="1" x14ac:dyDescent="0.25">
      <c r="A5724" s="142"/>
      <c r="B5724" s="1232"/>
      <c r="C5724" s="1233"/>
      <c r="D5724" s="1234"/>
      <c r="E5724" s="1235"/>
      <c r="F5724" s="1235"/>
      <c r="G5724" s="1235"/>
    </row>
    <row r="5725" spans="1:7" s="1203" customFormat="1" x14ac:dyDescent="0.25">
      <c r="A5725" s="142"/>
      <c r="B5725" s="1232"/>
      <c r="C5725" s="1233"/>
      <c r="D5725" s="1234"/>
      <c r="E5725" s="1235"/>
      <c r="F5725" s="1235"/>
      <c r="G5725" s="1235"/>
    </row>
    <row r="5726" spans="1:7" s="1203" customFormat="1" x14ac:dyDescent="0.25">
      <c r="A5726" s="142"/>
      <c r="B5726" s="1232"/>
      <c r="C5726" s="1233"/>
      <c r="D5726" s="1234"/>
      <c r="E5726" s="1235"/>
      <c r="F5726" s="1235"/>
      <c r="G5726" s="1235"/>
    </row>
    <row r="5727" spans="1:7" s="1203" customFormat="1" x14ac:dyDescent="0.25">
      <c r="A5727" s="142"/>
      <c r="B5727" s="1232"/>
      <c r="C5727" s="1233"/>
      <c r="D5727" s="1234"/>
      <c r="E5727" s="1235"/>
      <c r="F5727" s="1235"/>
      <c r="G5727" s="1235"/>
    </row>
    <row r="5728" spans="1:7" s="1203" customFormat="1" x14ac:dyDescent="0.25">
      <c r="A5728" s="142"/>
      <c r="B5728" s="1232"/>
      <c r="C5728" s="1233"/>
      <c r="D5728" s="1234"/>
      <c r="E5728" s="1235"/>
      <c r="F5728" s="1235"/>
      <c r="G5728" s="1235"/>
    </row>
    <row r="5729" spans="1:7" s="1203" customFormat="1" x14ac:dyDescent="0.25">
      <c r="A5729" s="142"/>
      <c r="B5729" s="1232"/>
      <c r="C5729" s="1233"/>
      <c r="D5729" s="1234"/>
      <c r="E5729" s="1235"/>
      <c r="F5729" s="1235"/>
      <c r="G5729" s="1235"/>
    </row>
    <row r="5730" spans="1:7" s="1203" customFormat="1" x14ac:dyDescent="0.25">
      <c r="A5730" s="142"/>
      <c r="B5730" s="1232"/>
      <c r="C5730" s="1233"/>
      <c r="D5730" s="1234"/>
      <c r="E5730" s="1235"/>
      <c r="F5730" s="1235"/>
      <c r="G5730" s="1235"/>
    </row>
    <row r="5731" spans="1:7" s="1203" customFormat="1" x14ac:dyDescent="0.25">
      <c r="A5731" s="142"/>
      <c r="B5731" s="1232"/>
      <c r="C5731" s="1233"/>
      <c r="D5731" s="1234"/>
      <c r="E5731" s="1235"/>
      <c r="F5731" s="1235"/>
      <c r="G5731" s="1235"/>
    </row>
    <row r="5732" spans="1:7" s="1203" customFormat="1" x14ac:dyDescent="0.25">
      <c r="A5732" s="142"/>
      <c r="B5732" s="1232"/>
      <c r="C5732" s="1233"/>
      <c r="D5732" s="1234"/>
      <c r="E5732" s="1235"/>
      <c r="F5732" s="1235"/>
      <c r="G5732" s="1235"/>
    </row>
    <row r="5733" spans="1:7" s="1203" customFormat="1" x14ac:dyDescent="0.25">
      <c r="A5733" s="142"/>
      <c r="B5733" s="1232"/>
      <c r="C5733" s="1233"/>
      <c r="D5733" s="1234"/>
      <c r="E5733" s="1235"/>
      <c r="F5733" s="1235"/>
      <c r="G5733" s="1235"/>
    </row>
    <row r="5734" spans="1:7" s="1203" customFormat="1" x14ac:dyDescent="0.25">
      <c r="A5734" s="142"/>
      <c r="B5734" s="1232"/>
      <c r="C5734" s="1233"/>
      <c r="D5734" s="1234"/>
      <c r="E5734" s="1235"/>
      <c r="F5734" s="1235"/>
      <c r="G5734" s="1235"/>
    </row>
    <row r="5735" spans="1:7" s="1203" customFormat="1" x14ac:dyDescent="0.25">
      <c r="A5735" s="142"/>
      <c r="B5735" s="1232"/>
      <c r="C5735" s="1233"/>
      <c r="D5735" s="1234"/>
      <c r="E5735" s="1235"/>
      <c r="F5735" s="1235"/>
      <c r="G5735" s="1235"/>
    </row>
    <row r="5736" spans="1:7" s="1203" customFormat="1" x14ac:dyDescent="0.25">
      <c r="A5736" s="142"/>
      <c r="B5736" s="1232"/>
      <c r="C5736" s="1233"/>
      <c r="D5736" s="1234"/>
      <c r="E5736" s="1235"/>
      <c r="F5736" s="1235"/>
      <c r="G5736" s="1235"/>
    </row>
    <row r="5737" spans="1:7" s="1203" customFormat="1" x14ac:dyDescent="0.25">
      <c r="A5737" s="142"/>
      <c r="B5737" s="1232"/>
      <c r="C5737" s="1233"/>
      <c r="D5737" s="1234"/>
      <c r="E5737" s="1235"/>
      <c r="F5737" s="1235"/>
      <c r="G5737" s="1235"/>
    </row>
    <row r="5738" spans="1:7" s="1203" customFormat="1" x14ac:dyDescent="0.25">
      <c r="A5738" s="142"/>
      <c r="B5738" s="1232"/>
      <c r="C5738" s="1233"/>
      <c r="D5738" s="1234"/>
      <c r="E5738" s="1235"/>
      <c r="F5738" s="1235"/>
      <c r="G5738" s="1235"/>
    </row>
    <row r="5739" spans="1:7" s="1203" customFormat="1" x14ac:dyDescent="0.25">
      <c r="A5739" s="142"/>
      <c r="B5739" s="1232"/>
      <c r="C5739" s="1233"/>
      <c r="D5739" s="1234"/>
      <c r="E5739" s="1235"/>
      <c r="F5739" s="1235"/>
      <c r="G5739" s="1235"/>
    </row>
    <row r="5740" spans="1:7" s="1203" customFormat="1" x14ac:dyDescent="0.25">
      <c r="A5740" s="142"/>
      <c r="B5740" s="1232"/>
      <c r="C5740" s="1233"/>
      <c r="D5740" s="1234"/>
      <c r="E5740" s="1235"/>
      <c r="F5740" s="1235"/>
      <c r="G5740" s="1235"/>
    </row>
    <row r="5741" spans="1:7" s="1203" customFormat="1" x14ac:dyDescent="0.25">
      <c r="A5741" s="142"/>
      <c r="B5741" s="1232"/>
      <c r="C5741" s="1233"/>
      <c r="D5741" s="1234"/>
      <c r="E5741" s="1235"/>
      <c r="F5741" s="1235"/>
      <c r="G5741" s="1235"/>
    </row>
    <row r="5742" spans="1:7" s="1203" customFormat="1" x14ac:dyDescent="0.25">
      <c r="A5742" s="142"/>
      <c r="B5742" s="1232"/>
      <c r="C5742" s="1233"/>
      <c r="D5742" s="1234"/>
      <c r="E5742" s="1235"/>
      <c r="F5742" s="1235"/>
      <c r="G5742" s="1235"/>
    </row>
    <row r="5743" spans="1:7" s="1203" customFormat="1" x14ac:dyDescent="0.25">
      <c r="A5743" s="142"/>
      <c r="B5743" s="1232"/>
      <c r="C5743" s="1233"/>
      <c r="D5743" s="1234"/>
      <c r="E5743" s="1235"/>
      <c r="F5743" s="1235"/>
      <c r="G5743" s="1235"/>
    </row>
    <row r="5744" spans="1:7" s="1203" customFormat="1" x14ac:dyDescent="0.25">
      <c r="A5744" s="142"/>
      <c r="B5744" s="1232"/>
      <c r="C5744" s="1233"/>
      <c r="D5744" s="1234"/>
      <c r="E5744" s="1235"/>
      <c r="F5744" s="1235"/>
      <c r="G5744" s="1235"/>
    </row>
    <row r="5745" spans="1:7" s="1203" customFormat="1" x14ac:dyDescent="0.25">
      <c r="A5745" s="142"/>
      <c r="B5745" s="1232"/>
      <c r="C5745" s="1233"/>
      <c r="D5745" s="1234"/>
      <c r="E5745" s="1235"/>
      <c r="F5745" s="1235"/>
      <c r="G5745" s="1235"/>
    </row>
    <row r="5746" spans="1:7" s="1203" customFormat="1" x14ac:dyDescent="0.25">
      <c r="A5746" s="142"/>
      <c r="B5746" s="1232"/>
      <c r="C5746" s="1233"/>
      <c r="D5746" s="1234"/>
      <c r="E5746" s="1235"/>
      <c r="F5746" s="1235"/>
      <c r="G5746" s="1235"/>
    </row>
    <row r="5747" spans="1:7" s="1203" customFormat="1" x14ac:dyDescent="0.25">
      <c r="A5747" s="142"/>
      <c r="B5747" s="1232"/>
      <c r="C5747" s="1233"/>
      <c r="D5747" s="1234"/>
      <c r="E5747" s="1235"/>
      <c r="F5747" s="1235"/>
      <c r="G5747" s="1235"/>
    </row>
    <row r="5748" spans="1:7" s="1203" customFormat="1" x14ac:dyDescent="0.25">
      <c r="A5748" s="142"/>
      <c r="B5748" s="1232"/>
      <c r="C5748" s="1233"/>
      <c r="D5748" s="1234"/>
      <c r="E5748" s="1235"/>
      <c r="F5748" s="1235"/>
      <c r="G5748" s="1235"/>
    </row>
    <row r="5749" spans="1:7" s="1203" customFormat="1" x14ac:dyDescent="0.25">
      <c r="A5749" s="142"/>
      <c r="B5749" s="1232"/>
      <c r="C5749" s="1233"/>
      <c r="D5749" s="1234"/>
      <c r="E5749" s="1235"/>
      <c r="F5749" s="1235"/>
      <c r="G5749" s="1235"/>
    </row>
    <row r="5750" spans="1:7" s="1203" customFormat="1" x14ac:dyDescent="0.25">
      <c r="A5750" s="142"/>
      <c r="B5750" s="1232"/>
      <c r="C5750" s="1233"/>
      <c r="D5750" s="1234"/>
      <c r="E5750" s="1235"/>
      <c r="F5750" s="1235"/>
      <c r="G5750" s="1235"/>
    </row>
    <row r="5751" spans="1:7" s="1203" customFormat="1" x14ac:dyDescent="0.25">
      <c r="A5751" s="142"/>
      <c r="B5751" s="1232"/>
      <c r="C5751" s="1233"/>
      <c r="D5751" s="1234"/>
      <c r="E5751" s="1235"/>
      <c r="F5751" s="1235"/>
      <c r="G5751" s="1235"/>
    </row>
    <row r="5752" spans="1:7" s="1203" customFormat="1" x14ac:dyDescent="0.25">
      <c r="A5752" s="142"/>
      <c r="B5752" s="1232"/>
      <c r="C5752" s="1233"/>
      <c r="D5752" s="1234"/>
      <c r="E5752" s="1235"/>
      <c r="F5752" s="1235"/>
      <c r="G5752" s="1235"/>
    </row>
    <row r="5753" spans="1:7" s="1203" customFormat="1" x14ac:dyDescent="0.25">
      <c r="A5753" s="142"/>
      <c r="B5753" s="1232"/>
      <c r="C5753" s="1233"/>
      <c r="D5753" s="1234"/>
      <c r="E5753" s="1235"/>
      <c r="F5753" s="1235"/>
      <c r="G5753" s="1235"/>
    </row>
    <row r="5754" spans="1:7" s="1203" customFormat="1" x14ac:dyDescent="0.25">
      <c r="A5754" s="142"/>
      <c r="B5754" s="1232"/>
      <c r="C5754" s="1233"/>
      <c r="D5754" s="1234"/>
      <c r="E5754" s="1235"/>
      <c r="F5754" s="1235"/>
      <c r="G5754" s="1235"/>
    </row>
    <row r="5755" spans="1:7" s="1203" customFormat="1" x14ac:dyDescent="0.25">
      <c r="A5755" s="142"/>
      <c r="B5755" s="1232"/>
      <c r="C5755" s="1233"/>
      <c r="D5755" s="1234"/>
      <c r="E5755" s="1235"/>
      <c r="F5755" s="1235"/>
      <c r="G5755" s="1235"/>
    </row>
    <row r="5756" spans="1:7" s="1203" customFormat="1" x14ac:dyDescent="0.25">
      <c r="A5756" s="142"/>
      <c r="B5756" s="1232"/>
      <c r="C5756" s="1233"/>
      <c r="D5756" s="1234"/>
      <c r="E5756" s="1235"/>
      <c r="F5756" s="1235"/>
      <c r="G5756" s="1235"/>
    </row>
    <row r="5757" spans="1:7" s="1203" customFormat="1" x14ac:dyDescent="0.25">
      <c r="A5757" s="142"/>
      <c r="B5757" s="1232"/>
      <c r="C5757" s="1233"/>
      <c r="D5757" s="1234"/>
      <c r="E5757" s="1235"/>
      <c r="F5757" s="1235"/>
      <c r="G5757" s="1235"/>
    </row>
    <row r="5758" spans="1:7" s="1203" customFormat="1" x14ac:dyDescent="0.25">
      <c r="A5758" s="142"/>
      <c r="B5758" s="1232"/>
      <c r="C5758" s="1233"/>
      <c r="D5758" s="1234"/>
      <c r="E5758" s="1235"/>
      <c r="F5758" s="1235"/>
      <c r="G5758" s="1235"/>
    </row>
    <row r="5759" spans="1:7" s="1203" customFormat="1" x14ac:dyDescent="0.25">
      <c r="A5759" s="142"/>
      <c r="B5759" s="1232"/>
      <c r="C5759" s="1233"/>
      <c r="D5759" s="1234"/>
      <c r="E5759" s="1235"/>
      <c r="F5759" s="1235"/>
      <c r="G5759" s="1235"/>
    </row>
    <row r="5760" spans="1:7" s="1203" customFormat="1" x14ac:dyDescent="0.25">
      <c r="A5760" s="142"/>
      <c r="B5760" s="1232"/>
      <c r="C5760" s="1233"/>
      <c r="D5760" s="1234"/>
      <c r="E5760" s="1235"/>
      <c r="F5760" s="1235"/>
      <c r="G5760" s="1235"/>
    </row>
    <row r="5761" spans="1:7" s="1203" customFormat="1" x14ac:dyDescent="0.25">
      <c r="A5761" s="142"/>
      <c r="B5761" s="1232"/>
      <c r="C5761" s="1233"/>
      <c r="D5761" s="1234"/>
      <c r="E5761" s="1235"/>
      <c r="F5761" s="1235"/>
      <c r="G5761" s="1235"/>
    </row>
    <row r="5762" spans="1:7" s="1203" customFormat="1" x14ac:dyDescent="0.25">
      <c r="A5762" s="142"/>
      <c r="B5762" s="1232"/>
      <c r="C5762" s="1233"/>
      <c r="D5762" s="1234"/>
      <c r="E5762" s="1235"/>
      <c r="F5762" s="1235"/>
      <c r="G5762" s="1235"/>
    </row>
    <row r="5763" spans="1:7" s="1203" customFormat="1" x14ac:dyDescent="0.25">
      <c r="A5763" s="142"/>
      <c r="B5763" s="1232"/>
      <c r="C5763" s="1233"/>
      <c r="D5763" s="1234"/>
      <c r="E5763" s="1235"/>
      <c r="F5763" s="1235"/>
      <c r="G5763" s="1235"/>
    </row>
    <row r="5764" spans="1:7" s="1203" customFormat="1" x14ac:dyDescent="0.25">
      <c r="A5764" s="142"/>
      <c r="B5764" s="1232"/>
      <c r="C5764" s="1233"/>
      <c r="D5764" s="1234"/>
      <c r="E5764" s="1235"/>
      <c r="F5764" s="1235"/>
      <c r="G5764" s="1235"/>
    </row>
    <row r="5765" spans="1:7" s="1203" customFormat="1" x14ac:dyDescent="0.25">
      <c r="A5765" s="142"/>
      <c r="B5765" s="1232"/>
      <c r="C5765" s="1233"/>
      <c r="D5765" s="1234"/>
      <c r="E5765" s="1235"/>
      <c r="F5765" s="1235"/>
      <c r="G5765" s="1235"/>
    </row>
    <row r="5766" spans="1:7" s="1203" customFormat="1" x14ac:dyDescent="0.25">
      <c r="A5766" s="142"/>
      <c r="B5766" s="1232"/>
      <c r="C5766" s="1233"/>
      <c r="D5766" s="1234"/>
      <c r="E5766" s="1235"/>
      <c r="F5766" s="1235"/>
      <c r="G5766" s="1235"/>
    </row>
    <row r="5767" spans="1:7" s="1203" customFormat="1" x14ac:dyDescent="0.25">
      <c r="A5767" s="142"/>
      <c r="B5767" s="1232"/>
      <c r="C5767" s="1233"/>
      <c r="D5767" s="1234"/>
      <c r="E5767" s="1235"/>
      <c r="F5767" s="1235"/>
      <c r="G5767" s="1235"/>
    </row>
    <row r="5768" spans="1:7" s="1203" customFormat="1" x14ac:dyDescent="0.25">
      <c r="A5768" s="142"/>
      <c r="B5768" s="1232"/>
      <c r="C5768" s="1233"/>
      <c r="D5768" s="1234"/>
      <c r="E5768" s="1235"/>
      <c r="F5768" s="1235"/>
      <c r="G5768" s="1235"/>
    </row>
    <row r="5769" spans="1:7" s="1203" customFormat="1" x14ac:dyDescent="0.25">
      <c r="A5769" s="142"/>
      <c r="B5769" s="1232"/>
      <c r="C5769" s="1233"/>
      <c r="D5769" s="1234"/>
      <c r="E5769" s="1235"/>
      <c r="F5769" s="1235"/>
      <c r="G5769" s="1235"/>
    </row>
    <row r="5770" spans="1:7" s="1203" customFormat="1" x14ac:dyDescent="0.25">
      <c r="A5770" s="142"/>
      <c r="B5770" s="1232"/>
      <c r="C5770" s="1233"/>
      <c r="D5770" s="1234"/>
      <c r="E5770" s="1235"/>
      <c r="F5770" s="1235"/>
      <c r="G5770" s="1235"/>
    </row>
    <row r="5771" spans="1:7" s="1203" customFormat="1" x14ac:dyDescent="0.25">
      <c r="A5771" s="142"/>
      <c r="B5771" s="1232"/>
      <c r="C5771" s="1233"/>
      <c r="D5771" s="1234"/>
      <c r="E5771" s="1235"/>
      <c r="F5771" s="1235"/>
      <c r="G5771" s="1235"/>
    </row>
    <row r="5772" spans="1:7" s="1203" customFormat="1" x14ac:dyDescent="0.25">
      <c r="A5772" s="142"/>
      <c r="B5772" s="1232"/>
      <c r="C5772" s="1233"/>
      <c r="D5772" s="1234"/>
      <c r="E5772" s="1235"/>
      <c r="F5772" s="1235"/>
      <c r="G5772" s="1235"/>
    </row>
    <row r="5773" spans="1:7" s="1203" customFormat="1" x14ac:dyDescent="0.25">
      <c r="A5773" s="142"/>
      <c r="B5773" s="1232"/>
      <c r="C5773" s="1233"/>
      <c r="D5773" s="1234"/>
      <c r="E5773" s="1235"/>
      <c r="F5773" s="1235"/>
      <c r="G5773" s="1235"/>
    </row>
    <row r="5774" spans="1:7" s="1203" customFormat="1" x14ac:dyDescent="0.25">
      <c r="A5774" s="142"/>
      <c r="B5774" s="1232"/>
      <c r="C5774" s="1233"/>
      <c r="D5774" s="1234"/>
      <c r="E5774" s="1235"/>
      <c r="F5774" s="1235"/>
      <c r="G5774" s="1235"/>
    </row>
    <row r="5775" spans="1:7" s="1203" customFormat="1" x14ac:dyDescent="0.25">
      <c r="A5775" s="142"/>
      <c r="B5775" s="1232"/>
      <c r="C5775" s="1233"/>
      <c r="D5775" s="1234"/>
      <c r="E5775" s="1235"/>
      <c r="F5775" s="1235"/>
      <c r="G5775" s="1235"/>
    </row>
    <row r="5776" spans="1:7" s="1203" customFormat="1" x14ac:dyDescent="0.25">
      <c r="A5776" s="142"/>
      <c r="B5776" s="1232"/>
      <c r="C5776" s="1233"/>
      <c r="D5776" s="1234"/>
      <c r="E5776" s="1235"/>
      <c r="F5776" s="1235"/>
      <c r="G5776" s="1235"/>
    </row>
    <row r="5777" spans="1:7" s="1203" customFormat="1" x14ac:dyDescent="0.25">
      <c r="A5777" s="142"/>
      <c r="B5777" s="1232"/>
      <c r="C5777" s="1233"/>
      <c r="D5777" s="1234"/>
      <c r="E5777" s="1235"/>
      <c r="F5777" s="1235"/>
      <c r="G5777" s="1235"/>
    </row>
    <row r="5778" spans="1:7" s="1203" customFormat="1" x14ac:dyDescent="0.25">
      <c r="A5778" s="142"/>
      <c r="B5778" s="1232"/>
      <c r="C5778" s="1233"/>
      <c r="D5778" s="1234"/>
      <c r="E5778" s="1235"/>
      <c r="F5778" s="1235"/>
      <c r="G5778" s="1235"/>
    </row>
    <row r="5779" spans="1:7" s="1203" customFormat="1" x14ac:dyDescent="0.25">
      <c r="A5779" s="142"/>
      <c r="B5779" s="1232"/>
      <c r="C5779" s="1233"/>
      <c r="D5779" s="1234"/>
      <c r="E5779" s="1235"/>
      <c r="F5779" s="1235"/>
      <c r="G5779" s="1235"/>
    </row>
    <row r="5780" spans="1:7" s="1203" customFormat="1" x14ac:dyDescent="0.25">
      <c r="A5780" s="142"/>
      <c r="B5780" s="1232"/>
      <c r="C5780" s="1233"/>
      <c r="D5780" s="1234"/>
      <c r="E5780" s="1235"/>
      <c r="F5780" s="1235"/>
      <c r="G5780" s="1235"/>
    </row>
    <row r="5781" spans="1:7" s="1203" customFormat="1" x14ac:dyDescent="0.25">
      <c r="A5781" s="142"/>
      <c r="B5781" s="1232"/>
      <c r="C5781" s="1233"/>
      <c r="D5781" s="1234"/>
      <c r="E5781" s="1235"/>
      <c r="F5781" s="1235"/>
      <c r="G5781" s="1235"/>
    </row>
    <row r="5782" spans="1:7" s="1203" customFormat="1" x14ac:dyDescent="0.25">
      <c r="A5782" s="142"/>
      <c r="B5782" s="1232"/>
      <c r="C5782" s="1233"/>
      <c r="D5782" s="1234"/>
      <c r="E5782" s="1235"/>
      <c r="F5782" s="1235"/>
      <c r="G5782" s="1235"/>
    </row>
    <row r="5783" spans="1:7" s="1203" customFormat="1" x14ac:dyDescent="0.25">
      <c r="A5783" s="142"/>
      <c r="B5783" s="1232"/>
      <c r="C5783" s="1233"/>
      <c r="D5783" s="1234"/>
      <c r="E5783" s="1235"/>
      <c r="F5783" s="1235"/>
      <c r="G5783" s="1235"/>
    </row>
    <row r="5784" spans="1:7" s="1203" customFormat="1" x14ac:dyDescent="0.25">
      <c r="A5784" s="142"/>
      <c r="B5784" s="1232"/>
      <c r="C5784" s="1233"/>
      <c r="D5784" s="1234"/>
      <c r="E5784" s="1235"/>
      <c r="F5784" s="1235"/>
      <c r="G5784" s="1235"/>
    </row>
    <row r="5785" spans="1:7" s="1203" customFormat="1" x14ac:dyDescent="0.25">
      <c r="A5785" s="142"/>
      <c r="B5785" s="1232"/>
      <c r="C5785" s="1233"/>
      <c r="D5785" s="1234"/>
      <c r="E5785" s="1235"/>
      <c r="F5785" s="1235"/>
      <c r="G5785" s="1235"/>
    </row>
    <row r="5786" spans="1:7" s="1203" customFormat="1" x14ac:dyDescent="0.25">
      <c r="A5786" s="142"/>
      <c r="B5786" s="1232"/>
      <c r="C5786" s="1233"/>
      <c r="D5786" s="1234"/>
      <c r="E5786" s="1235"/>
      <c r="F5786" s="1235"/>
      <c r="G5786" s="1235"/>
    </row>
    <row r="5787" spans="1:7" s="1203" customFormat="1" x14ac:dyDescent="0.25">
      <c r="A5787" s="142"/>
      <c r="B5787" s="1232"/>
      <c r="C5787" s="1233"/>
      <c r="D5787" s="1234"/>
      <c r="E5787" s="1235"/>
      <c r="F5787" s="1235"/>
      <c r="G5787" s="1235"/>
    </row>
    <row r="5788" spans="1:7" s="1203" customFormat="1" x14ac:dyDescent="0.25">
      <c r="A5788" s="142"/>
      <c r="B5788" s="1232"/>
      <c r="C5788" s="1233"/>
      <c r="D5788" s="1234"/>
      <c r="E5788" s="1235"/>
      <c r="F5788" s="1235"/>
      <c r="G5788" s="1235"/>
    </row>
    <row r="5789" spans="1:7" s="1203" customFormat="1" x14ac:dyDescent="0.25">
      <c r="A5789" s="142"/>
      <c r="B5789" s="1232"/>
      <c r="C5789" s="1233"/>
      <c r="D5789" s="1234"/>
      <c r="E5789" s="1235"/>
      <c r="F5789" s="1235"/>
      <c r="G5789" s="1235"/>
    </row>
    <row r="5790" spans="1:7" s="1203" customFormat="1" x14ac:dyDescent="0.25">
      <c r="A5790" s="142"/>
      <c r="B5790" s="1232"/>
      <c r="C5790" s="1233"/>
      <c r="D5790" s="1234"/>
      <c r="E5790" s="1235"/>
      <c r="F5790" s="1235"/>
      <c r="G5790" s="1235"/>
    </row>
    <row r="5791" spans="1:7" s="1203" customFormat="1" x14ac:dyDescent="0.25">
      <c r="A5791" s="142"/>
      <c r="B5791" s="1232"/>
      <c r="C5791" s="1233"/>
      <c r="D5791" s="1234"/>
      <c r="E5791" s="1235"/>
      <c r="F5791" s="1235"/>
      <c r="G5791" s="1235"/>
    </row>
    <row r="5792" spans="1:7" s="1203" customFormat="1" x14ac:dyDescent="0.25">
      <c r="A5792" s="142"/>
      <c r="B5792" s="1232"/>
      <c r="C5792" s="1233"/>
      <c r="D5792" s="1234"/>
      <c r="E5792" s="1235"/>
      <c r="F5792" s="1235"/>
      <c r="G5792" s="1235"/>
    </row>
    <row r="5793" spans="1:7" s="1203" customFormat="1" x14ac:dyDescent="0.25">
      <c r="A5793" s="142"/>
      <c r="B5793" s="1232"/>
      <c r="C5793" s="1233"/>
      <c r="D5793" s="1234"/>
      <c r="E5793" s="1235"/>
      <c r="F5793" s="1235"/>
      <c r="G5793" s="1235"/>
    </row>
    <row r="5794" spans="1:7" s="1203" customFormat="1" x14ac:dyDescent="0.25">
      <c r="A5794" s="142"/>
      <c r="B5794" s="1232"/>
      <c r="C5794" s="1233"/>
      <c r="D5794" s="1234"/>
      <c r="E5794" s="1235"/>
      <c r="F5794" s="1235"/>
      <c r="G5794" s="1235"/>
    </row>
    <row r="5795" spans="1:7" s="1203" customFormat="1" x14ac:dyDescent="0.25">
      <c r="A5795" s="142"/>
      <c r="B5795" s="1232"/>
      <c r="C5795" s="1233"/>
      <c r="D5795" s="1234"/>
      <c r="E5795" s="1235"/>
      <c r="F5795" s="1235"/>
      <c r="G5795" s="1235"/>
    </row>
    <row r="5796" spans="1:7" s="1203" customFormat="1" x14ac:dyDescent="0.25">
      <c r="A5796" s="142"/>
      <c r="B5796" s="1232"/>
      <c r="C5796" s="1233"/>
      <c r="D5796" s="1234"/>
      <c r="E5796" s="1235"/>
      <c r="F5796" s="1235"/>
      <c r="G5796" s="1235"/>
    </row>
    <row r="5797" spans="1:7" s="1203" customFormat="1" x14ac:dyDescent="0.25">
      <c r="A5797" s="142"/>
      <c r="B5797" s="1232"/>
      <c r="C5797" s="1233"/>
      <c r="D5797" s="1234"/>
      <c r="E5797" s="1235"/>
      <c r="F5797" s="1235"/>
      <c r="G5797" s="1235"/>
    </row>
    <row r="5798" spans="1:7" s="1203" customFormat="1" x14ac:dyDescent="0.25">
      <c r="A5798" s="142"/>
      <c r="B5798" s="1232"/>
      <c r="C5798" s="1233"/>
      <c r="D5798" s="1234"/>
      <c r="E5798" s="1235"/>
      <c r="F5798" s="1235"/>
      <c r="G5798" s="1235"/>
    </row>
    <row r="5799" spans="1:7" s="1203" customFormat="1" x14ac:dyDescent="0.25">
      <c r="A5799" s="142"/>
      <c r="B5799" s="1232"/>
      <c r="C5799" s="1233"/>
      <c r="D5799" s="1234"/>
      <c r="E5799" s="1235"/>
      <c r="F5799" s="1235"/>
      <c r="G5799" s="1235"/>
    </row>
    <row r="5800" spans="1:7" s="1203" customFormat="1" x14ac:dyDescent="0.25">
      <c r="A5800" s="142"/>
      <c r="B5800" s="1232"/>
      <c r="C5800" s="1233"/>
      <c r="D5800" s="1234"/>
      <c r="E5800" s="1235"/>
      <c r="F5800" s="1235"/>
      <c r="G5800" s="1235"/>
    </row>
    <row r="5801" spans="1:7" s="1203" customFormat="1" x14ac:dyDescent="0.25">
      <c r="A5801" s="142"/>
      <c r="B5801" s="1232"/>
      <c r="C5801" s="1233"/>
      <c r="D5801" s="1234"/>
      <c r="E5801" s="1235"/>
      <c r="F5801" s="1235"/>
      <c r="G5801" s="1235"/>
    </row>
    <row r="5802" spans="1:7" s="1203" customFormat="1" x14ac:dyDescent="0.25">
      <c r="A5802" s="142"/>
      <c r="B5802" s="1232"/>
      <c r="C5802" s="1233"/>
      <c r="D5802" s="1234"/>
      <c r="E5802" s="1235"/>
      <c r="F5802" s="1235"/>
      <c r="G5802" s="1235"/>
    </row>
    <row r="5803" spans="1:7" s="1203" customFormat="1" x14ac:dyDescent="0.25">
      <c r="A5803" s="142"/>
      <c r="B5803" s="1232"/>
      <c r="C5803" s="1233"/>
      <c r="D5803" s="1234"/>
      <c r="E5803" s="1235"/>
      <c r="F5803" s="1235"/>
      <c r="G5803" s="1235"/>
    </row>
    <row r="5804" spans="1:7" s="1203" customFormat="1" x14ac:dyDescent="0.25">
      <c r="A5804" s="142"/>
      <c r="B5804" s="1232"/>
      <c r="C5804" s="1233"/>
      <c r="D5804" s="1234"/>
      <c r="E5804" s="1235"/>
      <c r="F5804" s="1235"/>
      <c r="G5804" s="1235"/>
    </row>
    <row r="5805" spans="1:7" s="1203" customFormat="1" x14ac:dyDescent="0.25">
      <c r="A5805" s="142"/>
      <c r="B5805" s="1232"/>
      <c r="C5805" s="1233"/>
      <c r="D5805" s="1234"/>
      <c r="E5805" s="1235"/>
      <c r="F5805" s="1235"/>
      <c r="G5805" s="1235"/>
    </row>
    <row r="5806" spans="1:7" s="1203" customFormat="1" x14ac:dyDescent="0.25">
      <c r="A5806" s="142"/>
      <c r="B5806" s="1232"/>
      <c r="C5806" s="1233"/>
      <c r="D5806" s="1234"/>
      <c r="E5806" s="1235"/>
      <c r="F5806" s="1235"/>
      <c r="G5806" s="1235"/>
    </row>
    <row r="5807" spans="1:7" s="1203" customFormat="1" x14ac:dyDescent="0.25">
      <c r="A5807" s="142"/>
      <c r="B5807" s="1232"/>
      <c r="C5807" s="1233"/>
      <c r="D5807" s="1234"/>
      <c r="E5807" s="1235"/>
      <c r="F5807" s="1235"/>
      <c r="G5807" s="1235"/>
    </row>
    <row r="5808" spans="1:7" s="1203" customFormat="1" x14ac:dyDescent="0.25">
      <c r="A5808" s="142"/>
      <c r="B5808" s="1232"/>
      <c r="C5808" s="1233"/>
      <c r="D5808" s="1234"/>
      <c r="E5808" s="1235"/>
      <c r="F5808" s="1235"/>
      <c r="G5808" s="1235"/>
    </row>
    <row r="5809" spans="1:7" s="1203" customFormat="1" x14ac:dyDescent="0.25">
      <c r="A5809" s="142"/>
      <c r="B5809" s="1232"/>
      <c r="C5809" s="1233"/>
      <c r="D5809" s="1234"/>
      <c r="E5809" s="1235"/>
      <c r="F5809" s="1235"/>
      <c r="G5809" s="1235"/>
    </row>
    <row r="5810" spans="1:7" s="1203" customFormat="1" x14ac:dyDescent="0.25">
      <c r="A5810" s="142"/>
      <c r="B5810" s="1232"/>
      <c r="C5810" s="1233"/>
      <c r="D5810" s="1234"/>
      <c r="E5810" s="1235"/>
      <c r="F5810" s="1235"/>
      <c r="G5810" s="1235"/>
    </row>
    <row r="5811" spans="1:7" s="1203" customFormat="1" x14ac:dyDescent="0.25">
      <c r="A5811" s="142"/>
      <c r="B5811" s="1232"/>
      <c r="C5811" s="1233"/>
      <c r="D5811" s="1234"/>
      <c r="E5811" s="1235"/>
      <c r="F5811" s="1235"/>
      <c r="G5811" s="1235"/>
    </row>
    <row r="5812" spans="1:7" s="1203" customFormat="1" x14ac:dyDescent="0.25">
      <c r="A5812" s="142"/>
      <c r="B5812" s="1232"/>
      <c r="C5812" s="1233"/>
      <c r="D5812" s="1234"/>
      <c r="E5812" s="1235"/>
      <c r="F5812" s="1235"/>
      <c r="G5812" s="1235"/>
    </row>
    <row r="5813" spans="1:7" s="1203" customFormat="1" x14ac:dyDescent="0.25">
      <c r="A5813" s="142"/>
      <c r="B5813" s="1232"/>
      <c r="C5813" s="1233"/>
      <c r="D5813" s="1234"/>
      <c r="E5813" s="1235"/>
      <c r="F5813" s="1235"/>
      <c r="G5813" s="1235"/>
    </row>
    <row r="5814" spans="1:7" s="1203" customFormat="1" x14ac:dyDescent="0.25">
      <c r="A5814" s="142"/>
      <c r="B5814" s="1232"/>
      <c r="C5814" s="1233"/>
      <c r="D5814" s="1234"/>
      <c r="E5814" s="1235"/>
      <c r="F5814" s="1235"/>
      <c r="G5814" s="1235"/>
    </row>
    <row r="5815" spans="1:7" s="1203" customFormat="1" x14ac:dyDescent="0.25">
      <c r="A5815" s="142"/>
      <c r="B5815" s="1232"/>
      <c r="C5815" s="1233"/>
      <c r="D5815" s="1234"/>
      <c r="E5815" s="1235"/>
      <c r="F5815" s="1235"/>
      <c r="G5815" s="1235"/>
    </row>
    <row r="5816" spans="1:7" s="1203" customFormat="1" x14ac:dyDescent="0.25">
      <c r="A5816" s="142"/>
      <c r="B5816" s="1232"/>
      <c r="C5816" s="1233"/>
      <c r="D5816" s="1234"/>
      <c r="E5816" s="1235"/>
      <c r="F5816" s="1235"/>
      <c r="G5816" s="1235"/>
    </row>
    <row r="5817" spans="1:7" s="1203" customFormat="1" x14ac:dyDescent="0.25">
      <c r="A5817" s="142"/>
      <c r="B5817" s="1232"/>
      <c r="C5817" s="1233"/>
      <c r="D5817" s="1234"/>
      <c r="E5817" s="1235"/>
      <c r="F5817" s="1235"/>
      <c r="G5817" s="1235"/>
    </row>
    <row r="5818" spans="1:7" s="1203" customFormat="1" x14ac:dyDescent="0.25">
      <c r="A5818" s="142"/>
      <c r="B5818" s="1232"/>
      <c r="C5818" s="1233"/>
      <c r="D5818" s="1234"/>
      <c r="E5818" s="1235"/>
      <c r="F5818" s="1235"/>
      <c r="G5818" s="1235"/>
    </row>
    <row r="5819" spans="1:7" s="1203" customFormat="1" x14ac:dyDescent="0.25">
      <c r="A5819" s="142"/>
      <c r="B5819" s="1232"/>
      <c r="C5819" s="1233"/>
      <c r="D5819" s="1234"/>
      <c r="E5819" s="1235"/>
      <c r="F5819" s="1235"/>
      <c r="G5819" s="1235"/>
    </row>
    <row r="5820" spans="1:7" s="1203" customFormat="1" x14ac:dyDescent="0.25">
      <c r="A5820" s="142"/>
      <c r="B5820" s="1232"/>
      <c r="C5820" s="1233"/>
      <c r="D5820" s="1234"/>
      <c r="E5820" s="1235"/>
      <c r="F5820" s="1235"/>
      <c r="G5820" s="1235"/>
    </row>
    <row r="5821" spans="1:7" s="1203" customFormat="1" x14ac:dyDescent="0.25">
      <c r="A5821" s="142"/>
      <c r="B5821" s="1232"/>
      <c r="C5821" s="1233"/>
      <c r="D5821" s="1234"/>
      <c r="E5821" s="1235"/>
      <c r="F5821" s="1235"/>
      <c r="G5821" s="1235"/>
    </row>
    <row r="5822" spans="1:7" s="1203" customFormat="1" x14ac:dyDescent="0.25">
      <c r="A5822" s="142"/>
      <c r="B5822" s="1232"/>
      <c r="C5822" s="1233"/>
      <c r="D5822" s="1234"/>
      <c r="E5822" s="1235"/>
      <c r="F5822" s="1235"/>
      <c r="G5822" s="1235"/>
    </row>
    <row r="5823" spans="1:7" s="1203" customFormat="1" x14ac:dyDescent="0.25">
      <c r="A5823" s="142"/>
      <c r="B5823" s="1232"/>
      <c r="C5823" s="1233"/>
      <c r="D5823" s="1234"/>
      <c r="E5823" s="1235"/>
      <c r="F5823" s="1235"/>
      <c r="G5823" s="1235"/>
    </row>
    <row r="5824" spans="1:7" s="1203" customFormat="1" x14ac:dyDescent="0.25">
      <c r="A5824" s="142"/>
      <c r="B5824" s="1232"/>
      <c r="C5824" s="1233"/>
      <c r="D5824" s="1234"/>
      <c r="E5824" s="1235"/>
      <c r="F5824" s="1235"/>
      <c r="G5824" s="1235"/>
    </row>
    <row r="5825" spans="1:7" s="1203" customFormat="1" x14ac:dyDescent="0.25">
      <c r="A5825" s="142"/>
      <c r="B5825" s="1232"/>
      <c r="C5825" s="1233"/>
      <c r="D5825" s="1234"/>
      <c r="E5825" s="1235"/>
      <c r="F5825" s="1235"/>
      <c r="G5825" s="1235"/>
    </row>
    <row r="5826" spans="1:7" s="1203" customFormat="1" x14ac:dyDescent="0.25">
      <c r="A5826" s="142"/>
      <c r="B5826" s="1232"/>
      <c r="C5826" s="1233"/>
      <c r="D5826" s="1234"/>
      <c r="E5826" s="1235"/>
      <c r="F5826" s="1235"/>
      <c r="G5826" s="1235"/>
    </row>
    <row r="5827" spans="1:7" s="1203" customFormat="1" x14ac:dyDescent="0.25">
      <c r="A5827" s="142"/>
      <c r="B5827" s="1232"/>
      <c r="C5827" s="1233"/>
      <c r="D5827" s="1234"/>
      <c r="E5827" s="1235"/>
      <c r="F5827" s="1235"/>
      <c r="G5827" s="1235"/>
    </row>
    <row r="5828" spans="1:7" s="1203" customFormat="1" x14ac:dyDescent="0.25">
      <c r="A5828" s="142"/>
      <c r="B5828" s="1232"/>
      <c r="C5828" s="1233"/>
      <c r="D5828" s="1234"/>
      <c r="E5828" s="1235"/>
      <c r="F5828" s="1235"/>
      <c r="G5828" s="1235"/>
    </row>
    <row r="5829" spans="1:7" s="1203" customFormat="1" x14ac:dyDescent="0.25">
      <c r="A5829" s="142"/>
      <c r="B5829" s="1232"/>
      <c r="C5829" s="1233"/>
      <c r="D5829" s="1234"/>
      <c r="E5829" s="1235"/>
      <c r="F5829" s="1235"/>
      <c r="G5829" s="1235"/>
    </row>
    <row r="5830" spans="1:7" s="1203" customFormat="1" x14ac:dyDescent="0.25">
      <c r="A5830" s="142"/>
      <c r="B5830" s="1232"/>
      <c r="C5830" s="1233"/>
      <c r="D5830" s="1234"/>
      <c r="E5830" s="1235"/>
      <c r="F5830" s="1235"/>
      <c r="G5830" s="1235"/>
    </row>
    <row r="5831" spans="1:7" s="1203" customFormat="1" x14ac:dyDescent="0.25">
      <c r="A5831" s="142"/>
      <c r="B5831" s="1232"/>
      <c r="C5831" s="1233"/>
      <c r="D5831" s="1234"/>
      <c r="E5831" s="1235"/>
      <c r="F5831" s="1235"/>
      <c r="G5831" s="1235"/>
    </row>
    <row r="5832" spans="1:7" s="1203" customFormat="1" x14ac:dyDescent="0.25">
      <c r="A5832" s="142"/>
      <c r="B5832" s="1232"/>
      <c r="C5832" s="1233"/>
      <c r="D5832" s="1234"/>
      <c r="E5832" s="1235"/>
      <c r="F5832" s="1235"/>
      <c r="G5832" s="1235"/>
    </row>
    <row r="5833" spans="1:7" s="1203" customFormat="1" x14ac:dyDescent="0.25">
      <c r="A5833" s="142"/>
      <c r="B5833" s="1232"/>
      <c r="C5833" s="1233"/>
      <c r="D5833" s="1234"/>
      <c r="E5833" s="1235"/>
      <c r="F5833" s="1235"/>
      <c r="G5833" s="1235"/>
    </row>
    <row r="5834" spans="1:7" s="1203" customFormat="1" x14ac:dyDescent="0.25">
      <c r="A5834" s="142"/>
      <c r="B5834" s="1232"/>
      <c r="C5834" s="1233"/>
      <c r="D5834" s="1234"/>
      <c r="E5834" s="1235"/>
      <c r="F5834" s="1235"/>
      <c r="G5834" s="1235"/>
    </row>
    <row r="5835" spans="1:7" s="1203" customFormat="1" x14ac:dyDescent="0.25">
      <c r="A5835" s="142"/>
      <c r="B5835" s="1232"/>
      <c r="C5835" s="1233"/>
      <c r="D5835" s="1234"/>
      <c r="E5835" s="1235"/>
      <c r="F5835" s="1235"/>
      <c r="G5835" s="1235"/>
    </row>
    <row r="5836" spans="1:7" s="1203" customFormat="1" x14ac:dyDescent="0.25">
      <c r="A5836" s="142"/>
      <c r="B5836" s="1232"/>
      <c r="C5836" s="1233"/>
      <c r="D5836" s="1234"/>
      <c r="E5836" s="1235"/>
      <c r="F5836" s="1235"/>
      <c r="G5836" s="1235"/>
    </row>
    <row r="5837" spans="1:7" s="1203" customFormat="1" x14ac:dyDescent="0.25">
      <c r="A5837" s="142"/>
      <c r="B5837" s="1232"/>
      <c r="C5837" s="1233"/>
      <c r="D5837" s="1234"/>
      <c r="E5837" s="1235"/>
      <c r="F5837" s="1235"/>
      <c r="G5837" s="1235"/>
    </row>
    <row r="5838" spans="1:7" s="1203" customFormat="1" x14ac:dyDescent="0.25">
      <c r="A5838" s="142"/>
      <c r="B5838" s="1232"/>
      <c r="C5838" s="1233"/>
      <c r="D5838" s="1234"/>
      <c r="E5838" s="1235"/>
      <c r="F5838" s="1235"/>
      <c r="G5838" s="1235"/>
    </row>
    <row r="5839" spans="1:7" s="1203" customFormat="1" x14ac:dyDescent="0.25">
      <c r="A5839" s="142"/>
      <c r="B5839" s="1232"/>
      <c r="C5839" s="1233"/>
      <c r="D5839" s="1234"/>
      <c r="E5839" s="1235"/>
      <c r="F5839" s="1235"/>
      <c r="G5839" s="1235"/>
    </row>
    <row r="5840" spans="1:7" s="1203" customFormat="1" x14ac:dyDescent="0.25">
      <c r="A5840" s="142"/>
      <c r="B5840" s="1232"/>
      <c r="C5840" s="1233"/>
      <c r="D5840" s="1234"/>
      <c r="E5840" s="1235"/>
      <c r="F5840" s="1235"/>
      <c r="G5840" s="1235"/>
    </row>
    <row r="5841" spans="1:7" s="1203" customFormat="1" x14ac:dyDescent="0.25">
      <c r="A5841" s="142"/>
      <c r="B5841" s="1232"/>
      <c r="C5841" s="1233"/>
      <c r="D5841" s="1234"/>
      <c r="E5841" s="1235"/>
      <c r="F5841" s="1235"/>
      <c r="G5841" s="1235"/>
    </row>
    <row r="5842" spans="1:7" s="1203" customFormat="1" x14ac:dyDescent="0.25">
      <c r="A5842" s="142"/>
      <c r="B5842" s="1232"/>
      <c r="C5842" s="1233"/>
      <c r="D5842" s="1234"/>
      <c r="E5842" s="1235"/>
      <c r="F5842" s="1235"/>
      <c r="G5842" s="1235"/>
    </row>
    <row r="5843" spans="1:7" s="1203" customFormat="1" x14ac:dyDescent="0.25">
      <c r="A5843" s="142"/>
      <c r="B5843" s="1232"/>
      <c r="C5843" s="1233"/>
      <c r="D5843" s="1234"/>
      <c r="E5843" s="1235"/>
      <c r="F5843" s="1235"/>
      <c r="G5843" s="1235"/>
    </row>
    <row r="5844" spans="1:7" s="1203" customFormat="1" x14ac:dyDescent="0.25">
      <c r="A5844" s="142"/>
      <c r="B5844" s="1232"/>
      <c r="C5844" s="1233"/>
      <c r="D5844" s="1234"/>
      <c r="E5844" s="1235"/>
      <c r="F5844" s="1235"/>
      <c r="G5844" s="1235"/>
    </row>
    <row r="5845" spans="1:7" s="1203" customFormat="1" x14ac:dyDescent="0.25">
      <c r="A5845" s="142"/>
      <c r="B5845" s="1232"/>
      <c r="C5845" s="1233"/>
      <c r="D5845" s="1234"/>
      <c r="E5845" s="1235"/>
      <c r="F5845" s="1235"/>
      <c r="G5845" s="1235"/>
    </row>
    <row r="5846" spans="1:7" s="1203" customFormat="1" x14ac:dyDescent="0.25">
      <c r="A5846" s="142"/>
      <c r="B5846" s="1232"/>
      <c r="C5846" s="1233"/>
      <c r="D5846" s="1234"/>
      <c r="E5846" s="1235"/>
      <c r="F5846" s="1235"/>
      <c r="G5846" s="1235"/>
    </row>
    <row r="5847" spans="1:7" s="1203" customFormat="1" x14ac:dyDescent="0.25">
      <c r="A5847" s="142"/>
      <c r="B5847" s="1232"/>
      <c r="C5847" s="1233"/>
      <c r="D5847" s="1234"/>
      <c r="E5847" s="1235"/>
      <c r="F5847" s="1235"/>
      <c r="G5847" s="1235"/>
    </row>
    <row r="5848" spans="1:7" s="1203" customFormat="1" x14ac:dyDescent="0.25">
      <c r="A5848" s="142"/>
      <c r="B5848" s="1232"/>
      <c r="C5848" s="1233"/>
      <c r="D5848" s="1234"/>
      <c r="E5848" s="1235"/>
      <c r="F5848" s="1235"/>
      <c r="G5848" s="1235"/>
    </row>
    <row r="5849" spans="1:7" s="1203" customFormat="1" x14ac:dyDescent="0.25">
      <c r="A5849" s="142"/>
      <c r="B5849" s="1232"/>
      <c r="C5849" s="1233"/>
      <c r="D5849" s="1234"/>
      <c r="E5849" s="1235"/>
      <c r="F5849" s="1235"/>
      <c r="G5849" s="1235"/>
    </row>
    <row r="5850" spans="1:7" s="1203" customFormat="1" x14ac:dyDescent="0.25">
      <c r="A5850" s="142"/>
      <c r="B5850" s="1232"/>
      <c r="C5850" s="1233"/>
      <c r="D5850" s="1234"/>
      <c r="E5850" s="1235"/>
      <c r="F5850" s="1235"/>
      <c r="G5850" s="1235"/>
    </row>
    <row r="5851" spans="1:7" s="1203" customFormat="1" x14ac:dyDescent="0.25">
      <c r="A5851" s="142"/>
      <c r="B5851" s="1232"/>
      <c r="C5851" s="1233"/>
      <c r="D5851" s="1234"/>
      <c r="E5851" s="1235"/>
      <c r="F5851" s="1235"/>
      <c r="G5851" s="1235"/>
    </row>
    <row r="5852" spans="1:7" s="1203" customFormat="1" x14ac:dyDescent="0.25">
      <c r="A5852" s="142"/>
      <c r="B5852" s="1232"/>
      <c r="C5852" s="1233"/>
      <c r="D5852" s="1234"/>
      <c r="E5852" s="1235"/>
      <c r="F5852" s="1235"/>
      <c r="G5852" s="1235"/>
    </row>
    <row r="5853" spans="1:7" s="1203" customFormat="1" x14ac:dyDescent="0.25">
      <c r="A5853" s="142"/>
      <c r="B5853" s="1232"/>
      <c r="C5853" s="1233"/>
      <c r="D5853" s="1234"/>
      <c r="E5853" s="1235"/>
      <c r="F5853" s="1235"/>
      <c r="G5853" s="1235"/>
    </row>
    <row r="5854" spans="1:7" s="1203" customFormat="1" x14ac:dyDescent="0.25">
      <c r="A5854" s="142"/>
      <c r="B5854" s="1232"/>
      <c r="C5854" s="1233"/>
      <c r="D5854" s="1234"/>
      <c r="E5854" s="1235"/>
      <c r="F5854" s="1235"/>
      <c r="G5854" s="1235"/>
    </row>
    <row r="5855" spans="1:7" s="1203" customFormat="1" x14ac:dyDescent="0.25">
      <c r="A5855" s="142"/>
      <c r="B5855" s="1232"/>
      <c r="C5855" s="1233"/>
      <c r="D5855" s="1234"/>
      <c r="E5855" s="1235"/>
      <c r="F5855" s="1235"/>
      <c r="G5855" s="1235"/>
    </row>
    <row r="5856" spans="1:7" s="1203" customFormat="1" x14ac:dyDescent="0.25">
      <c r="A5856" s="142"/>
      <c r="B5856" s="1232"/>
      <c r="C5856" s="1233"/>
      <c r="D5856" s="1234"/>
      <c r="E5856" s="1235"/>
      <c r="F5856" s="1235"/>
      <c r="G5856" s="1235"/>
    </row>
    <row r="5857" spans="1:7" s="1203" customFormat="1" x14ac:dyDescent="0.25">
      <c r="A5857" s="142"/>
      <c r="B5857" s="1232"/>
      <c r="C5857" s="1233"/>
      <c r="D5857" s="1234"/>
      <c r="E5857" s="1235"/>
      <c r="F5857" s="1235"/>
      <c r="G5857" s="1235"/>
    </row>
    <row r="5858" spans="1:7" s="1203" customFormat="1" x14ac:dyDescent="0.25">
      <c r="A5858" s="142"/>
      <c r="B5858" s="1232"/>
      <c r="C5858" s="1233"/>
      <c r="D5858" s="1234"/>
      <c r="E5858" s="1235"/>
      <c r="F5858" s="1235"/>
      <c r="G5858" s="1235"/>
    </row>
    <row r="5859" spans="1:7" s="1203" customFormat="1" x14ac:dyDescent="0.25">
      <c r="A5859" s="142"/>
      <c r="B5859" s="1232"/>
      <c r="C5859" s="1233"/>
      <c r="D5859" s="1234"/>
      <c r="E5859" s="1235"/>
      <c r="F5859" s="1235"/>
      <c r="G5859" s="1235"/>
    </row>
    <row r="5860" spans="1:7" s="1203" customFormat="1" x14ac:dyDescent="0.25">
      <c r="A5860" s="142"/>
      <c r="B5860" s="1232"/>
      <c r="C5860" s="1233"/>
      <c r="D5860" s="1234"/>
      <c r="E5860" s="1235"/>
      <c r="F5860" s="1235"/>
      <c r="G5860" s="1235"/>
    </row>
    <row r="5861" spans="1:7" s="1203" customFormat="1" x14ac:dyDescent="0.25">
      <c r="A5861" s="142"/>
      <c r="B5861" s="1232"/>
      <c r="C5861" s="1233"/>
      <c r="D5861" s="1234"/>
      <c r="E5861" s="1235"/>
      <c r="F5861" s="1235"/>
      <c r="G5861" s="1235"/>
    </row>
    <row r="5862" spans="1:7" s="1203" customFormat="1" x14ac:dyDescent="0.25">
      <c r="A5862" s="142"/>
      <c r="B5862" s="1232"/>
      <c r="C5862" s="1233"/>
      <c r="D5862" s="1234"/>
      <c r="E5862" s="1235"/>
      <c r="F5862" s="1235"/>
      <c r="G5862" s="1235"/>
    </row>
    <row r="5863" spans="1:7" s="1203" customFormat="1" x14ac:dyDescent="0.25">
      <c r="A5863" s="142"/>
      <c r="B5863" s="1232"/>
      <c r="C5863" s="1233"/>
      <c r="D5863" s="1234"/>
      <c r="E5863" s="1235"/>
      <c r="F5863" s="1235"/>
      <c r="G5863" s="1235"/>
    </row>
    <row r="5864" spans="1:7" s="1203" customFormat="1" x14ac:dyDescent="0.25">
      <c r="A5864" s="142"/>
      <c r="B5864" s="1232"/>
      <c r="C5864" s="1233"/>
      <c r="D5864" s="1234"/>
      <c r="E5864" s="1235"/>
      <c r="F5864" s="1235"/>
      <c r="G5864" s="1235"/>
    </row>
    <row r="5865" spans="1:7" s="1203" customFormat="1" x14ac:dyDescent="0.25">
      <c r="A5865" s="142"/>
      <c r="B5865" s="1232"/>
      <c r="C5865" s="1233"/>
      <c r="D5865" s="1234"/>
      <c r="E5865" s="1235"/>
      <c r="F5865" s="1235"/>
      <c r="G5865" s="1235"/>
    </row>
    <row r="5866" spans="1:7" s="1203" customFormat="1" x14ac:dyDescent="0.25">
      <c r="A5866" s="142"/>
      <c r="B5866" s="1232"/>
      <c r="C5866" s="1233"/>
      <c r="D5866" s="1234"/>
      <c r="E5866" s="1235"/>
      <c r="F5866" s="1235"/>
      <c r="G5866" s="1235"/>
    </row>
    <row r="5867" spans="1:7" s="1203" customFormat="1" x14ac:dyDescent="0.25">
      <c r="A5867" s="142"/>
      <c r="B5867" s="1232"/>
      <c r="C5867" s="1233"/>
      <c r="D5867" s="1234"/>
      <c r="E5867" s="1235"/>
      <c r="F5867" s="1235"/>
      <c r="G5867" s="1235"/>
    </row>
    <row r="5868" spans="1:7" s="1203" customFormat="1" x14ac:dyDescent="0.25">
      <c r="A5868" s="142"/>
      <c r="B5868" s="1232"/>
      <c r="C5868" s="1233"/>
      <c r="D5868" s="1234"/>
      <c r="E5868" s="1235"/>
      <c r="F5868" s="1235"/>
      <c r="G5868" s="1235"/>
    </row>
    <row r="5869" spans="1:7" s="1203" customFormat="1" x14ac:dyDescent="0.25">
      <c r="A5869" s="142"/>
      <c r="B5869" s="1232"/>
      <c r="C5869" s="1233"/>
      <c r="D5869" s="1234"/>
      <c r="E5869" s="1235"/>
      <c r="F5869" s="1235"/>
      <c r="G5869" s="1235"/>
    </row>
    <row r="5870" spans="1:7" s="1203" customFormat="1" x14ac:dyDescent="0.25">
      <c r="A5870" s="142"/>
      <c r="B5870" s="1232"/>
      <c r="C5870" s="1233"/>
      <c r="D5870" s="1234"/>
      <c r="E5870" s="1235"/>
      <c r="F5870" s="1235"/>
      <c r="G5870" s="1235"/>
    </row>
    <row r="5871" spans="1:7" s="1203" customFormat="1" x14ac:dyDescent="0.25">
      <c r="A5871" s="142"/>
      <c r="B5871" s="1232"/>
      <c r="C5871" s="1233"/>
      <c r="D5871" s="1234"/>
      <c r="E5871" s="1235"/>
      <c r="F5871" s="1235"/>
      <c r="G5871" s="1235"/>
    </row>
    <row r="5872" spans="1:7" s="1203" customFormat="1" x14ac:dyDescent="0.25">
      <c r="A5872" s="142"/>
      <c r="B5872" s="1232"/>
      <c r="C5872" s="1233"/>
      <c r="D5872" s="1234"/>
      <c r="E5872" s="1235"/>
      <c r="F5872" s="1235"/>
      <c r="G5872" s="1235"/>
    </row>
    <row r="5873" spans="1:7" s="1203" customFormat="1" x14ac:dyDescent="0.25">
      <c r="A5873" s="142"/>
      <c r="B5873" s="1232"/>
      <c r="C5873" s="1233"/>
      <c r="D5873" s="1234"/>
      <c r="E5873" s="1235"/>
      <c r="F5873" s="1235"/>
      <c r="G5873" s="1235"/>
    </row>
    <row r="5874" spans="1:7" s="1203" customFormat="1" x14ac:dyDescent="0.25">
      <c r="A5874" s="142"/>
      <c r="B5874" s="1232"/>
      <c r="C5874" s="1233"/>
      <c r="D5874" s="1234"/>
      <c r="E5874" s="1235"/>
      <c r="F5874" s="1235"/>
      <c r="G5874" s="1235"/>
    </row>
    <row r="5875" spans="1:7" s="1203" customFormat="1" x14ac:dyDescent="0.25">
      <c r="A5875" s="142"/>
      <c r="B5875" s="1232"/>
      <c r="C5875" s="1233"/>
      <c r="D5875" s="1234"/>
      <c r="E5875" s="1235"/>
      <c r="F5875" s="1235"/>
      <c r="G5875" s="1235"/>
    </row>
    <row r="5876" spans="1:7" s="1203" customFormat="1" x14ac:dyDescent="0.25">
      <c r="A5876" s="142"/>
      <c r="B5876" s="1232"/>
      <c r="C5876" s="1233"/>
      <c r="D5876" s="1234"/>
      <c r="E5876" s="1235"/>
      <c r="F5876" s="1235"/>
      <c r="G5876" s="1235"/>
    </row>
    <row r="5877" spans="1:7" s="1203" customFormat="1" x14ac:dyDescent="0.25">
      <c r="A5877" s="142"/>
      <c r="B5877" s="1232"/>
      <c r="C5877" s="1233"/>
      <c r="D5877" s="1234"/>
      <c r="E5877" s="1235"/>
      <c r="F5877" s="1235"/>
      <c r="G5877" s="1235"/>
    </row>
    <row r="5878" spans="1:7" s="1203" customFormat="1" x14ac:dyDescent="0.25">
      <c r="A5878" s="142"/>
      <c r="B5878" s="1232"/>
      <c r="C5878" s="1233"/>
      <c r="D5878" s="1234"/>
      <c r="E5878" s="1235"/>
      <c r="F5878" s="1235"/>
      <c r="G5878" s="1235"/>
    </row>
    <row r="5879" spans="1:7" s="1203" customFormat="1" x14ac:dyDescent="0.25">
      <c r="A5879" s="142"/>
      <c r="B5879" s="1232"/>
      <c r="C5879" s="1233"/>
      <c r="D5879" s="1234"/>
      <c r="E5879" s="1235"/>
      <c r="F5879" s="1235"/>
      <c r="G5879" s="1235"/>
    </row>
    <row r="5880" spans="1:7" s="1203" customFormat="1" x14ac:dyDescent="0.25">
      <c r="A5880" s="142"/>
      <c r="B5880" s="1232"/>
      <c r="C5880" s="1233"/>
      <c r="D5880" s="1234"/>
      <c r="E5880" s="1235"/>
      <c r="F5880" s="1235"/>
      <c r="G5880" s="1235"/>
    </row>
    <row r="5881" spans="1:7" s="1203" customFormat="1" x14ac:dyDescent="0.25">
      <c r="A5881" s="142"/>
      <c r="B5881" s="1232"/>
      <c r="C5881" s="1233"/>
      <c r="D5881" s="1234"/>
      <c r="E5881" s="1235"/>
      <c r="F5881" s="1235"/>
      <c r="G5881" s="1235"/>
    </row>
    <row r="5882" spans="1:7" s="1203" customFormat="1" x14ac:dyDescent="0.25">
      <c r="A5882" s="142"/>
      <c r="B5882" s="1232"/>
      <c r="C5882" s="1233"/>
      <c r="D5882" s="1234"/>
      <c r="E5882" s="1235"/>
      <c r="F5882" s="1235"/>
      <c r="G5882" s="1235"/>
    </row>
    <row r="5883" spans="1:7" s="1203" customFormat="1" x14ac:dyDescent="0.25">
      <c r="A5883" s="142"/>
      <c r="B5883" s="1232"/>
      <c r="C5883" s="1233"/>
      <c r="D5883" s="1234"/>
      <c r="E5883" s="1235"/>
      <c r="F5883" s="1235"/>
      <c r="G5883" s="1235"/>
    </row>
    <row r="5884" spans="1:7" s="1203" customFormat="1" x14ac:dyDescent="0.25">
      <c r="A5884" s="142"/>
      <c r="B5884" s="1232"/>
      <c r="C5884" s="1233"/>
      <c r="D5884" s="1234"/>
      <c r="E5884" s="1235"/>
      <c r="F5884" s="1235"/>
      <c r="G5884" s="1235"/>
    </row>
    <row r="5885" spans="1:7" s="1203" customFormat="1" x14ac:dyDescent="0.25">
      <c r="A5885" s="142"/>
      <c r="B5885" s="1232"/>
      <c r="C5885" s="1233"/>
      <c r="D5885" s="1234"/>
      <c r="E5885" s="1235"/>
      <c r="F5885" s="1235"/>
      <c r="G5885" s="1235"/>
    </row>
    <row r="5886" spans="1:7" s="1203" customFormat="1" x14ac:dyDescent="0.25">
      <c r="A5886" s="142"/>
      <c r="B5886" s="1232"/>
      <c r="C5886" s="1233"/>
      <c r="D5886" s="1234"/>
      <c r="E5886" s="1235"/>
      <c r="F5886" s="1235"/>
      <c r="G5886" s="1235"/>
    </row>
    <row r="5887" spans="1:7" s="1203" customFormat="1" x14ac:dyDescent="0.25">
      <c r="A5887" s="142"/>
      <c r="B5887" s="1232"/>
      <c r="C5887" s="1233"/>
      <c r="D5887" s="1234"/>
      <c r="E5887" s="1235"/>
      <c r="F5887" s="1235"/>
      <c r="G5887" s="1235"/>
    </row>
    <row r="5888" spans="1:7" s="1203" customFormat="1" x14ac:dyDescent="0.25">
      <c r="A5888" s="142"/>
      <c r="B5888" s="1232"/>
      <c r="C5888" s="1233"/>
      <c r="D5888" s="1234"/>
      <c r="E5888" s="1235"/>
      <c r="F5888" s="1235"/>
      <c r="G5888" s="1235"/>
    </row>
    <row r="5889" spans="1:7" s="1203" customFormat="1" x14ac:dyDescent="0.25">
      <c r="A5889" s="142"/>
      <c r="B5889" s="1232"/>
      <c r="C5889" s="1233"/>
      <c r="D5889" s="1234"/>
      <c r="E5889" s="1235"/>
      <c r="F5889" s="1235"/>
      <c r="G5889" s="1235"/>
    </row>
    <row r="5890" spans="1:7" s="1203" customFormat="1" x14ac:dyDescent="0.25">
      <c r="A5890" s="142"/>
      <c r="B5890" s="1232"/>
      <c r="C5890" s="1233"/>
      <c r="D5890" s="1234"/>
      <c r="E5890" s="1235"/>
      <c r="F5890" s="1235"/>
      <c r="G5890" s="1235"/>
    </row>
    <row r="5891" spans="1:7" s="1203" customFormat="1" x14ac:dyDescent="0.25">
      <c r="A5891" s="142"/>
      <c r="B5891" s="1232"/>
      <c r="C5891" s="1233"/>
      <c r="D5891" s="1234"/>
      <c r="E5891" s="1235"/>
      <c r="F5891" s="1235"/>
      <c r="G5891" s="1235"/>
    </row>
    <row r="5892" spans="1:7" s="1203" customFormat="1" x14ac:dyDescent="0.25">
      <c r="A5892" s="142"/>
      <c r="B5892" s="1232"/>
      <c r="C5892" s="1233"/>
      <c r="D5892" s="1234"/>
      <c r="E5892" s="1235"/>
      <c r="F5892" s="1235"/>
      <c r="G5892" s="1235"/>
    </row>
    <row r="5893" spans="1:7" s="1203" customFormat="1" x14ac:dyDescent="0.25">
      <c r="A5893" s="142"/>
      <c r="B5893" s="1232"/>
      <c r="C5893" s="1233"/>
      <c r="D5893" s="1234"/>
      <c r="E5893" s="1235"/>
      <c r="F5893" s="1235"/>
      <c r="G5893" s="1235"/>
    </row>
    <row r="5894" spans="1:7" s="1203" customFormat="1" x14ac:dyDescent="0.25">
      <c r="A5894" s="142"/>
      <c r="B5894" s="1232"/>
      <c r="C5894" s="1233"/>
      <c r="D5894" s="1234"/>
      <c r="E5894" s="1235"/>
      <c r="F5894" s="1235"/>
      <c r="G5894" s="1235"/>
    </row>
    <row r="5895" spans="1:7" s="1203" customFormat="1" x14ac:dyDescent="0.25">
      <c r="A5895" s="142"/>
      <c r="B5895" s="1232"/>
      <c r="C5895" s="1233"/>
      <c r="D5895" s="1234"/>
      <c r="E5895" s="1235"/>
      <c r="F5895" s="1235"/>
      <c r="G5895" s="1235"/>
    </row>
    <row r="5896" spans="1:7" s="1203" customFormat="1" x14ac:dyDescent="0.25">
      <c r="A5896" s="142"/>
      <c r="B5896" s="1232"/>
      <c r="C5896" s="1233"/>
      <c r="D5896" s="1234"/>
      <c r="E5896" s="1235"/>
      <c r="F5896" s="1235"/>
      <c r="G5896" s="1235"/>
    </row>
    <row r="5897" spans="1:7" s="1203" customFormat="1" x14ac:dyDescent="0.25">
      <c r="A5897" s="142"/>
      <c r="B5897" s="1232"/>
      <c r="C5897" s="1233"/>
      <c r="D5897" s="1234"/>
      <c r="E5897" s="1235"/>
      <c r="F5897" s="1235"/>
      <c r="G5897" s="1235"/>
    </row>
    <row r="5898" spans="1:7" s="1203" customFormat="1" x14ac:dyDescent="0.25">
      <c r="A5898" s="142"/>
      <c r="B5898" s="1232"/>
      <c r="C5898" s="1233"/>
      <c r="D5898" s="1234"/>
      <c r="E5898" s="1235"/>
      <c r="F5898" s="1235"/>
      <c r="G5898" s="1235"/>
    </row>
    <row r="5899" spans="1:7" s="1203" customFormat="1" x14ac:dyDescent="0.25">
      <c r="A5899" s="142"/>
      <c r="B5899" s="1232"/>
      <c r="C5899" s="1233"/>
      <c r="D5899" s="1234"/>
      <c r="E5899" s="1235"/>
      <c r="F5899" s="1235"/>
      <c r="G5899" s="1235"/>
    </row>
    <row r="5900" spans="1:7" s="1203" customFormat="1" x14ac:dyDescent="0.25">
      <c r="A5900" s="142"/>
      <c r="B5900" s="1232"/>
      <c r="C5900" s="1233"/>
      <c r="D5900" s="1234"/>
      <c r="E5900" s="1235"/>
      <c r="F5900" s="1235"/>
      <c r="G5900" s="1235"/>
    </row>
    <row r="5901" spans="1:7" s="1203" customFormat="1" x14ac:dyDescent="0.25">
      <c r="A5901" s="142"/>
      <c r="B5901" s="1232"/>
      <c r="C5901" s="1233"/>
      <c r="D5901" s="1234"/>
      <c r="E5901" s="1235"/>
      <c r="F5901" s="1235"/>
      <c r="G5901" s="1235"/>
    </row>
    <row r="5902" spans="1:7" s="1203" customFormat="1" x14ac:dyDescent="0.25">
      <c r="A5902" s="142"/>
      <c r="B5902" s="1232"/>
      <c r="C5902" s="1233"/>
      <c r="D5902" s="1234"/>
      <c r="E5902" s="1235"/>
      <c r="F5902" s="1235"/>
      <c r="G5902" s="1235"/>
    </row>
    <row r="5903" spans="1:7" s="1203" customFormat="1" x14ac:dyDescent="0.25">
      <c r="A5903" s="142"/>
      <c r="B5903" s="1232"/>
      <c r="C5903" s="1233"/>
      <c r="D5903" s="1234"/>
      <c r="E5903" s="1235"/>
      <c r="F5903" s="1235"/>
      <c r="G5903" s="1235"/>
    </row>
    <row r="5904" spans="1:7" s="1203" customFormat="1" x14ac:dyDescent="0.25">
      <c r="A5904" s="142"/>
      <c r="B5904" s="1232"/>
      <c r="C5904" s="1233"/>
      <c r="D5904" s="1234"/>
      <c r="E5904" s="1235"/>
      <c r="F5904" s="1235"/>
      <c r="G5904" s="1235"/>
    </row>
    <row r="5905" spans="1:7" s="1203" customFormat="1" x14ac:dyDescent="0.25">
      <c r="A5905" s="142"/>
      <c r="B5905" s="1232"/>
      <c r="C5905" s="1233"/>
      <c r="D5905" s="1234"/>
      <c r="E5905" s="1235"/>
      <c r="F5905" s="1235"/>
      <c r="G5905" s="1235"/>
    </row>
    <row r="5906" spans="1:7" s="1203" customFormat="1" x14ac:dyDescent="0.25">
      <c r="A5906" s="142"/>
      <c r="B5906" s="1232"/>
      <c r="C5906" s="1233"/>
      <c r="D5906" s="1234"/>
      <c r="E5906" s="1235"/>
      <c r="F5906" s="1235"/>
      <c r="G5906" s="1235"/>
    </row>
    <row r="5907" spans="1:7" s="1203" customFormat="1" x14ac:dyDescent="0.25">
      <c r="A5907" s="142"/>
      <c r="B5907" s="1232"/>
      <c r="C5907" s="1233"/>
      <c r="D5907" s="1234"/>
      <c r="E5907" s="1235"/>
      <c r="F5907" s="1235"/>
      <c r="G5907" s="1235"/>
    </row>
    <row r="5908" spans="1:7" s="1203" customFormat="1" x14ac:dyDescent="0.25">
      <c r="A5908" s="142"/>
      <c r="B5908" s="1232"/>
      <c r="C5908" s="1233"/>
      <c r="D5908" s="1234"/>
      <c r="E5908" s="1235"/>
      <c r="F5908" s="1235"/>
      <c r="G5908" s="1235"/>
    </row>
    <row r="5909" spans="1:7" s="1203" customFormat="1" x14ac:dyDescent="0.25">
      <c r="A5909" s="142"/>
      <c r="B5909" s="1232"/>
      <c r="C5909" s="1233"/>
      <c r="D5909" s="1234"/>
      <c r="E5909" s="1235"/>
      <c r="F5909" s="1235"/>
      <c r="G5909" s="1235"/>
    </row>
    <row r="5910" spans="1:7" s="1203" customFormat="1" x14ac:dyDescent="0.25">
      <c r="A5910" s="142"/>
      <c r="B5910" s="1232"/>
      <c r="C5910" s="1233"/>
      <c r="D5910" s="1234"/>
      <c r="E5910" s="1235"/>
      <c r="F5910" s="1235"/>
      <c r="G5910" s="1235"/>
    </row>
    <row r="5911" spans="1:7" s="1203" customFormat="1" x14ac:dyDescent="0.25">
      <c r="A5911" s="142"/>
      <c r="B5911" s="1232"/>
      <c r="C5911" s="1233"/>
      <c r="D5911" s="1234"/>
      <c r="E5911" s="1235"/>
      <c r="F5911" s="1235"/>
      <c r="G5911" s="1235"/>
    </row>
    <row r="5912" spans="1:7" s="1203" customFormat="1" x14ac:dyDescent="0.25">
      <c r="A5912" s="142"/>
      <c r="B5912" s="1232"/>
      <c r="C5912" s="1233"/>
      <c r="D5912" s="1234"/>
      <c r="E5912" s="1235"/>
      <c r="F5912" s="1235"/>
      <c r="G5912" s="1235"/>
    </row>
    <row r="5913" spans="1:7" s="1203" customFormat="1" x14ac:dyDescent="0.25">
      <c r="A5913" s="142"/>
      <c r="B5913" s="1232"/>
      <c r="C5913" s="1233"/>
      <c r="D5913" s="1234"/>
      <c r="E5913" s="1235"/>
      <c r="F5913" s="1235"/>
      <c r="G5913" s="1235"/>
    </row>
    <row r="5914" spans="1:7" s="1203" customFormat="1" x14ac:dyDescent="0.25">
      <c r="A5914" s="142"/>
      <c r="B5914" s="1232"/>
      <c r="C5914" s="1233"/>
      <c r="D5914" s="1234"/>
      <c r="E5914" s="1235"/>
      <c r="F5914" s="1235"/>
      <c r="G5914" s="1235"/>
    </row>
    <row r="5915" spans="1:7" s="1203" customFormat="1" x14ac:dyDescent="0.25">
      <c r="A5915" s="142"/>
      <c r="B5915" s="1232"/>
      <c r="C5915" s="1233"/>
      <c r="D5915" s="1234"/>
      <c r="E5915" s="1235"/>
      <c r="F5915" s="1235"/>
      <c r="G5915" s="1235"/>
    </row>
    <row r="5916" spans="1:7" s="1203" customFormat="1" x14ac:dyDescent="0.25">
      <c r="A5916" s="142"/>
      <c r="B5916" s="1232"/>
      <c r="C5916" s="1233"/>
      <c r="D5916" s="1234"/>
      <c r="E5916" s="1235"/>
      <c r="F5916" s="1235"/>
      <c r="G5916" s="1235"/>
    </row>
    <row r="5917" spans="1:7" s="1203" customFormat="1" x14ac:dyDescent="0.25">
      <c r="A5917" s="142"/>
      <c r="B5917" s="1232"/>
      <c r="C5917" s="1233"/>
      <c r="D5917" s="1234"/>
      <c r="E5917" s="1235"/>
      <c r="F5917" s="1235"/>
      <c r="G5917" s="1235"/>
    </row>
    <row r="5918" spans="1:7" s="1203" customFormat="1" x14ac:dyDescent="0.25">
      <c r="A5918" s="142"/>
      <c r="B5918" s="1232"/>
      <c r="C5918" s="1233"/>
      <c r="D5918" s="1234"/>
      <c r="E5918" s="1235"/>
      <c r="F5918" s="1235"/>
      <c r="G5918" s="1235"/>
    </row>
    <row r="5919" spans="1:7" s="1203" customFormat="1" x14ac:dyDescent="0.25">
      <c r="A5919" s="142"/>
      <c r="B5919" s="1232"/>
      <c r="C5919" s="1233"/>
      <c r="D5919" s="1234"/>
      <c r="E5919" s="1235"/>
      <c r="F5919" s="1235"/>
      <c r="G5919" s="1235"/>
    </row>
    <row r="5920" spans="1:7" s="1203" customFormat="1" x14ac:dyDescent="0.25">
      <c r="A5920" s="142"/>
      <c r="B5920" s="1232"/>
      <c r="C5920" s="1233"/>
      <c r="D5920" s="1234"/>
      <c r="E5920" s="1235"/>
      <c r="F5920" s="1235"/>
      <c r="G5920" s="1235"/>
    </row>
    <row r="5921" spans="1:7" s="1203" customFormat="1" x14ac:dyDescent="0.25">
      <c r="A5921" s="142"/>
      <c r="B5921" s="1232"/>
      <c r="C5921" s="1233"/>
      <c r="D5921" s="1234"/>
      <c r="E5921" s="1235"/>
      <c r="F5921" s="1235"/>
      <c r="G5921" s="1235"/>
    </row>
    <row r="5922" spans="1:7" s="1203" customFormat="1" x14ac:dyDescent="0.25">
      <c r="A5922" s="142"/>
      <c r="B5922" s="1232"/>
      <c r="C5922" s="1233"/>
      <c r="D5922" s="1234"/>
      <c r="E5922" s="1235"/>
      <c r="F5922" s="1235"/>
      <c r="G5922" s="1235"/>
    </row>
    <row r="5923" spans="1:7" s="1203" customFormat="1" x14ac:dyDescent="0.25">
      <c r="A5923" s="142"/>
      <c r="B5923" s="1232"/>
      <c r="C5923" s="1233"/>
      <c r="D5923" s="1234"/>
      <c r="E5923" s="1235"/>
      <c r="F5923" s="1235"/>
      <c r="G5923" s="1235"/>
    </row>
    <row r="5924" spans="1:7" s="1203" customFormat="1" x14ac:dyDescent="0.25">
      <c r="A5924" s="142"/>
      <c r="B5924" s="1232"/>
      <c r="C5924" s="1233"/>
      <c r="D5924" s="1234"/>
      <c r="E5924" s="1235"/>
      <c r="F5924" s="1235"/>
      <c r="G5924" s="1235"/>
    </row>
    <row r="5925" spans="1:7" s="1203" customFormat="1" x14ac:dyDescent="0.25">
      <c r="A5925" s="142"/>
      <c r="B5925" s="1232"/>
      <c r="C5925" s="1233"/>
      <c r="D5925" s="1234"/>
      <c r="E5925" s="1235"/>
      <c r="F5925" s="1235"/>
      <c r="G5925" s="1235"/>
    </row>
    <row r="5926" spans="1:7" s="1203" customFormat="1" x14ac:dyDescent="0.25">
      <c r="A5926" s="142"/>
      <c r="B5926" s="1232"/>
      <c r="C5926" s="1233"/>
      <c r="D5926" s="1234"/>
      <c r="E5926" s="1235"/>
      <c r="F5926" s="1235"/>
      <c r="G5926" s="1235"/>
    </row>
    <row r="5927" spans="1:7" s="1203" customFormat="1" x14ac:dyDescent="0.25">
      <c r="A5927" s="142"/>
      <c r="B5927" s="1232"/>
      <c r="C5927" s="1233"/>
      <c r="D5927" s="1234"/>
      <c r="E5927" s="1235"/>
      <c r="F5927" s="1235"/>
      <c r="G5927" s="1235"/>
    </row>
    <row r="5928" spans="1:7" s="1203" customFormat="1" x14ac:dyDescent="0.25">
      <c r="A5928" s="142"/>
      <c r="B5928" s="1232"/>
      <c r="C5928" s="1233"/>
      <c r="D5928" s="1234"/>
      <c r="E5928" s="1235"/>
      <c r="F5928" s="1235"/>
      <c r="G5928" s="1235"/>
    </row>
    <row r="5929" spans="1:7" s="1203" customFormat="1" x14ac:dyDescent="0.25">
      <c r="A5929" s="142"/>
      <c r="B5929" s="1232"/>
      <c r="C5929" s="1233"/>
      <c r="D5929" s="1234"/>
      <c r="E5929" s="1235"/>
      <c r="F5929" s="1235"/>
      <c r="G5929" s="1235"/>
    </row>
    <row r="5930" spans="1:7" s="1203" customFormat="1" x14ac:dyDescent="0.25">
      <c r="A5930" s="142"/>
      <c r="B5930" s="1232"/>
      <c r="C5930" s="1233"/>
      <c r="D5930" s="1234"/>
      <c r="E5930" s="1235"/>
      <c r="F5930" s="1235"/>
      <c r="G5930" s="1235"/>
    </row>
    <row r="5931" spans="1:7" s="1203" customFormat="1" x14ac:dyDescent="0.25">
      <c r="A5931" s="142"/>
      <c r="B5931" s="1232"/>
      <c r="C5931" s="1233"/>
      <c r="D5931" s="1234"/>
      <c r="E5931" s="1235"/>
      <c r="F5931" s="1235"/>
      <c r="G5931" s="1235"/>
    </row>
    <row r="5932" spans="1:7" s="1203" customFormat="1" x14ac:dyDescent="0.25">
      <c r="A5932" s="142"/>
      <c r="B5932" s="1232"/>
      <c r="C5932" s="1233"/>
      <c r="D5932" s="1234"/>
      <c r="E5932" s="1235"/>
      <c r="F5932" s="1235"/>
      <c r="G5932" s="1235"/>
    </row>
    <row r="5933" spans="1:7" s="1203" customFormat="1" x14ac:dyDescent="0.25">
      <c r="A5933" s="142"/>
      <c r="B5933" s="1232"/>
      <c r="C5933" s="1233"/>
      <c r="D5933" s="1234"/>
      <c r="E5933" s="1235"/>
      <c r="F5933" s="1235"/>
      <c r="G5933" s="1235"/>
    </row>
    <row r="5934" spans="1:7" s="1203" customFormat="1" x14ac:dyDescent="0.25">
      <c r="A5934" s="142"/>
      <c r="B5934" s="1232"/>
      <c r="C5934" s="1233"/>
      <c r="D5934" s="1234"/>
      <c r="E5934" s="1235"/>
      <c r="F5934" s="1235"/>
      <c r="G5934" s="1235"/>
    </row>
    <row r="5935" spans="1:7" s="1203" customFormat="1" x14ac:dyDescent="0.25">
      <c r="A5935" s="142"/>
      <c r="B5935" s="1232"/>
      <c r="C5935" s="1233"/>
      <c r="D5935" s="1234"/>
      <c r="E5935" s="1235"/>
      <c r="F5935" s="1235"/>
      <c r="G5935" s="1235"/>
    </row>
    <row r="5936" spans="1:7" s="1203" customFormat="1" x14ac:dyDescent="0.25">
      <c r="A5936" s="142"/>
      <c r="B5936" s="1232"/>
      <c r="C5936" s="1233"/>
      <c r="D5936" s="1234"/>
      <c r="E5936" s="1235"/>
      <c r="F5936" s="1235"/>
      <c r="G5936" s="1235"/>
    </row>
    <row r="5937" spans="1:7" s="1203" customFormat="1" x14ac:dyDescent="0.25">
      <c r="A5937" s="142"/>
      <c r="B5937" s="1232"/>
      <c r="C5937" s="1233"/>
      <c r="D5937" s="1234"/>
      <c r="E5937" s="1235"/>
      <c r="F5937" s="1235"/>
      <c r="G5937" s="1235"/>
    </row>
    <row r="5938" spans="1:7" s="1203" customFormat="1" x14ac:dyDescent="0.25">
      <c r="A5938" s="142"/>
      <c r="B5938" s="1232"/>
      <c r="C5938" s="1233"/>
      <c r="D5938" s="1234"/>
      <c r="E5938" s="1235"/>
      <c r="F5938" s="1235"/>
      <c r="G5938" s="1235"/>
    </row>
    <row r="5939" spans="1:7" s="1203" customFormat="1" x14ac:dyDescent="0.25">
      <c r="A5939" s="142"/>
      <c r="B5939" s="1232"/>
      <c r="C5939" s="1233"/>
      <c r="D5939" s="1234"/>
      <c r="E5939" s="1235"/>
      <c r="F5939" s="1235"/>
      <c r="G5939" s="1235"/>
    </row>
    <row r="5940" spans="1:7" s="1203" customFormat="1" x14ac:dyDescent="0.25">
      <c r="A5940" s="142"/>
      <c r="B5940" s="1232"/>
      <c r="C5940" s="1233"/>
      <c r="D5940" s="1234"/>
      <c r="E5940" s="1235"/>
      <c r="F5940" s="1235"/>
      <c r="G5940" s="1235"/>
    </row>
    <row r="5941" spans="1:7" s="1203" customFormat="1" x14ac:dyDescent="0.25">
      <c r="A5941" s="142"/>
      <c r="B5941" s="1232"/>
      <c r="C5941" s="1233"/>
      <c r="D5941" s="1234"/>
      <c r="E5941" s="1235"/>
      <c r="F5941" s="1235"/>
      <c r="G5941" s="1235"/>
    </row>
    <row r="5942" spans="1:7" s="1203" customFormat="1" x14ac:dyDescent="0.25">
      <c r="A5942" s="142"/>
      <c r="B5942" s="1232"/>
      <c r="C5942" s="1233"/>
      <c r="D5942" s="1234"/>
      <c r="E5942" s="1235"/>
      <c r="F5942" s="1235"/>
      <c r="G5942" s="1235"/>
    </row>
    <row r="5943" spans="1:7" s="1203" customFormat="1" x14ac:dyDescent="0.25">
      <c r="A5943" s="142"/>
      <c r="B5943" s="1232"/>
      <c r="C5943" s="1233"/>
      <c r="D5943" s="1234"/>
      <c r="E5943" s="1235"/>
      <c r="F5943" s="1235"/>
      <c r="G5943" s="1235"/>
    </row>
    <row r="5944" spans="1:7" s="1203" customFormat="1" x14ac:dyDescent="0.25">
      <c r="A5944" s="142"/>
      <c r="B5944" s="1232"/>
      <c r="C5944" s="1233"/>
      <c r="D5944" s="1234"/>
      <c r="E5944" s="1235"/>
      <c r="F5944" s="1235"/>
      <c r="G5944" s="1235"/>
    </row>
    <row r="5945" spans="1:7" s="1203" customFormat="1" x14ac:dyDescent="0.25">
      <c r="A5945" s="142"/>
      <c r="B5945" s="1232"/>
      <c r="C5945" s="1233"/>
      <c r="D5945" s="1234"/>
      <c r="E5945" s="1235"/>
      <c r="F5945" s="1235"/>
      <c r="G5945" s="1235"/>
    </row>
    <row r="5946" spans="1:7" s="1203" customFormat="1" x14ac:dyDescent="0.25">
      <c r="A5946" s="142"/>
      <c r="B5946" s="1232"/>
      <c r="C5946" s="1233"/>
      <c r="D5946" s="1234"/>
      <c r="E5946" s="1235"/>
      <c r="F5946" s="1235"/>
      <c r="G5946" s="1235"/>
    </row>
    <row r="5947" spans="1:7" s="1203" customFormat="1" x14ac:dyDescent="0.25">
      <c r="A5947" s="142"/>
      <c r="B5947" s="1232"/>
      <c r="C5947" s="1233"/>
      <c r="D5947" s="1234"/>
      <c r="E5947" s="1235"/>
      <c r="F5947" s="1235"/>
      <c r="G5947" s="1235"/>
    </row>
    <row r="5948" spans="1:7" s="1203" customFormat="1" x14ac:dyDescent="0.25">
      <c r="A5948" s="142"/>
      <c r="B5948" s="1232"/>
      <c r="C5948" s="1233"/>
      <c r="D5948" s="1234"/>
      <c r="E5948" s="1235"/>
      <c r="F5948" s="1235"/>
      <c r="G5948" s="1235"/>
    </row>
    <row r="5949" spans="1:7" s="1203" customFormat="1" x14ac:dyDescent="0.25">
      <c r="A5949" s="142"/>
      <c r="B5949" s="1232"/>
      <c r="C5949" s="1233"/>
      <c r="D5949" s="1234"/>
      <c r="E5949" s="1235"/>
      <c r="F5949" s="1235"/>
      <c r="G5949" s="1235"/>
    </row>
    <row r="5950" spans="1:7" s="1203" customFormat="1" x14ac:dyDescent="0.25">
      <c r="A5950" s="142"/>
      <c r="B5950" s="1232"/>
      <c r="C5950" s="1233"/>
      <c r="D5950" s="1234"/>
      <c r="E5950" s="1235"/>
      <c r="F5950" s="1235"/>
      <c r="G5950" s="1235"/>
    </row>
    <row r="5951" spans="1:7" s="1203" customFormat="1" x14ac:dyDescent="0.25">
      <c r="A5951" s="142"/>
      <c r="B5951" s="1232"/>
      <c r="C5951" s="1233"/>
      <c r="D5951" s="1234"/>
      <c r="E5951" s="1235"/>
      <c r="F5951" s="1235"/>
      <c r="G5951" s="1235"/>
    </row>
    <row r="5952" spans="1:7" s="1203" customFormat="1" x14ac:dyDescent="0.25">
      <c r="A5952" s="142"/>
      <c r="B5952" s="1232"/>
      <c r="C5952" s="1233"/>
      <c r="D5952" s="1234"/>
      <c r="E5952" s="1235"/>
      <c r="F5952" s="1235"/>
      <c r="G5952" s="1235"/>
    </row>
    <row r="5953" spans="1:7" s="1203" customFormat="1" x14ac:dyDescent="0.25">
      <c r="A5953" s="142"/>
      <c r="B5953" s="1232"/>
      <c r="C5953" s="1233"/>
      <c r="D5953" s="1234"/>
      <c r="E5953" s="1235"/>
      <c r="F5953" s="1235"/>
      <c r="G5953" s="1235"/>
    </row>
    <row r="5954" spans="1:7" s="1203" customFormat="1" x14ac:dyDescent="0.25">
      <c r="A5954" s="142"/>
      <c r="B5954" s="1232"/>
      <c r="C5954" s="1233"/>
      <c r="D5954" s="1234"/>
      <c r="E5954" s="1235"/>
      <c r="F5954" s="1235"/>
      <c r="G5954" s="1235"/>
    </row>
    <row r="5955" spans="1:7" s="1203" customFormat="1" x14ac:dyDescent="0.25">
      <c r="A5955" s="142"/>
      <c r="B5955" s="1232"/>
      <c r="C5955" s="1233"/>
      <c r="D5955" s="1234"/>
      <c r="E5955" s="1235"/>
      <c r="F5955" s="1235"/>
      <c r="G5955" s="1235"/>
    </row>
    <row r="5956" spans="1:7" s="1203" customFormat="1" x14ac:dyDescent="0.25">
      <c r="A5956" s="142"/>
      <c r="B5956" s="1232"/>
      <c r="C5956" s="1233"/>
      <c r="D5956" s="1234"/>
      <c r="E5956" s="1235"/>
      <c r="F5956" s="1235"/>
      <c r="G5956" s="1235"/>
    </row>
    <row r="5957" spans="1:7" s="1203" customFormat="1" x14ac:dyDescent="0.25">
      <c r="A5957" s="142"/>
      <c r="B5957" s="1232"/>
      <c r="C5957" s="1233"/>
      <c r="D5957" s="1234"/>
      <c r="E5957" s="1235"/>
      <c r="F5957" s="1235"/>
      <c r="G5957" s="1235"/>
    </row>
    <row r="5958" spans="1:7" s="1203" customFormat="1" x14ac:dyDescent="0.25">
      <c r="A5958" s="142"/>
      <c r="B5958" s="1232"/>
      <c r="C5958" s="1233"/>
      <c r="D5958" s="1234"/>
      <c r="E5958" s="1235"/>
      <c r="F5958" s="1235"/>
      <c r="G5958" s="1235"/>
    </row>
    <row r="5959" spans="1:7" s="1203" customFormat="1" x14ac:dyDescent="0.25">
      <c r="A5959" s="142"/>
      <c r="B5959" s="1232"/>
      <c r="C5959" s="1233"/>
      <c r="D5959" s="1234"/>
      <c r="E5959" s="1235"/>
      <c r="F5959" s="1235"/>
      <c r="G5959" s="1235"/>
    </row>
    <row r="5960" spans="1:7" s="1203" customFormat="1" x14ac:dyDescent="0.25">
      <c r="A5960" s="142"/>
      <c r="B5960" s="1232"/>
      <c r="C5960" s="1233"/>
      <c r="D5960" s="1234"/>
      <c r="E5960" s="1235"/>
      <c r="F5960" s="1235"/>
      <c r="G5960" s="1235"/>
    </row>
    <row r="5961" spans="1:7" s="1203" customFormat="1" x14ac:dyDescent="0.25">
      <c r="A5961" s="142"/>
      <c r="B5961" s="1232"/>
      <c r="C5961" s="1233"/>
      <c r="D5961" s="1234"/>
      <c r="E5961" s="1235"/>
      <c r="F5961" s="1235"/>
      <c r="G5961" s="1235"/>
    </row>
    <row r="5962" spans="1:7" s="1203" customFormat="1" x14ac:dyDescent="0.25">
      <c r="A5962" s="142"/>
      <c r="B5962" s="1232"/>
      <c r="C5962" s="1233"/>
      <c r="D5962" s="1234"/>
      <c r="E5962" s="1235"/>
      <c r="F5962" s="1235"/>
      <c r="G5962" s="1235"/>
    </row>
    <row r="5963" spans="1:7" s="1203" customFormat="1" x14ac:dyDescent="0.25">
      <c r="A5963" s="142"/>
      <c r="B5963" s="1232"/>
      <c r="C5963" s="1233"/>
      <c r="D5963" s="1234"/>
      <c r="E5963" s="1235"/>
      <c r="F5963" s="1235"/>
      <c r="G5963" s="1235"/>
    </row>
    <row r="5964" spans="1:7" s="1203" customFormat="1" x14ac:dyDescent="0.25">
      <c r="A5964" s="142"/>
      <c r="B5964" s="1232"/>
      <c r="C5964" s="1233"/>
      <c r="D5964" s="1234"/>
      <c r="E5964" s="1235"/>
      <c r="F5964" s="1235"/>
      <c r="G5964" s="1235"/>
    </row>
    <row r="5965" spans="1:7" s="1203" customFormat="1" x14ac:dyDescent="0.25">
      <c r="A5965" s="142"/>
      <c r="B5965" s="1232"/>
      <c r="C5965" s="1233"/>
      <c r="D5965" s="1234"/>
      <c r="E5965" s="1235"/>
      <c r="F5965" s="1235"/>
      <c r="G5965" s="1235"/>
    </row>
    <row r="5966" spans="1:7" s="1203" customFormat="1" x14ac:dyDescent="0.25">
      <c r="A5966" s="142"/>
      <c r="B5966" s="1232"/>
      <c r="C5966" s="1233"/>
      <c r="D5966" s="1234"/>
      <c r="E5966" s="1235"/>
      <c r="F5966" s="1235"/>
      <c r="G5966" s="1235"/>
    </row>
    <row r="5967" spans="1:7" s="1203" customFormat="1" x14ac:dyDescent="0.25">
      <c r="A5967" s="142"/>
      <c r="B5967" s="1232"/>
      <c r="C5967" s="1233"/>
      <c r="D5967" s="1234"/>
      <c r="E5967" s="1235"/>
      <c r="F5967" s="1235"/>
      <c r="G5967" s="1235"/>
    </row>
    <row r="5968" spans="1:7" s="1203" customFormat="1" x14ac:dyDescent="0.25">
      <c r="A5968" s="142"/>
      <c r="B5968" s="1232"/>
      <c r="C5968" s="1233"/>
      <c r="D5968" s="1234"/>
      <c r="E5968" s="1235"/>
      <c r="F5968" s="1235"/>
      <c r="G5968" s="1235"/>
    </row>
    <row r="5969" spans="1:7" s="1203" customFormat="1" x14ac:dyDescent="0.25">
      <c r="A5969" s="142"/>
      <c r="B5969" s="1232"/>
      <c r="C5969" s="1233"/>
      <c r="D5969" s="1234"/>
      <c r="E5969" s="1235"/>
      <c r="F5969" s="1235"/>
      <c r="G5969" s="1235"/>
    </row>
    <row r="5970" spans="1:7" s="1203" customFormat="1" x14ac:dyDescent="0.25">
      <c r="A5970" s="142"/>
      <c r="B5970" s="1232"/>
      <c r="C5970" s="1233"/>
      <c r="D5970" s="1234"/>
      <c r="E5970" s="1235"/>
      <c r="F5970" s="1235"/>
      <c r="G5970" s="1235"/>
    </row>
    <row r="5971" spans="1:7" s="1203" customFormat="1" x14ac:dyDescent="0.25">
      <c r="A5971" s="142"/>
      <c r="B5971" s="1232"/>
      <c r="C5971" s="1233"/>
      <c r="D5971" s="1234"/>
      <c r="E5971" s="1235"/>
      <c r="F5971" s="1235"/>
      <c r="G5971" s="1235"/>
    </row>
    <row r="5972" spans="1:7" s="1203" customFormat="1" x14ac:dyDescent="0.25">
      <c r="A5972" s="142"/>
      <c r="B5972" s="1232"/>
      <c r="C5972" s="1233"/>
      <c r="D5972" s="1234"/>
      <c r="E5972" s="1235"/>
      <c r="F5972" s="1235"/>
      <c r="G5972" s="1235"/>
    </row>
    <row r="5973" spans="1:7" s="1203" customFormat="1" x14ac:dyDescent="0.25">
      <c r="A5973" s="142"/>
      <c r="B5973" s="1232"/>
      <c r="C5973" s="1233"/>
      <c r="D5973" s="1234"/>
      <c r="E5973" s="1235"/>
      <c r="F5973" s="1235"/>
      <c r="G5973" s="1235"/>
    </row>
    <row r="5974" spans="1:7" s="1203" customFormat="1" x14ac:dyDescent="0.25">
      <c r="A5974" s="142"/>
      <c r="B5974" s="1232"/>
      <c r="C5974" s="1233"/>
      <c r="D5974" s="1234"/>
      <c r="E5974" s="1235"/>
      <c r="F5974" s="1235"/>
      <c r="G5974" s="1235"/>
    </row>
    <row r="5975" spans="1:7" s="1203" customFormat="1" x14ac:dyDescent="0.25">
      <c r="A5975" s="142"/>
      <c r="B5975" s="1232"/>
      <c r="C5975" s="1233"/>
      <c r="D5975" s="1234"/>
      <c r="E5975" s="1235"/>
      <c r="F5975" s="1235"/>
      <c r="G5975" s="1235"/>
    </row>
    <row r="5976" spans="1:7" s="1203" customFormat="1" x14ac:dyDescent="0.25">
      <c r="A5976" s="142"/>
      <c r="B5976" s="1232"/>
      <c r="C5976" s="1233"/>
      <c r="D5976" s="1234"/>
      <c r="E5976" s="1235"/>
      <c r="F5976" s="1235"/>
      <c r="G5976" s="1235"/>
    </row>
    <row r="5977" spans="1:7" s="1203" customFormat="1" x14ac:dyDescent="0.25">
      <c r="A5977" s="142"/>
      <c r="B5977" s="1232"/>
      <c r="C5977" s="1233"/>
      <c r="D5977" s="1234"/>
      <c r="E5977" s="1235"/>
      <c r="F5977" s="1235"/>
      <c r="G5977" s="1235"/>
    </row>
    <row r="5978" spans="1:7" s="1203" customFormat="1" x14ac:dyDescent="0.25">
      <c r="A5978" s="142"/>
      <c r="B5978" s="1232"/>
      <c r="C5978" s="1233"/>
      <c r="D5978" s="1234"/>
      <c r="E5978" s="1235"/>
      <c r="F5978" s="1235"/>
      <c r="G5978" s="1235"/>
    </row>
    <row r="5979" spans="1:7" s="1203" customFormat="1" x14ac:dyDescent="0.25">
      <c r="A5979" s="142"/>
      <c r="B5979" s="1232"/>
      <c r="C5979" s="1233"/>
      <c r="D5979" s="1234"/>
      <c r="E5979" s="1235"/>
      <c r="F5979" s="1235"/>
      <c r="G5979" s="1235"/>
    </row>
    <row r="5980" spans="1:7" s="1203" customFormat="1" x14ac:dyDescent="0.25">
      <c r="A5980" s="142"/>
      <c r="B5980" s="1232"/>
      <c r="C5980" s="1233"/>
      <c r="D5980" s="1234"/>
      <c r="E5980" s="1235"/>
      <c r="F5980" s="1235"/>
      <c r="G5980" s="1235"/>
    </row>
    <row r="5981" spans="1:7" s="1203" customFormat="1" x14ac:dyDescent="0.25">
      <c r="A5981" s="142"/>
      <c r="B5981" s="1232"/>
      <c r="C5981" s="1233"/>
      <c r="D5981" s="1234"/>
      <c r="E5981" s="1235"/>
      <c r="F5981" s="1235"/>
      <c r="G5981" s="1235"/>
    </row>
    <row r="5982" spans="1:7" s="1203" customFormat="1" x14ac:dyDescent="0.25">
      <c r="A5982" s="142"/>
      <c r="B5982" s="1232"/>
      <c r="C5982" s="1233"/>
      <c r="D5982" s="1234"/>
      <c r="E5982" s="1235"/>
      <c r="F5982" s="1235"/>
      <c r="G5982" s="1235"/>
    </row>
    <row r="5983" spans="1:7" s="1203" customFormat="1" x14ac:dyDescent="0.25">
      <c r="A5983" s="142"/>
      <c r="B5983" s="1232"/>
      <c r="C5983" s="1233"/>
      <c r="D5983" s="1234"/>
      <c r="E5983" s="1235"/>
      <c r="F5983" s="1235"/>
      <c r="G5983" s="1235"/>
    </row>
    <row r="5984" spans="1:7" s="1203" customFormat="1" x14ac:dyDescent="0.25">
      <c r="A5984" s="142"/>
      <c r="B5984" s="1232"/>
      <c r="C5984" s="1233"/>
      <c r="D5984" s="1234"/>
      <c r="E5984" s="1235"/>
      <c r="F5984" s="1235"/>
      <c r="G5984" s="1235"/>
    </row>
    <row r="5985" spans="1:7" s="1203" customFormat="1" x14ac:dyDescent="0.25">
      <c r="A5985" s="142"/>
      <c r="B5985" s="1232"/>
      <c r="C5985" s="1233"/>
      <c r="D5985" s="1234"/>
      <c r="E5985" s="1235"/>
      <c r="F5985" s="1235"/>
      <c r="G5985" s="1235"/>
    </row>
    <row r="5986" spans="1:7" s="1203" customFormat="1" x14ac:dyDescent="0.25">
      <c r="A5986" s="142"/>
      <c r="B5986" s="1232"/>
      <c r="C5986" s="1233"/>
      <c r="D5986" s="1234"/>
      <c r="E5986" s="1235"/>
      <c r="F5986" s="1235"/>
      <c r="G5986" s="1235"/>
    </row>
    <row r="5987" spans="1:7" s="1203" customFormat="1" x14ac:dyDescent="0.25">
      <c r="A5987" s="142"/>
      <c r="B5987" s="1232"/>
      <c r="C5987" s="1233"/>
      <c r="D5987" s="1234"/>
      <c r="E5987" s="1235"/>
      <c r="F5987" s="1235"/>
      <c r="G5987" s="1235"/>
    </row>
    <row r="5988" spans="1:7" s="1203" customFormat="1" x14ac:dyDescent="0.25">
      <c r="A5988" s="142"/>
      <c r="B5988" s="1232"/>
      <c r="C5988" s="1233"/>
      <c r="D5988" s="1234"/>
      <c r="E5988" s="1235"/>
      <c r="F5988" s="1235"/>
      <c r="G5988" s="1235"/>
    </row>
    <row r="5989" spans="1:7" s="1203" customFormat="1" x14ac:dyDescent="0.25">
      <c r="A5989" s="142"/>
      <c r="B5989" s="1232"/>
      <c r="C5989" s="1233"/>
      <c r="D5989" s="1234"/>
      <c r="E5989" s="1235"/>
      <c r="F5989" s="1235"/>
      <c r="G5989" s="1235"/>
    </row>
    <row r="5990" spans="1:7" s="1203" customFormat="1" x14ac:dyDescent="0.25">
      <c r="A5990" s="142"/>
      <c r="B5990" s="1232"/>
      <c r="C5990" s="1233"/>
      <c r="D5990" s="1234"/>
      <c r="E5990" s="1235"/>
      <c r="F5990" s="1235"/>
      <c r="G5990" s="1235"/>
    </row>
    <row r="5991" spans="1:7" s="1203" customFormat="1" x14ac:dyDescent="0.25">
      <c r="A5991" s="142"/>
      <c r="B5991" s="1232"/>
      <c r="C5991" s="1233"/>
      <c r="D5991" s="1234"/>
      <c r="E5991" s="1235"/>
      <c r="F5991" s="1235"/>
      <c r="G5991" s="1235"/>
    </row>
    <row r="5992" spans="1:7" s="1203" customFormat="1" x14ac:dyDescent="0.25">
      <c r="A5992" s="142"/>
      <c r="B5992" s="1232"/>
      <c r="C5992" s="1233"/>
      <c r="D5992" s="1234"/>
      <c r="E5992" s="1235"/>
      <c r="F5992" s="1235"/>
      <c r="G5992" s="1235"/>
    </row>
    <row r="5993" spans="1:7" s="1203" customFormat="1" x14ac:dyDescent="0.25">
      <c r="A5993" s="142"/>
      <c r="B5993" s="1232"/>
      <c r="C5993" s="1233"/>
      <c r="D5993" s="1234"/>
      <c r="E5993" s="1235"/>
      <c r="F5993" s="1235"/>
      <c r="G5993" s="1235"/>
    </row>
    <row r="5994" spans="1:7" s="1203" customFormat="1" x14ac:dyDescent="0.25">
      <c r="A5994" s="142"/>
      <c r="B5994" s="1232"/>
      <c r="C5994" s="1233"/>
      <c r="D5994" s="1234"/>
      <c r="E5994" s="1235"/>
      <c r="F5994" s="1235"/>
      <c r="G5994" s="1235"/>
    </row>
    <row r="5995" spans="1:7" s="1203" customFormat="1" x14ac:dyDescent="0.25">
      <c r="A5995" s="142"/>
      <c r="B5995" s="1232"/>
      <c r="C5995" s="1233"/>
      <c r="D5995" s="1234"/>
      <c r="E5995" s="1235"/>
      <c r="F5995" s="1235"/>
      <c r="G5995" s="1235"/>
    </row>
    <row r="5996" spans="1:7" s="1203" customFormat="1" x14ac:dyDescent="0.25">
      <c r="A5996" s="142"/>
      <c r="B5996" s="1232"/>
      <c r="C5996" s="1233"/>
      <c r="D5996" s="1234"/>
      <c r="E5996" s="1235"/>
      <c r="F5996" s="1235"/>
      <c r="G5996" s="1235"/>
    </row>
    <row r="5997" spans="1:7" s="1203" customFormat="1" x14ac:dyDescent="0.25">
      <c r="A5997" s="142"/>
      <c r="B5997" s="1232"/>
      <c r="C5997" s="1233"/>
      <c r="D5997" s="1234"/>
      <c r="E5997" s="1235"/>
      <c r="F5997" s="1235"/>
      <c r="G5997" s="1235"/>
    </row>
    <row r="5998" spans="1:7" s="1203" customFormat="1" x14ac:dyDescent="0.25">
      <c r="A5998" s="142"/>
      <c r="B5998" s="1232"/>
      <c r="C5998" s="1233"/>
      <c r="D5998" s="1234"/>
      <c r="E5998" s="1235"/>
      <c r="F5998" s="1235"/>
      <c r="G5998" s="1235"/>
    </row>
    <row r="5999" spans="1:7" s="1203" customFormat="1" x14ac:dyDescent="0.25">
      <c r="A5999" s="142"/>
      <c r="B5999" s="1232"/>
      <c r="C5999" s="1233"/>
      <c r="D5999" s="1234"/>
      <c r="E5999" s="1235"/>
      <c r="F5999" s="1235"/>
      <c r="G5999" s="1235"/>
    </row>
    <row r="6000" spans="1:7" s="1203" customFormat="1" x14ac:dyDescent="0.25">
      <c r="A6000" s="142"/>
      <c r="B6000" s="1232"/>
      <c r="C6000" s="1233"/>
      <c r="D6000" s="1234"/>
      <c r="E6000" s="1235"/>
      <c r="F6000" s="1235"/>
      <c r="G6000" s="1235"/>
    </row>
    <row r="6001" spans="1:7" s="1203" customFormat="1" x14ac:dyDescent="0.25">
      <c r="A6001" s="142"/>
      <c r="B6001" s="1232"/>
      <c r="C6001" s="1233"/>
      <c r="D6001" s="1234"/>
      <c r="E6001" s="1235"/>
      <c r="F6001" s="1235"/>
      <c r="G6001" s="1235"/>
    </row>
    <row r="6002" spans="1:7" s="1203" customFormat="1" x14ac:dyDescent="0.25">
      <c r="A6002" s="142"/>
      <c r="B6002" s="1232"/>
      <c r="C6002" s="1233"/>
      <c r="D6002" s="1234"/>
      <c r="E6002" s="1235"/>
      <c r="F6002" s="1235"/>
      <c r="G6002" s="1235"/>
    </row>
    <row r="6003" spans="1:7" s="1203" customFormat="1" x14ac:dyDescent="0.25">
      <c r="A6003" s="142"/>
      <c r="B6003" s="1232"/>
      <c r="C6003" s="1233"/>
      <c r="D6003" s="1234"/>
      <c r="E6003" s="1235"/>
      <c r="F6003" s="1235"/>
      <c r="G6003" s="1235"/>
    </row>
    <row r="6004" spans="1:7" s="1203" customFormat="1" x14ac:dyDescent="0.25">
      <c r="A6004" s="142"/>
      <c r="B6004" s="1232"/>
      <c r="C6004" s="1233"/>
      <c r="D6004" s="1234"/>
      <c r="E6004" s="1235"/>
      <c r="F6004" s="1235"/>
      <c r="G6004" s="1235"/>
    </row>
    <row r="6005" spans="1:7" s="1203" customFormat="1" x14ac:dyDescent="0.25">
      <c r="A6005" s="142"/>
      <c r="B6005" s="1232"/>
      <c r="C6005" s="1233"/>
      <c r="D6005" s="1234"/>
      <c r="E6005" s="1235"/>
      <c r="F6005" s="1235"/>
      <c r="G6005" s="1235"/>
    </row>
    <row r="6006" spans="1:7" s="1203" customFormat="1" x14ac:dyDescent="0.25">
      <c r="A6006" s="142"/>
      <c r="B6006" s="1232"/>
      <c r="C6006" s="1233"/>
      <c r="D6006" s="1234"/>
      <c r="E6006" s="1235"/>
      <c r="F6006" s="1235"/>
      <c r="G6006" s="1235"/>
    </row>
    <row r="6007" spans="1:7" s="1203" customFormat="1" x14ac:dyDescent="0.25">
      <c r="A6007" s="142"/>
      <c r="B6007" s="1232"/>
      <c r="C6007" s="1233"/>
      <c r="D6007" s="1234"/>
      <c r="E6007" s="1235"/>
      <c r="F6007" s="1235"/>
      <c r="G6007" s="1235"/>
    </row>
    <row r="6008" spans="1:7" s="1203" customFormat="1" x14ac:dyDescent="0.25">
      <c r="A6008" s="142"/>
      <c r="B6008" s="1232"/>
      <c r="C6008" s="1233"/>
      <c r="D6008" s="1234"/>
      <c r="E6008" s="1235"/>
      <c r="F6008" s="1235"/>
      <c r="G6008" s="1235"/>
    </row>
    <row r="6009" spans="1:7" s="1203" customFormat="1" x14ac:dyDescent="0.25">
      <c r="A6009" s="142"/>
      <c r="B6009" s="1232"/>
      <c r="C6009" s="1233"/>
      <c r="D6009" s="1234"/>
      <c r="E6009" s="1235"/>
      <c r="F6009" s="1235"/>
      <c r="G6009" s="1235"/>
    </row>
    <row r="6010" spans="1:7" s="1203" customFormat="1" x14ac:dyDescent="0.25">
      <c r="A6010" s="142"/>
      <c r="B6010" s="1232"/>
      <c r="C6010" s="1233"/>
      <c r="D6010" s="1234"/>
      <c r="E6010" s="1235"/>
      <c r="F6010" s="1235"/>
      <c r="G6010" s="1235"/>
    </row>
    <row r="6011" spans="1:7" s="1203" customFormat="1" x14ac:dyDescent="0.25">
      <c r="A6011" s="142"/>
      <c r="B6011" s="1232"/>
      <c r="C6011" s="1233"/>
      <c r="D6011" s="1234"/>
      <c r="E6011" s="1235"/>
      <c r="F6011" s="1235"/>
      <c r="G6011" s="1235"/>
    </row>
    <row r="6012" spans="1:7" s="1203" customFormat="1" x14ac:dyDescent="0.25">
      <c r="A6012" s="142"/>
      <c r="B6012" s="1232"/>
      <c r="C6012" s="1233"/>
      <c r="D6012" s="1234"/>
      <c r="E6012" s="1235"/>
      <c r="F6012" s="1235"/>
      <c r="G6012" s="1235"/>
    </row>
    <row r="6013" spans="1:7" s="1203" customFormat="1" x14ac:dyDescent="0.25">
      <c r="A6013" s="142"/>
      <c r="B6013" s="1232"/>
      <c r="C6013" s="1233"/>
      <c r="D6013" s="1234"/>
      <c r="E6013" s="1235"/>
      <c r="F6013" s="1235"/>
      <c r="G6013" s="1235"/>
    </row>
    <row r="6014" spans="1:7" s="1203" customFormat="1" x14ac:dyDescent="0.25">
      <c r="A6014" s="142"/>
      <c r="B6014" s="1232"/>
      <c r="C6014" s="1233"/>
      <c r="D6014" s="1234"/>
      <c r="E6014" s="1235"/>
      <c r="F6014" s="1235"/>
      <c r="G6014" s="1235"/>
    </row>
    <row r="6015" spans="1:7" s="1203" customFormat="1" x14ac:dyDescent="0.25">
      <c r="A6015" s="142"/>
      <c r="B6015" s="1232"/>
      <c r="C6015" s="1233"/>
      <c r="D6015" s="1234"/>
      <c r="E6015" s="1235"/>
      <c r="F6015" s="1235"/>
      <c r="G6015" s="1235"/>
    </row>
    <row r="6016" spans="1:7" s="1203" customFormat="1" x14ac:dyDescent="0.25">
      <c r="A6016" s="142"/>
      <c r="B6016" s="1232"/>
      <c r="C6016" s="1233"/>
      <c r="D6016" s="1234"/>
      <c r="E6016" s="1235"/>
      <c r="F6016" s="1235"/>
      <c r="G6016" s="1235"/>
    </row>
    <row r="6017" spans="1:7" s="1203" customFormat="1" x14ac:dyDescent="0.25">
      <c r="A6017" s="142"/>
      <c r="B6017" s="1232"/>
      <c r="C6017" s="1233"/>
      <c r="D6017" s="1234"/>
      <c r="E6017" s="1235"/>
      <c r="F6017" s="1235"/>
      <c r="G6017" s="1235"/>
    </row>
    <row r="6018" spans="1:7" s="1203" customFormat="1" x14ac:dyDescent="0.25">
      <c r="A6018" s="142"/>
      <c r="B6018" s="1232"/>
      <c r="C6018" s="1233"/>
      <c r="D6018" s="1234"/>
      <c r="E6018" s="1235"/>
      <c r="F6018" s="1235"/>
      <c r="G6018" s="1235"/>
    </row>
    <row r="6019" spans="1:7" s="1203" customFormat="1" x14ac:dyDescent="0.25">
      <c r="A6019" s="142"/>
      <c r="B6019" s="1232"/>
      <c r="C6019" s="1233"/>
      <c r="D6019" s="1234"/>
      <c r="E6019" s="1235"/>
      <c r="F6019" s="1235"/>
      <c r="G6019" s="1235"/>
    </row>
    <row r="6020" spans="1:7" s="1203" customFormat="1" x14ac:dyDescent="0.25">
      <c r="A6020" s="142"/>
      <c r="B6020" s="1232"/>
      <c r="C6020" s="1233"/>
      <c r="D6020" s="1234"/>
      <c r="E6020" s="1235"/>
      <c r="F6020" s="1235"/>
      <c r="G6020" s="1235"/>
    </row>
    <row r="6021" spans="1:7" s="1203" customFormat="1" x14ac:dyDescent="0.25">
      <c r="A6021" s="142"/>
      <c r="B6021" s="1232"/>
      <c r="C6021" s="1233"/>
      <c r="D6021" s="1234"/>
      <c r="E6021" s="1235"/>
      <c r="F6021" s="1235"/>
      <c r="G6021" s="1235"/>
    </row>
    <row r="6022" spans="1:7" s="1203" customFormat="1" x14ac:dyDescent="0.25">
      <c r="A6022" s="142"/>
      <c r="B6022" s="1232"/>
      <c r="C6022" s="1233"/>
      <c r="D6022" s="1234"/>
      <c r="E6022" s="1235"/>
      <c r="F6022" s="1235"/>
      <c r="G6022" s="1235"/>
    </row>
    <row r="6023" spans="1:7" s="1203" customFormat="1" x14ac:dyDescent="0.25">
      <c r="A6023" s="142"/>
      <c r="B6023" s="1232"/>
      <c r="C6023" s="1233"/>
      <c r="D6023" s="1234"/>
      <c r="E6023" s="1235"/>
      <c r="F6023" s="1235"/>
      <c r="G6023" s="1235"/>
    </row>
    <row r="6024" spans="1:7" s="1203" customFormat="1" x14ac:dyDescent="0.25">
      <c r="A6024" s="142"/>
      <c r="B6024" s="1232"/>
      <c r="C6024" s="1233"/>
      <c r="D6024" s="1234"/>
      <c r="E6024" s="1235"/>
      <c r="F6024" s="1235"/>
      <c r="G6024" s="1235"/>
    </row>
    <row r="6025" spans="1:7" s="1203" customFormat="1" x14ac:dyDescent="0.25">
      <c r="A6025" s="142"/>
      <c r="B6025" s="1232"/>
      <c r="C6025" s="1233"/>
      <c r="D6025" s="1234"/>
      <c r="E6025" s="1235"/>
      <c r="F6025" s="1235"/>
      <c r="G6025" s="1235"/>
    </row>
    <row r="6026" spans="1:7" s="1203" customFormat="1" x14ac:dyDescent="0.25">
      <c r="A6026" s="142"/>
      <c r="B6026" s="1232"/>
      <c r="C6026" s="1233"/>
      <c r="D6026" s="1234"/>
      <c r="E6026" s="1235"/>
      <c r="F6026" s="1235"/>
      <c r="G6026" s="1235"/>
    </row>
    <row r="6027" spans="1:7" s="1203" customFormat="1" x14ac:dyDescent="0.25">
      <c r="A6027" s="142"/>
      <c r="B6027" s="1232"/>
      <c r="C6027" s="1233"/>
      <c r="D6027" s="1234"/>
      <c r="E6027" s="1235"/>
      <c r="F6027" s="1235"/>
      <c r="G6027" s="1235"/>
    </row>
    <row r="6028" spans="1:7" s="1203" customFormat="1" x14ac:dyDescent="0.25">
      <c r="A6028" s="142"/>
      <c r="B6028" s="1232"/>
      <c r="C6028" s="1233"/>
      <c r="D6028" s="1234"/>
      <c r="E6028" s="1235"/>
      <c r="F6028" s="1235"/>
      <c r="G6028" s="1235"/>
    </row>
    <row r="6029" spans="1:7" s="1203" customFormat="1" x14ac:dyDescent="0.25">
      <c r="A6029" s="142"/>
      <c r="B6029" s="1232"/>
      <c r="C6029" s="1233"/>
      <c r="D6029" s="1234"/>
      <c r="E6029" s="1235"/>
      <c r="F6029" s="1235"/>
      <c r="G6029" s="1235"/>
    </row>
    <row r="6030" spans="1:7" s="1203" customFormat="1" x14ac:dyDescent="0.25">
      <c r="A6030" s="142"/>
      <c r="B6030" s="1232"/>
      <c r="C6030" s="1233"/>
      <c r="D6030" s="1234"/>
      <c r="E6030" s="1235"/>
      <c r="F6030" s="1235"/>
      <c r="G6030" s="1235"/>
    </row>
    <row r="6031" spans="1:7" s="1203" customFormat="1" x14ac:dyDescent="0.25">
      <c r="A6031" s="142"/>
      <c r="B6031" s="1232"/>
      <c r="C6031" s="1233"/>
      <c r="D6031" s="1234"/>
      <c r="E6031" s="1235"/>
      <c r="F6031" s="1235"/>
      <c r="G6031" s="1235"/>
    </row>
    <row r="6032" spans="1:7" s="1203" customFormat="1" x14ac:dyDescent="0.25">
      <c r="A6032" s="142"/>
      <c r="B6032" s="1232"/>
      <c r="C6032" s="1233"/>
      <c r="D6032" s="1234"/>
      <c r="E6032" s="1235"/>
      <c r="F6032" s="1235"/>
      <c r="G6032" s="1235"/>
    </row>
    <row r="6033" spans="1:7" s="1203" customFormat="1" x14ac:dyDescent="0.25">
      <c r="A6033" s="142"/>
      <c r="B6033" s="1232"/>
      <c r="C6033" s="1233"/>
      <c r="D6033" s="1234"/>
      <c r="E6033" s="1235"/>
      <c r="F6033" s="1235"/>
      <c r="G6033" s="1235"/>
    </row>
    <row r="6034" spans="1:7" s="1203" customFormat="1" x14ac:dyDescent="0.25">
      <c r="A6034" s="142"/>
      <c r="B6034" s="1232"/>
      <c r="C6034" s="1233"/>
      <c r="D6034" s="1234"/>
      <c r="E6034" s="1235"/>
      <c r="F6034" s="1235"/>
      <c r="G6034" s="1235"/>
    </row>
    <row r="6035" spans="1:7" s="1203" customFormat="1" x14ac:dyDescent="0.25">
      <c r="A6035" s="142"/>
      <c r="B6035" s="1232"/>
      <c r="C6035" s="1233"/>
      <c r="D6035" s="1234"/>
      <c r="E6035" s="1235"/>
      <c r="F6035" s="1235"/>
      <c r="G6035" s="1235"/>
    </row>
    <row r="6036" spans="1:7" s="1203" customFormat="1" x14ac:dyDescent="0.25">
      <c r="A6036" s="142"/>
      <c r="B6036" s="1232"/>
      <c r="C6036" s="1233"/>
      <c r="D6036" s="1234"/>
      <c r="E6036" s="1235"/>
      <c r="F6036" s="1235"/>
      <c r="G6036" s="1235"/>
    </row>
    <row r="6037" spans="1:7" s="1203" customFormat="1" x14ac:dyDescent="0.25">
      <c r="A6037" s="142"/>
      <c r="B6037" s="1232"/>
      <c r="C6037" s="1233"/>
      <c r="D6037" s="1234"/>
      <c r="E6037" s="1235"/>
      <c r="F6037" s="1235"/>
      <c r="G6037" s="1235"/>
    </row>
    <row r="6038" spans="1:7" s="1203" customFormat="1" x14ac:dyDescent="0.25">
      <c r="A6038" s="142"/>
      <c r="B6038" s="1232"/>
      <c r="C6038" s="1233"/>
      <c r="D6038" s="1234"/>
      <c r="E6038" s="1235"/>
      <c r="F6038" s="1235"/>
      <c r="G6038" s="1235"/>
    </row>
    <row r="6039" spans="1:7" s="1203" customFormat="1" x14ac:dyDescent="0.25">
      <c r="A6039" s="142"/>
      <c r="B6039" s="1232"/>
      <c r="C6039" s="1233"/>
      <c r="D6039" s="1234"/>
      <c r="E6039" s="1235"/>
      <c r="F6039" s="1235"/>
      <c r="G6039" s="1235"/>
    </row>
    <row r="6040" spans="1:7" s="1203" customFormat="1" x14ac:dyDescent="0.25">
      <c r="A6040" s="142"/>
      <c r="B6040" s="1232"/>
      <c r="C6040" s="1233"/>
      <c r="D6040" s="1234"/>
      <c r="E6040" s="1235"/>
      <c r="F6040" s="1235"/>
      <c r="G6040" s="1235"/>
    </row>
    <row r="6041" spans="1:7" s="1203" customFormat="1" x14ac:dyDescent="0.25">
      <c r="A6041" s="142"/>
      <c r="B6041" s="1232"/>
      <c r="C6041" s="1233"/>
      <c r="D6041" s="1234"/>
      <c r="E6041" s="1235"/>
      <c r="F6041" s="1235"/>
      <c r="G6041" s="1235"/>
    </row>
    <row r="6042" spans="1:7" s="1203" customFormat="1" x14ac:dyDescent="0.25">
      <c r="A6042" s="142"/>
      <c r="B6042" s="1232"/>
      <c r="C6042" s="1233"/>
      <c r="D6042" s="1234"/>
      <c r="E6042" s="1235"/>
      <c r="F6042" s="1235"/>
      <c r="G6042" s="1235"/>
    </row>
    <row r="6043" spans="1:7" s="1203" customFormat="1" x14ac:dyDescent="0.25">
      <c r="A6043" s="142"/>
      <c r="B6043" s="1232"/>
      <c r="C6043" s="1233"/>
      <c r="D6043" s="1234"/>
      <c r="E6043" s="1235"/>
      <c r="F6043" s="1235"/>
      <c r="G6043" s="1235"/>
    </row>
    <row r="6044" spans="1:7" s="1203" customFormat="1" x14ac:dyDescent="0.25">
      <c r="A6044" s="142"/>
      <c r="B6044" s="1232"/>
      <c r="C6044" s="1233"/>
      <c r="D6044" s="1234"/>
      <c r="E6044" s="1235"/>
      <c r="F6044" s="1235"/>
      <c r="G6044" s="1235"/>
    </row>
    <row r="6045" spans="1:7" s="1203" customFormat="1" x14ac:dyDescent="0.25">
      <c r="A6045" s="142"/>
      <c r="B6045" s="1232"/>
      <c r="C6045" s="1233"/>
      <c r="D6045" s="1234"/>
      <c r="E6045" s="1235"/>
      <c r="F6045" s="1235"/>
      <c r="G6045" s="1235"/>
    </row>
    <row r="6046" spans="1:7" s="1203" customFormat="1" x14ac:dyDescent="0.25">
      <c r="A6046" s="142"/>
      <c r="B6046" s="1232"/>
      <c r="C6046" s="1233"/>
      <c r="D6046" s="1234"/>
      <c r="E6046" s="1235"/>
      <c r="F6046" s="1235"/>
      <c r="G6046" s="1235"/>
    </row>
    <row r="6047" spans="1:7" s="1203" customFormat="1" x14ac:dyDescent="0.25">
      <c r="A6047" s="142"/>
      <c r="B6047" s="1232"/>
      <c r="C6047" s="1233"/>
      <c r="D6047" s="1234"/>
      <c r="E6047" s="1235"/>
      <c r="F6047" s="1235"/>
      <c r="G6047" s="1235"/>
    </row>
    <row r="6048" spans="1:7" s="1203" customFormat="1" x14ac:dyDescent="0.25">
      <c r="A6048" s="142"/>
      <c r="B6048" s="1232"/>
      <c r="C6048" s="1233"/>
      <c r="D6048" s="1234"/>
      <c r="E6048" s="1235"/>
      <c r="F6048" s="1235"/>
      <c r="G6048" s="1235"/>
    </row>
    <row r="6049" spans="1:7" s="1203" customFormat="1" x14ac:dyDescent="0.25">
      <c r="A6049" s="142"/>
      <c r="B6049" s="1232"/>
      <c r="C6049" s="1233"/>
      <c r="D6049" s="1234"/>
      <c r="E6049" s="1235"/>
      <c r="F6049" s="1235"/>
      <c r="G6049" s="1235"/>
    </row>
    <row r="6050" spans="1:7" s="1203" customFormat="1" x14ac:dyDescent="0.25">
      <c r="A6050" s="142"/>
      <c r="B6050" s="1232"/>
      <c r="C6050" s="1233"/>
      <c r="D6050" s="1234"/>
      <c r="E6050" s="1235"/>
      <c r="F6050" s="1235"/>
      <c r="G6050" s="1235"/>
    </row>
    <row r="6051" spans="1:7" s="1203" customFormat="1" x14ac:dyDescent="0.25">
      <c r="A6051" s="142"/>
      <c r="B6051" s="1232"/>
      <c r="C6051" s="1233"/>
      <c r="D6051" s="1234"/>
      <c r="E6051" s="1235"/>
      <c r="F6051" s="1235"/>
      <c r="G6051" s="1235"/>
    </row>
    <row r="6052" spans="1:7" s="1203" customFormat="1" x14ac:dyDescent="0.25">
      <c r="A6052" s="142"/>
      <c r="B6052" s="1232"/>
      <c r="C6052" s="1233"/>
      <c r="D6052" s="1234"/>
      <c r="E6052" s="1235"/>
      <c r="F6052" s="1235"/>
      <c r="G6052" s="1235"/>
    </row>
    <row r="6053" spans="1:7" s="1203" customFormat="1" x14ac:dyDescent="0.25">
      <c r="A6053" s="142"/>
      <c r="B6053" s="1232"/>
      <c r="C6053" s="1233"/>
      <c r="D6053" s="1234"/>
      <c r="E6053" s="1235"/>
      <c r="F6053" s="1235"/>
      <c r="G6053" s="1235"/>
    </row>
    <row r="6054" spans="1:7" s="1203" customFormat="1" x14ac:dyDescent="0.25">
      <c r="A6054" s="142"/>
      <c r="B6054" s="1232"/>
      <c r="C6054" s="1233"/>
      <c r="D6054" s="1234"/>
      <c r="E6054" s="1235"/>
      <c r="F6054" s="1235"/>
      <c r="G6054" s="1235"/>
    </row>
    <row r="6055" spans="1:7" s="1203" customFormat="1" x14ac:dyDescent="0.25">
      <c r="A6055" s="142"/>
      <c r="B6055" s="1232"/>
      <c r="C6055" s="1233"/>
      <c r="D6055" s="1234"/>
      <c r="E6055" s="1235"/>
      <c r="F6055" s="1235"/>
      <c r="G6055" s="1235"/>
    </row>
    <row r="6056" spans="1:7" s="1203" customFormat="1" x14ac:dyDescent="0.25">
      <c r="A6056" s="142"/>
      <c r="B6056" s="1232"/>
      <c r="C6056" s="1233"/>
      <c r="D6056" s="1234"/>
      <c r="E6056" s="1235"/>
      <c r="F6056" s="1235"/>
      <c r="G6056" s="1235"/>
    </row>
    <row r="6057" spans="1:7" s="1203" customFormat="1" x14ac:dyDescent="0.25">
      <c r="A6057" s="142"/>
      <c r="B6057" s="1232"/>
      <c r="C6057" s="1233"/>
      <c r="D6057" s="1234"/>
      <c r="E6057" s="1235"/>
      <c r="F6057" s="1235"/>
      <c r="G6057" s="1235"/>
    </row>
    <row r="6058" spans="1:7" s="1203" customFormat="1" x14ac:dyDescent="0.25">
      <c r="A6058" s="142"/>
      <c r="B6058" s="1232"/>
      <c r="C6058" s="1233"/>
      <c r="D6058" s="1234"/>
      <c r="E6058" s="1235"/>
      <c r="F6058" s="1235"/>
      <c r="G6058" s="1235"/>
    </row>
    <row r="6059" spans="1:7" s="1203" customFormat="1" x14ac:dyDescent="0.25">
      <c r="A6059" s="142"/>
      <c r="B6059" s="1232"/>
      <c r="C6059" s="1233"/>
      <c r="D6059" s="1234"/>
      <c r="E6059" s="1235"/>
      <c r="F6059" s="1235"/>
      <c r="G6059" s="1235"/>
    </row>
    <row r="6060" spans="1:7" s="1203" customFormat="1" x14ac:dyDescent="0.25">
      <c r="A6060" s="142"/>
      <c r="B6060" s="1232"/>
      <c r="C6060" s="1233"/>
      <c r="D6060" s="1234"/>
      <c r="E6060" s="1235"/>
      <c r="F6060" s="1235"/>
      <c r="G6060" s="1235"/>
    </row>
    <row r="6061" spans="1:7" s="1203" customFormat="1" x14ac:dyDescent="0.25">
      <c r="A6061" s="142"/>
      <c r="B6061" s="1232"/>
      <c r="C6061" s="1233"/>
      <c r="D6061" s="1234"/>
      <c r="E6061" s="1235"/>
      <c r="F6061" s="1235"/>
      <c r="G6061" s="1235"/>
    </row>
    <row r="6062" spans="1:7" s="1203" customFormat="1" x14ac:dyDescent="0.25">
      <c r="A6062" s="142"/>
      <c r="B6062" s="1232"/>
      <c r="C6062" s="1233"/>
      <c r="D6062" s="1234"/>
      <c r="E6062" s="1235"/>
      <c r="F6062" s="1235"/>
      <c r="G6062" s="1235"/>
    </row>
    <row r="6063" spans="1:7" s="1203" customFormat="1" x14ac:dyDescent="0.25">
      <c r="A6063" s="142"/>
      <c r="B6063" s="1232"/>
      <c r="C6063" s="1233"/>
      <c r="D6063" s="1234"/>
      <c r="E6063" s="1235"/>
      <c r="F6063" s="1235"/>
      <c r="G6063" s="1235"/>
    </row>
    <row r="6064" spans="1:7" s="1203" customFormat="1" x14ac:dyDescent="0.25">
      <c r="A6064" s="142"/>
      <c r="B6064" s="1232"/>
      <c r="C6064" s="1233"/>
      <c r="D6064" s="1234"/>
      <c r="E6064" s="1235"/>
      <c r="F6064" s="1235"/>
      <c r="G6064" s="1235"/>
    </row>
    <row r="6065" spans="1:7" s="1203" customFormat="1" x14ac:dyDescent="0.25">
      <c r="A6065" s="142"/>
      <c r="B6065" s="1232"/>
      <c r="C6065" s="1233"/>
      <c r="D6065" s="1234"/>
      <c r="E6065" s="1235"/>
      <c r="F6065" s="1235"/>
      <c r="G6065" s="1235"/>
    </row>
    <row r="6066" spans="1:7" s="1203" customFormat="1" x14ac:dyDescent="0.25">
      <c r="A6066" s="142"/>
      <c r="B6066" s="1232"/>
      <c r="C6066" s="1233"/>
      <c r="D6066" s="1234"/>
      <c r="E6066" s="1235"/>
      <c r="F6066" s="1235"/>
      <c r="G6066" s="1235"/>
    </row>
    <row r="6067" spans="1:7" s="1203" customFormat="1" x14ac:dyDescent="0.25">
      <c r="A6067" s="142"/>
      <c r="B6067" s="1232"/>
      <c r="C6067" s="1233"/>
      <c r="D6067" s="1234"/>
      <c r="E6067" s="1235"/>
      <c r="F6067" s="1235"/>
      <c r="G6067" s="1235"/>
    </row>
    <row r="6068" spans="1:7" s="1203" customFormat="1" x14ac:dyDescent="0.25">
      <c r="A6068" s="142"/>
      <c r="B6068" s="1232"/>
      <c r="C6068" s="1233"/>
      <c r="D6068" s="1234"/>
      <c r="E6068" s="1235"/>
      <c r="F6068" s="1235"/>
      <c r="G6068" s="1235"/>
    </row>
    <row r="6069" spans="1:7" s="1203" customFormat="1" x14ac:dyDescent="0.25">
      <c r="A6069" s="142"/>
      <c r="B6069" s="1232"/>
      <c r="C6069" s="1233"/>
      <c r="D6069" s="1234"/>
      <c r="E6069" s="1235"/>
      <c r="F6069" s="1235"/>
      <c r="G6069" s="1235"/>
    </row>
    <row r="6070" spans="1:7" s="1203" customFormat="1" x14ac:dyDescent="0.25">
      <c r="A6070" s="142"/>
      <c r="B6070" s="1232"/>
      <c r="C6070" s="1233"/>
      <c r="D6070" s="1234"/>
      <c r="E6070" s="1235"/>
      <c r="F6070" s="1235"/>
      <c r="G6070" s="1235"/>
    </row>
    <row r="6071" spans="1:7" s="1203" customFormat="1" x14ac:dyDescent="0.25">
      <c r="A6071" s="142"/>
      <c r="B6071" s="1232"/>
      <c r="C6071" s="1233"/>
      <c r="D6071" s="1234"/>
      <c r="E6071" s="1235"/>
      <c r="F6071" s="1235"/>
      <c r="G6071" s="1235"/>
    </row>
    <row r="6072" spans="1:7" s="1203" customFormat="1" x14ac:dyDescent="0.25">
      <c r="A6072" s="142"/>
      <c r="B6072" s="1232"/>
      <c r="C6072" s="1233"/>
      <c r="D6072" s="1234"/>
      <c r="E6072" s="1235"/>
      <c r="F6072" s="1235"/>
      <c r="G6072" s="1235"/>
    </row>
    <row r="6073" spans="1:7" s="1203" customFormat="1" x14ac:dyDescent="0.25">
      <c r="A6073" s="142"/>
      <c r="B6073" s="1232"/>
      <c r="C6073" s="1233"/>
      <c r="D6073" s="1234"/>
      <c r="E6073" s="1235"/>
      <c r="F6073" s="1235"/>
      <c r="G6073" s="1235"/>
    </row>
    <row r="6074" spans="1:7" s="1203" customFormat="1" x14ac:dyDescent="0.25">
      <c r="A6074" s="142"/>
      <c r="B6074" s="1232"/>
      <c r="C6074" s="1233"/>
      <c r="D6074" s="1234"/>
      <c r="E6074" s="1235"/>
      <c r="F6074" s="1235"/>
      <c r="G6074" s="1235"/>
    </row>
    <row r="6075" spans="1:7" s="1203" customFormat="1" x14ac:dyDescent="0.25">
      <c r="A6075" s="142"/>
      <c r="B6075" s="1232"/>
      <c r="C6075" s="1233"/>
      <c r="D6075" s="1234"/>
      <c r="E6075" s="1235"/>
      <c r="F6075" s="1235"/>
      <c r="G6075" s="1235"/>
    </row>
    <row r="6076" spans="1:7" s="1203" customFormat="1" x14ac:dyDescent="0.25">
      <c r="A6076" s="142"/>
      <c r="B6076" s="1232"/>
      <c r="C6076" s="1233"/>
      <c r="D6076" s="1234"/>
      <c r="E6076" s="1235"/>
      <c r="F6076" s="1235"/>
      <c r="G6076" s="1235"/>
    </row>
    <row r="6077" spans="1:7" s="1203" customFormat="1" x14ac:dyDescent="0.25">
      <c r="A6077" s="142"/>
      <c r="B6077" s="1232"/>
      <c r="C6077" s="1233"/>
      <c r="D6077" s="1234"/>
      <c r="E6077" s="1235"/>
      <c r="F6077" s="1235"/>
      <c r="G6077" s="1235"/>
    </row>
    <row r="6078" spans="1:7" s="1203" customFormat="1" x14ac:dyDescent="0.25">
      <c r="A6078" s="142"/>
      <c r="B6078" s="1232"/>
      <c r="C6078" s="1233"/>
      <c r="D6078" s="1234"/>
      <c r="E6078" s="1235"/>
      <c r="F6078" s="1235"/>
      <c r="G6078" s="1235"/>
    </row>
    <row r="6079" spans="1:7" s="1203" customFormat="1" x14ac:dyDescent="0.25">
      <c r="A6079" s="142"/>
      <c r="B6079" s="1232"/>
      <c r="C6079" s="1233"/>
      <c r="D6079" s="1234"/>
      <c r="E6079" s="1235"/>
      <c r="F6079" s="1235"/>
      <c r="G6079" s="1235"/>
    </row>
    <row r="6080" spans="1:7" s="1203" customFormat="1" x14ac:dyDescent="0.25">
      <c r="A6080" s="142"/>
      <c r="B6080" s="1232"/>
      <c r="C6080" s="1233"/>
      <c r="D6080" s="1234"/>
      <c r="E6080" s="1235"/>
      <c r="F6080" s="1235"/>
      <c r="G6080" s="1235"/>
    </row>
    <row r="6081" spans="1:7" s="1203" customFormat="1" x14ac:dyDescent="0.25">
      <c r="A6081" s="142"/>
      <c r="B6081" s="1232"/>
      <c r="C6081" s="1233"/>
      <c r="D6081" s="1234"/>
      <c r="E6081" s="1235"/>
      <c r="F6081" s="1235"/>
      <c r="G6081" s="1235"/>
    </row>
    <row r="6082" spans="1:7" s="1203" customFormat="1" x14ac:dyDescent="0.25">
      <c r="A6082" s="142"/>
      <c r="B6082" s="1232"/>
      <c r="C6082" s="1233"/>
      <c r="D6082" s="1234"/>
      <c r="E6082" s="1235"/>
      <c r="F6082" s="1235"/>
      <c r="G6082" s="1235"/>
    </row>
    <row r="6083" spans="1:7" s="1203" customFormat="1" x14ac:dyDescent="0.25">
      <c r="A6083" s="142"/>
      <c r="B6083" s="1232"/>
      <c r="C6083" s="1233"/>
      <c r="D6083" s="1234"/>
      <c r="E6083" s="1235"/>
      <c r="F6083" s="1235"/>
      <c r="G6083" s="1235"/>
    </row>
    <row r="6084" spans="1:7" s="1203" customFormat="1" x14ac:dyDescent="0.25">
      <c r="A6084" s="142"/>
      <c r="B6084" s="1232"/>
      <c r="C6084" s="1233"/>
      <c r="D6084" s="1234"/>
      <c r="E6084" s="1235"/>
      <c r="F6084" s="1235"/>
      <c r="G6084" s="1235"/>
    </row>
    <row r="6085" spans="1:7" s="1203" customFormat="1" x14ac:dyDescent="0.25">
      <c r="A6085" s="142"/>
      <c r="B6085" s="1232"/>
      <c r="C6085" s="1233"/>
      <c r="D6085" s="1234"/>
      <c r="E6085" s="1235"/>
      <c r="F6085" s="1235"/>
      <c r="G6085" s="1235"/>
    </row>
    <row r="6086" spans="1:7" s="1203" customFormat="1" x14ac:dyDescent="0.25">
      <c r="A6086" s="142"/>
      <c r="B6086" s="1232"/>
      <c r="C6086" s="1233"/>
      <c r="D6086" s="1234"/>
      <c r="E6086" s="1235"/>
      <c r="F6086" s="1235"/>
      <c r="G6086" s="1235"/>
    </row>
    <row r="6087" spans="1:7" s="1203" customFormat="1" x14ac:dyDescent="0.25">
      <c r="A6087" s="142"/>
      <c r="B6087" s="1232"/>
      <c r="C6087" s="1233"/>
      <c r="D6087" s="1234"/>
      <c r="E6087" s="1235"/>
      <c r="F6087" s="1235"/>
      <c r="G6087" s="1235"/>
    </row>
    <row r="6088" spans="1:7" s="1203" customFormat="1" x14ac:dyDescent="0.25">
      <c r="A6088" s="142"/>
      <c r="B6088" s="1232"/>
      <c r="C6088" s="1233"/>
      <c r="D6088" s="1234"/>
      <c r="E6088" s="1235"/>
      <c r="F6088" s="1235"/>
      <c r="G6088" s="1235"/>
    </row>
    <row r="6089" spans="1:7" s="1203" customFormat="1" x14ac:dyDescent="0.25">
      <c r="A6089" s="142"/>
      <c r="B6089" s="1232"/>
      <c r="C6089" s="1233"/>
      <c r="D6089" s="1234"/>
      <c r="E6089" s="1235"/>
      <c r="F6089" s="1235"/>
      <c r="G6089" s="1235"/>
    </row>
    <row r="6090" spans="1:7" s="1203" customFormat="1" x14ac:dyDescent="0.25">
      <c r="A6090" s="142"/>
      <c r="B6090" s="1232"/>
      <c r="C6090" s="1233"/>
      <c r="D6090" s="1234"/>
      <c r="E6090" s="1235"/>
      <c r="F6090" s="1235"/>
      <c r="G6090" s="1235"/>
    </row>
    <row r="6091" spans="1:7" s="1203" customFormat="1" x14ac:dyDescent="0.25">
      <c r="A6091" s="142"/>
      <c r="B6091" s="1232"/>
      <c r="C6091" s="1233"/>
      <c r="D6091" s="1234"/>
      <c r="E6091" s="1235"/>
      <c r="F6091" s="1235"/>
      <c r="G6091" s="1235"/>
    </row>
    <row r="6092" spans="1:7" s="1203" customFormat="1" x14ac:dyDescent="0.25">
      <c r="A6092" s="142"/>
      <c r="B6092" s="1232"/>
      <c r="C6092" s="1233"/>
      <c r="D6092" s="1234"/>
      <c r="E6092" s="1235"/>
      <c r="F6092" s="1235"/>
      <c r="G6092" s="1235"/>
    </row>
    <row r="6093" spans="1:7" s="1203" customFormat="1" x14ac:dyDescent="0.25">
      <c r="A6093" s="142"/>
      <c r="B6093" s="1232"/>
      <c r="C6093" s="1233"/>
      <c r="D6093" s="1234"/>
      <c r="E6093" s="1235"/>
      <c r="F6093" s="1235"/>
      <c r="G6093" s="1235"/>
    </row>
    <row r="6094" spans="1:7" s="1203" customFormat="1" x14ac:dyDescent="0.25">
      <c r="A6094" s="142"/>
      <c r="B6094" s="1232"/>
      <c r="C6094" s="1233"/>
      <c r="D6094" s="1234"/>
      <c r="E6094" s="1235"/>
      <c r="F6094" s="1235"/>
      <c r="G6094" s="1235"/>
    </row>
    <row r="6095" spans="1:7" s="1203" customFormat="1" x14ac:dyDescent="0.25">
      <c r="A6095" s="142"/>
      <c r="B6095" s="1232"/>
      <c r="C6095" s="1233"/>
      <c r="D6095" s="1234"/>
      <c r="E6095" s="1235"/>
      <c r="F6095" s="1235"/>
      <c r="G6095" s="1235"/>
    </row>
    <row r="6096" spans="1:7" s="1203" customFormat="1" x14ac:dyDescent="0.25">
      <c r="A6096" s="142"/>
      <c r="B6096" s="1232"/>
      <c r="C6096" s="1233"/>
      <c r="D6096" s="1234"/>
      <c r="E6096" s="1235"/>
      <c r="F6096" s="1235"/>
      <c r="G6096" s="1235"/>
    </row>
    <row r="6097" spans="1:7" s="1203" customFormat="1" x14ac:dyDescent="0.25">
      <c r="A6097" s="142"/>
      <c r="B6097" s="1232"/>
      <c r="C6097" s="1233"/>
      <c r="D6097" s="1234"/>
      <c r="E6097" s="1235"/>
      <c r="F6097" s="1235"/>
      <c r="G6097" s="1235"/>
    </row>
    <row r="6098" spans="1:7" s="1203" customFormat="1" x14ac:dyDescent="0.25">
      <c r="A6098" s="142"/>
      <c r="B6098" s="1232"/>
      <c r="C6098" s="1233"/>
      <c r="D6098" s="1234"/>
      <c r="E6098" s="1235"/>
      <c r="F6098" s="1235"/>
      <c r="G6098" s="1235"/>
    </row>
    <row r="6099" spans="1:7" s="1203" customFormat="1" x14ac:dyDescent="0.25">
      <c r="A6099" s="142"/>
      <c r="B6099" s="1232"/>
      <c r="C6099" s="1233"/>
      <c r="D6099" s="1234"/>
      <c r="E6099" s="1235"/>
      <c r="F6099" s="1235"/>
      <c r="G6099" s="1235"/>
    </row>
    <row r="6100" spans="1:7" s="1203" customFormat="1" x14ac:dyDescent="0.25">
      <c r="A6100" s="142"/>
      <c r="B6100" s="1232"/>
      <c r="C6100" s="1233"/>
      <c r="D6100" s="1234"/>
      <c r="E6100" s="1235"/>
      <c r="F6100" s="1235"/>
      <c r="G6100" s="1235"/>
    </row>
    <row r="6101" spans="1:7" s="1203" customFormat="1" x14ac:dyDescent="0.25">
      <c r="A6101" s="142"/>
      <c r="B6101" s="1232"/>
      <c r="C6101" s="1233"/>
      <c r="D6101" s="1234"/>
      <c r="E6101" s="1235"/>
      <c r="F6101" s="1235"/>
      <c r="G6101" s="1235"/>
    </row>
    <row r="6102" spans="1:7" s="1203" customFormat="1" x14ac:dyDescent="0.25">
      <c r="A6102" s="142"/>
      <c r="B6102" s="1232"/>
      <c r="C6102" s="1233"/>
      <c r="D6102" s="1234"/>
      <c r="E6102" s="1235"/>
      <c r="F6102" s="1235"/>
      <c r="G6102" s="1235"/>
    </row>
    <row r="6103" spans="1:7" s="1203" customFormat="1" x14ac:dyDescent="0.25">
      <c r="A6103" s="142"/>
      <c r="B6103" s="1232"/>
      <c r="C6103" s="1233"/>
      <c r="D6103" s="1234"/>
      <c r="E6103" s="1235"/>
      <c r="F6103" s="1235"/>
      <c r="G6103" s="1235"/>
    </row>
    <row r="6104" spans="1:7" s="1203" customFormat="1" x14ac:dyDescent="0.25">
      <c r="A6104" s="142"/>
      <c r="B6104" s="1232"/>
      <c r="C6104" s="1233"/>
      <c r="D6104" s="1234"/>
      <c r="E6104" s="1235"/>
      <c r="F6104" s="1235"/>
      <c r="G6104" s="1235"/>
    </row>
    <row r="6105" spans="1:7" s="1203" customFormat="1" x14ac:dyDescent="0.25">
      <c r="A6105" s="142"/>
      <c r="B6105" s="1232"/>
      <c r="C6105" s="1233"/>
      <c r="D6105" s="1234"/>
      <c r="E6105" s="1235"/>
      <c r="F6105" s="1235"/>
      <c r="G6105" s="1235"/>
    </row>
    <row r="6106" spans="1:7" s="1203" customFormat="1" x14ac:dyDescent="0.25">
      <c r="A6106" s="142"/>
      <c r="B6106" s="1232"/>
      <c r="C6106" s="1233"/>
      <c r="D6106" s="1234"/>
      <c r="E6106" s="1235"/>
      <c r="F6106" s="1235"/>
      <c r="G6106" s="1235"/>
    </row>
    <row r="6107" spans="1:7" s="1203" customFormat="1" x14ac:dyDescent="0.25">
      <c r="A6107" s="142"/>
      <c r="B6107" s="1232"/>
      <c r="C6107" s="1233"/>
      <c r="D6107" s="1234"/>
      <c r="E6107" s="1235"/>
      <c r="F6107" s="1235"/>
      <c r="G6107" s="1235"/>
    </row>
    <row r="6108" spans="1:7" s="1203" customFormat="1" x14ac:dyDescent="0.25">
      <c r="A6108" s="142"/>
      <c r="B6108" s="1232"/>
      <c r="C6108" s="1233"/>
      <c r="D6108" s="1234"/>
      <c r="E6108" s="1235"/>
      <c r="F6108" s="1235"/>
      <c r="G6108" s="1235"/>
    </row>
    <row r="6109" spans="1:7" s="1203" customFormat="1" x14ac:dyDescent="0.25">
      <c r="A6109" s="142"/>
      <c r="B6109" s="1232"/>
      <c r="C6109" s="1233"/>
      <c r="D6109" s="1234"/>
      <c r="E6109" s="1235"/>
      <c r="F6109" s="1235"/>
      <c r="G6109" s="1235"/>
    </row>
    <row r="6110" spans="1:7" s="1203" customFormat="1" x14ac:dyDescent="0.25">
      <c r="A6110" s="142"/>
      <c r="B6110" s="1232"/>
      <c r="C6110" s="1233"/>
      <c r="D6110" s="1234"/>
      <c r="E6110" s="1235"/>
      <c r="F6110" s="1235"/>
      <c r="G6110" s="1235"/>
    </row>
    <row r="6111" spans="1:7" s="1203" customFormat="1" x14ac:dyDescent="0.25">
      <c r="A6111" s="142"/>
      <c r="B6111" s="1232"/>
      <c r="C6111" s="1233"/>
      <c r="D6111" s="1234"/>
      <c r="E6111" s="1235"/>
      <c r="F6111" s="1235"/>
      <c r="G6111" s="1235"/>
    </row>
    <row r="6112" spans="1:7" s="1203" customFormat="1" x14ac:dyDescent="0.25">
      <c r="A6112" s="142"/>
      <c r="B6112" s="1232"/>
      <c r="C6112" s="1233"/>
      <c r="D6112" s="1234"/>
      <c r="E6112" s="1235"/>
      <c r="F6112" s="1235"/>
      <c r="G6112" s="1235"/>
    </row>
    <row r="6113" spans="1:7" s="1203" customFormat="1" x14ac:dyDescent="0.25">
      <c r="A6113" s="142"/>
      <c r="B6113" s="1232"/>
      <c r="C6113" s="1233"/>
      <c r="D6113" s="1234"/>
      <c r="E6113" s="1235"/>
      <c r="F6113" s="1235"/>
      <c r="G6113" s="1235"/>
    </row>
    <row r="6114" spans="1:7" s="1203" customFormat="1" x14ac:dyDescent="0.25">
      <c r="A6114" s="142"/>
      <c r="B6114" s="1232"/>
      <c r="C6114" s="1233"/>
      <c r="D6114" s="1234"/>
      <c r="E6114" s="1235"/>
      <c r="F6114" s="1235"/>
      <c r="G6114" s="1235"/>
    </row>
    <row r="6115" spans="1:7" s="1203" customFormat="1" x14ac:dyDescent="0.25">
      <c r="A6115" s="142"/>
      <c r="B6115" s="1232"/>
      <c r="C6115" s="1233"/>
      <c r="D6115" s="1234"/>
      <c r="E6115" s="1235"/>
      <c r="F6115" s="1235"/>
      <c r="G6115" s="1235"/>
    </row>
    <row r="6116" spans="1:7" s="1203" customFormat="1" x14ac:dyDescent="0.25">
      <c r="A6116" s="142"/>
      <c r="B6116" s="1232"/>
      <c r="C6116" s="1233"/>
      <c r="D6116" s="1234"/>
      <c r="E6116" s="1235"/>
      <c r="F6116" s="1235"/>
      <c r="G6116" s="1235"/>
    </row>
    <row r="6117" spans="1:7" s="1203" customFormat="1" x14ac:dyDescent="0.25">
      <c r="A6117" s="142"/>
      <c r="B6117" s="1232"/>
      <c r="C6117" s="1233"/>
      <c r="D6117" s="1234"/>
      <c r="E6117" s="1235"/>
      <c r="F6117" s="1235"/>
      <c r="G6117" s="1235"/>
    </row>
    <row r="6118" spans="1:7" s="1203" customFormat="1" x14ac:dyDescent="0.25">
      <c r="A6118" s="142"/>
      <c r="B6118" s="1232"/>
      <c r="C6118" s="1233"/>
      <c r="D6118" s="1234"/>
      <c r="E6118" s="1235"/>
      <c r="F6118" s="1235"/>
      <c r="G6118" s="1235"/>
    </row>
    <row r="6119" spans="1:7" s="1203" customFormat="1" x14ac:dyDescent="0.25">
      <c r="A6119" s="142"/>
      <c r="B6119" s="1232"/>
      <c r="C6119" s="1233"/>
      <c r="D6119" s="1234"/>
      <c r="E6119" s="1235"/>
      <c r="F6119" s="1235"/>
      <c r="G6119" s="1235"/>
    </row>
    <row r="6120" spans="1:7" s="1203" customFormat="1" x14ac:dyDescent="0.25">
      <c r="A6120" s="142"/>
      <c r="B6120" s="1232"/>
      <c r="C6120" s="1233"/>
      <c r="D6120" s="1234"/>
      <c r="E6120" s="1235"/>
      <c r="F6120" s="1235"/>
      <c r="G6120" s="1235"/>
    </row>
    <row r="6121" spans="1:7" s="1203" customFormat="1" x14ac:dyDescent="0.25">
      <c r="A6121" s="142"/>
      <c r="B6121" s="1232"/>
      <c r="C6121" s="1233"/>
      <c r="D6121" s="1234"/>
      <c r="E6121" s="1235"/>
      <c r="F6121" s="1235"/>
      <c r="G6121" s="1235"/>
    </row>
    <row r="6122" spans="1:7" s="1203" customFormat="1" x14ac:dyDescent="0.25">
      <c r="A6122" s="142"/>
      <c r="B6122" s="1232"/>
      <c r="C6122" s="1233"/>
      <c r="D6122" s="1234"/>
      <c r="E6122" s="1235"/>
      <c r="F6122" s="1235"/>
      <c r="G6122" s="1235"/>
    </row>
    <row r="6123" spans="1:7" s="1203" customFormat="1" x14ac:dyDescent="0.25">
      <c r="A6123" s="142"/>
      <c r="B6123" s="1232"/>
      <c r="C6123" s="1233"/>
      <c r="D6123" s="1234"/>
      <c r="E6123" s="1235"/>
      <c r="F6123" s="1235"/>
      <c r="G6123" s="1235"/>
    </row>
    <row r="6124" spans="1:7" s="1203" customFormat="1" x14ac:dyDescent="0.25">
      <c r="A6124" s="142"/>
      <c r="B6124" s="1232"/>
      <c r="C6124" s="1233"/>
      <c r="D6124" s="1234"/>
      <c r="E6124" s="1235"/>
      <c r="F6124" s="1235"/>
      <c r="G6124" s="1235"/>
    </row>
    <row r="6125" spans="1:7" s="1203" customFormat="1" x14ac:dyDescent="0.25">
      <c r="A6125" s="142"/>
      <c r="B6125" s="1232"/>
      <c r="C6125" s="1233"/>
      <c r="D6125" s="1234"/>
      <c r="E6125" s="1235"/>
      <c r="F6125" s="1235"/>
      <c r="G6125" s="1235"/>
    </row>
    <row r="6126" spans="1:7" s="1203" customFormat="1" x14ac:dyDescent="0.25">
      <c r="A6126" s="142"/>
      <c r="B6126" s="1232"/>
      <c r="C6126" s="1233"/>
      <c r="D6126" s="1234"/>
      <c r="E6126" s="1235"/>
      <c r="F6126" s="1235"/>
      <c r="G6126" s="1235"/>
    </row>
    <row r="6127" spans="1:7" s="1203" customFormat="1" x14ac:dyDescent="0.25">
      <c r="A6127" s="142"/>
      <c r="B6127" s="1232"/>
      <c r="C6127" s="1233"/>
      <c r="D6127" s="1234"/>
      <c r="E6127" s="1235"/>
      <c r="F6127" s="1235"/>
      <c r="G6127" s="1235"/>
    </row>
    <row r="6128" spans="1:7" s="1203" customFormat="1" x14ac:dyDescent="0.25">
      <c r="A6128" s="142"/>
      <c r="B6128" s="1232"/>
      <c r="C6128" s="1233"/>
      <c r="D6128" s="1234"/>
      <c r="E6128" s="1235"/>
      <c r="F6128" s="1235"/>
      <c r="G6128" s="1235"/>
    </row>
    <row r="6129" spans="1:7" s="1203" customFormat="1" x14ac:dyDescent="0.25">
      <c r="A6129" s="142"/>
      <c r="B6129" s="1232"/>
      <c r="C6129" s="1233"/>
      <c r="D6129" s="1234"/>
      <c r="E6129" s="1235"/>
      <c r="F6129" s="1235"/>
      <c r="G6129" s="1235"/>
    </row>
    <row r="6130" spans="1:7" s="1203" customFormat="1" x14ac:dyDescent="0.25">
      <c r="A6130" s="142"/>
      <c r="B6130" s="1232"/>
      <c r="C6130" s="1233"/>
      <c r="D6130" s="1234"/>
      <c r="E6130" s="1235"/>
      <c r="F6130" s="1235"/>
      <c r="G6130" s="1235"/>
    </row>
    <row r="6131" spans="1:7" s="1203" customFormat="1" x14ac:dyDescent="0.25">
      <c r="A6131" s="142"/>
      <c r="B6131" s="1232"/>
      <c r="C6131" s="1233"/>
      <c r="D6131" s="1234"/>
      <c r="E6131" s="1235"/>
      <c r="F6131" s="1235"/>
      <c r="G6131" s="1235"/>
    </row>
    <row r="6132" spans="1:7" s="1203" customFormat="1" x14ac:dyDescent="0.25">
      <c r="A6132" s="142"/>
      <c r="B6132" s="1232"/>
      <c r="C6132" s="1233"/>
      <c r="D6132" s="1234"/>
      <c r="E6132" s="1235"/>
      <c r="F6132" s="1235"/>
      <c r="G6132" s="1235"/>
    </row>
    <row r="6133" spans="1:7" s="1203" customFormat="1" x14ac:dyDescent="0.25">
      <c r="A6133" s="142"/>
      <c r="B6133" s="1232"/>
      <c r="C6133" s="1233"/>
      <c r="D6133" s="1234"/>
      <c r="E6133" s="1235"/>
      <c r="F6133" s="1235"/>
      <c r="G6133" s="1235"/>
    </row>
    <row r="6134" spans="1:7" s="1203" customFormat="1" x14ac:dyDescent="0.25">
      <c r="A6134" s="142"/>
      <c r="B6134" s="1232"/>
      <c r="C6134" s="1233"/>
      <c r="D6134" s="1234"/>
      <c r="E6134" s="1235"/>
      <c r="F6134" s="1235"/>
      <c r="G6134" s="1235"/>
    </row>
    <row r="6135" spans="1:7" s="1203" customFormat="1" x14ac:dyDescent="0.25">
      <c r="A6135" s="142"/>
      <c r="B6135" s="1232"/>
      <c r="C6135" s="1233"/>
      <c r="D6135" s="1234"/>
      <c r="E6135" s="1235"/>
      <c r="F6135" s="1235"/>
      <c r="G6135" s="1235"/>
    </row>
    <row r="6136" spans="1:7" s="1203" customFormat="1" x14ac:dyDescent="0.25">
      <c r="A6136" s="142"/>
      <c r="B6136" s="1232"/>
      <c r="C6136" s="1233"/>
      <c r="D6136" s="1234"/>
      <c r="E6136" s="1235"/>
      <c r="F6136" s="1235"/>
      <c r="G6136" s="1235"/>
    </row>
    <row r="6137" spans="1:7" s="1203" customFormat="1" x14ac:dyDescent="0.25">
      <c r="A6137" s="142"/>
      <c r="B6137" s="1232"/>
      <c r="C6137" s="1233"/>
      <c r="D6137" s="1234"/>
      <c r="E6137" s="1235"/>
      <c r="F6137" s="1235"/>
      <c r="G6137" s="1235"/>
    </row>
    <row r="6138" spans="1:7" s="1203" customFormat="1" x14ac:dyDescent="0.25">
      <c r="A6138" s="142"/>
      <c r="B6138" s="1232"/>
      <c r="C6138" s="1233"/>
      <c r="D6138" s="1234"/>
      <c r="E6138" s="1235"/>
      <c r="F6138" s="1235"/>
      <c r="G6138" s="1235"/>
    </row>
    <row r="6139" spans="1:7" s="1203" customFormat="1" x14ac:dyDescent="0.25">
      <c r="A6139" s="142"/>
      <c r="B6139" s="1232"/>
      <c r="C6139" s="1233"/>
      <c r="D6139" s="1234"/>
      <c r="E6139" s="1235"/>
      <c r="F6139" s="1235"/>
      <c r="G6139" s="1235"/>
    </row>
    <row r="6140" spans="1:7" s="1203" customFormat="1" x14ac:dyDescent="0.25">
      <c r="A6140" s="142"/>
      <c r="B6140" s="1232"/>
      <c r="C6140" s="1233"/>
      <c r="D6140" s="1234"/>
      <c r="E6140" s="1235"/>
      <c r="F6140" s="1235"/>
      <c r="G6140" s="1235"/>
    </row>
    <row r="6141" spans="1:7" s="1203" customFormat="1" x14ac:dyDescent="0.25">
      <c r="A6141" s="142"/>
      <c r="B6141" s="1232"/>
      <c r="C6141" s="1233"/>
      <c r="D6141" s="1234"/>
      <c r="E6141" s="1235"/>
      <c r="F6141" s="1235"/>
      <c r="G6141" s="1235"/>
    </row>
    <row r="6142" spans="1:7" s="1203" customFormat="1" x14ac:dyDescent="0.25">
      <c r="A6142" s="142"/>
      <c r="B6142" s="1232"/>
      <c r="C6142" s="1233"/>
      <c r="D6142" s="1234"/>
      <c r="E6142" s="1235"/>
      <c r="F6142" s="1235"/>
      <c r="G6142" s="1235"/>
    </row>
    <row r="6143" spans="1:7" s="1203" customFormat="1" x14ac:dyDescent="0.25">
      <c r="A6143" s="142"/>
      <c r="B6143" s="1232"/>
      <c r="C6143" s="1233"/>
      <c r="D6143" s="1234"/>
      <c r="E6143" s="1235"/>
      <c r="F6143" s="1235"/>
      <c r="G6143" s="1235"/>
    </row>
    <row r="6144" spans="1:7" s="1203" customFormat="1" x14ac:dyDescent="0.25">
      <c r="A6144" s="142"/>
      <c r="B6144" s="1232"/>
      <c r="C6144" s="1233"/>
      <c r="D6144" s="1234"/>
      <c r="E6144" s="1235"/>
      <c r="F6144" s="1235"/>
      <c r="G6144" s="1235"/>
    </row>
    <row r="6145" spans="1:7" s="1203" customFormat="1" x14ac:dyDescent="0.25">
      <c r="A6145" s="142"/>
      <c r="B6145" s="1232"/>
      <c r="C6145" s="1233"/>
      <c r="D6145" s="1234"/>
      <c r="E6145" s="1235"/>
      <c r="F6145" s="1235"/>
      <c r="G6145" s="1235"/>
    </row>
    <row r="6146" spans="1:7" s="1203" customFormat="1" x14ac:dyDescent="0.25">
      <c r="A6146" s="142"/>
      <c r="B6146" s="1232"/>
      <c r="C6146" s="1233"/>
      <c r="D6146" s="1234"/>
      <c r="E6146" s="1235"/>
      <c r="F6146" s="1235"/>
      <c r="G6146" s="1235"/>
    </row>
    <row r="6147" spans="1:7" s="1203" customFormat="1" x14ac:dyDescent="0.25">
      <c r="A6147" s="142"/>
      <c r="B6147" s="1232"/>
      <c r="C6147" s="1233"/>
      <c r="D6147" s="1234"/>
      <c r="E6147" s="1235"/>
      <c r="F6147" s="1235"/>
      <c r="G6147" s="1235"/>
    </row>
    <row r="6148" spans="1:7" s="1203" customFormat="1" x14ac:dyDescent="0.25">
      <c r="A6148" s="142"/>
      <c r="B6148" s="1232"/>
      <c r="C6148" s="1233"/>
      <c r="D6148" s="1234"/>
      <c r="E6148" s="1235"/>
      <c r="F6148" s="1235"/>
      <c r="G6148" s="1235"/>
    </row>
    <row r="6149" spans="1:7" s="1203" customFormat="1" x14ac:dyDescent="0.25">
      <c r="A6149" s="142"/>
      <c r="B6149" s="1232"/>
      <c r="C6149" s="1233"/>
      <c r="D6149" s="1234"/>
      <c r="E6149" s="1235"/>
      <c r="F6149" s="1235"/>
      <c r="G6149" s="1235"/>
    </row>
    <row r="6150" spans="1:7" s="1203" customFormat="1" x14ac:dyDescent="0.25">
      <c r="A6150" s="142"/>
      <c r="B6150" s="1232"/>
      <c r="C6150" s="1233"/>
      <c r="D6150" s="1234"/>
      <c r="E6150" s="1235"/>
      <c r="F6150" s="1235"/>
      <c r="G6150" s="1235"/>
    </row>
    <row r="6151" spans="1:7" s="1203" customFormat="1" x14ac:dyDescent="0.25">
      <c r="A6151" s="142"/>
      <c r="B6151" s="1232"/>
      <c r="C6151" s="1233"/>
      <c r="D6151" s="1234"/>
      <c r="E6151" s="1235"/>
      <c r="F6151" s="1235"/>
      <c r="G6151" s="1235"/>
    </row>
    <row r="6152" spans="1:7" s="1203" customFormat="1" x14ac:dyDescent="0.25">
      <c r="A6152" s="142"/>
      <c r="B6152" s="1232"/>
      <c r="C6152" s="1233"/>
      <c r="D6152" s="1234"/>
      <c r="E6152" s="1235"/>
      <c r="F6152" s="1235"/>
      <c r="G6152" s="1235"/>
    </row>
    <row r="6153" spans="1:7" s="1203" customFormat="1" x14ac:dyDescent="0.25">
      <c r="A6153" s="142"/>
      <c r="B6153" s="1232"/>
      <c r="C6153" s="1233"/>
      <c r="D6153" s="1234"/>
      <c r="E6153" s="1235"/>
      <c r="F6153" s="1235"/>
      <c r="G6153" s="1235"/>
    </row>
    <row r="6154" spans="1:7" s="1203" customFormat="1" x14ac:dyDescent="0.25">
      <c r="A6154" s="142"/>
      <c r="B6154" s="1232"/>
      <c r="C6154" s="1233"/>
      <c r="D6154" s="1234"/>
      <c r="E6154" s="1235"/>
      <c r="F6154" s="1235"/>
      <c r="G6154" s="1235"/>
    </row>
    <row r="6155" spans="1:7" s="1203" customFormat="1" x14ac:dyDescent="0.25">
      <c r="A6155" s="142"/>
      <c r="B6155" s="1232"/>
      <c r="C6155" s="1233"/>
      <c r="D6155" s="1234"/>
      <c r="E6155" s="1235"/>
      <c r="F6155" s="1235"/>
      <c r="G6155" s="1235"/>
    </row>
    <row r="6156" spans="1:7" s="1203" customFormat="1" x14ac:dyDescent="0.25">
      <c r="A6156" s="142"/>
      <c r="B6156" s="1232"/>
      <c r="C6156" s="1233"/>
      <c r="D6156" s="1234"/>
      <c r="E6156" s="1235"/>
      <c r="F6156" s="1235"/>
      <c r="G6156" s="1235"/>
    </row>
    <row r="6157" spans="1:7" s="1203" customFormat="1" x14ac:dyDescent="0.25">
      <c r="A6157" s="142"/>
      <c r="B6157" s="1232"/>
      <c r="C6157" s="1233"/>
      <c r="D6157" s="1234"/>
      <c r="E6157" s="1235"/>
      <c r="F6157" s="1235"/>
      <c r="G6157" s="1235"/>
    </row>
    <row r="6158" spans="1:7" s="1203" customFormat="1" x14ac:dyDescent="0.25">
      <c r="A6158" s="142"/>
      <c r="B6158" s="1232"/>
      <c r="C6158" s="1233"/>
      <c r="D6158" s="1234"/>
      <c r="E6158" s="1235"/>
      <c r="F6158" s="1235"/>
      <c r="G6158" s="1235"/>
    </row>
    <row r="6159" spans="1:7" s="1203" customFormat="1" x14ac:dyDescent="0.25">
      <c r="A6159" s="142"/>
      <c r="B6159" s="1232"/>
      <c r="C6159" s="1233"/>
      <c r="D6159" s="1234"/>
      <c r="E6159" s="1235"/>
      <c r="F6159" s="1235"/>
      <c r="G6159" s="1235"/>
    </row>
    <row r="6160" spans="1:7" s="1203" customFormat="1" x14ac:dyDescent="0.25">
      <c r="A6160" s="142"/>
      <c r="B6160" s="1232"/>
      <c r="C6160" s="1233"/>
      <c r="D6160" s="1234"/>
      <c r="E6160" s="1235"/>
      <c r="F6160" s="1235"/>
      <c r="G6160" s="1235"/>
    </row>
    <row r="6161" spans="1:7" s="1203" customFormat="1" x14ac:dyDescent="0.25">
      <c r="A6161" s="142"/>
      <c r="B6161" s="1232"/>
      <c r="C6161" s="1233"/>
      <c r="D6161" s="1234"/>
      <c r="E6161" s="1235"/>
      <c r="F6161" s="1235"/>
      <c r="G6161" s="1235"/>
    </row>
    <row r="6162" spans="1:7" s="1203" customFormat="1" x14ac:dyDescent="0.25">
      <c r="A6162" s="142"/>
      <c r="B6162" s="1232"/>
      <c r="C6162" s="1233"/>
      <c r="D6162" s="1234"/>
      <c r="E6162" s="1235"/>
      <c r="F6162" s="1235"/>
      <c r="G6162" s="1235"/>
    </row>
    <row r="6163" spans="1:7" s="1203" customFormat="1" x14ac:dyDescent="0.25">
      <c r="A6163" s="142"/>
      <c r="B6163" s="1232"/>
      <c r="C6163" s="1233"/>
      <c r="D6163" s="1234"/>
      <c r="E6163" s="1235"/>
      <c r="F6163" s="1235"/>
      <c r="G6163" s="1235"/>
    </row>
    <row r="6164" spans="1:7" s="1203" customFormat="1" x14ac:dyDescent="0.25">
      <c r="A6164" s="142"/>
      <c r="B6164" s="1232"/>
      <c r="C6164" s="1233"/>
      <c r="D6164" s="1234"/>
      <c r="E6164" s="1235"/>
      <c r="F6164" s="1235"/>
      <c r="G6164" s="1235"/>
    </row>
    <row r="6165" spans="1:7" s="1203" customFormat="1" x14ac:dyDescent="0.25">
      <c r="A6165" s="142"/>
      <c r="B6165" s="1232"/>
      <c r="C6165" s="1233"/>
      <c r="D6165" s="1234"/>
      <c r="E6165" s="1235"/>
      <c r="F6165" s="1235"/>
      <c r="G6165" s="1235"/>
    </row>
    <row r="6166" spans="1:7" s="1203" customFormat="1" x14ac:dyDescent="0.25">
      <c r="A6166" s="142"/>
      <c r="B6166" s="1232"/>
      <c r="C6166" s="1233"/>
      <c r="D6166" s="1234"/>
      <c r="E6166" s="1235"/>
      <c r="F6166" s="1235"/>
      <c r="G6166" s="1235"/>
    </row>
    <row r="6167" spans="1:7" s="1203" customFormat="1" x14ac:dyDescent="0.25">
      <c r="A6167" s="142"/>
      <c r="B6167" s="1232"/>
      <c r="C6167" s="1233"/>
      <c r="D6167" s="1234"/>
      <c r="E6167" s="1235"/>
      <c r="F6167" s="1235"/>
      <c r="G6167" s="1235"/>
    </row>
    <row r="6168" spans="1:7" s="1203" customFormat="1" x14ac:dyDescent="0.25">
      <c r="A6168" s="142"/>
      <c r="B6168" s="1232"/>
      <c r="C6168" s="1233"/>
      <c r="D6168" s="1234"/>
      <c r="E6168" s="1235"/>
      <c r="F6168" s="1235"/>
      <c r="G6168" s="1235"/>
    </row>
    <row r="6169" spans="1:7" s="1203" customFormat="1" x14ac:dyDescent="0.25">
      <c r="A6169" s="142"/>
      <c r="B6169" s="1232"/>
      <c r="C6169" s="1233"/>
      <c r="D6169" s="1234"/>
      <c r="E6169" s="1235"/>
      <c r="F6169" s="1235"/>
      <c r="G6169" s="1235"/>
    </row>
    <row r="6170" spans="1:7" s="1203" customFormat="1" x14ac:dyDescent="0.25">
      <c r="A6170" s="142"/>
      <c r="B6170" s="1232"/>
      <c r="C6170" s="1233"/>
      <c r="D6170" s="1234"/>
      <c r="E6170" s="1235"/>
      <c r="F6170" s="1235"/>
      <c r="G6170" s="1235"/>
    </row>
    <row r="6171" spans="1:7" s="1203" customFormat="1" x14ac:dyDescent="0.25">
      <c r="A6171" s="142"/>
      <c r="B6171" s="1232"/>
      <c r="C6171" s="1233"/>
      <c r="D6171" s="1234"/>
      <c r="E6171" s="1235"/>
      <c r="F6171" s="1235"/>
      <c r="G6171" s="1235"/>
    </row>
    <row r="6172" spans="1:7" s="1203" customFormat="1" x14ac:dyDescent="0.25">
      <c r="A6172" s="142"/>
      <c r="B6172" s="1232"/>
      <c r="C6172" s="1233"/>
      <c r="D6172" s="1234"/>
      <c r="E6172" s="1235"/>
      <c r="F6172" s="1235"/>
      <c r="G6172" s="1235"/>
    </row>
    <row r="6173" spans="1:7" s="1203" customFormat="1" x14ac:dyDescent="0.25">
      <c r="A6173" s="142"/>
      <c r="B6173" s="1232"/>
      <c r="C6173" s="1233"/>
      <c r="D6173" s="1234"/>
      <c r="E6173" s="1235"/>
      <c r="F6173" s="1235"/>
      <c r="G6173" s="1235"/>
    </row>
    <row r="6174" spans="1:7" s="1203" customFormat="1" x14ac:dyDescent="0.25">
      <c r="A6174" s="142"/>
      <c r="B6174" s="1232"/>
      <c r="C6174" s="1233"/>
      <c r="D6174" s="1234"/>
      <c r="E6174" s="1235"/>
      <c r="F6174" s="1235"/>
      <c r="G6174" s="1235"/>
    </row>
    <row r="6175" spans="1:7" s="1203" customFormat="1" x14ac:dyDescent="0.25">
      <c r="A6175" s="142"/>
      <c r="B6175" s="1232"/>
      <c r="C6175" s="1233"/>
      <c r="D6175" s="1234"/>
      <c r="E6175" s="1235"/>
      <c r="F6175" s="1235"/>
      <c r="G6175" s="1235"/>
    </row>
    <row r="6176" spans="1:7" s="1203" customFormat="1" x14ac:dyDescent="0.25">
      <c r="A6176" s="142"/>
      <c r="B6176" s="1232"/>
      <c r="C6176" s="1233"/>
      <c r="D6176" s="1234"/>
      <c r="E6176" s="1235"/>
      <c r="F6176" s="1235"/>
      <c r="G6176" s="1235"/>
    </row>
    <row r="6177" spans="1:7" s="1203" customFormat="1" x14ac:dyDescent="0.25">
      <c r="A6177" s="142"/>
      <c r="B6177" s="1232"/>
      <c r="C6177" s="1233"/>
      <c r="D6177" s="1234"/>
      <c r="E6177" s="1235"/>
      <c r="F6177" s="1235"/>
      <c r="G6177" s="1235"/>
    </row>
    <row r="6178" spans="1:7" s="1203" customFormat="1" x14ac:dyDescent="0.25">
      <c r="A6178" s="142"/>
      <c r="B6178" s="1232"/>
      <c r="C6178" s="1233"/>
      <c r="D6178" s="1234"/>
      <c r="E6178" s="1235"/>
      <c r="F6178" s="1235"/>
      <c r="G6178" s="1235"/>
    </row>
    <row r="6179" spans="1:7" s="1203" customFormat="1" x14ac:dyDescent="0.25">
      <c r="A6179" s="142"/>
      <c r="B6179" s="1232"/>
      <c r="C6179" s="1233"/>
      <c r="D6179" s="1234"/>
      <c r="E6179" s="1235"/>
      <c r="F6179" s="1235"/>
      <c r="G6179" s="1235"/>
    </row>
    <row r="6180" spans="1:7" s="1203" customFormat="1" x14ac:dyDescent="0.25">
      <c r="A6180" s="142"/>
      <c r="B6180" s="1232"/>
      <c r="C6180" s="1233"/>
      <c r="D6180" s="1234"/>
      <c r="E6180" s="1235"/>
      <c r="F6180" s="1235"/>
      <c r="G6180" s="1235"/>
    </row>
    <row r="6181" spans="1:7" s="1203" customFormat="1" x14ac:dyDescent="0.25">
      <c r="A6181" s="142"/>
      <c r="B6181" s="1232"/>
      <c r="C6181" s="1233"/>
      <c r="D6181" s="1234"/>
      <c r="E6181" s="1235"/>
      <c r="F6181" s="1235"/>
      <c r="G6181" s="1235"/>
    </row>
    <row r="6182" spans="1:7" s="1203" customFormat="1" x14ac:dyDescent="0.25">
      <c r="A6182" s="142"/>
      <c r="B6182" s="1232"/>
      <c r="C6182" s="1233"/>
      <c r="D6182" s="1234"/>
      <c r="E6182" s="1235"/>
      <c r="F6182" s="1235"/>
      <c r="G6182" s="1235"/>
    </row>
    <row r="6183" spans="1:7" s="1203" customFormat="1" x14ac:dyDescent="0.25">
      <c r="A6183" s="142"/>
      <c r="B6183" s="1232"/>
      <c r="C6183" s="1233"/>
      <c r="D6183" s="1234"/>
      <c r="E6183" s="1235"/>
      <c r="F6183" s="1235"/>
      <c r="G6183" s="1235"/>
    </row>
    <row r="6184" spans="1:7" s="1203" customFormat="1" x14ac:dyDescent="0.25">
      <c r="A6184" s="142"/>
      <c r="B6184" s="1232"/>
      <c r="C6184" s="1233"/>
      <c r="D6184" s="1234"/>
      <c r="E6184" s="1235"/>
      <c r="F6184" s="1235"/>
      <c r="G6184" s="1235"/>
    </row>
    <row r="6185" spans="1:7" s="1203" customFormat="1" x14ac:dyDescent="0.25">
      <c r="A6185" s="142"/>
      <c r="B6185" s="1232"/>
      <c r="C6185" s="1233"/>
      <c r="D6185" s="1234"/>
      <c r="E6185" s="1235"/>
      <c r="F6185" s="1235"/>
      <c r="G6185" s="1235"/>
    </row>
    <row r="6186" spans="1:7" s="1203" customFormat="1" x14ac:dyDescent="0.25">
      <c r="A6186" s="142"/>
      <c r="B6186" s="1232"/>
      <c r="C6186" s="1233"/>
      <c r="D6186" s="1234"/>
      <c r="E6186" s="1235"/>
      <c r="F6186" s="1235"/>
      <c r="G6186" s="1235"/>
    </row>
    <row r="6187" spans="1:7" s="1203" customFormat="1" x14ac:dyDescent="0.25">
      <c r="A6187" s="142"/>
      <c r="B6187" s="1232"/>
      <c r="C6187" s="1233"/>
      <c r="D6187" s="1234"/>
      <c r="E6187" s="1235"/>
      <c r="F6187" s="1235"/>
      <c r="G6187" s="1235"/>
    </row>
    <row r="6188" spans="1:7" s="1203" customFormat="1" x14ac:dyDescent="0.25">
      <c r="A6188" s="142"/>
      <c r="B6188" s="1232"/>
      <c r="C6188" s="1233"/>
      <c r="D6188" s="1234"/>
      <c r="E6188" s="1235"/>
      <c r="F6188" s="1235"/>
      <c r="G6188" s="1235"/>
    </row>
    <row r="6189" spans="1:7" s="1203" customFormat="1" x14ac:dyDescent="0.25">
      <c r="A6189" s="142"/>
      <c r="B6189" s="1232"/>
      <c r="C6189" s="1233"/>
      <c r="D6189" s="1234"/>
      <c r="E6189" s="1235"/>
      <c r="F6189" s="1235"/>
      <c r="G6189" s="1235"/>
    </row>
    <row r="6190" spans="1:7" s="1203" customFormat="1" x14ac:dyDescent="0.25">
      <c r="A6190" s="142"/>
      <c r="B6190" s="1232"/>
      <c r="C6190" s="1233"/>
      <c r="D6190" s="1234"/>
      <c r="E6190" s="1235"/>
      <c r="F6190" s="1235"/>
      <c r="G6190" s="1235"/>
    </row>
    <row r="6191" spans="1:7" s="1203" customFormat="1" x14ac:dyDescent="0.25">
      <c r="A6191" s="142"/>
      <c r="B6191" s="1232"/>
      <c r="C6191" s="1233"/>
      <c r="D6191" s="1234"/>
      <c r="E6191" s="1235"/>
      <c r="F6191" s="1235"/>
      <c r="G6191" s="1235"/>
    </row>
    <row r="6192" spans="1:7" s="1203" customFormat="1" x14ac:dyDescent="0.25">
      <c r="A6192" s="142"/>
      <c r="B6192" s="1232"/>
      <c r="C6192" s="1233"/>
      <c r="D6192" s="1234"/>
      <c r="E6192" s="1235"/>
      <c r="F6192" s="1235"/>
      <c r="G6192" s="1235"/>
    </row>
    <row r="6193" spans="1:7" s="1203" customFormat="1" x14ac:dyDescent="0.25">
      <c r="A6193" s="142"/>
      <c r="B6193" s="1232"/>
      <c r="C6193" s="1233"/>
      <c r="D6193" s="1234"/>
      <c r="E6193" s="1235"/>
      <c r="F6193" s="1235"/>
      <c r="G6193" s="1235"/>
    </row>
    <row r="6194" spans="1:7" s="1203" customFormat="1" x14ac:dyDescent="0.25">
      <c r="A6194" s="142"/>
      <c r="B6194" s="1232"/>
      <c r="C6194" s="1233"/>
      <c r="D6194" s="1234"/>
      <c r="E6194" s="1235"/>
      <c r="F6194" s="1235"/>
      <c r="G6194" s="1235"/>
    </row>
    <row r="6195" spans="1:7" s="1203" customFormat="1" x14ac:dyDescent="0.25">
      <c r="A6195" s="142"/>
      <c r="B6195" s="1232"/>
      <c r="C6195" s="1233"/>
      <c r="D6195" s="1234"/>
      <c r="E6195" s="1235"/>
      <c r="F6195" s="1235"/>
      <c r="G6195" s="1235"/>
    </row>
    <row r="6196" spans="1:7" s="1203" customFormat="1" x14ac:dyDescent="0.25">
      <c r="A6196" s="142"/>
      <c r="B6196" s="1232"/>
      <c r="C6196" s="1233"/>
      <c r="D6196" s="1234"/>
      <c r="E6196" s="1235"/>
      <c r="F6196" s="1235"/>
      <c r="G6196" s="1235"/>
    </row>
    <row r="6197" spans="1:7" s="1203" customFormat="1" x14ac:dyDescent="0.25">
      <c r="A6197" s="142"/>
      <c r="B6197" s="1232"/>
      <c r="C6197" s="1233"/>
      <c r="D6197" s="1234"/>
      <c r="E6197" s="1235"/>
      <c r="F6197" s="1235"/>
      <c r="G6197" s="1235"/>
    </row>
    <row r="6198" spans="1:7" s="1203" customFormat="1" x14ac:dyDescent="0.25">
      <c r="A6198" s="142"/>
      <c r="B6198" s="1232"/>
      <c r="C6198" s="1233"/>
      <c r="D6198" s="1234"/>
      <c r="E6198" s="1235"/>
      <c r="F6198" s="1235"/>
      <c r="G6198" s="1235"/>
    </row>
    <row r="6199" spans="1:7" s="1203" customFormat="1" x14ac:dyDescent="0.25">
      <c r="A6199" s="142"/>
      <c r="B6199" s="1232"/>
      <c r="C6199" s="1233"/>
      <c r="D6199" s="1234"/>
      <c r="E6199" s="1235"/>
      <c r="F6199" s="1235"/>
      <c r="G6199" s="1235"/>
    </row>
    <row r="6200" spans="1:7" s="1203" customFormat="1" x14ac:dyDescent="0.25">
      <c r="A6200" s="142"/>
      <c r="B6200" s="1232"/>
      <c r="C6200" s="1233"/>
      <c r="D6200" s="1234"/>
      <c r="E6200" s="1235"/>
      <c r="F6200" s="1235"/>
      <c r="G6200" s="1235"/>
    </row>
    <row r="6201" spans="1:7" s="1203" customFormat="1" x14ac:dyDescent="0.25">
      <c r="A6201" s="142"/>
      <c r="B6201" s="1232"/>
      <c r="C6201" s="1233"/>
      <c r="D6201" s="1234"/>
      <c r="E6201" s="1235"/>
      <c r="F6201" s="1235"/>
      <c r="G6201" s="1235"/>
    </row>
    <row r="6202" spans="1:7" s="1203" customFormat="1" x14ac:dyDescent="0.25">
      <c r="A6202" s="142"/>
      <c r="B6202" s="1232"/>
      <c r="C6202" s="1233"/>
      <c r="D6202" s="1234"/>
      <c r="E6202" s="1235"/>
      <c r="F6202" s="1235"/>
      <c r="G6202" s="1235"/>
    </row>
    <row r="6203" spans="1:7" s="1203" customFormat="1" x14ac:dyDescent="0.25">
      <c r="A6203" s="142"/>
      <c r="B6203" s="1232"/>
      <c r="C6203" s="1233"/>
      <c r="D6203" s="1234"/>
      <c r="E6203" s="1235"/>
      <c r="F6203" s="1235"/>
      <c r="G6203" s="1235"/>
    </row>
    <row r="6204" spans="1:7" s="1203" customFormat="1" x14ac:dyDescent="0.25">
      <c r="A6204" s="142"/>
      <c r="B6204" s="1232"/>
      <c r="C6204" s="1233"/>
      <c r="D6204" s="1234"/>
      <c r="E6204" s="1235"/>
      <c r="F6204" s="1235"/>
      <c r="G6204" s="1235"/>
    </row>
    <row r="6205" spans="1:7" s="1203" customFormat="1" x14ac:dyDescent="0.25">
      <c r="A6205" s="142"/>
      <c r="B6205" s="1232"/>
      <c r="C6205" s="1233"/>
      <c r="D6205" s="1234"/>
      <c r="E6205" s="1235"/>
      <c r="F6205" s="1235"/>
      <c r="G6205" s="1235"/>
    </row>
    <row r="6206" spans="1:7" s="1203" customFormat="1" x14ac:dyDescent="0.25">
      <c r="A6206" s="142"/>
      <c r="B6206" s="1232"/>
      <c r="C6206" s="1233"/>
      <c r="D6206" s="1234"/>
      <c r="E6206" s="1235"/>
      <c r="F6206" s="1235"/>
      <c r="G6206" s="1235"/>
    </row>
    <row r="6207" spans="1:7" s="1203" customFormat="1" x14ac:dyDescent="0.25">
      <c r="A6207" s="142"/>
      <c r="B6207" s="1232"/>
      <c r="C6207" s="1233"/>
      <c r="D6207" s="1234"/>
      <c r="E6207" s="1235"/>
      <c r="F6207" s="1235"/>
      <c r="G6207" s="1235"/>
    </row>
    <row r="6208" spans="1:7" s="1203" customFormat="1" x14ac:dyDescent="0.25">
      <c r="A6208" s="142"/>
      <c r="B6208" s="1232"/>
      <c r="C6208" s="1233"/>
      <c r="D6208" s="1234"/>
      <c r="E6208" s="1235"/>
      <c r="F6208" s="1235"/>
      <c r="G6208" s="1235"/>
    </row>
    <row r="6209" spans="1:7" s="1203" customFormat="1" x14ac:dyDescent="0.25">
      <c r="A6209" s="142"/>
      <c r="B6209" s="1232"/>
      <c r="C6209" s="1233"/>
      <c r="D6209" s="1234"/>
      <c r="E6209" s="1235"/>
      <c r="F6209" s="1235"/>
      <c r="G6209" s="1235"/>
    </row>
    <row r="6210" spans="1:7" s="1203" customFormat="1" x14ac:dyDescent="0.25">
      <c r="A6210" s="142"/>
      <c r="B6210" s="1232"/>
      <c r="C6210" s="1233"/>
      <c r="D6210" s="1234"/>
      <c r="E6210" s="1235"/>
      <c r="F6210" s="1235"/>
      <c r="G6210" s="1235"/>
    </row>
    <row r="6211" spans="1:7" s="1203" customFormat="1" x14ac:dyDescent="0.25">
      <c r="A6211" s="142"/>
      <c r="B6211" s="1232"/>
      <c r="C6211" s="1233"/>
      <c r="D6211" s="1234"/>
      <c r="E6211" s="1235"/>
      <c r="F6211" s="1235"/>
      <c r="G6211" s="1235"/>
    </row>
    <row r="6212" spans="1:7" s="1203" customFormat="1" x14ac:dyDescent="0.25">
      <c r="A6212" s="142"/>
      <c r="B6212" s="1232"/>
      <c r="C6212" s="1233"/>
      <c r="D6212" s="1234"/>
      <c r="E6212" s="1235"/>
      <c r="F6212" s="1235"/>
      <c r="G6212" s="1235"/>
    </row>
    <row r="6213" spans="1:7" s="1203" customFormat="1" x14ac:dyDescent="0.25">
      <c r="A6213" s="142"/>
      <c r="B6213" s="1232"/>
      <c r="C6213" s="1233"/>
      <c r="D6213" s="1234"/>
      <c r="E6213" s="1235"/>
      <c r="F6213" s="1235"/>
      <c r="G6213" s="1235"/>
    </row>
    <row r="6214" spans="1:7" s="1203" customFormat="1" x14ac:dyDescent="0.25">
      <c r="A6214" s="142"/>
      <c r="B6214" s="1232"/>
      <c r="C6214" s="1233"/>
      <c r="D6214" s="1234"/>
      <c r="E6214" s="1235"/>
      <c r="F6214" s="1235"/>
      <c r="G6214" s="1235"/>
    </row>
    <row r="6215" spans="1:7" s="1203" customFormat="1" x14ac:dyDescent="0.25">
      <c r="A6215" s="142"/>
      <c r="B6215" s="1232"/>
      <c r="C6215" s="1233"/>
      <c r="D6215" s="1234"/>
      <c r="E6215" s="1235"/>
      <c r="F6215" s="1235"/>
      <c r="G6215" s="1235"/>
    </row>
    <row r="6216" spans="1:7" s="1203" customFormat="1" x14ac:dyDescent="0.25">
      <c r="A6216" s="142"/>
      <c r="B6216" s="1232"/>
      <c r="C6216" s="1233"/>
      <c r="D6216" s="1234"/>
      <c r="E6216" s="1235"/>
      <c r="F6216" s="1235"/>
      <c r="G6216" s="1235"/>
    </row>
    <row r="6217" spans="1:7" s="1203" customFormat="1" x14ac:dyDescent="0.25">
      <c r="A6217" s="142"/>
      <c r="B6217" s="1232"/>
      <c r="C6217" s="1233"/>
      <c r="D6217" s="1234"/>
      <c r="E6217" s="1235"/>
      <c r="F6217" s="1235"/>
      <c r="G6217" s="1235"/>
    </row>
    <row r="6218" spans="1:7" s="1203" customFormat="1" x14ac:dyDescent="0.25">
      <c r="A6218" s="142"/>
      <c r="B6218" s="1232"/>
      <c r="C6218" s="1233"/>
      <c r="D6218" s="1234"/>
      <c r="E6218" s="1235"/>
      <c r="F6218" s="1235"/>
      <c r="G6218" s="1235"/>
    </row>
    <row r="6219" spans="1:7" s="1203" customFormat="1" x14ac:dyDescent="0.25">
      <c r="A6219" s="142"/>
      <c r="B6219" s="1232"/>
      <c r="C6219" s="1233"/>
      <c r="D6219" s="1234"/>
      <c r="E6219" s="1235"/>
      <c r="F6219" s="1235"/>
      <c r="G6219" s="1235"/>
    </row>
    <row r="6220" spans="1:7" s="1203" customFormat="1" x14ac:dyDescent="0.25">
      <c r="A6220" s="142"/>
      <c r="B6220" s="1232"/>
      <c r="C6220" s="1233"/>
      <c r="D6220" s="1234"/>
      <c r="E6220" s="1235"/>
      <c r="F6220" s="1235"/>
      <c r="G6220" s="1235"/>
    </row>
    <row r="6221" spans="1:7" s="1203" customFormat="1" x14ac:dyDescent="0.25">
      <c r="A6221" s="142"/>
      <c r="B6221" s="1232"/>
      <c r="C6221" s="1233"/>
      <c r="D6221" s="1234"/>
      <c r="E6221" s="1235"/>
      <c r="F6221" s="1235"/>
      <c r="G6221" s="1235"/>
    </row>
    <row r="6222" spans="1:7" s="1203" customFormat="1" x14ac:dyDescent="0.25">
      <c r="A6222" s="142"/>
      <c r="B6222" s="1232"/>
      <c r="C6222" s="1233"/>
      <c r="D6222" s="1234"/>
      <c r="E6222" s="1235"/>
      <c r="F6222" s="1235"/>
      <c r="G6222" s="1235"/>
    </row>
    <row r="6223" spans="1:7" s="1203" customFormat="1" x14ac:dyDescent="0.25">
      <c r="A6223" s="142"/>
      <c r="B6223" s="1232"/>
      <c r="C6223" s="1233"/>
      <c r="D6223" s="1234"/>
      <c r="E6223" s="1235"/>
      <c r="F6223" s="1235"/>
      <c r="G6223" s="1235"/>
    </row>
    <row r="6224" spans="1:7" s="1203" customFormat="1" x14ac:dyDescent="0.25">
      <c r="A6224" s="142"/>
      <c r="B6224" s="1232"/>
      <c r="C6224" s="1233"/>
      <c r="D6224" s="1234"/>
      <c r="E6224" s="1235"/>
      <c r="F6224" s="1235"/>
      <c r="G6224" s="1235"/>
    </row>
    <row r="6225" spans="1:7" s="1203" customFormat="1" x14ac:dyDescent="0.25">
      <c r="A6225" s="142"/>
      <c r="B6225" s="1232"/>
      <c r="C6225" s="1233"/>
      <c r="D6225" s="1234"/>
      <c r="E6225" s="1235"/>
      <c r="F6225" s="1235"/>
      <c r="G6225" s="1235"/>
    </row>
    <row r="6226" spans="1:7" s="1203" customFormat="1" x14ac:dyDescent="0.25">
      <c r="A6226" s="142"/>
      <c r="B6226" s="1232"/>
      <c r="C6226" s="1233"/>
      <c r="D6226" s="1234"/>
      <c r="E6226" s="1235"/>
      <c r="F6226" s="1235"/>
      <c r="G6226" s="1235"/>
    </row>
    <row r="6227" spans="1:7" s="1203" customFormat="1" x14ac:dyDescent="0.25">
      <c r="A6227" s="142"/>
      <c r="B6227" s="1232"/>
      <c r="C6227" s="1233"/>
      <c r="D6227" s="1234"/>
      <c r="E6227" s="1235"/>
      <c r="F6227" s="1235"/>
      <c r="G6227" s="1235"/>
    </row>
    <row r="6228" spans="1:7" s="1203" customFormat="1" x14ac:dyDescent="0.25">
      <c r="A6228" s="142"/>
      <c r="B6228" s="1232"/>
      <c r="C6228" s="1233"/>
      <c r="D6228" s="1234"/>
      <c r="E6228" s="1235"/>
      <c r="F6228" s="1235"/>
      <c r="G6228" s="1235"/>
    </row>
    <row r="6229" spans="1:7" s="1203" customFormat="1" x14ac:dyDescent="0.25">
      <c r="A6229" s="142"/>
      <c r="B6229" s="1232"/>
      <c r="C6229" s="1233"/>
      <c r="D6229" s="1234"/>
      <c r="E6229" s="1235"/>
      <c r="F6229" s="1235"/>
      <c r="G6229" s="1235"/>
    </row>
    <row r="6230" spans="1:7" s="1203" customFormat="1" x14ac:dyDescent="0.25">
      <c r="A6230" s="142"/>
      <c r="B6230" s="1232"/>
      <c r="C6230" s="1233"/>
      <c r="D6230" s="1234"/>
      <c r="E6230" s="1235"/>
      <c r="F6230" s="1235"/>
      <c r="G6230" s="1235"/>
    </row>
    <row r="6231" spans="1:7" s="1203" customFormat="1" x14ac:dyDescent="0.25">
      <c r="A6231" s="142"/>
      <c r="B6231" s="1232"/>
      <c r="C6231" s="1233"/>
      <c r="D6231" s="1234"/>
      <c r="E6231" s="1235"/>
      <c r="F6231" s="1235"/>
      <c r="G6231" s="1235"/>
    </row>
    <row r="6232" spans="1:7" s="1203" customFormat="1" x14ac:dyDescent="0.25">
      <c r="A6232" s="142"/>
      <c r="B6232" s="1232"/>
      <c r="C6232" s="1233"/>
      <c r="D6232" s="1234"/>
      <c r="E6232" s="1235"/>
      <c r="F6232" s="1235"/>
      <c r="G6232" s="1235"/>
    </row>
    <row r="6233" spans="1:7" s="1203" customFormat="1" x14ac:dyDescent="0.25">
      <c r="A6233" s="142"/>
      <c r="B6233" s="1232"/>
      <c r="C6233" s="1233"/>
      <c r="D6233" s="1234"/>
      <c r="E6233" s="1235"/>
      <c r="F6233" s="1235"/>
      <c r="G6233" s="1235"/>
    </row>
    <row r="6234" spans="1:7" s="1203" customFormat="1" x14ac:dyDescent="0.25">
      <c r="A6234" s="142"/>
      <c r="B6234" s="1232"/>
      <c r="C6234" s="1233"/>
      <c r="D6234" s="1234"/>
      <c r="E6234" s="1235"/>
      <c r="F6234" s="1235"/>
      <c r="G6234" s="1235"/>
    </row>
    <row r="6235" spans="1:7" s="1203" customFormat="1" x14ac:dyDescent="0.25">
      <c r="A6235" s="142"/>
      <c r="B6235" s="1232"/>
      <c r="C6235" s="1233"/>
      <c r="D6235" s="1234"/>
      <c r="E6235" s="1235"/>
      <c r="F6235" s="1235"/>
      <c r="G6235" s="1235"/>
    </row>
    <row r="6236" spans="1:7" s="1203" customFormat="1" x14ac:dyDescent="0.25">
      <c r="A6236" s="142"/>
      <c r="B6236" s="1232"/>
      <c r="C6236" s="1233"/>
      <c r="D6236" s="1234"/>
      <c r="E6236" s="1235"/>
      <c r="F6236" s="1235"/>
      <c r="G6236" s="1235"/>
    </row>
    <row r="6237" spans="1:7" s="1203" customFormat="1" x14ac:dyDescent="0.25">
      <c r="A6237" s="142"/>
      <c r="B6237" s="1232"/>
      <c r="C6237" s="1233"/>
      <c r="D6237" s="1234"/>
      <c r="E6237" s="1235"/>
      <c r="F6237" s="1235"/>
      <c r="G6237" s="1235"/>
    </row>
    <row r="6238" spans="1:7" s="1203" customFormat="1" x14ac:dyDescent="0.25">
      <c r="A6238" s="142"/>
      <c r="B6238" s="1232"/>
      <c r="C6238" s="1233"/>
      <c r="D6238" s="1234"/>
      <c r="E6238" s="1235"/>
      <c r="F6238" s="1235"/>
      <c r="G6238" s="1235"/>
    </row>
    <row r="6239" spans="1:7" s="1203" customFormat="1" x14ac:dyDescent="0.25">
      <c r="A6239" s="142"/>
      <c r="B6239" s="1232"/>
      <c r="C6239" s="1233"/>
      <c r="D6239" s="1234"/>
      <c r="E6239" s="1235"/>
      <c r="F6239" s="1235"/>
      <c r="G6239" s="1235"/>
    </row>
    <row r="6240" spans="1:7" s="1203" customFormat="1" x14ac:dyDescent="0.25">
      <c r="A6240" s="142"/>
      <c r="B6240" s="1232"/>
      <c r="C6240" s="1233"/>
      <c r="D6240" s="1234"/>
      <c r="E6240" s="1235"/>
      <c r="F6240" s="1235"/>
      <c r="G6240" s="1235"/>
    </row>
    <row r="6241" spans="1:7" s="1203" customFormat="1" x14ac:dyDescent="0.25">
      <c r="A6241" s="142"/>
      <c r="B6241" s="1232"/>
      <c r="C6241" s="1233"/>
      <c r="D6241" s="1234"/>
      <c r="E6241" s="1235"/>
      <c r="F6241" s="1235"/>
      <c r="G6241" s="1235"/>
    </row>
    <row r="6242" spans="1:7" s="1203" customFormat="1" x14ac:dyDescent="0.25">
      <c r="A6242" s="142"/>
      <c r="B6242" s="1232"/>
      <c r="C6242" s="1233"/>
      <c r="D6242" s="1234"/>
      <c r="E6242" s="1235"/>
      <c r="F6242" s="1235"/>
      <c r="G6242" s="1235"/>
    </row>
    <row r="6243" spans="1:7" s="1203" customFormat="1" x14ac:dyDescent="0.25">
      <c r="A6243" s="142"/>
      <c r="B6243" s="1232"/>
      <c r="C6243" s="1233"/>
      <c r="D6243" s="1234"/>
      <c r="E6243" s="1235"/>
      <c r="F6243" s="1235"/>
      <c r="G6243" s="1235"/>
    </row>
    <row r="6244" spans="1:7" s="1203" customFormat="1" x14ac:dyDescent="0.25">
      <c r="A6244" s="142"/>
      <c r="B6244" s="1232"/>
      <c r="C6244" s="1233"/>
      <c r="D6244" s="1234"/>
      <c r="E6244" s="1235"/>
      <c r="F6244" s="1235"/>
      <c r="G6244" s="1235"/>
    </row>
    <row r="6245" spans="1:7" s="1203" customFormat="1" x14ac:dyDescent="0.25">
      <c r="A6245" s="142"/>
      <c r="B6245" s="1232"/>
      <c r="C6245" s="1233"/>
      <c r="D6245" s="1234"/>
      <c r="E6245" s="1235"/>
      <c r="F6245" s="1235"/>
      <c r="G6245" s="1235"/>
    </row>
    <row r="6246" spans="1:7" s="1203" customFormat="1" x14ac:dyDescent="0.25">
      <c r="A6246" s="142"/>
      <c r="B6246" s="1232"/>
      <c r="C6246" s="1233"/>
      <c r="D6246" s="1234"/>
      <c r="E6246" s="1235"/>
      <c r="F6246" s="1235"/>
      <c r="G6246" s="1235"/>
    </row>
    <row r="6247" spans="1:7" s="1203" customFormat="1" x14ac:dyDescent="0.25">
      <c r="A6247" s="142"/>
      <c r="B6247" s="1232"/>
      <c r="C6247" s="1233"/>
      <c r="D6247" s="1234"/>
      <c r="E6247" s="1235"/>
      <c r="F6247" s="1235"/>
      <c r="G6247" s="1235"/>
    </row>
    <row r="6248" spans="1:7" s="1203" customFormat="1" x14ac:dyDescent="0.25">
      <c r="A6248" s="142"/>
      <c r="B6248" s="1232"/>
      <c r="C6248" s="1233"/>
      <c r="D6248" s="1234"/>
      <c r="E6248" s="1235"/>
      <c r="F6248" s="1235"/>
      <c r="G6248" s="1235"/>
    </row>
    <row r="6249" spans="1:7" s="1203" customFormat="1" x14ac:dyDescent="0.25">
      <c r="A6249" s="142"/>
      <c r="B6249" s="1232"/>
      <c r="C6249" s="1233"/>
      <c r="D6249" s="1234"/>
      <c r="E6249" s="1235"/>
      <c r="F6249" s="1235"/>
      <c r="G6249" s="1235"/>
    </row>
    <row r="6250" spans="1:7" s="1203" customFormat="1" x14ac:dyDescent="0.25">
      <c r="A6250" s="142"/>
      <c r="B6250" s="1232"/>
      <c r="C6250" s="1233"/>
      <c r="D6250" s="1234"/>
      <c r="E6250" s="1235"/>
      <c r="F6250" s="1235"/>
      <c r="G6250" s="1235"/>
    </row>
    <row r="6251" spans="1:7" s="1203" customFormat="1" x14ac:dyDescent="0.25">
      <c r="A6251" s="142"/>
      <c r="B6251" s="1232"/>
      <c r="C6251" s="1233"/>
      <c r="D6251" s="1234"/>
      <c r="E6251" s="1235"/>
      <c r="F6251" s="1235"/>
      <c r="G6251" s="1235"/>
    </row>
    <row r="6252" spans="1:7" s="1203" customFormat="1" x14ac:dyDescent="0.25">
      <c r="A6252" s="142"/>
      <c r="B6252" s="1232"/>
      <c r="C6252" s="1233"/>
      <c r="D6252" s="1234"/>
      <c r="E6252" s="1235"/>
      <c r="F6252" s="1235"/>
      <c r="G6252" s="1235"/>
    </row>
    <row r="6253" spans="1:7" s="1203" customFormat="1" x14ac:dyDescent="0.25">
      <c r="A6253" s="142"/>
      <c r="B6253" s="1232"/>
      <c r="C6253" s="1233"/>
      <c r="D6253" s="1234"/>
      <c r="E6253" s="1235"/>
      <c r="F6253" s="1235"/>
      <c r="G6253" s="1235"/>
    </row>
    <row r="6254" spans="1:7" s="1203" customFormat="1" x14ac:dyDescent="0.25">
      <c r="A6254" s="142"/>
      <c r="B6254" s="1232"/>
      <c r="C6254" s="1233"/>
      <c r="D6254" s="1234"/>
      <c r="E6254" s="1235"/>
      <c r="F6254" s="1235"/>
      <c r="G6254" s="1235"/>
    </row>
    <row r="6255" spans="1:7" s="1203" customFormat="1" x14ac:dyDescent="0.25">
      <c r="A6255" s="142"/>
      <c r="B6255" s="1232"/>
      <c r="C6255" s="1233"/>
      <c r="D6255" s="1234"/>
      <c r="E6255" s="1235"/>
      <c r="F6255" s="1235"/>
      <c r="G6255" s="1235"/>
    </row>
    <row r="6256" spans="1:7" s="1203" customFormat="1" x14ac:dyDescent="0.25">
      <c r="A6256" s="142"/>
      <c r="B6256" s="1232"/>
      <c r="C6256" s="1233"/>
      <c r="D6256" s="1234"/>
      <c r="E6256" s="1235"/>
      <c r="F6256" s="1235"/>
      <c r="G6256" s="1235"/>
    </row>
    <row r="6257" spans="1:7" s="1203" customFormat="1" x14ac:dyDescent="0.25">
      <c r="A6257" s="142"/>
      <c r="B6257" s="1232"/>
      <c r="C6257" s="1233"/>
      <c r="D6257" s="1234"/>
      <c r="E6257" s="1235"/>
      <c r="F6257" s="1235"/>
      <c r="G6257" s="1235"/>
    </row>
    <row r="6258" spans="1:7" s="1203" customFormat="1" x14ac:dyDescent="0.25">
      <c r="A6258" s="142"/>
      <c r="B6258" s="1232"/>
      <c r="C6258" s="1233"/>
      <c r="D6258" s="1234"/>
      <c r="E6258" s="1235"/>
      <c r="F6258" s="1235"/>
      <c r="G6258" s="1235"/>
    </row>
    <row r="6259" spans="1:7" s="1203" customFormat="1" x14ac:dyDescent="0.25">
      <c r="A6259" s="142"/>
      <c r="B6259" s="1232"/>
      <c r="C6259" s="1233"/>
      <c r="D6259" s="1234"/>
      <c r="E6259" s="1235"/>
      <c r="F6259" s="1235"/>
      <c r="G6259" s="1235"/>
    </row>
    <row r="6260" spans="1:7" s="1203" customFormat="1" x14ac:dyDescent="0.25">
      <c r="A6260" s="142"/>
      <c r="B6260" s="1232"/>
      <c r="C6260" s="1233"/>
      <c r="D6260" s="1234"/>
      <c r="E6260" s="1235"/>
      <c r="F6260" s="1235"/>
      <c r="G6260" s="1235"/>
    </row>
    <row r="6261" spans="1:7" s="1203" customFormat="1" x14ac:dyDescent="0.25">
      <c r="A6261" s="142"/>
      <c r="B6261" s="1232"/>
      <c r="C6261" s="1233"/>
      <c r="D6261" s="1234"/>
      <c r="E6261" s="1235"/>
      <c r="F6261" s="1235"/>
      <c r="G6261" s="1235"/>
    </row>
    <row r="6262" spans="1:7" s="1203" customFormat="1" x14ac:dyDescent="0.25">
      <c r="A6262" s="142"/>
      <c r="B6262" s="1232"/>
      <c r="C6262" s="1233"/>
      <c r="D6262" s="1234"/>
      <c r="E6262" s="1235"/>
      <c r="F6262" s="1235"/>
      <c r="G6262" s="1235"/>
    </row>
    <row r="6263" spans="1:7" s="1203" customFormat="1" x14ac:dyDescent="0.25">
      <c r="A6263" s="142"/>
      <c r="B6263" s="1232"/>
      <c r="C6263" s="1233"/>
      <c r="D6263" s="1234"/>
      <c r="E6263" s="1235"/>
      <c r="F6263" s="1235"/>
      <c r="G6263" s="1235"/>
    </row>
    <row r="6264" spans="1:7" s="1203" customFormat="1" x14ac:dyDescent="0.25">
      <c r="A6264" s="142"/>
      <c r="B6264" s="1232"/>
      <c r="C6264" s="1233"/>
      <c r="D6264" s="1234"/>
      <c r="E6264" s="1235"/>
      <c r="F6264" s="1235"/>
      <c r="G6264" s="1235"/>
    </row>
    <row r="6265" spans="1:7" s="1203" customFormat="1" x14ac:dyDescent="0.25">
      <c r="A6265" s="142"/>
      <c r="B6265" s="1232"/>
      <c r="C6265" s="1233"/>
      <c r="D6265" s="1234"/>
      <c r="E6265" s="1235"/>
      <c r="F6265" s="1235"/>
      <c r="G6265" s="1235"/>
    </row>
    <row r="6266" spans="1:7" s="1203" customFormat="1" x14ac:dyDescent="0.25">
      <c r="A6266" s="142"/>
      <c r="B6266" s="1232"/>
      <c r="C6266" s="1233"/>
      <c r="D6266" s="1234"/>
      <c r="E6266" s="1235"/>
      <c r="F6266" s="1235"/>
      <c r="G6266" s="1235"/>
    </row>
    <row r="6267" spans="1:7" s="1203" customFormat="1" x14ac:dyDescent="0.25">
      <c r="A6267" s="142"/>
      <c r="B6267" s="1232"/>
      <c r="C6267" s="1233"/>
      <c r="D6267" s="1234"/>
      <c r="E6267" s="1235"/>
      <c r="F6267" s="1235"/>
      <c r="G6267" s="1235"/>
    </row>
    <row r="6268" spans="1:7" s="1203" customFormat="1" x14ac:dyDescent="0.25">
      <c r="A6268" s="142"/>
      <c r="B6268" s="1232"/>
      <c r="C6268" s="1233"/>
      <c r="D6268" s="1234"/>
      <c r="E6268" s="1235"/>
      <c r="F6268" s="1235"/>
      <c r="G6268" s="1235"/>
    </row>
    <row r="6269" spans="1:7" s="1203" customFormat="1" x14ac:dyDescent="0.25">
      <c r="A6269" s="142"/>
      <c r="B6269" s="1232"/>
      <c r="C6269" s="1233"/>
      <c r="D6269" s="1234"/>
      <c r="E6269" s="1235"/>
      <c r="F6269" s="1235"/>
      <c r="G6269" s="1235"/>
    </row>
    <row r="6270" spans="1:7" s="1203" customFormat="1" x14ac:dyDescent="0.25">
      <c r="A6270" s="142"/>
      <c r="B6270" s="1232"/>
      <c r="C6270" s="1233"/>
      <c r="D6270" s="1234"/>
      <c r="E6270" s="1235"/>
      <c r="F6270" s="1235"/>
      <c r="G6270" s="1235"/>
    </row>
    <row r="6271" spans="1:7" s="1203" customFormat="1" x14ac:dyDescent="0.25">
      <c r="A6271" s="142"/>
      <c r="B6271" s="1232"/>
      <c r="C6271" s="1233"/>
      <c r="D6271" s="1234"/>
      <c r="E6271" s="1235"/>
      <c r="F6271" s="1235"/>
      <c r="G6271" s="1235"/>
    </row>
    <row r="6272" spans="1:7" s="1203" customFormat="1" x14ac:dyDescent="0.25">
      <c r="A6272" s="142"/>
      <c r="B6272" s="1232"/>
      <c r="C6272" s="1233"/>
      <c r="D6272" s="1234"/>
      <c r="E6272" s="1235"/>
      <c r="F6272" s="1235"/>
      <c r="G6272" s="1235"/>
    </row>
    <row r="6273" spans="1:7" s="1203" customFormat="1" x14ac:dyDescent="0.25">
      <c r="A6273" s="142"/>
      <c r="B6273" s="1232"/>
      <c r="C6273" s="1233"/>
      <c r="D6273" s="1234"/>
      <c r="E6273" s="1235"/>
      <c r="F6273" s="1235"/>
      <c r="G6273" s="1235"/>
    </row>
    <row r="6274" spans="1:7" s="1203" customFormat="1" x14ac:dyDescent="0.25">
      <c r="A6274" s="142"/>
      <c r="B6274" s="1232"/>
      <c r="C6274" s="1233"/>
      <c r="D6274" s="1234"/>
      <c r="E6274" s="1235"/>
      <c r="F6274" s="1235"/>
      <c r="G6274" s="1235"/>
    </row>
    <row r="6275" spans="1:7" s="1203" customFormat="1" x14ac:dyDescent="0.25">
      <c r="A6275" s="142"/>
      <c r="B6275" s="1232"/>
      <c r="C6275" s="1233"/>
      <c r="D6275" s="1234"/>
      <c r="E6275" s="1235"/>
      <c r="F6275" s="1235"/>
      <c r="G6275" s="1235"/>
    </row>
    <row r="6276" spans="1:7" s="1203" customFormat="1" x14ac:dyDescent="0.25">
      <c r="A6276" s="142"/>
      <c r="B6276" s="1232"/>
      <c r="C6276" s="1233"/>
      <c r="D6276" s="1234"/>
      <c r="E6276" s="1235"/>
      <c r="F6276" s="1235"/>
      <c r="G6276" s="1235"/>
    </row>
    <row r="6277" spans="1:7" s="1203" customFormat="1" x14ac:dyDescent="0.25">
      <c r="A6277" s="142"/>
      <c r="B6277" s="1232"/>
      <c r="C6277" s="1233"/>
      <c r="D6277" s="1234"/>
      <c r="E6277" s="1235"/>
      <c r="F6277" s="1235"/>
      <c r="G6277" s="1235"/>
    </row>
    <row r="6278" spans="1:7" s="1203" customFormat="1" x14ac:dyDescent="0.25">
      <c r="A6278" s="142"/>
      <c r="B6278" s="1232"/>
      <c r="C6278" s="1233"/>
      <c r="D6278" s="1234"/>
      <c r="E6278" s="1235"/>
      <c r="F6278" s="1235"/>
      <c r="G6278" s="1235"/>
    </row>
    <row r="6279" spans="1:7" s="1203" customFormat="1" x14ac:dyDescent="0.25">
      <c r="A6279" s="142"/>
      <c r="B6279" s="1232"/>
      <c r="C6279" s="1233"/>
      <c r="D6279" s="1234"/>
      <c r="E6279" s="1235"/>
      <c r="F6279" s="1235"/>
      <c r="G6279" s="1235"/>
    </row>
    <row r="6280" spans="1:7" s="1203" customFormat="1" x14ac:dyDescent="0.25">
      <c r="A6280" s="142"/>
      <c r="B6280" s="1232"/>
      <c r="C6280" s="1233"/>
      <c r="D6280" s="1234"/>
      <c r="E6280" s="1235"/>
      <c r="F6280" s="1235"/>
      <c r="G6280" s="1235"/>
    </row>
    <row r="6281" spans="1:7" s="1203" customFormat="1" x14ac:dyDescent="0.25">
      <c r="A6281" s="142"/>
      <c r="B6281" s="1232"/>
      <c r="C6281" s="1233"/>
      <c r="D6281" s="1234"/>
      <c r="E6281" s="1235"/>
      <c r="F6281" s="1235"/>
      <c r="G6281" s="1235"/>
    </row>
    <row r="6282" spans="1:7" s="1203" customFormat="1" x14ac:dyDescent="0.25">
      <c r="A6282" s="142"/>
      <c r="B6282" s="1232"/>
      <c r="C6282" s="1233"/>
      <c r="D6282" s="1234"/>
      <c r="E6282" s="1235"/>
      <c r="F6282" s="1235"/>
      <c r="G6282" s="1235"/>
    </row>
    <row r="6283" spans="1:7" s="1203" customFormat="1" x14ac:dyDescent="0.25">
      <c r="A6283" s="142"/>
      <c r="B6283" s="1232"/>
      <c r="C6283" s="1233"/>
      <c r="D6283" s="1234"/>
      <c r="E6283" s="1235"/>
      <c r="F6283" s="1235"/>
      <c r="G6283" s="1235"/>
    </row>
    <row r="6284" spans="1:7" s="1203" customFormat="1" x14ac:dyDescent="0.25">
      <c r="A6284" s="142"/>
      <c r="B6284" s="1232"/>
      <c r="C6284" s="1233"/>
      <c r="D6284" s="1234"/>
      <c r="E6284" s="1235"/>
      <c r="F6284" s="1235"/>
      <c r="G6284" s="1235"/>
    </row>
    <row r="6285" spans="1:7" s="1203" customFormat="1" x14ac:dyDescent="0.25">
      <c r="A6285" s="142"/>
      <c r="B6285" s="1232"/>
      <c r="C6285" s="1233"/>
      <c r="D6285" s="1234"/>
      <c r="E6285" s="1235"/>
      <c r="F6285" s="1235"/>
      <c r="G6285" s="1235"/>
    </row>
    <row r="6286" spans="1:7" s="1203" customFormat="1" x14ac:dyDescent="0.25">
      <c r="A6286" s="142"/>
      <c r="B6286" s="1232"/>
      <c r="C6286" s="1233"/>
      <c r="D6286" s="1234"/>
      <c r="E6286" s="1235"/>
      <c r="F6286" s="1235"/>
      <c r="G6286" s="1235"/>
    </row>
    <row r="6287" spans="1:7" s="1203" customFormat="1" x14ac:dyDescent="0.25">
      <c r="A6287" s="142"/>
      <c r="B6287" s="1232"/>
      <c r="C6287" s="1233"/>
      <c r="D6287" s="1234"/>
      <c r="E6287" s="1235"/>
      <c r="F6287" s="1235"/>
      <c r="G6287" s="1235"/>
    </row>
    <row r="6288" spans="1:7" s="1203" customFormat="1" x14ac:dyDescent="0.25">
      <c r="A6288" s="142"/>
      <c r="B6288" s="1232"/>
      <c r="C6288" s="1233"/>
      <c r="D6288" s="1234"/>
      <c r="E6288" s="1235"/>
      <c r="F6288" s="1235"/>
      <c r="G6288" s="1235"/>
    </row>
    <row r="6289" spans="1:7" s="1203" customFormat="1" x14ac:dyDescent="0.25">
      <c r="A6289" s="142"/>
      <c r="B6289" s="1232"/>
      <c r="C6289" s="1233"/>
      <c r="D6289" s="1234"/>
      <c r="E6289" s="1235"/>
      <c r="F6289" s="1235"/>
      <c r="G6289" s="1235"/>
    </row>
    <row r="6290" spans="1:7" s="1203" customFormat="1" x14ac:dyDescent="0.25">
      <c r="A6290" s="142"/>
      <c r="B6290" s="1232"/>
      <c r="C6290" s="1233"/>
      <c r="D6290" s="1234"/>
      <c r="E6290" s="1235"/>
      <c r="F6290" s="1235"/>
      <c r="G6290" s="1235"/>
    </row>
    <row r="6291" spans="1:7" s="1203" customFormat="1" x14ac:dyDescent="0.25">
      <c r="A6291" s="142"/>
      <c r="B6291" s="1232"/>
      <c r="C6291" s="1233"/>
      <c r="D6291" s="1234"/>
      <c r="E6291" s="1235"/>
      <c r="F6291" s="1235"/>
      <c r="G6291" s="1235"/>
    </row>
    <row r="6292" spans="1:7" s="1203" customFormat="1" x14ac:dyDescent="0.25">
      <c r="A6292" s="142"/>
      <c r="B6292" s="1232"/>
      <c r="C6292" s="1233"/>
      <c r="D6292" s="1234"/>
      <c r="E6292" s="1235"/>
      <c r="F6292" s="1235"/>
      <c r="G6292" s="1235"/>
    </row>
    <row r="6293" spans="1:7" s="1203" customFormat="1" x14ac:dyDescent="0.25">
      <c r="A6293" s="142"/>
      <c r="B6293" s="1232"/>
      <c r="C6293" s="1233"/>
      <c r="D6293" s="1234"/>
      <c r="E6293" s="1235"/>
      <c r="F6293" s="1235"/>
      <c r="G6293" s="1235"/>
    </row>
    <row r="6294" spans="1:7" s="1203" customFormat="1" x14ac:dyDescent="0.25">
      <c r="A6294" s="142"/>
      <c r="B6294" s="1232"/>
      <c r="C6294" s="1233"/>
      <c r="D6294" s="1234"/>
      <c r="E6294" s="1235"/>
      <c r="F6294" s="1235"/>
      <c r="G6294" s="1235"/>
    </row>
    <row r="6295" spans="1:7" s="1203" customFormat="1" x14ac:dyDescent="0.25">
      <c r="A6295" s="142"/>
      <c r="B6295" s="1232"/>
      <c r="C6295" s="1233"/>
      <c r="D6295" s="1234"/>
      <c r="E6295" s="1235"/>
      <c r="F6295" s="1235"/>
      <c r="G6295" s="1235"/>
    </row>
    <row r="6296" spans="1:7" s="1203" customFormat="1" x14ac:dyDescent="0.25">
      <c r="A6296" s="142"/>
      <c r="B6296" s="1232"/>
      <c r="C6296" s="1233"/>
      <c r="D6296" s="1234"/>
      <c r="E6296" s="1235"/>
      <c r="F6296" s="1235"/>
      <c r="G6296" s="1235"/>
    </row>
    <row r="6297" spans="1:7" s="1203" customFormat="1" x14ac:dyDescent="0.25">
      <c r="A6297" s="142"/>
      <c r="B6297" s="1232"/>
      <c r="C6297" s="1233"/>
      <c r="D6297" s="1234"/>
      <c r="E6297" s="1235"/>
      <c r="F6297" s="1235"/>
      <c r="G6297" s="1235"/>
    </row>
    <row r="6298" spans="1:7" s="1203" customFormat="1" x14ac:dyDescent="0.25">
      <c r="A6298" s="142"/>
      <c r="B6298" s="1232"/>
      <c r="C6298" s="1233"/>
      <c r="D6298" s="1234"/>
      <c r="E6298" s="1235"/>
      <c r="F6298" s="1235"/>
      <c r="G6298" s="1235"/>
    </row>
    <row r="6299" spans="1:7" s="1203" customFormat="1" x14ac:dyDescent="0.25">
      <c r="A6299" s="142"/>
      <c r="B6299" s="1232"/>
      <c r="C6299" s="1233"/>
      <c r="D6299" s="1234"/>
      <c r="E6299" s="1235"/>
      <c r="F6299" s="1235"/>
      <c r="G6299" s="1235"/>
    </row>
    <row r="6300" spans="1:7" s="1203" customFormat="1" x14ac:dyDescent="0.25">
      <c r="A6300" s="142"/>
      <c r="B6300" s="1232"/>
      <c r="C6300" s="1233"/>
      <c r="D6300" s="1234"/>
      <c r="E6300" s="1235"/>
      <c r="F6300" s="1235"/>
      <c r="G6300" s="1235"/>
    </row>
    <row r="6301" spans="1:7" s="1203" customFormat="1" x14ac:dyDescent="0.25">
      <c r="A6301" s="142"/>
      <c r="B6301" s="1232"/>
      <c r="C6301" s="1233"/>
      <c r="D6301" s="1234"/>
      <c r="E6301" s="1235"/>
      <c r="F6301" s="1235"/>
      <c r="G6301" s="1235"/>
    </row>
    <row r="6302" spans="1:7" s="1203" customFormat="1" x14ac:dyDescent="0.25">
      <c r="A6302" s="142"/>
      <c r="B6302" s="1232"/>
      <c r="C6302" s="1233"/>
      <c r="D6302" s="1234"/>
      <c r="E6302" s="1235"/>
      <c r="F6302" s="1235"/>
      <c r="G6302" s="1235"/>
    </row>
    <row r="6303" spans="1:7" s="1203" customFormat="1" x14ac:dyDescent="0.25">
      <c r="A6303" s="142"/>
      <c r="B6303" s="1232"/>
      <c r="C6303" s="1233"/>
      <c r="D6303" s="1234"/>
      <c r="E6303" s="1235"/>
      <c r="F6303" s="1235"/>
      <c r="G6303" s="1235"/>
    </row>
    <row r="6304" spans="1:7" s="1203" customFormat="1" x14ac:dyDescent="0.25">
      <c r="A6304" s="142"/>
      <c r="B6304" s="1232"/>
      <c r="C6304" s="1233"/>
      <c r="D6304" s="1234"/>
      <c r="E6304" s="1235"/>
      <c r="F6304" s="1235"/>
      <c r="G6304" s="1235"/>
    </row>
    <row r="6305" spans="1:7" s="1203" customFormat="1" x14ac:dyDescent="0.25">
      <c r="A6305" s="142"/>
      <c r="B6305" s="1232"/>
      <c r="C6305" s="1233"/>
      <c r="D6305" s="1234"/>
      <c r="E6305" s="1235"/>
      <c r="F6305" s="1235"/>
      <c r="G6305" s="1235"/>
    </row>
    <row r="6306" spans="1:7" s="1203" customFormat="1" x14ac:dyDescent="0.25">
      <c r="A6306" s="142"/>
      <c r="B6306" s="1232"/>
      <c r="C6306" s="1233"/>
      <c r="D6306" s="1234"/>
      <c r="E6306" s="1235"/>
      <c r="F6306" s="1235"/>
      <c r="G6306" s="1235"/>
    </row>
    <row r="6307" spans="1:7" s="1203" customFormat="1" x14ac:dyDescent="0.25">
      <c r="A6307" s="142"/>
      <c r="B6307" s="1232"/>
      <c r="C6307" s="1233"/>
      <c r="D6307" s="1234"/>
      <c r="E6307" s="1235"/>
      <c r="F6307" s="1235"/>
      <c r="G6307" s="1235"/>
    </row>
    <row r="6308" spans="1:7" s="1203" customFormat="1" x14ac:dyDescent="0.25">
      <c r="A6308" s="142"/>
      <c r="B6308" s="1232"/>
      <c r="C6308" s="1233"/>
      <c r="D6308" s="1234"/>
      <c r="E6308" s="1235"/>
      <c r="F6308" s="1235"/>
      <c r="G6308" s="1235"/>
    </row>
    <row r="6309" spans="1:7" s="1203" customFormat="1" x14ac:dyDescent="0.25">
      <c r="A6309" s="142"/>
      <c r="B6309" s="1232"/>
      <c r="C6309" s="1233"/>
      <c r="D6309" s="1234"/>
      <c r="E6309" s="1235"/>
      <c r="F6309" s="1235"/>
      <c r="G6309" s="1235"/>
    </row>
    <row r="6310" spans="1:7" s="1203" customFormat="1" x14ac:dyDescent="0.25">
      <c r="A6310" s="142"/>
      <c r="B6310" s="1232"/>
      <c r="C6310" s="1233"/>
      <c r="D6310" s="1234"/>
      <c r="E6310" s="1235"/>
      <c r="F6310" s="1235"/>
      <c r="G6310" s="1235"/>
    </row>
    <row r="6311" spans="1:7" s="1203" customFormat="1" x14ac:dyDescent="0.25">
      <c r="A6311" s="142"/>
      <c r="B6311" s="1232"/>
      <c r="C6311" s="1233"/>
      <c r="D6311" s="1234"/>
      <c r="E6311" s="1235"/>
      <c r="F6311" s="1235"/>
      <c r="G6311" s="1235"/>
    </row>
    <row r="6312" spans="1:7" s="1203" customFormat="1" x14ac:dyDescent="0.25">
      <c r="A6312" s="142"/>
      <c r="B6312" s="1232"/>
      <c r="C6312" s="1233"/>
      <c r="D6312" s="1234"/>
      <c r="E6312" s="1235"/>
      <c r="F6312" s="1235"/>
      <c r="G6312" s="1235"/>
    </row>
    <row r="6313" spans="1:7" s="1203" customFormat="1" x14ac:dyDescent="0.25">
      <c r="A6313" s="142"/>
      <c r="B6313" s="1232"/>
      <c r="C6313" s="1233"/>
      <c r="D6313" s="1234"/>
      <c r="E6313" s="1235"/>
      <c r="F6313" s="1235"/>
      <c r="G6313" s="1235"/>
    </row>
    <row r="6314" spans="1:7" s="1203" customFormat="1" x14ac:dyDescent="0.25">
      <c r="A6314" s="142"/>
      <c r="B6314" s="1232"/>
      <c r="C6314" s="1233"/>
      <c r="D6314" s="1234"/>
      <c r="E6314" s="1235"/>
      <c r="F6314" s="1235"/>
      <c r="G6314" s="1235"/>
    </row>
    <row r="6315" spans="1:7" s="1203" customFormat="1" x14ac:dyDescent="0.25">
      <c r="A6315" s="142"/>
      <c r="B6315" s="1232"/>
      <c r="C6315" s="1233"/>
      <c r="D6315" s="1234"/>
      <c r="E6315" s="1235"/>
      <c r="F6315" s="1235"/>
      <c r="G6315" s="1235"/>
    </row>
    <row r="6316" spans="1:7" s="1203" customFormat="1" x14ac:dyDescent="0.25">
      <c r="A6316" s="142"/>
      <c r="B6316" s="1232"/>
      <c r="C6316" s="1233"/>
      <c r="D6316" s="1234"/>
      <c r="E6316" s="1235"/>
      <c r="F6316" s="1235"/>
      <c r="G6316" s="1235"/>
    </row>
    <row r="6317" spans="1:7" s="1203" customFormat="1" x14ac:dyDescent="0.25">
      <c r="A6317" s="142"/>
      <c r="B6317" s="1232"/>
      <c r="C6317" s="1233"/>
      <c r="D6317" s="1234"/>
      <c r="E6317" s="1235"/>
      <c r="F6317" s="1235"/>
      <c r="G6317" s="1235"/>
    </row>
    <row r="6318" spans="1:7" s="1203" customFormat="1" x14ac:dyDescent="0.25">
      <c r="A6318" s="142"/>
      <c r="B6318" s="1232"/>
      <c r="C6318" s="1233"/>
      <c r="D6318" s="1234"/>
      <c r="E6318" s="1235"/>
      <c r="F6318" s="1235"/>
      <c r="G6318" s="1235"/>
    </row>
    <row r="6319" spans="1:7" s="1203" customFormat="1" x14ac:dyDescent="0.25">
      <c r="A6319" s="142"/>
      <c r="B6319" s="1232"/>
      <c r="C6319" s="1233"/>
      <c r="D6319" s="1234"/>
      <c r="E6319" s="1235"/>
      <c r="F6319" s="1235"/>
      <c r="G6319" s="1235"/>
    </row>
    <row r="6320" spans="1:7" s="1203" customFormat="1" x14ac:dyDescent="0.25">
      <c r="A6320" s="142"/>
      <c r="B6320" s="1232"/>
      <c r="C6320" s="1233"/>
      <c r="D6320" s="1234"/>
      <c r="E6320" s="1235"/>
      <c r="F6320" s="1235"/>
      <c r="G6320" s="1235"/>
    </row>
    <row r="6321" spans="1:7" s="1203" customFormat="1" x14ac:dyDescent="0.25">
      <c r="A6321" s="142"/>
      <c r="B6321" s="1232"/>
      <c r="C6321" s="1233"/>
      <c r="D6321" s="1234"/>
      <c r="E6321" s="1235"/>
      <c r="F6321" s="1235"/>
      <c r="G6321" s="1235"/>
    </row>
    <row r="6322" spans="1:7" s="1203" customFormat="1" x14ac:dyDescent="0.25">
      <c r="A6322" s="142"/>
      <c r="B6322" s="1232"/>
      <c r="C6322" s="1233"/>
      <c r="D6322" s="1234"/>
      <c r="E6322" s="1235"/>
      <c r="F6322" s="1235"/>
      <c r="G6322" s="1235"/>
    </row>
    <row r="6323" spans="1:7" s="1203" customFormat="1" x14ac:dyDescent="0.25">
      <c r="A6323" s="142"/>
      <c r="B6323" s="1232"/>
      <c r="C6323" s="1233"/>
      <c r="D6323" s="1234"/>
      <c r="E6323" s="1235"/>
      <c r="F6323" s="1235"/>
      <c r="G6323" s="1235"/>
    </row>
    <row r="6324" spans="1:7" s="1203" customFormat="1" x14ac:dyDescent="0.25">
      <c r="A6324" s="142"/>
      <c r="B6324" s="1232"/>
      <c r="C6324" s="1233"/>
      <c r="D6324" s="1234"/>
      <c r="E6324" s="1235"/>
      <c r="F6324" s="1235"/>
      <c r="G6324" s="1235"/>
    </row>
    <row r="6325" spans="1:7" s="1203" customFormat="1" x14ac:dyDescent="0.25">
      <c r="A6325" s="142"/>
      <c r="B6325" s="1232"/>
      <c r="C6325" s="1233"/>
      <c r="D6325" s="1234"/>
      <c r="E6325" s="1235"/>
      <c r="F6325" s="1235"/>
      <c r="G6325" s="1235"/>
    </row>
    <row r="6326" spans="1:7" s="1203" customFormat="1" x14ac:dyDescent="0.25">
      <c r="A6326" s="142"/>
      <c r="B6326" s="1232"/>
      <c r="C6326" s="1233"/>
      <c r="D6326" s="1234"/>
      <c r="E6326" s="1235"/>
      <c r="F6326" s="1235"/>
      <c r="G6326" s="1235"/>
    </row>
    <row r="6327" spans="1:7" s="1203" customFormat="1" x14ac:dyDescent="0.25">
      <c r="A6327" s="142"/>
      <c r="B6327" s="1232"/>
      <c r="C6327" s="1233"/>
      <c r="D6327" s="1234"/>
      <c r="E6327" s="1235"/>
      <c r="F6327" s="1235"/>
      <c r="G6327" s="1235"/>
    </row>
    <row r="6328" spans="1:7" s="1203" customFormat="1" x14ac:dyDescent="0.25">
      <c r="A6328" s="142"/>
      <c r="B6328" s="1232"/>
      <c r="C6328" s="1233"/>
      <c r="D6328" s="1234"/>
      <c r="E6328" s="1235"/>
      <c r="F6328" s="1235"/>
      <c r="G6328" s="1235"/>
    </row>
    <row r="6329" spans="1:7" s="1203" customFormat="1" x14ac:dyDescent="0.25">
      <c r="A6329" s="142"/>
      <c r="B6329" s="1232"/>
      <c r="C6329" s="1233"/>
      <c r="D6329" s="1234"/>
      <c r="E6329" s="1235"/>
      <c r="F6329" s="1235"/>
      <c r="G6329" s="1235"/>
    </row>
    <row r="6330" spans="1:7" s="1203" customFormat="1" x14ac:dyDescent="0.25">
      <c r="A6330" s="142"/>
      <c r="B6330" s="1232"/>
      <c r="C6330" s="1233"/>
      <c r="D6330" s="1234"/>
      <c r="E6330" s="1235"/>
      <c r="F6330" s="1235"/>
      <c r="G6330" s="1235"/>
    </row>
    <row r="6331" spans="1:7" s="1203" customFormat="1" x14ac:dyDescent="0.25">
      <c r="A6331" s="142"/>
      <c r="B6331" s="1232"/>
      <c r="C6331" s="1233"/>
      <c r="D6331" s="1234"/>
      <c r="E6331" s="1235"/>
      <c r="F6331" s="1235"/>
      <c r="G6331" s="1235"/>
    </row>
    <row r="6332" spans="1:7" s="1203" customFormat="1" x14ac:dyDescent="0.25">
      <c r="A6332" s="142"/>
      <c r="B6332" s="1232"/>
      <c r="C6332" s="1233"/>
      <c r="D6332" s="1234"/>
      <c r="E6332" s="1235"/>
      <c r="F6332" s="1235"/>
      <c r="G6332" s="1235"/>
    </row>
    <row r="6333" spans="1:7" s="1203" customFormat="1" x14ac:dyDescent="0.25">
      <c r="A6333" s="142"/>
      <c r="B6333" s="1232"/>
      <c r="C6333" s="1233"/>
      <c r="D6333" s="1234"/>
      <c r="E6333" s="1235"/>
      <c r="F6333" s="1235"/>
      <c r="G6333" s="1235"/>
    </row>
    <row r="6334" spans="1:7" s="1203" customFormat="1" x14ac:dyDescent="0.25">
      <c r="A6334" s="142"/>
      <c r="B6334" s="1232"/>
      <c r="C6334" s="1233"/>
      <c r="D6334" s="1234"/>
      <c r="E6334" s="1235"/>
      <c r="F6334" s="1235"/>
      <c r="G6334" s="1235"/>
    </row>
    <row r="6335" spans="1:7" s="1203" customFormat="1" x14ac:dyDescent="0.25">
      <c r="A6335" s="142"/>
      <c r="B6335" s="1232"/>
      <c r="C6335" s="1233"/>
      <c r="D6335" s="1234"/>
      <c r="E6335" s="1235"/>
      <c r="F6335" s="1235"/>
      <c r="G6335" s="1235"/>
    </row>
    <row r="6336" spans="1:7" s="1203" customFormat="1" x14ac:dyDescent="0.25">
      <c r="A6336" s="142"/>
      <c r="B6336" s="1232"/>
      <c r="C6336" s="1233"/>
      <c r="D6336" s="1234"/>
      <c r="E6336" s="1235"/>
      <c r="F6336" s="1235"/>
      <c r="G6336" s="1235"/>
    </row>
    <row r="6337" spans="1:7" s="1203" customFormat="1" x14ac:dyDescent="0.25">
      <c r="A6337" s="142"/>
      <c r="B6337" s="1232"/>
      <c r="C6337" s="1233"/>
      <c r="D6337" s="1234"/>
      <c r="E6337" s="1235"/>
      <c r="F6337" s="1235"/>
      <c r="G6337" s="1235"/>
    </row>
    <row r="6338" spans="1:7" s="1203" customFormat="1" x14ac:dyDescent="0.25">
      <c r="A6338" s="142"/>
      <c r="B6338" s="1232"/>
      <c r="C6338" s="1233"/>
      <c r="D6338" s="1234"/>
      <c r="E6338" s="1235"/>
      <c r="F6338" s="1235"/>
      <c r="G6338" s="1235"/>
    </row>
    <row r="6339" spans="1:7" s="1203" customFormat="1" x14ac:dyDescent="0.25">
      <c r="A6339" s="142"/>
      <c r="B6339" s="1232"/>
      <c r="C6339" s="1233"/>
      <c r="D6339" s="1234"/>
      <c r="E6339" s="1235"/>
      <c r="F6339" s="1235"/>
      <c r="G6339" s="1235"/>
    </row>
    <row r="6340" spans="1:7" s="1203" customFormat="1" x14ac:dyDescent="0.25">
      <c r="A6340" s="142"/>
      <c r="B6340" s="1232"/>
      <c r="C6340" s="1233"/>
      <c r="D6340" s="1234"/>
      <c r="E6340" s="1235"/>
      <c r="F6340" s="1235"/>
      <c r="G6340" s="1235"/>
    </row>
    <row r="6341" spans="1:7" s="1203" customFormat="1" x14ac:dyDescent="0.25">
      <c r="A6341" s="142"/>
      <c r="B6341" s="1232"/>
      <c r="C6341" s="1233"/>
      <c r="D6341" s="1234"/>
      <c r="E6341" s="1235"/>
      <c r="F6341" s="1235"/>
      <c r="G6341" s="1235"/>
    </row>
    <row r="6342" spans="1:7" s="1203" customFormat="1" x14ac:dyDescent="0.25">
      <c r="A6342" s="142"/>
      <c r="B6342" s="1232"/>
      <c r="C6342" s="1233"/>
      <c r="D6342" s="1234"/>
      <c r="E6342" s="1235"/>
      <c r="F6342" s="1235"/>
      <c r="G6342" s="1235"/>
    </row>
    <row r="6343" spans="1:7" s="1203" customFormat="1" x14ac:dyDescent="0.25">
      <c r="A6343" s="142"/>
      <c r="B6343" s="1232"/>
      <c r="C6343" s="1233"/>
      <c r="D6343" s="1234"/>
      <c r="E6343" s="1235"/>
      <c r="F6343" s="1235"/>
      <c r="G6343" s="1235"/>
    </row>
    <row r="6344" spans="1:7" s="1203" customFormat="1" x14ac:dyDescent="0.25">
      <c r="A6344" s="142"/>
      <c r="B6344" s="1232"/>
      <c r="C6344" s="1233"/>
      <c r="D6344" s="1234"/>
      <c r="E6344" s="1235"/>
      <c r="F6344" s="1235"/>
      <c r="G6344" s="1235"/>
    </row>
    <row r="6345" spans="1:7" s="1203" customFormat="1" x14ac:dyDescent="0.25">
      <c r="A6345" s="142"/>
      <c r="B6345" s="1232"/>
      <c r="C6345" s="1233"/>
      <c r="D6345" s="1234"/>
      <c r="E6345" s="1235"/>
      <c r="F6345" s="1235"/>
      <c r="G6345" s="1235"/>
    </row>
    <row r="6346" spans="1:7" s="1203" customFormat="1" x14ac:dyDescent="0.25">
      <c r="A6346" s="142"/>
      <c r="B6346" s="1232"/>
      <c r="C6346" s="1233"/>
      <c r="D6346" s="1234"/>
      <c r="E6346" s="1235"/>
      <c r="F6346" s="1235"/>
      <c r="G6346" s="1235"/>
    </row>
    <row r="6347" spans="1:7" s="1203" customFormat="1" x14ac:dyDescent="0.25">
      <c r="A6347" s="142"/>
      <c r="B6347" s="1232"/>
      <c r="C6347" s="1233"/>
      <c r="D6347" s="1234"/>
      <c r="E6347" s="1235"/>
      <c r="F6347" s="1235"/>
      <c r="G6347" s="1235"/>
    </row>
    <row r="6348" spans="1:7" s="1203" customFormat="1" x14ac:dyDescent="0.25">
      <c r="A6348" s="142"/>
      <c r="B6348" s="1232"/>
      <c r="C6348" s="1233"/>
      <c r="D6348" s="1234"/>
      <c r="E6348" s="1235"/>
      <c r="F6348" s="1235"/>
      <c r="G6348" s="1235"/>
    </row>
    <row r="6349" spans="1:7" s="1203" customFormat="1" x14ac:dyDescent="0.25">
      <c r="A6349" s="142"/>
      <c r="B6349" s="1232"/>
      <c r="C6349" s="1233"/>
      <c r="D6349" s="1234"/>
      <c r="E6349" s="1235"/>
      <c r="F6349" s="1235"/>
      <c r="G6349" s="1235"/>
    </row>
    <row r="6350" spans="1:7" s="1203" customFormat="1" x14ac:dyDescent="0.25">
      <c r="A6350" s="142"/>
      <c r="B6350" s="1232"/>
      <c r="C6350" s="1233"/>
      <c r="D6350" s="1234"/>
      <c r="E6350" s="1235"/>
      <c r="F6350" s="1235"/>
      <c r="G6350" s="1235"/>
    </row>
    <row r="6351" spans="1:7" s="1203" customFormat="1" x14ac:dyDescent="0.25">
      <c r="A6351" s="142"/>
      <c r="B6351" s="1232"/>
      <c r="C6351" s="1233"/>
      <c r="D6351" s="1234"/>
      <c r="E6351" s="1235"/>
      <c r="F6351" s="1235"/>
      <c r="G6351" s="1235"/>
    </row>
    <row r="6352" spans="1:7" s="1203" customFormat="1" x14ac:dyDescent="0.25">
      <c r="A6352" s="142"/>
      <c r="B6352" s="1232"/>
      <c r="C6352" s="1233"/>
      <c r="D6352" s="1234"/>
      <c r="E6352" s="1235"/>
      <c r="F6352" s="1235"/>
      <c r="G6352" s="1235"/>
    </row>
    <row r="6353" spans="1:7" s="1203" customFormat="1" x14ac:dyDescent="0.25">
      <c r="A6353" s="142"/>
      <c r="B6353" s="1232"/>
      <c r="C6353" s="1233"/>
      <c r="D6353" s="1234"/>
      <c r="E6353" s="1235"/>
      <c r="F6353" s="1235"/>
      <c r="G6353" s="1235"/>
    </row>
    <row r="6354" spans="1:7" s="1203" customFormat="1" x14ac:dyDescent="0.25">
      <c r="A6354" s="142"/>
      <c r="B6354" s="1232"/>
      <c r="C6354" s="1233"/>
      <c r="D6354" s="1234"/>
      <c r="E6354" s="1235"/>
      <c r="F6354" s="1235"/>
      <c r="G6354" s="1235"/>
    </row>
    <row r="6355" spans="1:7" s="1203" customFormat="1" x14ac:dyDescent="0.25">
      <c r="A6355" s="142"/>
      <c r="B6355" s="1232"/>
      <c r="C6355" s="1233"/>
      <c r="D6355" s="1234"/>
      <c r="E6355" s="1235"/>
      <c r="F6355" s="1235"/>
      <c r="G6355" s="1235"/>
    </row>
    <row r="6356" spans="1:7" s="1203" customFormat="1" x14ac:dyDescent="0.25">
      <c r="A6356" s="142"/>
      <c r="B6356" s="1232"/>
      <c r="C6356" s="1233"/>
      <c r="D6356" s="1234"/>
      <c r="E6356" s="1235"/>
      <c r="F6356" s="1235"/>
      <c r="G6356" s="1235"/>
    </row>
    <row r="6357" spans="1:7" s="1203" customFormat="1" x14ac:dyDescent="0.25">
      <c r="A6357" s="142"/>
      <c r="B6357" s="1232"/>
      <c r="C6357" s="1233"/>
      <c r="D6357" s="1234"/>
      <c r="E6357" s="1235"/>
      <c r="F6357" s="1235"/>
      <c r="G6357" s="1235"/>
    </row>
    <row r="6358" spans="1:7" s="1203" customFormat="1" x14ac:dyDescent="0.25">
      <c r="A6358" s="142"/>
      <c r="B6358" s="1232"/>
      <c r="C6358" s="1233"/>
      <c r="D6358" s="1234"/>
      <c r="E6358" s="1235"/>
      <c r="F6358" s="1235"/>
      <c r="G6358" s="1235"/>
    </row>
    <row r="6359" spans="1:7" s="1203" customFormat="1" x14ac:dyDescent="0.25">
      <c r="A6359" s="142"/>
      <c r="B6359" s="1232"/>
      <c r="C6359" s="1233"/>
      <c r="D6359" s="1234"/>
      <c r="E6359" s="1235"/>
      <c r="F6359" s="1235"/>
      <c r="G6359" s="1235"/>
    </row>
    <row r="6360" spans="1:7" s="1203" customFormat="1" x14ac:dyDescent="0.25">
      <c r="A6360" s="142"/>
      <c r="B6360" s="1232"/>
      <c r="C6360" s="1233"/>
      <c r="D6360" s="1234"/>
      <c r="E6360" s="1235"/>
      <c r="F6360" s="1235"/>
      <c r="G6360" s="1235"/>
    </row>
    <row r="6361" spans="1:7" s="1203" customFormat="1" x14ac:dyDescent="0.25">
      <c r="A6361" s="142"/>
      <c r="B6361" s="1232"/>
      <c r="C6361" s="1233"/>
      <c r="D6361" s="1234"/>
      <c r="E6361" s="1235"/>
      <c r="F6361" s="1235"/>
      <c r="G6361" s="1235"/>
    </row>
    <row r="6362" spans="1:7" s="1203" customFormat="1" x14ac:dyDescent="0.25">
      <c r="A6362" s="142"/>
      <c r="B6362" s="1232"/>
      <c r="C6362" s="1233"/>
      <c r="D6362" s="1234"/>
      <c r="E6362" s="1235"/>
      <c r="F6362" s="1235"/>
      <c r="G6362" s="1235"/>
    </row>
    <row r="6363" spans="1:7" s="1203" customFormat="1" x14ac:dyDescent="0.25">
      <c r="A6363" s="142"/>
      <c r="B6363" s="1232"/>
      <c r="C6363" s="1233"/>
      <c r="D6363" s="1234"/>
      <c r="E6363" s="1235"/>
      <c r="F6363" s="1235"/>
      <c r="G6363" s="1235"/>
    </row>
    <row r="6364" spans="1:7" s="1203" customFormat="1" x14ac:dyDescent="0.25">
      <c r="A6364" s="142"/>
      <c r="B6364" s="1232"/>
      <c r="C6364" s="1233"/>
      <c r="D6364" s="1234"/>
      <c r="E6364" s="1235"/>
      <c r="F6364" s="1235"/>
      <c r="G6364" s="1235"/>
    </row>
    <row r="6365" spans="1:7" s="1203" customFormat="1" x14ac:dyDescent="0.25">
      <c r="A6365" s="142"/>
      <c r="B6365" s="1232"/>
      <c r="C6365" s="1233"/>
      <c r="D6365" s="1234"/>
      <c r="E6365" s="1235"/>
      <c r="F6365" s="1235"/>
      <c r="G6365" s="1235"/>
    </row>
    <row r="6366" spans="1:7" s="1203" customFormat="1" x14ac:dyDescent="0.25">
      <c r="A6366" s="142"/>
      <c r="B6366" s="1232"/>
      <c r="C6366" s="1233"/>
      <c r="D6366" s="1234"/>
      <c r="E6366" s="1235"/>
      <c r="F6366" s="1235"/>
      <c r="G6366" s="1235"/>
    </row>
    <row r="6367" spans="1:7" s="1203" customFormat="1" x14ac:dyDescent="0.25">
      <c r="A6367" s="142"/>
      <c r="B6367" s="1232"/>
      <c r="C6367" s="1233"/>
      <c r="D6367" s="1234"/>
      <c r="E6367" s="1235"/>
      <c r="F6367" s="1235"/>
      <c r="G6367" s="1235"/>
    </row>
    <row r="6368" spans="1:7" s="1203" customFormat="1" x14ac:dyDescent="0.25">
      <c r="A6368" s="142"/>
      <c r="B6368" s="1232"/>
      <c r="C6368" s="1233"/>
      <c r="D6368" s="1234"/>
      <c r="E6368" s="1235"/>
      <c r="F6368" s="1235"/>
      <c r="G6368" s="1235"/>
    </row>
    <row r="6369" spans="1:7" s="1203" customFormat="1" x14ac:dyDescent="0.25">
      <c r="A6369" s="142"/>
      <c r="B6369" s="1232"/>
      <c r="C6369" s="1233"/>
      <c r="D6369" s="1234"/>
      <c r="E6369" s="1235"/>
      <c r="F6369" s="1235"/>
      <c r="G6369" s="1235"/>
    </row>
    <row r="6370" spans="1:7" s="1203" customFormat="1" x14ac:dyDescent="0.25">
      <c r="A6370" s="142"/>
      <c r="B6370" s="1232"/>
      <c r="C6370" s="1233"/>
      <c r="D6370" s="1234"/>
      <c r="E6370" s="1235"/>
      <c r="F6370" s="1235"/>
      <c r="G6370" s="1235"/>
    </row>
    <row r="6371" spans="1:7" s="1203" customFormat="1" x14ac:dyDescent="0.25">
      <c r="A6371" s="142"/>
      <c r="B6371" s="1232"/>
      <c r="C6371" s="1233"/>
      <c r="D6371" s="1234"/>
      <c r="E6371" s="1235"/>
      <c r="F6371" s="1235"/>
      <c r="G6371" s="1235"/>
    </row>
    <row r="6372" spans="1:7" s="1203" customFormat="1" x14ac:dyDescent="0.25">
      <c r="A6372" s="142"/>
      <c r="B6372" s="1232"/>
      <c r="C6372" s="1233"/>
      <c r="D6372" s="1234"/>
      <c r="E6372" s="1235"/>
      <c r="F6372" s="1235"/>
      <c r="G6372" s="1235"/>
    </row>
    <row r="6373" spans="1:7" s="1203" customFormat="1" x14ac:dyDescent="0.25">
      <c r="A6373" s="142"/>
      <c r="B6373" s="1232"/>
      <c r="C6373" s="1233"/>
      <c r="D6373" s="1234"/>
      <c r="E6373" s="1235"/>
      <c r="F6373" s="1235"/>
      <c r="G6373" s="1235"/>
    </row>
    <row r="6374" spans="1:7" s="1203" customFormat="1" x14ac:dyDescent="0.25">
      <c r="A6374" s="142"/>
      <c r="B6374" s="1232"/>
      <c r="C6374" s="1233"/>
      <c r="D6374" s="1234"/>
      <c r="E6374" s="1235"/>
      <c r="F6374" s="1235"/>
      <c r="G6374" s="1235"/>
    </row>
    <row r="6375" spans="1:7" s="1203" customFormat="1" x14ac:dyDescent="0.25">
      <c r="A6375" s="142"/>
      <c r="B6375" s="1232"/>
      <c r="C6375" s="1233"/>
      <c r="D6375" s="1234"/>
      <c r="E6375" s="1235"/>
      <c r="F6375" s="1235"/>
      <c r="G6375" s="1235"/>
    </row>
    <row r="6376" spans="1:7" s="1203" customFormat="1" x14ac:dyDescent="0.25">
      <c r="A6376" s="142"/>
      <c r="B6376" s="1232"/>
      <c r="C6376" s="1233"/>
      <c r="D6376" s="1234"/>
      <c r="E6376" s="1235"/>
      <c r="F6376" s="1235"/>
      <c r="G6376" s="1235"/>
    </row>
    <row r="6377" spans="1:7" s="1203" customFormat="1" x14ac:dyDescent="0.25">
      <c r="A6377" s="142"/>
      <c r="B6377" s="1232"/>
      <c r="C6377" s="1233"/>
      <c r="D6377" s="1234"/>
      <c r="E6377" s="1235"/>
      <c r="F6377" s="1235"/>
      <c r="G6377" s="1235"/>
    </row>
    <row r="6378" spans="1:7" s="1203" customFormat="1" x14ac:dyDescent="0.25">
      <c r="A6378" s="142"/>
      <c r="B6378" s="1232"/>
      <c r="C6378" s="1233"/>
      <c r="D6378" s="1234"/>
      <c r="E6378" s="1235"/>
      <c r="F6378" s="1235"/>
      <c r="G6378" s="1235"/>
    </row>
    <row r="6379" spans="1:7" s="1203" customFormat="1" x14ac:dyDescent="0.25">
      <c r="A6379" s="142"/>
      <c r="B6379" s="1232"/>
      <c r="C6379" s="1233"/>
      <c r="D6379" s="1234"/>
      <c r="E6379" s="1235"/>
      <c r="F6379" s="1235"/>
      <c r="G6379" s="1235"/>
    </row>
    <row r="6380" spans="1:7" s="1203" customFormat="1" x14ac:dyDescent="0.25">
      <c r="A6380" s="142"/>
      <c r="B6380" s="1232"/>
      <c r="C6380" s="1233"/>
      <c r="D6380" s="1234"/>
      <c r="E6380" s="1235"/>
      <c r="F6380" s="1235"/>
      <c r="G6380" s="1235"/>
    </row>
    <row r="6381" spans="1:7" s="1203" customFormat="1" x14ac:dyDescent="0.25">
      <c r="A6381" s="142"/>
      <c r="B6381" s="1232"/>
      <c r="C6381" s="1233"/>
      <c r="D6381" s="1234"/>
      <c r="E6381" s="1235"/>
      <c r="F6381" s="1235"/>
      <c r="G6381" s="1235"/>
    </row>
    <row r="6382" spans="1:7" s="1203" customFormat="1" x14ac:dyDescent="0.25">
      <c r="A6382" s="142"/>
      <c r="B6382" s="1232"/>
      <c r="C6382" s="1233"/>
      <c r="D6382" s="1234"/>
      <c r="E6382" s="1235"/>
      <c r="F6382" s="1235"/>
      <c r="G6382" s="1235"/>
    </row>
    <row r="6383" spans="1:7" s="1203" customFormat="1" x14ac:dyDescent="0.25">
      <c r="A6383" s="142"/>
      <c r="B6383" s="1232"/>
      <c r="C6383" s="1233"/>
      <c r="D6383" s="1234"/>
      <c r="E6383" s="1235"/>
      <c r="F6383" s="1235"/>
      <c r="G6383" s="1235"/>
    </row>
    <row r="6384" spans="1:7" s="1203" customFormat="1" x14ac:dyDescent="0.25">
      <c r="A6384" s="142"/>
      <c r="B6384" s="1232"/>
      <c r="C6384" s="1233"/>
      <c r="D6384" s="1234"/>
      <c r="E6384" s="1235"/>
      <c r="F6384" s="1235"/>
      <c r="G6384" s="1235"/>
    </row>
    <row r="6385" spans="1:7" s="1203" customFormat="1" x14ac:dyDescent="0.25">
      <c r="A6385" s="142"/>
      <c r="B6385" s="1232"/>
      <c r="C6385" s="1233"/>
      <c r="D6385" s="1234"/>
      <c r="E6385" s="1235"/>
      <c r="F6385" s="1235"/>
      <c r="G6385" s="1235"/>
    </row>
    <row r="6386" spans="1:7" s="1203" customFormat="1" x14ac:dyDescent="0.25">
      <c r="A6386" s="142"/>
      <c r="B6386" s="1232"/>
      <c r="C6386" s="1233"/>
      <c r="D6386" s="1234"/>
      <c r="E6386" s="1235"/>
      <c r="F6386" s="1235"/>
      <c r="G6386" s="1235"/>
    </row>
    <row r="6387" spans="1:7" s="1203" customFormat="1" x14ac:dyDescent="0.25">
      <c r="A6387" s="142"/>
      <c r="B6387" s="1232"/>
      <c r="C6387" s="1233"/>
      <c r="D6387" s="1234"/>
      <c r="E6387" s="1235"/>
      <c r="F6387" s="1235"/>
      <c r="G6387" s="1235"/>
    </row>
    <row r="6388" spans="1:7" s="1203" customFormat="1" x14ac:dyDescent="0.25">
      <c r="A6388" s="142"/>
      <c r="B6388" s="1232"/>
      <c r="C6388" s="1233"/>
      <c r="D6388" s="1234"/>
      <c r="E6388" s="1235"/>
      <c r="F6388" s="1235"/>
      <c r="G6388" s="1235"/>
    </row>
    <row r="6389" spans="1:7" s="1203" customFormat="1" x14ac:dyDescent="0.25">
      <c r="A6389" s="142"/>
      <c r="B6389" s="1232"/>
      <c r="C6389" s="1233"/>
      <c r="D6389" s="1234"/>
      <c r="E6389" s="1235"/>
      <c r="F6389" s="1235"/>
      <c r="G6389" s="1235"/>
    </row>
    <row r="6390" spans="1:7" s="1203" customFormat="1" x14ac:dyDescent="0.25">
      <c r="A6390" s="142"/>
      <c r="B6390" s="1232"/>
      <c r="C6390" s="1233"/>
      <c r="D6390" s="1234"/>
      <c r="E6390" s="1235"/>
      <c r="F6390" s="1235"/>
      <c r="G6390" s="1235"/>
    </row>
    <row r="6391" spans="1:7" s="1203" customFormat="1" x14ac:dyDescent="0.25">
      <c r="A6391" s="142"/>
      <c r="B6391" s="1232"/>
      <c r="C6391" s="1233"/>
      <c r="D6391" s="1234"/>
      <c r="E6391" s="1235"/>
      <c r="F6391" s="1235"/>
      <c r="G6391" s="1235"/>
    </row>
    <row r="6392" spans="1:7" s="1203" customFormat="1" x14ac:dyDescent="0.25">
      <c r="A6392" s="142"/>
      <c r="B6392" s="1232"/>
      <c r="C6392" s="1233"/>
      <c r="D6392" s="1234"/>
      <c r="E6392" s="1235"/>
      <c r="F6392" s="1235"/>
      <c r="G6392" s="1235"/>
    </row>
    <row r="6393" spans="1:7" s="1203" customFormat="1" x14ac:dyDescent="0.25">
      <c r="A6393" s="142"/>
      <c r="B6393" s="1232"/>
      <c r="C6393" s="1233"/>
      <c r="D6393" s="1234"/>
      <c r="E6393" s="1235"/>
      <c r="F6393" s="1235"/>
      <c r="G6393" s="1235"/>
    </row>
    <row r="6394" spans="1:7" s="1203" customFormat="1" x14ac:dyDescent="0.25">
      <c r="A6394" s="142"/>
      <c r="B6394" s="1232"/>
      <c r="C6394" s="1233"/>
      <c r="D6394" s="1234"/>
      <c r="E6394" s="1235"/>
      <c r="F6394" s="1235"/>
      <c r="G6394" s="1235"/>
    </row>
    <row r="6395" spans="1:7" s="1203" customFormat="1" x14ac:dyDescent="0.25">
      <c r="A6395" s="142"/>
      <c r="B6395" s="1232"/>
      <c r="C6395" s="1233"/>
      <c r="D6395" s="1234"/>
      <c r="E6395" s="1235"/>
      <c r="F6395" s="1235"/>
      <c r="G6395" s="1235"/>
    </row>
    <row r="6396" spans="1:7" s="1203" customFormat="1" x14ac:dyDescent="0.25">
      <c r="A6396" s="142"/>
      <c r="B6396" s="1232"/>
      <c r="C6396" s="1233"/>
      <c r="D6396" s="1234"/>
      <c r="E6396" s="1235"/>
      <c r="F6396" s="1235"/>
      <c r="G6396" s="1235"/>
    </row>
    <row r="6397" spans="1:7" s="1203" customFormat="1" x14ac:dyDescent="0.25">
      <c r="A6397" s="142"/>
      <c r="B6397" s="1232"/>
      <c r="C6397" s="1233"/>
      <c r="D6397" s="1234"/>
      <c r="E6397" s="1235"/>
      <c r="F6397" s="1235"/>
      <c r="G6397" s="1235"/>
    </row>
    <row r="6398" spans="1:7" s="1203" customFormat="1" x14ac:dyDescent="0.25">
      <c r="A6398" s="142"/>
      <c r="B6398" s="1232"/>
      <c r="C6398" s="1233"/>
      <c r="D6398" s="1234"/>
      <c r="E6398" s="1235"/>
      <c r="F6398" s="1235"/>
      <c r="G6398" s="1235"/>
    </row>
    <row r="6399" spans="1:7" s="1203" customFormat="1" x14ac:dyDescent="0.25">
      <c r="A6399" s="142"/>
      <c r="B6399" s="1232"/>
      <c r="C6399" s="1233"/>
      <c r="D6399" s="1234"/>
      <c r="E6399" s="1235"/>
      <c r="F6399" s="1235"/>
      <c r="G6399" s="1235"/>
    </row>
    <row r="6400" spans="1:7" s="1203" customFormat="1" x14ac:dyDescent="0.25">
      <c r="A6400" s="142"/>
      <c r="B6400" s="1232"/>
      <c r="C6400" s="1233"/>
      <c r="D6400" s="1234"/>
      <c r="E6400" s="1235"/>
      <c r="F6400" s="1235"/>
      <c r="G6400" s="1235"/>
    </row>
    <row r="6401" spans="1:7" s="1203" customFormat="1" x14ac:dyDescent="0.25">
      <c r="A6401" s="142"/>
      <c r="B6401" s="1232"/>
      <c r="C6401" s="1233"/>
      <c r="D6401" s="1234"/>
      <c r="E6401" s="1235"/>
      <c r="F6401" s="1235"/>
      <c r="G6401" s="1235"/>
    </row>
    <row r="6402" spans="1:7" s="1203" customFormat="1" x14ac:dyDescent="0.25">
      <c r="A6402" s="142"/>
      <c r="B6402" s="1232"/>
      <c r="C6402" s="1233"/>
      <c r="D6402" s="1234"/>
      <c r="E6402" s="1235"/>
      <c r="F6402" s="1235"/>
      <c r="G6402" s="1235"/>
    </row>
    <row r="6403" spans="1:7" s="1203" customFormat="1" x14ac:dyDescent="0.25">
      <c r="A6403" s="142"/>
      <c r="B6403" s="1232"/>
      <c r="C6403" s="1233"/>
      <c r="D6403" s="1234"/>
      <c r="E6403" s="1235"/>
      <c r="F6403" s="1235"/>
      <c r="G6403" s="1235"/>
    </row>
    <row r="6404" spans="1:7" s="1203" customFormat="1" x14ac:dyDescent="0.25">
      <c r="A6404" s="142"/>
      <c r="B6404" s="1232"/>
      <c r="C6404" s="1233"/>
      <c r="D6404" s="1234"/>
      <c r="E6404" s="1235"/>
      <c r="F6404" s="1235"/>
      <c r="G6404" s="1235"/>
    </row>
    <row r="6405" spans="1:7" s="1203" customFormat="1" x14ac:dyDescent="0.25">
      <c r="A6405" s="142"/>
      <c r="B6405" s="1232"/>
      <c r="C6405" s="1233"/>
      <c r="D6405" s="1234"/>
      <c r="E6405" s="1235"/>
      <c r="F6405" s="1235"/>
      <c r="G6405" s="1235"/>
    </row>
    <row r="6406" spans="1:7" s="1203" customFormat="1" x14ac:dyDescent="0.25">
      <c r="A6406" s="142"/>
      <c r="B6406" s="1232"/>
      <c r="C6406" s="1233"/>
      <c r="D6406" s="1234"/>
      <c r="E6406" s="1235"/>
      <c r="F6406" s="1235"/>
      <c r="G6406" s="1235"/>
    </row>
    <row r="6407" spans="1:7" s="1203" customFormat="1" x14ac:dyDescent="0.25">
      <c r="A6407" s="142"/>
      <c r="B6407" s="1232"/>
      <c r="C6407" s="1233"/>
      <c r="D6407" s="1234"/>
      <c r="E6407" s="1235"/>
      <c r="F6407" s="1235"/>
      <c r="G6407" s="1235"/>
    </row>
    <row r="6408" spans="1:7" s="1203" customFormat="1" x14ac:dyDescent="0.25">
      <c r="A6408" s="142"/>
      <c r="B6408" s="1232"/>
      <c r="C6408" s="1233"/>
      <c r="D6408" s="1234"/>
      <c r="E6408" s="1235"/>
      <c r="F6408" s="1235"/>
      <c r="G6408" s="1235"/>
    </row>
    <row r="6409" spans="1:7" s="1203" customFormat="1" x14ac:dyDescent="0.25">
      <c r="A6409" s="142"/>
      <c r="B6409" s="1232"/>
      <c r="C6409" s="1233"/>
      <c r="D6409" s="1234"/>
      <c r="E6409" s="1235"/>
      <c r="F6409" s="1235"/>
      <c r="G6409" s="1235"/>
    </row>
    <row r="6410" spans="1:7" s="1203" customFormat="1" x14ac:dyDescent="0.25">
      <c r="A6410" s="142"/>
      <c r="B6410" s="1232"/>
      <c r="C6410" s="1233"/>
      <c r="D6410" s="1234"/>
      <c r="E6410" s="1235"/>
      <c r="F6410" s="1235"/>
      <c r="G6410" s="1235"/>
    </row>
    <row r="6411" spans="1:7" s="1203" customFormat="1" x14ac:dyDescent="0.25">
      <c r="A6411" s="142"/>
      <c r="B6411" s="1232"/>
      <c r="C6411" s="1233"/>
      <c r="D6411" s="1234"/>
      <c r="E6411" s="1235"/>
      <c r="F6411" s="1235"/>
      <c r="G6411" s="1235"/>
    </row>
    <row r="6412" spans="1:7" s="1203" customFormat="1" x14ac:dyDescent="0.25">
      <c r="A6412" s="142"/>
      <c r="B6412" s="1232"/>
      <c r="C6412" s="1233"/>
      <c r="D6412" s="1234"/>
      <c r="E6412" s="1235"/>
      <c r="F6412" s="1235"/>
      <c r="G6412" s="1235"/>
    </row>
    <row r="6413" spans="1:7" s="1203" customFormat="1" x14ac:dyDescent="0.25">
      <c r="A6413" s="142"/>
      <c r="B6413" s="1232"/>
      <c r="C6413" s="1233"/>
      <c r="D6413" s="1234"/>
      <c r="E6413" s="1235"/>
      <c r="F6413" s="1235"/>
      <c r="G6413" s="1235"/>
    </row>
    <row r="6414" spans="1:7" s="1203" customFormat="1" x14ac:dyDescent="0.25">
      <c r="A6414" s="142"/>
      <c r="B6414" s="1232"/>
      <c r="C6414" s="1233"/>
      <c r="D6414" s="1234"/>
      <c r="E6414" s="1235"/>
      <c r="F6414" s="1235"/>
      <c r="G6414" s="1235"/>
    </row>
    <row r="6415" spans="1:7" s="1203" customFormat="1" x14ac:dyDescent="0.25">
      <c r="A6415" s="142"/>
      <c r="B6415" s="1232"/>
      <c r="C6415" s="1233"/>
      <c r="D6415" s="1234"/>
      <c r="E6415" s="1235"/>
      <c r="F6415" s="1235"/>
      <c r="G6415" s="1235"/>
    </row>
    <row r="6416" spans="1:7" s="1203" customFormat="1" x14ac:dyDescent="0.25">
      <c r="A6416" s="142"/>
      <c r="B6416" s="1232"/>
      <c r="C6416" s="1233"/>
      <c r="D6416" s="1234"/>
      <c r="E6416" s="1235"/>
      <c r="F6416" s="1235"/>
      <c r="G6416" s="1235"/>
    </row>
    <row r="6417" spans="1:7" s="1203" customFormat="1" x14ac:dyDescent="0.25">
      <c r="A6417" s="142"/>
      <c r="B6417" s="1232"/>
      <c r="C6417" s="1233"/>
      <c r="D6417" s="1234"/>
      <c r="E6417" s="1235"/>
      <c r="F6417" s="1235"/>
      <c r="G6417" s="1235"/>
    </row>
    <row r="6418" spans="1:7" s="1203" customFormat="1" x14ac:dyDescent="0.25">
      <c r="A6418" s="142"/>
      <c r="B6418" s="1232"/>
      <c r="C6418" s="1233"/>
      <c r="D6418" s="1234"/>
      <c r="E6418" s="1235"/>
      <c r="F6418" s="1235"/>
      <c r="G6418" s="1235"/>
    </row>
    <row r="6419" spans="1:7" s="1203" customFormat="1" x14ac:dyDescent="0.25">
      <c r="A6419" s="142"/>
      <c r="B6419" s="1232"/>
      <c r="C6419" s="1233"/>
      <c r="D6419" s="1234"/>
      <c r="E6419" s="1235"/>
      <c r="F6419" s="1235"/>
      <c r="G6419" s="1235"/>
    </row>
    <row r="6420" spans="1:7" s="1203" customFormat="1" x14ac:dyDescent="0.25">
      <c r="A6420" s="142"/>
      <c r="B6420" s="1232"/>
      <c r="C6420" s="1233"/>
      <c r="D6420" s="1234"/>
      <c r="E6420" s="1235"/>
      <c r="F6420" s="1235"/>
      <c r="G6420" s="1235"/>
    </row>
    <row r="6421" spans="1:7" s="1203" customFormat="1" x14ac:dyDescent="0.25">
      <c r="A6421" s="142"/>
      <c r="B6421" s="1232"/>
      <c r="C6421" s="1233"/>
      <c r="D6421" s="1234"/>
      <c r="E6421" s="1235"/>
      <c r="F6421" s="1235"/>
      <c r="G6421" s="1235"/>
    </row>
    <row r="6422" spans="1:7" s="1203" customFormat="1" x14ac:dyDescent="0.25">
      <c r="A6422" s="142"/>
      <c r="B6422" s="1232"/>
      <c r="C6422" s="1233"/>
      <c r="D6422" s="1234"/>
      <c r="E6422" s="1235"/>
      <c r="F6422" s="1235"/>
      <c r="G6422" s="1235"/>
    </row>
    <row r="6423" spans="1:7" s="1203" customFormat="1" x14ac:dyDescent="0.25">
      <c r="A6423" s="142"/>
      <c r="B6423" s="1232"/>
      <c r="C6423" s="1233"/>
      <c r="D6423" s="1234"/>
      <c r="E6423" s="1235"/>
      <c r="F6423" s="1235"/>
      <c r="G6423" s="1235"/>
    </row>
    <row r="6424" spans="1:7" s="1203" customFormat="1" x14ac:dyDescent="0.25">
      <c r="A6424" s="142"/>
      <c r="B6424" s="1232"/>
      <c r="C6424" s="1233"/>
      <c r="D6424" s="1234"/>
      <c r="E6424" s="1235"/>
      <c r="F6424" s="1235"/>
      <c r="G6424" s="1235"/>
    </row>
    <row r="6425" spans="1:7" s="1203" customFormat="1" x14ac:dyDescent="0.25">
      <c r="A6425" s="142"/>
      <c r="B6425" s="1232"/>
      <c r="C6425" s="1233"/>
      <c r="D6425" s="1234"/>
      <c r="E6425" s="1235"/>
      <c r="F6425" s="1235"/>
      <c r="G6425" s="1235"/>
    </row>
    <row r="6426" spans="1:7" s="1203" customFormat="1" x14ac:dyDescent="0.25">
      <c r="A6426" s="142"/>
      <c r="B6426" s="1232"/>
      <c r="C6426" s="1233"/>
      <c r="D6426" s="1234"/>
      <c r="E6426" s="1235"/>
      <c r="F6426" s="1235"/>
      <c r="G6426" s="1235"/>
    </row>
    <row r="6427" spans="1:7" s="1203" customFormat="1" x14ac:dyDescent="0.25">
      <c r="A6427" s="142"/>
      <c r="B6427" s="1232"/>
      <c r="C6427" s="1233"/>
      <c r="D6427" s="1234"/>
      <c r="E6427" s="1235"/>
      <c r="F6427" s="1235"/>
      <c r="G6427" s="1235"/>
    </row>
    <row r="6428" spans="1:7" s="1203" customFormat="1" x14ac:dyDescent="0.25">
      <c r="A6428" s="142"/>
      <c r="B6428" s="1232"/>
      <c r="C6428" s="1233"/>
      <c r="D6428" s="1234"/>
      <c r="E6428" s="1235"/>
      <c r="F6428" s="1235"/>
      <c r="G6428" s="1235"/>
    </row>
    <row r="6429" spans="1:7" s="1203" customFormat="1" x14ac:dyDescent="0.25">
      <c r="A6429" s="142"/>
      <c r="B6429" s="1232"/>
      <c r="C6429" s="1233"/>
      <c r="D6429" s="1234"/>
      <c r="E6429" s="1235"/>
      <c r="F6429" s="1235"/>
      <c r="G6429" s="1235"/>
    </row>
    <row r="6430" spans="1:7" s="1203" customFormat="1" x14ac:dyDescent="0.25">
      <c r="A6430" s="142"/>
      <c r="B6430" s="1232"/>
      <c r="C6430" s="1233"/>
      <c r="D6430" s="1234"/>
      <c r="E6430" s="1235"/>
      <c r="F6430" s="1235"/>
      <c r="G6430" s="1235"/>
    </row>
    <row r="6431" spans="1:7" s="1203" customFormat="1" x14ac:dyDescent="0.25">
      <c r="A6431" s="142"/>
      <c r="B6431" s="1232"/>
      <c r="C6431" s="1233"/>
      <c r="D6431" s="1234"/>
      <c r="E6431" s="1235"/>
      <c r="F6431" s="1235"/>
      <c r="G6431" s="1235"/>
    </row>
    <row r="6432" spans="1:7" s="1203" customFormat="1" x14ac:dyDescent="0.25">
      <c r="A6432" s="142"/>
      <c r="B6432" s="1232"/>
      <c r="C6432" s="1233"/>
      <c r="D6432" s="1234"/>
      <c r="E6432" s="1235"/>
      <c r="F6432" s="1235"/>
      <c r="G6432" s="1235"/>
    </row>
    <row r="6433" spans="1:7" s="1203" customFormat="1" x14ac:dyDescent="0.25">
      <c r="A6433" s="142"/>
      <c r="B6433" s="1232"/>
      <c r="C6433" s="1233"/>
      <c r="D6433" s="1234"/>
      <c r="E6433" s="1235"/>
      <c r="F6433" s="1235"/>
      <c r="G6433" s="1235"/>
    </row>
    <row r="6434" spans="1:7" s="1203" customFormat="1" x14ac:dyDescent="0.25">
      <c r="A6434" s="142"/>
      <c r="B6434" s="1232"/>
      <c r="C6434" s="1233"/>
      <c r="D6434" s="1234"/>
      <c r="E6434" s="1235"/>
      <c r="F6434" s="1235"/>
      <c r="G6434" s="1235"/>
    </row>
    <row r="6435" spans="1:7" s="1203" customFormat="1" x14ac:dyDescent="0.25">
      <c r="A6435" s="142"/>
      <c r="B6435" s="1232"/>
      <c r="C6435" s="1233"/>
      <c r="D6435" s="1234"/>
      <c r="E6435" s="1235"/>
      <c r="F6435" s="1235"/>
      <c r="G6435" s="1235"/>
    </row>
    <row r="6436" spans="1:7" s="1203" customFormat="1" x14ac:dyDescent="0.25">
      <c r="A6436" s="142"/>
      <c r="B6436" s="1232"/>
      <c r="C6436" s="1233"/>
      <c r="D6436" s="1234"/>
      <c r="E6436" s="1235"/>
      <c r="F6436" s="1235"/>
      <c r="G6436" s="1235"/>
    </row>
    <row r="6437" spans="1:7" s="1203" customFormat="1" x14ac:dyDescent="0.25">
      <c r="A6437" s="142"/>
      <c r="B6437" s="1232"/>
      <c r="C6437" s="1233"/>
      <c r="D6437" s="1234"/>
      <c r="E6437" s="1235"/>
      <c r="F6437" s="1235"/>
      <c r="G6437" s="1235"/>
    </row>
    <row r="6438" spans="1:7" s="1203" customFormat="1" x14ac:dyDescent="0.25">
      <c r="A6438" s="142"/>
      <c r="B6438" s="1232"/>
      <c r="C6438" s="1233"/>
      <c r="D6438" s="1234"/>
      <c r="E6438" s="1235"/>
      <c r="F6438" s="1235"/>
      <c r="G6438" s="1235"/>
    </row>
    <row r="6439" spans="1:7" s="1203" customFormat="1" x14ac:dyDescent="0.25">
      <c r="A6439" s="142"/>
      <c r="B6439" s="1232"/>
      <c r="C6439" s="1233"/>
      <c r="D6439" s="1234"/>
      <c r="E6439" s="1235"/>
      <c r="F6439" s="1235"/>
      <c r="G6439" s="1235"/>
    </row>
    <row r="6440" spans="1:7" s="1203" customFormat="1" x14ac:dyDescent="0.25">
      <c r="A6440" s="142"/>
      <c r="B6440" s="1232"/>
      <c r="C6440" s="1233"/>
      <c r="D6440" s="1234"/>
      <c r="E6440" s="1235"/>
      <c r="F6440" s="1235"/>
      <c r="G6440" s="1235"/>
    </row>
    <row r="6441" spans="1:7" s="1203" customFormat="1" x14ac:dyDescent="0.25">
      <c r="A6441" s="142"/>
      <c r="B6441" s="1232"/>
      <c r="C6441" s="1233"/>
      <c r="D6441" s="1234"/>
      <c r="E6441" s="1235"/>
      <c r="F6441" s="1235"/>
      <c r="G6441" s="1235"/>
    </row>
    <row r="6442" spans="1:7" s="1203" customFormat="1" x14ac:dyDescent="0.25">
      <c r="A6442" s="142"/>
      <c r="B6442" s="1232"/>
      <c r="C6442" s="1233"/>
      <c r="D6442" s="1234"/>
      <c r="E6442" s="1235"/>
      <c r="F6442" s="1235"/>
      <c r="G6442" s="1235"/>
    </row>
    <row r="6443" spans="1:7" s="1203" customFormat="1" x14ac:dyDescent="0.25">
      <c r="A6443" s="142"/>
      <c r="B6443" s="1232"/>
      <c r="C6443" s="1233"/>
      <c r="D6443" s="1234"/>
      <c r="E6443" s="1235"/>
      <c r="F6443" s="1235"/>
      <c r="G6443" s="1235"/>
    </row>
    <row r="6444" spans="1:7" s="1203" customFormat="1" x14ac:dyDescent="0.25">
      <c r="A6444" s="142"/>
      <c r="B6444" s="1232"/>
      <c r="C6444" s="1233"/>
      <c r="D6444" s="1234"/>
      <c r="E6444" s="1235"/>
      <c r="F6444" s="1235"/>
      <c r="G6444" s="1235"/>
    </row>
    <row r="6445" spans="1:7" s="1203" customFormat="1" x14ac:dyDescent="0.25">
      <c r="A6445" s="142"/>
      <c r="B6445" s="1232"/>
      <c r="C6445" s="1233"/>
      <c r="D6445" s="1234"/>
      <c r="E6445" s="1235"/>
      <c r="F6445" s="1235"/>
      <c r="G6445" s="1235"/>
    </row>
    <row r="6446" spans="1:7" s="1203" customFormat="1" x14ac:dyDescent="0.25">
      <c r="A6446" s="142"/>
      <c r="B6446" s="1232"/>
      <c r="C6446" s="1233"/>
      <c r="D6446" s="1234"/>
      <c r="E6446" s="1235"/>
      <c r="F6446" s="1235"/>
      <c r="G6446" s="1235"/>
    </row>
    <row r="6447" spans="1:7" s="1203" customFormat="1" x14ac:dyDescent="0.25">
      <c r="A6447" s="142"/>
      <c r="B6447" s="1232"/>
      <c r="C6447" s="1233"/>
      <c r="D6447" s="1234"/>
      <c r="E6447" s="1235"/>
      <c r="F6447" s="1235"/>
      <c r="G6447" s="1235"/>
    </row>
    <row r="6448" spans="1:7" s="1203" customFormat="1" x14ac:dyDescent="0.25">
      <c r="A6448" s="142"/>
      <c r="B6448" s="1232"/>
      <c r="C6448" s="1233"/>
      <c r="D6448" s="1234"/>
      <c r="E6448" s="1235"/>
      <c r="F6448" s="1235"/>
      <c r="G6448" s="1235"/>
    </row>
    <row r="6449" spans="1:7" s="1203" customFormat="1" x14ac:dyDescent="0.25">
      <c r="A6449" s="142"/>
      <c r="B6449" s="1232"/>
      <c r="C6449" s="1233"/>
      <c r="D6449" s="1234"/>
      <c r="E6449" s="1235"/>
      <c r="F6449" s="1235"/>
      <c r="G6449" s="1235"/>
    </row>
    <row r="6450" spans="1:7" s="1203" customFormat="1" x14ac:dyDescent="0.25">
      <c r="A6450" s="142"/>
      <c r="B6450" s="1232"/>
      <c r="C6450" s="1233"/>
      <c r="D6450" s="1234"/>
      <c r="E6450" s="1235"/>
      <c r="F6450" s="1235"/>
      <c r="G6450" s="1235"/>
    </row>
    <row r="6451" spans="1:7" s="1203" customFormat="1" x14ac:dyDescent="0.25">
      <c r="A6451" s="142"/>
      <c r="B6451" s="1232"/>
      <c r="C6451" s="1233"/>
      <c r="D6451" s="1234"/>
      <c r="E6451" s="1235"/>
      <c r="F6451" s="1235"/>
      <c r="G6451" s="1235"/>
    </row>
    <row r="6452" spans="1:7" s="1203" customFormat="1" x14ac:dyDescent="0.25">
      <c r="A6452" s="142"/>
      <c r="B6452" s="1232"/>
      <c r="C6452" s="1233"/>
      <c r="D6452" s="1234"/>
      <c r="E6452" s="1235"/>
      <c r="F6452" s="1235"/>
      <c r="G6452" s="1235"/>
    </row>
    <row r="6453" spans="1:7" s="1203" customFormat="1" x14ac:dyDescent="0.25">
      <c r="A6453" s="142"/>
      <c r="B6453" s="1232"/>
      <c r="C6453" s="1233"/>
      <c r="D6453" s="1234"/>
      <c r="E6453" s="1235"/>
      <c r="F6453" s="1235"/>
      <c r="G6453" s="1235"/>
    </row>
    <row r="6454" spans="1:7" s="1203" customFormat="1" x14ac:dyDescent="0.25">
      <c r="A6454" s="142"/>
      <c r="B6454" s="1232"/>
      <c r="C6454" s="1233"/>
      <c r="D6454" s="1234"/>
      <c r="E6454" s="1235"/>
      <c r="F6454" s="1235"/>
      <c r="G6454" s="1235"/>
    </row>
    <row r="6455" spans="1:7" s="1203" customFormat="1" x14ac:dyDescent="0.25">
      <c r="A6455" s="142"/>
      <c r="B6455" s="1232"/>
      <c r="C6455" s="1233"/>
      <c r="D6455" s="1234"/>
      <c r="E6455" s="1235"/>
      <c r="F6455" s="1235"/>
      <c r="G6455" s="1235"/>
    </row>
    <row r="6456" spans="1:7" s="1203" customFormat="1" x14ac:dyDescent="0.25">
      <c r="A6456" s="142"/>
      <c r="B6456" s="1232"/>
      <c r="C6456" s="1233"/>
      <c r="D6456" s="1234"/>
      <c r="E6456" s="1235"/>
      <c r="F6456" s="1235"/>
      <c r="G6456" s="1235"/>
    </row>
    <row r="6457" spans="1:7" s="1203" customFormat="1" x14ac:dyDescent="0.25">
      <c r="A6457" s="142"/>
      <c r="B6457" s="1232"/>
      <c r="C6457" s="1233"/>
      <c r="D6457" s="1234"/>
      <c r="E6457" s="1235"/>
      <c r="F6457" s="1235"/>
      <c r="G6457" s="1235"/>
    </row>
    <row r="6458" spans="1:7" s="1203" customFormat="1" x14ac:dyDescent="0.25">
      <c r="A6458" s="142"/>
      <c r="B6458" s="1232"/>
      <c r="C6458" s="1233"/>
      <c r="D6458" s="1234"/>
      <c r="E6458" s="1235"/>
      <c r="F6458" s="1235"/>
      <c r="G6458" s="1235"/>
    </row>
    <row r="6459" spans="1:7" s="1203" customFormat="1" x14ac:dyDescent="0.25">
      <c r="A6459" s="142"/>
      <c r="B6459" s="1232"/>
      <c r="C6459" s="1233"/>
      <c r="D6459" s="1234"/>
      <c r="E6459" s="1235"/>
      <c r="F6459" s="1235"/>
      <c r="G6459" s="1235"/>
    </row>
    <row r="6460" spans="1:7" s="1203" customFormat="1" x14ac:dyDescent="0.25">
      <c r="A6460" s="142"/>
      <c r="B6460" s="1232"/>
      <c r="C6460" s="1233"/>
      <c r="D6460" s="1234"/>
      <c r="E6460" s="1235"/>
      <c r="F6460" s="1235"/>
      <c r="G6460" s="1235"/>
    </row>
    <row r="6461" spans="1:7" s="1203" customFormat="1" x14ac:dyDescent="0.25">
      <c r="A6461" s="142"/>
      <c r="B6461" s="1232"/>
      <c r="C6461" s="1233"/>
      <c r="D6461" s="1234"/>
      <c r="E6461" s="1235"/>
      <c r="F6461" s="1235"/>
      <c r="G6461" s="1235"/>
    </row>
    <row r="6462" spans="1:7" s="1203" customFormat="1" x14ac:dyDescent="0.25">
      <c r="A6462" s="142"/>
      <c r="B6462" s="1232"/>
      <c r="C6462" s="1233"/>
      <c r="D6462" s="1234"/>
      <c r="E6462" s="1235"/>
      <c r="F6462" s="1235"/>
      <c r="G6462" s="1235"/>
    </row>
    <row r="6463" spans="1:7" s="1203" customFormat="1" x14ac:dyDescent="0.25">
      <c r="A6463" s="142"/>
      <c r="B6463" s="1232"/>
      <c r="C6463" s="1233"/>
      <c r="D6463" s="1234"/>
      <c r="E6463" s="1235"/>
      <c r="F6463" s="1235"/>
      <c r="G6463" s="1235"/>
    </row>
    <row r="6464" spans="1:7" s="1203" customFormat="1" x14ac:dyDescent="0.25">
      <c r="A6464" s="142"/>
      <c r="B6464" s="1232"/>
      <c r="C6464" s="1233"/>
      <c r="D6464" s="1234"/>
      <c r="E6464" s="1235"/>
      <c r="F6464" s="1235"/>
      <c r="G6464" s="1235"/>
    </row>
    <row r="6465" spans="1:7" s="1203" customFormat="1" x14ac:dyDescent="0.25">
      <c r="A6465" s="142"/>
      <c r="B6465" s="1232"/>
      <c r="C6465" s="1233"/>
      <c r="D6465" s="1234"/>
      <c r="E6465" s="1235"/>
      <c r="F6465" s="1235"/>
      <c r="G6465" s="1235"/>
    </row>
    <row r="6466" spans="1:7" s="1203" customFormat="1" x14ac:dyDescent="0.25">
      <c r="A6466" s="142"/>
      <c r="B6466" s="1232"/>
      <c r="C6466" s="1233"/>
      <c r="D6466" s="1234"/>
      <c r="E6466" s="1235"/>
      <c r="F6466" s="1235"/>
      <c r="G6466" s="1235"/>
    </row>
    <row r="6467" spans="1:7" s="1203" customFormat="1" x14ac:dyDescent="0.25">
      <c r="A6467" s="142"/>
      <c r="B6467" s="1232"/>
      <c r="C6467" s="1233"/>
      <c r="D6467" s="1234"/>
      <c r="E6467" s="1235"/>
      <c r="F6467" s="1235"/>
      <c r="G6467" s="1235"/>
    </row>
    <row r="6468" spans="1:7" s="1203" customFormat="1" x14ac:dyDescent="0.25">
      <c r="A6468" s="142"/>
      <c r="B6468" s="1232"/>
      <c r="C6468" s="1233"/>
      <c r="D6468" s="1234"/>
      <c r="E6468" s="1235"/>
      <c r="F6468" s="1235"/>
      <c r="G6468" s="1235"/>
    </row>
    <row r="6469" spans="1:7" s="1203" customFormat="1" x14ac:dyDescent="0.25">
      <c r="A6469" s="142"/>
      <c r="B6469" s="1232"/>
      <c r="C6469" s="1233"/>
      <c r="D6469" s="1234"/>
      <c r="E6469" s="1235"/>
      <c r="F6469" s="1235"/>
      <c r="G6469" s="1235"/>
    </row>
    <row r="6470" spans="1:7" s="1203" customFormat="1" x14ac:dyDescent="0.25">
      <c r="A6470" s="142"/>
      <c r="B6470" s="1232"/>
      <c r="C6470" s="1233"/>
      <c r="D6470" s="1234"/>
      <c r="E6470" s="1235"/>
      <c r="F6470" s="1235"/>
      <c r="G6470" s="1235"/>
    </row>
    <row r="6471" spans="1:7" s="1203" customFormat="1" x14ac:dyDescent="0.25">
      <c r="A6471" s="142"/>
      <c r="B6471" s="1232"/>
      <c r="C6471" s="1233"/>
      <c r="D6471" s="1234"/>
      <c r="E6471" s="1235"/>
      <c r="F6471" s="1235"/>
      <c r="G6471" s="1235"/>
    </row>
    <row r="6472" spans="1:7" s="1203" customFormat="1" x14ac:dyDescent="0.25">
      <c r="A6472" s="142"/>
      <c r="B6472" s="1232"/>
      <c r="C6472" s="1233"/>
      <c r="D6472" s="1234"/>
      <c r="E6472" s="1235"/>
      <c r="F6472" s="1235"/>
      <c r="G6472" s="1235"/>
    </row>
    <row r="6473" spans="1:7" s="1203" customFormat="1" x14ac:dyDescent="0.25">
      <c r="A6473" s="142"/>
      <c r="B6473" s="1232"/>
      <c r="C6473" s="1233"/>
      <c r="D6473" s="1234"/>
      <c r="E6473" s="1235"/>
      <c r="F6473" s="1235"/>
      <c r="G6473" s="1235"/>
    </row>
    <row r="6474" spans="1:7" s="1203" customFormat="1" x14ac:dyDescent="0.25">
      <c r="A6474" s="142"/>
      <c r="B6474" s="1232"/>
      <c r="C6474" s="1233"/>
      <c r="D6474" s="1234"/>
      <c r="E6474" s="1235"/>
      <c r="F6474" s="1235"/>
      <c r="G6474" s="1235"/>
    </row>
    <row r="6475" spans="1:7" s="1203" customFormat="1" x14ac:dyDescent="0.25">
      <c r="A6475" s="142"/>
      <c r="B6475" s="1232"/>
      <c r="C6475" s="1233"/>
      <c r="D6475" s="1234"/>
      <c r="E6475" s="1235"/>
      <c r="F6475" s="1235"/>
      <c r="G6475" s="1235"/>
    </row>
    <row r="6476" spans="1:7" s="1203" customFormat="1" x14ac:dyDescent="0.25">
      <c r="A6476" s="142"/>
      <c r="B6476" s="1232"/>
      <c r="C6476" s="1233"/>
      <c r="D6476" s="1234"/>
      <c r="E6476" s="1235"/>
      <c r="F6476" s="1235"/>
      <c r="G6476" s="1235"/>
    </row>
    <row r="6477" spans="1:7" s="1203" customFormat="1" x14ac:dyDescent="0.25">
      <c r="A6477" s="142"/>
      <c r="B6477" s="1232"/>
      <c r="C6477" s="1233"/>
      <c r="D6477" s="1234"/>
      <c r="E6477" s="1235"/>
      <c r="F6477" s="1235"/>
      <c r="G6477" s="1235"/>
    </row>
    <row r="6478" spans="1:7" s="1203" customFormat="1" x14ac:dyDescent="0.25">
      <c r="A6478" s="142"/>
      <c r="B6478" s="1232"/>
      <c r="C6478" s="1233"/>
      <c r="D6478" s="1234"/>
      <c r="E6478" s="1235"/>
      <c r="F6478" s="1235"/>
      <c r="G6478" s="1235"/>
    </row>
    <row r="6479" spans="1:7" s="1203" customFormat="1" x14ac:dyDescent="0.25">
      <c r="A6479" s="142"/>
      <c r="B6479" s="1232"/>
      <c r="C6479" s="1233"/>
      <c r="D6479" s="1234"/>
      <c r="E6479" s="1235"/>
      <c r="F6479" s="1235"/>
      <c r="G6479" s="1235"/>
    </row>
    <row r="6480" spans="1:7" s="1203" customFormat="1" x14ac:dyDescent="0.25">
      <c r="A6480" s="142"/>
      <c r="B6480" s="1232"/>
      <c r="C6480" s="1233"/>
      <c r="D6480" s="1234"/>
      <c r="E6480" s="1235"/>
      <c r="F6480" s="1235"/>
      <c r="G6480" s="1235"/>
    </row>
    <row r="6481" spans="1:7" s="1203" customFormat="1" x14ac:dyDescent="0.25">
      <c r="A6481" s="142"/>
      <c r="B6481" s="1232"/>
      <c r="C6481" s="1233"/>
      <c r="D6481" s="1234"/>
      <c r="E6481" s="1235"/>
      <c r="F6481" s="1235"/>
      <c r="G6481" s="1235"/>
    </row>
    <row r="6482" spans="1:7" s="1203" customFormat="1" x14ac:dyDescent="0.25">
      <c r="A6482" s="142"/>
      <c r="B6482" s="1232"/>
      <c r="C6482" s="1233"/>
      <c r="D6482" s="1234"/>
      <c r="E6482" s="1235"/>
      <c r="F6482" s="1235"/>
      <c r="G6482" s="1235"/>
    </row>
    <row r="6483" spans="1:7" s="1203" customFormat="1" x14ac:dyDescent="0.25">
      <c r="A6483" s="142"/>
      <c r="B6483" s="1232"/>
      <c r="C6483" s="1233"/>
      <c r="D6483" s="1234"/>
      <c r="E6483" s="1235"/>
      <c r="F6483" s="1235"/>
      <c r="G6483" s="1235"/>
    </row>
    <row r="6484" spans="1:7" s="1203" customFormat="1" x14ac:dyDescent="0.25">
      <c r="A6484" s="142"/>
      <c r="B6484" s="1232"/>
      <c r="C6484" s="1233"/>
      <c r="D6484" s="1234"/>
      <c r="E6484" s="1235"/>
      <c r="F6484" s="1235"/>
      <c r="G6484" s="1235"/>
    </row>
    <row r="6485" spans="1:7" s="1203" customFormat="1" x14ac:dyDescent="0.25">
      <c r="A6485" s="142"/>
      <c r="B6485" s="1232"/>
      <c r="C6485" s="1233"/>
      <c r="D6485" s="1234"/>
      <c r="E6485" s="1235"/>
      <c r="F6485" s="1235"/>
      <c r="G6485" s="1235"/>
    </row>
    <row r="6486" spans="1:7" s="1203" customFormat="1" x14ac:dyDescent="0.25">
      <c r="A6486" s="142"/>
      <c r="B6486" s="1232"/>
      <c r="C6486" s="1233"/>
      <c r="D6486" s="1234"/>
      <c r="E6486" s="1235"/>
      <c r="F6486" s="1235"/>
      <c r="G6486" s="1235"/>
    </row>
    <row r="6487" spans="1:7" s="1203" customFormat="1" x14ac:dyDescent="0.25">
      <c r="A6487" s="142"/>
      <c r="B6487" s="1232"/>
      <c r="C6487" s="1233"/>
      <c r="D6487" s="1234"/>
      <c r="E6487" s="1235"/>
      <c r="F6487" s="1235"/>
      <c r="G6487" s="1235"/>
    </row>
    <row r="6488" spans="1:7" s="1203" customFormat="1" x14ac:dyDescent="0.25">
      <c r="A6488" s="142"/>
      <c r="B6488" s="1232"/>
      <c r="C6488" s="1233"/>
      <c r="D6488" s="1234"/>
      <c r="E6488" s="1235"/>
      <c r="F6488" s="1235"/>
      <c r="G6488" s="1235"/>
    </row>
    <row r="6489" spans="1:7" s="1203" customFormat="1" x14ac:dyDescent="0.25">
      <c r="A6489" s="142"/>
      <c r="B6489" s="1232"/>
      <c r="C6489" s="1233"/>
      <c r="D6489" s="1234"/>
      <c r="E6489" s="1235"/>
      <c r="F6489" s="1235"/>
      <c r="G6489" s="1235"/>
    </row>
    <row r="6490" spans="1:7" s="1203" customFormat="1" x14ac:dyDescent="0.25">
      <c r="A6490" s="142"/>
      <c r="B6490" s="1232"/>
      <c r="C6490" s="1233"/>
      <c r="D6490" s="1234"/>
      <c r="E6490" s="1235"/>
      <c r="F6490" s="1235"/>
      <c r="G6490" s="1235"/>
    </row>
    <row r="6491" spans="1:7" s="1203" customFormat="1" x14ac:dyDescent="0.25">
      <c r="A6491" s="142"/>
      <c r="B6491" s="1232"/>
      <c r="C6491" s="1233"/>
      <c r="D6491" s="1234"/>
      <c r="E6491" s="1235"/>
      <c r="F6491" s="1235"/>
      <c r="G6491" s="1235"/>
    </row>
    <row r="6492" spans="1:7" s="1203" customFormat="1" x14ac:dyDescent="0.25">
      <c r="A6492" s="142"/>
      <c r="B6492" s="1232"/>
      <c r="C6492" s="1233"/>
      <c r="D6492" s="1234"/>
      <c r="E6492" s="1235"/>
      <c r="F6492" s="1235"/>
      <c r="G6492" s="1235"/>
    </row>
    <row r="6493" spans="1:7" s="1203" customFormat="1" x14ac:dyDescent="0.25">
      <c r="A6493" s="142"/>
      <c r="B6493" s="1232"/>
      <c r="C6493" s="1233"/>
      <c r="D6493" s="1234"/>
      <c r="E6493" s="1235"/>
      <c r="F6493" s="1235"/>
      <c r="G6493" s="1235"/>
    </row>
    <row r="6494" spans="1:7" s="1203" customFormat="1" x14ac:dyDescent="0.25">
      <c r="A6494" s="142"/>
      <c r="B6494" s="1232"/>
      <c r="C6494" s="1233"/>
      <c r="D6494" s="1234"/>
      <c r="E6494" s="1235"/>
      <c r="F6494" s="1235"/>
      <c r="G6494" s="1235"/>
    </row>
    <row r="6495" spans="1:7" s="1203" customFormat="1" x14ac:dyDescent="0.25">
      <c r="A6495" s="142"/>
      <c r="B6495" s="1232"/>
      <c r="C6495" s="1233"/>
      <c r="D6495" s="1234"/>
      <c r="E6495" s="1235"/>
      <c r="F6495" s="1235"/>
      <c r="G6495" s="1235"/>
    </row>
    <row r="6496" spans="1:7" s="1203" customFormat="1" x14ac:dyDescent="0.25">
      <c r="A6496" s="142"/>
      <c r="B6496" s="1232"/>
      <c r="C6496" s="1233"/>
      <c r="D6496" s="1234"/>
      <c r="E6496" s="1235"/>
      <c r="F6496" s="1235"/>
      <c r="G6496" s="1235"/>
    </row>
    <row r="6497" spans="1:7" s="1203" customFormat="1" x14ac:dyDescent="0.25">
      <c r="A6497" s="142"/>
      <c r="B6497" s="1232"/>
      <c r="C6497" s="1233"/>
      <c r="D6497" s="1234"/>
      <c r="E6497" s="1235"/>
      <c r="F6497" s="1235"/>
      <c r="G6497" s="1235"/>
    </row>
    <row r="6498" spans="1:7" s="1203" customFormat="1" x14ac:dyDescent="0.25">
      <c r="A6498" s="142"/>
      <c r="B6498" s="1232"/>
      <c r="C6498" s="1233"/>
      <c r="D6498" s="1234"/>
      <c r="E6498" s="1235"/>
      <c r="F6498" s="1235"/>
      <c r="G6498" s="1235"/>
    </row>
    <row r="6499" spans="1:7" s="1203" customFormat="1" x14ac:dyDescent="0.25">
      <c r="A6499" s="142"/>
      <c r="B6499" s="1232"/>
      <c r="C6499" s="1233"/>
      <c r="D6499" s="1234"/>
      <c r="E6499" s="1235"/>
      <c r="F6499" s="1235"/>
      <c r="G6499" s="1235"/>
    </row>
    <row r="6500" spans="1:7" s="1203" customFormat="1" x14ac:dyDescent="0.25">
      <c r="A6500" s="142"/>
      <c r="B6500" s="1232"/>
      <c r="C6500" s="1233"/>
      <c r="D6500" s="1234"/>
      <c r="E6500" s="1235"/>
      <c r="F6500" s="1235"/>
      <c r="G6500" s="1235"/>
    </row>
    <row r="6501" spans="1:7" s="1203" customFormat="1" x14ac:dyDescent="0.25">
      <c r="A6501" s="142"/>
      <c r="B6501" s="1232"/>
      <c r="C6501" s="1233"/>
      <c r="D6501" s="1234"/>
      <c r="E6501" s="1235"/>
      <c r="F6501" s="1235"/>
      <c r="G6501" s="1235"/>
    </row>
    <row r="6502" spans="1:7" s="1203" customFormat="1" x14ac:dyDescent="0.25">
      <c r="A6502" s="142"/>
      <c r="B6502" s="1232"/>
      <c r="C6502" s="1233"/>
      <c r="D6502" s="1234"/>
      <c r="E6502" s="1235"/>
      <c r="F6502" s="1235"/>
      <c r="G6502" s="1235"/>
    </row>
    <row r="6503" spans="1:7" s="1203" customFormat="1" x14ac:dyDescent="0.25">
      <c r="A6503" s="142"/>
      <c r="B6503" s="1232"/>
      <c r="C6503" s="1233"/>
      <c r="D6503" s="1234"/>
      <c r="E6503" s="1235"/>
      <c r="F6503" s="1235"/>
      <c r="G6503" s="1235"/>
    </row>
    <row r="6504" spans="1:7" s="1203" customFormat="1" x14ac:dyDescent="0.25">
      <c r="A6504" s="142"/>
      <c r="B6504" s="1232"/>
      <c r="C6504" s="1233"/>
      <c r="D6504" s="1234"/>
      <c r="E6504" s="1235"/>
      <c r="F6504" s="1235"/>
      <c r="G6504" s="1235"/>
    </row>
    <row r="6505" spans="1:7" s="1203" customFormat="1" x14ac:dyDescent="0.25">
      <c r="A6505" s="142"/>
      <c r="B6505" s="1232"/>
      <c r="C6505" s="1233"/>
      <c r="D6505" s="1234"/>
      <c r="E6505" s="1235"/>
      <c r="F6505" s="1235"/>
      <c r="G6505" s="1235"/>
    </row>
    <row r="6506" spans="1:7" s="1203" customFormat="1" x14ac:dyDescent="0.25">
      <c r="A6506" s="142"/>
      <c r="B6506" s="1232"/>
      <c r="C6506" s="1233"/>
      <c r="D6506" s="1234"/>
      <c r="E6506" s="1235"/>
      <c r="F6506" s="1235"/>
      <c r="G6506" s="1235"/>
    </row>
    <row r="6507" spans="1:7" s="1203" customFormat="1" x14ac:dyDescent="0.25">
      <c r="A6507" s="142"/>
      <c r="B6507" s="1232"/>
      <c r="C6507" s="1233"/>
      <c r="D6507" s="1234"/>
      <c r="E6507" s="1235"/>
      <c r="F6507" s="1235"/>
      <c r="G6507" s="1235"/>
    </row>
    <row r="6508" spans="1:7" s="1203" customFormat="1" x14ac:dyDescent="0.25">
      <c r="A6508" s="142"/>
      <c r="B6508" s="1232"/>
      <c r="C6508" s="1233"/>
      <c r="D6508" s="1234"/>
      <c r="E6508" s="1235"/>
      <c r="F6508" s="1235"/>
      <c r="G6508" s="1235"/>
    </row>
    <row r="6509" spans="1:7" s="1203" customFormat="1" x14ac:dyDescent="0.25">
      <c r="A6509" s="142"/>
      <c r="B6509" s="1232"/>
      <c r="C6509" s="1233"/>
      <c r="D6509" s="1234"/>
      <c r="E6509" s="1235"/>
      <c r="F6509" s="1235"/>
      <c r="G6509" s="1235"/>
    </row>
    <row r="6510" spans="1:7" s="1203" customFormat="1" x14ac:dyDescent="0.25">
      <c r="A6510" s="142"/>
      <c r="B6510" s="1232"/>
      <c r="C6510" s="1233"/>
      <c r="D6510" s="1234"/>
      <c r="E6510" s="1235"/>
      <c r="F6510" s="1235"/>
      <c r="G6510" s="1235"/>
    </row>
    <row r="6511" spans="1:7" s="1203" customFormat="1" x14ac:dyDescent="0.25">
      <c r="A6511" s="142"/>
      <c r="B6511" s="1232"/>
      <c r="C6511" s="1233"/>
      <c r="D6511" s="1234"/>
      <c r="E6511" s="1235"/>
      <c r="F6511" s="1235"/>
      <c r="G6511" s="1235"/>
    </row>
    <row r="6512" spans="1:7" s="1203" customFormat="1" x14ac:dyDescent="0.25">
      <c r="A6512" s="142"/>
      <c r="B6512" s="1232"/>
      <c r="C6512" s="1233"/>
      <c r="D6512" s="1234"/>
      <c r="E6512" s="1235"/>
      <c r="F6512" s="1235"/>
      <c r="G6512" s="1235"/>
    </row>
    <row r="6513" spans="1:7" s="1203" customFormat="1" x14ac:dyDescent="0.25">
      <c r="A6513" s="142"/>
      <c r="B6513" s="1232"/>
      <c r="C6513" s="1233"/>
      <c r="D6513" s="1234"/>
      <c r="E6513" s="1235"/>
      <c r="F6513" s="1235"/>
      <c r="G6513" s="1235"/>
    </row>
    <row r="6514" spans="1:7" s="1203" customFormat="1" x14ac:dyDescent="0.25">
      <c r="A6514" s="142"/>
      <c r="B6514" s="1232"/>
      <c r="C6514" s="1233"/>
      <c r="D6514" s="1234"/>
      <c r="E6514" s="1235"/>
      <c r="F6514" s="1235"/>
      <c r="G6514" s="1235"/>
    </row>
    <row r="6515" spans="1:7" s="1203" customFormat="1" x14ac:dyDescent="0.25">
      <c r="A6515" s="142"/>
      <c r="B6515" s="1232"/>
      <c r="C6515" s="1233"/>
      <c r="D6515" s="1234"/>
      <c r="E6515" s="1235"/>
      <c r="F6515" s="1235"/>
      <c r="G6515" s="1235"/>
    </row>
    <row r="6516" spans="1:7" s="1203" customFormat="1" x14ac:dyDescent="0.25">
      <c r="A6516" s="142"/>
      <c r="B6516" s="1232"/>
      <c r="C6516" s="1233"/>
      <c r="D6516" s="1234"/>
      <c r="E6516" s="1235"/>
      <c r="F6516" s="1235"/>
      <c r="G6516" s="1235"/>
    </row>
    <row r="6517" spans="1:7" s="1203" customFormat="1" x14ac:dyDescent="0.25">
      <c r="A6517" s="142"/>
      <c r="B6517" s="1232"/>
      <c r="C6517" s="1233"/>
      <c r="D6517" s="1234"/>
      <c r="E6517" s="1235"/>
      <c r="F6517" s="1235"/>
      <c r="G6517" s="1235"/>
    </row>
    <row r="6518" spans="1:7" s="1203" customFormat="1" x14ac:dyDescent="0.25">
      <c r="A6518" s="142"/>
      <c r="B6518" s="1232"/>
      <c r="C6518" s="1233"/>
      <c r="D6518" s="1234"/>
      <c r="E6518" s="1235"/>
      <c r="F6518" s="1235"/>
      <c r="G6518" s="1235"/>
    </row>
    <row r="6519" spans="1:7" s="1203" customFormat="1" x14ac:dyDescent="0.25">
      <c r="A6519" s="142"/>
      <c r="B6519" s="1232"/>
      <c r="C6519" s="1233"/>
      <c r="D6519" s="1234"/>
      <c r="E6519" s="1235"/>
      <c r="F6519" s="1235"/>
      <c r="G6519" s="1235"/>
    </row>
    <row r="6520" spans="1:7" s="1203" customFormat="1" x14ac:dyDescent="0.25">
      <c r="A6520" s="142"/>
      <c r="B6520" s="1232"/>
      <c r="C6520" s="1233"/>
      <c r="D6520" s="1234"/>
      <c r="E6520" s="1235"/>
      <c r="F6520" s="1235"/>
      <c r="G6520" s="1235"/>
    </row>
    <row r="6521" spans="1:7" s="1203" customFormat="1" x14ac:dyDescent="0.25">
      <c r="A6521" s="142"/>
      <c r="B6521" s="1232"/>
      <c r="C6521" s="1233"/>
      <c r="D6521" s="1234"/>
      <c r="E6521" s="1235"/>
      <c r="F6521" s="1235"/>
      <c r="G6521" s="1235"/>
    </row>
    <row r="6522" spans="1:7" s="1203" customFormat="1" x14ac:dyDescent="0.25">
      <c r="A6522" s="142"/>
      <c r="B6522" s="1232"/>
      <c r="C6522" s="1233"/>
      <c r="D6522" s="1234"/>
      <c r="E6522" s="1235"/>
      <c r="F6522" s="1235"/>
      <c r="G6522" s="1235"/>
    </row>
    <row r="6523" spans="1:7" s="1203" customFormat="1" x14ac:dyDescent="0.25">
      <c r="A6523" s="142"/>
      <c r="B6523" s="1232"/>
      <c r="C6523" s="1233"/>
      <c r="D6523" s="1234"/>
      <c r="E6523" s="1235"/>
      <c r="F6523" s="1235"/>
      <c r="G6523" s="1235"/>
    </row>
    <row r="6524" spans="1:7" s="1203" customFormat="1" x14ac:dyDescent="0.25">
      <c r="A6524" s="142"/>
      <c r="B6524" s="1232"/>
      <c r="C6524" s="1233"/>
      <c r="D6524" s="1234"/>
      <c r="E6524" s="1235"/>
      <c r="F6524" s="1235"/>
      <c r="G6524" s="1235"/>
    </row>
    <row r="6525" spans="1:7" s="1203" customFormat="1" x14ac:dyDescent="0.25">
      <c r="A6525" s="142"/>
      <c r="B6525" s="1232"/>
      <c r="C6525" s="1233"/>
      <c r="D6525" s="1234"/>
      <c r="E6525" s="1235"/>
      <c r="F6525" s="1235"/>
      <c r="G6525" s="1235"/>
    </row>
    <row r="6526" spans="1:7" s="1203" customFormat="1" x14ac:dyDescent="0.25">
      <c r="A6526" s="142"/>
      <c r="B6526" s="1232"/>
      <c r="C6526" s="1233"/>
      <c r="D6526" s="1234"/>
      <c r="E6526" s="1235"/>
      <c r="F6526" s="1235"/>
      <c r="G6526" s="1235"/>
    </row>
    <row r="6527" spans="1:7" s="1203" customFormat="1" x14ac:dyDescent="0.25">
      <c r="A6527" s="142"/>
      <c r="B6527" s="1232"/>
      <c r="C6527" s="1233"/>
      <c r="D6527" s="1234"/>
      <c r="E6527" s="1235"/>
      <c r="F6527" s="1235"/>
      <c r="G6527" s="1235"/>
    </row>
    <row r="6528" spans="1:7" s="1203" customFormat="1" x14ac:dyDescent="0.25">
      <c r="A6528" s="142"/>
      <c r="B6528" s="1232"/>
      <c r="C6528" s="1233"/>
      <c r="D6528" s="1234"/>
      <c r="E6528" s="1235"/>
      <c r="F6528" s="1235"/>
      <c r="G6528" s="1235"/>
    </row>
    <row r="6529" spans="1:7" s="1203" customFormat="1" x14ac:dyDescent="0.25">
      <c r="A6529" s="142"/>
      <c r="B6529" s="1232"/>
      <c r="C6529" s="1233"/>
      <c r="D6529" s="1234"/>
      <c r="E6529" s="1235"/>
      <c r="F6529" s="1235"/>
      <c r="G6529" s="1235"/>
    </row>
    <row r="6530" spans="1:7" s="1203" customFormat="1" x14ac:dyDescent="0.25">
      <c r="A6530" s="142"/>
      <c r="B6530" s="1232"/>
      <c r="C6530" s="1233"/>
      <c r="D6530" s="1234"/>
      <c r="E6530" s="1235"/>
      <c r="F6530" s="1235"/>
      <c r="G6530" s="1235"/>
    </row>
    <row r="6531" spans="1:7" s="1203" customFormat="1" x14ac:dyDescent="0.25">
      <c r="A6531" s="142"/>
      <c r="B6531" s="1232"/>
      <c r="C6531" s="1233"/>
      <c r="D6531" s="1234"/>
      <c r="E6531" s="1235"/>
      <c r="F6531" s="1235"/>
      <c r="G6531" s="1235"/>
    </row>
    <row r="6532" spans="1:7" s="1203" customFormat="1" x14ac:dyDescent="0.25">
      <c r="A6532" s="142"/>
      <c r="B6532" s="1232"/>
      <c r="C6532" s="1233"/>
      <c r="D6532" s="1234"/>
      <c r="E6532" s="1235"/>
      <c r="F6532" s="1235"/>
      <c r="G6532" s="1235"/>
    </row>
    <row r="6533" spans="1:7" s="1203" customFormat="1" x14ac:dyDescent="0.25">
      <c r="A6533" s="142"/>
      <c r="B6533" s="1232"/>
      <c r="C6533" s="1233"/>
      <c r="D6533" s="1234"/>
      <c r="E6533" s="1235"/>
      <c r="F6533" s="1235"/>
      <c r="G6533" s="1235"/>
    </row>
    <row r="6534" spans="1:7" s="1203" customFormat="1" x14ac:dyDescent="0.25">
      <c r="A6534" s="142"/>
      <c r="B6534" s="1232"/>
      <c r="C6534" s="1233"/>
      <c r="D6534" s="1234"/>
      <c r="E6534" s="1235"/>
      <c r="F6534" s="1235"/>
      <c r="G6534" s="1235"/>
    </row>
    <row r="6535" spans="1:7" s="1203" customFormat="1" x14ac:dyDescent="0.25">
      <c r="A6535" s="142"/>
      <c r="B6535" s="1232"/>
      <c r="C6535" s="1233"/>
      <c r="D6535" s="1234"/>
      <c r="E6535" s="1235"/>
      <c r="F6535" s="1235"/>
      <c r="G6535" s="1235"/>
    </row>
    <row r="6536" spans="1:7" s="1203" customFormat="1" x14ac:dyDescent="0.25">
      <c r="A6536" s="142"/>
      <c r="B6536" s="1232"/>
      <c r="C6536" s="1233"/>
      <c r="D6536" s="1234"/>
      <c r="E6536" s="1235"/>
      <c r="F6536" s="1235"/>
      <c r="G6536" s="1235"/>
    </row>
    <row r="6537" spans="1:7" s="1203" customFormat="1" x14ac:dyDescent="0.25">
      <c r="A6537" s="142"/>
      <c r="B6537" s="1232"/>
      <c r="C6537" s="1233"/>
      <c r="D6537" s="1234"/>
      <c r="E6537" s="1235"/>
      <c r="F6537" s="1235"/>
      <c r="G6537" s="1235"/>
    </row>
    <row r="6538" spans="1:7" s="1203" customFormat="1" x14ac:dyDescent="0.25">
      <c r="A6538" s="142"/>
      <c r="B6538" s="1232"/>
      <c r="C6538" s="1233"/>
      <c r="D6538" s="1234"/>
      <c r="E6538" s="1235"/>
      <c r="F6538" s="1235"/>
      <c r="G6538" s="1235"/>
    </row>
    <row r="6539" spans="1:7" s="1203" customFormat="1" x14ac:dyDescent="0.25">
      <c r="A6539" s="142"/>
      <c r="B6539" s="1232"/>
      <c r="C6539" s="1233"/>
      <c r="D6539" s="1234"/>
      <c r="E6539" s="1235"/>
      <c r="F6539" s="1235"/>
      <c r="G6539" s="1235"/>
    </row>
    <row r="6540" spans="1:7" s="1203" customFormat="1" x14ac:dyDescent="0.25">
      <c r="A6540" s="142"/>
      <c r="B6540" s="1232"/>
      <c r="C6540" s="1233"/>
      <c r="D6540" s="1234"/>
      <c r="E6540" s="1235"/>
      <c r="F6540" s="1235"/>
      <c r="G6540" s="1235"/>
    </row>
    <row r="6541" spans="1:7" s="1203" customFormat="1" x14ac:dyDescent="0.25">
      <c r="A6541" s="142"/>
      <c r="B6541" s="1232"/>
      <c r="C6541" s="1233"/>
      <c r="D6541" s="1234"/>
      <c r="E6541" s="1235"/>
      <c r="F6541" s="1235"/>
      <c r="G6541" s="1235"/>
    </row>
    <row r="6542" spans="1:7" s="1203" customFormat="1" x14ac:dyDescent="0.25">
      <c r="A6542" s="142"/>
      <c r="B6542" s="1232"/>
      <c r="C6542" s="1233"/>
      <c r="D6542" s="1234"/>
      <c r="E6542" s="1235"/>
      <c r="F6542" s="1235"/>
      <c r="G6542" s="1235"/>
    </row>
    <row r="6543" spans="1:7" s="1203" customFormat="1" x14ac:dyDescent="0.25">
      <c r="A6543" s="142"/>
      <c r="B6543" s="1232"/>
      <c r="C6543" s="1233"/>
      <c r="D6543" s="1234"/>
      <c r="E6543" s="1235"/>
      <c r="F6543" s="1235"/>
      <c r="G6543" s="1235"/>
    </row>
    <row r="6544" spans="1:7" s="1203" customFormat="1" x14ac:dyDescent="0.25">
      <c r="A6544" s="142"/>
      <c r="B6544" s="1232"/>
      <c r="C6544" s="1233"/>
      <c r="D6544" s="1234"/>
      <c r="E6544" s="1235"/>
      <c r="F6544" s="1235"/>
      <c r="G6544" s="1235"/>
    </row>
    <row r="6545" spans="1:7" s="1203" customFormat="1" x14ac:dyDescent="0.25">
      <c r="A6545" s="142"/>
      <c r="B6545" s="1232"/>
      <c r="C6545" s="1233"/>
      <c r="D6545" s="1234"/>
      <c r="E6545" s="1235"/>
      <c r="F6545" s="1235"/>
      <c r="G6545" s="1235"/>
    </row>
    <row r="6546" spans="1:7" s="1203" customFormat="1" x14ac:dyDescent="0.25">
      <c r="A6546" s="142"/>
      <c r="B6546" s="1232"/>
      <c r="C6546" s="1233"/>
      <c r="D6546" s="1234"/>
      <c r="E6546" s="1235"/>
      <c r="F6546" s="1235"/>
      <c r="G6546" s="1235"/>
    </row>
    <row r="6547" spans="1:7" s="1203" customFormat="1" x14ac:dyDescent="0.25">
      <c r="A6547" s="142"/>
      <c r="B6547" s="1232"/>
      <c r="C6547" s="1233"/>
      <c r="D6547" s="1234"/>
      <c r="E6547" s="1235"/>
      <c r="F6547" s="1235"/>
      <c r="G6547" s="1235"/>
    </row>
    <row r="6548" spans="1:7" s="1203" customFormat="1" x14ac:dyDescent="0.25">
      <c r="A6548" s="142"/>
      <c r="B6548" s="1232"/>
      <c r="C6548" s="1233"/>
      <c r="D6548" s="1234"/>
      <c r="E6548" s="1235"/>
      <c r="F6548" s="1235"/>
      <c r="G6548" s="1235"/>
    </row>
    <row r="6549" spans="1:7" s="1203" customFormat="1" x14ac:dyDescent="0.25">
      <c r="A6549" s="142"/>
      <c r="B6549" s="1232"/>
      <c r="C6549" s="1233"/>
      <c r="D6549" s="1234"/>
      <c r="E6549" s="1235"/>
      <c r="F6549" s="1235"/>
      <c r="G6549" s="1235"/>
    </row>
    <row r="6550" spans="1:7" s="1203" customFormat="1" x14ac:dyDescent="0.25">
      <c r="A6550" s="142"/>
      <c r="B6550" s="1232"/>
      <c r="C6550" s="1233"/>
      <c r="D6550" s="1234"/>
      <c r="E6550" s="1235"/>
      <c r="F6550" s="1235"/>
      <c r="G6550" s="1235"/>
    </row>
    <row r="6551" spans="1:7" s="1203" customFormat="1" x14ac:dyDescent="0.25">
      <c r="A6551" s="142"/>
      <c r="B6551" s="1232"/>
      <c r="C6551" s="1233"/>
      <c r="D6551" s="1234"/>
      <c r="E6551" s="1235"/>
      <c r="F6551" s="1235"/>
      <c r="G6551" s="1235"/>
    </row>
    <row r="6552" spans="1:7" s="1203" customFormat="1" x14ac:dyDescent="0.25">
      <c r="A6552" s="142"/>
      <c r="B6552" s="1232"/>
      <c r="C6552" s="1233"/>
      <c r="D6552" s="1234"/>
      <c r="E6552" s="1235"/>
      <c r="F6552" s="1235"/>
      <c r="G6552" s="1235"/>
    </row>
    <row r="6553" spans="1:7" s="1203" customFormat="1" x14ac:dyDescent="0.25">
      <c r="A6553" s="142"/>
      <c r="B6553" s="1232"/>
      <c r="C6553" s="1233"/>
      <c r="D6553" s="1234"/>
      <c r="E6553" s="1235"/>
      <c r="F6553" s="1235"/>
      <c r="G6553" s="1235"/>
    </row>
    <row r="6554" spans="1:7" s="1203" customFormat="1" x14ac:dyDescent="0.25">
      <c r="A6554" s="142"/>
      <c r="B6554" s="1232"/>
      <c r="C6554" s="1233"/>
      <c r="D6554" s="1234"/>
      <c r="E6554" s="1235"/>
      <c r="F6554" s="1235"/>
      <c r="G6554" s="1235"/>
    </row>
    <row r="6555" spans="1:7" s="1203" customFormat="1" x14ac:dyDescent="0.25">
      <c r="A6555" s="142"/>
      <c r="B6555" s="1232"/>
      <c r="C6555" s="1233"/>
      <c r="D6555" s="1234"/>
      <c r="E6555" s="1235"/>
      <c r="F6555" s="1235"/>
      <c r="G6555" s="1235"/>
    </row>
    <row r="6556" spans="1:7" s="1203" customFormat="1" x14ac:dyDescent="0.25">
      <c r="A6556" s="142"/>
      <c r="B6556" s="1232"/>
      <c r="C6556" s="1233"/>
      <c r="D6556" s="1234"/>
      <c r="E6556" s="1235"/>
      <c r="F6556" s="1235"/>
      <c r="G6556" s="1235"/>
    </row>
    <row r="6557" spans="1:7" s="1203" customFormat="1" x14ac:dyDescent="0.25">
      <c r="A6557" s="142"/>
      <c r="B6557" s="1232"/>
      <c r="C6557" s="1233"/>
      <c r="D6557" s="1234"/>
      <c r="E6557" s="1235"/>
      <c r="F6557" s="1235"/>
      <c r="G6557" s="1235"/>
    </row>
    <row r="6558" spans="1:7" s="1203" customFormat="1" x14ac:dyDescent="0.25">
      <c r="A6558" s="142"/>
      <c r="B6558" s="1232"/>
      <c r="C6558" s="1233"/>
      <c r="D6558" s="1234"/>
      <c r="E6558" s="1235"/>
      <c r="F6558" s="1235"/>
      <c r="G6558" s="1235"/>
    </row>
    <row r="6559" spans="1:7" s="1203" customFormat="1" x14ac:dyDescent="0.25">
      <c r="A6559" s="142"/>
      <c r="B6559" s="1232"/>
      <c r="C6559" s="1233"/>
      <c r="D6559" s="1234"/>
      <c r="E6559" s="1235"/>
      <c r="F6559" s="1235"/>
      <c r="G6559" s="1235"/>
    </row>
    <row r="6560" spans="1:7" s="1203" customFormat="1" x14ac:dyDescent="0.25">
      <c r="A6560" s="142"/>
      <c r="B6560" s="1232"/>
      <c r="C6560" s="1233"/>
      <c r="D6560" s="1234"/>
      <c r="E6560" s="1235"/>
      <c r="F6560" s="1235"/>
      <c r="G6560" s="1235"/>
    </row>
    <row r="6561" spans="1:7" s="1203" customFormat="1" x14ac:dyDescent="0.25">
      <c r="A6561" s="142"/>
      <c r="B6561" s="1232"/>
      <c r="C6561" s="1233"/>
      <c r="D6561" s="1234"/>
      <c r="E6561" s="1235"/>
      <c r="F6561" s="1235"/>
      <c r="G6561" s="1235"/>
    </row>
    <row r="6562" spans="1:7" s="1203" customFormat="1" x14ac:dyDescent="0.25">
      <c r="A6562" s="142"/>
      <c r="B6562" s="1232"/>
      <c r="C6562" s="1233"/>
      <c r="D6562" s="1234"/>
      <c r="E6562" s="1235"/>
      <c r="F6562" s="1235"/>
      <c r="G6562" s="1235"/>
    </row>
    <row r="6563" spans="1:7" s="1203" customFormat="1" x14ac:dyDescent="0.25">
      <c r="A6563" s="142"/>
      <c r="B6563" s="1232"/>
      <c r="C6563" s="1233"/>
      <c r="D6563" s="1234"/>
      <c r="E6563" s="1235"/>
      <c r="F6563" s="1235"/>
      <c r="G6563" s="1235"/>
    </row>
    <row r="6564" spans="1:7" s="1203" customFormat="1" x14ac:dyDescent="0.25">
      <c r="A6564" s="142"/>
      <c r="B6564" s="1232"/>
      <c r="C6564" s="1233"/>
      <c r="D6564" s="1234"/>
      <c r="E6564" s="1235"/>
      <c r="F6564" s="1235"/>
      <c r="G6564" s="1235"/>
    </row>
    <row r="6565" spans="1:7" s="1203" customFormat="1" x14ac:dyDescent="0.25">
      <c r="A6565" s="142"/>
      <c r="B6565" s="1232"/>
      <c r="C6565" s="1233"/>
      <c r="D6565" s="1234"/>
      <c r="E6565" s="1235"/>
      <c r="F6565" s="1235"/>
      <c r="G6565" s="1235"/>
    </row>
    <row r="6566" spans="1:7" s="1203" customFormat="1" x14ac:dyDescent="0.25">
      <c r="A6566" s="142"/>
      <c r="B6566" s="1232"/>
      <c r="C6566" s="1233"/>
      <c r="D6566" s="1234"/>
      <c r="E6566" s="1235"/>
      <c r="F6566" s="1235"/>
      <c r="G6566" s="1235"/>
    </row>
    <row r="6567" spans="1:7" s="1203" customFormat="1" x14ac:dyDescent="0.25">
      <c r="A6567" s="142"/>
      <c r="B6567" s="1232"/>
      <c r="C6567" s="1233"/>
      <c r="D6567" s="1234"/>
      <c r="E6567" s="1235"/>
      <c r="F6567" s="1235"/>
      <c r="G6567" s="1235"/>
    </row>
    <row r="6568" spans="1:7" s="1203" customFormat="1" x14ac:dyDescent="0.25">
      <c r="A6568" s="142"/>
      <c r="B6568" s="1232"/>
      <c r="C6568" s="1233"/>
      <c r="D6568" s="1234"/>
      <c r="E6568" s="1235"/>
      <c r="F6568" s="1235"/>
      <c r="G6568" s="1235"/>
    </row>
    <row r="6569" spans="1:7" s="1203" customFormat="1" x14ac:dyDescent="0.25">
      <c r="A6569" s="142"/>
      <c r="B6569" s="1232"/>
      <c r="C6569" s="1233"/>
      <c r="D6569" s="1234"/>
      <c r="E6569" s="1235"/>
      <c r="F6569" s="1235"/>
      <c r="G6569" s="1235"/>
    </row>
    <row r="6570" spans="1:7" s="1203" customFormat="1" x14ac:dyDescent="0.25">
      <c r="A6570" s="142"/>
      <c r="B6570" s="1232"/>
      <c r="C6570" s="1233"/>
      <c r="D6570" s="1234"/>
      <c r="E6570" s="1235"/>
      <c r="F6570" s="1235"/>
      <c r="G6570" s="1235"/>
    </row>
    <row r="6571" spans="1:7" s="1203" customFormat="1" x14ac:dyDescent="0.25">
      <c r="A6571" s="142"/>
      <c r="B6571" s="1232"/>
      <c r="C6571" s="1233"/>
      <c r="D6571" s="1234"/>
      <c r="E6571" s="1235"/>
      <c r="F6571" s="1235"/>
      <c r="G6571" s="1235"/>
    </row>
    <row r="6572" spans="1:7" s="1203" customFormat="1" x14ac:dyDescent="0.25">
      <c r="A6572" s="142"/>
      <c r="B6572" s="1232"/>
      <c r="C6572" s="1233"/>
      <c r="D6572" s="1234"/>
      <c r="E6572" s="1235"/>
      <c r="F6572" s="1235"/>
      <c r="G6572" s="1235"/>
    </row>
    <row r="6573" spans="1:7" s="1203" customFormat="1" x14ac:dyDescent="0.25">
      <c r="A6573" s="142"/>
      <c r="B6573" s="1232"/>
      <c r="C6573" s="1233"/>
      <c r="D6573" s="1234"/>
      <c r="E6573" s="1235"/>
      <c r="F6573" s="1235"/>
      <c r="G6573" s="1235"/>
    </row>
    <row r="6574" spans="1:7" s="1203" customFormat="1" x14ac:dyDescent="0.25">
      <c r="A6574" s="142"/>
      <c r="B6574" s="1232"/>
      <c r="C6574" s="1233"/>
      <c r="D6574" s="1234"/>
      <c r="E6574" s="1235"/>
      <c r="F6574" s="1235"/>
      <c r="G6574" s="1235"/>
    </row>
    <row r="6575" spans="1:7" s="1203" customFormat="1" x14ac:dyDescent="0.25">
      <c r="A6575" s="142"/>
      <c r="B6575" s="1232"/>
      <c r="C6575" s="1233"/>
      <c r="D6575" s="1234"/>
      <c r="E6575" s="1235"/>
      <c r="F6575" s="1235"/>
      <c r="G6575" s="1235"/>
    </row>
    <row r="6576" spans="1:7" s="1203" customFormat="1" x14ac:dyDescent="0.25">
      <c r="A6576" s="142"/>
      <c r="B6576" s="1232"/>
      <c r="C6576" s="1233"/>
      <c r="D6576" s="1234"/>
      <c r="E6576" s="1235"/>
      <c r="F6576" s="1235"/>
      <c r="G6576" s="1235"/>
    </row>
    <row r="6577" spans="1:7" s="1203" customFormat="1" x14ac:dyDescent="0.25">
      <c r="A6577" s="142"/>
      <c r="B6577" s="1232"/>
      <c r="C6577" s="1233"/>
      <c r="D6577" s="1234"/>
      <c r="E6577" s="1235"/>
      <c r="F6577" s="1235"/>
      <c r="G6577" s="1235"/>
    </row>
    <row r="6578" spans="1:7" s="1203" customFormat="1" x14ac:dyDescent="0.25">
      <c r="A6578" s="142"/>
      <c r="B6578" s="1232"/>
      <c r="C6578" s="1233"/>
      <c r="D6578" s="1234"/>
      <c r="E6578" s="1235"/>
      <c r="F6578" s="1235"/>
      <c r="G6578" s="1235"/>
    </row>
    <row r="6579" spans="1:7" s="1203" customFormat="1" x14ac:dyDescent="0.25">
      <c r="A6579" s="142"/>
      <c r="B6579" s="1232"/>
      <c r="C6579" s="1233"/>
      <c r="D6579" s="1234"/>
      <c r="E6579" s="1235"/>
      <c r="F6579" s="1235"/>
      <c r="G6579" s="1235"/>
    </row>
    <row r="6580" spans="1:7" s="1203" customFormat="1" x14ac:dyDescent="0.25">
      <c r="A6580" s="142"/>
      <c r="B6580" s="1232"/>
      <c r="C6580" s="1233"/>
      <c r="D6580" s="1234"/>
      <c r="E6580" s="1235"/>
      <c r="F6580" s="1235"/>
      <c r="G6580" s="1235"/>
    </row>
    <row r="6581" spans="1:7" s="1203" customFormat="1" x14ac:dyDescent="0.25">
      <c r="A6581" s="142"/>
      <c r="B6581" s="1232"/>
      <c r="C6581" s="1233"/>
      <c r="D6581" s="1234"/>
      <c r="E6581" s="1235"/>
      <c r="F6581" s="1235"/>
      <c r="G6581" s="1235"/>
    </row>
    <row r="6582" spans="1:7" s="1203" customFormat="1" x14ac:dyDescent="0.25">
      <c r="A6582" s="142"/>
      <c r="B6582" s="1232"/>
      <c r="C6582" s="1233"/>
      <c r="D6582" s="1234"/>
      <c r="E6582" s="1235"/>
      <c r="F6582" s="1235"/>
      <c r="G6582" s="1235"/>
    </row>
    <row r="6583" spans="1:7" s="1203" customFormat="1" x14ac:dyDescent="0.25">
      <c r="A6583" s="142"/>
      <c r="B6583" s="1232"/>
      <c r="C6583" s="1233"/>
      <c r="D6583" s="1234"/>
      <c r="E6583" s="1235"/>
      <c r="F6583" s="1235"/>
      <c r="G6583" s="1235"/>
    </row>
    <row r="6584" spans="1:7" s="1203" customFormat="1" x14ac:dyDescent="0.25">
      <c r="A6584" s="142"/>
      <c r="B6584" s="1232"/>
      <c r="C6584" s="1233"/>
      <c r="D6584" s="1234"/>
      <c r="E6584" s="1235"/>
      <c r="F6584" s="1235"/>
      <c r="G6584" s="1235"/>
    </row>
    <row r="6585" spans="1:7" s="1203" customFormat="1" x14ac:dyDescent="0.25">
      <c r="A6585" s="142"/>
      <c r="B6585" s="1232"/>
      <c r="C6585" s="1233"/>
      <c r="D6585" s="1234"/>
      <c r="E6585" s="1235"/>
      <c r="F6585" s="1235"/>
      <c r="G6585" s="1235"/>
    </row>
    <row r="6586" spans="1:7" s="1203" customFormat="1" x14ac:dyDescent="0.25">
      <c r="A6586" s="142"/>
      <c r="B6586" s="1232"/>
      <c r="C6586" s="1233"/>
      <c r="D6586" s="1234"/>
      <c r="E6586" s="1235"/>
      <c r="F6586" s="1235"/>
      <c r="G6586" s="1235"/>
    </row>
    <row r="6587" spans="1:7" s="1203" customFormat="1" x14ac:dyDescent="0.25">
      <c r="A6587" s="142"/>
      <c r="B6587" s="1232"/>
      <c r="C6587" s="1233"/>
      <c r="D6587" s="1234"/>
      <c r="E6587" s="1235"/>
      <c r="F6587" s="1235"/>
      <c r="G6587" s="1235"/>
    </row>
    <row r="6588" spans="1:7" s="1203" customFormat="1" x14ac:dyDescent="0.25">
      <c r="A6588" s="142"/>
      <c r="B6588" s="1232"/>
      <c r="C6588" s="1233"/>
      <c r="D6588" s="1234"/>
      <c r="E6588" s="1235"/>
      <c r="F6588" s="1235"/>
      <c r="G6588" s="1235"/>
    </row>
    <row r="6589" spans="1:7" s="1203" customFormat="1" x14ac:dyDescent="0.25">
      <c r="A6589" s="142"/>
      <c r="B6589" s="1232"/>
      <c r="C6589" s="1233"/>
      <c r="D6589" s="1234"/>
      <c r="E6589" s="1235"/>
      <c r="F6589" s="1235"/>
      <c r="G6589" s="1235"/>
    </row>
    <row r="6590" spans="1:7" s="1203" customFormat="1" x14ac:dyDescent="0.25">
      <c r="A6590" s="142"/>
      <c r="B6590" s="1232"/>
      <c r="C6590" s="1233"/>
      <c r="D6590" s="1234"/>
      <c r="E6590" s="1235"/>
      <c r="F6590" s="1235"/>
      <c r="G6590" s="1235"/>
    </row>
    <row r="6591" spans="1:7" s="1203" customFormat="1" x14ac:dyDescent="0.25">
      <c r="A6591" s="142"/>
      <c r="B6591" s="1232"/>
      <c r="C6591" s="1233"/>
      <c r="D6591" s="1234"/>
      <c r="E6591" s="1235"/>
      <c r="F6591" s="1235"/>
      <c r="G6591" s="1235"/>
    </row>
    <row r="6592" spans="1:7" s="1203" customFormat="1" x14ac:dyDescent="0.25">
      <c r="A6592" s="142"/>
      <c r="B6592" s="1232"/>
      <c r="C6592" s="1233"/>
      <c r="D6592" s="1234"/>
      <c r="E6592" s="1235"/>
      <c r="F6592" s="1235"/>
      <c r="G6592" s="1235"/>
    </row>
    <row r="6593" spans="1:7" s="1203" customFormat="1" x14ac:dyDescent="0.25">
      <c r="A6593" s="142"/>
      <c r="B6593" s="1232"/>
      <c r="C6593" s="1233"/>
      <c r="D6593" s="1234"/>
      <c r="E6593" s="1235"/>
      <c r="F6593" s="1235"/>
      <c r="G6593" s="1235"/>
    </row>
    <row r="6594" spans="1:7" s="1203" customFormat="1" x14ac:dyDescent="0.25">
      <c r="A6594" s="142"/>
      <c r="B6594" s="1232"/>
      <c r="C6594" s="1233"/>
      <c r="D6594" s="1234"/>
      <c r="E6594" s="1235"/>
      <c r="F6594" s="1235"/>
      <c r="G6594" s="1235"/>
    </row>
    <row r="6595" spans="1:7" s="1203" customFormat="1" x14ac:dyDescent="0.25">
      <c r="A6595" s="142"/>
      <c r="B6595" s="1232"/>
      <c r="C6595" s="1233"/>
      <c r="D6595" s="1234"/>
      <c r="E6595" s="1235"/>
      <c r="F6595" s="1235"/>
      <c r="G6595" s="1235"/>
    </row>
    <row r="6596" spans="1:7" s="1203" customFormat="1" x14ac:dyDescent="0.25">
      <c r="A6596" s="142"/>
      <c r="B6596" s="1232"/>
      <c r="C6596" s="1233"/>
      <c r="D6596" s="1234"/>
      <c r="E6596" s="1235"/>
      <c r="F6596" s="1235"/>
      <c r="G6596" s="1235"/>
    </row>
    <row r="6597" spans="1:7" s="1203" customFormat="1" x14ac:dyDescent="0.25">
      <c r="A6597" s="142"/>
      <c r="B6597" s="1232"/>
      <c r="C6597" s="1233"/>
      <c r="D6597" s="1234"/>
      <c r="E6597" s="1235"/>
      <c r="F6597" s="1235"/>
      <c r="G6597" s="1235"/>
    </row>
    <row r="6598" spans="1:7" s="1203" customFormat="1" x14ac:dyDescent="0.25">
      <c r="A6598" s="142"/>
      <c r="B6598" s="1232"/>
      <c r="C6598" s="1233"/>
      <c r="D6598" s="1234"/>
      <c r="E6598" s="1235"/>
      <c r="F6598" s="1235"/>
      <c r="G6598" s="1235"/>
    </row>
    <row r="6599" spans="1:7" s="1203" customFormat="1" x14ac:dyDescent="0.25">
      <c r="A6599" s="142"/>
      <c r="B6599" s="1232"/>
      <c r="C6599" s="1233"/>
      <c r="D6599" s="1234"/>
      <c r="E6599" s="1235"/>
      <c r="F6599" s="1235"/>
      <c r="G6599" s="1235"/>
    </row>
    <row r="6600" spans="1:7" s="1203" customFormat="1" x14ac:dyDescent="0.25">
      <c r="A6600" s="142"/>
      <c r="B6600" s="1232"/>
      <c r="C6600" s="1233"/>
      <c r="D6600" s="1234"/>
      <c r="E6600" s="1235"/>
      <c r="F6600" s="1235"/>
      <c r="G6600" s="1235"/>
    </row>
    <row r="6601" spans="1:7" s="1203" customFormat="1" x14ac:dyDescent="0.25">
      <c r="A6601" s="142"/>
      <c r="B6601" s="1232"/>
      <c r="C6601" s="1233"/>
      <c r="D6601" s="1234"/>
      <c r="E6601" s="1235"/>
      <c r="F6601" s="1235"/>
      <c r="G6601" s="1235"/>
    </row>
    <row r="6602" spans="1:7" s="1203" customFormat="1" x14ac:dyDescent="0.25">
      <c r="A6602" s="142"/>
      <c r="B6602" s="1232"/>
      <c r="C6602" s="1233"/>
      <c r="D6602" s="1234"/>
      <c r="E6602" s="1235"/>
      <c r="F6602" s="1235"/>
      <c r="G6602" s="1235"/>
    </row>
    <row r="6603" spans="1:7" s="1203" customFormat="1" x14ac:dyDescent="0.25">
      <c r="A6603" s="142"/>
      <c r="B6603" s="1232"/>
      <c r="C6603" s="1233"/>
      <c r="D6603" s="1234"/>
      <c r="E6603" s="1235"/>
      <c r="F6603" s="1235"/>
      <c r="G6603" s="1235"/>
    </row>
    <row r="6604" spans="1:7" s="1203" customFormat="1" x14ac:dyDescent="0.25">
      <c r="A6604" s="142"/>
      <c r="B6604" s="1232"/>
      <c r="C6604" s="1233"/>
      <c r="D6604" s="1234"/>
      <c r="E6604" s="1235"/>
      <c r="F6604" s="1235"/>
      <c r="G6604" s="1235"/>
    </row>
    <row r="6605" spans="1:7" s="1203" customFormat="1" x14ac:dyDescent="0.25">
      <c r="A6605" s="142"/>
      <c r="B6605" s="1232"/>
      <c r="C6605" s="1233"/>
      <c r="D6605" s="1234"/>
      <c r="E6605" s="1235"/>
      <c r="F6605" s="1235"/>
      <c r="G6605" s="1235"/>
    </row>
    <row r="6606" spans="1:7" s="1203" customFormat="1" x14ac:dyDescent="0.25">
      <c r="A6606" s="142"/>
      <c r="B6606" s="1232"/>
      <c r="C6606" s="1233"/>
      <c r="D6606" s="1234"/>
      <c r="E6606" s="1235"/>
      <c r="F6606" s="1235"/>
      <c r="G6606" s="1235"/>
    </row>
    <row r="6607" spans="1:7" s="1203" customFormat="1" x14ac:dyDescent="0.25">
      <c r="A6607" s="142"/>
      <c r="B6607" s="1232"/>
      <c r="C6607" s="1233"/>
      <c r="D6607" s="1234"/>
      <c r="E6607" s="1235"/>
      <c r="F6607" s="1235"/>
      <c r="G6607" s="1235"/>
    </row>
    <row r="6608" spans="1:7" s="1203" customFormat="1" x14ac:dyDescent="0.25">
      <c r="A6608" s="142"/>
      <c r="B6608" s="1232"/>
      <c r="C6608" s="1233"/>
      <c r="D6608" s="1234"/>
      <c r="E6608" s="1235"/>
      <c r="F6608" s="1235"/>
      <c r="G6608" s="1235"/>
    </row>
    <row r="6609" spans="1:7" s="1203" customFormat="1" x14ac:dyDescent="0.25">
      <c r="A6609" s="142"/>
      <c r="B6609" s="1232"/>
      <c r="C6609" s="1233"/>
      <c r="D6609" s="1234"/>
      <c r="E6609" s="1235"/>
      <c r="F6609" s="1235"/>
      <c r="G6609" s="1235"/>
    </row>
    <row r="6610" spans="1:7" s="1203" customFormat="1" x14ac:dyDescent="0.25">
      <c r="A6610" s="142"/>
      <c r="B6610" s="1232"/>
      <c r="C6610" s="1233"/>
      <c r="D6610" s="1234"/>
      <c r="E6610" s="1235"/>
      <c r="F6610" s="1235"/>
      <c r="G6610" s="1235"/>
    </row>
    <row r="6611" spans="1:7" s="1203" customFormat="1" x14ac:dyDescent="0.25">
      <c r="A6611" s="142"/>
      <c r="B6611" s="1232"/>
      <c r="C6611" s="1233"/>
      <c r="D6611" s="1234"/>
      <c r="E6611" s="1235"/>
      <c r="F6611" s="1235"/>
      <c r="G6611" s="1235"/>
    </row>
    <row r="6612" spans="1:7" s="1203" customFormat="1" x14ac:dyDescent="0.25">
      <c r="A6612" s="142"/>
      <c r="B6612" s="1232"/>
      <c r="C6612" s="1233"/>
      <c r="D6612" s="1234"/>
      <c r="E6612" s="1235"/>
      <c r="F6612" s="1235"/>
      <c r="G6612" s="1235"/>
    </row>
    <row r="6613" spans="1:7" s="1203" customFormat="1" x14ac:dyDescent="0.25">
      <c r="A6613" s="142"/>
      <c r="B6613" s="1232"/>
      <c r="C6613" s="1233"/>
      <c r="D6613" s="1234"/>
      <c r="E6613" s="1235"/>
      <c r="F6613" s="1235"/>
      <c r="G6613" s="1235"/>
    </row>
    <row r="6614" spans="1:7" s="1203" customFormat="1" x14ac:dyDescent="0.25">
      <c r="A6614" s="142"/>
      <c r="B6614" s="1232"/>
      <c r="C6614" s="1233"/>
      <c r="D6614" s="1234"/>
      <c r="E6614" s="1235"/>
      <c r="F6614" s="1235"/>
      <c r="G6614" s="1235"/>
    </row>
    <row r="6615" spans="1:7" s="1203" customFormat="1" x14ac:dyDescent="0.25">
      <c r="A6615" s="142"/>
      <c r="B6615" s="1232"/>
      <c r="C6615" s="1233"/>
      <c r="D6615" s="1234"/>
      <c r="E6615" s="1235"/>
      <c r="F6615" s="1235"/>
      <c r="G6615" s="1235"/>
    </row>
    <row r="6616" spans="1:7" s="1203" customFormat="1" x14ac:dyDescent="0.25">
      <c r="A6616" s="142"/>
      <c r="B6616" s="1232"/>
      <c r="C6616" s="1233"/>
      <c r="D6616" s="1234"/>
      <c r="E6616" s="1235"/>
      <c r="F6616" s="1235"/>
      <c r="G6616" s="1235"/>
    </row>
    <row r="6617" spans="1:7" s="1203" customFormat="1" x14ac:dyDescent="0.25">
      <c r="A6617" s="142"/>
      <c r="B6617" s="1232"/>
      <c r="C6617" s="1233"/>
      <c r="D6617" s="1234"/>
      <c r="E6617" s="1235"/>
      <c r="F6617" s="1235"/>
      <c r="G6617" s="1235"/>
    </row>
    <row r="6618" spans="1:7" s="1203" customFormat="1" x14ac:dyDescent="0.25">
      <c r="A6618" s="142"/>
      <c r="B6618" s="1232"/>
      <c r="C6618" s="1233"/>
      <c r="D6618" s="1234"/>
      <c r="E6618" s="1235"/>
      <c r="F6618" s="1235"/>
      <c r="G6618" s="1235"/>
    </row>
    <row r="6619" spans="1:7" s="1203" customFormat="1" x14ac:dyDescent="0.25">
      <c r="A6619" s="142"/>
      <c r="B6619" s="1232"/>
      <c r="C6619" s="1233"/>
      <c r="D6619" s="1234"/>
      <c r="E6619" s="1235"/>
      <c r="F6619" s="1235"/>
      <c r="G6619" s="1235"/>
    </row>
    <row r="6620" spans="1:7" s="1203" customFormat="1" x14ac:dyDescent="0.25">
      <c r="A6620" s="142"/>
      <c r="B6620" s="1232"/>
      <c r="C6620" s="1233"/>
      <c r="D6620" s="1234"/>
      <c r="E6620" s="1235"/>
      <c r="F6620" s="1235"/>
      <c r="G6620" s="1235"/>
    </row>
    <row r="6621" spans="1:7" s="1203" customFormat="1" x14ac:dyDescent="0.25">
      <c r="A6621" s="142"/>
      <c r="B6621" s="1232"/>
      <c r="C6621" s="1233"/>
      <c r="D6621" s="1234"/>
      <c r="E6621" s="1235"/>
      <c r="F6621" s="1235"/>
      <c r="G6621" s="1235"/>
    </row>
    <row r="6622" spans="1:7" s="1203" customFormat="1" x14ac:dyDescent="0.25">
      <c r="A6622" s="142"/>
      <c r="B6622" s="1232"/>
      <c r="C6622" s="1233"/>
      <c r="D6622" s="1234"/>
      <c r="E6622" s="1235"/>
      <c r="F6622" s="1235"/>
      <c r="G6622" s="1235"/>
    </row>
    <row r="6623" spans="1:7" s="1203" customFormat="1" x14ac:dyDescent="0.25">
      <c r="A6623" s="142"/>
      <c r="B6623" s="1232"/>
      <c r="C6623" s="1233"/>
      <c r="D6623" s="1234"/>
      <c r="E6623" s="1235"/>
      <c r="F6623" s="1235"/>
      <c r="G6623" s="1235"/>
    </row>
    <row r="6624" spans="1:7" s="1203" customFormat="1" x14ac:dyDescent="0.25">
      <c r="A6624" s="142"/>
      <c r="B6624" s="1232"/>
      <c r="C6624" s="1233"/>
      <c r="D6624" s="1234"/>
      <c r="E6624" s="1235"/>
      <c r="F6624" s="1235"/>
      <c r="G6624" s="1235"/>
    </row>
    <row r="6625" spans="1:7" s="1203" customFormat="1" x14ac:dyDescent="0.25">
      <c r="A6625" s="142"/>
      <c r="B6625" s="1232"/>
      <c r="C6625" s="1233"/>
      <c r="D6625" s="1234"/>
      <c r="E6625" s="1235"/>
      <c r="F6625" s="1235"/>
      <c r="G6625" s="1235"/>
    </row>
    <row r="6626" spans="1:7" s="1203" customFormat="1" x14ac:dyDescent="0.25">
      <c r="A6626" s="142"/>
      <c r="B6626" s="1232"/>
      <c r="C6626" s="1233"/>
      <c r="D6626" s="1234"/>
      <c r="E6626" s="1235"/>
      <c r="F6626" s="1235"/>
      <c r="G6626" s="1235"/>
    </row>
    <row r="6627" spans="1:7" s="1203" customFormat="1" x14ac:dyDescent="0.25">
      <c r="A6627" s="142"/>
      <c r="B6627" s="1232"/>
      <c r="C6627" s="1233"/>
      <c r="D6627" s="1234"/>
      <c r="E6627" s="1235"/>
      <c r="F6627" s="1235"/>
      <c r="G6627" s="1235"/>
    </row>
    <row r="6628" spans="1:7" s="1203" customFormat="1" x14ac:dyDescent="0.25">
      <c r="A6628" s="142"/>
      <c r="B6628" s="1232"/>
      <c r="C6628" s="1233"/>
      <c r="D6628" s="1234"/>
      <c r="E6628" s="1235"/>
      <c r="F6628" s="1235"/>
      <c r="G6628" s="1235"/>
    </row>
    <row r="6629" spans="1:7" s="1203" customFormat="1" x14ac:dyDescent="0.25">
      <c r="A6629" s="142"/>
      <c r="B6629" s="1232"/>
      <c r="C6629" s="1233"/>
      <c r="D6629" s="1234"/>
      <c r="E6629" s="1235"/>
      <c r="F6629" s="1235"/>
      <c r="G6629" s="1235"/>
    </row>
    <row r="6630" spans="1:7" s="1203" customFormat="1" x14ac:dyDescent="0.25">
      <c r="A6630" s="142"/>
      <c r="B6630" s="1232"/>
      <c r="C6630" s="1233"/>
      <c r="D6630" s="1234"/>
      <c r="E6630" s="1235"/>
      <c r="F6630" s="1235"/>
      <c r="G6630" s="1235"/>
    </row>
    <row r="6631" spans="1:7" s="1203" customFormat="1" x14ac:dyDescent="0.25">
      <c r="A6631" s="142"/>
      <c r="B6631" s="1232"/>
      <c r="C6631" s="1233"/>
      <c r="D6631" s="1234"/>
      <c r="E6631" s="1235"/>
      <c r="F6631" s="1235"/>
      <c r="G6631" s="1235"/>
    </row>
    <row r="6632" spans="1:7" s="1203" customFormat="1" x14ac:dyDescent="0.25">
      <c r="A6632" s="142"/>
      <c r="B6632" s="1232"/>
      <c r="C6632" s="1233"/>
      <c r="D6632" s="1234"/>
      <c r="E6632" s="1235"/>
      <c r="F6632" s="1235"/>
      <c r="G6632" s="1235"/>
    </row>
    <row r="6633" spans="1:7" s="1203" customFormat="1" x14ac:dyDescent="0.25">
      <c r="A6633" s="142"/>
      <c r="B6633" s="1232"/>
      <c r="C6633" s="1233"/>
      <c r="D6633" s="1234"/>
      <c r="E6633" s="1235"/>
      <c r="F6633" s="1235"/>
      <c r="G6633" s="1235"/>
    </row>
    <row r="6634" spans="1:7" s="1203" customFormat="1" x14ac:dyDescent="0.25">
      <c r="A6634" s="142"/>
      <c r="B6634" s="1232"/>
      <c r="C6634" s="1233"/>
      <c r="D6634" s="1234"/>
      <c r="E6634" s="1235"/>
      <c r="F6634" s="1235"/>
      <c r="G6634" s="1235"/>
    </row>
    <row r="6635" spans="1:7" s="1203" customFormat="1" x14ac:dyDescent="0.25">
      <c r="A6635" s="142"/>
      <c r="B6635" s="1232"/>
      <c r="C6635" s="1233"/>
      <c r="D6635" s="1234"/>
      <c r="E6635" s="1235"/>
      <c r="F6635" s="1235"/>
      <c r="G6635" s="1235"/>
    </row>
    <row r="6636" spans="1:7" s="1203" customFormat="1" x14ac:dyDescent="0.25">
      <c r="A6636" s="142"/>
      <c r="B6636" s="1232"/>
      <c r="C6636" s="1233"/>
      <c r="D6636" s="1234"/>
      <c r="E6636" s="1235"/>
      <c r="F6636" s="1235"/>
      <c r="G6636" s="1235"/>
    </row>
    <row r="6637" spans="1:7" s="1203" customFormat="1" x14ac:dyDescent="0.25">
      <c r="A6637" s="142"/>
      <c r="B6637" s="1232"/>
      <c r="C6637" s="1233"/>
      <c r="D6637" s="1234"/>
      <c r="E6637" s="1235"/>
      <c r="F6637" s="1235"/>
      <c r="G6637" s="1235"/>
    </row>
    <row r="6638" spans="1:7" s="1203" customFormat="1" x14ac:dyDescent="0.25">
      <c r="A6638" s="142"/>
      <c r="B6638" s="1232"/>
      <c r="C6638" s="1233"/>
      <c r="D6638" s="1234"/>
      <c r="E6638" s="1235"/>
      <c r="F6638" s="1235"/>
      <c r="G6638" s="1235"/>
    </row>
    <row r="6639" spans="1:7" s="1203" customFormat="1" x14ac:dyDescent="0.25">
      <c r="A6639" s="142"/>
      <c r="B6639" s="1232"/>
      <c r="C6639" s="1233"/>
      <c r="D6639" s="1234"/>
      <c r="E6639" s="1235"/>
      <c r="F6639" s="1235"/>
      <c r="G6639" s="1235"/>
    </row>
    <row r="6640" spans="1:7" s="1203" customFormat="1" x14ac:dyDescent="0.25">
      <c r="A6640" s="142"/>
      <c r="B6640" s="1232"/>
      <c r="C6640" s="1233"/>
      <c r="D6640" s="1234"/>
      <c r="E6640" s="1235"/>
      <c r="F6640" s="1235"/>
      <c r="G6640" s="1235"/>
    </row>
    <row r="6641" spans="1:7" s="1203" customFormat="1" x14ac:dyDescent="0.25">
      <c r="A6641" s="142"/>
      <c r="B6641" s="1232"/>
      <c r="C6641" s="1233"/>
      <c r="D6641" s="1234"/>
      <c r="E6641" s="1235"/>
      <c r="F6641" s="1235"/>
      <c r="G6641" s="1235"/>
    </row>
    <row r="6642" spans="1:7" s="1203" customFormat="1" x14ac:dyDescent="0.25">
      <c r="A6642" s="142"/>
      <c r="B6642" s="1232"/>
      <c r="C6642" s="1233"/>
      <c r="D6642" s="1234"/>
      <c r="E6642" s="1235"/>
      <c r="F6642" s="1235"/>
      <c r="G6642" s="1235"/>
    </row>
    <row r="6643" spans="1:7" s="1203" customFormat="1" x14ac:dyDescent="0.25">
      <c r="A6643" s="142"/>
      <c r="B6643" s="1232"/>
      <c r="C6643" s="1233"/>
      <c r="D6643" s="1234"/>
      <c r="E6643" s="1235"/>
      <c r="F6643" s="1235"/>
      <c r="G6643" s="1235"/>
    </row>
    <row r="6644" spans="1:7" s="1203" customFormat="1" x14ac:dyDescent="0.25">
      <c r="A6644" s="142"/>
      <c r="B6644" s="1232"/>
      <c r="C6644" s="1233"/>
      <c r="D6644" s="1234"/>
      <c r="E6644" s="1235"/>
      <c r="F6644" s="1235"/>
      <c r="G6644" s="1235"/>
    </row>
    <row r="6645" spans="1:7" s="1203" customFormat="1" x14ac:dyDescent="0.25">
      <c r="A6645" s="142"/>
      <c r="B6645" s="1232"/>
      <c r="C6645" s="1233"/>
      <c r="D6645" s="1234"/>
      <c r="E6645" s="1235"/>
      <c r="F6645" s="1235"/>
      <c r="G6645" s="1235"/>
    </row>
    <row r="6646" spans="1:7" s="1203" customFormat="1" x14ac:dyDescent="0.25">
      <c r="A6646" s="142"/>
      <c r="B6646" s="1232"/>
      <c r="C6646" s="1233"/>
      <c r="D6646" s="1234"/>
      <c r="E6646" s="1235"/>
      <c r="F6646" s="1235"/>
      <c r="G6646" s="1235"/>
    </row>
    <row r="6647" spans="1:7" s="1203" customFormat="1" x14ac:dyDescent="0.25">
      <c r="A6647" s="142"/>
      <c r="B6647" s="1232"/>
      <c r="C6647" s="1233"/>
      <c r="D6647" s="1234"/>
      <c r="E6647" s="1235"/>
      <c r="F6647" s="1235"/>
      <c r="G6647" s="1235"/>
    </row>
    <row r="6648" spans="1:7" s="1203" customFormat="1" x14ac:dyDescent="0.25">
      <c r="A6648" s="142"/>
      <c r="B6648" s="1232"/>
      <c r="C6648" s="1233"/>
      <c r="D6648" s="1234"/>
      <c r="E6648" s="1235"/>
      <c r="F6648" s="1235"/>
      <c r="G6648" s="1235"/>
    </row>
    <row r="6649" spans="1:7" s="1203" customFormat="1" x14ac:dyDescent="0.25">
      <c r="A6649" s="142"/>
      <c r="B6649" s="1232"/>
      <c r="C6649" s="1233"/>
      <c r="D6649" s="1234"/>
      <c r="E6649" s="1235"/>
      <c r="F6649" s="1235"/>
      <c r="G6649" s="1235"/>
    </row>
    <row r="6650" spans="1:7" s="1203" customFormat="1" x14ac:dyDescent="0.25">
      <c r="A6650" s="142"/>
      <c r="B6650" s="1232"/>
      <c r="C6650" s="1233"/>
      <c r="D6650" s="1234"/>
      <c r="E6650" s="1235"/>
      <c r="F6650" s="1235"/>
      <c r="G6650" s="1235"/>
    </row>
    <row r="6651" spans="1:7" s="1203" customFormat="1" x14ac:dyDescent="0.25">
      <c r="A6651" s="142"/>
      <c r="B6651" s="1232"/>
      <c r="C6651" s="1233"/>
      <c r="D6651" s="1234"/>
      <c r="E6651" s="1235"/>
      <c r="F6651" s="1235"/>
      <c r="G6651" s="1235"/>
    </row>
    <row r="6652" spans="1:7" s="1203" customFormat="1" x14ac:dyDescent="0.25">
      <c r="A6652" s="142"/>
      <c r="B6652" s="1232"/>
      <c r="C6652" s="1233"/>
      <c r="D6652" s="1234"/>
      <c r="E6652" s="1235"/>
      <c r="F6652" s="1235"/>
      <c r="G6652" s="1235"/>
    </row>
    <row r="6653" spans="1:7" s="1203" customFormat="1" x14ac:dyDescent="0.25">
      <c r="A6653" s="142"/>
      <c r="B6653" s="1232"/>
      <c r="C6653" s="1233"/>
      <c r="D6653" s="1234"/>
      <c r="E6653" s="1235"/>
      <c r="F6653" s="1235"/>
      <c r="G6653" s="1235"/>
    </row>
    <row r="6654" spans="1:7" s="1203" customFormat="1" x14ac:dyDescent="0.25">
      <c r="A6654" s="142"/>
      <c r="B6654" s="1232"/>
      <c r="C6654" s="1233"/>
      <c r="D6654" s="1234"/>
      <c r="E6654" s="1235"/>
      <c r="F6654" s="1235"/>
      <c r="G6654" s="1235"/>
    </row>
    <row r="6655" spans="1:7" s="1203" customFormat="1" x14ac:dyDescent="0.25">
      <c r="A6655" s="142"/>
      <c r="B6655" s="1232"/>
      <c r="C6655" s="1233"/>
      <c r="D6655" s="1234"/>
      <c r="E6655" s="1235"/>
      <c r="F6655" s="1235"/>
      <c r="G6655" s="1235"/>
    </row>
    <row r="6656" spans="1:7" s="1203" customFormat="1" x14ac:dyDescent="0.25">
      <c r="A6656" s="142"/>
      <c r="B6656" s="1232"/>
      <c r="C6656" s="1233"/>
      <c r="D6656" s="1234"/>
      <c r="E6656" s="1235"/>
      <c r="F6656" s="1235"/>
      <c r="G6656" s="1235"/>
    </row>
    <row r="6657" spans="1:7" s="1203" customFormat="1" x14ac:dyDescent="0.25">
      <c r="A6657" s="142"/>
      <c r="B6657" s="1232"/>
      <c r="C6657" s="1233"/>
      <c r="D6657" s="1234"/>
      <c r="E6657" s="1235"/>
      <c r="F6657" s="1235"/>
      <c r="G6657" s="1235"/>
    </row>
    <row r="6658" spans="1:7" s="1203" customFormat="1" x14ac:dyDescent="0.25">
      <c r="A6658" s="142"/>
      <c r="B6658" s="1232"/>
      <c r="C6658" s="1233"/>
      <c r="D6658" s="1234"/>
      <c r="E6658" s="1235"/>
      <c r="F6658" s="1235"/>
      <c r="G6658" s="1235"/>
    </row>
    <row r="6659" spans="1:7" s="1203" customFormat="1" x14ac:dyDescent="0.25">
      <c r="A6659" s="142"/>
      <c r="B6659" s="1232"/>
      <c r="C6659" s="1233"/>
      <c r="D6659" s="1234"/>
      <c r="E6659" s="1235"/>
      <c r="F6659" s="1235"/>
      <c r="G6659" s="1235"/>
    </row>
    <row r="6660" spans="1:7" s="1203" customFormat="1" x14ac:dyDescent="0.25">
      <c r="A6660" s="142"/>
      <c r="B6660" s="1232"/>
      <c r="C6660" s="1233"/>
      <c r="D6660" s="1234"/>
      <c r="E6660" s="1235"/>
      <c r="F6660" s="1235"/>
      <c r="G6660" s="1235"/>
    </row>
    <row r="6661" spans="1:7" s="1203" customFormat="1" x14ac:dyDescent="0.25">
      <c r="A6661" s="142"/>
      <c r="B6661" s="1232"/>
      <c r="C6661" s="1233"/>
      <c r="D6661" s="1234"/>
      <c r="E6661" s="1235"/>
      <c r="F6661" s="1235"/>
      <c r="G6661" s="1235"/>
    </row>
    <row r="6662" spans="1:7" s="1203" customFormat="1" x14ac:dyDescent="0.25">
      <c r="A6662" s="142"/>
      <c r="B6662" s="1232"/>
      <c r="C6662" s="1233"/>
      <c r="D6662" s="1234"/>
      <c r="E6662" s="1235"/>
      <c r="F6662" s="1235"/>
      <c r="G6662" s="1235"/>
    </row>
    <row r="6663" spans="1:7" s="1203" customFormat="1" x14ac:dyDescent="0.25">
      <c r="A6663" s="142"/>
      <c r="B6663" s="1232"/>
      <c r="C6663" s="1233"/>
      <c r="D6663" s="1234"/>
      <c r="E6663" s="1235"/>
      <c r="F6663" s="1235"/>
      <c r="G6663" s="1235"/>
    </row>
    <row r="6664" spans="1:7" s="1203" customFormat="1" x14ac:dyDescent="0.25">
      <c r="A6664" s="142"/>
      <c r="B6664" s="1232"/>
      <c r="C6664" s="1233"/>
      <c r="D6664" s="1234"/>
      <c r="E6664" s="1235"/>
      <c r="F6664" s="1235"/>
      <c r="G6664" s="1235"/>
    </row>
    <row r="6665" spans="1:7" s="1203" customFormat="1" x14ac:dyDescent="0.25">
      <c r="A6665" s="142"/>
      <c r="B6665" s="1232"/>
      <c r="C6665" s="1233"/>
      <c r="D6665" s="1234"/>
      <c r="E6665" s="1235"/>
      <c r="F6665" s="1235"/>
      <c r="G6665" s="1235"/>
    </row>
    <row r="6666" spans="1:7" s="1203" customFormat="1" x14ac:dyDescent="0.25">
      <c r="A6666" s="142"/>
      <c r="B6666" s="1232"/>
      <c r="C6666" s="1233"/>
      <c r="D6666" s="1234"/>
      <c r="E6666" s="1235"/>
      <c r="F6666" s="1235"/>
      <c r="G6666" s="1235"/>
    </row>
    <row r="6667" spans="1:7" s="1203" customFormat="1" x14ac:dyDescent="0.25">
      <c r="A6667" s="142"/>
      <c r="B6667" s="1232"/>
      <c r="C6667" s="1233"/>
      <c r="D6667" s="1234"/>
      <c r="E6667" s="1235"/>
      <c r="F6667" s="1235"/>
      <c r="G6667" s="1235"/>
    </row>
    <row r="6668" spans="1:7" s="1203" customFormat="1" x14ac:dyDescent="0.25">
      <c r="A6668" s="142"/>
      <c r="B6668" s="1232"/>
      <c r="C6668" s="1233"/>
      <c r="D6668" s="1234"/>
      <c r="E6668" s="1235"/>
      <c r="F6668" s="1235"/>
      <c r="G6668" s="1235"/>
    </row>
    <row r="6669" spans="1:7" s="1203" customFormat="1" x14ac:dyDescent="0.25">
      <c r="A6669" s="142"/>
      <c r="B6669" s="1232"/>
      <c r="C6669" s="1233"/>
      <c r="D6669" s="1234"/>
      <c r="E6669" s="1235"/>
      <c r="F6669" s="1235"/>
      <c r="G6669" s="1235"/>
    </row>
    <row r="6670" spans="1:7" s="1203" customFormat="1" x14ac:dyDescent="0.25">
      <c r="A6670" s="142"/>
      <c r="B6670" s="1232"/>
      <c r="C6670" s="1233"/>
      <c r="D6670" s="1234"/>
      <c r="E6670" s="1235"/>
      <c r="F6670" s="1235"/>
      <c r="G6670" s="1235"/>
    </row>
    <row r="6671" spans="1:7" s="1203" customFormat="1" x14ac:dyDescent="0.25">
      <c r="A6671" s="142"/>
      <c r="B6671" s="1232"/>
      <c r="C6671" s="1233"/>
      <c r="D6671" s="1234"/>
      <c r="E6671" s="1235"/>
      <c r="F6671" s="1235"/>
      <c r="G6671" s="1235"/>
    </row>
    <row r="6672" spans="1:7" s="1203" customFormat="1" x14ac:dyDescent="0.25">
      <c r="A6672" s="142"/>
      <c r="B6672" s="1232"/>
      <c r="C6672" s="1233"/>
      <c r="D6672" s="1234"/>
      <c r="E6672" s="1235"/>
      <c r="F6672" s="1235"/>
      <c r="G6672" s="1235"/>
    </row>
    <row r="6673" spans="1:7" s="1203" customFormat="1" x14ac:dyDescent="0.25">
      <c r="A6673" s="142"/>
      <c r="B6673" s="1232"/>
      <c r="C6673" s="1233"/>
      <c r="D6673" s="1234"/>
      <c r="E6673" s="1235"/>
      <c r="F6673" s="1235"/>
      <c r="G6673" s="1235"/>
    </row>
    <row r="6674" spans="1:7" s="1203" customFormat="1" x14ac:dyDescent="0.25">
      <c r="A6674" s="142"/>
      <c r="B6674" s="1232"/>
      <c r="C6674" s="1233"/>
      <c r="D6674" s="1234"/>
      <c r="E6674" s="1235"/>
      <c r="F6674" s="1235"/>
      <c r="G6674" s="1235"/>
    </row>
    <row r="6675" spans="1:7" s="1203" customFormat="1" x14ac:dyDescent="0.25">
      <c r="A6675" s="142"/>
      <c r="B6675" s="1232"/>
      <c r="C6675" s="1233"/>
      <c r="D6675" s="1234"/>
      <c r="E6675" s="1235"/>
      <c r="F6675" s="1235"/>
      <c r="G6675" s="1235"/>
    </row>
    <row r="6676" spans="1:7" s="1203" customFormat="1" x14ac:dyDescent="0.25">
      <c r="A6676" s="142"/>
      <c r="B6676" s="1232"/>
      <c r="C6676" s="1233"/>
      <c r="D6676" s="1234"/>
      <c r="E6676" s="1235"/>
      <c r="F6676" s="1235"/>
      <c r="G6676" s="1235"/>
    </row>
    <row r="6677" spans="1:7" s="1203" customFormat="1" x14ac:dyDescent="0.25">
      <c r="A6677" s="142"/>
      <c r="B6677" s="1232"/>
      <c r="C6677" s="1233"/>
      <c r="D6677" s="1234"/>
      <c r="E6677" s="1235"/>
      <c r="F6677" s="1235"/>
      <c r="G6677" s="1235"/>
    </row>
    <row r="6678" spans="1:7" s="1203" customFormat="1" x14ac:dyDescent="0.25">
      <c r="A6678" s="142"/>
      <c r="B6678" s="1232"/>
      <c r="C6678" s="1233"/>
      <c r="D6678" s="1234"/>
      <c r="E6678" s="1235"/>
      <c r="F6678" s="1235"/>
      <c r="G6678" s="1235"/>
    </row>
    <row r="6679" spans="1:7" s="1203" customFormat="1" x14ac:dyDescent="0.25">
      <c r="A6679" s="142"/>
      <c r="B6679" s="1232"/>
      <c r="C6679" s="1233"/>
      <c r="D6679" s="1234"/>
      <c r="E6679" s="1235"/>
      <c r="F6679" s="1235"/>
      <c r="G6679" s="1235"/>
    </row>
    <row r="6680" spans="1:7" s="1203" customFormat="1" x14ac:dyDescent="0.25">
      <c r="A6680" s="142"/>
      <c r="B6680" s="1232"/>
      <c r="C6680" s="1233"/>
      <c r="D6680" s="1234"/>
      <c r="E6680" s="1235"/>
      <c r="F6680" s="1235"/>
      <c r="G6680" s="1235"/>
    </row>
    <row r="6681" spans="1:7" s="1203" customFormat="1" x14ac:dyDescent="0.25">
      <c r="A6681" s="142"/>
      <c r="B6681" s="1232"/>
      <c r="C6681" s="1233"/>
      <c r="D6681" s="1234"/>
      <c r="E6681" s="1235"/>
      <c r="F6681" s="1235"/>
      <c r="G6681" s="1235"/>
    </row>
    <row r="6682" spans="1:7" s="1203" customFormat="1" x14ac:dyDescent="0.25">
      <c r="A6682" s="142"/>
      <c r="B6682" s="1232"/>
      <c r="C6682" s="1233"/>
      <c r="D6682" s="1234"/>
      <c r="E6682" s="1235"/>
      <c r="F6682" s="1235"/>
      <c r="G6682" s="1235"/>
    </row>
    <row r="6683" spans="1:7" s="1203" customFormat="1" x14ac:dyDescent="0.25">
      <c r="A6683" s="142"/>
      <c r="B6683" s="1232"/>
      <c r="C6683" s="1233"/>
      <c r="D6683" s="1234"/>
      <c r="E6683" s="1235"/>
      <c r="F6683" s="1235"/>
      <c r="G6683" s="1235"/>
    </row>
    <row r="6684" spans="1:7" s="1203" customFormat="1" x14ac:dyDescent="0.25">
      <c r="A6684" s="142"/>
      <c r="B6684" s="1232"/>
      <c r="C6684" s="1233"/>
      <c r="D6684" s="1234"/>
      <c r="E6684" s="1235"/>
      <c r="F6684" s="1235"/>
      <c r="G6684" s="1235"/>
    </row>
    <row r="6685" spans="1:7" s="1203" customFormat="1" x14ac:dyDescent="0.25">
      <c r="A6685" s="142"/>
      <c r="B6685" s="1232"/>
      <c r="C6685" s="1233"/>
      <c r="D6685" s="1234"/>
      <c r="E6685" s="1235"/>
      <c r="F6685" s="1235"/>
      <c r="G6685" s="1235"/>
    </row>
    <row r="6686" spans="1:7" s="1203" customFormat="1" x14ac:dyDescent="0.25">
      <c r="A6686" s="142"/>
      <c r="B6686" s="1232"/>
      <c r="C6686" s="1233"/>
      <c r="D6686" s="1234"/>
      <c r="E6686" s="1235"/>
      <c r="F6686" s="1235"/>
      <c r="G6686" s="1235"/>
    </row>
    <row r="6687" spans="1:7" s="1203" customFormat="1" x14ac:dyDescent="0.25">
      <c r="A6687" s="142"/>
      <c r="B6687" s="1232"/>
      <c r="C6687" s="1233"/>
      <c r="D6687" s="1234"/>
      <c r="E6687" s="1235"/>
      <c r="F6687" s="1235"/>
      <c r="G6687" s="1235"/>
    </row>
    <row r="6688" spans="1:7" s="1203" customFormat="1" x14ac:dyDescent="0.25">
      <c r="A6688" s="142"/>
      <c r="B6688" s="1232"/>
      <c r="C6688" s="1233"/>
      <c r="D6688" s="1234"/>
      <c r="E6688" s="1235"/>
      <c r="F6688" s="1235"/>
      <c r="G6688" s="1235"/>
    </row>
    <row r="6689" spans="1:7" s="1203" customFormat="1" x14ac:dyDescent="0.25">
      <c r="A6689" s="142"/>
      <c r="B6689" s="1232"/>
      <c r="C6689" s="1233"/>
      <c r="D6689" s="1234"/>
      <c r="E6689" s="1235"/>
      <c r="F6689" s="1235"/>
      <c r="G6689" s="1235"/>
    </row>
    <row r="6690" spans="1:7" s="1203" customFormat="1" x14ac:dyDescent="0.25">
      <c r="A6690" s="142"/>
      <c r="B6690" s="1232"/>
      <c r="C6690" s="1233"/>
      <c r="D6690" s="1234"/>
      <c r="E6690" s="1235"/>
      <c r="F6690" s="1235"/>
      <c r="G6690" s="1235"/>
    </row>
    <row r="6691" spans="1:7" s="1203" customFormat="1" x14ac:dyDescent="0.25">
      <c r="A6691" s="142"/>
      <c r="B6691" s="1232"/>
      <c r="C6691" s="1233"/>
      <c r="D6691" s="1234"/>
      <c r="E6691" s="1235"/>
      <c r="F6691" s="1235"/>
      <c r="G6691" s="1235"/>
    </row>
    <row r="6692" spans="1:7" s="1203" customFormat="1" x14ac:dyDescent="0.25">
      <c r="A6692" s="142"/>
      <c r="B6692" s="1232"/>
      <c r="C6692" s="1233"/>
      <c r="D6692" s="1234"/>
      <c r="E6692" s="1235"/>
      <c r="F6692" s="1235"/>
      <c r="G6692" s="1235"/>
    </row>
    <row r="6693" spans="1:7" s="1203" customFormat="1" x14ac:dyDescent="0.25">
      <c r="A6693" s="142"/>
      <c r="B6693" s="1232"/>
      <c r="C6693" s="1233"/>
      <c r="D6693" s="1234"/>
      <c r="E6693" s="1235"/>
      <c r="F6693" s="1235"/>
      <c r="G6693" s="1235"/>
    </row>
    <row r="6694" spans="1:7" s="1203" customFormat="1" x14ac:dyDescent="0.25">
      <c r="A6694" s="142"/>
      <c r="B6694" s="1232"/>
      <c r="C6694" s="1233"/>
      <c r="D6694" s="1234"/>
      <c r="E6694" s="1235"/>
      <c r="F6694" s="1235"/>
      <c r="G6694" s="1235"/>
    </row>
    <row r="6695" spans="1:7" s="1203" customFormat="1" x14ac:dyDescent="0.25">
      <c r="A6695" s="142"/>
      <c r="B6695" s="1232"/>
      <c r="C6695" s="1233"/>
      <c r="D6695" s="1234"/>
      <c r="E6695" s="1235"/>
      <c r="F6695" s="1235"/>
      <c r="G6695" s="1235"/>
    </row>
    <row r="6696" spans="1:7" s="1203" customFormat="1" x14ac:dyDescent="0.25">
      <c r="A6696" s="142"/>
      <c r="B6696" s="1232"/>
      <c r="C6696" s="1233"/>
      <c r="D6696" s="1234"/>
      <c r="E6696" s="1235"/>
      <c r="F6696" s="1235"/>
      <c r="G6696" s="1235"/>
    </row>
    <row r="6697" spans="1:7" s="1203" customFormat="1" x14ac:dyDescent="0.25">
      <c r="A6697" s="142"/>
      <c r="B6697" s="1232"/>
      <c r="C6697" s="1233"/>
      <c r="D6697" s="1234"/>
      <c r="E6697" s="1235"/>
      <c r="F6697" s="1235"/>
      <c r="G6697" s="1235"/>
    </row>
    <row r="6698" spans="1:7" s="1203" customFormat="1" x14ac:dyDescent="0.25">
      <c r="A6698" s="142"/>
      <c r="B6698" s="1232"/>
      <c r="C6698" s="1233"/>
      <c r="D6698" s="1234"/>
      <c r="E6698" s="1235"/>
      <c r="F6698" s="1235"/>
      <c r="G6698" s="1235"/>
    </row>
    <row r="6699" spans="1:7" s="1203" customFormat="1" x14ac:dyDescent="0.25">
      <c r="A6699" s="142"/>
      <c r="B6699" s="1232"/>
      <c r="C6699" s="1233"/>
      <c r="D6699" s="1234"/>
      <c r="E6699" s="1235"/>
      <c r="F6699" s="1235"/>
      <c r="G6699" s="1235"/>
    </row>
    <row r="6700" spans="1:7" s="1203" customFormat="1" x14ac:dyDescent="0.25">
      <c r="A6700" s="142"/>
      <c r="B6700" s="1232"/>
      <c r="C6700" s="1233"/>
      <c r="D6700" s="1234"/>
      <c r="E6700" s="1235"/>
      <c r="F6700" s="1235"/>
      <c r="G6700" s="1235"/>
    </row>
    <row r="6701" spans="1:7" s="1203" customFormat="1" x14ac:dyDescent="0.25">
      <c r="A6701" s="142"/>
      <c r="B6701" s="1232"/>
      <c r="C6701" s="1233"/>
      <c r="D6701" s="1234"/>
      <c r="E6701" s="1235"/>
      <c r="F6701" s="1235"/>
      <c r="G6701" s="1235"/>
    </row>
    <row r="6702" spans="1:7" s="1203" customFormat="1" x14ac:dyDescent="0.25">
      <c r="A6702" s="142"/>
      <c r="B6702" s="1232"/>
      <c r="C6702" s="1233"/>
      <c r="D6702" s="1234"/>
      <c r="E6702" s="1235"/>
      <c r="F6702" s="1235"/>
      <c r="G6702" s="1235"/>
    </row>
    <row r="6703" spans="1:7" s="1203" customFormat="1" x14ac:dyDescent="0.25">
      <c r="A6703" s="142"/>
      <c r="B6703" s="1232"/>
      <c r="C6703" s="1233"/>
      <c r="D6703" s="1234"/>
      <c r="E6703" s="1235"/>
      <c r="F6703" s="1235"/>
      <c r="G6703" s="1235"/>
    </row>
    <row r="6704" spans="1:7" s="1203" customFormat="1" x14ac:dyDescent="0.25">
      <c r="A6704" s="142"/>
      <c r="B6704" s="1232"/>
      <c r="C6704" s="1233"/>
      <c r="D6704" s="1234"/>
      <c r="E6704" s="1235"/>
      <c r="F6704" s="1235"/>
      <c r="G6704" s="1235"/>
    </row>
    <row r="6705" spans="1:7" s="1203" customFormat="1" x14ac:dyDescent="0.25">
      <c r="A6705" s="142"/>
      <c r="B6705" s="1232"/>
      <c r="C6705" s="1233"/>
      <c r="D6705" s="1234"/>
      <c r="E6705" s="1235"/>
      <c r="F6705" s="1235"/>
      <c r="G6705" s="1235"/>
    </row>
    <row r="6706" spans="1:7" s="1203" customFormat="1" x14ac:dyDescent="0.25">
      <c r="A6706" s="142"/>
      <c r="B6706" s="1232"/>
      <c r="C6706" s="1233"/>
      <c r="D6706" s="1234"/>
      <c r="E6706" s="1235"/>
      <c r="F6706" s="1235"/>
      <c r="G6706" s="1235"/>
    </row>
    <row r="6707" spans="1:7" s="1203" customFormat="1" x14ac:dyDescent="0.25">
      <c r="A6707" s="142"/>
      <c r="B6707" s="1232"/>
      <c r="C6707" s="1233"/>
      <c r="D6707" s="1234"/>
      <c r="E6707" s="1235"/>
      <c r="F6707" s="1235"/>
      <c r="G6707" s="1235"/>
    </row>
    <row r="6708" spans="1:7" s="1203" customFormat="1" x14ac:dyDescent="0.25">
      <c r="A6708" s="142"/>
      <c r="B6708" s="1232"/>
      <c r="C6708" s="1233"/>
      <c r="D6708" s="1234"/>
      <c r="E6708" s="1235"/>
      <c r="F6708" s="1235"/>
      <c r="G6708" s="1235"/>
    </row>
    <row r="6709" spans="1:7" s="1203" customFormat="1" x14ac:dyDescent="0.25">
      <c r="A6709" s="142"/>
      <c r="B6709" s="1232"/>
      <c r="C6709" s="1233"/>
      <c r="D6709" s="1234"/>
      <c r="E6709" s="1235"/>
      <c r="F6709" s="1235"/>
      <c r="G6709" s="1235"/>
    </row>
    <row r="6710" spans="1:7" s="1203" customFormat="1" x14ac:dyDescent="0.25">
      <c r="A6710" s="142"/>
      <c r="B6710" s="1232"/>
      <c r="C6710" s="1233"/>
      <c r="D6710" s="1234"/>
      <c r="E6710" s="1235"/>
      <c r="F6710" s="1235"/>
      <c r="G6710" s="1235"/>
    </row>
    <row r="6711" spans="1:7" s="1203" customFormat="1" x14ac:dyDescent="0.25">
      <c r="A6711" s="142"/>
      <c r="B6711" s="1232"/>
      <c r="C6711" s="1233"/>
      <c r="D6711" s="1234"/>
      <c r="E6711" s="1235"/>
      <c r="F6711" s="1235"/>
      <c r="G6711" s="1235"/>
    </row>
    <row r="6712" spans="1:7" s="1203" customFormat="1" x14ac:dyDescent="0.25">
      <c r="A6712" s="142"/>
      <c r="B6712" s="1232"/>
      <c r="C6712" s="1233"/>
      <c r="D6712" s="1234"/>
      <c r="E6712" s="1235"/>
      <c r="F6712" s="1235"/>
      <c r="G6712" s="1235"/>
    </row>
    <row r="6713" spans="1:7" s="1203" customFormat="1" x14ac:dyDescent="0.25">
      <c r="A6713" s="142"/>
      <c r="B6713" s="1232"/>
      <c r="C6713" s="1233"/>
      <c r="D6713" s="1234"/>
      <c r="E6713" s="1235"/>
      <c r="F6713" s="1235"/>
      <c r="G6713" s="1235"/>
    </row>
    <row r="6714" spans="1:7" s="1203" customFormat="1" x14ac:dyDescent="0.25">
      <c r="A6714" s="142"/>
      <c r="B6714" s="1232"/>
      <c r="C6714" s="1233"/>
      <c r="D6714" s="1234"/>
      <c r="E6714" s="1235"/>
      <c r="F6714" s="1235"/>
      <c r="G6714" s="1235"/>
    </row>
    <row r="6715" spans="1:7" s="1203" customFormat="1" x14ac:dyDescent="0.25">
      <c r="A6715" s="142"/>
      <c r="B6715" s="1232"/>
      <c r="C6715" s="1233"/>
      <c r="D6715" s="1234"/>
      <c r="E6715" s="1235"/>
      <c r="F6715" s="1235"/>
      <c r="G6715" s="1235"/>
    </row>
    <row r="6716" spans="1:7" s="1203" customFormat="1" x14ac:dyDescent="0.25">
      <c r="A6716" s="142"/>
      <c r="B6716" s="1232"/>
      <c r="C6716" s="1233"/>
      <c r="D6716" s="1234"/>
      <c r="E6716" s="1235"/>
      <c r="F6716" s="1235"/>
      <c r="G6716" s="1235"/>
    </row>
    <row r="6717" spans="1:7" s="1203" customFormat="1" x14ac:dyDescent="0.25">
      <c r="A6717" s="142"/>
      <c r="B6717" s="1232"/>
      <c r="C6717" s="1233"/>
      <c r="D6717" s="1234"/>
      <c r="E6717" s="1235"/>
      <c r="F6717" s="1235"/>
      <c r="G6717" s="1235"/>
    </row>
    <row r="6718" spans="1:7" s="1203" customFormat="1" x14ac:dyDescent="0.25">
      <c r="A6718" s="142"/>
      <c r="B6718" s="1232"/>
      <c r="C6718" s="1233"/>
      <c r="D6718" s="1234"/>
      <c r="E6718" s="1235"/>
      <c r="F6718" s="1235"/>
      <c r="G6718" s="1235"/>
    </row>
    <row r="6719" spans="1:7" s="1203" customFormat="1" x14ac:dyDescent="0.25">
      <c r="A6719" s="142"/>
      <c r="B6719" s="1232"/>
      <c r="C6719" s="1233"/>
      <c r="D6719" s="1234"/>
      <c r="E6719" s="1235"/>
      <c r="F6719" s="1235"/>
      <c r="G6719" s="1235"/>
    </row>
    <row r="6720" spans="1:7" s="1203" customFormat="1" x14ac:dyDescent="0.25">
      <c r="A6720" s="142"/>
      <c r="B6720" s="1232"/>
      <c r="C6720" s="1233"/>
      <c r="D6720" s="1234"/>
      <c r="E6720" s="1235"/>
      <c r="F6720" s="1235"/>
      <c r="G6720" s="1235"/>
    </row>
    <row r="6721" spans="1:7" s="1203" customFormat="1" x14ac:dyDescent="0.25">
      <c r="A6721" s="142"/>
      <c r="B6721" s="1232"/>
      <c r="C6721" s="1233"/>
      <c r="D6721" s="1234"/>
      <c r="E6721" s="1235"/>
      <c r="F6721" s="1235"/>
      <c r="G6721" s="1235"/>
    </row>
    <row r="6722" spans="1:7" s="1203" customFormat="1" x14ac:dyDescent="0.25">
      <c r="A6722" s="142"/>
      <c r="B6722" s="1232"/>
      <c r="C6722" s="1233"/>
      <c r="D6722" s="1234"/>
      <c r="E6722" s="1235"/>
      <c r="F6722" s="1235"/>
      <c r="G6722" s="1235"/>
    </row>
    <row r="6723" spans="1:7" s="1203" customFormat="1" x14ac:dyDescent="0.25">
      <c r="A6723" s="142"/>
      <c r="B6723" s="1232"/>
      <c r="C6723" s="1233"/>
      <c r="D6723" s="1234"/>
      <c r="E6723" s="1235"/>
      <c r="F6723" s="1235"/>
      <c r="G6723" s="1235"/>
    </row>
    <row r="6724" spans="1:7" s="1203" customFormat="1" x14ac:dyDescent="0.25">
      <c r="A6724" s="142"/>
      <c r="B6724" s="1232"/>
      <c r="C6724" s="1233"/>
      <c r="D6724" s="1234"/>
      <c r="E6724" s="1235"/>
      <c r="F6724" s="1235"/>
      <c r="G6724" s="1235"/>
    </row>
    <row r="6725" spans="1:7" s="1203" customFormat="1" x14ac:dyDescent="0.25">
      <c r="A6725" s="142"/>
      <c r="B6725" s="1232"/>
      <c r="C6725" s="1233"/>
      <c r="D6725" s="1234"/>
      <c r="E6725" s="1235"/>
      <c r="F6725" s="1235"/>
      <c r="G6725" s="1235"/>
    </row>
    <row r="6726" spans="1:7" s="1203" customFormat="1" x14ac:dyDescent="0.25">
      <c r="A6726" s="142"/>
      <c r="B6726" s="1232"/>
      <c r="C6726" s="1233"/>
      <c r="D6726" s="1234"/>
      <c r="E6726" s="1235"/>
      <c r="F6726" s="1235"/>
      <c r="G6726" s="1235"/>
    </row>
    <row r="6727" spans="1:7" s="1203" customFormat="1" x14ac:dyDescent="0.25">
      <c r="A6727" s="142"/>
      <c r="B6727" s="1232"/>
      <c r="C6727" s="1233"/>
      <c r="D6727" s="1234"/>
      <c r="E6727" s="1235"/>
      <c r="F6727" s="1235"/>
      <c r="G6727" s="1235"/>
    </row>
    <row r="6728" spans="1:7" s="1203" customFormat="1" x14ac:dyDescent="0.25">
      <c r="A6728" s="142"/>
      <c r="B6728" s="1232"/>
      <c r="C6728" s="1233"/>
      <c r="D6728" s="1234"/>
      <c r="E6728" s="1235"/>
      <c r="F6728" s="1235"/>
      <c r="G6728" s="1235"/>
    </row>
    <row r="6729" spans="1:7" s="1203" customFormat="1" x14ac:dyDescent="0.25">
      <c r="A6729" s="142"/>
      <c r="B6729" s="1232"/>
      <c r="C6729" s="1233"/>
      <c r="D6729" s="1234"/>
      <c r="E6729" s="1235"/>
      <c r="F6729" s="1235"/>
      <c r="G6729" s="1235"/>
    </row>
    <row r="6730" spans="1:7" s="1203" customFormat="1" x14ac:dyDescent="0.25">
      <c r="A6730" s="142"/>
      <c r="B6730" s="1232"/>
      <c r="C6730" s="1233"/>
      <c r="D6730" s="1234"/>
      <c r="E6730" s="1235"/>
      <c r="F6730" s="1235"/>
      <c r="G6730" s="1235"/>
    </row>
    <row r="6731" spans="1:7" s="1203" customFormat="1" x14ac:dyDescent="0.25">
      <c r="A6731" s="142"/>
      <c r="B6731" s="1232"/>
      <c r="C6731" s="1233"/>
      <c r="D6731" s="1234"/>
      <c r="E6731" s="1235"/>
      <c r="F6731" s="1235"/>
      <c r="G6731" s="1235"/>
    </row>
    <row r="6732" spans="1:7" s="1203" customFormat="1" x14ac:dyDescent="0.25">
      <c r="A6732" s="142"/>
      <c r="B6732" s="1232"/>
      <c r="C6732" s="1233"/>
      <c r="D6732" s="1234"/>
      <c r="E6732" s="1235"/>
      <c r="F6732" s="1235"/>
      <c r="G6732" s="1235"/>
    </row>
    <row r="6733" spans="1:7" s="1203" customFormat="1" x14ac:dyDescent="0.25">
      <c r="A6733" s="142"/>
      <c r="B6733" s="1232"/>
      <c r="C6733" s="1233"/>
      <c r="D6733" s="1234"/>
      <c r="E6733" s="1235"/>
      <c r="F6733" s="1235"/>
      <c r="G6733" s="1235"/>
    </row>
    <row r="6734" spans="1:7" s="1203" customFormat="1" x14ac:dyDescent="0.25">
      <c r="A6734" s="142"/>
      <c r="B6734" s="1232"/>
      <c r="C6734" s="1233"/>
      <c r="D6734" s="1234"/>
      <c r="E6734" s="1235"/>
      <c r="F6734" s="1235"/>
      <c r="G6734" s="1235"/>
    </row>
    <row r="6735" spans="1:7" s="1203" customFormat="1" x14ac:dyDescent="0.25">
      <c r="A6735" s="142"/>
      <c r="B6735" s="1232"/>
      <c r="C6735" s="1233"/>
      <c r="D6735" s="1234"/>
      <c r="E6735" s="1235"/>
      <c r="F6735" s="1235"/>
      <c r="G6735" s="1235"/>
    </row>
    <row r="6736" spans="1:7" s="1203" customFormat="1" x14ac:dyDescent="0.25">
      <c r="A6736" s="142"/>
      <c r="B6736" s="1232"/>
      <c r="C6736" s="1233"/>
      <c r="D6736" s="1234"/>
      <c r="E6736" s="1235"/>
      <c r="F6736" s="1235"/>
      <c r="G6736" s="1235"/>
    </row>
    <row r="6737" spans="1:7" s="1203" customFormat="1" x14ac:dyDescent="0.25">
      <c r="A6737" s="142"/>
      <c r="B6737" s="1232"/>
      <c r="C6737" s="1233"/>
      <c r="D6737" s="1234"/>
      <c r="E6737" s="1235"/>
      <c r="F6737" s="1235"/>
      <c r="G6737" s="1235"/>
    </row>
    <row r="6738" spans="1:7" s="1203" customFormat="1" x14ac:dyDescent="0.25">
      <c r="A6738" s="142"/>
      <c r="B6738" s="1232"/>
      <c r="C6738" s="1233"/>
      <c r="D6738" s="1234"/>
      <c r="E6738" s="1235"/>
      <c r="F6738" s="1235"/>
      <c r="G6738" s="1235"/>
    </row>
    <row r="6739" spans="1:7" s="1203" customFormat="1" x14ac:dyDescent="0.25">
      <c r="A6739" s="142"/>
      <c r="B6739" s="1232"/>
      <c r="C6739" s="1233"/>
      <c r="D6739" s="1234"/>
      <c r="E6739" s="1235"/>
      <c r="F6739" s="1235"/>
      <c r="G6739" s="1235"/>
    </row>
    <row r="6740" spans="1:7" s="1203" customFormat="1" x14ac:dyDescent="0.25">
      <c r="A6740" s="142"/>
      <c r="B6740" s="1232"/>
      <c r="C6740" s="1233"/>
      <c r="D6740" s="1234"/>
      <c r="E6740" s="1235"/>
      <c r="F6740" s="1235"/>
      <c r="G6740" s="1235"/>
    </row>
    <row r="6741" spans="1:7" s="1203" customFormat="1" x14ac:dyDescent="0.25">
      <c r="A6741" s="142"/>
      <c r="B6741" s="1232"/>
      <c r="C6741" s="1233"/>
      <c r="D6741" s="1234"/>
      <c r="E6741" s="1235"/>
      <c r="F6741" s="1235"/>
      <c r="G6741" s="1235"/>
    </row>
    <row r="6742" spans="1:7" s="1203" customFormat="1" x14ac:dyDescent="0.25">
      <c r="A6742" s="142"/>
      <c r="B6742" s="1232"/>
      <c r="C6742" s="1233"/>
      <c r="D6742" s="1234"/>
      <c r="E6742" s="1235"/>
      <c r="F6742" s="1235"/>
      <c r="G6742" s="1235"/>
    </row>
    <row r="6743" spans="1:7" s="1203" customFormat="1" x14ac:dyDescent="0.25">
      <c r="A6743" s="142"/>
      <c r="B6743" s="1232"/>
      <c r="C6743" s="1233"/>
      <c r="D6743" s="1234"/>
      <c r="E6743" s="1235"/>
      <c r="F6743" s="1235"/>
      <c r="G6743" s="1235"/>
    </row>
    <row r="6744" spans="1:7" s="1203" customFormat="1" x14ac:dyDescent="0.25">
      <c r="A6744" s="142"/>
      <c r="B6744" s="1232"/>
      <c r="C6744" s="1233"/>
      <c r="D6744" s="1234"/>
      <c r="E6744" s="1235"/>
      <c r="F6744" s="1235"/>
      <c r="G6744" s="1235"/>
    </row>
    <row r="6745" spans="1:7" s="1203" customFormat="1" x14ac:dyDescent="0.25">
      <c r="A6745" s="142"/>
      <c r="B6745" s="1232"/>
      <c r="C6745" s="1233"/>
      <c r="D6745" s="1234"/>
      <c r="E6745" s="1235"/>
      <c r="F6745" s="1235"/>
      <c r="G6745" s="1235"/>
    </row>
    <row r="6746" spans="1:7" s="1203" customFormat="1" x14ac:dyDescent="0.25">
      <c r="A6746" s="142"/>
      <c r="B6746" s="1232"/>
      <c r="C6746" s="1233"/>
      <c r="D6746" s="1234"/>
      <c r="E6746" s="1235"/>
      <c r="F6746" s="1235"/>
      <c r="G6746" s="1235"/>
    </row>
    <row r="6747" spans="1:7" s="1203" customFormat="1" x14ac:dyDescent="0.25">
      <c r="A6747" s="142"/>
      <c r="B6747" s="1232"/>
      <c r="C6747" s="1233"/>
      <c r="D6747" s="1234"/>
      <c r="E6747" s="1235"/>
      <c r="F6747" s="1235"/>
      <c r="G6747" s="1235"/>
    </row>
    <row r="6748" spans="1:7" s="1203" customFormat="1" x14ac:dyDescent="0.25">
      <c r="A6748" s="142"/>
      <c r="B6748" s="1232"/>
      <c r="C6748" s="1233"/>
      <c r="D6748" s="1234"/>
      <c r="E6748" s="1235"/>
      <c r="F6748" s="1235"/>
      <c r="G6748" s="1235"/>
    </row>
    <row r="6749" spans="1:7" s="1203" customFormat="1" x14ac:dyDescent="0.25">
      <c r="A6749" s="142"/>
      <c r="B6749" s="1232"/>
      <c r="C6749" s="1233"/>
      <c r="D6749" s="1234"/>
      <c r="E6749" s="1235"/>
      <c r="F6749" s="1235"/>
      <c r="G6749" s="1235"/>
    </row>
    <row r="6750" spans="1:7" s="1203" customFormat="1" x14ac:dyDescent="0.25">
      <c r="A6750" s="142"/>
      <c r="B6750" s="1232"/>
      <c r="C6750" s="1233"/>
      <c r="D6750" s="1234"/>
      <c r="E6750" s="1235"/>
      <c r="F6750" s="1235"/>
      <c r="G6750" s="1235"/>
    </row>
    <row r="6751" spans="1:7" s="1203" customFormat="1" x14ac:dyDescent="0.25">
      <c r="A6751" s="142"/>
      <c r="B6751" s="1232"/>
      <c r="C6751" s="1233"/>
      <c r="D6751" s="1234"/>
      <c r="E6751" s="1235"/>
      <c r="F6751" s="1235"/>
      <c r="G6751" s="1235"/>
    </row>
    <row r="6752" spans="1:7" s="1203" customFormat="1" x14ac:dyDescent="0.25">
      <c r="A6752" s="142"/>
      <c r="B6752" s="1232"/>
      <c r="C6752" s="1233"/>
      <c r="D6752" s="1234"/>
      <c r="E6752" s="1235"/>
      <c r="F6752" s="1235"/>
      <c r="G6752" s="1235"/>
    </row>
    <row r="6753" spans="1:7" s="1203" customFormat="1" x14ac:dyDescent="0.25">
      <c r="A6753" s="142"/>
      <c r="B6753" s="1232"/>
      <c r="C6753" s="1233"/>
      <c r="D6753" s="1234"/>
      <c r="E6753" s="1235"/>
      <c r="F6753" s="1235"/>
      <c r="G6753" s="1235"/>
    </row>
    <row r="6754" spans="1:7" s="1203" customFormat="1" x14ac:dyDescent="0.25">
      <c r="A6754" s="142"/>
      <c r="B6754" s="1232"/>
      <c r="C6754" s="1233"/>
      <c r="D6754" s="1234"/>
      <c r="E6754" s="1235"/>
      <c r="F6754" s="1235"/>
      <c r="G6754" s="1235"/>
    </row>
    <row r="6755" spans="1:7" s="1203" customFormat="1" x14ac:dyDescent="0.25">
      <c r="A6755" s="142"/>
      <c r="B6755" s="1232"/>
      <c r="C6755" s="1233"/>
      <c r="D6755" s="1234"/>
      <c r="E6755" s="1235"/>
      <c r="F6755" s="1235"/>
      <c r="G6755" s="1235"/>
    </row>
    <row r="6756" spans="1:7" s="1203" customFormat="1" x14ac:dyDescent="0.25">
      <c r="A6756" s="142"/>
      <c r="B6756" s="1232"/>
      <c r="C6756" s="1233"/>
      <c r="D6756" s="1234"/>
      <c r="E6756" s="1235"/>
      <c r="F6756" s="1235"/>
      <c r="G6756" s="1235"/>
    </row>
    <row r="6757" spans="1:7" s="1203" customFormat="1" x14ac:dyDescent="0.25">
      <c r="A6757" s="142"/>
      <c r="B6757" s="1232"/>
      <c r="C6757" s="1233"/>
      <c r="D6757" s="1234"/>
      <c r="E6757" s="1235"/>
      <c r="F6757" s="1235"/>
      <c r="G6757" s="1235"/>
    </row>
    <row r="6758" spans="1:7" s="1203" customFormat="1" x14ac:dyDescent="0.25">
      <c r="A6758" s="142"/>
      <c r="B6758" s="1232"/>
      <c r="C6758" s="1233"/>
      <c r="D6758" s="1234"/>
      <c r="E6758" s="1235"/>
      <c r="F6758" s="1235"/>
      <c r="G6758" s="1235"/>
    </row>
    <row r="6759" spans="1:7" s="1203" customFormat="1" x14ac:dyDescent="0.25">
      <c r="A6759" s="142"/>
      <c r="B6759" s="1232"/>
      <c r="C6759" s="1233"/>
      <c r="D6759" s="1234"/>
      <c r="E6759" s="1235"/>
      <c r="F6759" s="1235"/>
      <c r="G6759" s="1235"/>
    </row>
    <row r="6760" spans="1:7" s="1203" customFormat="1" x14ac:dyDescent="0.25">
      <c r="A6760" s="142"/>
      <c r="B6760" s="1232"/>
      <c r="C6760" s="1233"/>
      <c r="D6760" s="1234"/>
      <c r="E6760" s="1235"/>
      <c r="F6760" s="1235"/>
      <c r="G6760" s="1235"/>
    </row>
    <row r="6761" spans="1:7" s="1203" customFormat="1" x14ac:dyDescent="0.25">
      <c r="A6761" s="142"/>
      <c r="B6761" s="1232"/>
      <c r="C6761" s="1233"/>
      <c r="D6761" s="1234"/>
      <c r="E6761" s="1235"/>
      <c r="F6761" s="1235"/>
      <c r="G6761" s="1235"/>
    </row>
    <row r="6762" spans="1:7" s="1203" customFormat="1" x14ac:dyDescent="0.25">
      <c r="A6762" s="142"/>
      <c r="B6762" s="1232"/>
      <c r="C6762" s="1233"/>
      <c r="D6762" s="1234"/>
      <c r="E6762" s="1235"/>
      <c r="F6762" s="1235"/>
      <c r="G6762" s="1235"/>
    </row>
    <row r="6763" spans="1:7" s="1203" customFormat="1" x14ac:dyDescent="0.25">
      <c r="A6763" s="142"/>
      <c r="B6763" s="1232"/>
      <c r="C6763" s="1233"/>
      <c r="D6763" s="1234"/>
      <c r="E6763" s="1235"/>
      <c r="F6763" s="1235"/>
      <c r="G6763" s="1235"/>
    </row>
    <row r="6764" spans="1:7" s="1203" customFormat="1" x14ac:dyDescent="0.25">
      <c r="A6764" s="142"/>
      <c r="B6764" s="1232"/>
      <c r="C6764" s="1233"/>
      <c r="D6764" s="1234"/>
      <c r="E6764" s="1235"/>
      <c r="F6764" s="1235"/>
      <c r="G6764" s="1235"/>
    </row>
    <row r="6765" spans="1:7" s="1203" customFormat="1" x14ac:dyDescent="0.25">
      <c r="A6765" s="142"/>
      <c r="B6765" s="1232"/>
      <c r="C6765" s="1233"/>
      <c r="D6765" s="1234"/>
      <c r="E6765" s="1235"/>
      <c r="F6765" s="1235"/>
      <c r="G6765" s="1235"/>
    </row>
    <row r="6766" spans="1:7" s="1203" customFormat="1" x14ac:dyDescent="0.25">
      <c r="A6766" s="142"/>
      <c r="B6766" s="1232"/>
      <c r="C6766" s="1233"/>
      <c r="D6766" s="1234"/>
      <c r="E6766" s="1235"/>
      <c r="F6766" s="1235"/>
      <c r="G6766" s="1235"/>
    </row>
    <row r="6767" spans="1:7" s="1203" customFormat="1" x14ac:dyDescent="0.25">
      <c r="A6767" s="142"/>
      <c r="B6767" s="1232"/>
      <c r="C6767" s="1233"/>
      <c r="D6767" s="1234"/>
      <c r="E6767" s="1235"/>
      <c r="F6767" s="1235"/>
      <c r="G6767" s="1235"/>
    </row>
    <row r="6768" spans="1:7" s="1203" customFormat="1" x14ac:dyDescent="0.25">
      <c r="A6768" s="142"/>
      <c r="B6768" s="1232"/>
      <c r="C6768" s="1233"/>
      <c r="D6768" s="1234"/>
      <c r="E6768" s="1235"/>
      <c r="F6768" s="1235"/>
      <c r="G6768" s="1235"/>
    </row>
    <row r="6769" spans="1:7" s="1203" customFormat="1" x14ac:dyDescent="0.25">
      <c r="A6769" s="142"/>
      <c r="B6769" s="1232"/>
      <c r="C6769" s="1233"/>
      <c r="D6769" s="1234"/>
      <c r="E6769" s="1235"/>
      <c r="F6769" s="1235"/>
      <c r="G6769" s="1235"/>
    </row>
    <row r="6770" spans="1:7" s="1203" customFormat="1" x14ac:dyDescent="0.25">
      <c r="A6770" s="142"/>
      <c r="B6770" s="1232"/>
      <c r="C6770" s="1233"/>
      <c r="D6770" s="1234"/>
      <c r="E6770" s="1235"/>
      <c r="F6770" s="1235"/>
      <c r="G6770" s="1235"/>
    </row>
    <row r="6771" spans="1:7" s="1203" customFormat="1" x14ac:dyDescent="0.25">
      <c r="A6771" s="142"/>
      <c r="B6771" s="1232"/>
      <c r="C6771" s="1233"/>
      <c r="D6771" s="1234"/>
      <c r="E6771" s="1235"/>
      <c r="F6771" s="1235"/>
      <c r="G6771" s="1235"/>
    </row>
    <row r="6772" spans="1:7" s="1203" customFormat="1" x14ac:dyDescent="0.25">
      <c r="A6772" s="142"/>
      <c r="B6772" s="1232"/>
      <c r="C6772" s="1233"/>
      <c r="D6772" s="1234"/>
      <c r="E6772" s="1235"/>
      <c r="F6772" s="1235"/>
      <c r="G6772" s="1235"/>
    </row>
    <row r="6773" spans="1:7" s="1203" customFormat="1" x14ac:dyDescent="0.25">
      <c r="A6773" s="142"/>
      <c r="B6773" s="1232"/>
      <c r="C6773" s="1233"/>
      <c r="D6773" s="1234"/>
      <c r="E6773" s="1235"/>
      <c r="F6773" s="1235"/>
      <c r="G6773" s="1235"/>
    </row>
    <row r="6774" spans="1:7" s="1203" customFormat="1" x14ac:dyDescent="0.25">
      <c r="A6774" s="142"/>
      <c r="B6774" s="1232"/>
      <c r="C6774" s="1233"/>
      <c r="D6774" s="1234"/>
      <c r="E6774" s="1235"/>
      <c r="F6774" s="1235"/>
      <c r="G6774" s="1235"/>
    </row>
    <row r="6775" spans="1:7" s="1203" customFormat="1" x14ac:dyDescent="0.25">
      <c r="A6775" s="142"/>
      <c r="B6775" s="1232"/>
      <c r="C6775" s="1233"/>
      <c r="D6775" s="1234"/>
      <c r="E6775" s="1235"/>
      <c r="F6775" s="1235"/>
      <c r="G6775" s="1235"/>
    </row>
    <row r="6776" spans="1:7" s="1203" customFormat="1" x14ac:dyDescent="0.25">
      <c r="A6776" s="142"/>
      <c r="B6776" s="1232"/>
      <c r="C6776" s="1233"/>
      <c r="D6776" s="1234"/>
      <c r="E6776" s="1235"/>
      <c r="F6776" s="1235"/>
      <c r="G6776" s="1235"/>
    </row>
    <row r="6777" spans="1:7" s="1203" customFormat="1" x14ac:dyDescent="0.25">
      <c r="A6777" s="142"/>
      <c r="B6777" s="1232"/>
      <c r="C6777" s="1233"/>
      <c r="D6777" s="1234"/>
      <c r="E6777" s="1235"/>
      <c r="F6777" s="1235"/>
      <c r="G6777" s="1235"/>
    </row>
    <row r="6778" spans="1:7" s="1203" customFormat="1" x14ac:dyDescent="0.25">
      <c r="A6778" s="142"/>
      <c r="B6778" s="1232"/>
      <c r="C6778" s="1233"/>
      <c r="D6778" s="1234"/>
      <c r="E6778" s="1235"/>
      <c r="F6778" s="1235"/>
      <c r="G6778" s="1235"/>
    </row>
    <row r="6779" spans="1:7" s="1203" customFormat="1" x14ac:dyDescent="0.25">
      <c r="A6779" s="142"/>
      <c r="B6779" s="1232"/>
      <c r="C6779" s="1233"/>
      <c r="D6779" s="1234"/>
      <c r="E6779" s="1235"/>
      <c r="F6779" s="1235"/>
      <c r="G6779" s="1235"/>
    </row>
    <row r="6780" spans="1:7" s="1203" customFormat="1" x14ac:dyDescent="0.25">
      <c r="A6780" s="142"/>
      <c r="B6780" s="1232"/>
      <c r="C6780" s="1233"/>
      <c r="D6780" s="1234"/>
      <c r="E6780" s="1235"/>
      <c r="F6780" s="1235"/>
      <c r="G6780" s="1235"/>
    </row>
    <row r="6781" spans="1:7" s="1203" customFormat="1" x14ac:dyDescent="0.25">
      <c r="A6781" s="142"/>
      <c r="B6781" s="1232"/>
      <c r="C6781" s="1233"/>
      <c r="D6781" s="1234"/>
      <c r="E6781" s="1235"/>
      <c r="F6781" s="1235"/>
      <c r="G6781" s="1235"/>
    </row>
    <row r="6782" spans="1:7" s="1203" customFormat="1" x14ac:dyDescent="0.25">
      <c r="A6782" s="142"/>
      <c r="B6782" s="1232"/>
      <c r="C6782" s="1233"/>
      <c r="D6782" s="1234"/>
      <c r="E6782" s="1235"/>
      <c r="F6782" s="1235"/>
      <c r="G6782" s="1235"/>
    </row>
    <row r="6783" spans="1:7" s="1203" customFormat="1" x14ac:dyDescent="0.25">
      <c r="A6783" s="142"/>
      <c r="B6783" s="1232"/>
      <c r="C6783" s="1233"/>
      <c r="D6783" s="1234"/>
      <c r="E6783" s="1235"/>
      <c r="F6783" s="1235"/>
      <c r="G6783" s="1235"/>
    </row>
    <row r="6784" spans="1:7" s="1203" customFormat="1" x14ac:dyDescent="0.25">
      <c r="A6784" s="142"/>
      <c r="B6784" s="1232"/>
      <c r="C6784" s="1233"/>
      <c r="D6784" s="1234"/>
      <c r="E6784" s="1235"/>
      <c r="F6784" s="1235"/>
      <c r="G6784" s="1235"/>
    </row>
    <row r="6785" spans="1:7" s="1203" customFormat="1" x14ac:dyDescent="0.25">
      <c r="A6785" s="142"/>
      <c r="B6785" s="1232"/>
      <c r="C6785" s="1233"/>
      <c r="D6785" s="1234"/>
      <c r="E6785" s="1235"/>
      <c r="F6785" s="1235"/>
      <c r="G6785" s="1235"/>
    </row>
    <row r="6786" spans="1:7" s="1203" customFormat="1" x14ac:dyDescent="0.25">
      <c r="A6786" s="142"/>
      <c r="B6786" s="1232"/>
      <c r="C6786" s="1233"/>
      <c r="D6786" s="1234"/>
      <c r="E6786" s="1235"/>
      <c r="F6786" s="1235"/>
      <c r="G6786" s="1235"/>
    </row>
    <row r="6787" spans="1:7" s="1203" customFormat="1" x14ac:dyDescent="0.25">
      <c r="A6787" s="142"/>
      <c r="B6787" s="1232"/>
      <c r="C6787" s="1233"/>
      <c r="D6787" s="1234"/>
      <c r="E6787" s="1235"/>
      <c r="F6787" s="1235"/>
      <c r="G6787" s="1235"/>
    </row>
    <row r="6788" spans="1:7" s="1203" customFormat="1" x14ac:dyDescent="0.25">
      <c r="A6788" s="142"/>
      <c r="B6788" s="1232"/>
      <c r="C6788" s="1233"/>
      <c r="D6788" s="1234"/>
      <c r="E6788" s="1235"/>
      <c r="F6788" s="1235"/>
      <c r="G6788" s="1235"/>
    </row>
    <row r="6789" spans="1:7" s="1203" customFormat="1" x14ac:dyDescent="0.25">
      <c r="A6789" s="142"/>
      <c r="B6789" s="1232"/>
      <c r="C6789" s="1233"/>
      <c r="D6789" s="1234"/>
      <c r="E6789" s="1235"/>
      <c r="F6789" s="1235"/>
      <c r="G6789" s="1235"/>
    </row>
    <row r="6790" spans="1:7" s="1203" customFormat="1" x14ac:dyDescent="0.25">
      <c r="A6790" s="142"/>
      <c r="B6790" s="1232"/>
      <c r="C6790" s="1233"/>
      <c r="D6790" s="1234"/>
      <c r="E6790" s="1235"/>
      <c r="F6790" s="1235"/>
      <c r="G6790" s="1235"/>
    </row>
    <row r="6791" spans="1:7" s="1203" customFormat="1" x14ac:dyDescent="0.25">
      <c r="A6791" s="142"/>
      <c r="B6791" s="1232"/>
      <c r="C6791" s="1233"/>
      <c r="D6791" s="1234"/>
      <c r="E6791" s="1235"/>
      <c r="F6791" s="1235"/>
      <c r="G6791" s="1235"/>
    </row>
    <row r="6792" spans="1:7" s="1203" customFormat="1" x14ac:dyDescent="0.25">
      <c r="A6792" s="142"/>
      <c r="B6792" s="1232"/>
      <c r="C6792" s="1233"/>
      <c r="D6792" s="1234"/>
      <c r="E6792" s="1235"/>
      <c r="F6792" s="1235"/>
      <c r="G6792" s="1235"/>
    </row>
    <row r="6793" spans="1:7" s="1203" customFormat="1" x14ac:dyDescent="0.25">
      <c r="A6793" s="142"/>
      <c r="B6793" s="1232"/>
      <c r="C6793" s="1233"/>
      <c r="D6793" s="1234"/>
      <c r="E6793" s="1235"/>
      <c r="F6793" s="1235"/>
      <c r="G6793" s="1235"/>
    </row>
    <row r="6794" spans="1:7" s="1203" customFormat="1" x14ac:dyDescent="0.25">
      <c r="A6794" s="142"/>
      <c r="B6794" s="1232"/>
      <c r="C6794" s="1233"/>
      <c r="D6794" s="1234"/>
      <c r="E6794" s="1235"/>
      <c r="F6794" s="1235"/>
      <c r="G6794" s="1235"/>
    </row>
    <row r="6795" spans="1:7" s="1203" customFormat="1" x14ac:dyDescent="0.25">
      <c r="A6795" s="142"/>
      <c r="B6795" s="1232"/>
      <c r="C6795" s="1233"/>
      <c r="D6795" s="1234"/>
      <c r="E6795" s="1235"/>
      <c r="F6795" s="1235"/>
      <c r="G6795" s="1235"/>
    </row>
    <row r="6796" spans="1:7" s="1203" customFormat="1" x14ac:dyDescent="0.25">
      <c r="A6796" s="142"/>
      <c r="B6796" s="1232"/>
      <c r="C6796" s="1233"/>
      <c r="D6796" s="1234"/>
      <c r="E6796" s="1235"/>
      <c r="F6796" s="1235"/>
      <c r="G6796" s="1235"/>
    </row>
    <row r="6797" spans="1:7" s="1203" customFormat="1" x14ac:dyDescent="0.25">
      <c r="A6797" s="142"/>
      <c r="B6797" s="1232"/>
      <c r="C6797" s="1233"/>
      <c r="D6797" s="1234"/>
      <c r="E6797" s="1235"/>
      <c r="F6797" s="1235"/>
      <c r="G6797" s="1235"/>
    </row>
    <row r="6798" spans="1:7" s="1203" customFormat="1" x14ac:dyDescent="0.25">
      <c r="A6798" s="142"/>
      <c r="B6798" s="1232"/>
      <c r="C6798" s="1233"/>
      <c r="D6798" s="1234"/>
      <c r="E6798" s="1235"/>
      <c r="F6798" s="1235"/>
      <c r="G6798" s="1235"/>
    </row>
    <row r="6799" spans="1:7" s="1203" customFormat="1" x14ac:dyDescent="0.25">
      <c r="A6799" s="142"/>
      <c r="B6799" s="1232"/>
      <c r="C6799" s="1233"/>
      <c r="D6799" s="1234"/>
      <c r="E6799" s="1235"/>
      <c r="F6799" s="1235"/>
      <c r="G6799" s="1235"/>
    </row>
    <row r="6800" spans="1:7" s="1203" customFormat="1" x14ac:dyDescent="0.25">
      <c r="A6800" s="142"/>
      <c r="B6800" s="1232"/>
      <c r="C6800" s="1233"/>
      <c r="D6800" s="1234"/>
      <c r="E6800" s="1235"/>
      <c r="F6800" s="1235"/>
      <c r="G6800" s="1235"/>
    </row>
    <row r="6801" spans="1:7" s="1203" customFormat="1" x14ac:dyDescent="0.25">
      <c r="A6801" s="142"/>
      <c r="B6801" s="1232"/>
      <c r="C6801" s="1233"/>
      <c r="D6801" s="1234"/>
      <c r="E6801" s="1235"/>
      <c r="F6801" s="1235"/>
      <c r="G6801" s="1235"/>
    </row>
    <row r="6802" spans="1:7" s="1203" customFormat="1" x14ac:dyDescent="0.25">
      <c r="A6802" s="142"/>
      <c r="B6802" s="1232"/>
      <c r="C6802" s="1233"/>
      <c r="D6802" s="1234"/>
      <c r="E6802" s="1235"/>
      <c r="F6802" s="1235"/>
      <c r="G6802" s="1235"/>
    </row>
    <row r="6803" spans="1:7" s="1203" customFormat="1" x14ac:dyDescent="0.25">
      <c r="A6803" s="142"/>
      <c r="B6803" s="1232"/>
      <c r="C6803" s="1233"/>
      <c r="D6803" s="1234"/>
      <c r="E6803" s="1235"/>
      <c r="F6803" s="1235"/>
      <c r="G6803" s="1235"/>
    </row>
    <row r="6804" spans="1:7" s="1203" customFormat="1" x14ac:dyDescent="0.25">
      <c r="A6804" s="142"/>
      <c r="B6804" s="1232"/>
      <c r="C6804" s="1233"/>
      <c r="D6804" s="1234"/>
      <c r="E6804" s="1235"/>
      <c r="F6804" s="1235"/>
      <c r="G6804" s="1235"/>
    </row>
    <row r="6805" spans="1:7" s="1203" customFormat="1" x14ac:dyDescent="0.25">
      <c r="A6805" s="142"/>
      <c r="B6805" s="1232"/>
      <c r="C6805" s="1233"/>
      <c r="D6805" s="1234"/>
      <c r="E6805" s="1235"/>
      <c r="F6805" s="1235"/>
      <c r="G6805" s="1235"/>
    </row>
    <row r="6806" spans="1:7" s="1203" customFormat="1" x14ac:dyDescent="0.25">
      <c r="A6806" s="142"/>
      <c r="B6806" s="1232"/>
      <c r="C6806" s="1233"/>
      <c r="D6806" s="1234"/>
      <c r="E6806" s="1235"/>
      <c r="F6806" s="1235"/>
      <c r="G6806" s="1235"/>
    </row>
    <row r="6807" spans="1:7" s="1203" customFormat="1" x14ac:dyDescent="0.25">
      <c r="A6807" s="142"/>
      <c r="B6807" s="1232"/>
      <c r="C6807" s="1233"/>
      <c r="D6807" s="1234"/>
      <c r="E6807" s="1235"/>
      <c r="F6807" s="1235"/>
      <c r="G6807" s="1235"/>
    </row>
    <row r="6808" spans="1:7" s="1203" customFormat="1" x14ac:dyDescent="0.25">
      <c r="A6808" s="142"/>
      <c r="B6808" s="1232"/>
      <c r="C6808" s="1233"/>
      <c r="D6808" s="1234"/>
      <c r="E6808" s="1235"/>
      <c r="F6808" s="1235"/>
      <c r="G6808" s="1235"/>
    </row>
    <row r="6809" spans="1:7" s="1203" customFormat="1" x14ac:dyDescent="0.25">
      <c r="A6809" s="142"/>
      <c r="B6809" s="1232"/>
      <c r="C6809" s="1233"/>
      <c r="D6809" s="1234"/>
      <c r="E6809" s="1235"/>
      <c r="F6809" s="1235"/>
      <c r="G6809" s="1235"/>
    </row>
    <row r="6810" spans="1:7" s="1203" customFormat="1" x14ac:dyDescent="0.25">
      <c r="A6810" s="142"/>
      <c r="B6810" s="1232"/>
      <c r="C6810" s="1233"/>
      <c r="D6810" s="1234"/>
      <c r="E6810" s="1235"/>
      <c r="F6810" s="1235"/>
      <c r="G6810" s="1235"/>
    </row>
    <row r="6811" spans="1:7" s="1203" customFormat="1" x14ac:dyDescent="0.25">
      <c r="A6811" s="142"/>
      <c r="B6811" s="1232"/>
      <c r="C6811" s="1233"/>
      <c r="D6811" s="1234"/>
      <c r="E6811" s="1235"/>
      <c r="F6811" s="1235"/>
      <c r="G6811" s="1235"/>
    </row>
    <row r="6812" spans="1:7" s="1203" customFormat="1" x14ac:dyDescent="0.25">
      <c r="A6812" s="142"/>
      <c r="B6812" s="1232"/>
      <c r="C6812" s="1233"/>
      <c r="D6812" s="1234"/>
      <c r="E6812" s="1235"/>
      <c r="F6812" s="1235"/>
      <c r="G6812" s="1235"/>
    </row>
    <row r="6813" spans="1:7" s="1203" customFormat="1" x14ac:dyDescent="0.25">
      <c r="A6813" s="142"/>
      <c r="B6813" s="1232"/>
      <c r="C6813" s="1233"/>
      <c r="D6813" s="1234"/>
      <c r="E6813" s="1235"/>
      <c r="F6813" s="1235"/>
      <c r="G6813" s="1235"/>
    </row>
    <row r="6814" spans="1:7" s="1203" customFormat="1" x14ac:dyDescent="0.25">
      <c r="A6814" s="142"/>
      <c r="B6814" s="1232"/>
      <c r="C6814" s="1233"/>
      <c r="D6814" s="1234"/>
      <c r="E6814" s="1235"/>
      <c r="F6814" s="1235"/>
      <c r="G6814" s="1235"/>
    </row>
    <row r="6815" spans="1:7" s="1203" customFormat="1" x14ac:dyDescent="0.25">
      <c r="A6815" s="142"/>
      <c r="B6815" s="1232"/>
      <c r="C6815" s="1233"/>
      <c r="D6815" s="1234"/>
      <c r="E6815" s="1235"/>
      <c r="F6815" s="1235"/>
      <c r="G6815" s="1235"/>
    </row>
    <row r="6816" spans="1:7" s="1203" customFormat="1" x14ac:dyDescent="0.25">
      <c r="A6816" s="142"/>
      <c r="B6816" s="1232"/>
      <c r="C6816" s="1233"/>
      <c r="D6816" s="1234"/>
      <c r="E6816" s="1235"/>
      <c r="F6816" s="1235"/>
      <c r="G6816" s="1235"/>
    </row>
    <row r="6817" spans="1:7" s="1203" customFormat="1" x14ac:dyDescent="0.25">
      <c r="A6817" s="142"/>
      <c r="B6817" s="1232"/>
      <c r="C6817" s="1233"/>
      <c r="D6817" s="1234"/>
      <c r="E6817" s="1235"/>
      <c r="F6817" s="1235"/>
      <c r="G6817" s="1235"/>
    </row>
    <row r="6818" spans="1:7" s="1203" customFormat="1" x14ac:dyDescent="0.25">
      <c r="A6818" s="142"/>
      <c r="B6818" s="1232"/>
      <c r="C6818" s="1233"/>
      <c r="D6818" s="1234"/>
      <c r="E6818" s="1235"/>
      <c r="F6818" s="1235"/>
      <c r="G6818" s="1235"/>
    </row>
    <row r="6819" spans="1:7" s="1203" customFormat="1" x14ac:dyDescent="0.25">
      <c r="A6819" s="142"/>
      <c r="B6819" s="1232"/>
      <c r="C6819" s="1233"/>
      <c r="D6819" s="1234"/>
      <c r="E6819" s="1235"/>
      <c r="F6819" s="1235"/>
      <c r="G6819" s="1235"/>
    </row>
    <row r="6820" spans="1:7" s="1203" customFormat="1" x14ac:dyDescent="0.25">
      <c r="A6820" s="142"/>
      <c r="B6820" s="1232"/>
      <c r="C6820" s="1233"/>
      <c r="D6820" s="1234"/>
      <c r="E6820" s="1235"/>
      <c r="F6820" s="1235"/>
      <c r="G6820" s="1235"/>
    </row>
    <row r="6821" spans="1:7" s="1203" customFormat="1" x14ac:dyDescent="0.25">
      <c r="A6821" s="142"/>
      <c r="B6821" s="1232"/>
      <c r="C6821" s="1233"/>
      <c r="D6821" s="1234"/>
      <c r="E6821" s="1235"/>
      <c r="F6821" s="1235"/>
      <c r="G6821" s="1235"/>
    </row>
    <row r="6822" spans="1:7" s="1203" customFormat="1" x14ac:dyDescent="0.25">
      <c r="A6822" s="142"/>
      <c r="B6822" s="1232"/>
      <c r="C6822" s="1233"/>
      <c r="D6822" s="1234"/>
      <c r="E6822" s="1235"/>
      <c r="F6822" s="1235"/>
      <c r="G6822" s="1235"/>
    </row>
    <row r="6823" spans="1:7" s="1203" customFormat="1" x14ac:dyDescent="0.25">
      <c r="A6823" s="142"/>
      <c r="B6823" s="1232"/>
      <c r="C6823" s="1233"/>
      <c r="D6823" s="1234"/>
      <c r="E6823" s="1235"/>
      <c r="F6823" s="1235"/>
      <c r="G6823" s="1235"/>
    </row>
    <row r="6824" spans="1:7" s="1203" customFormat="1" x14ac:dyDescent="0.25">
      <c r="A6824" s="142"/>
      <c r="B6824" s="1232"/>
      <c r="C6824" s="1233"/>
      <c r="D6824" s="1234"/>
      <c r="E6824" s="1235"/>
      <c r="F6824" s="1235"/>
      <c r="G6824" s="1235"/>
    </row>
    <row r="6825" spans="1:7" s="1203" customFormat="1" x14ac:dyDescent="0.25">
      <c r="A6825" s="142"/>
      <c r="B6825" s="1232"/>
      <c r="C6825" s="1233"/>
      <c r="D6825" s="1234"/>
      <c r="E6825" s="1235"/>
      <c r="F6825" s="1235"/>
      <c r="G6825" s="1235"/>
    </row>
    <row r="6826" spans="1:7" s="1203" customFormat="1" x14ac:dyDescent="0.25">
      <c r="A6826" s="142"/>
      <c r="B6826" s="1232"/>
      <c r="C6826" s="1233"/>
      <c r="D6826" s="1234"/>
      <c r="E6826" s="1235"/>
      <c r="F6826" s="1235"/>
      <c r="G6826" s="1235"/>
    </row>
    <row r="6827" spans="1:7" s="1203" customFormat="1" x14ac:dyDescent="0.25">
      <c r="A6827" s="142"/>
      <c r="B6827" s="1232"/>
      <c r="C6827" s="1233"/>
      <c r="D6827" s="1234"/>
      <c r="E6827" s="1235"/>
      <c r="F6827" s="1235"/>
      <c r="G6827" s="1235"/>
    </row>
    <row r="6828" spans="1:7" s="1203" customFormat="1" x14ac:dyDescent="0.25">
      <c r="A6828" s="142"/>
      <c r="B6828" s="1232"/>
      <c r="C6828" s="1233"/>
      <c r="D6828" s="1234"/>
      <c r="E6828" s="1235"/>
      <c r="F6828" s="1235"/>
      <c r="G6828" s="1235"/>
    </row>
    <row r="6829" spans="1:7" s="1203" customFormat="1" x14ac:dyDescent="0.25">
      <c r="A6829" s="142"/>
      <c r="B6829" s="1232"/>
      <c r="C6829" s="1233"/>
      <c r="D6829" s="1234"/>
      <c r="E6829" s="1235"/>
      <c r="F6829" s="1235"/>
      <c r="G6829" s="1235"/>
    </row>
    <row r="6830" spans="1:7" s="1203" customFormat="1" x14ac:dyDescent="0.25">
      <c r="A6830" s="142"/>
      <c r="B6830" s="1232"/>
      <c r="C6830" s="1233"/>
      <c r="D6830" s="1234"/>
      <c r="E6830" s="1235"/>
      <c r="F6830" s="1235"/>
      <c r="G6830" s="1235"/>
    </row>
    <row r="6831" spans="1:7" s="1203" customFormat="1" x14ac:dyDescent="0.25">
      <c r="A6831" s="142"/>
      <c r="B6831" s="1232"/>
      <c r="C6831" s="1233"/>
      <c r="D6831" s="1234"/>
      <c r="E6831" s="1235"/>
      <c r="F6831" s="1235"/>
      <c r="G6831" s="1235"/>
    </row>
    <row r="6832" spans="1:7" s="1203" customFormat="1" x14ac:dyDescent="0.25">
      <c r="A6832" s="142"/>
      <c r="B6832" s="1232"/>
      <c r="C6832" s="1233"/>
      <c r="D6832" s="1234"/>
      <c r="E6832" s="1235"/>
      <c r="F6832" s="1235"/>
      <c r="G6832" s="1235"/>
    </row>
    <row r="6833" spans="1:7" s="1203" customFormat="1" x14ac:dyDescent="0.25">
      <c r="A6833" s="142"/>
      <c r="B6833" s="1232"/>
      <c r="C6833" s="1233"/>
      <c r="D6833" s="1234"/>
      <c r="E6833" s="1235"/>
      <c r="F6833" s="1235"/>
      <c r="G6833" s="1235"/>
    </row>
    <row r="6834" spans="1:7" s="1203" customFormat="1" x14ac:dyDescent="0.25">
      <c r="A6834" s="142"/>
      <c r="B6834" s="1232"/>
      <c r="C6834" s="1233"/>
      <c r="D6834" s="1234"/>
      <c r="E6834" s="1235"/>
      <c r="F6834" s="1235"/>
      <c r="G6834" s="1235"/>
    </row>
    <row r="6835" spans="1:7" s="1203" customFormat="1" x14ac:dyDescent="0.25">
      <c r="A6835" s="142"/>
      <c r="B6835" s="1232"/>
      <c r="C6835" s="1233"/>
      <c r="D6835" s="1234"/>
      <c r="E6835" s="1235"/>
      <c r="F6835" s="1235"/>
      <c r="G6835" s="1235"/>
    </row>
    <row r="6836" spans="1:7" s="1203" customFormat="1" x14ac:dyDescent="0.25">
      <c r="A6836" s="142"/>
      <c r="B6836" s="1232"/>
      <c r="C6836" s="1233"/>
      <c r="D6836" s="1234"/>
      <c r="E6836" s="1235"/>
      <c r="F6836" s="1235"/>
      <c r="G6836" s="1235"/>
    </row>
    <row r="6837" spans="1:7" s="1203" customFormat="1" x14ac:dyDescent="0.25">
      <c r="A6837" s="142"/>
      <c r="B6837" s="1232"/>
      <c r="C6837" s="1233"/>
      <c r="D6837" s="1234"/>
      <c r="E6837" s="1235"/>
      <c r="F6837" s="1235"/>
      <c r="G6837" s="1235"/>
    </row>
    <row r="6838" spans="1:7" s="1203" customFormat="1" x14ac:dyDescent="0.25">
      <c r="A6838" s="142"/>
      <c r="B6838" s="1232"/>
      <c r="C6838" s="1233"/>
      <c r="D6838" s="1234"/>
      <c r="E6838" s="1235"/>
      <c r="F6838" s="1235"/>
      <c r="G6838" s="1235"/>
    </row>
    <row r="6839" spans="1:7" s="1203" customFormat="1" x14ac:dyDescent="0.25">
      <c r="A6839" s="142"/>
      <c r="B6839" s="1232"/>
      <c r="C6839" s="1233"/>
      <c r="D6839" s="1234"/>
      <c r="E6839" s="1235"/>
      <c r="F6839" s="1235"/>
      <c r="G6839" s="1235"/>
    </row>
    <row r="6840" spans="1:7" s="1203" customFormat="1" x14ac:dyDescent="0.25">
      <c r="A6840" s="142"/>
      <c r="B6840" s="1232"/>
      <c r="C6840" s="1233"/>
      <c r="D6840" s="1234"/>
      <c r="E6840" s="1235"/>
      <c r="F6840" s="1235"/>
      <c r="G6840" s="1235"/>
    </row>
    <row r="6841" spans="1:7" s="1203" customFormat="1" x14ac:dyDescent="0.25">
      <c r="A6841" s="142"/>
      <c r="B6841" s="1232"/>
      <c r="C6841" s="1233"/>
      <c r="D6841" s="1234"/>
      <c r="E6841" s="1235"/>
      <c r="F6841" s="1235"/>
      <c r="G6841" s="1235"/>
    </row>
    <row r="6842" spans="1:7" s="1203" customFormat="1" x14ac:dyDescent="0.25">
      <c r="A6842" s="142"/>
      <c r="B6842" s="1232"/>
      <c r="C6842" s="1233"/>
      <c r="D6842" s="1234"/>
      <c r="E6842" s="1235"/>
      <c r="F6842" s="1235"/>
      <c r="G6842" s="1235"/>
    </row>
    <row r="6843" spans="1:7" s="1203" customFormat="1" x14ac:dyDescent="0.25">
      <c r="A6843" s="142"/>
      <c r="B6843" s="1232"/>
      <c r="C6843" s="1233"/>
      <c r="D6843" s="1234"/>
      <c r="E6843" s="1235"/>
      <c r="F6843" s="1235"/>
      <c r="G6843" s="1235"/>
    </row>
    <row r="6844" spans="1:7" s="1203" customFormat="1" x14ac:dyDescent="0.25">
      <c r="A6844" s="142"/>
      <c r="B6844" s="1232"/>
      <c r="C6844" s="1233"/>
      <c r="D6844" s="1234"/>
      <c r="E6844" s="1235"/>
      <c r="F6844" s="1235"/>
      <c r="G6844" s="1235"/>
    </row>
    <row r="6845" spans="1:7" s="1203" customFormat="1" x14ac:dyDescent="0.25">
      <c r="A6845" s="142"/>
      <c r="B6845" s="1232"/>
      <c r="C6845" s="1233"/>
      <c r="D6845" s="1234"/>
      <c r="E6845" s="1235"/>
      <c r="F6845" s="1235"/>
      <c r="G6845" s="1235"/>
    </row>
    <row r="6846" spans="1:7" s="1203" customFormat="1" x14ac:dyDescent="0.25">
      <c r="A6846" s="142"/>
      <c r="B6846" s="1232"/>
      <c r="C6846" s="1233"/>
      <c r="D6846" s="1234"/>
      <c r="E6846" s="1235"/>
      <c r="F6846" s="1235"/>
      <c r="G6846" s="1235"/>
    </row>
    <row r="6847" spans="1:7" s="1203" customFormat="1" x14ac:dyDescent="0.25">
      <c r="A6847" s="142"/>
      <c r="B6847" s="1232"/>
      <c r="C6847" s="1233"/>
      <c r="D6847" s="1234"/>
      <c r="E6847" s="1235"/>
      <c r="F6847" s="1235"/>
      <c r="G6847" s="1235"/>
    </row>
    <row r="6848" spans="1:7" s="1203" customFormat="1" x14ac:dyDescent="0.25">
      <c r="A6848" s="142"/>
      <c r="B6848" s="1232"/>
      <c r="C6848" s="1233"/>
      <c r="D6848" s="1234"/>
      <c r="E6848" s="1235"/>
      <c r="F6848" s="1235"/>
      <c r="G6848" s="1235"/>
    </row>
    <row r="6849" spans="1:7" s="1203" customFormat="1" x14ac:dyDescent="0.25">
      <c r="A6849" s="142"/>
      <c r="B6849" s="1232"/>
      <c r="C6849" s="1233"/>
      <c r="D6849" s="1234"/>
      <c r="E6849" s="1235"/>
      <c r="F6849" s="1235"/>
      <c r="G6849" s="1235"/>
    </row>
    <row r="6850" spans="1:7" s="1203" customFormat="1" x14ac:dyDescent="0.25">
      <c r="A6850" s="142"/>
      <c r="B6850" s="1232"/>
      <c r="C6850" s="1233"/>
      <c r="D6850" s="1234"/>
      <c r="E6850" s="1235"/>
      <c r="F6850" s="1235"/>
      <c r="G6850" s="1235"/>
    </row>
    <row r="6851" spans="1:7" s="1203" customFormat="1" x14ac:dyDescent="0.25">
      <c r="A6851" s="142"/>
      <c r="B6851" s="1232"/>
      <c r="C6851" s="1233"/>
      <c r="D6851" s="1234"/>
      <c r="E6851" s="1235"/>
      <c r="F6851" s="1235"/>
      <c r="G6851" s="1235"/>
    </row>
    <row r="6852" spans="1:7" s="1203" customFormat="1" x14ac:dyDescent="0.25">
      <c r="A6852" s="142"/>
      <c r="B6852" s="1232"/>
      <c r="C6852" s="1233"/>
      <c r="D6852" s="1234"/>
      <c r="E6852" s="1235"/>
      <c r="F6852" s="1235"/>
      <c r="G6852" s="1235"/>
    </row>
    <row r="6853" spans="1:7" s="1203" customFormat="1" x14ac:dyDescent="0.25">
      <c r="A6853" s="142"/>
      <c r="B6853" s="1232"/>
      <c r="C6853" s="1233"/>
      <c r="D6853" s="1234"/>
      <c r="E6853" s="1235"/>
      <c r="F6853" s="1235"/>
      <c r="G6853" s="1235"/>
    </row>
    <row r="6854" spans="1:7" s="1203" customFormat="1" x14ac:dyDescent="0.25">
      <c r="A6854" s="142"/>
      <c r="B6854" s="1232"/>
      <c r="C6854" s="1233"/>
      <c r="D6854" s="1234"/>
      <c r="E6854" s="1235"/>
      <c r="F6854" s="1235"/>
      <c r="G6854" s="1235"/>
    </row>
    <row r="6855" spans="1:7" s="1203" customFormat="1" x14ac:dyDescent="0.25">
      <c r="A6855" s="142"/>
      <c r="B6855" s="1232"/>
      <c r="C6855" s="1233"/>
      <c r="D6855" s="1234"/>
      <c r="E6855" s="1235"/>
      <c r="F6855" s="1235"/>
      <c r="G6855" s="1235"/>
    </row>
    <row r="6856" spans="1:7" s="1203" customFormat="1" x14ac:dyDescent="0.25">
      <c r="A6856" s="142"/>
      <c r="B6856" s="1232"/>
      <c r="C6856" s="1233"/>
      <c r="D6856" s="1234"/>
      <c r="E6856" s="1235"/>
      <c r="F6856" s="1235"/>
      <c r="G6856" s="1235"/>
    </row>
    <row r="6857" spans="1:7" s="1203" customFormat="1" x14ac:dyDescent="0.25">
      <c r="A6857" s="142"/>
      <c r="B6857" s="1232"/>
      <c r="C6857" s="1233"/>
      <c r="D6857" s="1234"/>
      <c r="E6857" s="1235"/>
      <c r="F6857" s="1235"/>
      <c r="G6857" s="1235"/>
    </row>
    <row r="6858" spans="1:7" s="1203" customFormat="1" x14ac:dyDescent="0.25">
      <c r="A6858" s="142"/>
      <c r="B6858" s="1232"/>
      <c r="C6858" s="1233"/>
      <c r="D6858" s="1234"/>
      <c r="E6858" s="1235"/>
      <c r="F6858" s="1235"/>
      <c r="G6858" s="1235"/>
    </row>
    <row r="6859" spans="1:7" s="1203" customFormat="1" x14ac:dyDescent="0.25">
      <c r="A6859" s="142"/>
      <c r="B6859" s="1232"/>
      <c r="C6859" s="1233"/>
      <c r="D6859" s="1234"/>
      <c r="E6859" s="1235"/>
      <c r="F6859" s="1235"/>
      <c r="G6859" s="1235"/>
    </row>
    <row r="6860" spans="1:7" s="1203" customFormat="1" x14ac:dyDescent="0.25">
      <c r="A6860" s="142"/>
      <c r="B6860" s="1232"/>
      <c r="C6860" s="1233"/>
      <c r="D6860" s="1234"/>
      <c r="E6860" s="1235"/>
      <c r="F6860" s="1235"/>
      <c r="G6860" s="1235"/>
    </row>
    <row r="6861" spans="1:7" s="1203" customFormat="1" x14ac:dyDescent="0.25">
      <c r="A6861" s="142"/>
      <c r="B6861" s="1232"/>
      <c r="C6861" s="1233"/>
      <c r="D6861" s="1234"/>
      <c r="E6861" s="1235"/>
      <c r="F6861" s="1235"/>
      <c r="G6861" s="1235"/>
    </row>
    <row r="6862" spans="1:7" s="1203" customFormat="1" x14ac:dyDescent="0.25">
      <c r="A6862" s="142"/>
      <c r="B6862" s="1232"/>
      <c r="C6862" s="1233"/>
      <c r="D6862" s="1234"/>
      <c r="E6862" s="1235"/>
      <c r="F6862" s="1235"/>
      <c r="G6862" s="1235"/>
    </row>
    <row r="6863" spans="1:7" s="1203" customFormat="1" x14ac:dyDescent="0.25">
      <c r="A6863" s="142"/>
      <c r="B6863" s="1232"/>
      <c r="C6863" s="1233"/>
      <c r="D6863" s="1234"/>
      <c r="E6863" s="1235"/>
      <c r="F6863" s="1235"/>
      <c r="G6863" s="1235"/>
    </row>
    <row r="6864" spans="1:7" s="1203" customFormat="1" x14ac:dyDescent="0.25">
      <c r="A6864" s="142"/>
      <c r="B6864" s="1232"/>
      <c r="C6864" s="1233"/>
      <c r="D6864" s="1234"/>
      <c r="E6864" s="1235"/>
      <c r="F6864" s="1235"/>
      <c r="G6864" s="1235"/>
    </row>
    <row r="6865" spans="1:7" s="1203" customFormat="1" x14ac:dyDescent="0.25">
      <c r="A6865" s="142"/>
      <c r="B6865" s="1232"/>
      <c r="C6865" s="1233"/>
      <c r="D6865" s="1234"/>
      <c r="E6865" s="1235"/>
      <c r="F6865" s="1235"/>
      <c r="G6865" s="1235"/>
    </row>
    <row r="6866" spans="1:7" s="1203" customFormat="1" x14ac:dyDescent="0.25">
      <c r="A6866" s="142"/>
      <c r="B6866" s="1232"/>
      <c r="C6866" s="1233"/>
      <c r="D6866" s="1234"/>
      <c r="E6866" s="1235"/>
      <c r="F6866" s="1235"/>
      <c r="G6866" s="1235"/>
    </row>
    <row r="6867" spans="1:7" s="1203" customFormat="1" x14ac:dyDescent="0.25">
      <c r="A6867" s="142"/>
      <c r="B6867" s="1232"/>
      <c r="C6867" s="1233"/>
      <c r="D6867" s="1234"/>
      <c r="E6867" s="1235"/>
      <c r="F6867" s="1235"/>
      <c r="G6867" s="1235"/>
    </row>
    <row r="6868" spans="1:7" s="1203" customFormat="1" x14ac:dyDescent="0.25">
      <c r="A6868" s="142"/>
      <c r="B6868" s="1232"/>
      <c r="C6868" s="1233"/>
      <c r="D6868" s="1234"/>
      <c r="E6868" s="1235"/>
      <c r="F6868" s="1235"/>
      <c r="G6868" s="1235"/>
    </row>
    <row r="6869" spans="1:7" s="1203" customFormat="1" x14ac:dyDescent="0.25">
      <c r="A6869" s="142"/>
      <c r="B6869" s="1232"/>
      <c r="C6869" s="1233"/>
      <c r="D6869" s="1234"/>
      <c r="E6869" s="1235"/>
      <c r="F6869" s="1235"/>
      <c r="G6869" s="1235"/>
    </row>
    <row r="6870" spans="1:7" s="1203" customFormat="1" x14ac:dyDescent="0.25">
      <c r="A6870" s="142"/>
      <c r="B6870" s="1232"/>
      <c r="C6870" s="1233"/>
      <c r="D6870" s="1234"/>
      <c r="E6870" s="1235"/>
      <c r="F6870" s="1235"/>
      <c r="G6870" s="1235"/>
    </row>
    <row r="6871" spans="1:7" s="1203" customFormat="1" x14ac:dyDescent="0.25">
      <c r="A6871" s="142"/>
      <c r="B6871" s="1232"/>
      <c r="C6871" s="1233"/>
      <c r="D6871" s="1234"/>
      <c r="E6871" s="1235"/>
      <c r="F6871" s="1235"/>
      <c r="G6871" s="1235"/>
    </row>
    <row r="6872" spans="1:7" s="1203" customFormat="1" x14ac:dyDescent="0.25">
      <c r="A6872" s="142"/>
      <c r="B6872" s="1232"/>
      <c r="C6872" s="1233"/>
      <c r="D6872" s="1234"/>
      <c r="E6872" s="1235"/>
      <c r="F6872" s="1235"/>
      <c r="G6872" s="1235"/>
    </row>
    <row r="6873" spans="1:7" s="1203" customFormat="1" x14ac:dyDescent="0.25">
      <c r="A6873" s="142"/>
      <c r="B6873" s="1232"/>
      <c r="C6873" s="1233"/>
      <c r="D6873" s="1234"/>
      <c r="E6873" s="1235"/>
      <c r="F6873" s="1235"/>
      <c r="G6873" s="1235"/>
    </row>
    <row r="6874" spans="1:7" s="1203" customFormat="1" x14ac:dyDescent="0.25">
      <c r="A6874" s="142"/>
      <c r="B6874" s="1232"/>
      <c r="C6874" s="1233"/>
      <c r="D6874" s="1234"/>
      <c r="E6874" s="1235"/>
      <c r="F6874" s="1235"/>
      <c r="G6874" s="1235"/>
    </row>
    <row r="6875" spans="1:7" s="1203" customFormat="1" x14ac:dyDescent="0.25">
      <c r="A6875" s="142"/>
      <c r="B6875" s="1232"/>
      <c r="C6875" s="1233"/>
      <c r="D6875" s="1234"/>
      <c r="E6875" s="1235"/>
      <c r="F6875" s="1235"/>
      <c r="G6875" s="1235"/>
    </row>
    <row r="6876" spans="1:7" s="1203" customFormat="1" x14ac:dyDescent="0.25">
      <c r="A6876" s="142"/>
      <c r="B6876" s="1232"/>
      <c r="C6876" s="1233"/>
      <c r="D6876" s="1234"/>
      <c r="E6876" s="1235"/>
      <c r="F6876" s="1235"/>
      <c r="G6876" s="1235"/>
    </row>
    <row r="6877" spans="1:7" s="1203" customFormat="1" x14ac:dyDescent="0.25">
      <c r="A6877" s="142"/>
      <c r="B6877" s="1232"/>
      <c r="C6877" s="1233"/>
      <c r="D6877" s="1234"/>
      <c r="E6877" s="1235"/>
      <c r="F6877" s="1235"/>
      <c r="G6877" s="1235"/>
    </row>
    <row r="6878" spans="1:7" s="1203" customFormat="1" x14ac:dyDescent="0.25">
      <c r="A6878" s="142"/>
      <c r="B6878" s="1232"/>
      <c r="C6878" s="1233"/>
      <c r="D6878" s="1234"/>
      <c r="E6878" s="1235"/>
      <c r="F6878" s="1235"/>
      <c r="G6878" s="1235"/>
    </row>
    <row r="6879" spans="1:7" s="1203" customFormat="1" x14ac:dyDescent="0.25">
      <c r="A6879" s="142"/>
      <c r="B6879" s="1232"/>
      <c r="C6879" s="1233"/>
      <c r="D6879" s="1234"/>
      <c r="E6879" s="1235"/>
      <c r="F6879" s="1235"/>
      <c r="G6879" s="1235"/>
    </row>
    <row r="6880" spans="1:7" s="1203" customFormat="1" x14ac:dyDescent="0.25">
      <c r="A6880" s="142"/>
      <c r="B6880" s="1232"/>
      <c r="C6880" s="1233"/>
      <c r="D6880" s="1234"/>
      <c r="E6880" s="1235"/>
      <c r="F6880" s="1235"/>
      <c r="G6880" s="1235"/>
    </row>
    <row r="6881" spans="1:7" s="1203" customFormat="1" x14ac:dyDescent="0.25">
      <c r="A6881" s="142"/>
      <c r="B6881" s="1232"/>
      <c r="C6881" s="1233"/>
      <c r="D6881" s="1234"/>
      <c r="E6881" s="1235"/>
      <c r="F6881" s="1235"/>
      <c r="G6881" s="1235"/>
    </row>
    <row r="6882" spans="1:7" s="1203" customFormat="1" x14ac:dyDescent="0.25">
      <c r="A6882" s="142"/>
      <c r="B6882" s="1232"/>
      <c r="C6882" s="1233"/>
      <c r="D6882" s="1234"/>
      <c r="E6882" s="1235"/>
      <c r="F6882" s="1235"/>
      <c r="G6882" s="1235"/>
    </row>
    <row r="6883" spans="1:7" s="1203" customFormat="1" x14ac:dyDescent="0.25">
      <c r="A6883" s="142"/>
      <c r="B6883" s="1232"/>
      <c r="C6883" s="1233"/>
      <c r="D6883" s="1234"/>
      <c r="E6883" s="1235"/>
      <c r="F6883" s="1235"/>
      <c r="G6883" s="1235"/>
    </row>
    <row r="6884" spans="1:7" s="1203" customFormat="1" x14ac:dyDescent="0.25">
      <c r="A6884" s="142"/>
      <c r="B6884" s="1232"/>
      <c r="C6884" s="1233"/>
      <c r="D6884" s="1234"/>
      <c r="E6884" s="1235"/>
      <c r="F6884" s="1235"/>
      <c r="G6884" s="1235"/>
    </row>
    <row r="6885" spans="1:7" s="1203" customFormat="1" x14ac:dyDescent="0.25">
      <c r="A6885" s="142"/>
      <c r="B6885" s="1232"/>
      <c r="C6885" s="1233"/>
      <c r="D6885" s="1234"/>
      <c r="E6885" s="1235"/>
      <c r="F6885" s="1235"/>
      <c r="G6885" s="1235"/>
    </row>
    <row r="6886" spans="1:7" s="1203" customFormat="1" x14ac:dyDescent="0.25">
      <c r="A6886" s="142"/>
      <c r="B6886" s="1232"/>
      <c r="C6886" s="1233"/>
      <c r="D6886" s="1234"/>
      <c r="E6886" s="1235"/>
      <c r="F6886" s="1235"/>
      <c r="G6886" s="1235"/>
    </row>
    <row r="6887" spans="1:7" s="1203" customFormat="1" x14ac:dyDescent="0.25">
      <c r="A6887" s="142"/>
      <c r="B6887" s="1232"/>
      <c r="C6887" s="1233"/>
      <c r="D6887" s="1234"/>
      <c r="E6887" s="1235"/>
      <c r="F6887" s="1235"/>
      <c r="G6887" s="1235"/>
    </row>
    <row r="6888" spans="1:7" s="1203" customFormat="1" x14ac:dyDescent="0.25">
      <c r="A6888" s="142"/>
      <c r="B6888" s="1232"/>
      <c r="C6888" s="1233"/>
      <c r="D6888" s="1234"/>
      <c r="E6888" s="1235"/>
      <c r="F6888" s="1235"/>
      <c r="G6888" s="1235"/>
    </row>
    <row r="6889" spans="1:7" s="1203" customFormat="1" x14ac:dyDescent="0.25">
      <c r="A6889" s="142"/>
      <c r="B6889" s="1232"/>
      <c r="C6889" s="1233"/>
      <c r="D6889" s="1234"/>
      <c r="E6889" s="1235"/>
      <c r="F6889" s="1235"/>
      <c r="G6889" s="1235"/>
    </row>
    <row r="6890" spans="1:7" s="1203" customFormat="1" x14ac:dyDescent="0.25">
      <c r="A6890" s="142"/>
      <c r="B6890" s="1232"/>
      <c r="C6890" s="1233"/>
      <c r="D6890" s="1234"/>
      <c r="E6890" s="1235"/>
      <c r="F6890" s="1235"/>
      <c r="G6890" s="1235"/>
    </row>
    <row r="6891" spans="1:7" s="1203" customFormat="1" x14ac:dyDescent="0.25">
      <c r="A6891" s="142"/>
      <c r="B6891" s="1232"/>
      <c r="C6891" s="1233"/>
      <c r="D6891" s="1234"/>
      <c r="E6891" s="1235"/>
      <c r="F6891" s="1235"/>
      <c r="G6891" s="1235"/>
    </row>
    <row r="6892" spans="1:7" s="1203" customFormat="1" x14ac:dyDescent="0.25">
      <c r="A6892" s="142"/>
      <c r="B6892" s="1232"/>
      <c r="C6892" s="1233"/>
      <c r="D6892" s="1234"/>
      <c r="E6892" s="1235"/>
      <c r="F6892" s="1235"/>
      <c r="G6892" s="1235"/>
    </row>
    <row r="6893" spans="1:7" s="1203" customFormat="1" x14ac:dyDescent="0.25">
      <c r="A6893" s="142"/>
      <c r="B6893" s="1232"/>
      <c r="C6893" s="1233"/>
      <c r="D6893" s="1234"/>
      <c r="E6893" s="1235"/>
      <c r="F6893" s="1235"/>
      <c r="G6893" s="1235"/>
    </row>
    <row r="6894" spans="1:7" s="1203" customFormat="1" x14ac:dyDescent="0.25">
      <c r="A6894" s="142"/>
      <c r="B6894" s="1232"/>
      <c r="C6894" s="1233"/>
      <c r="D6894" s="1234"/>
      <c r="E6894" s="1235"/>
      <c r="F6894" s="1235"/>
      <c r="G6894" s="1235"/>
    </row>
    <row r="6895" spans="1:7" s="1203" customFormat="1" x14ac:dyDescent="0.25">
      <c r="A6895" s="142"/>
      <c r="B6895" s="1232"/>
      <c r="C6895" s="1233"/>
      <c r="D6895" s="1234"/>
      <c r="E6895" s="1235"/>
      <c r="F6895" s="1235"/>
      <c r="G6895" s="1235"/>
    </row>
    <row r="6896" spans="1:7" s="1203" customFormat="1" x14ac:dyDescent="0.25">
      <c r="A6896" s="142"/>
      <c r="B6896" s="1232"/>
      <c r="C6896" s="1233"/>
      <c r="D6896" s="1234"/>
      <c r="E6896" s="1235"/>
      <c r="F6896" s="1235"/>
      <c r="G6896" s="1235"/>
    </row>
    <row r="6897" spans="1:7" s="1203" customFormat="1" x14ac:dyDescent="0.25">
      <c r="A6897" s="142"/>
      <c r="B6897" s="1232"/>
      <c r="C6897" s="1233"/>
      <c r="D6897" s="1234"/>
      <c r="E6897" s="1235"/>
      <c r="F6897" s="1235"/>
      <c r="G6897" s="1235"/>
    </row>
    <row r="6898" spans="1:7" s="1203" customFormat="1" x14ac:dyDescent="0.25">
      <c r="A6898" s="142"/>
      <c r="B6898" s="1232"/>
      <c r="C6898" s="1233"/>
      <c r="D6898" s="1234"/>
      <c r="E6898" s="1235"/>
      <c r="F6898" s="1235"/>
      <c r="G6898" s="1235"/>
    </row>
    <row r="6899" spans="1:7" s="1203" customFormat="1" x14ac:dyDescent="0.25">
      <c r="A6899" s="142"/>
      <c r="B6899" s="1232"/>
      <c r="C6899" s="1233"/>
      <c r="D6899" s="1234"/>
      <c r="E6899" s="1235"/>
      <c r="F6899" s="1235"/>
      <c r="G6899" s="1235"/>
    </row>
    <row r="6900" spans="1:7" s="1203" customFormat="1" x14ac:dyDescent="0.25">
      <c r="A6900" s="142"/>
      <c r="B6900" s="1232"/>
      <c r="C6900" s="1233"/>
      <c r="D6900" s="1234"/>
      <c r="E6900" s="1235"/>
      <c r="F6900" s="1235"/>
      <c r="G6900" s="1235"/>
    </row>
    <row r="6901" spans="1:7" s="1203" customFormat="1" x14ac:dyDescent="0.25">
      <c r="A6901" s="142"/>
      <c r="B6901" s="1232"/>
      <c r="C6901" s="1233"/>
      <c r="D6901" s="1234"/>
      <c r="E6901" s="1235"/>
      <c r="F6901" s="1235"/>
      <c r="G6901" s="1235"/>
    </row>
    <row r="6902" spans="1:7" s="1203" customFormat="1" x14ac:dyDescent="0.25">
      <c r="A6902" s="142"/>
      <c r="B6902" s="1232"/>
      <c r="C6902" s="1233"/>
      <c r="D6902" s="1234"/>
      <c r="E6902" s="1235"/>
      <c r="F6902" s="1235"/>
      <c r="G6902" s="1235"/>
    </row>
    <row r="6903" spans="1:7" s="1203" customFormat="1" x14ac:dyDescent="0.25">
      <c r="A6903" s="142"/>
      <c r="B6903" s="1232"/>
      <c r="C6903" s="1233"/>
      <c r="D6903" s="1234"/>
      <c r="E6903" s="1235"/>
      <c r="F6903" s="1235"/>
      <c r="G6903" s="1235"/>
    </row>
    <row r="6904" spans="1:7" s="1203" customFormat="1" x14ac:dyDescent="0.25">
      <c r="A6904" s="142"/>
      <c r="B6904" s="1232"/>
      <c r="C6904" s="1233"/>
      <c r="D6904" s="1234"/>
      <c r="E6904" s="1235"/>
      <c r="F6904" s="1235"/>
      <c r="G6904" s="1235"/>
    </row>
    <row r="6905" spans="1:7" s="1203" customFormat="1" x14ac:dyDescent="0.25">
      <c r="A6905" s="142"/>
      <c r="B6905" s="1232"/>
      <c r="C6905" s="1233"/>
      <c r="D6905" s="1234"/>
      <c r="E6905" s="1235"/>
      <c r="F6905" s="1235"/>
      <c r="G6905" s="1235"/>
    </row>
    <row r="6906" spans="1:7" s="1203" customFormat="1" x14ac:dyDescent="0.25">
      <c r="A6906" s="142"/>
      <c r="B6906" s="1232"/>
      <c r="C6906" s="1233"/>
      <c r="D6906" s="1234"/>
      <c r="E6906" s="1235"/>
      <c r="F6906" s="1235"/>
      <c r="G6906" s="1235"/>
    </row>
    <row r="6907" spans="1:7" s="1203" customFormat="1" x14ac:dyDescent="0.25">
      <c r="A6907" s="142"/>
      <c r="B6907" s="1232"/>
      <c r="C6907" s="1233"/>
      <c r="D6907" s="1234"/>
      <c r="E6907" s="1235"/>
      <c r="F6907" s="1235"/>
      <c r="G6907" s="1235"/>
    </row>
    <row r="6908" spans="1:7" s="1203" customFormat="1" x14ac:dyDescent="0.25">
      <c r="A6908" s="142"/>
      <c r="B6908" s="1232"/>
      <c r="C6908" s="1233"/>
      <c r="D6908" s="1234"/>
      <c r="E6908" s="1235"/>
      <c r="F6908" s="1235"/>
      <c r="G6908" s="1235"/>
    </row>
    <row r="6909" spans="1:7" s="1203" customFormat="1" x14ac:dyDescent="0.25">
      <c r="A6909" s="142"/>
      <c r="B6909" s="1232"/>
      <c r="C6909" s="1233"/>
      <c r="D6909" s="1234"/>
      <c r="E6909" s="1235"/>
      <c r="F6909" s="1235"/>
      <c r="G6909" s="1235"/>
    </row>
    <row r="6910" spans="1:7" s="1203" customFormat="1" x14ac:dyDescent="0.25">
      <c r="A6910" s="142"/>
      <c r="B6910" s="1232"/>
      <c r="C6910" s="1233"/>
      <c r="D6910" s="1234"/>
      <c r="E6910" s="1235"/>
      <c r="F6910" s="1235"/>
      <c r="G6910" s="1235"/>
    </row>
    <row r="6911" spans="1:7" s="1203" customFormat="1" x14ac:dyDescent="0.25">
      <c r="A6911" s="142"/>
      <c r="B6911" s="1232"/>
      <c r="C6911" s="1233"/>
      <c r="D6911" s="1234"/>
      <c r="E6911" s="1235"/>
      <c r="F6911" s="1235"/>
      <c r="G6911" s="1235"/>
    </row>
    <row r="6912" spans="1:7" s="1203" customFormat="1" x14ac:dyDescent="0.25">
      <c r="A6912" s="142"/>
      <c r="B6912" s="1232"/>
      <c r="C6912" s="1233"/>
      <c r="D6912" s="1234"/>
      <c r="E6912" s="1235"/>
      <c r="F6912" s="1235"/>
      <c r="G6912" s="1235"/>
    </row>
    <row r="6913" spans="1:7" s="1203" customFormat="1" x14ac:dyDescent="0.25">
      <c r="A6913" s="142"/>
      <c r="B6913" s="1232"/>
      <c r="C6913" s="1233"/>
      <c r="D6913" s="1234"/>
      <c r="E6913" s="1235"/>
      <c r="F6913" s="1235"/>
      <c r="G6913" s="1235"/>
    </row>
    <row r="6914" spans="1:7" s="1203" customFormat="1" x14ac:dyDescent="0.25">
      <c r="A6914" s="142"/>
      <c r="B6914" s="1232"/>
      <c r="C6914" s="1233"/>
      <c r="D6914" s="1234"/>
      <c r="E6914" s="1235"/>
      <c r="F6914" s="1235"/>
      <c r="G6914" s="1235"/>
    </row>
    <row r="6915" spans="1:7" s="1203" customFormat="1" x14ac:dyDescent="0.25">
      <c r="A6915" s="142"/>
      <c r="B6915" s="1232"/>
      <c r="C6915" s="1233"/>
      <c r="D6915" s="1234"/>
      <c r="E6915" s="1235"/>
      <c r="F6915" s="1235"/>
      <c r="G6915" s="1235"/>
    </row>
    <row r="6916" spans="1:7" s="1203" customFormat="1" x14ac:dyDescent="0.25">
      <c r="A6916" s="142"/>
      <c r="B6916" s="1232"/>
      <c r="C6916" s="1233"/>
      <c r="D6916" s="1234"/>
      <c r="E6916" s="1235"/>
      <c r="F6916" s="1235"/>
      <c r="G6916" s="1235"/>
    </row>
    <row r="6917" spans="1:7" s="1203" customFormat="1" x14ac:dyDescent="0.25">
      <c r="A6917" s="142"/>
      <c r="B6917" s="1232"/>
      <c r="C6917" s="1233"/>
      <c r="D6917" s="1234"/>
      <c r="E6917" s="1235"/>
      <c r="F6917" s="1235"/>
      <c r="G6917" s="1235"/>
    </row>
    <row r="6918" spans="1:7" s="1203" customFormat="1" x14ac:dyDescent="0.25">
      <c r="A6918" s="142"/>
      <c r="B6918" s="1232"/>
      <c r="C6918" s="1233"/>
      <c r="D6918" s="1234"/>
      <c r="E6918" s="1235"/>
      <c r="F6918" s="1235"/>
      <c r="G6918" s="1235"/>
    </row>
    <row r="6919" spans="1:7" s="1203" customFormat="1" x14ac:dyDescent="0.25">
      <c r="A6919" s="142"/>
      <c r="B6919" s="1232"/>
      <c r="C6919" s="1233"/>
      <c r="D6919" s="1234"/>
      <c r="E6919" s="1235"/>
      <c r="F6919" s="1235"/>
      <c r="G6919" s="1235"/>
    </row>
    <row r="6920" spans="1:7" s="1203" customFormat="1" x14ac:dyDescent="0.25">
      <c r="A6920" s="142"/>
      <c r="B6920" s="1232"/>
      <c r="C6920" s="1233"/>
      <c r="D6920" s="1234"/>
      <c r="E6920" s="1235"/>
      <c r="F6920" s="1235"/>
      <c r="G6920" s="1235"/>
    </row>
    <row r="6921" spans="1:7" s="1203" customFormat="1" x14ac:dyDescent="0.25">
      <c r="A6921" s="142"/>
      <c r="B6921" s="1232"/>
      <c r="C6921" s="1233"/>
      <c r="D6921" s="1234"/>
      <c r="E6921" s="1235"/>
      <c r="F6921" s="1235"/>
      <c r="G6921" s="1235"/>
    </row>
    <row r="6922" spans="1:7" s="1203" customFormat="1" x14ac:dyDescent="0.25">
      <c r="A6922" s="142"/>
      <c r="B6922" s="1232"/>
      <c r="C6922" s="1233"/>
      <c r="D6922" s="1234"/>
      <c r="E6922" s="1235"/>
      <c r="F6922" s="1235"/>
      <c r="G6922" s="1235"/>
    </row>
    <row r="6923" spans="1:7" s="1203" customFormat="1" x14ac:dyDescent="0.25">
      <c r="A6923" s="142"/>
      <c r="B6923" s="1232"/>
      <c r="C6923" s="1233"/>
      <c r="D6923" s="1234"/>
      <c r="E6923" s="1235"/>
      <c r="F6923" s="1235"/>
      <c r="G6923" s="1235"/>
    </row>
    <row r="6924" spans="1:7" s="1203" customFormat="1" x14ac:dyDescent="0.25">
      <c r="A6924" s="142"/>
      <c r="B6924" s="1232"/>
      <c r="C6924" s="1233"/>
      <c r="D6924" s="1234"/>
      <c r="E6924" s="1235"/>
      <c r="F6924" s="1235"/>
      <c r="G6924" s="1235"/>
    </row>
    <row r="6925" spans="1:7" s="1203" customFormat="1" x14ac:dyDescent="0.25">
      <c r="A6925" s="142"/>
      <c r="B6925" s="1232"/>
      <c r="C6925" s="1233"/>
      <c r="D6925" s="1234"/>
      <c r="E6925" s="1235"/>
      <c r="F6925" s="1235"/>
      <c r="G6925" s="1235"/>
    </row>
    <row r="6926" spans="1:7" s="1203" customFormat="1" x14ac:dyDescent="0.25">
      <c r="A6926" s="142"/>
      <c r="B6926" s="1232"/>
      <c r="C6926" s="1233"/>
      <c r="D6926" s="1234"/>
      <c r="E6926" s="1235"/>
      <c r="F6926" s="1235"/>
      <c r="G6926" s="1235"/>
    </row>
    <row r="6927" spans="1:7" s="1203" customFormat="1" x14ac:dyDescent="0.25">
      <c r="A6927" s="142"/>
      <c r="B6927" s="1232"/>
      <c r="C6927" s="1233"/>
      <c r="D6927" s="1234"/>
      <c r="E6927" s="1235"/>
      <c r="F6927" s="1235"/>
      <c r="G6927" s="1235"/>
    </row>
    <row r="6928" spans="1:7" s="1203" customFormat="1" x14ac:dyDescent="0.25">
      <c r="A6928" s="142"/>
      <c r="B6928" s="1232"/>
      <c r="C6928" s="1233"/>
      <c r="D6928" s="1234"/>
      <c r="E6928" s="1235"/>
      <c r="F6928" s="1235"/>
      <c r="G6928" s="1235"/>
    </row>
    <row r="6929" spans="1:7" s="1203" customFormat="1" x14ac:dyDescent="0.25">
      <c r="A6929" s="142"/>
      <c r="B6929" s="1232"/>
      <c r="C6929" s="1233"/>
      <c r="D6929" s="1234"/>
      <c r="E6929" s="1235"/>
      <c r="F6929" s="1235"/>
      <c r="G6929" s="1235"/>
    </row>
    <row r="6930" spans="1:7" s="1203" customFormat="1" x14ac:dyDescent="0.25">
      <c r="A6930" s="142"/>
      <c r="B6930" s="1232"/>
      <c r="C6930" s="1233"/>
      <c r="D6930" s="1234"/>
      <c r="E6930" s="1235"/>
      <c r="F6930" s="1235"/>
      <c r="G6930" s="1235"/>
    </row>
    <row r="6931" spans="1:7" s="1203" customFormat="1" x14ac:dyDescent="0.25">
      <c r="A6931" s="142"/>
      <c r="B6931" s="1232"/>
      <c r="C6931" s="1233"/>
      <c r="D6931" s="1234"/>
      <c r="E6931" s="1235"/>
      <c r="F6931" s="1235"/>
      <c r="G6931" s="1235"/>
    </row>
    <row r="6932" spans="1:7" s="1203" customFormat="1" x14ac:dyDescent="0.25">
      <c r="A6932" s="142"/>
      <c r="B6932" s="1232"/>
      <c r="C6932" s="1233"/>
      <c r="D6932" s="1234"/>
      <c r="E6932" s="1235"/>
      <c r="F6932" s="1235"/>
      <c r="G6932" s="1235"/>
    </row>
    <row r="6933" spans="1:7" s="1203" customFormat="1" x14ac:dyDescent="0.25">
      <c r="A6933" s="142"/>
      <c r="B6933" s="1232"/>
      <c r="C6933" s="1233"/>
      <c r="D6933" s="1234"/>
      <c r="E6933" s="1235"/>
      <c r="F6933" s="1235"/>
      <c r="G6933" s="1235"/>
    </row>
    <row r="6934" spans="1:7" s="1203" customFormat="1" x14ac:dyDescent="0.25">
      <c r="A6934" s="142"/>
      <c r="B6934" s="1232"/>
      <c r="C6934" s="1233"/>
      <c r="D6934" s="1234"/>
      <c r="E6934" s="1235"/>
      <c r="F6934" s="1235"/>
      <c r="G6934" s="1235"/>
    </row>
    <row r="6935" spans="1:7" s="1203" customFormat="1" x14ac:dyDescent="0.25">
      <c r="A6935" s="142"/>
      <c r="B6935" s="1232"/>
      <c r="C6935" s="1233"/>
      <c r="D6935" s="1234"/>
      <c r="E6935" s="1235"/>
      <c r="F6935" s="1235"/>
      <c r="G6935" s="1235"/>
    </row>
    <row r="6936" spans="1:7" s="1203" customFormat="1" x14ac:dyDescent="0.25">
      <c r="A6936" s="142"/>
      <c r="B6936" s="1232"/>
      <c r="C6936" s="1233"/>
      <c r="D6936" s="1234"/>
      <c r="E6936" s="1235"/>
      <c r="F6936" s="1235"/>
      <c r="G6936" s="1235"/>
    </row>
    <row r="6937" spans="1:7" s="1203" customFormat="1" x14ac:dyDescent="0.25">
      <c r="A6937" s="142"/>
      <c r="B6937" s="1232"/>
      <c r="C6937" s="1233"/>
      <c r="D6937" s="1234"/>
      <c r="E6937" s="1235"/>
      <c r="F6937" s="1235"/>
      <c r="G6937" s="1235"/>
    </row>
    <row r="6938" spans="1:7" s="1203" customFormat="1" x14ac:dyDescent="0.25">
      <c r="A6938" s="142"/>
      <c r="B6938" s="1232"/>
      <c r="C6938" s="1233"/>
      <c r="D6938" s="1234"/>
      <c r="E6938" s="1235"/>
      <c r="F6938" s="1235"/>
      <c r="G6938" s="1235"/>
    </row>
    <row r="6939" spans="1:7" s="1203" customFormat="1" x14ac:dyDescent="0.25">
      <c r="A6939" s="142"/>
      <c r="B6939" s="1232"/>
      <c r="C6939" s="1233"/>
      <c r="D6939" s="1234"/>
      <c r="E6939" s="1235"/>
      <c r="F6939" s="1235"/>
      <c r="G6939" s="1235"/>
    </row>
    <row r="6940" spans="1:7" s="1203" customFormat="1" x14ac:dyDescent="0.25">
      <c r="A6940" s="142"/>
      <c r="B6940" s="1232"/>
      <c r="C6940" s="1233"/>
      <c r="D6940" s="1234"/>
      <c r="E6940" s="1235"/>
      <c r="F6940" s="1235"/>
      <c r="G6940" s="1235"/>
    </row>
    <row r="6941" spans="1:7" s="1203" customFormat="1" x14ac:dyDescent="0.25">
      <c r="A6941" s="142"/>
      <c r="B6941" s="1232"/>
      <c r="C6941" s="1233"/>
      <c r="D6941" s="1234"/>
      <c r="E6941" s="1235"/>
      <c r="F6941" s="1235"/>
      <c r="G6941" s="1235"/>
    </row>
    <row r="6942" spans="1:7" s="1203" customFormat="1" x14ac:dyDescent="0.25">
      <c r="A6942" s="142"/>
      <c r="B6942" s="1232"/>
      <c r="C6942" s="1233"/>
      <c r="D6942" s="1234"/>
      <c r="E6942" s="1235"/>
      <c r="F6942" s="1235"/>
      <c r="G6942" s="1235"/>
    </row>
    <row r="6943" spans="1:7" s="1203" customFormat="1" x14ac:dyDescent="0.25">
      <c r="A6943" s="142"/>
      <c r="B6943" s="1232"/>
      <c r="C6943" s="1233"/>
      <c r="D6943" s="1234"/>
      <c r="E6943" s="1235"/>
      <c r="F6943" s="1235"/>
      <c r="G6943" s="1235"/>
    </row>
    <row r="6944" spans="1:7" s="1203" customFormat="1" x14ac:dyDescent="0.25">
      <c r="A6944" s="142"/>
      <c r="B6944" s="1232"/>
      <c r="C6944" s="1233"/>
      <c r="D6944" s="1234"/>
      <c r="E6944" s="1235"/>
      <c r="F6944" s="1235"/>
      <c r="G6944" s="1235"/>
    </row>
    <row r="6945" spans="1:7" s="1203" customFormat="1" x14ac:dyDescent="0.25">
      <c r="A6945" s="142"/>
      <c r="B6945" s="1232"/>
      <c r="C6945" s="1233"/>
      <c r="D6945" s="1234"/>
      <c r="E6945" s="1235"/>
      <c r="F6945" s="1235"/>
      <c r="G6945" s="1235"/>
    </row>
    <row r="6946" spans="1:7" s="1203" customFormat="1" x14ac:dyDescent="0.25">
      <c r="A6946" s="142"/>
      <c r="B6946" s="1232"/>
      <c r="C6946" s="1233"/>
      <c r="D6946" s="1234"/>
      <c r="E6946" s="1235"/>
      <c r="F6946" s="1235"/>
      <c r="G6946" s="1235"/>
    </row>
    <row r="6947" spans="1:7" s="1203" customFormat="1" x14ac:dyDescent="0.25">
      <c r="A6947" s="142"/>
      <c r="B6947" s="1232"/>
      <c r="C6947" s="1233"/>
      <c r="D6947" s="1234"/>
      <c r="E6947" s="1235"/>
      <c r="F6947" s="1235"/>
      <c r="G6947" s="1235"/>
    </row>
    <row r="6948" spans="1:7" s="1203" customFormat="1" x14ac:dyDescent="0.25">
      <c r="A6948" s="142"/>
      <c r="B6948" s="1232"/>
      <c r="C6948" s="1233"/>
      <c r="D6948" s="1234"/>
      <c r="E6948" s="1235"/>
      <c r="F6948" s="1235"/>
      <c r="G6948" s="1235"/>
    </row>
    <row r="6949" spans="1:7" s="1203" customFormat="1" x14ac:dyDescent="0.25">
      <c r="A6949" s="142"/>
      <c r="B6949" s="1232"/>
      <c r="C6949" s="1233"/>
      <c r="D6949" s="1234"/>
      <c r="E6949" s="1235"/>
      <c r="F6949" s="1235"/>
      <c r="G6949" s="1235"/>
    </row>
    <row r="6950" spans="1:7" s="1203" customFormat="1" x14ac:dyDescent="0.25">
      <c r="A6950" s="142"/>
      <c r="B6950" s="1232"/>
      <c r="C6950" s="1233"/>
      <c r="D6950" s="1234"/>
      <c r="E6950" s="1235"/>
      <c r="F6950" s="1235"/>
      <c r="G6950" s="1235"/>
    </row>
    <row r="6951" spans="1:7" s="1203" customFormat="1" x14ac:dyDescent="0.25">
      <c r="A6951" s="142"/>
      <c r="B6951" s="1232"/>
      <c r="C6951" s="1233"/>
      <c r="D6951" s="1234"/>
      <c r="E6951" s="1235"/>
      <c r="F6951" s="1235"/>
      <c r="G6951" s="1235"/>
    </row>
    <row r="6952" spans="1:7" s="1203" customFormat="1" x14ac:dyDescent="0.25">
      <c r="A6952" s="142"/>
      <c r="B6952" s="1232"/>
      <c r="C6952" s="1233"/>
      <c r="D6952" s="1234"/>
      <c r="E6952" s="1235"/>
      <c r="F6952" s="1235"/>
      <c r="G6952" s="1235"/>
    </row>
    <row r="6953" spans="1:7" s="1203" customFormat="1" x14ac:dyDescent="0.25">
      <c r="A6953" s="142"/>
      <c r="B6953" s="1232"/>
      <c r="C6953" s="1233"/>
      <c r="D6953" s="1234"/>
      <c r="E6953" s="1235"/>
      <c r="F6953" s="1235"/>
      <c r="G6953" s="1235"/>
    </row>
    <row r="6954" spans="1:7" s="1203" customFormat="1" x14ac:dyDescent="0.25">
      <c r="A6954" s="142"/>
      <c r="B6954" s="1232"/>
      <c r="C6954" s="1233"/>
      <c r="D6954" s="1234"/>
      <c r="E6954" s="1235"/>
      <c r="F6954" s="1235"/>
      <c r="G6954" s="1235"/>
    </row>
    <row r="6955" spans="1:7" s="1203" customFormat="1" x14ac:dyDescent="0.25">
      <c r="A6955" s="142"/>
      <c r="B6955" s="1232"/>
      <c r="C6955" s="1233"/>
      <c r="D6955" s="1234"/>
      <c r="E6955" s="1235"/>
      <c r="F6955" s="1235"/>
      <c r="G6955" s="1235"/>
    </row>
    <row r="6956" spans="1:7" s="1203" customFormat="1" x14ac:dyDescent="0.25">
      <c r="A6956" s="142"/>
      <c r="B6956" s="1232"/>
      <c r="C6956" s="1233"/>
      <c r="D6956" s="1234"/>
      <c r="E6956" s="1235"/>
      <c r="F6956" s="1235"/>
      <c r="G6956" s="1235"/>
    </row>
    <row r="6957" spans="1:7" s="1203" customFormat="1" x14ac:dyDescent="0.25">
      <c r="A6957" s="142"/>
      <c r="B6957" s="1232"/>
      <c r="C6957" s="1233"/>
      <c r="D6957" s="1234"/>
      <c r="E6957" s="1235"/>
      <c r="F6957" s="1235"/>
      <c r="G6957" s="1235"/>
    </row>
    <row r="6958" spans="1:7" s="1203" customFormat="1" x14ac:dyDescent="0.25">
      <c r="A6958" s="142"/>
      <c r="B6958" s="1232"/>
      <c r="C6958" s="1233"/>
      <c r="D6958" s="1234"/>
      <c r="E6958" s="1235"/>
      <c r="F6958" s="1235"/>
      <c r="G6958" s="1235"/>
    </row>
    <row r="6959" spans="1:7" s="1203" customFormat="1" x14ac:dyDescent="0.25">
      <c r="A6959" s="142"/>
      <c r="B6959" s="1232"/>
      <c r="C6959" s="1233"/>
      <c r="D6959" s="1234"/>
      <c r="E6959" s="1235"/>
      <c r="F6959" s="1235"/>
      <c r="G6959" s="1235"/>
    </row>
    <row r="6960" spans="1:7" s="1203" customFormat="1" x14ac:dyDescent="0.25">
      <c r="A6960" s="142"/>
      <c r="B6960" s="1232"/>
      <c r="C6960" s="1233"/>
      <c r="D6960" s="1234"/>
      <c r="E6960" s="1235"/>
      <c r="F6960" s="1235"/>
      <c r="G6960" s="1235"/>
    </row>
    <row r="6961" spans="1:7" s="1203" customFormat="1" x14ac:dyDescent="0.25">
      <c r="A6961" s="142"/>
      <c r="B6961" s="1232"/>
      <c r="C6961" s="1233"/>
      <c r="D6961" s="1234"/>
      <c r="E6961" s="1235"/>
      <c r="F6961" s="1235"/>
      <c r="G6961" s="1235"/>
    </row>
    <row r="6962" spans="1:7" s="1203" customFormat="1" x14ac:dyDescent="0.25">
      <c r="A6962" s="142"/>
      <c r="B6962" s="1232"/>
      <c r="C6962" s="1233"/>
      <c r="D6962" s="1234"/>
      <c r="E6962" s="1235"/>
      <c r="F6962" s="1235"/>
      <c r="G6962" s="1235"/>
    </row>
    <row r="6963" spans="1:7" s="1203" customFormat="1" x14ac:dyDescent="0.25">
      <c r="A6963" s="142"/>
      <c r="B6963" s="1232"/>
      <c r="C6963" s="1233"/>
      <c r="D6963" s="1234"/>
      <c r="E6963" s="1235"/>
      <c r="F6963" s="1235"/>
      <c r="G6963" s="1235"/>
    </row>
    <row r="6964" spans="1:7" s="1203" customFormat="1" x14ac:dyDescent="0.25">
      <c r="A6964" s="142"/>
      <c r="B6964" s="1232"/>
      <c r="C6964" s="1233"/>
      <c r="D6964" s="1234"/>
      <c r="E6964" s="1235"/>
      <c r="F6964" s="1235"/>
      <c r="G6964" s="1235"/>
    </row>
    <row r="6965" spans="1:7" s="1203" customFormat="1" x14ac:dyDescent="0.25">
      <c r="A6965" s="142"/>
      <c r="B6965" s="1232"/>
      <c r="C6965" s="1233"/>
      <c r="D6965" s="1234"/>
      <c r="E6965" s="1235"/>
      <c r="F6965" s="1235"/>
      <c r="G6965" s="1235"/>
    </row>
    <row r="6966" spans="1:7" s="1203" customFormat="1" x14ac:dyDescent="0.25">
      <c r="A6966" s="142"/>
      <c r="B6966" s="1232"/>
      <c r="C6966" s="1233"/>
      <c r="D6966" s="1234"/>
      <c r="E6966" s="1235"/>
      <c r="F6966" s="1235"/>
      <c r="G6966" s="1235"/>
    </row>
    <row r="6967" spans="1:7" s="1203" customFormat="1" x14ac:dyDescent="0.25">
      <c r="A6967" s="142"/>
      <c r="B6967" s="1232"/>
      <c r="C6967" s="1233"/>
      <c r="D6967" s="1234"/>
      <c r="E6967" s="1235"/>
      <c r="F6967" s="1235"/>
      <c r="G6967" s="1235"/>
    </row>
    <row r="6968" spans="1:7" s="1203" customFormat="1" x14ac:dyDescent="0.25">
      <c r="A6968" s="142"/>
      <c r="B6968" s="1232"/>
      <c r="C6968" s="1233"/>
      <c r="D6968" s="1234"/>
      <c r="E6968" s="1235"/>
      <c r="F6968" s="1235"/>
      <c r="G6968" s="1235"/>
    </row>
    <row r="6969" spans="1:7" s="1203" customFormat="1" x14ac:dyDescent="0.25">
      <c r="A6969" s="142"/>
      <c r="B6969" s="1232"/>
      <c r="C6969" s="1233"/>
      <c r="D6969" s="1234"/>
      <c r="E6969" s="1235"/>
      <c r="F6969" s="1235"/>
      <c r="G6969" s="1235"/>
    </row>
    <row r="6970" spans="1:7" s="1203" customFormat="1" x14ac:dyDescent="0.25">
      <c r="A6970" s="142"/>
      <c r="B6970" s="1232"/>
      <c r="C6970" s="1233"/>
      <c r="D6970" s="1234"/>
      <c r="E6970" s="1235"/>
      <c r="F6970" s="1235"/>
      <c r="G6970" s="1235"/>
    </row>
    <row r="6971" spans="1:7" s="1203" customFormat="1" x14ac:dyDescent="0.25">
      <c r="A6971" s="142"/>
      <c r="B6971" s="1232"/>
      <c r="C6971" s="1233"/>
      <c r="D6971" s="1234"/>
      <c r="E6971" s="1235"/>
      <c r="F6971" s="1235"/>
      <c r="G6971" s="1235"/>
    </row>
    <row r="6972" spans="1:7" s="1203" customFormat="1" x14ac:dyDescent="0.25">
      <c r="A6972" s="142"/>
      <c r="B6972" s="1232"/>
      <c r="C6972" s="1233"/>
      <c r="D6972" s="1234"/>
      <c r="E6972" s="1235"/>
      <c r="F6972" s="1235"/>
      <c r="G6972" s="1235"/>
    </row>
    <row r="6973" spans="1:7" s="1203" customFormat="1" x14ac:dyDescent="0.25">
      <c r="A6973" s="142"/>
      <c r="B6973" s="1232"/>
      <c r="C6973" s="1233"/>
      <c r="D6973" s="1234"/>
      <c r="E6973" s="1235"/>
      <c r="F6973" s="1235"/>
      <c r="G6973" s="1235"/>
    </row>
    <row r="6974" spans="1:7" s="1203" customFormat="1" x14ac:dyDescent="0.25">
      <c r="A6974" s="142"/>
      <c r="B6974" s="1232"/>
      <c r="C6974" s="1233"/>
      <c r="D6974" s="1234"/>
      <c r="E6974" s="1235"/>
      <c r="F6974" s="1235"/>
      <c r="G6974" s="1235"/>
    </row>
    <row r="6975" spans="1:7" s="1203" customFormat="1" x14ac:dyDescent="0.25">
      <c r="A6975" s="142"/>
      <c r="B6975" s="1232"/>
      <c r="C6975" s="1233"/>
      <c r="D6975" s="1234"/>
      <c r="E6975" s="1235"/>
      <c r="F6975" s="1235"/>
      <c r="G6975" s="1235"/>
    </row>
    <row r="6976" spans="1:7" s="1203" customFormat="1" x14ac:dyDescent="0.25">
      <c r="A6976" s="142"/>
      <c r="B6976" s="1232"/>
      <c r="C6976" s="1233"/>
      <c r="D6976" s="1234"/>
      <c r="E6976" s="1235"/>
      <c r="F6976" s="1235"/>
      <c r="G6976" s="1235"/>
    </row>
    <row r="6977" spans="1:7" s="1203" customFormat="1" x14ac:dyDescent="0.25">
      <c r="A6977" s="142"/>
      <c r="B6977" s="1232"/>
      <c r="C6977" s="1233"/>
      <c r="D6977" s="1234"/>
      <c r="E6977" s="1235"/>
      <c r="F6977" s="1235"/>
      <c r="G6977" s="1235"/>
    </row>
    <row r="6978" spans="1:7" s="1203" customFormat="1" x14ac:dyDescent="0.25">
      <c r="A6978" s="142"/>
      <c r="B6978" s="1232"/>
      <c r="C6978" s="1233"/>
      <c r="D6978" s="1234"/>
      <c r="E6978" s="1235"/>
      <c r="F6978" s="1235"/>
      <c r="G6978" s="1235"/>
    </row>
    <row r="6979" spans="1:7" s="1203" customFormat="1" x14ac:dyDescent="0.25">
      <c r="A6979" s="142"/>
      <c r="B6979" s="1232"/>
      <c r="C6979" s="1233"/>
      <c r="D6979" s="1234"/>
      <c r="E6979" s="1235"/>
      <c r="F6979" s="1235"/>
      <c r="G6979" s="1235"/>
    </row>
    <row r="6980" spans="1:7" s="1203" customFormat="1" x14ac:dyDescent="0.25">
      <c r="A6980" s="142"/>
      <c r="B6980" s="1232"/>
      <c r="C6980" s="1233"/>
      <c r="D6980" s="1234"/>
      <c r="E6980" s="1235"/>
      <c r="F6980" s="1235"/>
      <c r="G6980" s="1235"/>
    </row>
    <row r="6981" spans="1:7" s="1203" customFormat="1" x14ac:dyDescent="0.25">
      <c r="A6981" s="142"/>
      <c r="B6981" s="1232"/>
      <c r="C6981" s="1233"/>
      <c r="D6981" s="1234"/>
      <c r="E6981" s="1235"/>
      <c r="F6981" s="1235"/>
      <c r="G6981" s="1235"/>
    </row>
    <row r="6982" spans="1:7" s="1203" customFormat="1" x14ac:dyDescent="0.25">
      <c r="A6982" s="142"/>
      <c r="B6982" s="1232"/>
      <c r="C6982" s="1233"/>
      <c r="D6982" s="1234"/>
      <c r="E6982" s="1235"/>
      <c r="F6982" s="1235"/>
      <c r="G6982" s="1235"/>
    </row>
    <row r="6983" spans="1:7" s="1203" customFormat="1" x14ac:dyDescent="0.25">
      <c r="A6983" s="142"/>
      <c r="B6983" s="1232"/>
      <c r="C6983" s="1233"/>
      <c r="D6983" s="1234"/>
      <c r="E6983" s="1235"/>
      <c r="F6983" s="1235"/>
      <c r="G6983" s="1235"/>
    </row>
    <row r="6984" spans="1:7" s="1203" customFormat="1" x14ac:dyDescent="0.25">
      <c r="A6984" s="142"/>
      <c r="B6984" s="1232"/>
      <c r="C6984" s="1233"/>
      <c r="D6984" s="1234"/>
      <c r="E6984" s="1235"/>
      <c r="F6984" s="1235"/>
      <c r="G6984" s="1235"/>
    </row>
    <row r="6985" spans="1:7" s="1203" customFormat="1" x14ac:dyDescent="0.25">
      <c r="A6985" s="142"/>
      <c r="B6985" s="1232"/>
      <c r="C6985" s="1233"/>
      <c r="D6985" s="1234"/>
      <c r="E6985" s="1235"/>
      <c r="F6985" s="1235"/>
      <c r="G6985" s="1235"/>
    </row>
    <row r="6986" spans="1:7" s="1203" customFormat="1" x14ac:dyDescent="0.25">
      <c r="A6986" s="142"/>
      <c r="B6986" s="1232"/>
      <c r="C6986" s="1233"/>
      <c r="D6986" s="1234"/>
      <c r="E6986" s="1235"/>
      <c r="F6986" s="1235"/>
      <c r="G6986" s="1235"/>
    </row>
    <row r="6987" spans="1:7" s="1203" customFormat="1" x14ac:dyDescent="0.25">
      <c r="A6987" s="142"/>
      <c r="B6987" s="1232"/>
      <c r="C6987" s="1233"/>
      <c r="D6987" s="1234"/>
      <c r="E6987" s="1235"/>
      <c r="F6987" s="1235"/>
      <c r="G6987" s="1235"/>
    </row>
    <row r="6988" spans="1:7" s="1203" customFormat="1" x14ac:dyDescent="0.25">
      <c r="A6988" s="142"/>
      <c r="B6988" s="1232"/>
      <c r="C6988" s="1233"/>
      <c r="D6988" s="1234"/>
      <c r="E6988" s="1235"/>
      <c r="F6988" s="1235"/>
      <c r="G6988" s="1235"/>
    </row>
    <row r="6989" spans="1:7" s="1203" customFormat="1" x14ac:dyDescent="0.25">
      <c r="A6989" s="142"/>
      <c r="B6989" s="1232"/>
      <c r="C6989" s="1233"/>
      <c r="D6989" s="1234"/>
      <c r="E6989" s="1235"/>
      <c r="F6989" s="1235"/>
      <c r="G6989" s="1235"/>
    </row>
    <row r="6990" spans="1:7" s="1203" customFormat="1" x14ac:dyDescent="0.25">
      <c r="A6990" s="142"/>
      <c r="B6990" s="1232"/>
      <c r="C6990" s="1233"/>
      <c r="D6990" s="1234"/>
      <c r="E6990" s="1235"/>
      <c r="F6990" s="1235"/>
      <c r="G6990" s="1235"/>
    </row>
    <row r="6991" spans="1:7" s="1203" customFormat="1" x14ac:dyDescent="0.25">
      <c r="A6991" s="142"/>
      <c r="B6991" s="1232"/>
      <c r="C6991" s="1233"/>
      <c r="D6991" s="1234"/>
      <c r="E6991" s="1235"/>
      <c r="F6991" s="1235"/>
      <c r="G6991" s="1235"/>
    </row>
    <row r="6992" spans="1:7" s="1203" customFormat="1" x14ac:dyDescent="0.25">
      <c r="A6992" s="142"/>
      <c r="B6992" s="1232"/>
      <c r="C6992" s="1233"/>
      <c r="D6992" s="1234"/>
      <c r="E6992" s="1235"/>
      <c r="F6992" s="1235"/>
      <c r="G6992" s="1235"/>
    </row>
    <row r="6993" spans="1:7" s="1203" customFormat="1" x14ac:dyDescent="0.25">
      <c r="A6993" s="142"/>
      <c r="B6993" s="1232"/>
      <c r="C6993" s="1233"/>
      <c r="D6993" s="1234"/>
      <c r="E6993" s="1235"/>
      <c r="F6993" s="1235"/>
      <c r="G6993" s="1235"/>
    </row>
    <row r="6994" spans="1:7" s="1203" customFormat="1" x14ac:dyDescent="0.25">
      <c r="A6994" s="142"/>
      <c r="B6994" s="1232"/>
      <c r="C6994" s="1233"/>
      <c r="D6994" s="1234"/>
      <c r="E6994" s="1235"/>
      <c r="F6994" s="1235"/>
      <c r="G6994" s="1235"/>
    </row>
    <row r="6995" spans="1:7" s="1203" customFormat="1" x14ac:dyDescent="0.25">
      <c r="A6995" s="142"/>
      <c r="B6995" s="1232"/>
      <c r="C6995" s="1233"/>
      <c r="D6995" s="1234"/>
      <c r="E6995" s="1235"/>
      <c r="F6995" s="1235"/>
      <c r="G6995" s="1235"/>
    </row>
    <row r="6996" spans="1:7" s="1203" customFormat="1" x14ac:dyDescent="0.25">
      <c r="A6996" s="142"/>
      <c r="B6996" s="1232"/>
      <c r="C6996" s="1233"/>
      <c r="D6996" s="1234"/>
      <c r="E6996" s="1235"/>
      <c r="F6996" s="1235"/>
      <c r="G6996" s="1235"/>
    </row>
    <row r="6997" spans="1:7" s="1203" customFormat="1" x14ac:dyDescent="0.25">
      <c r="A6997" s="142"/>
      <c r="B6997" s="1232"/>
      <c r="C6997" s="1233"/>
      <c r="D6997" s="1234"/>
      <c r="E6997" s="1235"/>
      <c r="F6997" s="1235"/>
      <c r="G6997" s="1235"/>
    </row>
    <row r="6998" spans="1:7" s="1203" customFormat="1" x14ac:dyDescent="0.25">
      <c r="A6998" s="142"/>
      <c r="B6998" s="1232"/>
      <c r="C6998" s="1233"/>
      <c r="D6998" s="1234"/>
      <c r="E6998" s="1235"/>
      <c r="F6998" s="1235"/>
      <c r="G6998" s="1235"/>
    </row>
    <row r="6999" spans="1:7" s="1203" customFormat="1" x14ac:dyDescent="0.25">
      <c r="A6999" s="142"/>
      <c r="B6999" s="1232"/>
      <c r="C6999" s="1233"/>
      <c r="D6999" s="1234"/>
      <c r="E6999" s="1235"/>
      <c r="F6999" s="1235"/>
      <c r="G6999" s="1235"/>
    </row>
    <row r="7000" spans="1:7" s="1203" customFormat="1" x14ac:dyDescent="0.25">
      <c r="A7000" s="142"/>
      <c r="B7000" s="1232"/>
      <c r="C7000" s="1233"/>
      <c r="D7000" s="1234"/>
      <c r="E7000" s="1235"/>
      <c r="F7000" s="1235"/>
      <c r="G7000" s="1235"/>
    </row>
    <row r="7001" spans="1:7" s="1203" customFormat="1" x14ac:dyDescent="0.25">
      <c r="A7001" s="142"/>
      <c r="B7001" s="1232"/>
      <c r="C7001" s="1233"/>
      <c r="D7001" s="1234"/>
      <c r="E7001" s="1235"/>
      <c r="F7001" s="1235"/>
      <c r="G7001" s="1235"/>
    </row>
    <row r="7002" spans="1:7" s="1203" customFormat="1" x14ac:dyDescent="0.25">
      <c r="A7002" s="142"/>
      <c r="B7002" s="1232"/>
      <c r="C7002" s="1233"/>
      <c r="D7002" s="1234"/>
      <c r="E7002" s="1235"/>
      <c r="F7002" s="1235"/>
      <c r="G7002" s="1235"/>
    </row>
    <row r="7003" spans="1:7" s="1203" customFormat="1" x14ac:dyDescent="0.25">
      <c r="A7003" s="142"/>
      <c r="B7003" s="1232"/>
      <c r="C7003" s="1233"/>
      <c r="D7003" s="1234"/>
      <c r="E7003" s="1235"/>
      <c r="F7003" s="1235"/>
      <c r="G7003" s="1235"/>
    </row>
    <row r="7004" spans="1:7" s="1203" customFormat="1" x14ac:dyDescent="0.25">
      <c r="A7004" s="142"/>
      <c r="B7004" s="1232"/>
      <c r="C7004" s="1233"/>
      <c r="D7004" s="1234"/>
      <c r="E7004" s="1235"/>
      <c r="F7004" s="1235"/>
      <c r="G7004" s="1235"/>
    </row>
    <row r="7005" spans="1:7" s="1203" customFormat="1" x14ac:dyDescent="0.25">
      <c r="A7005" s="142"/>
      <c r="B7005" s="1232"/>
      <c r="C7005" s="1233"/>
      <c r="D7005" s="1234"/>
      <c r="E7005" s="1235"/>
      <c r="F7005" s="1235"/>
      <c r="G7005" s="1235"/>
    </row>
    <row r="7006" spans="1:7" s="1203" customFormat="1" x14ac:dyDescent="0.25">
      <c r="A7006" s="142"/>
      <c r="B7006" s="1232"/>
      <c r="C7006" s="1233"/>
      <c r="D7006" s="1234"/>
      <c r="E7006" s="1235"/>
      <c r="F7006" s="1235"/>
      <c r="G7006" s="1235"/>
    </row>
    <row r="7007" spans="1:7" s="1203" customFormat="1" x14ac:dyDescent="0.25">
      <c r="A7007" s="142"/>
      <c r="B7007" s="1232"/>
      <c r="C7007" s="1233"/>
      <c r="D7007" s="1234"/>
      <c r="E7007" s="1235"/>
      <c r="F7007" s="1235"/>
      <c r="G7007" s="1235"/>
    </row>
    <row r="7008" spans="1:7" s="1203" customFormat="1" x14ac:dyDescent="0.25">
      <c r="A7008" s="142"/>
      <c r="B7008" s="1232"/>
      <c r="C7008" s="1233"/>
      <c r="D7008" s="1234"/>
      <c r="E7008" s="1235"/>
      <c r="F7008" s="1235"/>
      <c r="G7008" s="1235"/>
    </row>
    <row r="7009" spans="1:7" s="1203" customFormat="1" x14ac:dyDescent="0.25">
      <c r="A7009" s="142"/>
      <c r="B7009" s="1232"/>
      <c r="C7009" s="1233"/>
      <c r="D7009" s="1234"/>
      <c r="E7009" s="1235"/>
      <c r="F7009" s="1235"/>
      <c r="G7009" s="1235"/>
    </row>
    <row r="7010" spans="1:7" s="1203" customFormat="1" x14ac:dyDescent="0.25">
      <c r="A7010" s="142"/>
      <c r="B7010" s="1232"/>
      <c r="C7010" s="1233"/>
      <c r="D7010" s="1234"/>
      <c r="E7010" s="1235"/>
      <c r="F7010" s="1235"/>
      <c r="G7010" s="1235"/>
    </row>
    <row r="7011" spans="1:7" s="1203" customFormat="1" x14ac:dyDescent="0.25">
      <c r="A7011" s="142"/>
      <c r="B7011" s="1232"/>
      <c r="C7011" s="1233"/>
      <c r="D7011" s="1234"/>
      <c r="E7011" s="1235"/>
      <c r="F7011" s="1235"/>
      <c r="G7011" s="1235"/>
    </row>
    <row r="7012" spans="1:7" s="1203" customFormat="1" x14ac:dyDescent="0.25">
      <c r="A7012" s="142"/>
      <c r="B7012" s="1232"/>
      <c r="C7012" s="1233"/>
      <c r="D7012" s="1234"/>
      <c r="E7012" s="1235"/>
      <c r="F7012" s="1235"/>
      <c r="G7012" s="1235"/>
    </row>
    <row r="7013" spans="1:7" s="1203" customFormat="1" x14ac:dyDescent="0.25">
      <c r="A7013" s="142"/>
      <c r="B7013" s="1232"/>
      <c r="C7013" s="1233"/>
      <c r="D7013" s="1234"/>
      <c r="E7013" s="1235"/>
      <c r="F7013" s="1235"/>
      <c r="G7013" s="1235"/>
    </row>
    <row r="7014" spans="1:7" s="1203" customFormat="1" x14ac:dyDescent="0.25">
      <c r="A7014" s="142"/>
      <c r="B7014" s="1232"/>
      <c r="C7014" s="1233"/>
      <c r="D7014" s="1234"/>
      <c r="E7014" s="1235"/>
      <c r="F7014" s="1235"/>
      <c r="G7014" s="1235"/>
    </row>
    <row r="7015" spans="1:7" s="1203" customFormat="1" x14ac:dyDescent="0.25">
      <c r="A7015" s="142"/>
      <c r="B7015" s="1232"/>
      <c r="C7015" s="1233"/>
      <c r="D7015" s="1234"/>
      <c r="E7015" s="1235"/>
      <c r="F7015" s="1235"/>
      <c r="G7015" s="1235"/>
    </row>
    <row r="7016" spans="1:7" s="1203" customFormat="1" x14ac:dyDescent="0.25">
      <c r="A7016" s="142"/>
      <c r="B7016" s="1232"/>
      <c r="C7016" s="1233"/>
      <c r="D7016" s="1234"/>
      <c r="E7016" s="1235"/>
      <c r="F7016" s="1235"/>
      <c r="G7016" s="1235"/>
    </row>
    <row r="7017" spans="1:7" s="1203" customFormat="1" x14ac:dyDescent="0.25">
      <c r="A7017" s="142"/>
      <c r="B7017" s="1232"/>
      <c r="C7017" s="1233"/>
      <c r="D7017" s="1234"/>
      <c r="E7017" s="1235"/>
      <c r="F7017" s="1235"/>
      <c r="G7017" s="1235"/>
    </row>
    <row r="7018" spans="1:7" s="1203" customFormat="1" x14ac:dyDescent="0.25">
      <c r="A7018" s="142"/>
      <c r="B7018" s="1232"/>
      <c r="C7018" s="1233"/>
      <c r="D7018" s="1234"/>
      <c r="E7018" s="1235"/>
      <c r="F7018" s="1235"/>
      <c r="G7018" s="1235"/>
    </row>
    <row r="7019" spans="1:7" s="1203" customFormat="1" x14ac:dyDescent="0.25">
      <c r="A7019" s="142"/>
      <c r="B7019" s="1232"/>
      <c r="C7019" s="1233"/>
      <c r="D7019" s="1234"/>
      <c r="E7019" s="1235"/>
      <c r="F7019" s="1235"/>
      <c r="G7019" s="1235"/>
    </row>
    <row r="7020" spans="1:7" s="1203" customFormat="1" x14ac:dyDescent="0.25">
      <c r="A7020" s="142"/>
      <c r="B7020" s="1232"/>
      <c r="C7020" s="1233"/>
      <c r="D7020" s="1234"/>
      <c r="E7020" s="1235"/>
      <c r="F7020" s="1235"/>
      <c r="G7020" s="1235"/>
    </row>
    <row r="7021" spans="1:7" s="1203" customFormat="1" x14ac:dyDescent="0.25">
      <c r="A7021" s="142"/>
      <c r="B7021" s="1232"/>
      <c r="C7021" s="1233"/>
      <c r="D7021" s="1234"/>
      <c r="E7021" s="1235"/>
      <c r="F7021" s="1235"/>
      <c r="G7021" s="1235"/>
    </row>
    <row r="7022" spans="1:7" s="1203" customFormat="1" x14ac:dyDescent="0.25">
      <c r="A7022" s="142"/>
      <c r="B7022" s="1232"/>
      <c r="C7022" s="1233"/>
      <c r="D7022" s="1234"/>
      <c r="E7022" s="1235"/>
      <c r="F7022" s="1235"/>
      <c r="G7022" s="1235"/>
    </row>
    <row r="7023" spans="1:7" s="1203" customFormat="1" x14ac:dyDescent="0.25">
      <c r="A7023" s="142"/>
      <c r="B7023" s="1232"/>
      <c r="C7023" s="1233"/>
      <c r="D7023" s="1234"/>
      <c r="E7023" s="1235"/>
      <c r="F7023" s="1235"/>
      <c r="G7023" s="1235"/>
    </row>
    <row r="7024" spans="1:7" s="1203" customFormat="1" x14ac:dyDescent="0.25">
      <c r="A7024" s="142"/>
      <c r="B7024" s="1232"/>
      <c r="C7024" s="1233"/>
      <c r="D7024" s="1234"/>
      <c r="E7024" s="1235"/>
      <c r="F7024" s="1235"/>
      <c r="G7024" s="1235"/>
    </row>
    <row r="7025" spans="1:7" s="1203" customFormat="1" x14ac:dyDescent="0.25">
      <c r="A7025" s="142"/>
      <c r="B7025" s="1232"/>
      <c r="C7025" s="1233"/>
      <c r="D7025" s="1234"/>
      <c r="E7025" s="1235"/>
      <c r="F7025" s="1235"/>
      <c r="G7025" s="1235"/>
    </row>
    <row r="7026" spans="1:7" s="1203" customFormat="1" x14ac:dyDescent="0.25">
      <c r="A7026" s="142"/>
      <c r="B7026" s="1232"/>
      <c r="C7026" s="1233"/>
      <c r="D7026" s="1234"/>
      <c r="E7026" s="1235"/>
      <c r="F7026" s="1235"/>
      <c r="G7026" s="1235"/>
    </row>
    <row r="7027" spans="1:7" s="1203" customFormat="1" x14ac:dyDescent="0.25">
      <c r="A7027" s="142"/>
      <c r="B7027" s="1232"/>
      <c r="C7027" s="1233"/>
      <c r="D7027" s="1234"/>
      <c r="E7027" s="1235"/>
      <c r="F7027" s="1235"/>
      <c r="G7027" s="1235"/>
    </row>
    <row r="7028" spans="1:7" s="1203" customFormat="1" x14ac:dyDescent="0.25">
      <c r="A7028" s="142"/>
      <c r="B7028" s="1232"/>
      <c r="C7028" s="1233"/>
      <c r="D7028" s="1234"/>
      <c r="E7028" s="1235"/>
      <c r="F7028" s="1235"/>
      <c r="G7028" s="1235"/>
    </row>
    <row r="7029" spans="1:7" s="1203" customFormat="1" x14ac:dyDescent="0.25">
      <c r="A7029" s="142"/>
      <c r="B7029" s="1232"/>
      <c r="C7029" s="1233"/>
      <c r="D7029" s="1234"/>
      <c r="E7029" s="1235"/>
      <c r="F7029" s="1235"/>
      <c r="G7029" s="1235"/>
    </row>
    <row r="7030" spans="1:7" s="1203" customFormat="1" x14ac:dyDescent="0.25">
      <c r="A7030" s="142"/>
      <c r="B7030" s="1232"/>
      <c r="C7030" s="1233"/>
      <c r="D7030" s="1234"/>
      <c r="E7030" s="1235"/>
      <c r="F7030" s="1235"/>
      <c r="G7030" s="1235"/>
    </row>
    <row r="7031" spans="1:7" s="1203" customFormat="1" x14ac:dyDescent="0.25">
      <c r="A7031" s="142"/>
      <c r="B7031" s="1232"/>
      <c r="C7031" s="1233"/>
      <c r="D7031" s="1234"/>
      <c r="E7031" s="1235"/>
      <c r="F7031" s="1235"/>
      <c r="G7031" s="1235"/>
    </row>
    <row r="7032" spans="1:7" s="1203" customFormat="1" x14ac:dyDescent="0.25">
      <c r="A7032" s="142"/>
      <c r="B7032" s="1232"/>
      <c r="C7032" s="1233"/>
      <c r="D7032" s="1234"/>
      <c r="E7032" s="1235"/>
      <c r="F7032" s="1235"/>
      <c r="G7032" s="1235"/>
    </row>
    <row r="7033" spans="1:7" s="1203" customFormat="1" x14ac:dyDescent="0.25">
      <c r="A7033" s="142"/>
      <c r="B7033" s="1232"/>
      <c r="C7033" s="1233"/>
      <c r="D7033" s="1234"/>
      <c r="E7033" s="1235"/>
      <c r="F7033" s="1235"/>
      <c r="G7033" s="1235"/>
    </row>
    <row r="7034" spans="1:7" s="1203" customFormat="1" x14ac:dyDescent="0.25">
      <c r="A7034" s="142"/>
      <c r="B7034" s="1232"/>
      <c r="C7034" s="1233"/>
      <c r="D7034" s="1234"/>
      <c r="E7034" s="1235"/>
      <c r="F7034" s="1235"/>
      <c r="G7034" s="1235"/>
    </row>
    <row r="7035" spans="1:7" s="1203" customFormat="1" x14ac:dyDescent="0.25">
      <c r="A7035" s="142"/>
      <c r="B7035" s="1232"/>
      <c r="C7035" s="1233"/>
      <c r="D7035" s="1234"/>
      <c r="E7035" s="1235"/>
      <c r="F7035" s="1235"/>
      <c r="G7035" s="1235"/>
    </row>
    <row r="7036" spans="1:7" s="1203" customFormat="1" x14ac:dyDescent="0.25">
      <c r="A7036" s="142"/>
      <c r="B7036" s="1232"/>
      <c r="C7036" s="1233"/>
      <c r="D7036" s="1234"/>
      <c r="E7036" s="1235"/>
      <c r="F7036" s="1235"/>
      <c r="G7036" s="1235"/>
    </row>
    <row r="7037" spans="1:7" s="1203" customFormat="1" x14ac:dyDescent="0.25">
      <c r="A7037" s="142"/>
      <c r="B7037" s="1232"/>
      <c r="C7037" s="1233"/>
      <c r="D7037" s="1234"/>
      <c r="E7037" s="1235"/>
      <c r="F7037" s="1235"/>
      <c r="G7037" s="1235"/>
    </row>
    <row r="7038" spans="1:7" s="1203" customFormat="1" x14ac:dyDescent="0.25">
      <c r="A7038" s="142"/>
      <c r="B7038" s="1232"/>
      <c r="C7038" s="1233"/>
      <c r="D7038" s="1234"/>
      <c r="E7038" s="1235"/>
      <c r="F7038" s="1235"/>
      <c r="G7038" s="1235"/>
    </row>
    <row r="7039" spans="1:7" s="1203" customFormat="1" x14ac:dyDescent="0.25">
      <c r="A7039" s="142"/>
      <c r="B7039" s="1232"/>
      <c r="C7039" s="1233"/>
      <c r="D7039" s="1234"/>
      <c r="E7039" s="1235"/>
      <c r="F7039" s="1235"/>
      <c r="G7039" s="1235"/>
    </row>
    <row r="7040" spans="1:7" s="1203" customFormat="1" x14ac:dyDescent="0.25">
      <c r="A7040" s="142"/>
      <c r="B7040" s="1232"/>
      <c r="C7040" s="1233"/>
      <c r="D7040" s="1234"/>
      <c r="E7040" s="1235"/>
      <c r="F7040" s="1235"/>
      <c r="G7040" s="1235"/>
    </row>
    <row r="7041" spans="1:7" s="1203" customFormat="1" x14ac:dyDescent="0.25">
      <c r="A7041" s="142"/>
      <c r="B7041" s="1232"/>
      <c r="C7041" s="1233"/>
      <c r="D7041" s="1234"/>
      <c r="E7041" s="1235"/>
      <c r="F7041" s="1235"/>
      <c r="G7041" s="1235"/>
    </row>
    <row r="7042" spans="1:7" s="1203" customFormat="1" x14ac:dyDescent="0.25">
      <c r="A7042" s="142"/>
      <c r="B7042" s="1232"/>
      <c r="C7042" s="1233"/>
      <c r="D7042" s="1234"/>
      <c r="E7042" s="1235"/>
      <c r="F7042" s="1235"/>
      <c r="G7042" s="1235"/>
    </row>
    <row r="7043" spans="1:7" s="1203" customFormat="1" x14ac:dyDescent="0.25">
      <c r="A7043" s="142"/>
      <c r="B7043" s="1232"/>
      <c r="C7043" s="1233"/>
      <c r="D7043" s="1234"/>
      <c r="E7043" s="1235"/>
      <c r="F7043" s="1235"/>
      <c r="G7043" s="1235"/>
    </row>
    <row r="7044" spans="1:7" s="1203" customFormat="1" x14ac:dyDescent="0.25">
      <c r="A7044" s="142"/>
      <c r="B7044" s="1232"/>
      <c r="C7044" s="1233"/>
      <c r="D7044" s="1234"/>
      <c r="E7044" s="1235"/>
      <c r="F7044" s="1235"/>
      <c r="G7044" s="1235"/>
    </row>
    <row r="7045" spans="1:7" s="1203" customFormat="1" x14ac:dyDescent="0.25">
      <c r="A7045" s="142"/>
      <c r="B7045" s="1232"/>
      <c r="C7045" s="1233"/>
      <c r="D7045" s="1234"/>
      <c r="E7045" s="1235"/>
      <c r="F7045" s="1235"/>
      <c r="G7045" s="1235"/>
    </row>
    <row r="7046" spans="1:7" s="1203" customFormat="1" x14ac:dyDescent="0.25">
      <c r="A7046" s="142"/>
      <c r="B7046" s="1232"/>
      <c r="C7046" s="1233"/>
      <c r="D7046" s="1234"/>
      <c r="E7046" s="1235"/>
      <c r="F7046" s="1235"/>
      <c r="G7046" s="1235"/>
    </row>
    <row r="7047" spans="1:7" s="1203" customFormat="1" x14ac:dyDescent="0.25">
      <c r="A7047" s="142"/>
      <c r="B7047" s="1232"/>
      <c r="C7047" s="1233"/>
      <c r="D7047" s="1234"/>
      <c r="E7047" s="1235"/>
      <c r="F7047" s="1235"/>
      <c r="G7047" s="1235"/>
    </row>
    <row r="7048" spans="1:7" s="1203" customFormat="1" x14ac:dyDescent="0.25">
      <c r="A7048" s="142"/>
      <c r="B7048" s="1232"/>
      <c r="C7048" s="1233"/>
      <c r="D7048" s="1234"/>
      <c r="E7048" s="1235"/>
      <c r="F7048" s="1235"/>
      <c r="G7048" s="1235"/>
    </row>
    <row r="7049" spans="1:7" s="1203" customFormat="1" x14ac:dyDescent="0.25">
      <c r="A7049" s="142"/>
      <c r="B7049" s="1232"/>
      <c r="C7049" s="1233"/>
      <c r="D7049" s="1234"/>
      <c r="E7049" s="1235"/>
      <c r="F7049" s="1235"/>
      <c r="G7049" s="1235"/>
    </row>
    <row r="7050" spans="1:7" s="1203" customFormat="1" x14ac:dyDescent="0.25">
      <c r="A7050" s="142"/>
      <c r="B7050" s="1232"/>
      <c r="C7050" s="1233"/>
      <c r="D7050" s="1234"/>
      <c r="E7050" s="1235"/>
      <c r="F7050" s="1235"/>
      <c r="G7050" s="1235"/>
    </row>
    <row r="7051" spans="1:7" s="1203" customFormat="1" x14ac:dyDescent="0.25">
      <c r="A7051" s="142"/>
      <c r="B7051" s="1232"/>
      <c r="C7051" s="1233"/>
      <c r="D7051" s="1234"/>
      <c r="E7051" s="1235"/>
      <c r="F7051" s="1235"/>
      <c r="G7051" s="1235"/>
    </row>
    <row r="7052" spans="1:7" s="1203" customFormat="1" x14ac:dyDescent="0.25">
      <c r="A7052" s="142"/>
      <c r="B7052" s="1232"/>
      <c r="C7052" s="1233"/>
      <c r="D7052" s="1234"/>
      <c r="E7052" s="1235"/>
      <c r="F7052" s="1235"/>
      <c r="G7052" s="1235"/>
    </row>
    <row r="7053" spans="1:7" s="1203" customFormat="1" x14ac:dyDescent="0.25">
      <c r="A7053" s="142"/>
      <c r="B7053" s="1232"/>
      <c r="C7053" s="1233"/>
      <c r="D7053" s="1234"/>
      <c r="E7053" s="1235"/>
      <c r="F7053" s="1235"/>
      <c r="G7053" s="1235"/>
    </row>
    <row r="7054" spans="1:7" s="1203" customFormat="1" x14ac:dyDescent="0.25">
      <c r="A7054" s="142"/>
      <c r="B7054" s="1232"/>
      <c r="C7054" s="1233"/>
      <c r="D7054" s="1234"/>
      <c r="E7054" s="1235"/>
      <c r="F7054" s="1235"/>
      <c r="G7054" s="1235"/>
    </row>
    <row r="7055" spans="1:7" s="1203" customFormat="1" x14ac:dyDescent="0.25">
      <c r="A7055" s="142"/>
      <c r="B7055" s="1232"/>
      <c r="C7055" s="1233"/>
      <c r="D7055" s="1234"/>
      <c r="E7055" s="1235"/>
      <c r="F7055" s="1235"/>
      <c r="G7055" s="1235"/>
    </row>
    <row r="7056" spans="1:7" s="1203" customFormat="1" x14ac:dyDescent="0.25">
      <c r="A7056" s="142"/>
      <c r="B7056" s="1232"/>
      <c r="C7056" s="1233"/>
      <c r="D7056" s="1234"/>
      <c r="E7056" s="1235"/>
      <c r="F7056" s="1235"/>
      <c r="G7056" s="1235"/>
    </row>
    <row r="7057" spans="1:7" s="1203" customFormat="1" x14ac:dyDescent="0.25">
      <c r="A7057" s="142"/>
      <c r="B7057" s="1232"/>
      <c r="C7057" s="1233"/>
      <c r="D7057" s="1234"/>
      <c r="E7057" s="1235"/>
      <c r="F7057" s="1235"/>
      <c r="G7057" s="1235"/>
    </row>
    <row r="7058" spans="1:7" s="1203" customFormat="1" x14ac:dyDescent="0.25">
      <c r="A7058" s="142"/>
      <c r="B7058" s="1232"/>
      <c r="C7058" s="1233"/>
      <c r="D7058" s="1234"/>
      <c r="E7058" s="1235"/>
      <c r="F7058" s="1235"/>
      <c r="G7058" s="1235"/>
    </row>
    <row r="7059" spans="1:7" s="1203" customFormat="1" x14ac:dyDescent="0.25">
      <c r="A7059" s="142"/>
      <c r="B7059" s="1232"/>
      <c r="C7059" s="1233"/>
      <c r="D7059" s="1234"/>
      <c r="E7059" s="1235"/>
      <c r="F7059" s="1235"/>
      <c r="G7059" s="1235"/>
    </row>
    <row r="7060" spans="1:7" s="1203" customFormat="1" x14ac:dyDescent="0.25">
      <c r="A7060" s="142"/>
      <c r="B7060" s="1232"/>
      <c r="C7060" s="1233"/>
      <c r="D7060" s="1234"/>
      <c r="E7060" s="1235"/>
      <c r="F7060" s="1235"/>
      <c r="G7060" s="1235"/>
    </row>
    <row r="7061" spans="1:7" s="1203" customFormat="1" x14ac:dyDescent="0.25">
      <c r="A7061" s="142"/>
      <c r="B7061" s="1232"/>
      <c r="C7061" s="1233"/>
      <c r="D7061" s="1234"/>
      <c r="E7061" s="1235"/>
      <c r="F7061" s="1235"/>
      <c r="G7061" s="1235"/>
    </row>
    <row r="7062" spans="1:7" s="1203" customFormat="1" x14ac:dyDescent="0.25">
      <c r="A7062" s="142"/>
      <c r="B7062" s="1232"/>
      <c r="C7062" s="1233"/>
      <c r="D7062" s="1234"/>
      <c r="E7062" s="1235"/>
      <c r="F7062" s="1235"/>
      <c r="G7062" s="1235"/>
    </row>
    <row r="7063" spans="1:7" s="1203" customFormat="1" x14ac:dyDescent="0.25">
      <c r="A7063" s="142"/>
      <c r="B7063" s="1232"/>
      <c r="C7063" s="1233"/>
      <c r="D7063" s="1234"/>
      <c r="E7063" s="1235"/>
      <c r="F7063" s="1235"/>
      <c r="G7063" s="1235"/>
    </row>
    <row r="7064" spans="1:7" s="1203" customFormat="1" x14ac:dyDescent="0.25">
      <c r="A7064" s="142"/>
      <c r="B7064" s="1232"/>
      <c r="C7064" s="1233"/>
      <c r="D7064" s="1234"/>
      <c r="E7064" s="1235"/>
      <c r="F7064" s="1235"/>
      <c r="G7064" s="1235"/>
    </row>
    <row r="7065" spans="1:7" s="1203" customFormat="1" x14ac:dyDescent="0.25">
      <c r="A7065" s="142"/>
      <c r="B7065" s="1232"/>
      <c r="C7065" s="1233"/>
      <c r="D7065" s="1234"/>
      <c r="E7065" s="1235"/>
      <c r="F7065" s="1235"/>
      <c r="G7065" s="1235"/>
    </row>
    <row r="7066" spans="1:7" s="1203" customFormat="1" x14ac:dyDescent="0.25">
      <c r="A7066" s="142"/>
      <c r="B7066" s="1232"/>
      <c r="C7066" s="1233"/>
      <c r="D7066" s="1234"/>
      <c r="E7066" s="1235"/>
      <c r="F7066" s="1235"/>
      <c r="G7066" s="1235"/>
    </row>
    <row r="7067" spans="1:7" s="1203" customFormat="1" x14ac:dyDescent="0.25">
      <c r="A7067" s="142"/>
      <c r="B7067" s="1232"/>
      <c r="C7067" s="1233"/>
      <c r="D7067" s="1234"/>
      <c r="E7067" s="1235"/>
      <c r="F7067" s="1235"/>
      <c r="G7067" s="1235"/>
    </row>
    <row r="7068" spans="1:7" s="1203" customFormat="1" x14ac:dyDescent="0.25">
      <c r="A7068" s="142"/>
      <c r="B7068" s="1232"/>
      <c r="C7068" s="1233"/>
      <c r="D7068" s="1234"/>
      <c r="E7068" s="1235"/>
      <c r="F7068" s="1235"/>
      <c r="G7068" s="1235"/>
    </row>
    <row r="7069" spans="1:7" s="1203" customFormat="1" x14ac:dyDescent="0.25">
      <c r="A7069" s="142"/>
      <c r="B7069" s="1232"/>
      <c r="C7069" s="1233"/>
      <c r="D7069" s="1234"/>
      <c r="E7069" s="1235"/>
      <c r="F7069" s="1235"/>
      <c r="G7069" s="1235"/>
    </row>
    <row r="7070" spans="1:7" s="1203" customFormat="1" x14ac:dyDescent="0.25">
      <c r="A7070" s="142"/>
      <c r="B7070" s="1232"/>
      <c r="C7070" s="1233"/>
      <c r="D7070" s="1234"/>
      <c r="E7070" s="1235"/>
      <c r="F7070" s="1235"/>
      <c r="G7070" s="1235"/>
    </row>
    <row r="7071" spans="1:7" s="1203" customFormat="1" x14ac:dyDescent="0.25">
      <c r="A7071" s="142"/>
      <c r="B7071" s="1232"/>
      <c r="C7071" s="1233"/>
      <c r="D7071" s="1234"/>
      <c r="E7071" s="1235"/>
      <c r="F7071" s="1235"/>
      <c r="G7071" s="1235"/>
    </row>
    <row r="7072" spans="1:7" s="1203" customFormat="1" x14ac:dyDescent="0.25">
      <c r="A7072" s="142"/>
      <c r="B7072" s="1232"/>
      <c r="C7072" s="1233"/>
      <c r="D7072" s="1234"/>
      <c r="E7072" s="1235"/>
      <c r="F7072" s="1235"/>
      <c r="G7072" s="1235"/>
    </row>
    <row r="7073" spans="1:7" s="1203" customFormat="1" x14ac:dyDescent="0.25">
      <c r="A7073" s="142"/>
      <c r="B7073" s="1232"/>
      <c r="C7073" s="1233"/>
      <c r="D7073" s="1234"/>
      <c r="E7073" s="1235"/>
      <c r="F7073" s="1235"/>
      <c r="G7073" s="1235"/>
    </row>
    <row r="7074" spans="1:7" s="1203" customFormat="1" x14ac:dyDescent="0.25">
      <c r="A7074" s="142"/>
      <c r="B7074" s="1232"/>
      <c r="C7074" s="1233"/>
      <c r="D7074" s="1234"/>
      <c r="E7074" s="1235"/>
      <c r="F7074" s="1235"/>
      <c r="G7074" s="1235"/>
    </row>
    <row r="7075" spans="1:7" s="1203" customFormat="1" x14ac:dyDescent="0.25">
      <c r="A7075" s="142"/>
      <c r="B7075" s="1232"/>
      <c r="C7075" s="1233"/>
      <c r="D7075" s="1234"/>
      <c r="E7075" s="1235"/>
      <c r="F7075" s="1235"/>
      <c r="G7075" s="1235"/>
    </row>
    <row r="7076" spans="1:7" s="1203" customFormat="1" x14ac:dyDescent="0.25">
      <c r="A7076" s="142"/>
      <c r="B7076" s="1232"/>
      <c r="C7076" s="1233"/>
      <c r="D7076" s="1234"/>
      <c r="E7076" s="1235"/>
      <c r="F7076" s="1235"/>
      <c r="G7076" s="1235"/>
    </row>
    <row r="7077" spans="1:7" s="1203" customFormat="1" x14ac:dyDescent="0.25">
      <c r="A7077" s="142"/>
      <c r="B7077" s="1232"/>
      <c r="C7077" s="1233"/>
      <c r="D7077" s="1234"/>
      <c r="E7077" s="1235"/>
      <c r="F7077" s="1235"/>
      <c r="G7077" s="1235"/>
    </row>
    <row r="7078" spans="1:7" s="1203" customFormat="1" x14ac:dyDescent="0.25">
      <c r="A7078" s="142"/>
      <c r="B7078" s="1232"/>
      <c r="C7078" s="1233"/>
      <c r="D7078" s="1234"/>
      <c r="E7078" s="1235"/>
      <c r="F7078" s="1235"/>
      <c r="G7078" s="1235"/>
    </row>
    <row r="7079" spans="1:7" s="1203" customFormat="1" x14ac:dyDescent="0.25">
      <c r="A7079" s="142"/>
      <c r="B7079" s="1232"/>
      <c r="C7079" s="1233"/>
      <c r="D7079" s="1234"/>
      <c r="E7079" s="1235"/>
      <c r="F7079" s="1235"/>
      <c r="G7079" s="1235"/>
    </row>
    <row r="7080" spans="1:7" s="1203" customFormat="1" x14ac:dyDescent="0.25">
      <c r="A7080" s="142"/>
      <c r="B7080" s="1232"/>
      <c r="C7080" s="1233"/>
      <c r="D7080" s="1234"/>
      <c r="E7080" s="1235"/>
      <c r="F7080" s="1235"/>
      <c r="G7080" s="1235"/>
    </row>
    <row r="7081" spans="1:7" s="1203" customFormat="1" x14ac:dyDescent="0.25">
      <c r="A7081" s="142"/>
      <c r="B7081" s="1232"/>
      <c r="C7081" s="1233"/>
      <c r="D7081" s="1234"/>
      <c r="E7081" s="1235"/>
      <c r="F7081" s="1235"/>
      <c r="G7081" s="1235"/>
    </row>
    <row r="7082" spans="1:7" s="1203" customFormat="1" x14ac:dyDescent="0.25">
      <c r="A7082" s="142"/>
      <c r="B7082" s="1232"/>
      <c r="C7082" s="1233"/>
      <c r="D7082" s="1234"/>
      <c r="E7082" s="1235"/>
      <c r="F7082" s="1235"/>
      <c r="G7082" s="1235"/>
    </row>
    <row r="7083" spans="1:7" s="1203" customFormat="1" x14ac:dyDescent="0.25">
      <c r="A7083" s="142"/>
      <c r="B7083" s="1232"/>
      <c r="C7083" s="1233"/>
      <c r="D7083" s="1234"/>
      <c r="E7083" s="1235"/>
      <c r="F7083" s="1235"/>
      <c r="G7083" s="1235"/>
    </row>
    <row r="7084" spans="1:7" s="1203" customFormat="1" x14ac:dyDescent="0.25">
      <c r="A7084" s="142"/>
      <c r="B7084" s="1232"/>
      <c r="C7084" s="1233"/>
      <c r="D7084" s="1234"/>
      <c r="E7084" s="1235"/>
      <c r="F7084" s="1235"/>
      <c r="G7084" s="1235"/>
    </row>
    <row r="7085" spans="1:7" s="1203" customFormat="1" x14ac:dyDescent="0.25">
      <c r="A7085" s="142"/>
      <c r="B7085" s="1232"/>
      <c r="C7085" s="1233"/>
      <c r="D7085" s="1234"/>
      <c r="E7085" s="1235"/>
      <c r="F7085" s="1235"/>
      <c r="G7085" s="1235"/>
    </row>
    <row r="7086" spans="1:7" s="1203" customFormat="1" x14ac:dyDescent="0.25">
      <c r="A7086" s="142"/>
      <c r="B7086" s="1232"/>
      <c r="C7086" s="1233"/>
      <c r="D7086" s="1234"/>
      <c r="E7086" s="1235"/>
      <c r="F7086" s="1235"/>
      <c r="G7086" s="1235"/>
    </row>
    <row r="7087" spans="1:7" s="1203" customFormat="1" x14ac:dyDescent="0.25">
      <c r="A7087" s="142"/>
      <c r="B7087" s="1232"/>
      <c r="C7087" s="1233"/>
      <c r="D7087" s="1234"/>
      <c r="E7087" s="1235"/>
      <c r="F7087" s="1235"/>
      <c r="G7087" s="1235"/>
    </row>
    <row r="7088" spans="1:7" s="1203" customFormat="1" x14ac:dyDescent="0.25">
      <c r="A7088" s="142"/>
      <c r="B7088" s="1232"/>
      <c r="C7088" s="1233"/>
      <c r="D7088" s="1234"/>
      <c r="E7088" s="1235"/>
      <c r="F7088" s="1235"/>
      <c r="G7088" s="1235"/>
    </row>
    <row r="7089" spans="1:7" s="1203" customFormat="1" x14ac:dyDescent="0.25">
      <c r="A7089" s="142"/>
      <c r="B7089" s="1232"/>
      <c r="C7089" s="1233"/>
      <c r="D7089" s="1234"/>
      <c r="E7089" s="1235"/>
      <c r="F7089" s="1235"/>
      <c r="G7089" s="1235"/>
    </row>
    <row r="7090" spans="1:7" s="1203" customFormat="1" x14ac:dyDescent="0.25">
      <c r="A7090" s="142"/>
      <c r="B7090" s="1232"/>
      <c r="C7090" s="1233"/>
      <c r="D7090" s="1234"/>
      <c r="E7090" s="1235"/>
      <c r="F7090" s="1235"/>
      <c r="G7090" s="1235"/>
    </row>
    <row r="7091" spans="1:7" s="1203" customFormat="1" x14ac:dyDescent="0.25">
      <c r="A7091" s="142"/>
      <c r="B7091" s="1232"/>
      <c r="C7091" s="1233"/>
      <c r="D7091" s="1234"/>
      <c r="E7091" s="1235"/>
      <c r="F7091" s="1235"/>
      <c r="G7091" s="1235"/>
    </row>
    <row r="7092" spans="1:7" s="1203" customFormat="1" x14ac:dyDescent="0.25">
      <c r="A7092" s="142"/>
      <c r="B7092" s="1232"/>
      <c r="C7092" s="1233"/>
      <c r="D7092" s="1234"/>
      <c r="E7092" s="1235"/>
      <c r="F7092" s="1235"/>
      <c r="G7092" s="1235"/>
    </row>
    <row r="7093" spans="1:7" s="1203" customFormat="1" x14ac:dyDescent="0.25">
      <c r="A7093" s="142"/>
      <c r="B7093" s="1232"/>
      <c r="C7093" s="1233"/>
      <c r="D7093" s="1234"/>
      <c r="E7093" s="1235"/>
      <c r="F7093" s="1235"/>
      <c r="G7093" s="1235"/>
    </row>
    <row r="7094" spans="1:7" s="1203" customFormat="1" x14ac:dyDescent="0.25">
      <c r="A7094" s="142"/>
      <c r="B7094" s="1232"/>
      <c r="C7094" s="1233"/>
      <c r="D7094" s="1234"/>
      <c r="E7094" s="1235"/>
      <c r="F7094" s="1235"/>
      <c r="G7094" s="1235"/>
    </row>
    <row r="7095" spans="1:7" s="1203" customFormat="1" x14ac:dyDescent="0.25">
      <c r="A7095" s="142"/>
      <c r="B7095" s="1232"/>
      <c r="C7095" s="1233"/>
      <c r="D7095" s="1234"/>
      <c r="E7095" s="1235"/>
      <c r="F7095" s="1235"/>
      <c r="G7095" s="1235"/>
    </row>
    <row r="7096" spans="1:7" s="1203" customFormat="1" x14ac:dyDescent="0.25">
      <c r="A7096" s="142"/>
      <c r="B7096" s="1232"/>
      <c r="C7096" s="1233"/>
      <c r="D7096" s="1234"/>
      <c r="E7096" s="1235"/>
      <c r="F7096" s="1235"/>
      <c r="G7096" s="1235"/>
    </row>
    <row r="7097" spans="1:7" s="1203" customFormat="1" x14ac:dyDescent="0.25">
      <c r="A7097" s="142"/>
      <c r="B7097" s="1232"/>
      <c r="C7097" s="1233"/>
      <c r="D7097" s="1234"/>
      <c r="E7097" s="1235"/>
      <c r="F7097" s="1235"/>
      <c r="G7097" s="1235"/>
    </row>
    <row r="7098" spans="1:7" s="1203" customFormat="1" x14ac:dyDescent="0.25">
      <c r="A7098" s="142"/>
      <c r="B7098" s="1232"/>
      <c r="C7098" s="1233"/>
      <c r="D7098" s="1234"/>
      <c r="E7098" s="1235"/>
      <c r="F7098" s="1235"/>
      <c r="G7098" s="1235"/>
    </row>
    <row r="7099" spans="1:7" s="1203" customFormat="1" x14ac:dyDescent="0.25">
      <c r="A7099" s="142"/>
      <c r="B7099" s="1232"/>
      <c r="C7099" s="1233"/>
      <c r="D7099" s="1234"/>
      <c r="E7099" s="1235"/>
      <c r="F7099" s="1235"/>
      <c r="G7099" s="1235"/>
    </row>
    <row r="7100" spans="1:7" s="1203" customFormat="1" x14ac:dyDescent="0.25">
      <c r="A7100" s="142"/>
      <c r="B7100" s="1232"/>
      <c r="C7100" s="1233"/>
      <c r="D7100" s="1234"/>
      <c r="E7100" s="1235"/>
      <c r="F7100" s="1235"/>
      <c r="G7100" s="1235"/>
    </row>
    <row r="7101" spans="1:7" s="1203" customFormat="1" x14ac:dyDescent="0.25">
      <c r="A7101" s="142"/>
      <c r="B7101" s="1232"/>
      <c r="C7101" s="1233"/>
      <c r="D7101" s="1234"/>
      <c r="E7101" s="1235"/>
      <c r="F7101" s="1235"/>
      <c r="G7101" s="1235"/>
    </row>
    <row r="7102" spans="1:7" s="1203" customFormat="1" x14ac:dyDescent="0.25">
      <c r="A7102" s="142"/>
      <c r="B7102" s="1232"/>
      <c r="C7102" s="1233"/>
      <c r="D7102" s="1234"/>
      <c r="E7102" s="1235"/>
      <c r="F7102" s="1235"/>
      <c r="G7102" s="1235"/>
    </row>
    <row r="7103" spans="1:7" s="1203" customFormat="1" x14ac:dyDescent="0.25">
      <c r="A7103" s="142"/>
      <c r="B7103" s="1232"/>
      <c r="C7103" s="1233"/>
      <c r="D7103" s="1234"/>
      <c r="E7103" s="1235"/>
      <c r="F7103" s="1235"/>
      <c r="G7103" s="1235"/>
    </row>
    <row r="7104" spans="1:7" s="1203" customFormat="1" x14ac:dyDescent="0.25">
      <c r="A7104" s="142"/>
      <c r="B7104" s="1232"/>
      <c r="C7104" s="1233"/>
      <c r="D7104" s="1234"/>
      <c r="E7104" s="1235"/>
      <c r="F7104" s="1235"/>
      <c r="G7104" s="1235"/>
    </row>
    <row r="7105" spans="1:7" s="1203" customFormat="1" x14ac:dyDescent="0.25">
      <c r="A7105" s="142"/>
      <c r="B7105" s="1232"/>
      <c r="C7105" s="1233"/>
      <c r="D7105" s="1234"/>
      <c r="E7105" s="1235"/>
      <c r="F7105" s="1235"/>
      <c r="G7105" s="1235"/>
    </row>
    <row r="7106" spans="1:7" s="1203" customFormat="1" x14ac:dyDescent="0.25">
      <c r="A7106" s="142"/>
      <c r="B7106" s="1232"/>
      <c r="C7106" s="1233"/>
      <c r="D7106" s="1234"/>
      <c r="E7106" s="1235"/>
      <c r="F7106" s="1235"/>
      <c r="G7106" s="1235"/>
    </row>
    <row r="7107" spans="1:7" s="1203" customFormat="1" x14ac:dyDescent="0.25">
      <c r="A7107" s="142"/>
      <c r="B7107" s="1232"/>
      <c r="C7107" s="1233"/>
      <c r="D7107" s="1234"/>
      <c r="E7107" s="1235"/>
      <c r="F7107" s="1235"/>
      <c r="G7107" s="1235"/>
    </row>
    <row r="7108" spans="1:7" s="1203" customFormat="1" x14ac:dyDescent="0.25">
      <c r="A7108" s="142"/>
      <c r="B7108" s="1232"/>
      <c r="C7108" s="1233"/>
      <c r="D7108" s="1234"/>
      <c r="E7108" s="1235"/>
      <c r="F7108" s="1235"/>
      <c r="G7108" s="1235"/>
    </row>
    <row r="7109" spans="1:7" s="1203" customFormat="1" x14ac:dyDescent="0.25">
      <c r="A7109" s="142"/>
      <c r="B7109" s="1232"/>
      <c r="C7109" s="1233"/>
      <c r="D7109" s="1234"/>
      <c r="E7109" s="1235"/>
      <c r="F7109" s="1235"/>
      <c r="G7109" s="1235"/>
    </row>
    <row r="7110" spans="1:7" s="1203" customFormat="1" x14ac:dyDescent="0.25">
      <c r="A7110" s="142"/>
      <c r="B7110" s="1232"/>
      <c r="C7110" s="1233"/>
      <c r="D7110" s="1234"/>
      <c r="E7110" s="1235"/>
      <c r="F7110" s="1235"/>
      <c r="G7110" s="1235"/>
    </row>
    <row r="7111" spans="1:7" s="1203" customFormat="1" x14ac:dyDescent="0.25">
      <c r="A7111" s="142"/>
      <c r="B7111" s="1232"/>
      <c r="C7111" s="1233"/>
      <c r="D7111" s="1234"/>
      <c r="E7111" s="1235"/>
      <c r="F7111" s="1235"/>
      <c r="G7111" s="1235"/>
    </row>
    <row r="7112" spans="1:7" s="1203" customFormat="1" x14ac:dyDescent="0.25">
      <c r="A7112" s="142"/>
      <c r="B7112" s="1232"/>
      <c r="C7112" s="1233"/>
      <c r="D7112" s="1234"/>
      <c r="E7112" s="1235"/>
      <c r="F7112" s="1235"/>
      <c r="G7112" s="1235"/>
    </row>
    <row r="7113" spans="1:7" s="1203" customFormat="1" x14ac:dyDescent="0.25">
      <c r="A7113" s="142"/>
      <c r="B7113" s="1232"/>
      <c r="C7113" s="1233"/>
      <c r="D7113" s="1234"/>
      <c r="E7113" s="1235"/>
      <c r="F7113" s="1235"/>
      <c r="G7113" s="1235"/>
    </row>
    <row r="7114" spans="1:7" s="1203" customFormat="1" x14ac:dyDescent="0.25">
      <c r="A7114" s="142"/>
      <c r="B7114" s="1232"/>
      <c r="C7114" s="1233"/>
      <c r="D7114" s="1234"/>
      <c r="E7114" s="1235"/>
      <c r="F7114" s="1235"/>
      <c r="G7114" s="1235"/>
    </row>
    <row r="7115" spans="1:7" s="1203" customFormat="1" x14ac:dyDescent="0.25">
      <c r="A7115" s="142"/>
      <c r="B7115" s="1232"/>
      <c r="C7115" s="1233"/>
      <c r="D7115" s="1234"/>
      <c r="E7115" s="1235"/>
      <c r="F7115" s="1235"/>
      <c r="G7115" s="1235"/>
    </row>
    <row r="7116" spans="1:7" s="1203" customFormat="1" x14ac:dyDescent="0.25">
      <c r="A7116" s="142"/>
      <c r="B7116" s="1232"/>
      <c r="C7116" s="1233"/>
      <c r="D7116" s="1234"/>
      <c r="E7116" s="1235"/>
      <c r="F7116" s="1235"/>
      <c r="G7116" s="1235"/>
    </row>
    <row r="7117" spans="1:7" s="1203" customFormat="1" x14ac:dyDescent="0.25">
      <c r="A7117" s="142"/>
      <c r="B7117" s="1232"/>
      <c r="C7117" s="1233"/>
      <c r="D7117" s="1234"/>
      <c r="E7117" s="1235"/>
      <c r="F7117" s="1235"/>
      <c r="G7117" s="1235"/>
    </row>
    <row r="7118" spans="1:7" s="1203" customFormat="1" x14ac:dyDescent="0.25">
      <c r="A7118" s="142"/>
      <c r="B7118" s="1232"/>
      <c r="C7118" s="1233"/>
      <c r="D7118" s="1234"/>
      <c r="E7118" s="1235"/>
      <c r="F7118" s="1235"/>
      <c r="G7118" s="1235"/>
    </row>
    <row r="7119" spans="1:7" s="1203" customFormat="1" x14ac:dyDescent="0.25">
      <c r="A7119" s="142"/>
      <c r="B7119" s="1232"/>
      <c r="C7119" s="1233"/>
      <c r="D7119" s="1234"/>
      <c r="E7119" s="1235"/>
      <c r="F7119" s="1235"/>
      <c r="G7119" s="1235"/>
    </row>
    <row r="7120" spans="1:7" s="1203" customFormat="1" x14ac:dyDescent="0.25">
      <c r="A7120" s="142"/>
      <c r="B7120" s="1232"/>
      <c r="C7120" s="1233"/>
      <c r="D7120" s="1234"/>
      <c r="E7120" s="1235"/>
      <c r="F7120" s="1235"/>
      <c r="G7120" s="1235"/>
    </row>
    <row r="7121" spans="1:7" s="1203" customFormat="1" x14ac:dyDescent="0.25">
      <c r="A7121" s="142"/>
      <c r="B7121" s="1232"/>
      <c r="C7121" s="1233"/>
      <c r="D7121" s="1234"/>
      <c r="E7121" s="1235"/>
      <c r="F7121" s="1235"/>
      <c r="G7121" s="1235"/>
    </row>
    <row r="7122" spans="1:7" s="1203" customFormat="1" x14ac:dyDescent="0.25">
      <c r="A7122" s="142"/>
      <c r="B7122" s="1232"/>
      <c r="C7122" s="1233"/>
      <c r="D7122" s="1234"/>
      <c r="E7122" s="1235"/>
      <c r="F7122" s="1235"/>
      <c r="G7122" s="1235"/>
    </row>
    <row r="7123" spans="1:7" s="1203" customFormat="1" x14ac:dyDescent="0.25">
      <c r="A7123" s="142"/>
      <c r="B7123" s="1232"/>
      <c r="C7123" s="1233"/>
      <c r="D7123" s="1234"/>
      <c r="E7123" s="1235"/>
      <c r="F7123" s="1235"/>
      <c r="G7123" s="1235"/>
    </row>
    <row r="7124" spans="1:7" s="1203" customFormat="1" x14ac:dyDescent="0.25">
      <c r="A7124" s="142"/>
      <c r="B7124" s="1232"/>
      <c r="C7124" s="1233"/>
      <c r="D7124" s="1234"/>
      <c r="E7124" s="1235"/>
      <c r="F7124" s="1235"/>
      <c r="G7124" s="1235"/>
    </row>
    <row r="7125" spans="1:7" s="1203" customFormat="1" x14ac:dyDescent="0.25">
      <c r="A7125" s="142"/>
      <c r="B7125" s="1232"/>
      <c r="C7125" s="1233"/>
      <c r="D7125" s="1234"/>
      <c r="E7125" s="1235"/>
      <c r="F7125" s="1235"/>
      <c r="G7125" s="1235"/>
    </row>
    <row r="7126" spans="1:7" s="1203" customFormat="1" x14ac:dyDescent="0.25">
      <c r="A7126" s="142"/>
      <c r="B7126" s="1232"/>
      <c r="C7126" s="1233"/>
      <c r="D7126" s="1234"/>
      <c r="E7126" s="1235"/>
      <c r="F7126" s="1235"/>
      <c r="G7126" s="1235"/>
    </row>
    <row r="7127" spans="1:7" s="1203" customFormat="1" x14ac:dyDescent="0.25">
      <c r="A7127" s="142"/>
      <c r="B7127" s="1232"/>
      <c r="C7127" s="1233"/>
      <c r="D7127" s="1234"/>
      <c r="E7127" s="1235"/>
      <c r="F7127" s="1235"/>
      <c r="G7127" s="1235"/>
    </row>
    <row r="7128" spans="1:7" s="1203" customFormat="1" x14ac:dyDescent="0.25">
      <c r="A7128" s="142"/>
      <c r="B7128" s="1232"/>
      <c r="C7128" s="1233"/>
      <c r="D7128" s="1234"/>
      <c r="E7128" s="1235"/>
      <c r="F7128" s="1235"/>
      <c r="G7128" s="1235"/>
    </row>
    <row r="7129" spans="1:7" s="1203" customFormat="1" x14ac:dyDescent="0.25">
      <c r="A7129" s="142"/>
      <c r="B7129" s="1232"/>
      <c r="C7129" s="1233"/>
      <c r="D7129" s="1234"/>
      <c r="E7129" s="1235"/>
      <c r="F7129" s="1235"/>
      <c r="G7129" s="1235"/>
    </row>
    <row r="7130" spans="1:7" s="1203" customFormat="1" x14ac:dyDescent="0.25">
      <c r="A7130" s="142"/>
      <c r="B7130" s="1232"/>
      <c r="C7130" s="1233"/>
      <c r="D7130" s="1234"/>
      <c r="E7130" s="1235"/>
      <c r="F7130" s="1235"/>
      <c r="G7130" s="1235"/>
    </row>
    <row r="7131" spans="1:7" s="1203" customFormat="1" x14ac:dyDescent="0.25">
      <c r="A7131" s="142"/>
      <c r="B7131" s="1232"/>
      <c r="C7131" s="1233"/>
      <c r="D7131" s="1234"/>
      <c r="E7131" s="1235"/>
      <c r="F7131" s="1235"/>
      <c r="G7131" s="1235"/>
    </row>
    <row r="7132" spans="1:7" s="1203" customFormat="1" x14ac:dyDescent="0.25">
      <c r="A7132" s="142"/>
      <c r="B7132" s="1232"/>
      <c r="C7132" s="1233"/>
      <c r="D7132" s="1234"/>
      <c r="E7132" s="1235"/>
      <c r="F7132" s="1235"/>
      <c r="G7132" s="1235"/>
    </row>
    <row r="7133" spans="1:7" s="1203" customFormat="1" x14ac:dyDescent="0.25">
      <c r="A7133" s="142"/>
      <c r="B7133" s="1232"/>
      <c r="C7133" s="1233"/>
      <c r="D7133" s="1234"/>
      <c r="E7133" s="1235"/>
      <c r="F7133" s="1235"/>
      <c r="G7133" s="1235"/>
    </row>
    <row r="7134" spans="1:7" s="1203" customFormat="1" x14ac:dyDescent="0.25">
      <c r="A7134" s="142"/>
      <c r="B7134" s="1232"/>
      <c r="C7134" s="1233"/>
      <c r="D7134" s="1234"/>
      <c r="E7134" s="1235"/>
      <c r="F7134" s="1235"/>
      <c r="G7134" s="1235"/>
    </row>
    <row r="7135" spans="1:7" s="1203" customFormat="1" x14ac:dyDescent="0.25">
      <c r="A7135" s="142"/>
      <c r="B7135" s="1232"/>
      <c r="C7135" s="1233"/>
      <c r="D7135" s="1234"/>
      <c r="E7135" s="1235"/>
      <c r="F7135" s="1235"/>
      <c r="G7135" s="1235"/>
    </row>
    <row r="7136" spans="1:7" s="1203" customFormat="1" x14ac:dyDescent="0.25">
      <c r="A7136" s="142"/>
      <c r="B7136" s="1232"/>
      <c r="C7136" s="1233"/>
      <c r="D7136" s="1234"/>
      <c r="E7136" s="1235"/>
      <c r="F7136" s="1235"/>
      <c r="G7136" s="1235"/>
    </row>
    <row r="7137" spans="1:7" s="1203" customFormat="1" x14ac:dyDescent="0.25">
      <c r="A7137" s="142"/>
      <c r="B7137" s="1232"/>
      <c r="C7137" s="1233"/>
      <c r="D7137" s="1234"/>
      <c r="E7137" s="1235"/>
      <c r="F7137" s="1235"/>
      <c r="G7137" s="1235"/>
    </row>
    <row r="7138" spans="1:7" s="1203" customFormat="1" x14ac:dyDescent="0.25">
      <c r="A7138" s="142"/>
      <c r="B7138" s="1232"/>
      <c r="C7138" s="1233"/>
      <c r="D7138" s="1234"/>
      <c r="E7138" s="1235"/>
      <c r="F7138" s="1235"/>
      <c r="G7138" s="1235"/>
    </row>
    <row r="7139" spans="1:7" s="1203" customFormat="1" x14ac:dyDescent="0.25">
      <c r="A7139" s="142"/>
      <c r="B7139" s="1232"/>
      <c r="C7139" s="1233"/>
      <c r="D7139" s="1234"/>
      <c r="E7139" s="1235"/>
      <c r="F7139" s="1235"/>
      <c r="G7139" s="1235"/>
    </row>
    <row r="7140" spans="1:7" s="1203" customFormat="1" x14ac:dyDescent="0.25">
      <c r="A7140" s="142"/>
      <c r="B7140" s="1232"/>
      <c r="C7140" s="1233"/>
      <c r="D7140" s="1234"/>
      <c r="E7140" s="1235"/>
      <c r="F7140" s="1235"/>
      <c r="G7140" s="1235"/>
    </row>
    <row r="7141" spans="1:7" s="1203" customFormat="1" x14ac:dyDescent="0.25">
      <c r="A7141" s="142"/>
      <c r="B7141" s="1232"/>
      <c r="C7141" s="1233"/>
      <c r="D7141" s="1234"/>
      <c r="E7141" s="1235"/>
      <c r="F7141" s="1235"/>
      <c r="G7141" s="1235"/>
    </row>
    <row r="7142" spans="1:7" s="1203" customFormat="1" x14ac:dyDescent="0.25">
      <c r="A7142" s="142"/>
      <c r="B7142" s="1232"/>
      <c r="C7142" s="1233"/>
      <c r="D7142" s="1234"/>
      <c r="E7142" s="1235"/>
      <c r="F7142" s="1235"/>
      <c r="G7142" s="1235"/>
    </row>
    <row r="7143" spans="1:7" s="1203" customFormat="1" x14ac:dyDescent="0.25">
      <c r="A7143" s="142"/>
      <c r="B7143" s="1232"/>
      <c r="C7143" s="1233"/>
      <c r="D7143" s="1234"/>
      <c r="E7143" s="1235"/>
      <c r="F7143" s="1235"/>
      <c r="G7143" s="1235"/>
    </row>
    <row r="7144" spans="1:7" s="1203" customFormat="1" x14ac:dyDescent="0.25">
      <c r="A7144" s="142"/>
      <c r="B7144" s="1232"/>
      <c r="C7144" s="1233"/>
      <c r="D7144" s="1234"/>
      <c r="E7144" s="1235"/>
      <c r="F7144" s="1235"/>
      <c r="G7144" s="1235"/>
    </row>
    <row r="7145" spans="1:7" s="1203" customFormat="1" x14ac:dyDescent="0.25">
      <c r="A7145" s="142"/>
      <c r="B7145" s="1232"/>
      <c r="C7145" s="1233"/>
      <c r="D7145" s="1234"/>
      <c r="E7145" s="1235"/>
      <c r="F7145" s="1235"/>
      <c r="G7145" s="1235"/>
    </row>
    <row r="7146" spans="1:7" s="1203" customFormat="1" x14ac:dyDescent="0.25">
      <c r="A7146" s="142"/>
      <c r="B7146" s="1232"/>
      <c r="C7146" s="1233"/>
      <c r="D7146" s="1234"/>
      <c r="E7146" s="1235"/>
      <c r="F7146" s="1235"/>
      <c r="G7146" s="1235"/>
    </row>
    <row r="7147" spans="1:7" s="1203" customFormat="1" x14ac:dyDescent="0.25">
      <c r="A7147" s="142"/>
      <c r="B7147" s="1232"/>
      <c r="C7147" s="1233"/>
      <c r="D7147" s="1234"/>
      <c r="E7147" s="1235"/>
      <c r="F7147" s="1235"/>
      <c r="G7147" s="1235"/>
    </row>
    <row r="7148" spans="1:7" s="1203" customFormat="1" x14ac:dyDescent="0.25">
      <c r="A7148" s="142"/>
      <c r="B7148" s="1232"/>
      <c r="C7148" s="1233"/>
      <c r="D7148" s="1234"/>
      <c r="E7148" s="1235"/>
      <c r="F7148" s="1235"/>
      <c r="G7148" s="1235"/>
    </row>
    <row r="7149" spans="1:7" s="1203" customFormat="1" x14ac:dyDescent="0.25">
      <c r="A7149" s="142"/>
      <c r="B7149" s="1232"/>
      <c r="C7149" s="1233"/>
      <c r="D7149" s="1234"/>
      <c r="E7149" s="1235"/>
      <c r="F7149" s="1235"/>
      <c r="G7149" s="1235"/>
    </row>
    <row r="7150" spans="1:7" s="1203" customFormat="1" x14ac:dyDescent="0.25">
      <c r="A7150" s="142"/>
      <c r="B7150" s="1232"/>
      <c r="C7150" s="1233"/>
      <c r="D7150" s="1234"/>
      <c r="E7150" s="1235"/>
      <c r="F7150" s="1235"/>
      <c r="G7150" s="1235"/>
    </row>
    <row r="7151" spans="1:7" s="1203" customFormat="1" x14ac:dyDescent="0.25">
      <c r="A7151" s="142"/>
      <c r="B7151" s="1232"/>
      <c r="C7151" s="1233"/>
      <c r="D7151" s="1234"/>
      <c r="E7151" s="1235"/>
      <c r="F7151" s="1235"/>
      <c r="G7151" s="1235"/>
    </row>
    <row r="7152" spans="1:7" s="1203" customFormat="1" x14ac:dyDescent="0.25">
      <c r="A7152" s="142"/>
      <c r="B7152" s="1232"/>
      <c r="C7152" s="1233"/>
      <c r="D7152" s="1234"/>
      <c r="E7152" s="1235"/>
      <c r="F7152" s="1235"/>
      <c r="G7152" s="1235"/>
    </row>
    <row r="7153" spans="1:7" s="1203" customFormat="1" x14ac:dyDescent="0.25">
      <c r="A7153" s="142"/>
      <c r="B7153" s="1232"/>
      <c r="C7153" s="1233"/>
      <c r="D7153" s="1234"/>
      <c r="E7153" s="1235"/>
      <c r="F7153" s="1235"/>
      <c r="G7153" s="1235"/>
    </row>
    <row r="7154" spans="1:7" s="1203" customFormat="1" x14ac:dyDescent="0.25">
      <c r="A7154" s="142"/>
      <c r="B7154" s="1232"/>
      <c r="C7154" s="1233"/>
      <c r="D7154" s="1234"/>
      <c r="E7154" s="1235"/>
      <c r="F7154" s="1235"/>
      <c r="G7154" s="1235"/>
    </row>
    <row r="7155" spans="1:7" s="1203" customFormat="1" x14ac:dyDescent="0.25">
      <c r="A7155" s="142"/>
      <c r="B7155" s="1232"/>
      <c r="C7155" s="1233"/>
      <c r="D7155" s="1234"/>
      <c r="E7155" s="1235"/>
      <c r="F7155" s="1235"/>
      <c r="G7155" s="1235"/>
    </row>
    <row r="7156" spans="1:7" s="1203" customFormat="1" x14ac:dyDescent="0.25">
      <c r="A7156" s="142"/>
      <c r="B7156" s="1232"/>
      <c r="C7156" s="1233"/>
      <c r="D7156" s="1234"/>
      <c r="E7156" s="1235"/>
      <c r="F7156" s="1235"/>
      <c r="G7156" s="1235"/>
    </row>
    <row r="7157" spans="1:7" s="1203" customFormat="1" x14ac:dyDescent="0.25">
      <c r="A7157" s="142"/>
      <c r="B7157" s="1232"/>
      <c r="C7157" s="1233"/>
      <c r="D7157" s="1234"/>
      <c r="E7157" s="1235"/>
      <c r="F7157" s="1235"/>
      <c r="G7157" s="1235"/>
    </row>
    <row r="7158" spans="1:7" s="1203" customFormat="1" x14ac:dyDescent="0.25">
      <c r="A7158" s="142"/>
      <c r="B7158" s="1232"/>
      <c r="C7158" s="1233"/>
      <c r="D7158" s="1234"/>
      <c r="E7158" s="1235"/>
      <c r="F7158" s="1235"/>
      <c r="G7158" s="1235"/>
    </row>
    <row r="7159" spans="1:7" s="1203" customFormat="1" x14ac:dyDescent="0.25">
      <c r="A7159" s="142"/>
      <c r="B7159" s="1232"/>
      <c r="C7159" s="1233"/>
      <c r="D7159" s="1234"/>
      <c r="E7159" s="1235"/>
      <c r="F7159" s="1235"/>
      <c r="G7159" s="1235"/>
    </row>
    <row r="7160" spans="1:7" s="1203" customFormat="1" x14ac:dyDescent="0.25">
      <c r="A7160" s="142"/>
      <c r="B7160" s="1232"/>
      <c r="C7160" s="1233"/>
      <c r="D7160" s="1234"/>
      <c r="E7160" s="1235"/>
      <c r="F7160" s="1235"/>
      <c r="G7160" s="1235"/>
    </row>
    <row r="7161" spans="1:7" s="1203" customFormat="1" x14ac:dyDescent="0.25">
      <c r="A7161" s="142"/>
      <c r="B7161" s="1232"/>
      <c r="C7161" s="1233"/>
      <c r="D7161" s="1234"/>
      <c r="E7161" s="1235"/>
      <c r="F7161" s="1235"/>
      <c r="G7161" s="1235"/>
    </row>
    <row r="7162" spans="1:7" s="1203" customFormat="1" x14ac:dyDescent="0.25">
      <c r="A7162" s="142"/>
      <c r="B7162" s="1232"/>
      <c r="C7162" s="1233"/>
      <c r="D7162" s="1234"/>
      <c r="E7162" s="1235"/>
      <c r="F7162" s="1235"/>
      <c r="G7162" s="1235"/>
    </row>
    <row r="7163" spans="1:7" s="1203" customFormat="1" x14ac:dyDescent="0.25">
      <c r="A7163" s="142"/>
      <c r="B7163" s="1232"/>
      <c r="C7163" s="1233"/>
      <c r="D7163" s="1234"/>
      <c r="E7163" s="1235"/>
      <c r="F7163" s="1235"/>
      <c r="G7163" s="1235"/>
    </row>
    <row r="7164" spans="1:7" s="1203" customFormat="1" x14ac:dyDescent="0.25">
      <c r="A7164" s="142"/>
      <c r="B7164" s="1232"/>
      <c r="C7164" s="1233"/>
      <c r="D7164" s="1234"/>
      <c r="E7164" s="1235"/>
      <c r="F7164" s="1235"/>
      <c r="G7164" s="1235"/>
    </row>
    <row r="7165" spans="1:7" s="1203" customFormat="1" x14ac:dyDescent="0.25">
      <c r="A7165" s="142"/>
      <c r="B7165" s="1232"/>
      <c r="C7165" s="1233"/>
      <c r="D7165" s="1234"/>
      <c r="E7165" s="1235"/>
      <c r="F7165" s="1235"/>
      <c r="G7165" s="1235"/>
    </row>
    <row r="7166" spans="1:7" s="1203" customFormat="1" x14ac:dyDescent="0.25">
      <c r="A7166" s="142"/>
      <c r="B7166" s="1232"/>
      <c r="C7166" s="1233"/>
      <c r="D7166" s="1234"/>
      <c r="E7166" s="1235"/>
      <c r="F7166" s="1235"/>
      <c r="G7166" s="1235"/>
    </row>
    <row r="7167" spans="1:7" s="1203" customFormat="1" x14ac:dyDescent="0.25">
      <c r="A7167" s="142"/>
      <c r="B7167" s="1232"/>
      <c r="C7167" s="1233"/>
      <c r="D7167" s="1234"/>
      <c r="E7167" s="1235"/>
      <c r="F7167" s="1235"/>
      <c r="G7167" s="1235"/>
    </row>
    <row r="7168" spans="1:7" s="1203" customFormat="1" x14ac:dyDescent="0.25">
      <c r="A7168" s="142"/>
      <c r="B7168" s="1232"/>
      <c r="C7168" s="1233"/>
      <c r="D7168" s="1234"/>
      <c r="E7168" s="1235"/>
      <c r="F7168" s="1235"/>
      <c r="G7168" s="1235"/>
    </row>
    <row r="7169" spans="1:7" s="1203" customFormat="1" x14ac:dyDescent="0.25">
      <c r="A7169" s="142"/>
      <c r="B7169" s="1232"/>
      <c r="C7169" s="1233"/>
      <c r="D7169" s="1234"/>
      <c r="E7169" s="1235"/>
      <c r="F7169" s="1235"/>
      <c r="G7169" s="1235"/>
    </row>
    <row r="7170" spans="1:7" s="1203" customFormat="1" x14ac:dyDescent="0.25">
      <c r="A7170" s="142"/>
      <c r="B7170" s="1232"/>
      <c r="C7170" s="1233"/>
      <c r="D7170" s="1234"/>
      <c r="E7170" s="1235"/>
      <c r="F7170" s="1235"/>
      <c r="G7170" s="1235"/>
    </row>
    <row r="7171" spans="1:7" s="1203" customFormat="1" x14ac:dyDescent="0.25">
      <c r="A7171" s="142"/>
      <c r="B7171" s="1232"/>
      <c r="C7171" s="1233"/>
      <c r="D7171" s="1234"/>
      <c r="E7171" s="1235"/>
      <c r="F7171" s="1235"/>
      <c r="G7171" s="1235"/>
    </row>
    <row r="7172" spans="1:7" s="1203" customFormat="1" x14ac:dyDescent="0.25">
      <c r="A7172" s="142"/>
      <c r="B7172" s="1232"/>
      <c r="C7172" s="1233"/>
      <c r="D7172" s="1234"/>
      <c r="E7172" s="1235"/>
      <c r="F7172" s="1235"/>
      <c r="G7172" s="1235"/>
    </row>
    <row r="7173" spans="1:7" s="1203" customFormat="1" x14ac:dyDescent="0.25">
      <c r="A7173" s="142"/>
      <c r="B7173" s="1232"/>
      <c r="C7173" s="1233"/>
      <c r="D7173" s="1234"/>
      <c r="E7173" s="1235"/>
      <c r="F7173" s="1235"/>
      <c r="G7173" s="1235"/>
    </row>
    <row r="7174" spans="1:7" s="1203" customFormat="1" x14ac:dyDescent="0.25">
      <c r="A7174" s="142"/>
      <c r="B7174" s="1232"/>
      <c r="C7174" s="1233"/>
      <c r="D7174" s="1234"/>
      <c r="E7174" s="1235"/>
      <c r="F7174" s="1235"/>
      <c r="G7174" s="1235"/>
    </row>
    <row r="7175" spans="1:7" s="1203" customFormat="1" x14ac:dyDescent="0.25">
      <c r="A7175" s="142"/>
      <c r="B7175" s="1232"/>
      <c r="C7175" s="1233"/>
      <c r="D7175" s="1234"/>
      <c r="E7175" s="1235"/>
      <c r="F7175" s="1235"/>
      <c r="G7175" s="1235"/>
    </row>
    <row r="7176" spans="1:7" s="1203" customFormat="1" x14ac:dyDescent="0.25">
      <c r="A7176" s="142"/>
      <c r="B7176" s="1232"/>
      <c r="C7176" s="1233"/>
      <c r="D7176" s="1234"/>
      <c r="E7176" s="1235"/>
      <c r="F7176" s="1235"/>
      <c r="G7176" s="1235"/>
    </row>
    <row r="7177" spans="1:7" s="1203" customFormat="1" x14ac:dyDescent="0.25">
      <c r="A7177" s="142"/>
      <c r="B7177" s="1232"/>
      <c r="C7177" s="1233"/>
      <c r="D7177" s="1234"/>
      <c r="E7177" s="1235"/>
      <c r="F7177" s="1235"/>
      <c r="G7177" s="1235"/>
    </row>
    <row r="7178" spans="1:7" s="1203" customFormat="1" x14ac:dyDescent="0.25">
      <c r="A7178" s="142"/>
      <c r="B7178" s="1232"/>
      <c r="C7178" s="1233"/>
      <c r="D7178" s="1234"/>
      <c r="E7178" s="1235"/>
      <c r="F7178" s="1235"/>
      <c r="G7178" s="1235"/>
    </row>
    <row r="7179" spans="1:7" s="1203" customFormat="1" x14ac:dyDescent="0.25">
      <c r="A7179" s="142"/>
      <c r="B7179" s="1232"/>
      <c r="C7179" s="1233"/>
      <c r="D7179" s="1234"/>
      <c r="E7179" s="1235"/>
      <c r="F7179" s="1235"/>
      <c r="G7179" s="1235"/>
    </row>
    <row r="7180" spans="1:7" s="1203" customFormat="1" x14ac:dyDescent="0.25">
      <c r="A7180" s="142"/>
      <c r="B7180" s="1232"/>
      <c r="C7180" s="1233"/>
      <c r="D7180" s="1234"/>
      <c r="E7180" s="1235"/>
      <c r="F7180" s="1235"/>
      <c r="G7180" s="1235"/>
    </row>
    <row r="7181" spans="1:7" s="1203" customFormat="1" x14ac:dyDescent="0.25">
      <c r="A7181" s="142"/>
      <c r="B7181" s="1232"/>
      <c r="C7181" s="1233"/>
      <c r="D7181" s="1234"/>
      <c r="E7181" s="1235"/>
      <c r="F7181" s="1235"/>
      <c r="G7181" s="1235"/>
    </row>
    <row r="7182" spans="1:7" s="1203" customFormat="1" x14ac:dyDescent="0.25">
      <c r="A7182" s="142"/>
      <c r="B7182" s="1232"/>
      <c r="C7182" s="1233"/>
      <c r="D7182" s="1234"/>
      <c r="E7182" s="1235"/>
      <c r="F7182" s="1235"/>
      <c r="G7182" s="1235"/>
    </row>
    <row r="7183" spans="1:7" s="1203" customFormat="1" x14ac:dyDescent="0.25">
      <c r="A7183" s="142"/>
      <c r="B7183" s="1232"/>
      <c r="C7183" s="1233"/>
      <c r="D7183" s="1234"/>
      <c r="E7183" s="1235"/>
      <c r="F7183" s="1235"/>
      <c r="G7183" s="1235"/>
    </row>
    <row r="7184" spans="1:7" s="1203" customFormat="1" x14ac:dyDescent="0.25">
      <c r="A7184" s="142"/>
      <c r="B7184" s="1232"/>
      <c r="C7184" s="1233"/>
      <c r="D7184" s="1234"/>
      <c r="E7184" s="1235"/>
      <c r="F7184" s="1235"/>
      <c r="G7184" s="1235"/>
    </row>
    <row r="7185" spans="1:7" s="1203" customFormat="1" x14ac:dyDescent="0.25">
      <c r="A7185" s="142"/>
      <c r="B7185" s="1232"/>
      <c r="C7185" s="1233"/>
      <c r="D7185" s="1234"/>
      <c r="E7185" s="1235"/>
      <c r="F7185" s="1235"/>
      <c r="G7185" s="1235"/>
    </row>
    <row r="7186" spans="1:7" s="1203" customFormat="1" x14ac:dyDescent="0.25">
      <c r="A7186" s="142"/>
      <c r="B7186" s="1232"/>
      <c r="C7186" s="1233"/>
      <c r="D7186" s="1234"/>
      <c r="E7186" s="1235"/>
      <c r="F7186" s="1235"/>
      <c r="G7186" s="1235"/>
    </row>
    <row r="7187" spans="1:7" s="1203" customFormat="1" x14ac:dyDescent="0.25">
      <c r="A7187" s="142"/>
      <c r="B7187" s="1232"/>
      <c r="C7187" s="1233"/>
      <c r="D7187" s="1234"/>
      <c r="E7187" s="1235"/>
      <c r="F7187" s="1235"/>
      <c r="G7187" s="1235"/>
    </row>
    <row r="7188" spans="1:7" s="1203" customFormat="1" x14ac:dyDescent="0.25">
      <c r="A7188" s="142"/>
      <c r="B7188" s="1232"/>
      <c r="C7188" s="1233"/>
      <c r="D7188" s="1234"/>
      <c r="E7188" s="1235"/>
      <c r="F7188" s="1235"/>
      <c r="G7188" s="1235"/>
    </row>
    <row r="7189" spans="1:7" s="1203" customFormat="1" x14ac:dyDescent="0.25">
      <c r="A7189" s="142"/>
      <c r="B7189" s="1232"/>
      <c r="C7189" s="1233"/>
      <c r="D7189" s="1234"/>
      <c r="E7189" s="1235"/>
      <c r="F7189" s="1235"/>
      <c r="G7189" s="1235"/>
    </row>
    <row r="7190" spans="1:7" s="1203" customFormat="1" x14ac:dyDescent="0.25">
      <c r="A7190" s="142"/>
      <c r="B7190" s="1232"/>
      <c r="C7190" s="1233"/>
      <c r="D7190" s="1234"/>
      <c r="E7190" s="1235"/>
      <c r="F7190" s="1235"/>
      <c r="G7190" s="1235"/>
    </row>
    <row r="7191" spans="1:7" s="1203" customFormat="1" x14ac:dyDescent="0.25">
      <c r="A7191" s="142"/>
      <c r="B7191" s="1232"/>
      <c r="C7191" s="1233"/>
      <c r="D7191" s="1234"/>
      <c r="E7191" s="1235"/>
      <c r="F7191" s="1235"/>
      <c r="G7191" s="1235"/>
    </row>
    <row r="7192" spans="1:7" s="1203" customFormat="1" x14ac:dyDescent="0.25">
      <c r="A7192" s="142"/>
      <c r="B7192" s="1232"/>
      <c r="C7192" s="1233"/>
      <c r="D7192" s="1234"/>
      <c r="E7192" s="1235"/>
      <c r="F7192" s="1235"/>
      <c r="G7192" s="1235"/>
    </row>
    <row r="7193" spans="1:7" s="1203" customFormat="1" x14ac:dyDescent="0.25">
      <c r="A7193" s="142"/>
      <c r="B7193" s="1232"/>
      <c r="C7193" s="1233"/>
      <c r="D7193" s="1234"/>
      <c r="E7193" s="1235"/>
      <c r="F7193" s="1235"/>
      <c r="G7193" s="1235"/>
    </row>
    <row r="7194" spans="1:7" s="1203" customFormat="1" x14ac:dyDescent="0.25">
      <c r="A7194" s="142"/>
      <c r="B7194" s="1232"/>
      <c r="C7194" s="1233"/>
      <c r="D7194" s="1234"/>
      <c r="E7194" s="1235"/>
      <c r="F7194" s="1235"/>
      <c r="G7194" s="1235"/>
    </row>
    <row r="7195" spans="1:7" s="1203" customFormat="1" x14ac:dyDescent="0.25">
      <c r="A7195" s="142"/>
      <c r="B7195" s="1232"/>
      <c r="C7195" s="1233"/>
      <c r="D7195" s="1234"/>
      <c r="E7195" s="1235"/>
      <c r="F7195" s="1235"/>
      <c r="G7195" s="1235"/>
    </row>
    <row r="7196" spans="1:7" s="1203" customFormat="1" x14ac:dyDescent="0.25">
      <c r="A7196" s="142"/>
      <c r="B7196" s="1232"/>
      <c r="C7196" s="1233"/>
      <c r="D7196" s="1234"/>
      <c r="E7196" s="1235"/>
      <c r="F7196" s="1235"/>
      <c r="G7196" s="1235"/>
    </row>
    <row r="7197" spans="1:7" s="1203" customFormat="1" x14ac:dyDescent="0.25">
      <c r="A7197" s="142"/>
      <c r="B7197" s="1232"/>
      <c r="C7197" s="1233"/>
      <c r="D7197" s="1234"/>
      <c r="E7197" s="1235"/>
      <c r="F7197" s="1235"/>
      <c r="G7197" s="1235"/>
    </row>
    <row r="7198" spans="1:7" s="1203" customFormat="1" x14ac:dyDescent="0.25">
      <c r="A7198" s="142"/>
      <c r="B7198" s="1232"/>
      <c r="C7198" s="1233"/>
      <c r="D7198" s="1234"/>
      <c r="E7198" s="1235"/>
      <c r="F7198" s="1235"/>
      <c r="G7198" s="1235"/>
    </row>
    <row r="7199" spans="1:7" s="1203" customFormat="1" x14ac:dyDescent="0.25">
      <c r="A7199" s="142"/>
      <c r="B7199" s="1232"/>
      <c r="C7199" s="1233"/>
      <c r="D7199" s="1234"/>
      <c r="E7199" s="1235"/>
      <c r="F7199" s="1235"/>
      <c r="G7199" s="1235"/>
    </row>
    <row r="7200" spans="1:7" s="1203" customFormat="1" x14ac:dyDescent="0.25">
      <c r="A7200" s="142"/>
      <c r="B7200" s="1232"/>
      <c r="C7200" s="1233"/>
      <c r="D7200" s="1234"/>
      <c r="E7200" s="1235"/>
      <c r="F7200" s="1235"/>
      <c r="G7200" s="1235"/>
    </row>
    <row r="7201" spans="1:7" s="1203" customFormat="1" x14ac:dyDescent="0.25">
      <c r="A7201" s="142"/>
      <c r="B7201" s="1232"/>
      <c r="C7201" s="1233"/>
      <c r="D7201" s="1234"/>
      <c r="E7201" s="1235"/>
      <c r="F7201" s="1235"/>
      <c r="G7201" s="1235"/>
    </row>
    <row r="7202" spans="1:7" s="1203" customFormat="1" x14ac:dyDescent="0.25">
      <c r="A7202" s="142"/>
      <c r="B7202" s="1232"/>
      <c r="C7202" s="1233"/>
      <c r="D7202" s="1234"/>
      <c r="E7202" s="1235"/>
      <c r="F7202" s="1235"/>
      <c r="G7202" s="1235"/>
    </row>
    <row r="7203" spans="1:7" s="1203" customFormat="1" x14ac:dyDescent="0.25">
      <c r="A7203" s="142"/>
      <c r="B7203" s="1232"/>
      <c r="C7203" s="1233"/>
      <c r="D7203" s="1234"/>
      <c r="E7203" s="1235"/>
      <c r="F7203" s="1235"/>
      <c r="G7203" s="1235"/>
    </row>
    <row r="7204" spans="1:7" s="1203" customFormat="1" x14ac:dyDescent="0.25">
      <c r="A7204" s="142"/>
      <c r="B7204" s="1232"/>
      <c r="C7204" s="1233"/>
      <c r="D7204" s="1234"/>
      <c r="E7204" s="1235"/>
      <c r="F7204" s="1235"/>
      <c r="G7204" s="1235"/>
    </row>
    <row r="7205" spans="1:7" s="1203" customFormat="1" x14ac:dyDescent="0.25">
      <c r="A7205" s="142"/>
      <c r="B7205" s="1232"/>
      <c r="C7205" s="1233"/>
      <c r="D7205" s="1234"/>
      <c r="E7205" s="1235"/>
      <c r="F7205" s="1235"/>
      <c r="G7205" s="1235"/>
    </row>
    <row r="7206" spans="1:7" s="1203" customFormat="1" x14ac:dyDescent="0.25">
      <c r="A7206" s="142"/>
      <c r="B7206" s="1232"/>
      <c r="C7206" s="1233"/>
      <c r="D7206" s="1234"/>
      <c r="E7206" s="1235"/>
      <c r="F7206" s="1235"/>
      <c r="G7206" s="1235"/>
    </row>
    <row r="7207" spans="1:7" s="1203" customFormat="1" x14ac:dyDescent="0.25">
      <c r="A7207" s="142"/>
      <c r="B7207" s="1232"/>
      <c r="C7207" s="1233"/>
      <c r="D7207" s="1234"/>
      <c r="E7207" s="1235"/>
      <c r="F7207" s="1235"/>
      <c r="G7207" s="1235"/>
    </row>
    <row r="7208" spans="1:7" s="1203" customFormat="1" x14ac:dyDescent="0.25">
      <c r="A7208" s="142"/>
      <c r="B7208" s="1232"/>
      <c r="C7208" s="1233"/>
      <c r="D7208" s="1234"/>
      <c r="E7208" s="1235"/>
      <c r="F7208" s="1235"/>
      <c r="G7208" s="1235"/>
    </row>
    <row r="7209" spans="1:7" s="1203" customFormat="1" x14ac:dyDescent="0.25">
      <c r="A7209" s="142"/>
      <c r="B7209" s="1232"/>
      <c r="C7209" s="1233"/>
      <c r="D7209" s="1234"/>
      <c r="E7209" s="1235"/>
      <c r="F7209" s="1235"/>
      <c r="G7209" s="1235"/>
    </row>
    <row r="7210" spans="1:7" s="1203" customFormat="1" x14ac:dyDescent="0.25">
      <c r="A7210" s="142"/>
      <c r="B7210" s="1232"/>
      <c r="C7210" s="1233"/>
      <c r="D7210" s="1234"/>
      <c r="E7210" s="1235"/>
      <c r="F7210" s="1235"/>
      <c r="G7210" s="1235"/>
    </row>
    <row r="7211" spans="1:7" s="1203" customFormat="1" x14ac:dyDescent="0.25">
      <c r="A7211" s="142"/>
      <c r="B7211" s="1232"/>
      <c r="C7211" s="1233"/>
      <c r="D7211" s="1234"/>
      <c r="E7211" s="1235"/>
      <c r="F7211" s="1235"/>
      <c r="G7211" s="1235"/>
    </row>
    <row r="7212" spans="1:7" s="1203" customFormat="1" x14ac:dyDescent="0.25">
      <c r="A7212" s="142"/>
      <c r="B7212" s="1232"/>
      <c r="C7212" s="1233"/>
      <c r="D7212" s="1234"/>
      <c r="E7212" s="1235"/>
      <c r="F7212" s="1235"/>
      <c r="G7212" s="1235"/>
    </row>
    <row r="7213" spans="1:7" s="1203" customFormat="1" x14ac:dyDescent="0.25">
      <c r="A7213" s="142"/>
      <c r="B7213" s="1232"/>
      <c r="C7213" s="1233"/>
      <c r="D7213" s="1234"/>
      <c r="E7213" s="1235"/>
      <c r="F7213" s="1235"/>
      <c r="G7213" s="1235"/>
    </row>
    <row r="7214" spans="1:7" s="1203" customFormat="1" x14ac:dyDescent="0.25">
      <c r="A7214" s="142"/>
      <c r="B7214" s="1232"/>
      <c r="C7214" s="1233"/>
      <c r="D7214" s="1234"/>
      <c r="E7214" s="1235"/>
      <c r="F7214" s="1235"/>
      <c r="G7214" s="1235"/>
    </row>
    <row r="7215" spans="1:7" s="1203" customFormat="1" x14ac:dyDescent="0.25">
      <c r="A7215" s="142"/>
      <c r="B7215" s="1232"/>
      <c r="C7215" s="1233"/>
      <c r="D7215" s="1234"/>
      <c r="E7215" s="1235"/>
      <c r="F7215" s="1235"/>
      <c r="G7215" s="1235"/>
    </row>
    <row r="7216" spans="1:7" s="1203" customFormat="1" x14ac:dyDescent="0.25">
      <c r="A7216" s="142"/>
      <c r="B7216" s="1232"/>
      <c r="C7216" s="1233"/>
      <c r="D7216" s="1234"/>
      <c r="E7216" s="1235"/>
      <c r="F7216" s="1235"/>
      <c r="G7216" s="1235"/>
    </row>
    <row r="7217" spans="1:7" s="1203" customFormat="1" x14ac:dyDescent="0.25">
      <c r="A7217" s="142"/>
      <c r="B7217" s="1232"/>
      <c r="C7217" s="1233"/>
      <c r="D7217" s="1234"/>
      <c r="E7217" s="1235"/>
      <c r="F7217" s="1235"/>
      <c r="G7217" s="1235"/>
    </row>
    <row r="7218" spans="1:7" s="1203" customFormat="1" x14ac:dyDescent="0.25">
      <c r="A7218" s="142"/>
      <c r="B7218" s="1232"/>
      <c r="C7218" s="1233"/>
      <c r="D7218" s="1234"/>
      <c r="E7218" s="1235"/>
      <c r="F7218" s="1235"/>
      <c r="G7218" s="1235"/>
    </row>
    <row r="7219" spans="1:7" s="1203" customFormat="1" x14ac:dyDescent="0.25">
      <c r="A7219" s="142"/>
      <c r="B7219" s="1232"/>
      <c r="C7219" s="1233"/>
      <c r="D7219" s="1234"/>
      <c r="E7219" s="1235"/>
      <c r="F7219" s="1235"/>
      <c r="G7219" s="1235"/>
    </row>
    <row r="7220" spans="1:7" s="1203" customFormat="1" x14ac:dyDescent="0.25">
      <c r="A7220" s="142"/>
      <c r="B7220" s="1232"/>
      <c r="C7220" s="1233"/>
      <c r="D7220" s="1234"/>
      <c r="E7220" s="1235"/>
      <c r="F7220" s="1235"/>
      <c r="G7220" s="1235"/>
    </row>
    <row r="7221" spans="1:7" s="1203" customFormat="1" x14ac:dyDescent="0.25">
      <c r="A7221" s="142"/>
      <c r="B7221" s="1232"/>
      <c r="C7221" s="1233"/>
      <c r="D7221" s="1234"/>
      <c r="E7221" s="1235"/>
      <c r="F7221" s="1235"/>
      <c r="G7221" s="1235"/>
    </row>
    <row r="7222" spans="1:7" s="1203" customFormat="1" x14ac:dyDescent="0.25">
      <c r="A7222" s="142"/>
      <c r="B7222" s="1232"/>
      <c r="C7222" s="1233"/>
      <c r="D7222" s="1234"/>
      <c r="E7222" s="1235"/>
      <c r="F7222" s="1235"/>
      <c r="G7222" s="1235"/>
    </row>
    <row r="7223" spans="1:7" s="1203" customFormat="1" x14ac:dyDescent="0.25">
      <c r="A7223" s="142"/>
      <c r="B7223" s="1232"/>
      <c r="C7223" s="1233"/>
      <c r="D7223" s="1234"/>
      <c r="E7223" s="1235"/>
      <c r="F7223" s="1235"/>
      <c r="G7223" s="1235"/>
    </row>
    <row r="7224" spans="1:7" s="1203" customFormat="1" x14ac:dyDescent="0.25">
      <c r="A7224" s="142"/>
      <c r="B7224" s="1232"/>
      <c r="C7224" s="1233"/>
      <c r="D7224" s="1234"/>
      <c r="E7224" s="1235"/>
      <c r="F7224" s="1235"/>
      <c r="G7224" s="1235"/>
    </row>
    <row r="7225" spans="1:7" s="1203" customFormat="1" x14ac:dyDescent="0.25">
      <c r="A7225" s="142"/>
      <c r="B7225" s="1232"/>
      <c r="C7225" s="1233"/>
      <c r="D7225" s="1234"/>
      <c r="E7225" s="1235"/>
      <c r="F7225" s="1235"/>
      <c r="G7225" s="1235"/>
    </row>
    <row r="7226" spans="1:7" s="1203" customFormat="1" x14ac:dyDescent="0.25">
      <c r="A7226" s="142"/>
      <c r="B7226" s="1232"/>
      <c r="C7226" s="1233"/>
      <c r="D7226" s="1234"/>
      <c r="E7226" s="1235"/>
      <c r="F7226" s="1235"/>
      <c r="G7226" s="1235"/>
    </row>
    <row r="7227" spans="1:7" s="1203" customFormat="1" x14ac:dyDescent="0.25">
      <c r="A7227" s="142"/>
      <c r="B7227" s="1232"/>
      <c r="C7227" s="1233"/>
      <c r="D7227" s="1234"/>
      <c r="E7227" s="1235"/>
      <c r="F7227" s="1235"/>
      <c r="G7227" s="1235"/>
    </row>
    <row r="7228" spans="1:7" s="1203" customFormat="1" x14ac:dyDescent="0.25">
      <c r="A7228" s="142"/>
      <c r="B7228" s="1232"/>
      <c r="C7228" s="1233"/>
      <c r="D7228" s="1234"/>
      <c r="E7228" s="1235"/>
      <c r="F7228" s="1235"/>
      <c r="G7228" s="1235"/>
    </row>
    <row r="7229" spans="1:7" s="1203" customFormat="1" x14ac:dyDescent="0.25">
      <c r="A7229" s="142"/>
      <c r="B7229" s="1232"/>
      <c r="C7229" s="1233"/>
      <c r="D7229" s="1234"/>
      <c r="E7229" s="1235"/>
      <c r="F7229" s="1235"/>
      <c r="G7229" s="1235"/>
    </row>
    <row r="7230" spans="1:7" s="1203" customFormat="1" x14ac:dyDescent="0.25">
      <c r="A7230" s="142"/>
      <c r="B7230" s="1232"/>
      <c r="C7230" s="1233"/>
      <c r="D7230" s="1234"/>
      <c r="E7230" s="1235"/>
      <c r="F7230" s="1235"/>
      <c r="G7230" s="1235"/>
    </row>
    <row r="7231" spans="1:7" s="1203" customFormat="1" x14ac:dyDescent="0.25">
      <c r="A7231" s="142"/>
      <c r="B7231" s="1232"/>
      <c r="C7231" s="1233"/>
      <c r="D7231" s="1234"/>
      <c r="E7231" s="1235"/>
      <c r="F7231" s="1235"/>
      <c r="G7231" s="1235"/>
    </row>
    <row r="7232" spans="1:7" s="1203" customFormat="1" x14ac:dyDescent="0.25">
      <c r="A7232" s="142"/>
      <c r="B7232" s="1232"/>
      <c r="C7232" s="1233"/>
      <c r="D7232" s="1234"/>
      <c r="E7232" s="1235"/>
      <c r="F7232" s="1235"/>
      <c r="G7232" s="1235"/>
    </row>
    <row r="7233" spans="1:7" s="1203" customFormat="1" x14ac:dyDescent="0.25">
      <c r="A7233" s="142"/>
      <c r="B7233" s="1232"/>
      <c r="C7233" s="1233"/>
      <c r="D7233" s="1234"/>
      <c r="E7233" s="1235"/>
      <c r="F7233" s="1235"/>
      <c r="G7233" s="1235"/>
    </row>
    <row r="7234" spans="1:7" s="1203" customFormat="1" x14ac:dyDescent="0.25">
      <c r="A7234" s="142"/>
      <c r="B7234" s="1232"/>
      <c r="C7234" s="1233"/>
      <c r="D7234" s="1234"/>
      <c r="E7234" s="1235"/>
      <c r="F7234" s="1235"/>
      <c r="G7234" s="1235"/>
    </row>
    <row r="7235" spans="1:7" s="1203" customFormat="1" x14ac:dyDescent="0.25">
      <c r="A7235" s="142"/>
      <c r="B7235" s="1232"/>
      <c r="C7235" s="1233"/>
      <c r="D7235" s="1234"/>
      <c r="E7235" s="1235"/>
      <c r="F7235" s="1235"/>
      <c r="G7235" s="1235"/>
    </row>
    <row r="7236" spans="1:7" s="1203" customFormat="1" x14ac:dyDescent="0.25">
      <c r="A7236" s="142"/>
      <c r="B7236" s="1232"/>
      <c r="C7236" s="1233"/>
      <c r="D7236" s="1234"/>
      <c r="E7236" s="1235"/>
      <c r="F7236" s="1235"/>
      <c r="G7236" s="1235"/>
    </row>
    <row r="7237" spans="1:7" s="1203" customFormat="1" x14ac:dyDescent="0.25">
      <c r="A7237" s="142"/>
      <c r="B7237" s="1232"/>
      <c r="C7237" s="1233"/>
      <c r="D7237" s="1234"/>
      <c r="E7237" s="1235"/>
      <c r="F7237" s="1235"/>
      <c r="G7237" s="1235"/>
    </row>
    <row r="7238" spans="1:7" s="1203" customFormat="1" x14ac:dyDescent="0.25">
      <c r="A7238" s="142"/>
      <c r="B7238" s="1232"/>
      <c r="C7238" s="1233"/>
      <c r="D7238" s="1234"/>
      <c r="E7238" s="1235"/>
      <c r="F7238" s="1235"/>
      <c r="G7238" s="1235"/>
    </row>
    <row r="7239" spans="1:7" s="1203" customFormat="1" x14ac:dyDescent="0.25">
      <c r="A7239" s="142"/>
      <c r="B7239" s="1232"/>
      <c r="C7239" s="1233"/>
      <c r="D7239" s="1234"/>
      <c r="E7239" s="1235"/>
      <c r="F7239" s="1235"/>
      <c r="G7239" s="1235"/>
    </row>
    <row r="7240" spans="1:7" s="1203" customFormat="1" x14ac:dyDescent="0.25">
      <c r="A7240" s="142"/>
      <c r="B7240" s="1232"/>
      <c r="C7240" s="1233"/>
      <c r="D7240" s="1234"/>
      <c r="E7240" s="1235"/>
      <c r="F7240" s="1235"/>
      <c r="G7240" s="1235"/>
    </row>
    <row r="7241" spans="1:7" s="1203" customFormat="1" x14ac:dyDescent="0.25">
      <c r="A7241" s="142"/>
      <c r="B7241" s="1232"/>
      <c r="C7241" s="1233"/>
      <c r="D7241" s="1234"/>
      <c r="E7241" s="1235"/>
      <c r="F7241" s="1235"/>
      <c r="G7241" s="1235"/>
    </row>
    <row r="7242" spans="1:7" s="1203" customFormat="1" x14ac:dyDescent="0.25">
      <c r="A7242" s="142"/>
      <c r="B7242" s="1232"/>
      <c r="C7242" s="1233"/>
      <c r="D7242" s="1234"/>
      <c r="E7242" s="1235"/>
      <c r="F7242" s="1235"/>
      <c r="G7242" s="1235"/>
    </row>
    <row r="7243" spans="1:7" s="1203" customFormat="1" x14ac:dyDescent="0.25">
      <c r="A7243" s="142"/>
      <c r="B7243" s="1232"/>
      <c r="C7243" s="1233"/>
      <c r="D7243" s="1234"/>
      <c r="E7243" s="1235"/>
      <c r="F7243" s="1235"/>
      <c r="G7243" s="1235"/>
    </row>
    <row r="7244" spans="1:7" s="1203" customFormat="1" x14ac:dyDescent="0.25">
      <c r="A7244" s="142"/>
      <c r="B7244" s="1232"/>
      <c r="C7244" s="1233"/>
      <c r="D7244" s="1234"/>
      <c r="E7244" s="1235"/>
      <c r="F7244" s="1235"/>
      <c r="G7244" s="1235"/>
    </row>
    <row r="7245" spans="1:7" s="1203" customFormat="1" x14ac:dyDescent="0.25">
      <c r="A7245" s="142"/>
      <c r="B7245" s="1232"/>
      <c r="C7245" s="1233"/>
      <c r="D7245" s="1234"/>
      <c r="E7245" s="1235"/>
      <c r="F7245" s="1235"/>
      <c r="G7245" s="1235"/>
    </row>
    <row r="7246" spans="1:7" s="1203" customFormat="1" x14ac:dyDescent="0.25">
      <c r="A7246" s="142"/>
      <c r="B7246" s="1232"/>
      <c r="C7246" s="1233"/>
      <c r="D7246" s="1234"/>
      <c r="E7246" s="1235"/>
      <c r="F7246" s="1235"/>
      <c r="G7246" s="1235"/>
    </row>
    <row r="7247" spans="1:7" s="1203" customFormat="1" x14ac:dyDescent="0.25">
      <c r="A7247" s="142"/>
      <c r="B7247" s="1232"/>
      <c r="C7247" s="1233"/>
      <c r="D7247" s="1234"/>
      <c r="E7247" s="1235"/>
      <c r="F7247" s="1235"/>
      <c r="G7247" s="1235"/>
    </row>
    <row r="7248" spans="1:7" s="1203" customFormat="1" x14ac:dyDescent="0.25">
      <c r="A7248" s="142"/>
      <c r="B7248" s="1232"/>
      <c r="C7248" s="1233"/>
      <c r="D7248" s="1234"/>
      <c r="E7248" s="1235"/>
      <c r="F7248" s="1235"/>
      <c r="G7248" s="1235"/>
    </row>
    <row r="7249" spans="1:7" s="1203" customFormat="1" x14ac:dyDescent="0.25">
      <c r="A7249" s="142"/>
      <c r="B7249" s="1232"/>
      <c r="C7249" s="1233"/>
      <c r="D7249" s="1234"/>
      <c r="E7249" s="1235"/>
      <c r="F7249" s="1235"/>
      <c r="G7249" s="1235"/>
    </row>
    <row r="7250" spans="1:7" s="1203" customFormat="1" x14ac:dyDescent="0.25">
      <c r="A7250" s="142"/>
      <c r="B7250" s="1232"/>
      <c r="C7250" s="1233"/>
      <c r="D7250" s="1234"/>
      <c r="E7250" s="1235"/>
      <c r="F7250" s="1235"/>
      <c r="G7250" s="1235"/>
    </row>
    <row r="7251" spans="1:7" s="1203" customFormat="1" x14ac:dyDescent="0.25">
      <c r="A7251" s="142"/>
      <c r="B7251" s="1232"/>
      <c r="C7251" s="1233"/>
      <c r="D7251" s="1234"/>
      <c r="E7251" s="1235"/>
      <c r="F7251" s="1235"/>
      <c r="G7251" s="1235"/>
    </row>
    <row r="7252" spans="1:7" s="1203" customFormat="1" x14ac:dyDescent="0.25">
      <c r="A7252" s="142"/>
      <c r="B7252" s="1232"/>
      <c r="C7252" s="1233"/>
      <c r="D7252" s="1234"/>
      <c r="E7252" s="1235"/>
      <c r="F7252" s="1235"/>
      <c r="G7252" s="1235"/>
    </row>
    <row r="7253" spans="1:7" s="1203" customFormat="1" x14ac:dyDescent="0.25">
      <c r="A7253" s="142"/>
      <c r="B7253" s="1232"/>
      <c r="C7253" s="1233"/>
      <c r="D7253" s="1234"/>
      <c r="E7253" s="1235"/>
      <c r="F7253" s="1235"/>
      <c r="G7253" s="1235"/>
    </row>
    <row r="7254" spans="1:7" s="1203" customFormat="1" x14ac:dyDescent="0.25">
      <c r="A7254" s="142"/>
      <c r="B7254" s="1232"/>
      <c r="C7254" s="1233"/>
      <c r="D7254" s="1234"/>
      <c r="E7254" s="1235"/>
      <c r="F7254" s="1235"/>
      <c r="G7254" s="1235"/>
    </row>
    <row r="7255" spans="1:7" s="1203" customFormat="1" x14ac:dyDescent="0.25">
      <c r="A7255" s="142"/>
      <c r="B7255" s="1232"/>
      <c r="C7255" s="1233"/>
      <c r="D7255" s="1234"/>
      <c r="E7255" s="1235"/>
      <c r="F7255" s="1235"/>
      <c r="G7255" s="1235"/>
    </row>
    <row r="7256" spans="1:7" s="1203" customFormat="1" x14ac:dyDescent="0.25">
      <c r="A7256" s="142"/>
      <c r="B7256" s="1232"/>
      <c r="C7256" s="1233"/>
      <c r="D7256" s="1234"/>
      <c r="E7256" s="1235"/>
      <c r="F7256" s="1235"/>
      <c r="G7256" s="1235"/>
    </row>
    <row r="7257" spans="1:7" s="1203" customFormat="1" x14ac:dyDescent="0.25">
      <c r="A7257" s="142"/>
      <c r="B7257" s="1232"/>
      <c r="C7257" s="1233"/>
      <c r="D7257" s="1234"/>
      <c r="E7257" s="1235"/>
      <c r="F7257" s="1235"/>
      <c r="G7257" s="1235"/>
    </row>
    <row r="7258" spans="1:7" s="1203" customFormat="1" x14ac:dyDescent="0.25">
      <c r="A7258" s="142"/>
      <c r="B7258" s="1232"/>
      <c r="C7258" s="1233"/>
      <c r="D7258" s="1234"/>
      <c r="E7258" s="1235"/>
      <c r="F7258" s="1235"/>
      <c r="G7258" s="1235"/>
    </row>
    <row r="7259" spans="1:7" s="1203" customFormat="1" x14ac:dyDescent="0.25">
      <c r="A7259" s="142"/>
      <c r="B7259" s="1232"/>
      <c r="C7259" s="1233"/>
      <c r="D7259" s="1234"/>
      <c r="E7259" s="1235"/>
      <c r="F7259" s="1235"/>
      <c r="G7259" s="1235"/>
    </row>
    <row r="7260" spans="1:7" s="1203" customFormat="1" x14ac:dyDescent="0.25">
      <c r="A7260" s="142"/>
      <c r="B7260" s="1232"/>
      <c r="C7260" s="1233"/>
      <c r="D7260" s="1234"/>
      <c r="E7260" s="1235"/>
      <c r="F7260" s="1235"/>
      <c r="G7260" s="1235"/>
    </row>
    <row r="7261" spans="1:7" s="1203" customFormat="1" x14ac:dyDescent="0.25">
      <c r="A7261" s="142"/>
      <c r="B7261" s="1232"/>
      <c r="C7261" s="1233"/>
      <c r="D7261" s="1234"/>
      <c r="E7261" s="1235"/>
      <c r="F7261" s="1235"/>
      <c r="G7261" s="1235"/>
    </row>
    <row r="7262" spans="1:7" s="1203" customFormat="1" x14ac:dyDescent="0.25">
      <c r="A7262" s="142"/>
      <c r="B7262" s="1232"/>
      <c r="C7262" s="1233"/>
      <c r="D7262" s="1234"/>
      <c r="E7262" s="1235"/>
      <c r="F7262" s="1235"/>
      <c r="G7262" s="1235"/>
    </row>
    <row r="7263" spans="1:7" s="1203" customFormat="1" x14ac:dyDescent="0.25">
      <c r="A7263" s="142"/>
      <c r="B7263" s="1232"/>
      <c r="C7263" s="1233"/>
      <c r="D7263" s="1234"/>
      <c r="E7263" s="1235"/>
      <c r="F7263" s="1235"/>
      <c r="G7263" s="1235"/>
    </row>
    <row r="7264" spans="1:7" s="1203" customFormat="1" x14ac:dyDescent="0.25">
      <c r="A7264" s="142"/>
      <c r="B7264" s="1232"/>
      <c r="C7264" s="1233"/>
      <c r="D7264" s="1234"/>
      <c r="E7264" s="1235"/>
      <c r="F7264" s="1235"/>
      <c r="G7264" s="1235"/>
    </row>
    <row r="7265" spans="1:7" s="1203" customFormat="1" x14ac:dyDescent="0.25">
      <c r="A7265" s="142"/>
      <c r="B7265" s="1232"/>
      <c r="C7265" s="1233"/>
      <c r="D7265" s="1234"/>
      <c r="E7265" s="1235"/>
      <c r="F7265" s="1235"/>
      <c r="G7265" s="1235"/>
    </row>
    <row r="7266" spans="1:7" s="1203" customFormat="1" x14ac:dyDescent="0.25">
      <c r="A7266" s="142"/>
      <c r="B7266" s="1232"/>
      <c r="C7266" s="1233"/>
      <c r="D7266" s="1234"/>
      <c r="E7266" s="1235"/>
      <c r="F7266" s="1235"/>
      <c r="G7266" s="1235"/>
    </row>
    <row r="7267" spans="1:7" s="1203" customFormat="1" x14ac:dyDescent="0.25">
      <c r="A7267" s="142"/>
      <c r="B7267" s="1232"/>
      <c r="C7267" s="1233"/>
      <c r="D7267" s="1234"/>
      <c r="E7267" s="1235"/>
      <c r="F7267" s="1235"/>
      <c r="G7267" s="1235"/>
    </row>
    <row r="7268" spans="1:7" s="1203" customFormat="1" x14ac:dyDescent="0.25">
      <c r="A7268" s="142"/>
      <c r="B7268" s="1232"/>
      <c r="C7268" s="1233"/>
      <c r="D7268" s="1234"/>
      <c r="E7268" s="1235"/>
      <c r="F7268" s="1235"/>
      <c r="G7268" s="1235"/>
    </row>
    <row r="7269" spans="1:7" s="1203" customFormat="1" x14ac:dyDescent="0.25">
      <c r="A7269" s="142"/>
      <c r="B7269" s="1232"/>
      <c r="C7269" s="1233"/>
      <c r="D7269" s="1234"/>
      <c r="E7269" s="1235"/>
      <c r="F7269" s="1235"/>
      <c r="G7269" s="1235"/>
    </row>
    <row r="7270" spans="1:7" s="1203" customFormat="1" x14ac:dyDescent="0.25">
      <c r="A7270" s="142"/>
      <c r="B7270" s="1232"/>
      <c r="C7270" s="1233"/>
      <c r="D7270" s="1234"/>
      <c r="E7270" s="1235"/>
      <c r="F7270" s="1235"/>
      <c r="G7270" s="1235"/>
    </row>
    <row r="7271" spans="1:7" s="1203" customFormat="1" x14ac:dyDescent="0.25">
      <c r="A7271" s="142"/>
      <c r="B7271" s="1232"/>
      <c r="C7271" s="1233"/>
      <c r="D7271" s="1234"/>
      <c r="E7271" s="1235"/>
      <c r="F7271" s="1235"/>
      <c r="G7271" s="1235"/>
    </row>
    <row r="7272" spans="1:7" s="1203" customFormat="1" x14ac:dyDescent="0.25">
      <c r="A7272" s="142"/>
      <c r="B7272" s="1232"/>
      <c r="C7272" s="1233"/>
      <c r="D7272" s="1234"/>
      <c r="E7272" s="1235"/>
      <c r="F7272" s="1235"/>
      <c r="G7272" s="1235"/>
    </row>
    <row r="7273" spans="1:7" s="1203" customFormat="1" x14ac:dyDescent="0.25">
      <c r="A7273" s="142"/>
      <c r="B7273" s="1232"/>
      <c r="C7273" s="1233"/>
      <c r="D7273" s="1234"/>
      <c r="E7273" s="1235"/>
      <c r="F7273" s="1235"/>
      <c r="G7273" s="1235"/>
    </row>
    <row r="7274" spans="1:7" s="1203" customFormat="1" x14ac:dyDescent="0.25">
      <c r="A7274" s="142"/>
      <c r="B7274" s="1232"/>
      <c r="C7274" s="1233"/>
      <c r="D7274" s="1234"/>
      <c r="E7274" s="1235"/>
      <c r="F7274" s="1235"/>
      <c r="G7274" s="1235"/>
    </row>
    <row r="7275" spans="1:7" s="1203" customFormat="1" x14ac:dyDescent="0.25">
      <c r="A7275" s="142"/>
      <c r="B7275" s="1232"/>
      <c r="C7275" s="1233"/>
      <c r="D7275" s="1234"/>
      <c r="E7275" s="1235"/>
      <c r="F7275" s="1235"/>
      <c r="G7275" s="1235"/>
    </row>
    <row r="7276" spans="1:7" s="1203" customFormat="1" x14ac:dyDescent="0.25">
      <c r="A7276" s="142"/>
      <c r="B7276" s="1232"/>
      <c r="C7276" s="1233"/>
      <c r="D7276" s="1234"/>
      <c r="E7276" s="1235"/>
      <c r="F7276" s="1235"/>
      <c r="G7276" s="1235"/>
    </row>
    <row r="7277" spans="1:7" s="1203" customFormat="1" x14ac:dyDescent="0.25">
      <c r="A7277" s="142"/>
      <c r="B7277" s="1232"/>
      <c r="C7277" s="1233"/>
      <c r="D7277" s="1234"/>
      <c r="E7277" s="1235"/>
      <c r="F7277" s="1235"/>
      <c r="G7277" s="1235"/>
    </row>
    <row r="7278" spans="1:7" s="1203" customFormat="1" x14ac:dyDescent="0.25">
      <c r="A7278" s="142"/>
      <c r="B7278" s="1232"/>
      <c r="C7278" s="1233"/>
      <c r="D7278" s="1234"/>
      <c r="E7278" s="1235"/>
      <c r="F7278" s="1235"/>
      <c r="G7278" s="1235"/>
    </row>
    <row r="7279" spans="1:7" s="1203" customFormat="1" x14ac:dyDescent="0.25">
      <c r="A7279" s="142"/>
      <c r="B7279" s="1232"/>
      <c r="C7279" s="1233"/>
      <c r="D7279" s="1234"/>
      <c r="E7279" s="1235"/>
      <c r="F7279" s="1235"/>
      <c r="G7279" s="1235"/>
    </row>
    <row r="7280" spans="1:7" s="1203" customFormat="1" x14ac:dyDescent="0.25">
      <c r="A7280" s="142"/>
      <c r="B7280" s="1232"/>
      <c r="C7280" s="1233"/>
      <c r="D7280" s="1234"/>
      <c r="E7280" s="1235"/>
      <c r="F7280" s="1235"/>
      <c r="G7280" s="1235"/>
    </row>
    <row r="7281" spans="1:7" s="1203" customFormat="1" x14ac:dyDescent="0.25">
      <c r="A7281" s="142"/>
      <c r="B7281" s="1232"/>
      <c r="C7281" s="1233"/>
      <c r="D7281" s="1234"/>
      <c r="E7281" s="1235"/>
      <c r="F7281" s="1235"/>
      <c r="G7281" s="1235"/>
    </row>
    <row r="7282" spans="1:7" s="1203" customFormat="1" x14ac:dyDescent="0.25">
      <c r="A7282" s="142"/>
      <c r="B7282" s="1232"/>
      <c r="C7282" s="1233"/>
      <c r="D7282" s="1234"/>
      <c r="E7282" s="1235"/>
      <c r="F7282" s="1235"/>
      <c r="G7282" s="1235"/>
    </row>
    <row r="7283" spans="1:7" s="1203" customFormat="1" x14ac:dyDescent="0.25">
      <c r="A7283" s="142"/>
      <c r="B7283" s="1232"/>
      <c r="C7283" s="1233"/>
      <c r="D7283" s="1234"/>
      <c r="E7283" s="1235"/>
      <c r="F7283" s="1235"/>
      <c r="G7283" s="1235"/>
    </row>
    <row r="7284" spans="1:7" s="1203" customFormat="1" x14ac:dyDescent="0.25">
      <c r="A7284" s="142"/>
      <c r="B7284" s="1232"/>
      <c r="C7284" s="1233"/>
      <c r="D7284" s="1234"/>
      <c r="E7284" s="1235"/>
      <c r="F7284" s="1235"/>
      <c r="G7284" s="1235"/>
    </row>
    <row r="7285" spans="1:7" s="1203" customFormat="1" x14ac:dyDescent="0.25">
      <c r="A7285" s="142"/>
      <c r="B7285" s="1232"/>
      <c r="C7285" s="1233"/>
      <c r="D7285" s="1234"/>
      <c r="E7285" s="1235"/>
      <c r="F7285" s="1235"/>
      <c r="G7285" s="1235"/>
    </row>
    <row r="7286" spans="1:7" s="1203" customFormat="1" x14ac:dyDescent="0.25">
      <c r="A7286" s="142"/>
      <c r="B7286" s="1232"/>
      <c r="C7286" s="1233"/>
      <c r="D7286" s="1234"/>
      <c r="E7286" s="1235"/>
      <c r="F7286" s="1235"/>
      <c r="G7286" s="1235"/>
    </row>
    <row r="7287" spans="1:7" s="1203" customFormat="1" x14ac:dyDescent="0.25">
      <c r="A7287" s="142"/>
      <c r="B7287" s="1232"/>
      <c r="C7287" s="1233"/>
      <c r="D7287" s="1234"/>
      <c r="E7287" s="1235"/>
      <c r="F7287" s="1235"/>
      <c r="G7287" s="1235"/>
    </row>
    <row r="7288" spans="1:7" s="1203" customFormat="1" x14ac:dyDescent="0.25">
      <c r="A7288" s="142"/>
      <c r="B7288" s="1232"/>
      <c r="C7288" s="1233"/>
      <c r="D7288" s="1234"/>
      <c r="E7288" s="1235"/>
      <c r="F7288" s="1235"/>
      <c r="G7288" s="1235"/>
    </row>
    <row r="7289" spans="1:7" s="1203" customFormat="1" x14ac:dyDescent="0.25">
      <c r="A7289" s="142"/>
      <c r="B7289" s="1232"/>
      <c r="C7289" s="1233"/>
      <c r="D7289" s="1234"/>
      <c r="E7289" s="1235"/>
      <c r="F7289" s="1235"/>
      <c r="G7289" s="1235"/>
    </row>
    <row r="7290" spans="1:7" s="1203" customFormat="1" x14ac:dyDescent="0.25">
      <c r="A7290" s="142"/>
      <c r="B7290" s="1232"/>
      <c r="C7290" s="1233"/>
      <c r="D7290" s="1234"/>
      <c r="E7290" s="1235"/>
      <c r="F7290" s="1235"/>
      <c r="G7290" s="1235"/>
    </row>
    <row r="7291" spans="1:7" s="1203" customFormat="1" x14ac:dyDescent="0.25">
      <c r="A7291" s="142"/>
      <c r="B7291" s="1232"/>
      <c r="C7291" s="1233"/>
      <c r="D7291" s="1234"/>
      <c r="E7291" s="1235"/>
      <c r="F7291" s="1235"/>
      <c r="G7291" s="1235"/>
    </row>
    <row r="7292" spans="1:7" s="1203" customFormat="1" x14ac:dyDescent="0.25">
      <c r="A7292" s="142"/>
      <c r="B7292" s="1232"/>
      <c r="C7292" s="1233"/>
      <c r="D7292" s="1234"/>
      <c r="E7292" s="1235"/>
      <c r="F7292" s="1235"/>
      <c r="G7292" s="1235"/>
    </row>
    <row r="7293" spans="1:7" s="1203" customFormat="1" x14ac:dyDescent="0.25">
      <c r="A7293" s="142"/>
      <c r="B7293" s="1232"/>
      <c r="C7293" s="1233"/>
      <c r="D7293" s="1234"/>
      <c r="E7293" s="1235"/>
      <c r="F7293" s="1235"/>
      <c r="G7293" s="1235"/>
    </row>
    <row r="7294" spans="1:7" s="1203" customFormat="1" x14ac:dyDescent="0.25">
      <c r="A7294" s="142"/>
      <c r="B7294" s="1232"/>
      <c r="C7294" s="1233"/>
      <c r="D7294" s="1234"/>
      <c r="E7294" s="1235"/>
      <c r="F7294" s="1235"/>
      <c r="G7294" s="1235"/>
    </row>
    <row r="7295" spans="1:7" s="1203" customFormat="1" x14ac:dyDescent="0.25">
      <c r="A7295" s="142"/>
      <c r="B7295" s="1232"/>
      <c r="C7295" s="1233"/>
      <c r="D7295" s="1234"/>
      <c r="E7295" s="1235"/>
      <c r="F7295" s="1235"/>
      <c r="G7295" s="1235"/>
    </row>
    <row r="7296" spans="1:7" s="1203" customFormat="1" x14ac:dyDescent="0.25">
      <c r="A7296" s="142"/>
      <c r="B7296" s="1232"/>
      <c r="C7296" s="1233"/>
      <c r="D7296" s="1234"/>
      <c r="E7296" s="1235"/>
      <c r="F7296" s="1235"/>
      <c r="G7296" s="1235"/>
    </row>
    <row r="7297" spans="1:7" s="1203" customFormat="1" x14ac:dyDescent="0.25">
      <c r="A7297" s="142"/>
      <c r="B7297" s="1232"/>
      <c r="C7297" s="1233"/>
      <c r="D7297" s="1234"/>
      <c r="E7297" s="1235"/>
      <c r="F7297" s="1235"/>
      <c r="G7297" s="1235"/>
    </row>
    <row r="7298" spans="1:7" s="1203" customFormat="1" x14ac:dyDescent="0.25">
      <c r="A7298" s="142"/>
      <c r="B7298" s="1232"/>
      <c r="C7298" s="1233"/>
      <c r="D7298" s="1234"/>
      <c r="E7298" s="1235"/>
      <c r="F7298" s="1235"/>
      <c r="G7298" s="1235"/>
    </row>
    <row r="7299" spans="1:7" s="1203" customFormat="1" x14ac:dyDescent="0.25">
      <c r="A7299" s="142"/>
      <c r="B7299" s="1232"/>
      <c r="C7299" s="1233"/>
      <c r="D7299" s="1234"/>
      <c r="E7299" s="1235"/>
      <c r="F7299" s="1235"/>
      <c r="G7299" s="1235"/>
    </row>
    <row r="7300" spans="1:7" s="1203" customFormat="1" x14ac:dyDescent="0.25">
      <c r="A7300" s="142"/>
      <c r="B7300" s="1232"/>
      <c r="C7300" s="1233"/>
      <c r="D7300" s="1234"/>
      <c r="E7300" s="1235"/>
      <c r="F7300" s="1235"/>
      <c r="G7300" s="1235"/>
    </row>
    <row r="7301" spans="1:7" s="1203" customFormat="1" x14ac:dyDescent="0.25">
      <c r="A7301" s="142"/>
      <c r="B7301" s="1232"/>
      <c r="C7301" s="1233"/>
      <c r="D7301" s="1234"/>
      <c r="E7301" s="1235"/>
      <c r="F7301" s="1235"/>
      <c r="G7301" s="1235"/>
    </row>
    <row r="7302" spans="1:7" s="1203" customFormat="1" x14ac:dyDescent="0.25">
      <c r="A7302" s="142"/>
      <c r="B7302" s="1232"/>
      <c r="C7302" s="1233"/>
      <c r="D7302" s="1234"/>
      <c r="E7302" s="1235"/>
      <c r="F7302" s="1235"/>
      <c r="G7302" s="1235"/>
    </row>
    <row r="7303" spans="1:7" s="1203" customFormat="1" x14ac:dyDescent="0.25">
      <c r="A7303" s="142"/>
      <c r="B7303" s="1232"/>
      <c r="C7303" s="1233"/>
      <c r="D7303" s="1234"/>
      <c r="E7303" s="1235"/>
      <c r="F7303" s="1235"/>
      <c r="G7303" s="1235"/>
    </row>
    <row r="7304" spans="1:7" s="1203" customFormat="1" x14ac:dyDescent="0.25">
      <c r="A7304" s="142"/>
      <c r="B7304" s="1232"/>
      <c r="C7304" s="1233"/>
      <c r="D7304" s="1234"/>
      <c r="E7304" s="1235"/>
      <c r="F7304" s="1235"/>
      <c r="G7304" s="1235"/>
    </row>
    <row r="7305" spans="1:7" s="1203" customFormat="1" x14ac:dyDescent="0.25">
      <c r="A7305" s="142"/>
      <c r="B7305" s="1232"/>
      <c r="C7305" s="1233"/>
      <c r="D7305" s="1234"/>
      <c r="E7305" s="1235"/>
      <c r="F7305" s="1235"/>
      <c r="G7305" s="1235"/>
    </row>
    <row r="7306" spans="1:7" s="1203" customFormat="1" x14ac:dyDescent="0.25">
      <c r="A7306" s="142"/>
      <c r="B7306" s="1232"/>
      <c r="C7306" s="1233"/>
      <c r="D7306" s="1234"/>
      <c r="E7306" s="1235"/>
      <c r="F7306" s="1235"/>
      <c r="G7306" s="1235"/>
    </row>
    <row r="7307" spans="1:7" s="1203" customFormat="1" x14ac:dyDescent="0.25">
      <c r="A7307" s="142"/>
      <c r="B7307" s="1232"/>
      <c r="C7307" s="1233"/>
      <c r="D7307" s="1234"/>
      <c r="E7307" s="1235"/>
      <c r="F7307" s="1235"/>
      <c r="G7307" s="1235"/>
    </row>
    <row r="7308" spans="1:7" s="1203" customFormat="1" x14ac:dyDescent="0.25">
      <c r="A7308" s="142"/>
      <c r="B7308" s="1232"/>
      <c r="C7308" s="1233"/>
      <c r="D7308" s="1234"/>
      <c r="E7308" s="1235"/>
      <c r="F7308" s="1235"/>
      <c r="G7308" s="1235"/>
    </row>
    <row r="7309" spans="1:7" s="1203" customFormat="1" x14ac:dyDescent="0.25">
      <c r="A7309" s="142"/>
      <c r="B7309" s="1232"/>
      <c r="C7309" s="1233"/>
      <c r="D7309" s="1234"/>
      <c r="E7309" s="1235"/>
      <c r="F7309" s="1235"/>
      <c r="G7309" s="1235"/>
    </row>
    <row r="7310" spans="1:7" s="1203" customFormat="1" x14ac:dyDescent="0.25">
      <c r="A7310" s="142"/>
      <c r="B7310" s="1232"/>
      <c r="C7310" s="1233"/>
      <c r="D7310" s="1234"/>
      <c r="E7310" s="1235"/>
      <c r="F7310" s="1235"/>
      <c r="G7310" s="1235"/>
    </row>
    <row r="7311" spans="1:7" s="1203" customFormat="1" x14ac:dyDescent="0.25">
      <c r="A7311" s="142"/>
      <c r="B7311" s="1232"/>
      <c r="C7311" s="1233"/>
      <c r="D7311" s="1234"/>
      <c r="E7311" s="1235"/>
      <c r="F7311" s="1235"/>
      <c r="G7311" s="1235"/>
    </row>
    <row r="7312" spans="1:7" s="1203" customFormat="1" x14ac:dyDescent="0.25">
      <c r="A7312" s="142"/>
      <c r="B7312" s="1232"/>
      <c r="C7312" s="1233"/>
      <c r="D7312" s="1234"/>
      <c r="E7312" s="1235"/>
      <c r="F7312" s="1235"/>
      <c r="G7312" s="1235"/>
    </row>
    <row r="7313" spans="1:7" s="1203" customFormat="1" x14ac:dyDescent="0.25">
      <c r="A7313" s="142"/>
      <c r="B7313" s="1232"/>
      <c r="C7313" s="1233"/>
      <c r="D7313" s="1234"/>
      <c r="E7313" s="1235"/>
      <c r="F7313" s="1235"/>
      <c r="G7313" s="1235"/>
    </row>
    <row r="7314" spans="1:7" s="1203" customFormat="1" x14ac:dyDescent="0.25">
      <c r="A7314" s="142"/>
      <c r="B7314" s="1232"/>
      <c r="C7314" s="1233"/>
      <c r="D7314" s="1234"/>
      <c r="E7314" s="1235"/>
      <c r="F7314" s="1235"/>
      <c r="G7314" s="1235"/>
    </row>
    <row r="7315" spans="1:7" s="1203" customFormat="1" x14ac:dyDescent="0.25">
      <c r="A7315" s="142"/>
      <c r="B7315" s="1232"/>
      <c r="C7315" s="1233"/>
      <c r="D7315" s="1234"/>
      <c r="E7315" s="1235"/>
      <c r="F7315" s="1235"/>
      <c r="G7315" s="1235"/>
    </row>
    <row r="7316" spans="1:7" s="1203" customFormat="1" x14ac:dyDescent="0.25">
      <c r="A7316" s="142"/>
      <c r="B7316" s="1232"/>
      <c r="C7316" s="1233"/>
      <c r="D7316" s="1234"/>
      <c r="E7316" s="1235"/>
      <c r="F7316" s="1235"/>
      <c r="G7316" s="1235"/>
    </row>
    <row r="7317" spans="1:7" s="1203" customFormat="1" x14ac:dyDescent="0.25">
      <c r="A7317" s="142"/>
      <c r="B7317" s="1232"/>
      <c r="C7317" s="1233"/>
      <c r="D7317" s="1234"/>
      <c r="E7317" s="1235"/>
      <c r="F7317" s="1235"/>
      <c r="G7317" s="1235"/>
    </row>
    <row r="7318" spans="1:7" s="1203" customFormat="1" x14ac:dyDescent="0.25">
      <c r="A7318" s="142"/>
      <c r="B7318" s="1232"/>
      <c r="C7318" s="1233"/>
      <c r="D7318" s="1234"/>
      <c r="E7318" s="1235"/>
      <c r="F7318" s="1235"/>
      <c r="G7318" s="1235"/>
    </row>
    <row r="7319" spans="1:7" s="1203" customFormat="1" x14ac:dyDescent="0.25">
      <c r="A7319" s="142"/>
      <c r="B7319" s="1232"/>
      <c r="C7319" s="1233"/>
      <c r="D7319" s="1234"/>
      <c r="E7319" s="1235"/>
      <c r="F7319" s="1235"/>
      <c r="G7319" s="1235"/>
    </row>
    <row r="7320" spans="1:7" s="1203" customFormat="1" x14ac:dyDescent="0.25">
      <c r="A7320" s="142"/>
      <c r="B7320" s="1232"/>
      <c r="C7320" s="1233"/>
      <c r="D7320" s="1234"/>
      <c r="E7320" s="1235"/>
      <c r="F7320" s="1235"/>
      <c r="G7320" s="1235"/>
    </row>
    <row r="7321" spans="1:7" s="1203" customFormat="1" x14ac:dyDescent="0.25">
      <c r="A7321" s="142"/>
      <c r="B7321" s="1232"/>
      <c r="C7321" s="1233"/>
      <c r="D7321" s="1234"/>
      <c r="E7321" s="1235"/>
      <c r="F7321" s="1235"/>
      <c r="G7321" s="1235"/>
    </row>
    <row r="7322" spans="1:7" s="1203" customFormat="1" x14ac:dyDescent="0.25">
      <c r="A7322" s="142"/>
      <c r="B7322" s="1232"/>
      <c r="C7322" s="1233"/>
      <c r="D7322" s="1234"/>
      <c r="E7322" s="1235"/>
      <c r="F7322" s="1235"/>
      <c r="G7322" s="1235"/>
    </row>
    <row r="7323" spans="1:7" s="1203" customFormat="1" x14ac:dyDescent="0.25">
      <c r="A7323" s="142"/>
      <c r="B7323" s="1232"/>
      <c r="C7323" s="1233"/>
      <c r="D7323" s="1234"/>
      <c r="E7323" s="1235"/>
      <c r="F7323" s="1235"/>
      <c r="G7323" s="1235"/>
    </row>
    <row r="7324" spans="1:7" s="1203" customFormat="1" x14ac:dyDescent="0.25">
      <c r="A7324" s="142"/>
      <c r="B7324" s="1232"/>
      <c r="C7324" s="1233"/>
      <c r="D7324" s="1234"/>
      <c r="E7324" s="1235"/>
      <c r="F7324" s="1235"/>
      <c r="G7324" s="1235"/>
    </row>
    <row r="7325" spans="1:7" s="1203" customFormat="1" x14ac:dyDescent="0.25">
      <c r="A7325" s="142"/>
      <c r="B7325" s="1232"/>
      <c r="C7325" s="1233"/>
      <c r="D7325" s="1234"/>
      <c r="E7325" s="1235"/>
      <c r="F7325" s="1235"/>
      <c r="G7325" s="1235"/>
    </row>
    <row r="7326" spans="1:7" s="1203" customFormat="1" x14ac:dyDescent="0.25">
      <c r="A7326" s="142"/>
      <c r="B7326" s="1232"/>
      <c r="C7326" s="1233"/>
      <c r="D7326" s="1234"/>
      <c r="E7326" s="1235"/>
      <c r="F7326" s="1235"/>
      <c r="G7326" s="1235"/>
    </row>
    <row r="7327" spans="1:7" s="1203" customFormat="1" x14ac:dyDescent="0.25">
      <c r="A7327" s="142"/>
      <c r="B7327" s="1232"/>
      <c r="C7327" s="1233"/>
      <c r="D7327" s="1234"/>
      <c r="E7327" s="1235"/>
      <c r="F7327" s="1235"/>
      <c r="G7327" s="1235"/>
    </row>
    <row r="7328" spans="1:7" s="1203" customFormat="1" x14ac:dyDescent="0.25">
      <c r="A7328" s="142"/>
      <c r="B7328" s="1232"/>
      <c r="C7328" s="1233"/>
      <c r="D7328" s="1234"/>
      <c r="E7328" s="1235"/>
      <c r="F7328" s="1235"/>
      <c r="G7328" s="1235"/>
    </row>
    <row r="7329" spans="1:7" s="1203" customFormat="1" x14ac:dyDescent="0.25">
      <c r="A7329" s="142"/>
      <c r="B7329" s="1232"/>
      <c r="C7329" s="1233"/>
      <c r="D7329" s="1234"/>
      <c r="E7329" s="1235"/>
      <c r="F7329" s="1235"/>
      <c r="G7329" s="1235"/>
    </row>
    <row r="7330" spans="1:7" s="1203" customFormat="1" x14ac:dyDescent="0.25">
      <c r="A7330" s="142"/>
      <c r="B7330" s="1232"/>
      <c r="C7330" s="1233"/>
      <c r="D7330" s="1234"/>
      <c r="E7330" s="1235"/>
      <c r="F7330" s="1235"/>
      <c r="G7330" s="1235"/>
    </row>
    <row r="7331" spans="1:7" s="1203" customFormat="1" x14ac:dyDescent="0.25">
      <c r="A7331" s="142"/>
      <c r="B7331" s="1232"/>
      <c r="C7331" s="1233"/>
      <c r="D7331" s="1234"/>
      <c r="E7331" s="1235"/>
      <c r="F7331" s="1235"/>
      <c r="G7331" s="1235"/>
    </row>
    <row r="7332" spans="1:7" s="1203" customFormat="1" x14ac:dyDescent="0.25">
      <c r="A7332" s="142"/>
      <c r="B7332" s="1232"/>
      <c r="C7332" s="1233"/>
      <c r="D7332" s="1234"/>
      <c r="E7332" s="1235"/>
      <c r="F7332" s="1235"/>
      <c r="G7332" s="1235"/>
    </row>
    <row r="7333" spans="1:7" s="1203" customFormat="1" x14ac:dyDescent="0.25">
      <c r="A7333" s="142"/>
      <c r="B7333" s="1232"/>
      <c r="C7333" s="1233"/>
      <c r="D7333" s="1234"/>
      <c r="E7333" s="1235"/>
      <c r="F7333" s="1235"/>
      <c r="G7333" s="1235"/>
    </row>
    <row r="7334" spans="1:7" s="1203" customFormat="1" x14ac:dyDescent="0.25">
      <c r="A7334" s="142"/>
      <c r="B7334" s="1232"/>
      <c r="C7334" s="1233"/>
      <c r="D7334" s="1234"/>
      <c r="E7334" s="1235"/>
      <c r="F7334" s="1235"/>
      <c r="G7334" s="1235"/>
    </row>
    <row r="7335" spans="1:7" s="1203" customFormat="1" x14ac:dyDescent="0.25">
      <c r="A7335" s="142"/>
      <c r="B7335" s="1232"/>
      <c r="C7335" s="1233"/>
      <c r="D7335" s="1234"/>
      <c r="E7335" s="1235"/>
      <c r="F7335" s="1235"/>
      <c r="G7335" s="1235"/>
    </row>
    <row r="7336" spans="1:7" s="1203" customFormat="1" x14ac:dyDescent="0.25">
      <c r="A7336" s="142"/>
      <c r="B7336" s="1232"/>
      <c r="C7336" s="1233"/>
      <c r="D7336" s="1234"/>
      <c r="E7336" s="1235"/>
      <c r="F7336" s="1235"/>
      <c r="G7336" s="1235"/>
    </row>
    <row r="7337" spans="1:7" s="1203" customFormat="1" x14ac:dyDescent="0.25">
      <c r="A7337" s="142"/>
      <c r="B7337" s="1232"/>
      <c r="C7337" s="1233"/>
      <c r="D7337" s="1234"/>
      <c r="E7337" s="1235"/>
      <c r="F7337" s="1235"/>
      <c r="G7337" s="1235"/>
    </row>
    <row r="7338" spans="1:7" s="1203" customFormat="1" x14ac:dyDescent="0.25">
      <c r="A7338" s="142"/>
      <c r="B7338" s="1232"/>
      <c r="C7338" s="1233"/>
      <c r="D7338" s="1234"/>
      <c r="E7338" s="1235"/>
      <c r="F7338" s="1235"/>
      <c r="G7338" s="1235"/>
    </row>
    <row r="7339" spans="1:7" s="1203" customFormat="1" x14ac:dyDescent="0.25">
      <c r="A7339" s="142"/>
      <c r="B7339" s="1232"/>
      <c r="C7339" s="1233"/>
      <c r="D7339" s="1234"/>
      <c r="E7339" s="1235"/>
      <c r="F7339" s="1235"/>
      <c r="G7339" s="1235"/>
    </row>
    <row r="7340" spans="1:7" s="1203" customFormat="1" x14ac:dyDescent="0.25">
      <c r="A7340" s="142"/>
      <c r="B7340" s="1232"/>
      <c r="C7340" s="1233"/>
      <c r="D7340" s="1234"/>
      <c r="E7340" s="1235"/>
      <c r="F7340" s="1235"/>
      <c r="G7340" s="1235"/>
    </row>
    <row r="7341" spans="1:7" s="1203" customFormat="1" x14ac:dyDescent="0.25">
      <c r="A7341" s="142"/>
      <c r="B7341" s="1232"/>
      <c r="C7341" s="1233"/>
      <c r="D7341" s="1234"/>
      <c r="E7341" s="1235"/>
      <c r="F7341" s="1235"/>
      <c r="G7341" s="1235"/>
    </row>
    <row r="7342" spans="1:7" s="1203" customFormat="1" x14ac:dyDescent="0.25">
      <c r="A7342" s="142"/>
      <c r="B7342" s="1232"/>
      <c r="C7342" s="1233"/>
      <c r="D7342" s="1234"/>
      <c r="E7342" s="1235"/>
      <c r="F7342" s="1235"/>
      <c r="G7342" s="1235"/>
    </row>
    <row r="7343" spans="1:7" s="1203" customFormat="1" x14ac:dyDescent="0.25">
      <c r="A7343" s="142"/>
      <c r="B7343" s="1232"/>
      <c r="C7343" s="1233"/>
      <c r="D7343" s="1234"/>
      <c r="E7343" s="1235"/>
      <c r="F7343" s="1235"/>
      <c r="G7343" s="1235"/>
    </row>
    <row r="7344" spans="1:7" s="1203" customFormat="1" x14ac:dyDescent="0.25">
      <c r="A7344" s="142"/>
      <c r="B7344" s="1232"/>
      <c r="C7344" s="1233"/>
      <c r="D7344" s="1234"/>
      <c r="E7344" s="1235"/>
      <c r="F7344" s="1235"/>
      <c r="G7344" s="1235"/>
    </row>
    <row r="7345" spans="1:7" s="1203" customFormat="1" x14ac:dyDescent="0.25">
      <c r="A7345" s="142"/>
      <c r="B7345" s="1232"/>
      <c r="C7345" s="1233"/>
      <c r="D7345" s="1234"/>
      <c r="E7345" s="1235"/>
      <c r="F7345" s="1235"/>
      <c r="G7345" s="1235"/>
    </row>
    <row r="7346" spans="1:7" s="1203" customFormat="1" x14ac:dyDescent="0.25">
      <c r="A7346" s="142"/>
      <c r="B7346" s="1232"/>
      <c r="C7346" s="1233"/>
      <c r="D7346" s="1234"/>
      <c r="E7346" s="1235"/>
      <c r="F7346" s="1235"/>
      <c r="G7346" s="1235"/>
    </row>
    <row r="7347" spans="1:7" s="1203" customFormat="1" x14ac:dyDescent="0.25">
      <c r="A7347" s="142"/>
      <c r="B7347" s="1232"/>
      <c r="C7347" s="1233"/>
      <c r="D7347" s="1234"/>
      <c r="E7347" s="1235"/>
      <c r="F7347" s="1235"/>
      <c r="G7347" s="1235"/>
    </row>
    <row r="7348" spans="1:7" s="1203" customFormat="1" x14ac:dyDescent="0.25">
      <c r="A7348" s="142"/>
      <c r="B7348" s="1232"/>
      <c r="C7348" s="1233"/>
      <c r="D7348" s="1234"/>
      <c r="E7348" s="1235"/>
      <c r="F7348" s="1235"/>
      <c r="G7348" s="1235"/>
    </row>
    <row r="7349" spans="1:7" s="1203" customFormat="1" x14ac:dyDescent="0.25">
      <c r="A7349" s="142"/>
      <c r="B7349" s="1232"/>
      <c r="C7349" s="1233"/>
      <c r="D7349" s="1234"/>
      <c r="E7349" s="1235"/>
      <c r="F7349" s="1235"/>
      <c r="G7349" s="1235"/>
    </row>
    <row r="7350" spans="1:7" s="1203" customFormat="1" x14ac:dyDescent="0.25">
      <c r="A7350" s="142"/>
      <c r="B7350" s="1232"/>
      <c r="C7350" s="1233"/>
      <c r="D7350" s="1234"/>
      <c r="E7350" s="1235"/>
      <c r="F7350" s="1235"/>
      <c r="G7350" s="1235"/>
    </row>
    <row r="7351" spans="1:7" s="1203" customFormat="1" x14ac:dyDescent="0.25">
      <c r="A7351" s="142"/>
      <c r="B7351" s="1232"/>
      <c r="C7351" s="1233"/>
      <c r="D7351" s="1234"/>
      <c r="E7351" s="1235"/>
      <c r="F7351" s="1235"/>
      <c r="G7351" s="1235"/>
    </row>
    <row r="7352" spans="1:7" s="1203" customFormat="1" x14ac:dyDescent="0.25">
      <c r="A7352" s="142"/>
      <c r="B7352" s="1232"/>
      <c r="C7352" s="1233"/>
      <c r="D7352" s="1234"/>
      <c r="E7352" s="1235"/>
      <c r="F7352" s="1235"/>
      <c r="G7352" s="1235"/>
    </row>
    <row r="7353" spans="1:7" s="1203" customFormat="1" x14ac:dyDescent="0.25">
      <c r="A7353" s="142"/>
      <c r="B7353" s="1232"/>
      <c r="C7353" s="1233"/>
      <c r="D7353" s="1234"/>
      <c r="E7353" s="1235"/>
      <c r="F7353" s="1235"/>
      <c r="G7353" s="1235"/>
    </row>
    <row r="7354" spans="1:7" s="1203" customFormat="1" x14ac:dyDescent="0.25">
      <c r="A7354" s="142"/>
      <c r="B7354" s="1232"/>
      <c r="C7354" s="1233"/>
      <c r="D7354" s="1234"/>
      <c r="E7354" s="1235"/>
      <c r="F7354" s="1235"/>
      <c r="G7354" s="1235"/>
    </row>
    <row r="7355" spans="1:7" s="1203" customFormat="1" x14ac:dyDescent="0.25">
      <c r="A7355" s="142"/>
      <c r="B7355" s="1232"/>
      <c r="C7355" s="1233"/>
      <c r="D7355" s="1234"/>
      <c r="E7355" s="1235"/>
      <c r="F7355" s="1235"/>
      <c r="G7355" s="1235"/>
    </row>
    <row r="7356" spans="1:7" s="1203" customFormat="1" x14ac:dyDescent="0.25">
      <c r="A7356" s="142"/>
      <c r="B7356" s="1232"/>
      <c r="C7356" s="1233"/>
      <c r="D7356" s="1234"/>
      <c r="E7356" s="1235"/>
      <c r="F7356" s="1235"/>
      <c r="G7356" s="1235"/>
    </row>
    <row r="7357" spans="1:7" s="1203" customFormat="1" x14ac:dyDescent="0.25">
      <c r="A7357" s="142"/>
      <c r="B7357" s="1232"/>
      <c r="C7357" s="1233"/>
      <c r="D7357" s="1234"/>
      <c r="E7357" s="1235"/>
      <c r="F7357" s="1235"/>
      <c r="G7357" s="1235"/>
    </row>
    <row r="7358" spans="1:7" s="1203" customFormat="1" x14ac:dyDescent="0.25">
      <c r="A7358" s="142"/>
      <c r="B7358" s="1232"/>
      <c r="C7358" s="1233"/>
      <c r="D7358" s="1234"/>
      <c r="E7358" s="1235"/>
      <c r="F7358" s="1235"/>
      <c r="G7358" s="1235"/>
    </row>
    <row r="7359" spans="1:7" s="1203" customFormat="1" x14ac:dyDescent="0.25">
      <c r="A7359" s="142"/>
      <c r="B7359" s="1232"/>
      <c r="C7359" s="1233"/>
      <c r="D7359" s="1234"/>
      <c r="E7359" s="1235"/>
      <c r="F7359" s="1235"/>
      <c r="G7359" s="1235"/>
    </row>
    <row r="7360" spans="1:7" s="1203" customFormat="1" x14ac:dyDescent="0.25">
      <c r="A7360" s="142"/>
      <c r="B7360" s="1232"/>
      <c r="C7360" s="1233"/>
      <c r="D7360" s="1234"/>
      <c r="E7360" s="1235"/>
      <c r="F7360" s="1235"/>
      <c r="G7360" s="1235"/>
    </row>
    <row r="7361" spans="1:7" s="1203" customFormat="1" x14ac:dyDescent="0.25">
      <c r="A7361" s="142"/>
      <c r="B7361" s="1232"/>
      <c r="C7361" s="1233"/>
      <c r="D7361" s="1234"/>
      <c r="E7361" s="1235"/>
      <c r="F7361" s="1235"/>
      <c r="G7361" s="1235"/>
    </row>
    <row r="7362" spans="1:7" s="1203" customFormat="1" x14ac:dyDescent="0.25">
      <c r="A7362" s="142"/>
      <c r="B7362" s="1232"/>
      <c r="C7362" s="1233"/>
      <c r="D7362" s="1234"/>
      <c r="E7362" s="1235"/>
      <c r="F7362" s="1235"/>
      <c r="G7362" s="1235"/>
    </row>
    <row r="7363" spans="1:7" s="1203" customFormat="1" x14ac:dyDescent="0.25">
      <c r="A7363" s="142"/>
      <c r="B7363" s="1232"/>
      <c r="C7363" s="1233"/>
      <c r="D7363" s="1234"/>
      <c r="E7363" s="1235"/>
      <c r="F7363" s="1235"/>
      <c r="G7363" s="1235"/>
    </row>
    <row r="7364" spans="1:7" s="1203" customFormat="1" x14ac:dyDescent="0.25">
      <c r="A7364" s="142"/>
      <c r="B7364" s="1232"/>
      <c r="C7364" s="1233"/>
      <c r="D7364" s="1234"/>
      <c r="E7364" s="1235"/>
      <c r="F7364" s="1235"/>
      <c r="G7364" s="1235"/>
    </row>
    <row r="7365" spans="1:7" s="1203" customFormat="1" x14ac:dyDescent="0.25">
      <c r="A7365" s="142"/>
      <c r="B7365" s="1232"/>
      <c r="C7365" s="1233"/>
      <c r="D7365" s="1234"/>
      <c r="E7365" s="1235"/>
      <c r="F7365" s="1235"/>
      <c r="G7365" s="1235"/>
    </row>
    <row r="7366" spans="1:7" s="1203" customFormat="1" x14ac:dyDescent="0.25">
      <c r="A7366" s="142"/>
      <c r="B7366" s="1232"/>
      <c r="C7366" s="1233"/>
      <c r="D7366" s="1234"/>
      <c r="E7366" s="1235"/>
      <c r="F7366" s="1235"/>
      <c r="G7366" s="1235"/>
    </row>
    <row r="7367" spans="1:7" s="1203" customFormat="1" x14ac:dyDescent="0.25">
      <c r="A7367" s="142"/>
      <c r="B7367" s="1232"/>
      <c r="C7367" s="1233"/>
      <c r="D7367" s="1234"/>
      <c r="E7367" s="1235"/>
      <c r="F7367" s="1235"/>
      <c r="G7367" s="1235"/>
    </row>
    <row r="7368" spans="1:7" s="1203" customFormat="1" x14ac:dyDescent="0.25">
      <c r="A7368" s="142"/>
      <c r="B7368" s="1232"/>
      <c r="C7368" s="1233"/>
      <c r="D7368" s="1234"/>
      <c r="E7368" s="1235"/>
      <c r="F7368" s="1235"/>
      <c r="G7368" s="1235"/>
    </row>
    <row r="7369" spans="1:7" s="1203" customFormat="1" x14ac:dyDescent="0.25">
      <c r="A7369" s="142"/>
      <c r="B7369" s="1232"/>
      <c r="C7369" s="1233"/>
      <c r="D7369" s="1234"/>
      <c r="E7369" s="1235"/>
      <c r="F7369" s="1235"/>
      <c r="G7369" s="1235"/>
    </row>
    <row r="7370" spans="1:7" s="1203" customFormat="1" x14ac:dyDescent="0.25">
      <c r="A7370" s="142"/>
      <c r="B7370" s="1232"/>
      <c r="C7370" s="1233"/>
      <c r="D7370" s="1234"/>
      <c r="E7370" s="1235"/>
      <c r="F7370" s="1235"/>
      <c r="G7370" s="1235"/>
    </row>
    <row r="7371" spans="1:7" s="1203" customFormat="1" x14ac:dyDescent="0.25">
      <c r="A7371" s="142"/>
      <c r="B7371" s="1232"/>
      <c r="C7371" s="1233"/>
      <c r="D7371" s="1234"/>
      <c r="E7371" s="1235"/>
      <c r="F7371" s="1235"/>
      <c r="G7371" s="1235"/>
    </row>
    <row r="7372" spans="1:7" s="1203" customFormat="1" x14ac:dyDescent="0.25">
      <c r="A7372" s="142"/>
      <c r="B7372" s="1232"/>
      <c r="C7372" s="1233"/>
      <c r="D7372" s="1234"/>
      <c r="E7372" s="1235"/>
      <c r="F7372" s="1235"/>
      <c r="G7372" s="1235"/>
    </row>
    <row r="7373" spans="1:7" s="1203" customFormat="1" x14ac:dyDescent="0.25">
      <c r="A7373" s="142"/>
      <c r="B7373" s="1232"/>
      <c r="C7373" s="1233"/>
      <c r="D7373" s="1234"/>
      <c r="E7373" s="1235"/>
      <c r="F7373" s="1235"/>
      <c r="G7373" s="1235"/>
    </row>
    <row r="7374" spans="1:7" s="1203" customFormat="1" x14ac:dyDescent="0.25">
      <c r="A7374" s="142"/>
      <c r="B7374" s="1232"/>
      <c r="C7374" s="1233"/>
      <c r="D7374" s="1234"/>
      <c r="E7374" s="1235"/>
      <c r="F7374" s="1235"/>
      <c r="G7374" s="1235"/>
    </row>
    <row r="7375" spans="1:7" s="1203" customFormat="1" x14ac:dyDescent="0.25">
      <c r="A7375" s="142"/>
      <c r="B7375" s="1232"/>
      <c r="C7375" s="1233"/>
      <c r="D7375" s="1234"/>
      <c r="E7375" s="1235"/>
      <c r="F7375" s="1235"/>
      <c r="G7375" s="1235"/>
    </row>
    <row r="7376" spans="1:7" s="1203" customFormat="1" x14ac:dyDescent="0.25">
      <c r="A7376" s="142"/>
      <c r="B7376" s="1232"/>
      <c r="C7376" s="1233"/>
      <c r="D7376" s="1234"/>
      <c r="E7376" s="1235"/>
      <c r="F7376" s="1235"/>
      <c r="G7376" s="1235"/>
    </row>
    <row r="7377" spans="1:7" s="1203" customFormat="1" x14ac:dyDescent="0.25">
      <c r="A7377" s="142"/>
      <c r="B7377" s="1232"/>
      <c r="C7377" s="1233"/>
      <c r="D7377" s="1234"/>
      <c r="E7377" s="1235"/>
      <c r="F7377" s="1235"/>
      <c r="G7377" s="1235"/>
    </row>
    <row r="7378" spans="1:7" s="1203" customFormat="1" x14ac:dyDescent="0.25">
      <c r="A7378" s="142"/>
      <c r="B7378" s="1232"/>
      <c r="C7378" s="1233"/>
      <c r="D7378" s="1234"/>
      <c r="E7378" s="1235"/>
      <c r="F7378" s="1235"/>
      <c r="G7378" s="1235"/>
    </row>
    <row r="7379" spans="1:7" s="1203" customFormat="1" x14ac:dyDescent="0.25">
      <c r="A7379" s="142"/>
      <c r="B7379" s="1232"/>
      <c r="C7379" s="1233"/>
      <c r="D7379" s="1234"/>
      <c r="E7379" s="1235"/>
      <c r="F7379" s="1235"/>
      <c r="G7379" s="1235"/>
    </row>
    <row r="7380" spans="1:7" s="1203" customFormat="1" x14ac:dyDescent="0.25">
      <c r="A7380" s="142"/>
      <c r="B7380" s="1232"/>
      <c r="C7380" s="1233"/>
      <c r="D7380" s="1234"/>
      <c r="E7380" s="1235"/>
      <c r="F7380" s="1235"/>
      <c r="G7380" s="1235"/>
    </row>
    <row r="7381" spans="1:7" s="1203" customFormat="1" x14ac:dyDescent="0.25">
      <c r="A7381" s="142"/>
      <c r="B7381" s="1232"/>
      <c r="C7381" s="1233"/>
      <c r="D7381" s="1234"/>
      <c r="E7381" s="1235"/>
      <c r="F7381" s="1235"/>
      <c r="G7381" s="1235"/>
    </row>
    <row r="7382" spans="1:7" s="1203" customFormat="1" x14ac:dyDescent="0.25">
      <c r="A7382" s="142"/>
      <c r="B7382" s="1232"/>
      <c r="C7382" s="1233"/>
      <c r="D7382" s="1234"/>
      <c r="E7382" s="1235"/>
      <c r="F7382" s="1235"/>
      <c r="G7382" s="1235"/>
    </row>
    <row r="7383" spans="1:7" s="1203" customFormat="1" x14ac:dyDescent="0.25">
      <c r="A7383" s="142"/>
      <c r="B7383" s="1232"/>
      <c r="C7383" s="1233"/>
      <c r="D7383" s="1234"/>
      <c r="E7383" s="1235"/>
      <c r="F7383" s="1235"/>
      <c r="G7383" s="1235"/>
    </row>
    <row r="7384" spans="1:7" s="1203" customFormat="1" x14ac:dyDescent="0.25">
      <c r="A7384" s="142"/>
      <c r="B7384" s="1232"/>
      <c r="C7384" s="1233"/>
      <c r="D7384" s="1234"/>
      <c r="E7384" s="1235"/>
      <c r="F7384" s="1235"/>
      <c r="G7384" s="1235"/>
    </row>
    <row r="7385" spans="1:7" s="1203" customFormat="1" x14ac:dyDescent="0.25">
      <c r="A7385" s="142"/>
      <c r="B7385" s="1232"/>
      <c r="C7385" s="1233"/>
      <c r="D7385" s="1234"/>
      <c r="E7385" s="1235"/>
      <c r="F7385" s="1235"/>
      <c r="G7385" s="1235"/>
    </row>
    <row r="7386" spans="1:7" s="1203" customFormat="1" x14ac:dyDescent="0.25">
      <c r="A7386" s="142"/>
      <c r="B7386" s="1232"/>
      <c r="C7386" s="1233"/>
      <c r="D7386" s="1234"/>
      <c r="E7386" s="1235"/>
      <c r="F7386" s="1235"/>
      <c r="G7386" s="1235"/>
    </row>
    <row r="7387" spans="1:7" s="1203" customFormat="1" x14ac:dyDescent="0.25">
      <c r="A7387" s="142"/>
      <c r="B7387" s="1232"/>
      <c r="C7387" s="1233"/>
      <c r="D7387" s="1234"/>
      <c r="E7387" s="1235"/>
      <c r="F7387" s="1235"/>
      <c r="G7387" s="1235"/>
    </row>
    <row r="7388" spans="1:7" s="1203" customFormat="1" x14ac:dyDescent="0.25">
      <c r="A7388" s="142"/>
      <c r="B7388" s="1232"/>
      <c r="C7388" s="1233"/>
      <c r="D7388" s="1234"/>
      <c r="E7388" s="1235"/>
      <c r="F7388" s="1235"/>
      <c r="G7388" s="1235"/>
    </row>
    <row r="7389" spans="1:7" s="1203" customFormat="1" x14ac:dyDescent="0.25">
      <c r="A7389" s="142"/>
      <c r="B7389" s="1232"/>
      <c r="C7389" s="1233"/>
      <c r="D7389" s="1234"/>
      <c r="E7389" s="1235"/>
      <c r="F7389" s="1235"/>
      <c r="G7389" s="1235"/>
    </row>
    <row r="7390" spans="1:7" s="1203" customFormat="1" x14ac:dyDescent="0.25">
      <c r="A7390" s="142"/>
      <c r="B7390" s="1232"/>
      <c r="C7390" s="1233"/>
      <c r="D7390" s="1234"/>
      <c r="E7390" s="1235"/>
      <c r="F7390" s="1235"/>
      <c r="G7390" s="1235"/>
    </row>
    <row r="7391" spans="1:7" s="1203" customFormat="1" x14ac:dyDescent="0.25">
      <c r="A7391" s="142"/>
      <c r="B7391" s="1232"/>
      <c r="C7391" s="1233"/>
      <c r="D7391" s="1234"/>
      <c r="E7391" s="1235"/>
      <c r="F7391" s="1235"/>
      <c r="G7391" s="1235"/>
    </row>
    <row r="7392" spans="1:7" s="1203" customFormat="1" x14ac:dyDescent="0.25">
      <c r="A7392" s="142"/>
      <c r="B7392" s="1232"/>
      <c r="C7392" s="1233"/>
      <c r="D7392" s="1234"/>
      <c r="E7392" s="1235"/>
      <c r="F7392" s="1235"/>
      <c r="G7392" s="1235"/>
    </row>
    <row r="7393" spans="1:7" s="1203" customFormat="1" x14ac:dyDescent="0.25">
      <c r="A7393" s="142"/>
      <c r="B7393" s="1232"/>
      <c r="C7393" s="1233"/>
      <c r="D7393" s="1234"/>
      <c r="E7393" s="1235"/>
      <c r="F7393" s="1235"/>
      <c r="G7393" s="1235"/>
    </row>
    <row r="7394" spans="1:7" s="1203" customFormat="1" x14ac:dyDescent="0.25">
      <c r="A7394" s="142"/>
      <c r="B7394" s="1232"/>
      <c r="C7394" s="1233"/>
      <c r="D7394" s="1234"/>
      <c r="E7394" s="1235"/>
      <c r="F7394" s="1235"/>
      <c r="G7394" s="1235"/>
    </row>
    <row r="7395" spans="1:7" s="1203" customFormat="1" x14ac:dyDescent="0.25">
      <c r="A7395" s="142"/>
      <c r="B7395" s="1232"/>
      <c r="C7395" s="1233"/>
      <c r="D7395" s="1234"/>
      <c r="E7395" s="1235"/>
      <c r="F7395" s="1235"/>
      <c r="G7395" s="1235"/>
    </row>
    <row r="7396" spans="1:7" s="1203" customFormat="1" x14ac:dyDescent="0.25">
      <c r="A7396" s="142"/>
      <c r="B7396" s="1232"/>
      <c r="C7396" s="1233"/>
      <c r="D7396" s="1234"/>
      <c r="E7396" s="1235"/>
      <c r="F7396" s="1235"/>
      <c r="G7396" s="1235"/>
    </row>
    <row r="7397" spans="1:7" s="1203" customFormat="1" x14ac:dyDescent="0.25">
      <c r="A7397" s="142"/>
      <c r="B7397" s="1232"/>
      <c r="C7397" s="1233"/>
      <c r="D7397" s="1234"/>
      <c r="E7397" s="1235"/>
      <c r="F7397" s="1235"/>
      <c r="G7397" s="1235"/>
    </row>
    <row r="7398" spans="1:7" s="1203" customFormat="1" x14ac:dyDescent="0.25">
      <c r="A7398" s="142"/>
      <c r="B7398" s="1232"/>
      <c r="C7398" s="1233"/>
      <c r="D7398" s="1234"/>
      <c r="E7398" s="1235"/>
      <c r="F7398" s="1235"/>
      <c r="G7398" s="1235"/>
    </row>
    <row r="7399" spans="1:7" s="1203" customFormat="1" x14ac:dyDescent="0.25">
      <c r="A7399" s="142"/>
      <c r="B7399" s="1232"/>
      <c r="C7399" s="1233"/>
      <c r="D7399" s="1234"/>
      <c r="E7399" s="1235"/>
      <c r="F7399" s="1235"/>
      <c r="G7399" s="1235"/>
    </row>
    <row r="7400" spans="1:7" s="1203" customFormat="1" x14ac:dyDescent="0.25">
      <c r="A7400" s="142"/>
      <c r="B7400" s="1232"/>
      <c r="C7400" s="1233"/>
      <c r="D7400" s="1234"/>
      <c r="E7400" s="1235"/>
      <c r="F7400" s="1235"/>
      <c r="G7400" s="1235"/>
    </row>
    <row r="7401" spans="1:7" s="1203" customFormat="1" x14ac:dyDescent="0.25">
      <c r="A7401" s="142"/>
      <c r="B7401" s="1232"/>
      <c r="C7401" s="1233"/>
      <c r="D7401" s="1234"/>
      <c r="E7401" s="1235"/>
      <c r="F7401" s="1235"/>
      <c r="G7401" s="1235"/>
    </row>
    <row r="7402" spans="1:7" s="1203" customFormat="1" x14ac:dyDescent="0.25">
      <c r="A7402" s="142"/>
      <c r="B7402" s="1232"/>
      <c r="C7402" s="1233"/>
      <c r="D7402" s="1234"/>
      <c r="E7402" s="1235"/>
      <c r="F7402" s="1235"/>
      <c r="G7402" s="1235"/>
    </row>
    <row r="7403" spans="1:7" s="1203" customFormat="1" x14ac:dyDescent="0.25">
      <c r="A7403" s="142"/>
      <c r="B7403" s="1232"/>
      <c r="C7403" s="1233"/>
      <c r="D7403" s="1234"/>
      <c r="E7403" s="1235"/>
      <c r="F7403" s="1235"/>
      <c r="G7403" s="1235"/>
    </row>
    <row r="7404" spans="1:7" s="1203" customFormat="1" x14ac:dyDescent="0.25">
      <c r="A7404" s="142"/>
      <c r="B7404" s="1232"/>
      <c r="C7404" s="1233"/>
      <c r="D7404" s="1234"/>
      <c r="E7404" s="1235"/>
      <c r="F7404" s="1235"/>
      <c r="G7404" s="1235"/>
    </row>
    <row r="7405" spans="1:7" s="1203" customFormat="1" x14ac:dyDescent="0.25">
      <c r="A7405" s="142"/>
      <c r="B7405" s="1232"/>
      <c r="C7405" s="1233"/>
      <c r="D7405" s="1234"/>
      <c r="E7405" s="1235"/>
      <c r="F7405" s="1235"/>
      <c r="G7405" s="1235"/>
    </row>
    <row r="7406" spans="1:7" s="1203" customFormat="1" x14ac:dyDescent="0.25">
      <c r="A7406" s="142"/>
      <c r="B7406" s="1232"/>
      <c r="C7406" s="1233"/>
      <c r="D7406" s="1234"/>
      <c r="E7406" s="1235"/>
      <c r="F7406" s="1235"/>
      <c r="G7406" s="1235"/>
    </row>
    <row r="7407" spans="1:7" s="1203" customFormat="1" x14ac:dyDescent="0.25">
      <c r="A7407" s="142"/>
      <c r="B7407" s="1232"/>
      <c r="C7407" s="1233"/>
      <c r="D7407" s="1234"/>
      <c r="E7407" s="1235"/>
      <c r="F7407" s="1235"/>
      <c r="G7407" s="1235"/>
    </row>
    <row r="7408" spans="1:7" s="1203" customFormat="1" x14ac:dyDescent="0.25">
      <c r="A7408" s="142"/>
      <c r="B7408" s="1232"/>
      <c r="C7408" s="1233"/>
      <c r="D7408" s="1234"/>
      <c r="E7408" s="1235"/>
      <c r="F7408" s="1235"/>
      <c r="G7408" s="1235"/>
    </row>
    <row r="7409" spans="1:7" s="1203" customFormat="1" x14ac:dyDescent="0.25">
      <c r="A7409" s="142"/>
      <c r="B7409" s="1232"/>
      <c r="C7409" s="1233"/>
      <c r="D7409" s="1234"/>
      <c r="E7409" s="1235"/>
      <c r="F7409" s="1235"/>
      <c r="G7409" s="1235"/>
    </row>
    <row r="7410" spans="1:7" s="1203" customFormat="1" x14ac:dyDescent="0.25">
      <c r="A7410" s="142"/>
      <c r="B7410" s="1232"/>
      <c r="C7410" s="1233"/>
      <c r="D7410" s="1234"/>
      <c r="E7410" s="1235"/>
      <c r="F7410" s="1235"/>
      <c r="G7410" s="1235"/>
    </row>
    <row r="7411" spans="1:7" s="1203" customFormat="1" x14ac:dyDescent="0.25">
      <c r="A7411" s="142"/>
      <c r="B7411" s="1232"/>
      <c r="C7411" s="1233"/>
      <c r="D7411" s="1234"/>
      <c r="E7411" s="1235"/>
      <c r="F7411" s="1235"/>
      <c r="G7411" s="1235"/>
    </row>
    <row r="7412" spans="1:7" s="1203" customFormat="1" x14ac:dyDescent="0.25">
      <c r="A7412" s="142"/>
      <c r="B7412" s="1232"/>
      <c r="C7412" s="1233"/>
      <c r="D7412" s="1234"/>
      <c r="E7412" s="1235"/>
      <c r="F7412" s="1235"/>
      <c r="G7412" s="1235"/>
    </row>
    <row r="7413" spans="1:7" s="1203" customFormat="1" x14ac:dyDescent="0.25">
      <c r="A7413" s="142"/>
      <c r="B7413" s="1232"/>
      <c r="C7413" s="1233"/>
      <c r="D7413" s="1234"/>
      <c r="E7413" s="1235"/>
      <c r="F7413" s="1235"/>
      <c r="G7413" s="1235"/>
    </row>
    <row r="7414" spans="1:7" s="1203" customFormat="1" x14ac:dyDescent="0.25">
      <c r="A7414" s="142"/>
      <c r="B7414" s="1232"/>
      <c r="C7414" s="1233"/>
      <c r="D7414" s="1234"/>
      <c r="E7414" s="1235"/>
      <c r="F7414" s="1235"/>
      <c r="G7414" s="1235"/>
    </row>
    <row r="7415" spans="1:7" s="1203" customFormat="1" x14ac:dyDescent="0.25">
      <c r="A7415" s="142"/>
      <c r="B7415" s="1232"/>
      <c r="C7415" s="1233"/>
      <c r="D7415" s="1234"/>
      <c r="E7415" s="1235"/>
      <c r="F7415" s="1235"/>
      <c r="G7415" s="1235"/>
    </row>
    <row r="7416" spans="1:7" s="1203" customFormat="1" x14ac:dyDescent="0.25">
      <c r="A7416" s="142"/>
      <c r="B7416" s="1232"/>
      <c r="C7416" s="1233"/>
      <c r="D7416" s="1234"/>
      <c r="E7416" s="1235"/>
      <c r="F7416" s="1235"/>
      <c r="G7416" s="1235"/>
    </row>
    <row r="7417" spans="1:7" s="1203" customFormat="1" x14ac:dyDescent="0.25">
      <c r="A7417" s="142"/>
      <c r="B7417" s="1232"/>
      <c r="C7417" s="1233"/>
      <c r="D7417" s="1234"/>
      <c r="E7417" s="1235"/>
      <c r="F7417" s="1235"/>
      <c r="G7417" s="1235"/>
    </row>
    <row r="7418" spans="1:7" s="1203" customFormat="1" x14ac:dyDescent="0.25">
      <c r="A7418" s="142"/>
      <c r="B7418" s="1232"/>
      <c r="C7418" s="1233"/>
      <c r="D7418" s="1234"/>
      <c r="E7418" s="1235"/>
      <c r="F7418" s="1235"/>
      <c r="G7418" s="1235"/>
    </row>
    <row r="7419" spans="1:7" s="1203" customFormat="1" x14ac:dyDescent="0.25">
      <c r="A7419" s="142"/>
      <c r="B7419" s="1232"/>
      <c r="C7419" s="1233"/>
      <c r="D7419" s="1234"/>
      <c r="E7419" s="1235"/>
      <c r="F7419" s="1235"/>
      <c r="G7419" s="1235"/>
    </row>
    <row r="7420" spans="1:7" s="1203" customFormat="1" x14ac:dyDescent="0.25">
      <c r="A7420" s="142"/>
      <c r="B7420" s="1232"/>
      <c r="C7420" s="1233"/>
      <c r="D7420" s="1234"/>
      <c r="E7420" s="1235"/>
      <c r="F7420" s="1235"/>
      <c r="G7420" s="1235"/>
    </row>
    <row r="7421" spans="1:7" s="1203" customFormat="1" x14ac:dyDescent="0.25">
      <c r="A7421" s="142"/>
      <c r="B7421" s="1232"/>
      <c r="C7421" s="1233"/>
      <c r="D7421" s="1234"/>
      <c r="E7421" s="1235"/>
      <c r="F7421" s="1235"/>
      <c r="G7421" s="1235"/>
    </row>
    <row r="7422" spans="1:7" s="1203" customFormat="1" x14ac:dyDescent="0.25">
      <c r="A7422" s="142"/>
      <c r="B7422" s="1232"/>
      <c r="C7422" s="1233"/>
      <c r="D7422" s="1234"/>
      <c r="E7422" s="1235"/>
      <c r="F7422" s="1235"/>
      <c r="G7422" s="1235"/>
    </row>
    <row r="7423" spans="1:7" s="1203" customFormat="1" x14ac:dyDescent="0.25">
      <c r="A7423" s="142"/>
      <c r="B7423" s="1232"/>
      <c r="C7423" s="1233"/>
      <c r="D7423" s="1234"/>
      <c r="E7423" s="1235"/>
      <c r="F7423" s="1235"/>
      <c r="G7423" s="1235"/>
    </row>
    <row r="7424" spans="1:7" s="1203" customFormat="1" x14ac:dyDescent="0.25">
      <c r="A7424" s="142"/>
      <c r="B7424" s="1232"/>
      <c r="C7424" s="1233"/>
      <c r="D7424" s="1234"/>
      <c r="E7424" s="1235"/>
      <c r="F7424" s="1235"/>
      <c r="G7424" s="1235"/>
    </row>
    <row r="7425" spans="1:7" s="1203" customFormat="1" x14ac:dyDescent="0.25">
      <c r="A7425" s="142"/>
      <c r="B7425" s="1232"/>
      <c r="C7425" s="1233"/>
      <c r="D7425" s="1234"/>
      <c r="E7425" s="1235"/>
      <c r="F7425" s="1235"/>
      <c r="G7425" s="1235"/>
    </row>
    <row r="7426" spans="1:7" s="1203" customFormat="1" x14ac:dyDescent="0.25">
      <c r="A7426" s="142"/>
      <c r="B7426" s="1232"/>
      <c r="C7426" s="1233"/>
      <c r="D7426" s="1234"/>
      <c r="E7426" s="1235"/>
      <c r="F7426" s="1235"/>
      <c r="G7426" s="1235"/>
    </row>
    <row r="7427" spans="1:7" s="1203" customFormat="1" x14ac:dyDescent="0.25">
      <c r="A7427" s="142"/>
      <c r="B7427" s="1232"/>
      <c r="C7427" s="1233"/>
      <c r="D7427" s="1234"/>
      <c r="E7427" s="1235"/>
      <c r="F7427" s="1235"/>
      <c r="G7427" s="1235"/>
    </row>
    <row r="7428" spans="1:7" s="1203" customFormat="1" x14ac:dyDescent="0.25">
      <c r="A7428" s="142"/>
      <c r="B7428" s="1232"/>
      <c r="C7428" s="1233"/>
      <c r="D7428" s="1234"/>
      <c r="E7428" s="1235"/>
      <c r="F7428" s="1235"/>
      <c r="G7428" s="1235"/>
    </row>
    <row r="7429" spans="1:7" s="1203" customFormat="1" x14ac:dyDescent="0.25">
      <c r="A7429" s="142"/>
      <c r="B7429" s="1232"/>
      <c r="C7429" s="1233"/>
      <c r="D7429" s="1234"/>
      <c r="E7429" s="1235"/>
      <c r="F7429" s="1235"/>
      <c r="G7429" s="1235"/>
    </row>
    <row r="7430" spans="1:7" s="1203" customFormat="1" x14ac:dyDescent="0.25">
      <c r="A7430" s="142"/>
      <c r="B7430" s="1232"/>
      <c r="C7430" s="1233"/>
      <c r="D7430" s="1234"/>
      <c r="E7430" s="1235"/>
      <c r="F7430" s="1235"/>
      <c r="G7430" s="1235"/>
    </row>
    <row r="7431" spans="1:7" s="1203" customFormat="1" x14ac:dyDescent="0.25">
      <c r="A7431" s="142"/>
      <c r="B7431" s="1232"/>
      <c r="C7431" s="1233"/>
      <c r="D7431" s="1234"/>
      <c r="E7431" s="1235"/>
      <c r="F7431" s="1235"/>
      <c r="G7431" s="1235"/>
    </row>
    <row r="7432" spans="1:7" s="1203" customFormat="1" x14ac:dyDescent="0.25">
      <c r="A7432" s="142"/>
      <c r="B7432" s="1232"/>
      <c r="C7432" s="1233"/>
      <c r="D7432" s="1234"/>
      <c r="E7432" s="1235"/>
      <c r="F7432" s="1235"/>
      <c r="G7432" s="1235"/>
    </row>
    <row r="7433" spans="1:7" s="1203" customFormat="1" x14ac:dyDescent="0.25">
      <c r="A7433" s="142"/>
      <c r="B7433" s="1232"/>
      <c r="C7433" s="1233"/>
      <c r="D7433" s="1234"/>
      <c r="E7433" s="1235"/>
      <c r="F7433" s="1235"/>
      <c r="G7433" s="1235"/>
    </row>
    <row r="7434" spans="1:7" s="1203" customFormat="1" x14ac:dyDescent="0.25">
      <c r="A7434" s="142"/>
      <c r="B7434" s="1232"/>
      <c r="C7434" s="1233"/>
      <c r="D7434" s="1234"/>
      <c r="E7434" s="1235"/>
      <c r="F7434" s="1235"/>
      <c r="G7434" s="1235"/>
    </row>
    <row r="7435" spans="1:7" s="1203" customFormat="1" x14ac:dyDescent="0.25">
      <c r="A7435" s="142"/>
      <c r="B7435" s="1232"/>
      <c r="C7435" s="1233"/>
      <c r="D7435" s="1234"/>
      <c r="E7435" s="1235"/>
      <c r="F7435" s="1235"/>
      <c r="G7435" s="1235"/>
    </row>
    <row r="7436" spans="1:7" s="1203" customFormat="1" x14ac:dyDescent="0.25">
      <c r="A7436" s="142"/>
      <c r="B7436" s="1232"/>
      <c r="C7436" s="1233"/>
      <c r="D7436" s="1234"/>
      <c r="E7436" s="1235"/>
      <c r="F7436" s="1235"/>
      <c r="G7436" s="1235"/>
    </row>
    <row r="7437" spans="1:7" s="1203" customFormat="1" x14ac:dyDescent="0.25">
      <c r="A7437" s="142"/>
      <c r="B7437" s="1232"/>
      <c r="C7437" s="1233"/>
      <c r="D7437" s="1234"/>
      <c r="E7437" s="1235"/>
      <c r="F7437" s="1235"/>
      <c r="G7437" s="1235"/>
    </row>
    <row r="7438" spans="1:7" s="1203" customFormat="1" x14ac:dyDescent="0.25">
      <c r="A7438" s="142"/>
      <c r="B7438" s="1232"/>
      <c r="C7438" s="1233"/>
      <c r="D7438" s="1234"/>
      <c r="E7438" s="1235"/>
      <c r="F7438" s="1235"/>
      <c r="G7438" s="1235"/>
    </row>
    <row r="7439" spans="1:7" s="1203" customFormat="1" x14ac:dyDescent="0.25">
      <c r="A7439" s="142"/>
      <c r="B7439" s="1232"/>
      <c r="C7439" s="1233"/>
      <c r="D7439" s="1234"/>
      <c r="E7439" s="1235"/>
      <c r="F7439" s="1235"/>
      <c r="G7439" s="1235"/>
    </row>
    <row r="7440" spans="1:7" s="1203" customFormat="1" x14ac:dyDescent="0.25">
      <c r="A7440" s="142"/>
      <c r="B7440" s="1232"/>
      <c r="C7440" s="1233"/>
      <c r="D7440" s="1234"/>
      <c r="E7440" s="1235"/>
      <c r="F7440" s="1235"/>
      <c r="G7440" s="1235"/>
    </row>
    <row r="7441" spans="1:7" s="1203" customFormat="1" x14ac:dyDescent="0.25">
      <c r="A7441" s="142"/>
      <c r="B7441" s="1232"/>
      <c r="C7441" s="1233"/>
      <c r="D7441" s="1234"/>
      <c r="E7441" s="1235"/>
      <c r="F7441" s="1235"/>
      <c r="G7441" s="1235"/>
    </row>
    <row r="7442" spans="1:7" s="1203" customFormat="1" x14ac:dyDescent="0.25">
      <c r="A7442" s="142"/>
      <c r="B7442" s="1232"/>
      <c r="C7442" s="1233"/>
      <c r="D7442" s="1234"/>
      <c r="E7442" s="1235"/>
      <c r="F7442" s="1235"/>
      <c r="G7442" s="1235"/>
    </row>
    <row r="7443" spans="1:7" s="1203" customFormat="1" x14ac:dyDescent="0.25">
      <c r="A7443" s="142"/>
      <c r="B7443" s="1232"/>
      <c r="C7443" s="1233"/>
      <c r="D7443" s="1234"/>
      <c r="E7443" s="1235"/>
      <c r="F7443" s="1235"/>
      <c r="G7443" s="1235"/>
    </row>
    <row r="7444" spans="1:7" s="1203" customFormat="1" x14ac:dyDescent="0.25">
      <c r="A7444" s="142"/>
      <c r="B7444" s="1232"/>
      <c r="C7444" s="1233"/>
      <c r="D7444" s="1234"/>
      <c r="E7444" s="1235"/>
      <c r="F7444" s="1235"/>
      <c r="G7444" s="1235"/>
    </row>
    <row r="7445" spans="1:7" s="1203" customFormat="1" x14ac:dyDescent="0.25">
      <c r="A7445" s="142"/>
      <c r="B7445" s="1232"/>
      <c r="C7445" s="1233"/>
      <c r="D7445" s="1234"/>
      <c r="E7445" s="1235"/>
      <c r="F7445" s="1235"/>
      <c r="G7445" s="1235"/>
    </row>
    <row r="7446" spans="1:7" s="1203" customFormat="1" x14ac:dyDescent="0.25">
      <c r="A7446" s="142"/>
      <c r="B7446" s="1232"/>
      <c r="C7446" s="1233"/>
      <c r="D7446" s="1234"/>
      <c r="E7446" s="1235"/>
      <c r="F7446" s="1235"/>
      <c r="G7446" s="1235"/>
    </row>
    <row r="7447" spans="1:7" s="1203" customFormat="1" x14ac:dyDescent="0.25">
      <c r="A7447" s="142"/>
      <c r="B7447" s="1232"/>
      <c r="C7447" s="1233"/>
      <c r="D7447" s="1234"/>
      <c r="E7447" s="1235"/>
      <c r="F7447" s="1235"/>
      <c r="G7447" s="1235"/>
    </row>
    <row r="7448" spans="1:7" s="1203" customFormat="1" x14ac:dyDescent="0.25">
      <c r="A7448" s="142"/>
      <c r="B7448" s="1232"/>
      <c r="C7448" s="1233"/>
      <c r="D7448" s="1234"/>
      <c r="E7448" s="1235"/>
      <c r="F7448" s="1235"/>
      <c r="G7448" s="1235"/>
    </row>
    <row r="7449" spans="1:7" s="1203" customFormat="1" x14ac:dyDescent="0.25">
      <c r="A7449" s="142"/>
      <c r="B7449" s="1232"/>
      <c r="C7449" s="1233"/>
      <c r="D7449" s="1234"/>
      <c r="E7449" s="1235"/>
      <c r="F7449" s="1235"/>
      <c r="G7449" s="1235"/>
    </row>
    <row r="7450" spans="1:7" s="1203" customFormat="1" x14ac:dyDescent="0.25">
      <c r="A7450" s="142"/>
      <c r="B7450" s="1232"/>
      <c r="C7450" s="1233"/>
      <c r="D7450" s="1234"/>
      <c r="E7450" s="1235"/>
      <c r="F7450" s="1235"/>
      <c r="G7450" s="1235"/>
    </row>
    <row r="7451" spans="1:7" s="1203" customFormat="1" x14ac:dyDescent="0.25">
      <c r="A7451" s="142"/>
      <c r="B7451" s="1232"/>
      <c r="C7451" s="1233"/>
      <c r="D7451" s="1234"/>
      <c r="E7451" s="1235"/>
      <c r="F7451" s="1235"/>
      <c r="G7451" s="1235"/>
    </row>
    <row r="7452" spans="1:7" s="1203" customFormat="1" x14ac:dyDescent="0.25">
      <c r="A7452" s="142"/>
      <c r="B7452" s="1232"/>
      <c r="C7452" s="1233"/>
      <c r="D7452" s="1234"/>
      <c r="E7452" s="1235"/>
      <c r="F7452" s="1235"/>
      <c r="G7452" s="1235"/>
    </row>
    <row r="7453" spans="1:7" s="1203" customFormat="1" x14ac:dyDescent="0.25">
      <c r="A7453" s="142"/>
      <c r="B7453" s="1232"/>
      <c r="C7453" s="1233"/>
      <c r="D7453" s="1234"/>
      <c r="E7453" s="1235"/>
      <c r="F7453" s="1235"/>
      <c r="G7453" s="1235"/>
    </row>
    <row r="7454" spans="1:7" s="1203" customFormat="1" x14ac:dyDescent="0.25">
      <c r="A7454" s="142"/>
      <c r="B7454" s="1232"/>
      <c r="C7454" s="1233"/>
      <c r="D7454" s="1234"/>
      <c r="E7454" s="1235"/>
      <c r="F7454" s="1235"/>
      <c r="G7454" s="1235"/>
    </row>
    <row r="7455" spans="1:7" s="1203" customFormat="1" x14ac:dyDescent="0.25">
      <c r="A7455" s="142"/>
      <c r="B7455" s="1232"/>
      <c r="C7455" s="1233"/>
      <c r="D7455" s="1234"/>
      <c r="E7455" s="1235"/>
      <c r="F7455" s="1235"/>
      <c r="G7455" s="1235"/>
    </row>
    <row r="7456" spans="1:7" s="1203" customFormat="1" x14ac:dyDescent="0.25">
      <c r="A7456" s="142"/>
      <c r="B7456" s="1232"/>
      <c r="C7456" s="1233"/>
      <c r="D7456" s="1234"/>
      <c r="E7456" s="1235"/>
      <c r="F7456" s="1235"/>
      <c r="G7456" s="1235"/>
    </row>
    <row r="7457" spans="1:7" s="1203" customFormat="1" x14ac:dyDescent="0.25">
      <c r="A7457" s="142"/>
      <c r="B7457" s="1232"/>
      <c r="C7457" s="1233"/>
      <c r="D7457" s="1234"/>
      <c r="E7457" s="1235"/>
      <c r="F7457" s="1235"/>
      <c r="G7457" s="1235"/>
    </row>
    <row r="7458" spans="1:7" s="1203" customFormat="1" x14ac:dyDescent="0.25">
      <c r="A7458" s="142"/>
      <c r="B7458" s="1232"/>
      <c r="C7458" s="1233"/>
      <c r="D7458" s="1234"/>
      <c r="E7458" s="1235"/>
      <c r="F7458" s="1235"/>
      <c r="G7458" s="1235"/>
    </row>
    <row r="7459" spans="1:7" s="1203" customFormat="1" x14ac:dyDescent="0.25">
      <c r="A7459" s="142"/>
      <c r="B7459" s="1232"/>
      <c r="C7459" s="1233"/>
      <c r="D7459" s="1234"/>
      <c r="E7459" s="1235"/>
      <c r="F7459" s="1235"/>
      <c r="G7459" s="1235"/>
    </row>
    <row r="7460" spans="1:7" s="1203" customFormat="1" x14ac:dyDescent="0.25">
      <c r="A7460" s="142"/>
      <c r="B7460" s="1232"/>
      <c r="C7460" s="1233"/>
      <c r="D7460" s="1234"/>
      <c r="E7460" s="1235"/>
      <c r="F7460" s="1235"/>
      <c r="G7460" s="1235"/>
    </row>
    <row r="7461" spans="1:7" s="1203" customFormat="1" x14ac:dyDescent="0.25">
      <c r="A7461" s="142"/>
      <c r="B7461" s="1232"/>
      <c r="C7461" s="1233"/>
      <c r="D7461" s="1234"/>
      <c r="E7461" s="1235"/>
      <c r="F7461" s="1235"/>
      <c r="G7461" s="1235"/>
    </row>
    <row r="7462" spans="1:7" s="1203" customFormat="1" x14ac:dyDescent="0.25">
      <c r="A7462" s="142"/>
      <c r="B7462" s="1232"/>
      <c r="C7462" s="1233"/>
      <c r="D7462" s="1234"/>
      <c r="E7462" s="1235"/>
      <c r="F7462" s="1235"/>
      <c r="G7462" s="1235"/>
    </row>
    <row r="7463" spans="1:7" s="1203" customFormat="1" x14ac:dyDescent="0.25">
      <c r="A7463" s="142"/>
      <c r="B7463" s="1232"/>
      <c r="C7463" s="1233"/>
      <c r="D7463" s="1234"/>
      <c r="E7463" s="1235"/>
      <c r="F7463" s="1235"/>
      <c r="G7463" s="1235"/>
    </row>
    <row r="7464" spans="1:7" s="1203" customFormat="1" x14ac:dyDescent="0.25">
      <c r="A7464" s="142"/>
      <c r="B7464" s="1232"/>
      <c r="C7464" s="1233"/>
      <c r="D7464" s="1234"/>
      <c r="E7464" s="1235"/>
      <c r="F7464" s="1235"/>
      <c r="G7464" s="1235"/>
    </row>
    <row r="7465" spans="1:7" s="1203" customFormat="1" x14ac:dyDescent="0.25">
      <c r="A7465" s="142"/>
      <c r="B7465" s="1232"/>
      <c r="C7465" s="1233"/>
      <c r="D7465" s="1234"/>
      <c r="E7465" s="1235"/>
      <c r="F7465" s="1235"/>
      <c r="G7465" s="1235"/>
    </row>
    <row r="7466" spans="1:7" s="1203" customFormat="1" x14ac:dyDescent="0.25">
      <c r="A7466" s="142"/>
      <c r="B7466" s="1232"/>
      <c r="C7466" s="1233"/>
      <c r="D7466" s="1234"/>
      <c r="E7466" s="1235"/>
      <c r="F7466" s="1235"/>
      <c r="G7466" s="1235"/>
    </row>
    <row r="7467" spans="1:7" s="1203" customFormat="1" x14ac:dyDescent="0.25">
      <c r="A7467" s="142"/>
      <c r="B7467" s="1232"/>
      <c r="C7467" s="1233"/>
      <c r="D7467" s="1234"/>
      <c r="E7467" s="1235"/>
      <c r="F7467" s="1235"/>
      <c r="G7467" s="1235"/>
    </row>
    <row r="7468" spans="1:7" s="1203" customFormat="1" x14ac:dyDescent="0.25">
      <c r="A7468" s="142"/>
      <c r="B7468" s="1232"/>
      <c r="C7468" s="1233"/>
      <c r="D7468" s="1234"/>
      <c r="E7468" s="1235"/>
      <c r="F7468" s="1235"/>
      <c r="G7468" s="1235"/>
    </row>
    <row r="7469" spans="1:7" s="1203" customFormat="1" x14ac:dyDescent="0.25">
      <c r="A7469" s="142"/>
      <c r="B7469" s="1232"/>
      <c r="C7469" s="1233"/>
      <c r="D7469" s="1234"/>
      <c r="E7469" s="1235"/>
      <c r="F7469" s="1235"/>
      <c r="G7469" s="1235"/>
    </row>
    <row r="7470" spans="1:7" s="1203" customFormat="1" x14ac:dyDescent="0.25">
      <c r="A7470" s="142"/>
      <c r="B7470" s="1232"/>
      <c r="C7470" s="1233"/>
      <c r="D7470" s="1234"/>
      <c r="E7470" s="1235"/>
      <c r="F7470" s="1235"/>
      <c r="G7470" s="1235"/>
    </row>
    <row r="7471" spans="1:7" s="1203" customFormat="1" x14ac:dyDescent="0.25">
      <c r="A7471" s="142"/>
      <c r="B7471" s="1232"/>
      <c r="C7471" s="1233"/>
      <c r="D7471" s="1234"/>
      <c r="E7471" s="1235"/>
      <c r="F7471" s="1235"/>
      <c r="G7471" s="1235"/>
    </row>
    <row r="7472" spans="1:7" s="1203" customFormat="1" x14ac:dyDescent="0.25">
      <c r="A7472" s="142"/>
      <c r="B7472" s="1232"/>
      <c r="C7472" s="1233"/>
      <c r="D7472" s="1234"/>
      <c r="E7472" s="1235"/>
      <c r="F7472" s="1235"/>
      <c r="G7472" s="1235"/>
    </row>
    <row r="7473" spans="1:7" s="1203" customFormat="1" x14ac:dyDescent="0.25">
      <c r="A7473" s="142"/>
      <c r="B7473" s="1232"/>
      <c r="C7473" s="1233"/>
      <c r="D7473" s="1234"/>
      <c r="E7473" s="1235"/>
      <c r="F7473" s="1235"/>
      <c r="G7473" s="1235"/>
    </row>
    <row r="7474" spans="1:7" s="1203" customFormat="1" x14ac:dyDescent="0.25">
      <c r="A7474" s="142"/>
      <c r="B7474" s="1232"/>
      <c r="C7474" s="1233"/>
      <c r="D7474" s="1234"/>
      <c r="E7474" s="1235"/>
      <c r="F7474" s="1235"/>
      <c r="G7474" s="1235"/>
    </row>
    <row r="7475" spans="1:7" s="1203" customFormat="1" x14ac:dyDescent="0.25">
      <c r="A7475" s="142"/>
      <c r="B7475" s="1232"/>
      <c r="C7475" s="1233"/>
      <c r="D7475" s="1234"/>
      <c r="E7475" s="1235"/>
      <c r="F7475" s="1235"/>
      <c r="G7475" s="1235"/>
    </row>
    <row r="7476" spans="1:7" s="1203" customFormat="1" x14ac:dyDescent="0.25">
      <c r="A7476" s="142"/>
      <c r="B7476" s="1232"/>
      <c r="C7476" s="1233"/>
      <c r="D7476" s="1234"/>
      <c r="E7476" s="1235"/>
      <c r="F7476" s="1235"/>
      <c r="G7476" s="1235"/>
    </row>
    <row r="7477" spans="1:7" s="1203" customFormat="1" x14ac:dyDescent="0.25">
      <c r="A7477" s="142"/>
      <c r="B7477" s="1232"/>
      <c r="C7477" s="1233"/>
      <c r="D7477" s="1234"/>
      <c r="E7477" s="1235"/>
      <c r="F7477" s="1235"/>
      <c r="G7477" s="1235"/>
    </row>
    <row r="7478" spans="1:7" s="1203" customFormat="1" x14ac:dyDescent="0.25">
      <c r="A7478" s="142"/>
      <c r="B7478" s="1232"/>
      <c r="C7478" s="1233"/>
      <c r="D7478" s="1234"/>
      <c r="E7478" s="1235"/>
      <c r="F7478" s="1235"/>
      <c r="G7478" s="1235"/>
    </row>
    <row r="7479" spans="1:7" s="1203" customFormat="1" x14ac:dyDescent="0.25">
      <c r="A7479" s="142"/>
      <c r="B7479" s="1232"/>
      <c r="C7479" s="1233"/>
      <c r="D7479" s="1234"/>
      <c r="E7479" s="1235"/>
      <c r="F7479" s="1235"/>
      <c r="G7479" s="1235"/>
    </row>
    <row r="7480" spans="1:7" s="1203" customFormat="1" x14ac:dyDescent="0.25">
      <c r="A7480" s="142"/>
      <c r="B7480" s="1232"/>
      <c r="C7480" s="1233"/>
      <c r="D7480" s="1234"/>
      <c r="E7480" s="1235"/>
      <c r="F7480" s="1235"/>
      <c r="G7480" s="1235"/>
    </row>
    <row r="7481" spans="1:7" s="1203" customFormat="1" x14ac:dyDescent="0.25">
      <c r="A7481" s="142"/>
      <c r="B7481" s="1232"/>
      <c r="C7481" s="1233"/>
      <c r="D7481" s="1234"/>
      <c r="E7481" s="1235"/>
      <c r="F7481" s="1235"/>
      <c r="G7481" s="1235"/>
    </row>
    <row r="7482" spans="1:7" s="1203" customFormat="1" x14ac:dyDescent="0.25">
      <c r="A7482" s="142"/>
      <c r="B7482" s="1232"/>
      <c r="C7482" s="1233"/>
      <c r="D7482" s="1234"/>
      <c r="E7482" s="1235"/>
      <c r="F7482" s="1235"/>
      <c r="G7482" s="1235"/>
    </row>
    <row r="7483" spans="1:7" s="1203" customFormat="1" x14ac:dyDescent="0.25">
      <c r="A7483" s="142"/>
      <c r="B7483" s="1232"/>
      <c r="C7483" s="1233"/>
      <c r="D7483" s="1234"/>
      <c r="E7483" s="1235"/>
      <c r="F7483" s="1235"/>
      <c r="G7483" s="1235"/>
    </row>
    <row r="7484" spans="1:7" s="1203" customFormat="1" x14ac:dyDescent="0.25">
      <c r="A7484" s="142"/>
      <c r="B7484" s="1232"/>
      <c r="C7484" s="1233"/>
      <c r="D7484" s="1234"/>
      <c r="E7484" s="1235"/>
      <c r="F7484" s="1235"/>
      <c r="G7484" s="1235"/>
    </row>
    <row r="7485" spans="1:7" s="1203" customFormat="1" x14ac:dyDescent="0.25">
      <c r="A7485" s="142"/>
      <c r="B7485" s="1232"/>
      <c r="C7485" s="1233"/>
      <c r="D7485" s="1234"/>
      <c r="E7485" s="1235"/>
      <c r="F7485" s="1235"/>
      <c r="G7485" s="1235"/>
    </row>
    <row r="7486" spans="1:7" s="1203" customFormat="1" x14ac:dyDescent="0.25">
      <c r="A7486" s="142"/>
      <c r="B7486" s="1232"/>
      <c r="C7486" s="1233"/>
      <c r="D7486" s="1234"/>
      <c r="E7486" s="1235"/>
      <c r="F7486" s="1235"/>
      <c r="G7486" s="1235"/>
    </row>
    <row r="7487" spans="1:7" s="1203" customFormat="1" x14ac:dyDescent="0.25">
      <c r="A7487" s="142"/>
      <c r="B7487" s="1232"/>
      <c r="C7487" s="1233"/>
      <c r="D7487" s="1234"/>
      <c r="E7487" s="1235"/>
      <c r="F7487" s="1235"/>
      <c r="G7487" s="1235"/>
    </row>
    <row r="7488" spans="1:7" s="1203" customFormat="1" x14ac:dyDescent="0.25">
      <c r="A7488" s="142"/>
      <c r="B7488" s="1232"/>
      <c r="C7488" s="1233"/>
      <c r="D7488" s="1234"/>
      <c r="E7488" s="1235"/>
      <c r="F7488" s="1235"/>
      <c r="G7488" s="1235"/>
    </row>
    <row r="7489" spans="1:7" s="1203" customFormat="1" x14ac:dyDescent="0.25">
      <c r="A7489" s="142"/>
      <c r="B7489" s="1232"/>
      <c r="C7489" s="1233"/>
      <c r="D7489" s="1234"/>
      <c r="E7489" s="1235"/>
      <c r="F7489" s="1235"/>
      <c r="G7489" s="1235"/>
    </row>
    <row r="7490" spans="1:7" s="1203" customFormat="1" x14ac:dyDescent="0.25">
      <c r="A7490" s="142"/>
      <c r="B7490" s="1232"/>
      <c r="C7490" s="1233"/>
      <c r="D7490" s="1234"/>
      <c r="E7490" s="1235"/>
      <c r="F7490" s="1235"/>
      <c r="G7490" s="1235"/>
    </row>
    <row r="7491" spans="1:7" s="1203" customFormat="1" x14ac:dyDescent="0.25">
      <c r="A7491" s="142"/>
      <c r="B7491" s="1232"/>
      <c r="C7491" s="1233"/>
      <c r="D7491" s="1234"/>
      <c r="E7491" s="1235"/>
      <c r="F7491" s="1235"/>
      <c r="G7491" s="1235"/>
    </row>
    <row r="7492" spans="1:7" s="1203" customFormat="1" x14ac:dyDescent="0.25">
      <c r="A7492" s="142"/>
      <c r="B7492" s="1232"/>
      <c r="C7492" s="1233"/>
      <c r="D7492" s="1234"/>
      <c r="E7492" s="1235"/>
      <c r="F7492" s="1235"/>
      <c r="G7492" s="1235"/>
    </row>
    <row r="7493" spans="1:7" s="1203" customFormat="1" x14ac:dyDescent="0.25">
      <c r="A7493" s="142"/>
      <c r="B7493" s="1232"/>
      <c r="C7493" s="1233"/>
      <c r="D7493" s="1234"/>
      <c r="E7493" s="1235"/>
      <c r="F7493" s="1235"/>
      <c r="G7493" s="1235"/>
    </row>
    <row r="7494" spans="1:7" s="1203" customFormat="1" x14ac:dyDescent="0.25">
      <c r="A7494" s="142"/>
      <c r="B7494" s="1232"/>
      <c r="C7494" s="1233"/>
      <c r="D7494" s="1234"/>
      <c r="E7494" s="1235"/>
      <c r="F7494" s="1235"/>
      <c r="G7494" s="1235"/>
    </row>
    <row r="7495" spans="1:7" s="1203" customFormat="1" x14ac:dyDescent="0.25">
      <c r="A7495" s="142"/>
      <c r="B7495" s="1232"/>
      <c r="C7495" s="1233"/>
      <c r="D7495" s="1234"/>
      <c r="E7495" s="1235"/>
      <c r="F7495" s="1235"/>
      <c r="G7495" s="1235"/>
    </row>
    <row r="7496" spans="1:7" s="1203" customFormat="1" x14ac:dyDescent="0.25">
      <c r="A7496" s="142"/>
      <c r="B7496" s="1232"/>
      <c r="C7496" s="1233"/>
      <c r="D7496" s="1234"/>
      <c r="E7496" s="1235"/>
      <c r="F7496" s="1235"/>
      <c r="G7496" s="1235"/>
    </row>
    <row r="7497" spans="1:7" s="1203" customFormat="1" x14ac:dyDescent="0.25">
      <c r="A7497" s="142"/>
      <c r="B7497" s="1232"/>
      <c r="C7497" s="1233"/>
      <c r="D7497" s="1234"/>
      <c r="E7497" s="1235"/>
      <c r="F7497" s="1235"/>
      <c r="G7497" s="1235"/>
    </row>
    <row r="7498" spans="1:7" s="1203" customFormat="1" x14ac:dyDescent="0.25">
      <c r="A7498" s="142"/>
      <c r="B7498" s="1232"/>
      <c r="C7498" s="1233"/>
      <c r="D7498" s="1234"/>
      <c r="E7498" s="1235"/>
      <c r="F7498" s="1235"/>
      <c r="G7498" s="1235"/>
    </row>
    <row r="7499" spans="1:7" s="1203" customFormat="1" x14ac:dyDescent="0.25">
      <c r="A7499" s="142"/>
      <c r="B7499" s="1232"/>
      <c r="C7499" s="1233"/>
      <c r="D7499" s="1234"/>
      <c r="E7499" s="1235"/>
      <c r="F7499" s="1235"/>
      <c r="G7499" s="1235"/>
    </row>
    <row r="7500" spans="1:7" s="1203" customFormat="1" x14ac:dyDescent="0.25">
      <c r="A7500" s="142"/>
      <c r="B7500" s="1232"/>
      <c r="C7500" s="1233"/>
      <c r="D7500" s="1234"/>
      <c r="E7500" s="1235"/>
      <c r="F7500" s="1235"/>
      <c r="G7500" s="1235"/>
    </row>
    <row r="7501" spans="1:7" s="1203" customFormat="1" x14ac:dyDescent="0.25">
      <c r="A7501" s="142"/>
      <c r="B7501" s="1232"/>
      <c r="C7501" s="1233"/>
      <c r="D7501" s="1234"/>
      <c r="E7501" s="1235"/>
      <c r="F7501" s="1235"/>
      <c r="G7501" s="1235"/>
    </row>
    <row r="7502" spans="1:7" s="1203" customFormat="1" x14ac:dyDescent="0.25">
      <c r="A7502" s="142"/>
      <c r="B7502" s="1232"/>
      <c r="C7502" s="1233"/>
      <c r="D7502" s="1234"/>
      <c r="E7502" s="1235"/>
      <c r="F7502" s="1235"/>
      <c r="G7502" s="1235"/>
    </row>
    <row r="7503" spans="1:7" s="1203" customFormat="1" x14ac:dyDescent="0.25">
      <c r="A7503" s="142"/>
      <c r="B7503" s="1232"/>
      <c r="C7503" s="1233"/>
      <c r="D7503" s="1234"/>
      <c r="E7503" s="1235"/>
      <c r="F7503" s="1235"/>
      <c r="G7503" s="1235"/>
    </row>
    <row r="7504" spans="1:7" s="1203" customFormat="1" x14ac:dyDescent="0.25">
      <c r="A7504" s="142"/>
      <c r="B7504" s="1232"/>
      <c r="C7504" s="1233"/>
      <c r="D7504" s="1234"/>
      <c r="E7504" s="1235"/>
      <c r="F7504" s="1235"/>
      <c r="G7504" s="1235"/>
    </row>
    <row r="7505" spans="1:7" s="1203" customFormat="1" x14ac:dyDescent="0.25">
      <c r="A7505" s="142"/>
      <c r="B7505" s="1232"/>
      <c r="C7505" s="1233"/>
      <c r="D7505" s="1234"/>
      <c r="E7505" s="1235"/>
      <c r="F7505" s="1235"/>
      <c r="G7505" s="1235"/>
    </row>
    <row r="7506" spans="1:7" s="1203" customFormat="1" x14ac:dyDescent="0.25">
      <c r="A7506" s="142"/>
      <c r="B7506" s="1232"/>
      <c r="C7506" s="1233"/>
      <c r="D7506" s="1234"/>
      <c r="E7506" s="1235"/>
      <c r="F7506" s="1235"/>
      <c r="G7506" s="1235"/>
    </row>
    <row r="7507" spans="1:7" s="1203" customFormat="1" x14ac:dyDescent="0.25">
      <c r="A7507" s="142"/>
      <c r="B7507" s="1232"/>
      <c r="C7507" s="1233"/>
      <c r="D7507" s="1234"/>
      <c r="E7507" s="1235"/>
      <c r="F7507" s="1235"/>
      <c r="G7507" s="1235"/>
    </row>
    <row r="7508" spans="1:7" s="1203" customFormat="1" x14ac:dyDescent="0.25">
      <c r="A7508" s="142"/>
      <c r="B7508" s="1232"/>
      <c r="C7508" s="1233"/>
      <c r="D7508" s="1234"/>
      <c r="E7508" s="1235"/>
      <c r="F7508" s="1235"/>
      <c r="G7508" s="1235"/>
    </row>
    <row r="7509" spans="1:7" s="1203" customFormat="1" x14ac:dyDescent="0.25">
      <c r="A7509" s="142"/>
      <c r="B7509" s="1232"/>
      <c r="C7509" s="1233"/>
      <c r="D7509" s="1234"/>
      <c r="E7509" s="1235"/>
      <c r="F7509" s="1235"/>
      <c r="G7509" s="1235"/>
    </row>
    <row r="7510" spans="1:7" s="1203" customFormat="1" x14ac:dyDescent="0.25">
      <c r="A7510" s="142"/>
      <c r="B7510" s="1232"/>
      <c r="C7510" s="1233"/>
      <c r="D7510" s="1234"/>
      <c r="E7510" s="1235"/>
      <c r="F7510" s="1235"/>
      <c r="G7510" s="1235"/>
    </row>
    <row r="7511" spans="1:7" s="1203" customFormat="1" x14ac:dyDescent="0.25">
      <c r="A7511" s="142"/>
      <c r="B7511" s="1232"/>
      <c r="C7511" s="1233"/>
      <c r="D7511" s="1234"/>
      <c r="E7511" s="1235"/>
      <c r="F7511" s="1235"/>
      <c r="G7511" s="1235"/>
    </row>
    <row r="7512" spans="1:7" s="1203" customFormat="1" x14ac:dyDescent="0.25">
      <c r="A7512" s="142"/>
      <c r="B7512" s="1232"/>
      <c r="C7512" s="1233"/>
      <c r="D7512" s="1234"/>
      <c r="E7512" s="1235"/>
      <c r="F7512" s="1235"/>
      <c r="G7512" s="1235"/>
    </row>
    <row r="7513" spans="1:7" s="1203" customFormat="1" x14ac:dyDescent="0.25">
      <c r="A7513" s="142"/>
      <c r="B7513" s="1232"/>
      <c r="C7513" s="1233"/>
      <c r="D7513" s="1234"/>
      <c r="E7513" s="1235"/>
      <c r="F7513" s="1235"/>
      <c r="G7513" s="1235"/>
    </row>
    <row r="7514" spans="1:7" s="1203" customFormat="1" x14ac:dyDescent="0.25">
      <c r="A7514" s="142"/>
      <c r="B7514" s="1232"/>
      <c r="C7514" s="1233"/>
      <c r="D7514" s="1234"/>
      <c r="E7514" s="1235"/>
      <c r="F7514" s="1235"/>
      <c r="G7514" s="1235"/>
    </row>
    <row r="7515" spans="1:7" s="1203" customFormat="1" x14ac:dyDescent="0.25">
      <c r="A7515" s="142"/>
      <c r="B7515" s="1232"/>
      <c r="C7515" s="1233"/>
      <c r="D7515" s="1234"/>
      <c r="E7515" s="1235"/>
      <c r="F7515" s="1235"/>
      <c r="G7515" s="1235"/>
    </row>
    <row r="7516" spans="1:7" s="1203" customFormat="1" x14ac:dyDescent="0.25">
      <c r="A7516" s="142"/>
      <c r="B7516" s="1232"/>
      <c r="C7516" s="1233"/>
      <c r="D7516" s="1234"/>
      <c r="E7516" s="1235"/>
      <c r="F7516" s="1235"/>
      <c r="G7516" s="1235"/>
    </row>
    <row r="7517" spans="1:7" s="1203" customFormat="1" x14ac:dyDescent="0.25">
      <c r="A7517" s="142"/>
      <c r="B7517" s="1232"/>
      <c r="C7517" s="1233"/>
      <c r="D7517" s="1234"/>
      <c r="E7517" s="1235"/>
      <c r="F7517" s="1235"/>
      <c r="G7517" s="1235"/>
    </row>
    <row r="7518" spans="1:7" s="1203" customFormat="1" x14ac:dyDescent="0.25">
      <c r="A7518" s="142"/>
      <c r="B7518" s="1232"/>
      <c r="C7518" s="1233"/>
      <c r="D7518" s="1234"/>
      <c r="E7518" s="1235"/>
      <c r="F7518" s="1235"/>
      <c r="G7518" s="1235"/>
    </row>
    <row r="7519" spans="1:7" s="1203" customFormat="1" x14ac:dyDescent="0.25">
      <c r="A7519" s="142"/>
      <c r="B7519" s="1232"/>
      <c r="C7519" s="1233"/>
      <c r="D7519" s="1234"/>
      <c r="E7519" s="1235"/>
      <c r="F7519" s="1235"/>
      <c r="G7519" s="1235"/>
    </row>
    <row r="7520" spans="1:7" s="1203" customFormat="1" x14ac:dyDescent="0.25">
      <c r="A7520" s="142"/>
      <c r="B7520" s="1232"/>
      <c r="C7520" s="1233"/>
      <c r="D7520" s="1234"/>
      <c r="E7520" s="1235"/>
      <c r="F7520" s="1235"/>
      <c r="G7520" s="1235"/>
    </row>
    <row r="7521" spans="1:7" s="1203" customFormat="1" x14ac:dyDescent="0.25">
      <c r="A7521" s="142"/>
      <c r="B7521" s="1232"/>
      <c r="C7521" s="1233"/>
      <c r="D7521" s="1234"/>
      <c r="E7521" s="1235"/>
      <c r="F7521" s="1235"/>
      <c r="G7521" s="1235"/>
    </row>
    <row r="7522" spans="1:7" s="1203" customFormat="1" x14ac:dyDescent="0.25">
      <c r="A7522" s="142"/>
      <c r="B7522" s="1232"/>
      <c r="C7522" s="1233"/>
      <c r="D7522" s="1234"/>
      <c r="E7522" s="1235"/>
      <c r="F7522" s="1235"/>
      <c r="G7522" s="1235"/>
    </row>
    <row r="7523" spans="1:7" s="1203" customFormat="1" x14ac:dyDescent="0.25">
      <c r="A7523" s="142"/>
      <c r="B7523" s="1232"/>
      <c r="C7523" s="1233"/>
      <c r="D7523" s="1234"/>
      <c r="E7523" s="1235"/>
      <c r="F7523" s="1235"/>
      <c r="G7523" s="1235"/>
    </row>
    <row r="7524" spans="1:7" s="1203" customFormat="1" x14ac:dyDescent="0.25">
      <c r="A7524" s="142"/>
      <c r="B7524" s="1232"/>
      <c r="C7524" s="1233"/>
      <c r="D7524" s="1234"/>
      <c r="E7524" s="1235"/>
      <c r="F7524" s="1235"/>
      <c r="G7524" s="1235"/>
    </row>
    <row r="7525" spans="1:7" s="1203" customFormat="1" x14ac:dyDescent="0.25">
      <c r="A7525" s="142"/>
      <c r="B7525" s="1232"/>
      <c r="C7525" s="1233"/>
      <c r="D7525" s="1234"/>
      <c r="E7525" s="1235"/>
      <c r="F7525" s="1235"/>
      <c r="G7525" s="1235"/>
    </row>
    <row r="7526" spans="1:7" s="1203" customFormat="1" x14ac:dyDescent="0.25">
      <c r="A7526" s="142"/>
      <c r="B7526" s="1232"/>
      <c r="C7526" s="1233"/>
      <c r="D7526" s="1234"/>
      <c r="E7526" s="1235"/>
      <c r="F7526" s="1235"/>
      <c r="G7526" s="1235"/>
    </row>
    <row r="7527" spans="1:7" s="1203" customFormat="1" x14ac:dyDescent="0.25">
      <c r="A7527" s="142"/>
      <c r="B7527" s="1232"/>
      <c r="C7527" s="1233"/>
      <c r="D7527" s="1234"/>
      <c r="E7527" s="1235"/>
      <c r="F7527" s="1235"/>
      <c r="G7527" s="1235"/>
    </row>
    <row r="7528" spans="1:7" s="1203" customFormat="1" x14ac:dyDescent="0.25">
      <c r="A7528" s="142"/>
      <c r="B7528" s="1232"/>
      <c r="C7528" s="1233"/>
      <c r="D7528" s="1234"/>
      <c r="E7528" s="1235"/>
      <c r="F7528" s="1235"/>
      <c r="G7528" s="1235"/>
    </row>
    <row r="7529" spans="1:7" s="1203" customFormat="1" x14ac:dyDescent="0.25">
      <c r="A7529" s="142"/>
      <c r="B7529" s="1232"/>
      <c r="C7529" s="1233"/>
      <c r="D7529" s="1234"/>
      <c r="E7529" s="1235"/>
      <c r="F7529" s="1235"/>
      <c r="G7529" s="1235"/>
    </row>
    <row r="7530" spans="1:7" s="1203" customFormat="1" x14ac:dyDescent="0.25">
      <c r="A7530" s="142"/>
      <c r="B7530" s="1232"/>
      <c r="C7530" s="1233"/>
      <c r="D7530" s="1234"/>
      <c r="E7530" s="1235"/>
      <c r="F7530" s="1235"/>
      <c r="G7530" s="1235"/>
    </row>
    <row r="7531" spans="1:7" s="1203" customFormat="1" x14ac:dyDescent="0.25">
      <c r="A7531" s="142"/>
      <c r="B7531" s="1232"/>
      <c r="C7531" s="1233"/>
      <c r="D7531" s="1234"/>
      <c r="E7531" s="1235"/>
      <c r="F7531" s="1235"/>
      <c r="G7531" s="1235"/>
    </row>
    <row r="7532" spans="1:7" s="1203" customFormat="1" x14ac:dyDescent="0.25">
      <c r="A7532" s="142"/>
      <c r="B7532" s="1232"/>
      <c r="C7532" s="1233"/>
      <c r="D7532" s="1234"/>
      <c r="E7532" s="1235"/>
      <c r="F7532" s="1235"/>
      <c r="G7532" s="1235"/>
    </row>
    <row r="7533" spans="1:7" s="1203" customFormat="1" x14ac:dyDescent="0.25">
      <c r="A7533" s="142"/>
      <c r="B7533" s="1232"/>
      <c r="C7533" s="1233"/>
      <c r="D7533" s="1234"/>
      <c r="E7533" s="1235"/>
      <c r="F7533" s="1235"/>
      <c r="G7533" s="1235"/>
    </row>
    <row r="7534" spans="1:7" s="1203" customFormat="1" x14ac:dyDescent="0.25">
      <c r="A7534" s="142"/>
      <c r="B7534" s="1232"/>
      <c r="C7534" s="1233"/>
      <c r="D7534" s="1234"/>
      <c r="E7534" s="1235"/>
      <c r="F7534" s="1235"/>
      <c r="G7534" s="1235"/>
    </row>
    <row r="7535" spans="1:7" s="1203" customFormat="1" x14ac:dyDescent="0.25">
      <c r="A7535" s="142"/>
      <c r="B7535" s="1232"/>
      <c r="C7535" s="1233"/>
      <c r="D7535" s="1234"/>
      <c r="E7535" s="1235"/>
      <c r="F7535" s="1235"/>
      <c r="G7535" s="1235"/>
    </row>
    <row r="7536" spans="1:7" s="1203" customFormat="1" x14ac:dyDescent="0.25">
      <c r="A7536" s="142"/>
      <c r="B7536" s="1232"/>
      <c r="C7536" s="1233"/>
      <c r="D7536" s="1234"/>
      <c r="E7536" s="1235"/>
      <c r="F7536" s="1235"/>
      <c r="G7536" s="1235"/>
    </row>
    <row r="7537" spans="1:7" s="1203" customFormat="1" x14ac:dyDescent="0.25">
      <c r="A7537" s="142"/>
      <c r="B7537" s="1232"/>
      <c r="C7537" s="1233"/>
      <c r="D7537" s="1234"/>
      <c r="E7537" s="1235"/>
      <c r="F7537" s="1235"/>
      <c r="G7537" s="1235"/>
    </row>
    <row r="7538" spans="1:7" s="1203" customFormat="1" x14ac:dyDescent="0.25">
      <c r="A7538" s="142"/>
      <c r="B7538" s="1232"/>
      <c r="C7538" s="1233"/>
      <c r="D7538" s="1234"/>
      <c r="E7538" s="1235"/>
      <c r="F7538" s="1235"/>
      <c r="G7538" s="1235"/>
    </row>
    <row r="7539" spans="1:7" s="1203" customFormat="1" x14ac:dyDescent="0.25">
      <c r="A7539" s="142"/>
      <c r="B7539" s="1232"/>
      <c r="C7539" s="1233"/>
      <c r="D7539" s="1234"/>
      <c r="E7539" s="1235"/>
      <c r="F7539" s="1235"/>
      <c r="G7539" s="1235"/>
    </row>
    <row r="7540" spans="1:7" s="1203" customFormat="1" x14ac:dyDescent="0.25">
      <c r="A7540" s="142"/>
      <c r="B7540" s="1232"/>
      <c r="C7540" s="1233"/>
      <c r="D7540" s="1234"/>
      <c r="E7540" s="1235"/>
      <c r="F7540" s="1235"/>
      <c r="G7540" s="1235"/>
    </row>
    <row r="7541" spans="1:7" s="1203" customFormat="1" x14ac:dyDescent="0.25">
      <c r="A7541" s="142"/>
      <c r="B7541" s="1232"/>
      <c r="C7541" s="1233"/>
      <c r="D7541" s="1234"/>
      <c r="E7541" s="1235"/>
      <c r="F7541" s="1235"/>
      <c r="G7541" s="1235"/>
    </row>
    <row r="7542" spans="1:7" s="1203" customFormat="1" x14ac:dyDescent="0.25">
      <c r="A7542" s="142"/>
      <c r="B7542" s="1232"/>
      <c r="C7542" s="1233"/>
      <c r="D7542" s="1234"/>
      <c r="E7542" s="1235"/>
      <c r="F7542" s="1235"/>
      <c r="G7542" s="1235"/>
    </row>
    <row r="7543" spans="1:7" s="1203" customFormat="1" x14ac:dyDescent="0.25">
      <c r="A7543" s="142"/>
      <c r="B7543" s="1232"/>
      <c r="C7543" s="1233"/>
      <c r="D7543" s="1234"/>
      <c r="E7543" s="1235"/>
      <c r="F7543" s="1235"/>
      <c r="G7543" s="1235"/>
    </row>
    <row r="7544" spans="1:7" s="1203" customFormat="1" x14ac:dyDescent="0.25">
      <c r="A7544" s="142"/>
      <c r="B7544" s="1232"/>
      <c r="C7544" s="1233"/>
      <c r="D7544" s="1234"/>
      <c r="E7544" s="1235"/>
      <c r="F7544" s="1235"/>
      <c r="G7544" s="1235"/>
    </row>
    <row r="7545" spans="1:7" s="1203" customFormat="1" x14ac:dyDescent="0.25">
      <c r="A7545" s="142"/>
      <c r="B7545" s="1232"/>
      <c r="C7545" s="1233"/>
      <c r="D7545" s="1234"/>
      <c r="E7545" s="1235"/>
      <c r="F7545" s="1235"/>
      <c r="G7545" s="1235"/>
    </row>
    <row r="7546" spans="1:7" s="1203" customFormat="1" x14ac:dyDescent="0.25">
      <c r="A7546" s="142"/>
      <c r="B7546" s="1232"/>
      <c r="C7546" s="1233"/>
      <c r="D7546" s="1234"/>
      <c r="E7546" s="1235"/>
      <c r="F7546" s="1235"/>
      <c r="G7546" s="1235"/>
    </row>
    <row r="7547" spans="1:7" s="1203" customFormat="1" x14ac:dyDescent="0.25">
      <c r="A7547" s="142"/>
      <c r="B7547" s="1232"/>
      <c r="C7547" s="1233"/>
      <c r="D7547" s="1234"/>
      <c r="E7547" s="1235"/>
      <c r="F7547" s="1235"/>
      <c r="G7547" s="1235"/>
    </row>
    <row r="7548" spans="1:7" s="1203" customFormat="1" x14ac:dyDescent="0.25">
      <c r="A7548" s="142"/>
      <c r="B7548" s="1232"/>
      <c r="C7548" s="1233"/>
      <c r="D7548" s="1234"/>
      <c r="E7548" s="1235"/>
      <c r="F7548" s="1235"/>
      <c r="G7548" s="1235"/>
    </row>
    <row r="7549" spans="1:7" s="1203" customFormat="1" x14ac:dyDescent="0.25">
      <c r="A7549" s="142"/>
      <c r="B7549" s="1232"/>
      <c r="C7549" s="1233"/>
      <c r="D7549" s="1234"/>
      <c r="E7549" s="1235"/>
      <c r="F7549" s="1235"/>
      <c r="G7549" s="1235"/>
    </row>
    <row r="7550" spans="1:7" s="1203" customFormat="1" x14ac:dyDescent="0.25">
      <c r="A7550" s="142"/>
      <c r="B7550" s="1232"/>
      <c r="C7550" s="1233"/>
      <c r="D7550" s="1234"/>
      <c r="E7550" s="1235"/>
      <c r="F7550" s="1235"/>
      <c r="G7550" s="1235"/>
    </row>
    <row r="7551" spans="1:7" s="1203" customFormat="1" x14ac:dyDescent="0.25">
      <c r="A7551" s="142"/>
      <c r="B7551" s="1232"/>
      <c r="C7551" s="1233"/>
      <c r="D7551" s="1234"/>
      <c r="E7551" s="1235"/>
      <c r="F7551" s="1235"/>
      <c r="G7551" s="1235"/>
    </row>
    <row r="7552" spans="1:7" s="1203" customFormat="1" x14ac:dyDescent="0.25">
      <c r="A7552" s="142"/>
      <c r="B7552" s="1232"/>
      <c r="C7552" s="1233"/>
      <c r="D7552" s="1234"/>
      <c r="E7552" s="1235"/>
      <c r="F7552" s="1235"/>
      <c r="G7552" s="1235"/>
    </row>
    <row r="7553" spans="1:7" s="1203" customFormat="1" x14ac:dyDescent="0.25">
      <c r="A7553" s="142"/>
      <c r="B7553" s="1232"/>
      <c r="C7553" s="1233"/>
      <c r="D7553" s="1234"/>
      <c r="E7553" s="1235"/>
      <c r="F7553" s="1235"/>
      <c r="G7553" s="1235"/>
    </row>
    <row r="7554" spans="1:7" s="1203" customFormat="1" x14ac:dyDescent="0.25">
      <c r="A7554" s="142"/>
      <c r="B7554" s="1232"/>
      <c r="C7554" s="1233"/>
      <c r="D7554" s="1234"/>
      <c r="E7554" s="1235"/>
      <c r="F7554" s="1235"/>
      <c r="G7554" s="1235"/>
    </row>
    <row r="7555" spans="1:7" s="1203" customFormat="1" x14ac:dyDescent="0.25">
      <c r="A7555" s="142"/>
      <c r="B7555" s="1232"/>
      <c r="C7555" s="1233"/>
      <c r="D7555" s="1234"/>
      <c r="E7555" s="1235"/>
      <c r="F7555" s="1235"/>
      <c r="G7555" s="1235"/>
    </row>
    <row r="7556" spans="1:7" s="1203" customFormat="1" x14ac:dyDescent="0.25">
      <c r="A7556" s="142"/>
      <c r="B7556" s="1232"/>
      <c r="C7556" s="1233"/>
      <c r="D7556" s="1234"/>
      <c r="E7556" s="1235"/>
      <c r="F7556" s="1235"/>
      <c r="G7556" s="1235"/>
    </row>
    <row r="7557" spans="1:7" s="1203" customFormat="1" x14ac:dyDescent="0.25">
      <c r="A7557" s="142"/>
      <c r="B7557" s="1232"/>
      <c r="C7557" s="1233"/>
      <c r="D7557" s="1234"/>
      <c r="E7557" s="1235"/>
      <c r="F7557" s="1235"/>
      <c r="G7557" s="1235"/>
    </row>
    <row r="7558" spans="1:7" s="1203" customFormat="1" x14ac:dyDescent="0.25">
      <c r="A7558" s="142"/>
      <c r="B7558" s="1232"/>
      <c r="C7558" s="1233"/>
      <c r="D7558" s="1234"/>
      <c r="E7558" s="1235"/>
      <c r="F7558" s="1235"/>
      <c r="G7558" s="1235"/>
    </row>
    <row r="7559" spans="1:7" s="1203" customFormat="1" x14ac:dyDescent="0.25">
      <c r="A7559" s="142"/>
      <c r="B7559" s="1232"/>
      <c r="C7559" s="1233"/>
      <c r="D7559" s="1234"/>
      <c r="E7559" s="1235"/>
      <c r="F7559" s="1235"/>
      <c r="G7559" s="1235"/>
    </row>
    <row r="7560" spans="1:7" s="1203" customFormat="1" x14ac:dyDescent="0.25">
      <c r="A7560" s="142"/>
      <c r="B7560" s="1232"/>
      <c r="C7560" s="1233"/>
      <c r="D7560" s="1234"/>
      <c r="E7560" s="1235"/>
      <c r="F7560" s="1235"/>
      <c r="G7560" s="1235"/>
    </row>
    <row r="7561" spans="1:7" s="1203" customFormat="1" x14ac:dyDescent="0.25">
      <c r="A7561" s="142"/>
      <c r="B7561" s="1232"/>
      <c r="C7561" s="1233"/>
      <c r="D7561" s="1234"/>
      <c r="E7561" s="1235"/>
      <c r="F7561" s="1235"/>
      <c r="G7561" s="1235"/>
    </row>
    <row r="7562" spans="1:7" s="1203" customFormat="1" x14ac:dyDescent="0.25">
      <c r="A7562" s="142"/>
      <c r="B7562" s="1232"/>
      <c r="C7562" s="1233"/>
      <c r="D7562" s="1234"/>
      <c r="E7562" s="1235"/>
      <c r="F7562" s="1235"/>
      <c r="G7562" s="1235"/>
    </row>
    <row r="7563" spans="1:7" s="1203" customFormat="1" x14ac:dyDescent="0.25">
      <c r="A7563" s="142"/>
      <c r="B7563" s="1232"/>
      <c r="C7563" s="1233"/>
      <c r="D7563" s="1234"/>
      <c r="E7563" s="1235"/>
      <c r="F7563" s="1235"/>
      <c r="G7563" s="1235"/>
    </row>
    <row r="7564" spans="1:7" s="1203" customFormat="1" x14ac:dyDescent="0.25">
      <c r="A7564" s="142"/>
      <c r="B7564" s="1232"/>
      <c r="C7564" s="1233"/>
      <c r="D7564" s="1234"/>
      <c r="E7564" s="1235"/>
      <c r="F7564" s="1235"/>
      <c r="G7564" s="1235"/>
    </row>
    <row r="7565" spans="1:7" s="1203" customFormat="1" x14ac:dyDescent="0.25">
      <c r="A7565" s="142"/>
      <c r="B7565" s="1232"/>
      <c r="C7565" s="1233"/>
      <c r="D7565" s="1234"/>
      <c r="E7565" s="1235"/>
      <c r="F7565" s="1235"/>
      <c r="G7565" s="1235"/>
    </row>
    <row r="7566" spans="1:7" s="1203" customFormat="1" x14ac:dyDescent="0.25">
      <c r="A7566" s="142"/>
      <c r="B7566" s="1232"/>
      <c r="C7566" s="1233"/>
      <c r="D7566" s="1234"/>
      <c r="E7566" s="1235"/>
      <c r="F7566" s="1235"/>
      <c r="G7566" s="1235"/>
    </row>
    <row r="7567" spans="1:7" s="1203" customFormat="1" x14ac:dyDescent="0.25">
      <c r="A7567" s="142"/>
      <c r="B7567" s="1232"/>
      <c r="C7567" s="1233"/>
      <c r="D7567" s="1234"/>
      <c r="E7567" s="1235"/>
      <c r="F7567" s="1235"/>
      <c r="G7567" s="1235"/>
    </row>
    <row r="7568" spans="1:7" s="1203" customFormat="1" x14ac:dyDescent="0.25">
      <c r="A7568" s="142"/>
      <c r="B7568" s="1232"/>
      <c r="C7568" s="1233"/>
      <c r="D7568" s="1234"/>
      <c r="E7568" s="1235"/>
      <c r="F7568" s="1235"/>
      <c r="G7568" s="1235"/>
    </row>
    <row r="7569" spans="1:7" s="1203" customFormat="1" x14ac:dyDescent="0.25">
      <c r="A7569" s="142"/>
      <c r="B7569" s="1232"/>
      <c r="C7569" s="1233"/>
      <c r="D7569" s="1234"/>
      <c r="E7569" s="1235"/>
      <c r="F7569" s="1235"/>
      <c r="G7569" s="1235"/>
    </row>
    <row r="7570" spans="1:7" s="1203" customFormat="1" x14ac:dyDescent="0.25">
      <c r="A7570" s="142"/>
      <c r="B7570" s="1232"/>
      <c r="C7570" s="1233"/>
      <c r="D7570" s="1234"/>
      <c r="E7570" s="1235"/>
      <c r="F7570" s="1235"/>
      <c r="G7570" s="1235"/>
    </row>
    <row r="7571" spans="1:7" s="1203" customFormat="1" x14ac:dyDescent="0.25">
      <c r="A7571" s="142"/>
      <c r="B7571" s="1232"/>
      <c r="C7571" s="1233"/>
      <c r="D7571" s="1234"/>
      <c r="E7571" s="1235"/>
      <c r="F7571" s="1235"/>
      <c r="G7571" s="1235"/>
    </row>
    <row r="7572" spans="1:7" s="1203" customFormat="1" x14ac:dyDescent="0.25">
      <c r="A7572" s="142"/>
      <c r="B7572" s="1232"/>
      <c r="C7572" s="1233"/>
      <c r="D7572" s="1234"/>
      <c r="E7572" s="1235"/>
      <c r="F7572" s="1235"/>
      <c r="G7572" s="1235"/>
    </row>
    <row r="7573" spans="1:7" s="1203" customFormat="1" x14ac:dyDescent="0.25">
      <c r="A7573" s="142"/>
      <c r="B7573" s="1232"/>
      <c r="C7573" s="1233"/>
      <c r="D7573" s="1234"/>
      <c r="E7573" s="1235"/>
      <c r="F7573" s="1235"/>
      <c r="G7573" s="1235"/>
    </row>
    <row r="7574" spans="1:7" s="1203" customFormat="1" x14ac:dyDescent="0.25">
      <c r="A7574" s="142"/>
      <c r="B7574" s="1232"/>
      <c r="C7574" s="1233"/>
      <c r="D7574" s="1234"/>
      <c r="E7574" s="1235"/>
      <c r="F7574" s="1235"/>
      <c r="G7574" s="1235"/>
    </row>
    <row r="7575" spans="1:7" s="1203" customFormat="1" x14ac:dyDescent="0.25">
      <c r="A7575" s="142"/>
      <c r="B7575" s="1232"/>
      <c r="C7575" s="1233"/>
      <c r="D7575" s="1234"/>
      <c r="E7575" s="1235"/>
      <c r="F7575" s="1235"/>
      <c r="G7575" s="1235"/>
    </row>
    <row r="7576" spans="1:7" s="1203" customFormat="1" x14ac:dyDescent="0.25">
      <c r="A7576" s="142"/>
      <c r="B7576" s="1232"/>
      <c r="C7576" s="1233"/>
      <c r="D7576" s="1234"/>
      <c r="E7576" s="1235"/>
      <c r="F7576" s="1235"/>
      <c r="G7576" s="1235"/>
    </row>
    <row r="7577" spans="1:7" s="1203" customFormat="1" x14ac:dyDescent="0.25">
      <c r="A7577" s="142"/>
      <c r="B7577" s="1232"/>
      <c r="C7577" s="1233"/>
      <c r="D7577" s="1234"/>
      <c r="E7577" s="1235"/>
      <c r="F7577" s="1235"/>
      <c r="G7577" s="1235"/>
    </row>
    <row r="7578" spans="1:7" s="1203" customFormat="1" x14ac:dyDescent="0.25">
      <c r="A7578" s="142"/>
      <c r="B7578" s="1232"/>
      <c r="C7578" s="1233"/>
      <c r="D7578" s="1234"/>
      <c r="E7578" s="1235"/>
      <c r="F7578" s="1235"/>
      <c r="G7578" s="1235"/>
    </row>
    <row r="7579" spans="1:7" s="1203" customFormat="1" x14ac:dyDescent="0.25">
      <c r="A7579" s="142"/>
      <c r="B7579" s="1232"/>
      <c r="C7579" s="1233"/>
      <c r="D7579" s="1234"/>
      <c r="E7579" s="1235"/>
      <c r="F7579" s="1235"/>
      <c r="G7579" s="1235"/>
    </row>
    <row r="7580" spans="1:7" s="1203" customFormat="1" x14ac:dyDescent="0.25">
      <c r="A7580" s="142"/>
      <c r="B7580" s="1232"/>
      <c r="C7580" s="1233"/>
      <c r="D7580" s="1234"/>
      <c r="E7580" s="1235"/>
      <c r="F7580" s="1235"/>
      <c r="G7580" s="1235"/>
    </row>
    <row r="7581" spans="1:7" s="1203" customFormat="1" x14ac:dyDescent="0.25">
      <c r="A7581" s="142"/>
      <c r="B7581" s="1232"/>
      <c r="C7581" s="1233"/>
      <c r="D7581" s="1234"/>
      <c r="E7581" s="1235"/>
      <c r="F7581" s="1235"/>
      <c r="G7581" s="1235"/>
    </row>
    <row r="7582" spans="1:7" s="1203" customFormat="1" x14ac:dyDescent="0.25">
      <c r="A7582" s="142"/>
      <c r="B7582" s="1232"/>
      <c r="C7582" s="1233"/>
      <c r="D7582" s="1234"/>
      <c r="E7582" s="1235"/>
      <c r="F7582" s="1235"/>
      <c r="G7582" s="1235"/>
    </row>
    <row r="7583" spans="1:7" s="1203" customFormat="1" x14ac:dyDescent="0.25">
      <c r="A7583" s="142"/>
      <c r="B7583" s="1232"/>
      <c r="C7583" s="1233"/>
      <c r="D7583" s="1234"/>
      <c r="E7583" s="1235"/>
      <c r="F7583" s="1235"/>
      <c r="G7583" s="1235"/>
    </row>
    <row r="7584" spans="1:7" s="1203" customFormat="1" x14ac:dyDescent="0.25">
      <c r="A7584" s="142"/>
      <c r="B7584" s="1232"/>
      <c r="C7584" s="1233"/>
      <c r="D7584" s="1234"/>
      <c r="E7584" s="1235"/>
      <c r="F7584" s="1235"/>
      <c r="G7584" s="1235"/>
    </row>
    <row r="7585" spans="1:7" s="1203" customFormat="1" x14ac:dyDescent="0.25">
      <c r="A7585" s="142"/>
      <c r="B7585" s="1232"/>
      <c r="C7585" s="1233"/>
      <c r="D7585" s="1234"/>
      <c r="E7585" s="1235"/>
      <c r="F7585" s="1235"/>
      <c r="G7585" s="1235"/>
    </row>
    <row r="7586" spans="1:7" s="1203" customFormat="1" x14ac:dyDescent="0.25">
      <c r="A7586" s="142"/>
      <c r="B7586" s="1232"/>
      <c r="C7586" s="1233"/>
      <c r="D7586" s="1234"/>
      <c r="E7586" s="1235"/>
      <c r="F7586" s="1235"/>
      <c r="G7586" s="1235"/>
    </row>
    <row r="7587" spans="1:7" s="1203" customFormat="1" x14ac:dyDescent="0.25">
      <c r="A7587" s="142"/>
      <c r="B7587" s="1232"/>
      <c r="C7587" s="1233"/>
      <c r="D7587" s="1234"/>
      <c r="E7587" s="1235"/>
      <c r="F7587" s="1235"/>
      <c r="G7587" s="1235"/>
    </row>
    <row r="7588" spans="1:7" s="1203" customFormat="1" x14ac:dyDescent="0.25">
      <c r="A7588" s="142"/>
      <c r="B7588" s="1232"/>
      <c r="C7588" s="1233"/>
      <c r="D7588" s="1234"/>
      <c r="E7588" s="1235"/>
      <c r="F7588" s="1235"/>
      <c r="G7588" s="1235"/>
    </row>
    <row r="7589" spans="1:7" s="1203" customFormat="1" x14ac:dyDescent="0.25">
      <c r="A7589" s="142"/>
      <c r="B7589" s="1232"/>
      <c r="C7589" s="1233"/>
      <c r="D7589" s="1234"/>
      <c r="E7589" s="1235"/>
      <c r="F7589" s="1235"/>
      <c r="G7589" s="1235"/>
    </row>
    <row r="7590" spans="1:7" s="1203" customFormat="1" x14ac:dyDescent="0.25">
      <c r="A7590" s="142"/>
      <c r="B7590" s="1232"/>
      <c r="C7590" s="1233"/>
      <c r="D7590" s="1234"/>
      <c r="E7590" s="1235"/>
      <c r="F7590" s="1235"/>
      <c r="G7590" s="1235"/>
    </row>
    <row r="7591" spans="1:7" s="1203" customFormat="1" x14ac:dyDescent="0.25">
      <c r="A7591" s="142"/>
      <c r="B7591" s="1232"/>
      <c r="C7591" s="1233"/>
      <c r="D7591" s="1234"/>
      <c r="E7591" s="1235"/>
      <c r="F7591" s="1235"/>
      <c r="G7591" s="1235"/>
    </row>
    <row r="7592" spans="1:7" s="1203" customFormat="1" x14ac:dyDescent="0.25">
      <c r="A7592" s="142"/>
      <c r="B7592" s="1232"/>
      <c r="C7592" s="1233"/>
      <c r="D7592" s="1234"/>
      <c r="E7592" s="1235"/>
      <c r="F7592" s="1235"/>
      <c r="G7592" s="1235"/>
    </row>
    <row r="7593" spans="1:7" s="1203" customFormat="1" x14ac:dyDescent="0.25">
      <c r="A7593" s="142"/>
      <c r="B7593" s="1232"/>
      <c r="C7593" s="1233"/>
      <c r="D7593" s="1234"/>
      <c r="E7593" s="1235"/>
      <c r="F7593" s="1235"/>
      <c r="G7593" s="1235"/>
    </row>
    <row r="7594" spans="1:7" s="1203" customFormat="1" x14ac:dyDescent="0.25">
      <c r="A7594" s="142"/>
      <c r="B7594" s="1232"/>
      <c r="C7594" s="1233"/>
      <c r="D7594" s="1234"/>
      <c r="E7594" s="1235"/>
      <c r="F7594" s="1235"/>
      <c r="G7594" s="1235"/>
    </row>
    <row r="7595" spans="1:7" s="1203" customFormat="1" x14ac:dyDescent="0.25">
      <c r="A7595" s="142"/>
      <c r="B7595" s="1232"/>
      <c r="C7595" s="1233"/>
      <c r="D7595" s="1234"/>
      <c r="E7595" s="1235"/>
      <c r="F7595" s="1235"/>
      <c r="G7595" s="1235"/>
    </row>
    <row r="7596" spans="1:7" s="1203" customFormat="1" x14ac:dyDescent="0.25">
      <c r="A7596" s="142"/>
      <c r="B7596" s="1232"/>
      <c r="C7596" s="1233"/>
      <c r="D7596" s="1234"/>
      <c r="E7596" s="1235"/>
      <c r="F7596" s="1235"/>
      <c r="G7596" s="1235"/>
    </row>
    <row r="7597" spans="1:7" s="1203" customFormat="1" x14ac:dyDescent="0.25">
      <c r="A7597" s="142"/>
      <c r="B7597" s="1232"/>
      <c r="C7597" s="1233"/>
      <c r="D7597" s="1234"/>
      <c r="E7597" s="1235"/>
      <c r="F7597" s="1235"/>
      <c r="G7597" s="1235"/>
    </row>
    <row r="7598" spans="1:7" s="1203" customFormat="1" x14ac:dyDescent="0.25">
      <c r="A7598" s="142"/>
      <c r="B7598" s="1232"/>
      <c r="C7598" s="1233"/>
      <c r="D7598" s="1234"/>
      <c r="E7598" s="1235"/>
      <c r="F7598" s="1235"/>
      <c r="G7598" s="1235"/>
    </row>
    <row r="7599" spans="1:7" s="1203" customFormat="1" x14ac:dyDescent="0.25">
      <c r="A7599" s="142"/>
      <c r="B7599" s="1232"/>
      <c r="C7599" s="1233"/>
      <c r="D7599" s="1234"/>
      <c r="E7599" s="1235"/>
      <c r="F7599" s="1235"/>
      <c r="G7599" s="1235"/>
    </row>
    <row r="7600" spans="1:7" s="1203" customFormat="1" x14ac:dyDescent="0.25">
      <c r="A7600" s="142"/>
      <c r="B7600" s="1232"/>
      <c r="C7600" s="1233"/>
      <c r="D7600" s="1234"/>
      <c r="E7600" s="1235"/>
      <c r="F7600" s="1235"/>
      <c r="G7600" s="1235"/>
    </row>
    <row r="7601" spans="1:7" s="1203" customFormat="1" x14ac:dyDescent="0.25">
      <c r="A7601" s="142"/>
      <c r="B7601" s="1232"/>
      <c r="C7601" s="1233"/>
      <c r="D7601" s="1234"/>
      <c r="E7601" s="1235"/>
      <c r="F7601" s="1235"/>
      <c r="G7601" s="1235"/>
    </row>
    <row r="7602" spans="1:7" s="1203" customFormat="1" x14ac:dyDescent="0.25">
      <c r="A7602" s="142"/>
      <c r="B7602" s="1232"/>
      <c r="C7602" s="1233"/>
      <c r="D7602" s="1234"/>
      <c r="E7602" s="1235"/>
      <c r="F7602" s="1235"/>
      <c r="G7602" s="1235"/>
    </row>
    <row r="7603" spans="1:7" s="1203" customFormat="1" x14ac:dyDescent="0.25">
      <c r="A7603" s="142"/>
      <c r="B7603" s="1232"/>
      <c r="C7603" s="1233"/>
      <c r="D7603" s="1234"/>
      <c r="E7603" s="1235"/>
      <c r="F7603" s="1235"/>
      <c r="G7603" s="1235"/>
    </row>
    <row r="7604" spans="1:7" s="1203" customFormat="1" x14ac:dyDescent="0.25">
      <c r="A7604" s="142"/>
      <c r="B7604" s="1232"/>
      <c r="C7604" s="1233"/>
      <c r="D7604" s="1234"/>
      <c r="E7604" s="1235"/>
      <c r="F7604" s="1235"/>
      <c r="G7604" s="1235"/>
    </row>
    <row r="7605" spans="1:7" s="1203" customFormat="1" x14ac:dyDescent="0.25">
      <c r="A7605" s="142"/>
      <c r="B7605" s="1232"/>
      <c r="C7605" s="1233"/>
      <c r="D7605" s="1234"/>
      <c r="E7605" s="1235"/>
      <c r="F7605" s="1235"/>
      <c r="G7605" s="1235"/>
    </row>
    <row r="7606" spans="1:7" s="1203" customFormat="1" x14ac:dyDescent="0.25">
      <c r="A7606" s="142"/>
      <c r="B7606" s="1232"/>
      <c r="C7606" s="1233"/>
      <c r="D7606" s="1234"/>
      <c r="E7606" s="1235"/>
      <c r="F7606" s="1235"/>
      <c r="G7606" s="1235"/>
    </row>
    <row r="7607" spans="1:7" s="1203" customFormat="1" x14ac:dyDescent="0.25">
      <c r="A7607" s="142"/>
      <c r="B7607" s="1232"/>
      <c r="C7607" s="1233"/>
      <c r="D7607" s="1234"/>
      <c r="E7607" s="1235"/>
      <c r="F7607" s="1235"/>
      <c r="G7607" s="1235"/>
    </row>
    <row r="7608" spans="1:7" s="1203" customFormat="1" x14ac:dyDescent="0.25">
      <c r="A7608" s="142"/>
      <c r="B7608" s="1232"/>
      <c r="C7608" s="1233"/>
      <c r="D7608" s="1234"/>
      <c r="E7608" s="1235"/>
      <c r="F7608" s="1235"/>
      <c r="G7608" s="1235"/>
    </row>
    <row r="7609" spans="1:7" s="1203" customFormat="1" x14ac:dyDescent="0.25">
      <c r="A7609" s="142"/>
      <c r="B7609" s="1232"/>
      <c r="C7609" s="1233"/>
      <c r="D7609" s="1234"/>
      <c r="E7609" s="1235"/>
      <c r="F7609" s="1235"/>
      <c r="G7609" s="1235"/>
    </row>
    <row r="7610" spans="1:7" s="1203" customFormat="1" x14ac:dyDescent="0.25">
      <c r="A7610" s="142"/>
      <c r="B7610" s="1232"/>
      <c r="C7610" s="1233"/>
      <c r="D7610" s="1234"/>
      <c r="E7610" s="1235"/>
      <c r="F7610" s="1235"/>
      <c r="G7610" s="1235"/>
    </row>
    <row r="7611" spans="1:7" s="1203" customFormat="1" x14ac:dyDescent="0.25">
      <c r="A7611" s="142"/>
      <c r="B7611" s="1232"/>
      <c r="C7611" s="1233"/>
      <c r="D7611" s="1234"/>
      <c r="E7611" s="1235"/>
      <c r="F7611" s="1235"/>
      <c r="G7611" s="1235"/>
    </row>
    <row r="7612" spans="1:7" s="1203" customFormat="1" x14ac:dyDescent="0.25">
      <c r="A7612" s="142"/>
      <c r="B7612" s="1232"/>
      <c r="C7612" s="1233"/>
      <c r="D7612" s="1234"/>
      <c r="E7612" s="1235"/>
      <c r="F7612" s="1235"/>
      <c r="G7612" s="1235"/>
    </row>
    <row r="7613" spans="1:7" s="1203" customFormat="1" x14ac:dyDescent="0.25">
      <c r="A7613" s="142"/>
      <c r="B7613" s="1232"/>
      <c r="C7613" s="1233"/>
      <c r="D7613" s="1234"/>
      <c r="E7613" s="1235"/>
      <c r="F7613" s="1235"/>
      <c r="G7613" s="1235"/>
    </row>
    <row r="7614" spans="1:7" s="1203" customFormat="1" x14ac:dyDescent="0.25">
      <c r="A7614" s="142"/>
      <c r="B7614" s="1232"/>
      <c r="C7614" s="1233"/>
      <c r="D7614" s="1234"/>
      <c r="E7614" s="1235"/>
      <c r="F7614" s="1235"/>
      <c r="G7614" s="1235"/>
    </row>
    <row r="7615" spans="1:7" s="1203" customFormat="1" x14ac:dyDescent="0.25">
      <c r="A7615" s="142"/>
      <c r="B7615" s="1232"/>
      <c r="C7615" s="1233"/>
      <c r="D7615" s="1234"/>
      <c r="E7615" s="1235"/>
      <c r="F7615" s="1235"/>
      <c r="G7615" s="1235"/>
    </row>
    <row r="7616" spans="1:7" s="1203" customFormat="1" x14ac:dyDescent="0.25">
      <c r="A7616" s="142"/>
      <c r="B7616" s="1232"/>
      <c r="C7616" s="1233"/>
      <c r="D7616" s="1234"/>
      <c r="E7616" s="1235"/>
      <c r="F7616" s="1235"/>
      <c r="G7616" s="1235"/>
    </row>
    <row r="7617" spans="1:7" s="1203" customFormat="1" x14ac:dyDescent="0.25">
      <c r="A7617" s="142"/>
      <c r="B7617" s="1232"/>
      <c r="C7617" s="1233"/>
      <c r="D7617" s="1234"/>
      <c r="E7617" s="1235"/>
      <c r="F7617" s="1235"/>
      <c r="G7617" s="1235"/>
    </row>
    <row r="7618" spans="1:7" s="1203" customFormat="1" x14ac:dyDescent="0.25">
      <c r="A7618" s="142"/>
      <c r="B7618" s="1232"/>
      <c r="C7618" s="1233"/>
      <c r="D7618" s="1234"/>
      <c r="E7618" s="1235"/>
      <c r="F7618" s="1235"/>
      <c r="G7618" s="1235"/>
    </row>
    <row r="7619" spans="1:7" s="1203" customFormat="1" x14ac:dyDescent="0.25">
      <c r="A7619" s="142"/>
      <c r="B7619" s="1232"/>
      <c r="C7619" s="1233"/>
      <c r="D7619" s="1234"/>
      <c r="E7619" s="1235"/>
      <c r="F7619" s="1235"/>
      <c r="G7619" s="1235"/>
    </row>
    <row r="7620" spans="1:7" s="1203" customFormat="1" x14ac:dyDescent="0.25">
      <c r="A7620" s="142"/>
      <c r="B7620" s="1232"/>
      <c r="C7620" s="1233"/>
      <c r="D7620" s="1234"/>
      <c r="E7620" s="1235"/>
      <c r="F7620" s="1235"/>
      <c r="G7620" s="1235"/>
    </row>
    <row r="7621" spans="1:7" s="1203" customFormat="1" x14ac:dyDescent="0.25">
      <c r="A7621" s="142"/>
      <c r="B7621" s="1232"/>
      <c r="C7621" s="1233"/>
      <c r="D7621" s="1234"/>
      <c r="E7621" s="1235"/>
      <c r="F7621" s="1235"/>
      <c r="G7621" s="1235"/>
    </row>
    <row r="7622" spans="1:7" s="1203" customFormat="1" x14ac:dyDescent="0.25">
      <c r="A7622" s="142"/>
      <c r="B7622" s="1232"/>
      <c r="C7622" s="1233"/>
      <c r="D7622" s="1234"/>
      <c r="E7622" s="1235"/>
      <c r="F7622" s="1235"/>
      <c r="G7622" s="1235"/>
    </row>
    <row r="7623" spans="1:7" s="1203" customFormat="1" x14ac:dyDescent="0.25">
      <c r="A7623" s="142"/>
      <c r="B7623" s="1232"/>
      <c r="C7623" s="1233"/>
      <c r="D7623" s="1234"/>
      <c r="E7623" s="1235"/>
      <c r="F7623" s="1235"/>
      <c r="G7623" s="1235"/>
    </row>
    <row r="7624" spans="1:7" s="1203" customFormat="1" x14ac:dyDescent="0.25">
      <c r="A7624" s="142"/>
      <c r="B7624" s="1232"/>
      <c r="C7624" s="1233"/>
      <c r="D7624" s="1234"/>
      <c r="E7624" s="1235"/>
      <c r="F7624" s="1235"/>
      <c r="G7624" s="1235"/>
    </row>
    <row r="7625" spans="1:7" s="1203" customFormat="1" x14ac:dyDescent="0.25">
      <c r="A7625" s="142"/>
      <c r="B7625" s="1232"/>
      <c r="C7625" s="1233"/>
      <c r="D7625" s="1234"/>
      <c r="E7625" s="1235"/>
      <c r="F7625" s="1235"/>
      <c r="G7625" s="1235"/>
    </row>
    <row r="7626" spans="1:7" s="1203" customFormat="1" x14ac:dyDescent="0.25">
      <c r="A7626" s="142"/>
      <c r="B7626" s="1232"/>
      <c r="C7626" s="1233"/>
      <c r="D7626" s="1234"/>
      <c r="E7626" s="1235"/>
      <c r="F7626" s="1235"/>
      <c r="G7626" s="1235"/>
    </row>
    <row r="7627" spans="1:7" s="1203" customFormat="1" x14ac:dyDescent="0.25">
      <c r="A7627" s="142"/>
      <c r="B7627" s="1232"/>
      <c r="C7627" s="1233"/>
      <c r="D7627" s="1234"/>
      <c r="E7627" s="1235"/>
      <c r="F7627" s="1235"/>
      <c r="G7627" s="1235"/>
    </row>
    <row r="7628" spans="1:7" s="1203" customFormat="1" x14ac:dyDescent="0.25">
      <c r="A7628" s="142"/>
      <c r="B7628" s="1232"/>
      <c r="C7628" s="1233"/>
      <c r="D7628" s="1234"/>
      <c r="E7628" s="1235"/>
      <c r="F7628" s="1235"/>
      <c r="G7628" s="1235"/>
    </row>
    <row r="7629" spans="1:7" s="1203" customFormat="1" x14ac:dyDescent="0.25">
      <c r="A7629" s="142"/>
      <c r="B7629" s="1232"/>
      <c r="C7629" s="1233"/>
      <c r="D7629" s="1234"/>
      <c r="E7629" s="1235"/>
      <c r="F7629" s="1235"/>
      <c r="G7629" s="1235"/>
    </row>
    <row r="7630" spans="1:7" s="1203" customFormat="1" x14ac:dyDescent="0.25">
      <c r="A7630" s="142"/>
      <c r="B7630" s="1232"/>
      <c r="C7630" s="1233"/>
      <c r="D7630" s="1234"/>
      <c r="E7630" s="1235"/>
      <c r="F7630" s="1235"/>
      <c r="G7630" s="1235"/>
    </row>
    <row r="7631" spans="1:7" s="1203" customFormat="1" x14ac:dyDescent="0.25">
      <c r="A7631" s="142"/>
      <c r="B7631" s="1232"/>
      <c r="C7631" s="1233"/>
      <c r="D7631" s="1234"/>
      <c r="E7631" s="1235"/>
      <c r="F7631" s="1235"/>
      <c r="G7631" s="1235"/>
    </row>
    <row r="7632" spans="1:7" s="1203" customFormat="1" x14ac:dyDescent="0.25">
      <c r="A7632" s="142"/>
      <c r="B7632" s="1232"/>
      <c r="C7632" s="1233"/>
      <c r="D7632" s="1234"/>
      <c r="E7632" s="1235"/>
      <c r="F7632" s="1235"/>
      <c r="G7632" s="1235"/>
    </row>
    <row r="7633" spans="1:7" s="1203" customFormat="1" x14ac:dyDescent="0.25">
      <c r="A7633" s="142"/>
      <c r="B7633" s="1232"/>
      <c r="C7633" s="1233"/>
      <c r="D7633" s="1234"/>
      <c r="E7633" s="1235"/>
      <c r="F7633" s="1235"/>
      <c r="G7633" s="1235"/>
    </row>
    <row r="7634" spans="1:7" s="1203" customFormat="1" x14ac:dyDescent="0.25">
      <c r="A7634" s="142"/>
      <c r="B7634" s="1232"/>
      <c r="C7634" s="1233"/>
      <c r="D7634" s="1234"/>
      <c r="E7634" s="1235"/>
      <c r="F7634" s="1235"/>
      <c r="G7634" s="1235"/>
    </row>
    <row r="7635" spans="1:7" s="1203" customFormat="1" x14ac:dyDescent="0.25">
      <c r="A7635" s="142"/>
      <c r="B7635" s="1232"/>
      <c r="C7635" s="1233"/>
      <c r="D7635" s="1234"/>
      <c r="E7635" s="1235"/>
      <c r="F7635" s="1235"/>
      <c r="G7635" s="1235"/>
    </row>
    <row r="7636" spans="1:7" s="1203" customFormat="1" x14ac:dyDescent="0.25">
      <c r="A7636" s="142"/>
      <c r="B7636" s="1232"/>
      <c r="C7636" s="1233"/>
      <c r="D7636" s="1234"/>
      <c r="E7636" s="1235"/>
      <c r="F7636" s="1235"/>
      <c r="G7636" s="1235"/>
    </row>
    <row r="7637" spans="1:7" s="1203" customFormat="1" x14ac:dyDescent="0.25">
      <c r="A7637" s="142"/>
      <c r="B7637" s="1232"/>
      <c r="C7637" s="1233"/>
      <c r="D7637" s="1234"/>
      <c r="E7637" s="1235"/>
      <c r="F7637" s="1235"/>
      <c r="G7637" s="1235"/>
    </row>
    <row r="7638" spans="1:7" s="1203" customFormat="1" x14ac:dyDescent="0.25">
      <c r="A7638" s="142"/>
      <c r="B7638" s="1232"/>
      <c r="C7638" s="1233"/>
      <c r="D7638" s="1234"/>
      <c r="E7638" s="1235"/>
      <c r="F7638" s="1235"/>
      <c r="G7638" s="1235"/>
    </row>
    <row r="7639" spans="1:7" s="1203" customFormat="1" x14ac:dyDescent="0.25">
      <c r="A7639" s="142"/>
      <c r="B7639" s="1232"/>
      <c r="C7639" s="1233"/>
      <c r="D7639" s="1234"/>
      <c r="E7639" s="1235"/>
      <c r="F7639" s="1235"/>
      <c r="G7639" s="1235"/>
    </row>
    <row r="7640" spans="1:7" s="1203" customFormat="1" x14ac:dyDescent="0.25">
      <c r="A7640" s="142"/>
      <c r="B7640" s="1232"/>
      <c r="C7640" s="1233"/>
      <c r="D7640" s="1234"/>
      <c r="E7640" s="1235"/>
      <c r="F7640" s="1235"/>
      <c r="G7640" s="1235"/>
    </row>
    <row r="7641" spans="1:7" s="1203" customFormat="1" x14ac:dyDescent="0.25">
      <c r="A7641" s="142"/>
      <c r="B7641" s="1232"/>
      <c r="C7641" s="1233"/>
      <c r="D7641" s="1234"/>
      <c r="E7641" s="1235"/>
      <c r="F7641" s="1235"/>
      <c r="G7641" s="1235"/>
    </row>
    <row r="7642" spans="1:7" s="1203" customFormat="1" x14ac:dyDescent="0.25">
      <c r="A7642" s="142"/>
      <c r="B7642" s="1232"/>
      <c r="C7642" s="1233"/>
      <c r="D7642" s="1234"/>
      <c r="E7642" s="1235"/>
      <c r="F7642" s="1235"/>
      <c r="G7642" s="1235"/>
    </row>
    <row r="7643" spans="1:7" s="1203" customFormat="1" x14ac:dyDescent="0.25">
      <c r="A7643" s="142"/>
      <c r="B7643" s="1232"/>
      <c r="C7643" s="1233"/>
      <c r="D7643" s="1234"/>
      <c r="E7643" s="1235"/>
      <c r="F7643" s="1235"/>
      <c r="G7643" s="1235"/>
    </row>
    <row r="7644" spans="1:7" s="1203" customFormat="1" x14ac:dyDescent="0.25">
      <c r="A7644" s="142"/>
      <c r="B7644" s="1232"/>
      <c r="C7644" s="1233"/>
      <c r="D7644" s="1234"/>
      <c r="E7644" s="1235"/>
      <c r="F7644" s="1235"/>
      <c r="G7644" s="1235"/>
    </row>
    <row r="7645" spans="1:7" s="1203" customFormat="1" x14ac:dyDescent="0.25">
      <c r="A7645" s="142"/>
      <c r="B7645" s="1232"/>
      <c r="C7645" s="1233"/>
      <c r="D7645" s="1234"/>
      <c r="E7645" s="1235"/>
      <c r="F7645" s="1235"/>
      <c r="G7645" s="1235"/>
    </row>
    <row r="7646" spans="1:7" s="1203" customFormat="1" x14ac:dyDescent="0.25">
      <c r="A7646" s="142"/>
      <c r="B7646" s="1232"/>
      <c r="C7646" s="1233"/>
      <c r="D7646" s="1234"/>
      <c r="E7646" s="1235"/>
      <c r="F7646" s="1235"/>
      <c r="G7646" s="1235"/>
    </row>
    <row r="7647" spans="1:7" s="1203" customFormat="1" x14ac:dyDescent="0.25">
      <c r="A7647" s="142"/>
      <c r="B7647" s="1232"/>
      <c r="C7647" s="1233"/>
      <c r="D7647" s="1234"/>
      <c r="E7647" s="1235"/>
      <c r="F7647" s="1235"/>
      <c r="G7647" s="1235"/>
    </row>
    <row r="7648" spans="1:7" s="1203" customFormat="1" x14ac:dyDescent="0.25">
      <c r="A7648" s="142"/>
      <c r="B7648" s="1232"/>
      <c r="C7648" s="1233"/>
      <c r="D7648" s="1234"/>
      <c r="E7648" s="1235"/>
      <c r="F7648" s="1235"/>
      <c r="G7648" s="1235"/>
    </row>
    <row r="7649" spans="1:7" s="1203" customFormat="1" x14ac:dyDescent="0.25">
      <c r="A7649" s="142"/>
      <c r="B7649" s="1232"/>
      <c r="C7649" s="1233"/>
      <c r="D7649" s="1234"/>
      <c r="E7649" s="1235"/>
      <c r="F7649" s="1235"/>
      <c r="G7649" s="1235"/>
    </row>
    <row r="7650" spans="1:7" s="1203" customFormat="1" x14ac:dyDescent="0.25">
      <c r="A7650" s="142"/>
      <c r="B7650" s="1232"/>
      <c r="C7650" s="1233"/>
      <c r="D7650" s="1234"/>
      <c r="E7650" s="1235"/>
      <c r="F7650" s="1235"/>
      <c r="G7650" s="1235"/>
    </row>
    <row r="7651" spans="1:7" s="1203" customFormat="1" x14ac:dyDescent="0.25">
      <c r="A7651" s="142"/>
      <c r="B7651" s="1232"/>
      <c r="C7651" s="1233"/>
      <c r="D7651" s="1234"/>
      <c r="E7651" s="1235"/>
      <c r="F7651" s="1235"/>
      <c r="G7651" s="1235"/>
    </row>
    <row r="7652" spans="1:7" s="1203" customFormat="1" x14ac:dyDescent="0.25">
      <c r="A7652" s="142"/>
      <c r="B7652" s="1232"/>
      <c r="C7652" s="1233"/>
      <c r="D7652" s="1234"/>
      <c r="E7652" s="1235"/>
      <c r="F7652" s="1235"/>
      <c r="G7652" s="1235"/>
    </row>
    <row r="7653" spans="1:7" s="1203" customFormat="1" x14ac:dyDescent="0.25">
      <c r="A7653" s="142"/>
      <c r="B7653" s="1232"/>
      <c r="C7653" s="1233"/>
      <c r="D7653" s="1234"/>
      <c r="E7653" s="1235"/>
      <c r="F7653" s="1235"/>
      <c r="G7653" s="1235"/>
    </row>
    <row r="7654" spans="1:7" s="1203" customFormat="1" x14ac:dyDescent="0.25">
      <c r="A7654" s="142"/>
      <c r="B7654" s="1232"/>
      <c r="C7654" s="1233"/>
      <c r="D7654" s="1234"/>
      <c r="E7654" s="1235"/>
      <c r="F7654" s="1235"/>
      <c r="G7654" s="1235"/>
    </row>
    <row r="7655" spans="1:7" s="1203" customFormat="1" x14ac:dyDescent="0.25">
      <c r="A7655" s="142"/>
      <c r="B7655" s="1232"/>
      <c r="C7655" s="1233"/>
      <c r="D7655" s="1234"/>
      <c r="E7655" s="1235"/>
      <c r="F7655" s="1235"/>
      <c r="G7655" s="1235"/>
    </row>
    <row r="7656" spans="1:7" s="1203" customFormat="1" x14ac:dyDescent="0.25">
      <c r="A7656" s="142"/>
      <c r="B7656" s="1232"/>
      <c r="C7656" s="1233"/>
      <c r="D7656" s="1234"/>
      <c r="E7656" s="1235"/>
      <c r="F7656" s="1235"/>
      <c r="G7656" s="1235"/>
    </row>
    <row r="7657" spans="1:7" s="1203" customFormat="1" x14ac:dyDescent="0.25">
      <c r="A7657" s="142"/>
      <c r="B7657" s="1232"/>
      <c r="C7657" s="1233"/>
      <c r="D7657" s="1234"/>
      <c r="E7657" s="1235"/>
      <c r="F7657" s="1235"/>
      <c r="G7657" s="1235"/>
    </row>
    <row r="7658" spans="1:7" s="1203" customFormat="1" x14ac:dyDescent="0.25">
      <c r="A7658" s="142"/>
      <c r="B7658" s="1232"/>
      <c r="C7658" s="1233"/>
      <c r="D7658" s="1234"/>
      <c r="E7658" s="1235"/>
      <c r="F7658" s="1235"/>
      <c r="G7658" s="1235"/>
    </row>
    <row r="7659" spans="1:7" s="1203" customFormat="1" x14ac:dyDescent="0.25">
      <c r="A7659" s="142"/>
      <c r="B7659" s="1232"/>
      <c r="C7659" s="1233"/>
      <c r="D7659" s="1234"/>
      <c r="E7659" s="1235"/>
      <c r="F7659" s="1235"/>
      <c r="G7659" s="1235"/>
    </row>
    <row r="7660" spans="1:7" s="1203" customFormat="1" x14ac:dyDescent="0.25">
      <c r="A7660" s="142"/>
      <c r="B7660" s="1232"/>
      <c r="C7660" s="1233"/>
      <c r="D7660" s="1234"/>
      <c r="E7660" s="1235"/>
      <c r="F7660" s="1235"/>
      <c r="G7660" s="1235"/>
    </row>
    <row r="7661" spans="1:7" s="1203" customFormat="1" x14ac:dyDescent="0.25">
      <c r="A7661" s="142"/>
      <c r="B7661" s="1232"/>
      <c r="C7661" s="1233"/>
      <c r="D7661" s="1234"/>
      <c r="E7661" s="1235"/>
      <c r="F7661" s="1235"/>
      <c r="G7661" s="1235"/>
    </row>
    <row r="7662" spans="1:7" s="1203" customFormat="1" x14ac:dyDescent="0.25">
      <c r="A7662" s="142"/>
      <c r="B7662" s="1232"/>
      <c r="C7662" s="1233"/>
      <c r="D7662" s="1234"/>
      <c r="E7662" s="1235"/>
      <c r="F7662" s="1235"/>
      <c r="G7662" s="1235"/>
    </row>
    <row r="7663" spans="1:7" s="1203" customFormat="1" x14ac:dyDescent="0.25">
      <c r="A7663" s="142"/>
      <c r="B7663" s="1232"/>
      <c r="C7663" s="1233"/>
      <c r="D7663" s="1234"/>
      <c r="E7663" s="1235"/>
      <c r="F7663" s="1235"/>
      <c r="G7663" s="1235"/>
    </row>
    <row r="7664" spans="1:7" s="1203" customFormat="1" x14ac:dyDescent="0.25">
      <c r="A7664" s="142"/>
      <c r="B7664" s="1232"/>
      <c r="C7664" s="1233"/>
      <c r="D7664" s="1234"/>
      <c r="E7664" s="1235"/>
      <c r="F7664" s="1235"/>
      <c r="G7664" s="1235"/>
    </row>
    <row r="7665" spans="1:7" s="1203" customFormat="1" x14ac:dyDescent="0.25">
      <c r="A7665" s="142"/>
      <c r="B7665" s="1232"/>
      <c r="C7665" s="1233"/>
      <c r="D7665" s="1234"/>
      <c r="E7665" s="1235"/>
      <c r="F7665" s="1235"/>
      <c r="G7665" s="1235"/>
    </row>
    <row r="7666" spans="1:7" s="1203" customFormat="1" x14ac:dyDescent="0.25">
      <c r="A7666" s="142"/>
      <c r="B7666" s="1232"/>
      <c r="C7666" s="1233"/>
      <c r="D7666" s="1234"/>
      <c r="E7666" s="1235"/>
      <c r="F7666" s="1235"/>
      <c r="G7666" s="1235"/>
    </row>
    <row r="7667" spans="1:7" s="1203" customFormat="1" x14ac:dyDescent="0.25">
      <c r="A7667" s="142"/>
      <c r="B7667" s="1232"/>
      <c r="C7667" s="1233"/>
      <c r="D7667" s="1234"/>
      <c r="E7667" s="1235"/>
      <c r="F7667" s="1235"/>
      <c r="G7667" s="1235"/>
    </row>
    <row r="7668" spans="1:7" s="1203" customFormat="1" x14ac:dyDescent="0.25">
      <c r="A7668" s="142"/>
      <c r="B7668" s="1232"/>
      <c r="C7668" s="1233"/>
      <c r="D7668" s="1234"/>
      <c r="E7668" s="1235"/>
      <c r="F7668" s="1235"/>
      <c r="G7668" s="1235"/>
    </row>
    <row r="7669" spans="1:7" s="1203" customFormat="1" x14ac:dyDescent="0.25">
      <c r="A7669" s="142"/>
      <c r="B7669" s="1232"/>
      <c r="C7669" s="1233"/>
      <c r="D7669" s="1234"/>
      <c r="E7669" s="1235"/>
      <c r="F7669" s="1235"/>
      <c r="G7669" s="1235"/>
    </row>
    <row r="7670" spans="1:7" s="1203" customFormat="1" x14ac:dyDescent="0.25">
      <c r="A7670" s="142"/>
      <c r="B7670" s="1232"/>
      <c r="C7670" s="1233"/>
      <c r="D7670" s="1234"/>
      <c r="E7670" s="1235"/>
      <c r="F7670" s="1235"/>
      <c r="G7670" s="1235"/>
    </row>
    <row r="7671" spans="1:7" s="1203" customFormat="1" x14ac:dyDescent="0.25">
      <c r="A7671" s="142"/>
      <c r="B7671" s="1232"/>
      <c r="C7671" s="1233"/>
      <c r="D7671" s="1234"/>
      <c r="E7671" s="1235"/>
      <c r="F7671" s="1235"/>
      <c r="G7671" s="1235"/>
    </row>
    <row r="7672" spans="1:7" s="1203" customFormat="1" x14ac:dyDescent="0.25">
      <c r="A7672" s="142"/>
      <c r="B7672" s="1232"/>
      <c r="C7672" s="1233"/>
      <c r="D7672" s="1234"/>
      <c r="E7672" s="1235"/>
      <c r="F7672" s="1235"/>
      <c r="G7672" s="1235"/>
    </row>
    <row r="7673" spans="1:7" s="1203" customFormat="1" x14ac:dyDescent="0.25">
      <c r="A7673" s="142"/>
      <c r="B7673" s="1232"/>
      <c r="C7673" s="1233"/>
      <c r="D7673" s="1234"/>
      <c r="E7673" s="1235"/>
      <c r="F7673" s="1235"/>
      <c r="G7673" s="1235"/>
    </row>
    <row r="7674" spans="1:7" s="1203" customFormat="1" x14ac:dyDescent="0.25">
      <c r="A7674" s="142"/>
      <c r="B7674" s="1232"/>
      <c r="C7674" s="1233"/>
      <c r="D7674" s="1234"/>
      <c r="E7674" s="1235"/>
      <c r="F7674" s="1235"/>
      <c r="G7674" s="1235"/>
    </row>
    <row r="7675" spans="1:7" s="1203" customFormat="1" x14ac:dyDescent="0.25">
      <c r="A7675" s="142"/>
      <c r="B7675" s="1232"/>
      <c r="C7675" s="1233"/>
      <c r="D7675" s="1234"/>
      <c r="E7675" s="1235"/>
      <c r="F7675" s="1235"/>
      <c r="G7675" s="1235"/>
    </row>
    <row r="7676" spans="1:7" s="1203" customFormat="1" x14ac:dyDescent="0.25">
      <c r="A7676" s="142"/>
      <c r="B7676" s="1232"/>
      <c r="C7676" s="1233"/>
      <c r="D7676" s="1234"/>
      <c r="E7676" s="1235"/>
      <c r="F7676" s="1235"/>
      <c r="G7676" s="1235"/>
    </row>
    <row r="7677" spans="1:7" s="1203" customFormat="1" x14ac:dyDescent="0.25">
      <c r="A7677" s="142"/>
      <c r="B7677" s="1232"/>
      <c r="C7677" s="1233"/>
      <c r="D7677" s="1234"/>
      <c r="E7677" s="1235"/>
      <c r="F7677" s="1235"/>
      <c r="G7677" s="1235"/>
    </row>
    <row r="7678" spans="1:7" s="1203" customFormat="1" x14ac:dyDescent="0.25">
      <c r="A7678" s="142"/>
      <c r="B7678" s="1232"/>
      <c r="C7678" s="1233"/>
      <c r="D7678" s="1234"/>
      <c r="E7678" s="1235"/>
      <c r="F7678" s="1235"/>
      <c r="G7678" s="1235"/>
    </row>
    <row r="7679" spans="1:7" s="1203" customFormat="1" x14ac:dyDescent="0.25">
      <c r="A7679" s="142"/>
      <c r="B7679" s="1232"/>
      <c r="C7679" s="1233"/>
      <c r="D7679" s="1234"/>
      <c r="E7679" s="1235"/>
      <c r="F7679" s="1235"/>
      <c r="G7679" s="1235"/>
    </row>
    <row r="7680" spans="1:7" s="1203" customFormat="1" x14ac:dyDescent="0.25">
      <c r="A7680" s="142"/>
      <c r="B7680" s="1232"/>
      <c r="C7680" s="1233"/>
      <c r="D7680" s="1234"/>
      <c r="E7680" s="1235"/>
      <c r="F7680" s="1235"/>
      <c r="G7680" s="1235"/>
    </row>
    <row r="7681" spans="1:7" s="1203" customFormat="1" x14ac:dyDescent="0.25">
      <c r="A7681" s="142"/>
      <c r="B7681" s="1232"/>
      <c r="C7681" s="1233"/>
      <c r="D7681" s="1234"/>
      <c r="E7681" s="1235"/>
      <c r="F7681" s="1235"/>
      <c r="G7681" s="1235"/>
    </row>
    <row r="7682" spans="1:7" s="1203" customFormat="1" x14ac:dyDescent="0.25">
      <c r="A7682" s="142"/>
      <c r="B7682" s="1232"/>
      <c r="C7682" s="1233"/>
      <c r="D7682" s="1234"/>
      <c r="E7682" s="1235"/>
      <c r="F7682" s="1235"/>
      <c r="G7682" s="1235"/>
    </row>
    <row r="7683" spans="1:7" s="1203" customFormat="1" x14ac:dyDescent="0.25">
      <c r="A7683" s="142"/>
      <c r="B7683" s="1232"/>
      <c r="C7683" s="1233"/>
      <c r="D7683" s="1234"/>
      <c r="E7683" s="1235"/>
      <c r="F7683" s="1235"/>
      <c r="G7683" s="1235"/>
    </row>
    <row r="7684" spans="1:7" s="1203" customFormat="1" x14ac:dyDescent="0.25">
      <c r="A7684" s="142"/>
      <c r="B7684" s="1232"/>
      <c r="C7684" s="1233"/>
      <c r="D7684" s="1234"/>
      <c r="E7684" s="1235"/>
      <c r="F7684" s="1235"/>
      <c r="G7684" s="1235"/>
    </row>
    <row r="7685" spans="1:7" s="1203" customFormat="1" x14ac:dyDescent="0.25">
      <c r="A7685" s="142"/>
      <c r="B7685" s="1232"/>
      <c r="C7685" s="1233"/>
      <c r="D7685" s="1234"/>
      <c r="E7685" s="1235"/>
      <c r="F7685" s="1235"/>
      <c r="G7685" s="1235"/>
    </row>
    <row r="7686" spans="1:7" s="1203" customFormat="1" x14ac:dyDescent="0.25">
      <c r="A7686" s="142"/>
      <c r="B7686" s="1232"/>
      <c r="C7686" s="1233"/>
      <c r="D7686" s="1234"/>
      <c r="E7686" s="1235"/>
      <c r="F7686" s="1235"/>
      <c r="G7686" s="1235"/>
    </row>
    <row r="7687" spans="1:7" s="1203" customFormat="1" x14ac:dyDescent="0.25">
      <c r="A7687" s="142"/>
      <c r="B7687" s="1232"/>
      <c r="C7687" s="1233"/>
      <c r="D7687" s="1234"/>
      <c r="E7687" s="1235"/>
      <c r="F7687" s="1235"/>
      <c r="G7687" s="1235"/>
    </row>
    <row r="7688" spans="1:7" s="1203" customFormat="1" x14ac:dyDescent="0.25">
      <c r="A7688" s="142"/>
      <c r="B7688" s="1232"/>
      <c r="C7688" s="1233"/>
      <c r="D7688" s="1234"/>
      <c r="E7688" s="1235"/>
      <c r="F7688" s="1235"/>
      <c r="G7688" s="1235"/>
    </row>
    <row r="7689" spans="1:7" s="1203" customFormat="1" x14ac:dyDescent="0.25">
      <c r="A7689" s="142"/>
      <c r="B7689" s="1232"/>
      <c r="C7689" s="1233"/>
      <c r="D7689" s="1234"/>
      <c r="E7689" s="1235"/>
      <c r="F7689" s="1235"/>
      <c r="G7689" s="1235"/>
    </row>
    <row r="7690" spans="1:7" s="1203" customFormat="1" x14ac:dyDescent="0.25">
      <c r="A7690" s="142"/>
      <c r="B7690" s="1232"/>
      <c r="C7690" s="1233"/>
      <c r="D7690" s="1234"/>
      <c r="E7690" s="1235"/>
      <c r="F7690" s="1235"/>
      <c r="G7690" s="1235"/>
    </row>
    <row r="7691" spans="1:7" s="1203" customFormat="1" x14ac:dyDescent="0.25">
      <c r="A7691" s="142"/>
      <c r="B7691" s="1232"/>
      <c r="C7691" s="1233"/>
      <c r="D7691" s="1234"/>
      <c r="E7691" s="1235"/>
      <c r="F7691" s="1235"/>
      <c r="G7691" s="1235"/>
    </row>
    <row r="7692" spans="1:7" s="1203" customFormat="1" x14ac:dyDescent="0.25">
      <c r="A7692" s="142"/>
      <c r="B7692" s="1232"/>
      <c r="C7692" s="1233"/>
      <c r="D7692" s="1234"/>
      <c r="E7692" s="1235"/>
      <c r="F7692" s="1235"/>
      <c r="G7692" s="1235"/>
    </row>
    <row r="7693" spans="1:7" s="1203" customFormat="1" x14ac:dyDescent="0.25">
      <c r="A7693" s="142"/>
      <c r="B7693" s="1232"/>
      <c r="C7693" s="1233"/>
      <c r="D7693" s="1234"/>
      <c r="E7693" s="1235"/>
      <c r="F7693" s="1235"/>
      <c r="G7693" s="1235"/>
    </row>
    <row r="7694" spans="1:7" s="1203" customFormat="1" x14ac:dyDescent="0.25">
      <c r="A7694" s="142"/>
      <c r="B7694" s="1232"/>
      <c r="C7694" s="1233"/>
      <c r="D7694" s="1234"/>
      <c r="E7694" s="1235"/>
      <c r="F7694" s="1235"/>
      <c r="G7694" s="1235"/>
    </row>
    <row r="7695" spans="1:7" s="1203" customFormat="1" x14ac:dyDescent="0.25">
      <c r="A7695" s="142"/>
      <c r="B7695" s="1232"/>
      <c r="C7695" s="1233"/>
      <c r="D7695" s="1234"/>
      <c r="E7695" s="1235"/>
      <c r="F7695" s="1235"/>
      <c r="G7695" s="1235"/>
    </row>
    <row r="7696" spans="1:7" s="1203" customFormat="1" x14ac:dyDescent="0.25">
      <c r="A7696" s="142"/>
      <c r="B7696" s="1232"/>
      <c r="C7696" s="1233"/>
      <c r="D7696" s="1234"/>
      <c r="E7696" s="1235"/>
      <c r="F7696" s="1235"/>
      <c r="G7696" s="1235"/>
    </row>
    <row r="7697" spans="1:7" s="1203" customFormat="1" x14ac:dyDescent="0.25">
      <c r="A7697" s="142"/>
      <c r="B7697" s="1232"/>
      <c r="C7697" s="1233"/>
      <c r="D7697" s="1234"/>
      <c r="E7697" s="1235"/>
      <c r="F7697" s="1235"/>
      <c r="G7697" s="1235"/>
    </row>
    <row r="7698" spans="1:7" s="1203" customFormat="1" x14ac:dyDescent="0.25">
      <c r="A7698" s="142"/>
      <c r="B7698" s="1232"/>
      <c r="C7698" s="1233"/>
      <c r="D7698" s="1234"/>
      <c r="E7698" s="1235"/>
      <c r="F7698" s="1235"/>
      <c r="G7698" s="1235"/>
    </row>
    <row r="7699" spans="1:7" s="1203" customFormat="1" x14ac:dyDescent="0.25">
      <c r="A7699" s="142"/>
      <c r="B7699" s="1232"/>
      <c r="C7699" s="1233"/>
      <c r="D7699" s="1234"/>
      <c r="E7699" s="1235"/>
      <c r="F7699" s="1235"/>
      <c r="G7699" s="1235"/>
    </row>
    <row r="7700" spans="1:7" s="1203" customFormat="1" x14ac:dyDescent="0.25">
      <c r="A7700" s="142"/>
      <c r="B7700" s="1232"/>
      <c r="C7700" s="1233"/>
      <c r="D7700" s="1234"/>
      <c r="E7700" s="1235"/>
      <c r="F7700" s="1235"/>
      <c r="G7700" s="1235"/>
    </row>
    <row r="7701" spans="1:7" s="1203" customFormat="1" x14ac:dyDescent="0.25">
      <c r="A7701" s="142"/>
      <c r="B7701" s="1232"/>
      <c r="C7701" s="1233"/>
      <c r="D7701" s="1234"/>
      <c r="E7701" s="1235"/>
      <c r="F7701" s="1235"/>
      <c r="G7701" s="1235"/>
    </row>
    <row r="7702" spans="1:7" s="1203" customFormat="1" x14ac:dyDescent="0.25">
      <c r="A7702" s="142"/>
      <c r="B7702" s="1232"/>
      <c r="C7702" s="1233"/>
      <c r="D7702" s="1234"/>
      <c r="E7702" s="1235"/>
      <c r="F7702" s="1235"/>
      <c r="G7702" s="1235"/>
    </row>
    <row r="7703" spans="1:7" s="1203" customFormat="1" x14ac:dyDescent="0.25">
      <c r="A7703" s="142"/>
      <c r="B7703" s="1232"/>
      <c r="C7703" s="1233"/>
      <c r="D7703" s="1234"/>
      <c r="E7703" s="1235"/>
      <c r="F7703" s="1235"/>
      <c r="G7703" s="1235"/>
    </row>
    <row r="7704" spans="1:7" s="1203" customFormat="1" x14ac:dyDescent="0.25">
      <c r="A7704" s="142"/>
      <c r="B7704" s="1232"/>
      <c r="C7704" s="1233"/>
      <c r="D7704" s="1234"/>
      <c r="E7704" s="1235"/>
      <c r="F7704" s="1235"/>
      <c r="G7704" s="1235"/>
    </row>
    <row r="7705" spans="1:7" s="1203" customFormat="1" x14ac:dyDescent="0.25">
      <c r="A7705" s="142"/>
      <c r="B7705" s="1232"/>
      <c r="C7705" s="1233"/>
      <c r="D7705" s="1234"/>
      <c r="E7705" s="1235"/>
      <c r="F7705" s="1235"/>
      <c r="G7705" s="1235"/>
    </row>
    <row r="7706" spans="1:7" s="1203" customFormat="1" x14ac:dyDescent="0.25">
      <c r="A7706" s="142"/>
      <c r="B7706" s="1232"/>
      <c r="C7706" s="1233"/>
      <c r="D7706" s="1234"/>
      <c r="E7706" s="1235"/>
      <c r="F7706" s="1235"/>
      <c r="G7706" s="1235"/>
    </row>
    <row r="7707" spans="1:7" s="1203" customFormat="1" x14ac:dyDescent="0.25">
      <c r="A7707" s="142"/>
      <c r="B7707" s="1232"/>
      <c r="C7707" s="1233"/>
      <c r="D7707" s="1234"/>
      <c r="E7707" s="1235"/>
      <c r="F7707" s="1235"/>
      <c r="G7707" s="1235"/>
    </row>
    <row r="7708" spans="1:7" s="1203" customFormat="1" x14ac:dyDescent="0.25">
      <c r="A7708" s="142"/>
      <c r="B7708" s="1232"/>
      <c r="C7708" s="1233"/>
      <c r="D7708" s="1234"/>
      <c r="E7708" s="1235"/>
      <c r="F7708" s="1235"/>
      <c r="G7708" s="1235"/>
    </row>
    <row r="7709" spans="1:7" s="1203" customFormat="1" x14ac:dyDescent="0.25">
      <c r="A7709" s="142"/>
      <c r="B7709" s="1232"/>
      <c r="C7709" s="1233"/>
      <c r="D7709" s="1234"/>
      <c r="E7709" s="1235"/>
      <c r="F7709" s="1235"/>
      <c r="G7709" s="1235"/>
    </row>
    <row r="7710" spans="1:7" s="1203" customFormat="1" x14ac:dyDescent="0.25">
      <c r="A7710" s="142"/>
      <c r="B7710" s="1232"/>
      <c r="C7710" s="1233"/>
      <c r="D7710" s="1234"/>
      <c r="E7710" s="1235"/>
      <c r="F7710" s="1235"/>
      <c r="G7710" s="1235"/>
    </row>
    <row r="7711" spans="1:7" s="1203" customFormat="1" x14ac:dyDescent="0.25">
      <c r="A7711" s="142"/>
      <c r="B7711" s="1232"/>
      <c r="C7711" s="1233"/>
      <c r="D7711" s="1234"/>
      <c r="E7711" s="1235"/>
      <c r="F7711" s="1235"/>
      <c r="G7711" s="1235"/>
    </row>
    <row r="7712" spans="1:7" s="1203" customFormat="1" x14ac:dyDescent="0.25">
      <c r="A7712" s="142"/>
      <c r="B7712" s="1232"/>
      <c r="C7712" s="1233"/>
      <c r="D7712" s="1234"/>
      <c r="E7712" s="1235"/>
      <c r="F7712" s="1235"/>
      <c r="G7712" s="1235"/>
    </row>
    <row r="7713" spans="1:7" s="1203" customFormat="1" x14ac:dyDescent="0.25">
      <c r="A7713" s="142"/>
      <c r="B7713" s="1232"/>
      <c r="C7713" s="1233"/>
      <c r="D7713" s="1234"/>
      <c r="E7713" s="1235"/>
      <c r="F7713" s="1235"/>
      <c r="G7713" s="1235"/>
    </row>
    <row r="7714" spans="1:7" s="1203" customFormat="1" x14ac:dyDescent="0.25">
      <c r="A7714" s="142"/>
      <c r="B7714" s="1232"/>
      <c r="C7714" s="1233"/>
      <c r="D7714" s="1234"/>
      <c r="E7714" s="1235"/>
      <c r="F7714" s="1235"/>
      <c r="G7714" s="1235"/>
    </row>
    <row r="7715" spans="1:7" s="1203" customFormat="1" x14ac:dyDescent="0.25">
      <c r="A7715" s="142"/>
      <c r="B7715" s="1232"/>
      <c r="C7715" s="1233"/>
      <c r="D7715" s="1234"/>
      <c r="E7715" s="1235"/>
      <c r="F7715" s="1235"/>
      <c r="G7715" s="1235"/>
    </row>
    <row r="7716" spans="1:7" s="1203" customFormat="1" x14ac:dyDescent="0.25">
      <c r="A7716" s="142"/>
      <c r="B7716" s="1232"/>
      <c r="C7716" s="1233"/>
      <c r="D7716" s="1234"/>
      <c r="E7716" s="1235"/>
      <c r="F7716" s="1235"/>
      <c r="G7716" s="1235"/>
    </row>
    <row r="7717" spans="1:7" s="1203" customFormat="1" x14ac:dyDescent="0.25">
      <c r="A7717" s="142"/>
      <c r="B7717" s="1232"/>
      <c r="C7717" s="1233"/>
      <c r="D7717" s="1234"/>
      <c r="E7717" s="1235"/>
      <c r="F7717" s="1235"/>
      <c r="G7717" s="1235"/>
    </row>
    <row r="7718" spans="1:7" s="1203" customFormat="1" x14ac:dyDescent="0.25">
      <c r="A7718" s="142"/>
      <c r="B7718" s="1232"/>
      <c r="C7718" s="1233"/>
      <c r="D7718" s="1234"/>
      <c r="E7718" s="1235"/>
      <c r="F7718" s="1235"/>
      <c r="G7718" s="1235"/>
    </row>
    <row r="7719" spans="1:7" s="1203" customFormat="1" x14ac:dyDescent="0.25">
      <c r="A7719" s="142"/>
      <c r="B7719" s="1232"/>
      <c r="C7719" s="1233"/>
      <c r="D7719" s="1234"/>
      <c r="E7719" s="1235"/>
      <c r="F7719" s="1235"/>
      <c r="G7719" s="1235"/>
    </row>
    <row r="7720" spans="1:7" s="1203" customFormat="1" x14ac:dyDescent="0.25">
      <c r="A7720" s="142"/>
      <c r="B7720" s="1232"/>
      <c r="C7720" s="1233"/>
      <c r="D7720" s="1234"/>
      <c r="E7720" s="1235"/>
      <c r="F7720" s="1235"/>
      <c r="G7720" s="1235"/>
    </row>
    <row r="7721" spans="1:7" s="1203" customFormat="1" x14ac:dyDescent="0.25">
      <c r="A7721" s="142"/>
      <c r="B7721" s="1232"/>
      <c r="C7721" s="1233"/>
      <c r="D7721" s="1234"/>
      <c r="E7721" s="1235"/>
      <c r="F7721" s="1235"/>
      <c r="G7721" s="1235"/>
    </row>
    <row r="7722" spans="1:7" s="1203" customFormat="1" x14ac:dyDescent="0.25">
      <c r="A7722" s="142"/>
      <c r="B7722" s="1232"/>
      <c r="C7722" s="1233"/>
      <c r="D7722" s="1234"/>
      <c r="E7722" s="1235"/>
      <c r="F7722" s="1235"/>
      <c r="G7722" s="1235"/>
    </row>
    <row r="7723" spans="1:7" s="1203" customFormat="1" x14ac:dyDescent="0.25">
      <c r="A7723" s="142"/>
      <c r="B7723" s="1232"/>
      <c r="C7723" s="1233"/>
      <c r="D7723" s="1234"/>
      <c r="E7723" s="1235"/>
      <c r="F7723" s="1235"/>
      <c r="G7723" s="1235"/>
    </row>
    <row r="7724" spans="1:7" s="1203" customFormat="1" x14ac:dyDescent="0.25">
      <c r="A7724" s="142"/>
      <c r="B7724" s="1232"/>
      <c r="C7724" s="1233"/>
      <c r="D7724" s="1234"/>
      <c r="E7724" s="1235"/>
      <c r="F7724" s="1235"/>
      <c r="G7724" s="1235"/>
    </row>
    <row r="7725" spans="1:7" s="1203" customFormat="1" x14ac:dyDescent="0.25">
      <c r="A7725" s="142"/>
      <c r="B7725" s="1232"/>
      <c r="C7725" s="1233"/>
      <c r="D7725" s="1234"/>
      <c r="E7725" s="1235"/>
      <c r="F7725" s="1235"/>
      <c r="G7725" s="1235"/>
    </row>
    <row r="7726" spans="1:7" s="1203" customFormat="1" x14ac:dyDescent="0.25">
      <c r="A7726" s="142"/>
      <c r="B7726" s="1232"/>
      <c r="C7726" s="1233"/>
      <c r="D7726" s="1234"/>
      <c r="E7726" s="1235"/>
      <c r="F7726" s="1235"/>
      <c r="G7726" s="1235"/>
    </row>
    <row r="7727" spans="1:7" s="1203" customFormat="1" x14ac:dyDescent="0.25">
      <c r="A7727" s="142"/>
      <c r="B7727" s="1232"/>
      <c r="C7727" s="1233"/>
      <c r="D7727" s="1234"/>
      <c r="E7727" s="1235"/>
      <c r="F7727" s="1235"/>
      <c r="G7727" s="1235"/>
    </row>
    <row r="7728" spans="1:7" s="1203" customFormat="1" x14ac:dyDescent="0.25">
      <c r="A7728" s="142"/>
      <c r="B7728" s="1232"/>
      <c r="C7728" s="1233"/>
      <c r="D7728" s="1234"/>
      <c r="E7728" s="1235"/>
      <c r="F7728" s="1235"/>
      <c r="G7728" s="1235"/>
    </row>
    <row r="7729" spans="1:7" s="1203" customFormat="1" x14ac:dyDescent="0.25">
      <c r="A7729" s="142"/>
      <c r="B7729" s="1232"/>
      <c r="C7729" s="1233"/>
      <c r="D7729" s="1234"/>
      <c r="E7729" s="1235"/>
      <c r="F7729" s="1235"/>
      <c r="G7729" s="1235"/>
    </row>
    <row r="7730" spans="1:7" s="1203" customFormat="1" x14ac:dyDescent="0.25">
      <c r="A7730" s="142"/>
      <c r="B7730" s="1232"/>
      <c r="C7730" s="1233"/>
      <c r="D7730" s="1234"/>
      <c r="E7730" s="1235"/>
      <c r="F7730" s="1235"/>
      <c r="G7730" s="1235"/>
    </row>
    <row r="7731" spans="1:7" s="1203" customFormat="1" x14ac:dyDescent="0.25">
      <c r="A7731" s="142"/>
      <c r="B7731" s="1232"/>
      <c r="C7731" s="1233"/>
      <c r="D7731" s="1234"/>
      <c r="E7731" s="1235"/>
      <c r="F7731" s="1235"/>
      <c r="G7731" s="1235"/>
    </row>
    <row r="7732" spans="1:7" s="1203" customFormat="1" x14ac:dyDescent="0.25">
      <c r="A7732" s="142"/>
      <c r="B7732" s="1232"/>
      <c r="C7732" s="1233"/>
      <c r="D7732" s="1234"/>
      <c r="E7732" s="1235"/>
      <c r="F7732" s="1235"/>
      <c r="G7732" s="1235"/>
    </row>
    <row r="7733" spans="1:7" s="1203" customFormat="1" x14ac:dyDescent="0.25">
      <c r="A7733" s="142"/>
      <c r="B7733" s="1232"/>
      <c r="C7733" s="1233"/>
      <c r="D7733" s="1234"/>
      <c r="E7733" s="1235"/>
      <c r="F7733" s="1235"/>
      <c r="G7733" s="1235"/>
    </row>
    <row r="7734" spans="1:7" s="1203" customFormat="1" x14ac:dyDescent="0.25">
      <c r="A7734" s="142"/>
      <c r="B7734" s="1232"/>
      <c r="C7734" s="1233"/>
      <c r="D7734" s="1234"/>
      <c r="E7734" s="1235"/>
      <c r="F7734" s="1235"/>
      <c r="G7734" s="1235"/>
    </row>
    <row r="7735" spans="1:7" s="1203" customFormat="1" x14ac:dyDescent="0.25">
      <c r="A7735" s="142"/>
      <c r="B7735" s="1232"/>
      <c r="C7735" s="1233"/>
      <c r="D7735" s="1234"/>
      <c r="E7735" s="1235"/>
      <c r="F7735" s="1235"/>
      <c r="G7735" s="1235"/>
    </row>
    <row r="7736" spans="1:7" s="1203" customFormat="1" x14ac:dyDescent="0.25">
      <c r="A7736" s="142"/>
      <c r="B7736" s="1232"/>
      <c r="C7736" s="1233"/>
      <c r="D7736" s="1234"/>
      <c r="E7736" s="1235"/>
      <c r="F7736" s="1235"/>
      <c r="G7736" s="1235"/>
    </row>
    <row r="7737" spans="1:7" s="1203" customFormat="1" x14ac:dyDescent="0.25">
      <c r="A7737" s="142"/>
      <c r="B7737" s="1232"/>
      <c r="C7737" s="1233"/>
      <c r="D7737" s="1234"/>
      <c r="E7737" s="1235"/>
      <c r="F7737" s="1235"/>
      <c r="G7737" s="1235"/>
    </row>
    <row r="7738" spans="1:7" s="1203" customFormat="1" x14ac:dyDescent="0.25">
      <c r="A7738" s="142"/>
      <c r="B7738" s="1232"/>
      <c r="C7738" s="1233"/>
      <c r="D7738" s="1234"/>
      <c r="E7738" s="1235"/>
      <c r="F7738" s="1235"/>
      <c r="G7738" s="1235"/>
    </row>
    <row r="7739" spans="1:7" s="1203" customFormat="1" x14ac:dyDescent="0.25">
      <c r="A7739" s="142"/>
      <c r="B7739" s="1232"/>
      <c r="C7739" s="1233"/>
      <c r="D7739" s="1234"/>
      <c r="E7739" s="1235"/>
      <c r="F7739" s="1235"/>
      <c r="G7739" s="1235"/>
    </row>
    <row r="7740" spans="1:7" s="1203" customFormat="1" x14ac:dyDescent="0.25">
      <c r="A7740" s="142"/>
      <c r="B7740" s="1232"/>
      <c r="C7740" s="1233"/>
      <c r="D7740" s="1234"/>
      <c r="E7740" s="1235"/>
      <c r="F7740" s="1235"/>
      <c r="G7740" s="1235"/>
    </row>
    <row r="7741" spans="1:7" s="1203" customFormat="1" x14ac:dyDescent="0.25">
      <c r="A7741" s="142"/>
      <c r="B7741" s="1232"/>
      <c r="C7741" s="1233"/>
      <c r="D7741" s="1234"/>
      <c r="E7741" s="1235"/>
      <c r="F7741" s="1235"/>
      <c r="G7741" s="1235"/>
    </row>
    <row r="7742" spans="1:7" s="1203" customFormat="1" x14ac:dyDescent="0.25">
      <c r="A7742" s="142"/>
      <c r="B7742" s="1232"/>
      <c r="C7742" s="1233"/>
      <c r="D7742" s="1234"/>
      <c r="E7742" s="1235"/>
      <c r="F7742" s="1235"/>
      <c r="G7742" s="1235"/>
    </row>
    <row r="7743" spans="1:7" s="1203" customFormat="1" x14ac:dyDescent="0.25">
      <c r="A7743" s="142"/>
      <c r="B7743" s="1232"/>
      <c r="C7743" s="1233"/>
      <c r="D7743" s="1234"/>
      <c r="E7743" s="1235"/>
      <c r="F7743" s="1235"/>
      <c r="G7743" s="1235"/>
    </row>
    <row r="7744" spans="1:7" s="1203" customFormat="1" x14ac:dyDescent="0.25">
      <c r="A7744" s="142"/>
      <c r="B7744" s="1232"/>
      <c r="C7744" s="1233"/>
      <c r="D7744" s="1234"/>
      <c r="E7744" s="1235"/>
      <c r="F7744" s="1235"/>
      <c r="G7744" s="1235"/>
    </row>
    <row r="7745" spans="1:7" s="1203" customFormat="1" x14ac:dyDescent="0.25">
      <c r="A7745" s="142"/>
      <c r="B7745" s="1232"/>
      <c r="C7745" s="1233"/>
      <c r="D7745" s="1234"/>
      <c r="E7745" s="1235"/>
      <c r="F7745" s="1235"/>
      <c r="G7745" s="1235"/>
    </row>
    <row r="7746" spans="1:7" s="1203" customFormat="1" x14ac:dyDescent="0.25">
      <c r="A7746" s="142"/>
      <c r="B7746" s="1232"/>
      <c r="C7746" s="1233"/>
      <c r="D7746" s="1234"/>
      <c r="E7746" s="1235"/>
      <c r="F7746" s="1235"/>
      <c r="G7746" s="1235"/>
    </row>
    <row r="7747" spans="1:7" s="1203" customFormat="1" x14ac:dyDescent="0.25">
      <c r="A7747" s="142"/>
      <c r="B7747" s="1232"/>
      <c r="C7747" s="1233"/>
      <c r="D7747" s="1234"/>
      <c r="E7747" s="1235"/>
      <c r="F7747" s="1235"/>
      <c r="G7747" s="1235"/>
    </row>
    <row r="7748" spans="1:7" s="1203" customFormat="1" x14ac:dyDescent="0.25">
      <c r="A7748" s="142"/>
      <c r="B7748" s="1232"/>
      <c r="C7748" s="1233"/>
      <c r="D7748" s="1234"/>
      <c r="E7748" s="1235"/>
      <c r="F7748" s="1235"/>
      <c r="G7748" s="1235"/>
    </row>
    <row r="7749" spans="1:7" s="1203" customFormat="1" x14ac:dyDescent="0.25">
      <c r="A7749" s="142"/>
      <c r="B7749" s="1232"/>
      <c r="C7749" s="1233"/>
      <c r="D7749" s="1234"/>
      <c r="E7749" s="1235"/>
      <c r="F7749" s="1235"/>
      <c r="G7749" s="1235"/>
    </row>
    <row r="7750" spans="1:7" s="1203" customFormat="1" x14ac:dyDescent="0.25">
      <c r="A7750" s="142"/>
      <c r="B7750" s="1232"/>
      <c r="C7750" s="1233"/>
      <c r="D7750" s="1234"/>
      <c r="E7750" s="1235"/>
      <c r="F7750" s="1235"/>
      <c r="G7750" s="1235"/>
    </row>
    <row r="7751" spans="1:7" s="1203" customFormat="1" x14ac:dyDescent="0.25">
      <c r="A7751" s="142"/>
      <c r="B7751" s="1232"/>
      <c r="C7751" s="1233"/>
      <c r="D7751" s="1234"/>
      <c r="E7751" s="1235"/>
      <c r="F7751" s="1235"/>
      <c r="G7751" s="1235"/>
    </row>
    <row r="7752" spans="1:7" s="1203" customFormat="1" x14ac:dyDescent="0.25">
      <c r="A7752" s="142"/>
      <c r="B7752" s="1232"/>
      <c r="C7752" s="1233"/>
      <c r="D7752" s="1234"/>
      <c r="E7752" s="1235"/>
      <c r="F7752" s="1235"/>
      <c r="G7752" s="1235"/>
    </row>
    <row r="7753" spans="1:7" s="1203" customFormat="1" x14ac:dyDescent="0.25">
      <c r="A7753" s="142"/>
      <c r="B7753" s="1232"/>
      <c r="C7753" s="1233"/>
      <c r="D7753" s="1234"/>
      <c r="E7753" s="1235"/>
      <c r="F7753" s="1235"/>
      <c r="G7753" s="1235"/>
    </row>
    <row r="7754" spans="1:7" s="1203" customFormat="1" x14ac:dyDescent="0.25">
      <c r="A7754" s="142"/>
      <c r="B7754" s="1232"/>
      <c r="C7754" s="1233"/>
      <c r="D7754" s="1234"/>
      <c r="E7754" s="1235"/>
      <c r="F7754" s="1235"/>
      <c r="G7754" s="1235"/>
    </row>
    <row r="7755" spans="1:7" s="1203" customFormat="1" x14ac:dyDescent="0.25">
      <c r="A7755" s="142"/>
      <c r="B7755" s="1232"/>
      <c r="C7755" s="1233"/>
      <c r="D7755" s="1234"/>
      <c r="E7755" s="1235"/>
      <c r="F7755" s="1235"/>
      <c r="G7755" s="1235"/>
    </row>
    <row r="7756" spans="1:7" s="1203" customFormat="1" x14ac:dyDescent="0.25">
      <c r="A7756" s="142"/>
      <c r="B7756" s="1232"/>
      <c r="C7756" s="1233"/>
      <c r="D7756" s="1234"/>
      <c r="E7756" s="1235"/>
      <c r="F7756" s="1235"/>
      <c r="G7756" s="1235"/>
    </row>
    <row r="7757" spans="1:7" s="1203" customFormat="1" x14ac:dyDescent="0.25">
      <c r="A7757" s="142"/>
      <c r="B7757" s="1232"/>
      <c r="C7757" s="1233"/>
      <c r="D7757" s="1234"/>
      <c r="E7757" s="1235"/>
      <c r="F7757" s="1235"/>
      <c r="G7757" s="1235"/>
    </row>
    <row r="7758" spans="1:7" s="1203" customFormat="1" x14ac:dyDescent="0.25">
      <c r="A7758" s="142"/>
      <c r="B7758" s="1232"/>
      <c r="C7758" s="1233"/>
      <c r="D7758" s="1234"/>
      <c r="E7758" s="1235"/>
      <c r="F7758" s="1235"/>
      <c r="G7758" s="1235"/>
    </row>
    <row r="7759" spans="1:7" s="1203" customFormat="1" x14ac:dyDescent="0.25">
      <c r="A7759" s="142"/>
      <c r="B7759" s="1232"/>
      <c r="C7759" s="1233"/>
      <c r="D7759" s="1234"/>
      <c r="E7759" s="1235"/>
      <c r="F7759" s="1235"/>
      <c r="G7759" s="1235"/>
    </row>
    <row r="7760" spans="1:7" s="1203" customFormat="1" x14ac:dyDescent="0.25">
      <c r="A7760" s="142"/>
      <c r="B7760" s="1232"/>
      <c r="C7760" s="1233"/>
      <c r="D7760" s="1234"/>
      <c r="E7760" s="1235"/>
      <c r="F7760" s="1235"/>
      <c r="G7760" s="1235"/>
    </row>
    <row r="7761" spans="1:7" s="1203" customFormat="1" x14ac:dyDescent="0.25">
      <c r="A7761" s="142"/>
      <c r="B7761" s="1232"/>
      <c r="C7761" s="1233"/>
      <c r="D7761" s="1234"/>
      <c r="E7761" s="1235"/>
      <c r="F7761" s="1235"/>
      <c r="G7761" s="1235"/>
    </row>
    <row r="7762" spans="1:7" s="1203" customFormat="1" x14ac:dyDescent="0.25">
      <c r="A7762" s="142"/>
      <c r="B7762" s="1232"/>
      <c r="C7762" s="1233"/>
      <c r="D7762" s="1234"/>
      <c r="E7762" s="1235"/>
      <c r="F7762" s="1235"/>
      <c r="G7762" s="1235"/>
    </row>
    <row r="7763" spans="1:7" s="1203" customFormat="1" x14ac:dyDescent="0.25">
      <c r="A7763" s="142"/>
      <c r="B7763" s="1232"/>
      <c r="C7763" s="1233"/>
      <c r="D7763" s="1234"/>
      <c r="E7763" s="1235"/>
      <c r="F7763" s="1235"/>
      <c r="G7763" s="1235"/>
    </row>
    <row r="7764" spans="1:7" s="1203" customFormat="1" x14ac:dyDescent="0.25">
      <c r="A7764" s="142"/>
      <c r="B7764" s="1232"/>
      <c r="C7764" s="1233"/>
      <c r="D7764" s="1234"/>
      <c r="E7764" s="1235"/>
      <c r="F7764" s="1235"/>
      <c r="G7764" s="1235"/>
    </row>
    <row r="7765" spans="1:7" s="1203" customFormat="1" x14ac:dyDescent="0.25">
      <c r="A7765" s="142"/>
      <c r="B7765" s="1232"/>
      <c r="C7765" s="1233"/>
      <c r="D7765" s="1234"/>
      <c r="E7765" s="1235"/>
      <c r="F7765" s="1235"/>
      <c r="G7765" s="1235"/>
    </row>
    <row r="7766" spans="1:7" s="1203" customFormat="1" x14ac:dyDescent="0.25">
      <c r="A7766" s="142"/>
      <c r="B7766" s="1232"/>
      <c r="C7766" s="1233"/>
      <c r="D7766" s="1234"/>
      <c r="E7766" s="1235"/>
      <c r="F7766" s="1235"/>
      <c r="G7766" s="1235"/>
    </row>
    <row r="7767" spans="1:7" s="1203" customFormat="1" x14ac:dyDescent="0.25">
      <c r="A7767" s="142"/>
      <c r="B7767" s="1232"/>
      <c r="C7767" s="1233"/>
      <c r="D7767" s="1234"/>
      <c r="E7767" s="1235"/>
      <c r="F7767" s="1235"/>
      <c r="G7767" s="1235"/>
    </row>
    <row r="7768" spans="1:7" s="1203" customFormat="1" x14ac:dyDescent="0.25">
      <c r="A7768" s="142"/>
      <c r="B7768" s="1232"/>
      <c r="C7768" s="1233"/>
      <c r="D7768" s="1234"/>
      <c r="E7768" s="1235"/>
      <c r="F7768" s="1235"/>
      <c r="G7768" s="1235"/>
    </row>
    <row r="7769" spans="1:7" s="1203" customFormat="1" x14ac:dyDescent="0.25">
      <c r="A7769" s="142"/>
      <c r="B7769" s="1232"/>
      <c r="C7769" s="1233"/>
      <c r="D7769" s="1234"/>
      <c r="E7769" s="1235"/>
      <c r="F7769" s="1235"/>
      <c r="G7769" s="1235"/>
    </row>
    <row r="7770" spans="1:7" s="1203" customFormat="1" x14ac:dyDescent="0.25">
      <c r="A7770" s="142"/>
      <c r="B7770" s="1232"/>
      <c r="C7770" s="1233"/>
      <c r="D7770" s="1234"/>
      <c r="E7770" s="1235"/>
      <c r="F7770" s="1235"/>
      <c r="G7770" s="1235"/>
    </row>
    <row r="7771" spans="1:7" s="1203" customFormat="1" x14ac:dyDescent="0.25">
      <c r="A7771" s="142"/>
      <c r="B7771" s="1232"/>
      <c r="C7771" s="1233"/>
      <c r="D7771" s="1234"/>
      <c r="E7771" s="1235"/>
      <c r="F7771" s="1235"/>
      <c r="G7771" s="1235"/>
    </row>
    <row r="7772" spans="1:7" s="1203" customFormat="1" x14ac:dyDescent="0.25">
      <c r="A7772" s="142"/>
      <c r="B7772" s="1232"/>
      <c r="C7772" s="1233"/>
      <c r="D7772" s="1234"/>
      <c r="E7772" s="1235"/>
      <c r="F7772" s="1235"/>
      <c r="G7772" s="1235"/>
    </row>
    <row r="7773" spans="1:7" s="1203" customFormat="1" x14ac:dyDescent="0.25">
      <c r="A7773" s="142"/>
      <c r="B7773" s="1232"/>
      <c r="C7773" s="1233"/>
      <c r="D7773" s="1234"/>
      <c r="E7773" s="1235"/>
      <c r="F7773" s="1235"/>
      <c r="G7773" s="1235"/>
    </row>
    <row r="7774" spans="1:7" s="1203" customFormat="1" x14ac:dyDescent="0.25">
      <c r="A7774" s="142"/>
      <c r="B7774" s="1232"/>
      <c r="C7774" s="1233"/>
      <c r="D7774" s="1234"/>
      <c r="E7774" s="1235"/>
      <c r="F7774" s="1235"/>
      <c r="G7774" s="1235"/>
    </row>
    <row r="7775" spans="1:7" s="1203" customFormat="1" x14ac:dyDescent="0.25">
      <c r="A7775" s="142"/>
      <c r="B7775" s="1232"/>
      <c r="C7775" s="1233"/>
      <c r="D7775" s="1234"/>
      <c r="E7775" s="1235"/>
      <c r="F7775" s="1235"/>
      <c r="G7775" s="1235"/>
    </row>
    <row r="7776" spans="1:7" s="1203" customFormat="1" x14ac:dyDescent="0.25">
      <c r="A7776" s="142"/>
      <c r="B7776" s="1232"/>
      <c r="C7776" s="1233"/>
      <c r="D7776" s="1234"/>
      <c r="E7776" s="1235"/>
      <c r="F7776" s="1235"/>
      <c r="G7776" s="1235"/>
    </row>
    <row r="7777" spans="1:7" s="1203" customFormat="1" x14ac:dyDescent="0.25">
      <c r="A7777" s="142"/>
      <c r="B7777" s="1232"/>
      <c r="C7777" s="1233"/>
      <c r="D7777" s="1234"/>
      <c r="E7777" s="1235"/>
      <c r="F7777" s="1235"/>
      <c r="G7777" s="1235"/>
    </row>
    <row r="7778" spans="1:7" s="1203" customFormat="1" x14ac:dyDescent="0.25">
      <c r="A7778" s="142"/>
      <c r="B7778" s="1232"/>
      <c r="C7778" s="1233"/>
      <c r="D7778" s="1234"/>
      <c r="E7778" s="1235"/>
      <c r="F7778" s="1235"/>
      <c r="G7778" s="1235"/>
    </row>
    <row r="7779" spans="1:7" s="1203" customFormat="1" x14ac:dyDescent="0.25">
      <c r="A7779" s="142"/>
      <c r="B7779" s="1232"/>
      <c r="C7779" s="1233"/>
      <c r="D7779" s="1234"/>
      <c r="E7779" s="1235"/>
      <c r="F7779" s="1235"/>
      <c r="G7779" s="1235"/>
    </row>
    <row r="7780" spans="1:7" s="1203" customFormat="1" x14ac:dyDescent="0.25">
      <c r="A7780" s="142"/>
      <c r="B7780" s="1232"/>
      <c r="C7780" s="1233"/>
      <c r="D7780" s="1234"/>
      <c r="E7780" s="1235"/>
      <c r="F7780" s="1235"/>
      <c r="G7780" s="1235"/>
    </row>
    <row r="7781" spans="1:7" s="1203" customFormat="1" x14ac:dyDescent="0.25">
      <c r="A7781" s="142"/>
      <c r="B7781" s="1232"/>
      <c r="C7781" s="1233"/>
      <c r="D7781" s="1234"/>
      <c r="E7781" s="1235"/>
      <c r="F7781" s="1235"/>
      <c r="G7781" s="1235"/>
    </row>
    <row r="7782" spans="1:7" s="1203" customFormat="1" x14ac:dyDescent="0.25">
      <c r="A7782" s="142"/>
      <c r="B7782" s="1232"/>
      <c r="C7782" s="1233"/>
      <c r="D7782" s="1234"/>
      <c r="E7782" s="1235"/>
      <c r="F7782" s="1235"/>
      <c r="G7782" s="1235"/>
    </row>
    <row r="7783" spans="1:7" s="1203" customFormat="1" x14ac:dyDescent="0.25">
      <c r="A7783" s="142"/>
      <c r="B7783" s="1232"/>
      <c r="C7783" s="1233"/>
      <c r="D7783" s="1234"/>
      <c r="E7783" s="1235"/>
      <c r="F7783" s="1235"/>
      <c r="G7783" s="1235"/>
    </row>
    <row r="7784" spans="1:7" s="1203" customFormat="1" x14ac:dyDescent="0.25">
      <c r="A7784" s="142"/>
      <c r="B7784" s="1232"/>
      <c r="C7784" s="1233"/>
      <c r="D7784" s="1234"/>
      <c r="E7784" s="1235"/>
      <c r="F7784" s="1235"/>
      <c r="G7784" s="1235"/>
    </row>
    <row r="7785" spans="1:7" s="1203" customFormat="1" x14ac:dyDescent="0.25">
      <c r="A7785" s="142"/>
      <c r="B7785" s="1232"/>
      <c r="C7785" s="1233"/>
      <c r="D7785" s="1234"/>
      <c r="E7785" s="1235"/>
      <c r="F7785" s="1235"/>
      <c r="G7785" s="1235"/>
    </row>
    <row r="7786" spans="1:7" s="1203" customFormat="1" x14ac:dyDescent="0.25">
      <c r="A7786" s="142"/>
      <c r="B7786" s="1232"/>
      <c r="C7786" s="1233"/>
      <c r="D7786" s="1234"/>
      <c r="E7786" s="1235"/>
      <c r="F7786" s="1235"/>
      <c r="G7786" s="1235"/>
    </row>
    <row r="7787" spans="1:7" s="1203" customFormat="1" x14ac:dyDescent="0.25">
      <c r="A7787" s="142"/>
      <c r="B7787" s="1232"/>
      <c r="C7787" s="1233"/>
      <c r="D7787" s="1234"/>
      <c r="E7787" s="1235"/>
      <c r="F7787" s="1235"/>
      <c r="G7787" s="1235"/>
    </row>
    <row r="7788" spans="1:7" s="1203" customFormat="1" x14ac:dyDescent="0.25">
      <c r="A7788" s="142"/>
      <c r="B7788" s="1232"/>
      <c r="C7788" s="1233"/>
      <c r="D7788" s="1234"/>
      <c r="E7788" s="1235"/>
      <c r="F7788" s="1235"/>
      <c r="G7788" s="1235"/>
    </row>
    <row r="7789" spans="1:7" s="1203" customFormat="1" x14ac:dyDescent="0.25">
      <c r="A7789" s="142"/>
      <c r="B7789" s="1232"/>
      <c r="C7789" s="1233"/>
      <c r="D7789" s="1234"/>
      <c r="E7789" s="1235"/>
      <c r="F7789" s="1235"/>
      <c r="G7789" s="1235"/>
    </row>
    <row r="7790" spans="1:7" s="1203" customFormat="1" x14ac:dyDescent="0.25">
      <c r="A7790" s="142"/>
      <c r="B7790" s="1232"/>
      <c r="C7790" s="1233"/>
      <c r="D7790" s="1234"/>
      <c r="E7790" s="1235"/>
      <c r="F7790" s="1235"/>
      <c r="G7790" s="1235"/>
    </row>
    <row r="7791" spans="1:7" s="1203" customFormat="1" x14ac:dyDescent="0.25">
      <c r="A7791" s="142"/>
      <c r="B7791" s="1232"/>
      <c r="C7791" s="1233"/>
      <c r="D7791" s="1234"/>
      <c r="E7791" s="1235"/>
      <c r="F7791" s="1235"/>
      <c r="G7791" s="1235"/>
    </row>
    <row r="7792" spans="1:7" s="1203" customFormat="1" x14ac:dyDescent="0.25">
      <c r="A7792" s="142"/>
      <c r="B7792" s="1232"/>
      <c r="C7792" s="1233"/>
      <c r="D7792" s="1234"/>
      <c r="E7792" s="1235"/>
      <c r="F7792" s="1235"/>
      <c r="G7792" s="1235"/>
    </row>
    <row r="7793" spans="1:7" s="1203" customFormat="1" x14ac:dyDescent="0.25">
      <c r="A7793" s="142"/>
      <c r="B7793" s="1232"/>
      <c r="C7793" s="1233"/>
      <c r="D7793" s="1234"/>
      <c r="E7793" s="1235"/>
      <c r="F7793" s="1235"/>
      <c r="G7793" s="1235"/>
    </row>
    <row r="7794" spans="1:7" s="1203" customFormat="1" x14ac:dyDescent="0.25">
      <c r="A7794" s="142"/>
      <c r="B7794" s="1232"/>
      <c r="C7794" s="1233"/>
      <c r="D7794" s="1234"/>
      <c r="E7794" s="1235"/>
      <c r="F7794" s="1235"/>
      <c r="G7794" s="1235"/>
    </row>
    <row r="7795" spans="1:7" s="1203" customFormat="1" x14ac:dyDescent="0.25">
      <c r="A7795" s="142"/>
      <c r="B7795" s="1232"/>
      <c r="C7795" s="1233"/>
      <c r="D7795" s="1234"/>
      <c r="E7795" s="1235"/>
      <c r="F7795" s="1235"/>
      <c r="G7795" s="1235"/>
    </row>
    <row r="7796" spans="1:7" s="1203" customFormat="1" x14ac:dyDescent="0.25">
      <c r="A7796" s="142"/>
      <c r="B7796" s="1232"/>
      <c r="C7796" s="1233"/>
      <c r="D7796" s="1234"/>
      <c r="E7796" s="1235"/>
      <c r="F7796" s="1235"/>
      <c r="G7796" s="1235"/>
    </row>
    <row r="7797" spans="1:7" s="1203" customFormat="1" x14ac:dyDescent="0.25">
      <c r="A7797" s="142"/>
      <c r="B7797" s="1232"/>
      <c r="C7797" s="1233"/>
      <c r="D7797" s="1234"/>
      <c r="E7797" s="1235"/>
      <c r="F7797" s="1235"/>
      <c r="G7797" s="1235"/>
    </row>
    <row r="7798" spans="1:7" s="1203" customFormat="1" x14ac:dyDescent="0.25">
      <c r="A7798" s="142"/>
      <c r="B7798" s="1232"/>
      <c r="C7798" s="1233"/>
      <c r="D7798" s="1234"/>
      <c r="E7798" s="1235"/>
      <c r="F7798" s="1235"/>
      <c r="G7798" s="1235"/>
    </row>
    <row r="7799" spans="1:7" s="1203" customFormat="1" x14ac:dyDescent="0.25">
      <c r="A7799" s="142"/>
      <c r="B7799" s="1232"/>
      <c r="C7799" s="1233"/>
      <c r="D7799" s="1234"/>
      <c r="E7799" s="1235"/>
      <c r="F7799" s="1235"/>
      <c r="G7799" s="1235"/>
    </row>
    <row r="7800" spans="1:7" s="1203" customFormat="1" x14ac:dyDescent="0.25">
      <c r="A7800" s="142"/>
      <c r="B7800" s="1232"/>
      <c r="C7800" s="1233"/>
      <c r="D7800" s="1234"/>
      <c r="E7800" s="1235"/>
      <c r="F7800" s="1235"/>
      <c r="G7800" s="1235"/>
    </row>
    <row r="7801" spans="1:7" s="1203" customFormat="1" x14ac:dyDescent="0.25">
      <c r="A7801" s="142"/>
      <c r="B7801" s="1232"/>
      <c r="C7801" s="1233"/>
      <c r="D7801" s="1234"/>
      <c r="E7801" s="1235"/>
      <c r="F7801" s="1235"/>
      <c r="G7801" s="1235"/>
    </row>
    <row r="7802" spans="1:7" s="1203" customFormat="1" x14ac:dyDescent="0.25">
      <c r="A7802" s="142"/>
      <c r="B7802" s="1232"/>
      <c r="C7802" s="1233"/>
      <c r="D7802" s="1234"/>
      <c r="E7802" s="1235"/>
      <c r="F7802" s="1235"/>
      <c r="G7802" s="1235"/>
    </row>
    <row r="7803" spans="1:7" s="1203" customFormat="1" x14ac:dyDescent="0.25">
      <c r="A7803" s="142"/>
      <c r="B7803" s="1232"/>
      <c r="C7803" s="1233"/>
      <c r="D7803" s="1234"/>
      <c r="E7803" s="1235"/>
      <c r="F7803" s="1235"/>
      <c r="G7803" s="1235"/>
    </row>
    <row r="7804" spans="1:7" s="1203" customFormat="1" x14ac:dyDescent="0.25">
      <c r="A7804" s="142"/>
      <c r="B7804" s="1232"/>
      <c r="C7804" s="1233"/>
      <c r="D7804" s="1234"/>
      <c r="E7804" s="1235"/>
      <c r="F7804" s="1235"/>
      <c r="G7804" s="1235"/>
    </row>
    <row r="7805" spans="1:7" s="1203" customFormat="1" x14ac:dyDescent="0.25">
      <c r="A7805" s="142"/>
      <c r="B7805" s="1232"/>
      <c r="C7805" s="1233"/>
      <c r="D7805" s="1234"/>
      <c r="E7805" s="1235"/>
      <c r="F7805" s="1235"/>
      <c r="G7805" s="1235"/>
    </row>
    <row r="7806" spans="1:7" s="1203" customFormat="1" x14ac:dyDescent="0.25">
      <c r="A7806" s="142"/>
      <c r="B7806" s="1232"/>
      <c r="C7806" s="1233"/>
      <c r="D7806" s="1234"/>
      <c r="E7806" s="1235"/>
      <c r="F7806" s="1235"/>
      <c r="G7806" s="1235"/>
    </row>
    <row r="7807" spans="1:7" s="1203" customFormat="1" x14ac:dyDescent="0.25">
      <c r="A7807" s="142"/>
      <c r="B7807" s="1232"/>
      <c r="C7807" s="1233"/>
      <c r="D7807" s="1234"/>
      <c r="E7807" s="1235"/>
      <c r="F7807" s="1235"/>
      <c r="G7807" s="1235"/>
    </row>
    <row r="7808" spans="1:7" s="1203" customFormat="1" x14ac:dyDescent="0.25">
      <c r="A7808" s="142"/>
      <c r="B7808" s="1232"/>
      <c r="C7808" s="1233"/>
      <c r="D7808" s="1234"/>
      <c r="E7808" s="1235"/>
      <c r="F7808" s="1235"/>
      <c r="G7808" s="1235"/>
    </row>
    <row r="7809" spans="1:7" s="1203" customFormat="1" x14ac:dyDescent="0.25">
      <c r="A7809" s="142"/>
      <c r="B7809" s="1232"/>
      <c r="C7809" s="1233"/>
      <c r="D7809" s="1234"/>
      <c r="E7809" s="1235"/>
      <c r="F7809" s="1235"/>
      <c r="G7809" s="1235"/>
    </row>
    <row r="7810" spans="1:7" s="1203" customFormat="1" x14ac:dyDescent="0.25">
      <c r="A7810" s="142"/>
      <c r="B7810" s="1232"/>
      <c r="C7810" s="1233"/>
      <c r="D7810" s="1234"/>
      <c r="E7810" s="1235"/>
      <c r="F7810" s="1235"/>
      <c r="G7810" s="1235"/>
    </row>
    <row r="7811" spans="1:7" s="1203" customFormat="1" x14ac:dyDescent="0.25">
      <c r="A7811" s="142"/>
      <c r="B7811" s="1232"/>
      <c r="C7811" s="1233"/>
      <c r="D7811" s="1234"/>
      <c r="E7811" s="1235"/>
      <c r="F7811" s="1235"/>
      <c r="G7811" s="1235"/>
    </row>
    <row r="7812" spans="1:7" s="1203" customFormat="1" x14ac:dyDescent="0.25">
      <c r="A7812" s="142"/>
      <c r="B7812" s="1232"/>
      <c r="C7812" s="1233"/>
      <c r="D7812" s="1234"/>
      <c r="E7812" s="1235"/>
      <c r="F7812" s="1235"/>
      <c r="G7812" s="1235"/>
    </row>
    <row r="7813" spans="1:7" s="1203" customFormat="1" x14ac:dyDescent="0.25">
      <c r="A7813" s="142"/>
      <c r="B7813" s="1232"/>
      <c r="C7813" s="1233"/>
      <c r="D7813" s="1234"/>
      <c r="E7813" s="1235"/>
      <c r="F7813" s="1235"/>
      <c r="G7813" s="1235"/>
    </row>
    <row r="7814" spans="1:7" s="1203" customFormat="1" x14ac:dyDescent="0.25">
      <c r="A7814" s="142"/>
      <c r="B7814" s="1232"/>
      <c r="C7814" s="1233"/>
      <c r="D7814" s="1234"/>
      <c r="E7814" s="1235"/>
      <c r="F7814" s="1235"/>
      <c r="G7814" s="1235"/>
    </row>
    <row r="7815" spans="1:7" s="1203" customFormat="1" x14ac:dyDescent="0.25">
      <c r="A7815" s="142"/>
      <c r="B7815" s="1232"/>
      <c r="C7815" s="1233"/>
      <c r="D7815" s="1234"/>
      <c r="E7815" s="1235"/>
      <c r="F7815" s="1235"/>
      <c r="G7815" s="1235"/>
    </row>
    <row r="7816" spans="1:7" s="1203" customFormat="1" x14ac:dyDescent="0.25">
      <c r="A7816" s="142"/>
      <c r="B7816" s="1232"/>
      <c r="C7816" s="1233"/>
      <c r="D7816" s="1234"/>
      <c r="E7816" s="1235"/>
      <c r="F7816" s="1235"/>
      <c r="G7816" s="1235"/>
    </row>
    <row r="7817" spans="1:7" s="1203" customFormat="1" x14ac:dyDescent="0.25">
      <c r="A7817" s="142"/>
      <c r="B7817" s="1232"/>
      <c r="C7817" s="1233"/>
      <c r="D7817" s="1234"/>
      <c r="E7817" s="1235"/>
      <c r="F7817" s="1235"/>
      <c r="G7817" s="1235"/>
    </row>
    <row r="7818" spans="1:7" s="1203" customFormat="1" x14ac:dyDescent="0.25">
      <c r="A7818" s="142"/>
      <c r="B7818" s="1232"/>
      <c r="C7818" s="1233"/>
      <c r="D7818" s="1234"/>
      <c r="E7818" s="1235"/>
      <c r="F7818" s="1235"/>
      <c r="G7818" s="1235"/>
    </row>
    <row r="7819" spans="1:7" s="1203" customFormat="1" x14ac:dyDescent="0.25">
      <c r="A7819" s="142"/>
      <c r="B7819" s="1232"/>
      <c r="C7819" s="1233"/>
      <c r="D7819" s="1234"/>
      <c r="E7819" s="1235"/>
      <c r="F7819" s="1235"/>
      <c r="G7819" s="1235"/>
    </row>
    <row r="7820" spans="1:7" s="1203" customFormat="1" x14ac:dyDescent="0.25">
      <c r="A7820" s="142"/>
      <c r="B7820" s="1232"/>
      <c r="C7820" s="1233"/>
      <c r="D7820" s="1234"/>
      <c r="E7820" s="1235"/>
      <c r="F7820" s="1235"/>
      <c r="G7820" s="1235"/>
    </row>
    <row r="7821" spans="1:7" s="1203" customFormat="1" x14ac:dyDescent="0.25">
      <c r="A7821" s="142"/>
      <c r="B7821" s="1232"/>
      <c r="C7821" s="1233"/>
      <c r="D7821" s="1234"/>
      <c r="E7821" s="1235"/>
      <c r="F7821" s="1235"/>
      <c r="G7821" s="1235"/>
    </row>
    <row r="7822" spans="1:7" s="1203" customFormat="1" x14ac:dyDescent="0.25">
      <c r="A7822" s="142"/>
      <c r="B7822" s="1232"/>
      <c r="C7822" s="1233"/>
      <c r="D7822" s="1234"/>
      <c r="E7822" s="1235"/>
      <c r="F7822" s="1235"/>
      <c r="G7822" s="1235"/>
    </row>
    <row r="7823" spans="1:7" s="1203" customFormat="1" x14ac:dyDescent="0.25">
      <c r="A7823" s="142"/>
      <c r="B7823" s="1232"/>
      <c r="C7823" s="1233"/>
      <c r="D7823" s="1234"/>
      <c r="E7823" s="1235"/>
      <c r="F7823" s="1235"/>
      <c r="G7823" s="1235"/>
    </row>
    <row r="7824" spans="1:7" s="1203" customFormat="1" x14ac:dyDescent="0.25">
      <c r="A7824" s="142"/>
      <c r="B7824" s="1232"/>
      <c r="C7824" s="1233"/>
      <c r="D7824" s="1234"/>
      <c r="E7824" s="1235"/>
      <c r="F7824" s="1235"/>
      <c r="G7824" s="1235"/>
    </row>
    <row r="7825" spans="1:7" s="1203" customFormat="1" x14ac:dyDescent="0.25">
      <c r="A7825" s="142"/>
      <c r="B7825" s="1232"/>
      <c r="C7825" s="1233"/>
      <c r="D7825" s="1234"/>
      <c r="E7825" s="1235"/>
      <c r="F7825" s="1235"/>
      <c r="G7825" s="1235"/>
    </row>
    <row r="7826" spans="1:7" s="1203" customFormat="1" x14ac:dyDescent="0.25">
      <c r="A7826" s="142"/>
      <c r="B7826" s="1232"/>
      <c r="C7826" s="1233"/>
      <c r="D7826" s="1234"/>
      <c r="E7826" s="1235"/>
      <c r="F7826" s="1235"/>
      <c r="G7826" s="1235"/>
    </row>
    <row r="7827" spans="1:7" s="1203" customFormat="1" x14ac:dyDescent="0.25">
      <c r="A7827" s="142"/>
      <c r="B7827" s="1232"/>
      <c r="C7827" s="1233"/>
      <c r="D7827" s="1234"/>
      <c r="E7827" s="1235"/>
      <c r="F7827" s="1235"/>
      <c r="G7827" s="1235"/>
    </row>
    <row r="7828" spans="1:7" s="1203" customFormat="1" x14ac:dyDescent="0.25">
      <c r="A7828" s="142"/>
      <c r="B7828" s="1232"/>
      <c r="C7828" s="1233"/>
      <c r="D7828" s="1234"/>
      <c r="E7828" s="1235"/>
      <c r="F7828" s="1235"/>
      <c r="G7828" s="1235"/>
    </row>
    <row r="7829" spans="1:7" s="1203" customFormat="1" x14ac:dyDescent="0.25">
      <c r="A7829" s="142"/>
      <c r="B7829" s="1232"/>
      <c r="C7829" s="1233"/>
      <c r="D7829" s="1234"/>
      <c r="E7829" s="1235"/>
      <c r="F7829" s="1235"/>
      <c r="G7829" s="1235"/>
    </row>
    <row r="7830" spans="1:7" s="1203" customFormat="1" x14ac:dyDescent="0.25">
      <c r="A7830" s="142"/>
      <c r="B7830" s="1232"/>
      <c r="C7830" s="1233"/>
      <c r="D7830" s="1234"/>
      <c r="E7830" s="1235"/>
      <c r="F7830" s="1235"/>
      <c r="G7830" s="1235"/>
    </row>
    <row r="7831" spans="1:7" s="1203" customFormat="1" x14ac:dyDescent="0.25">
      <c r="A7831" s="142"/>
      <c r="B7831" s="1232"/>
      <c r="C7831" s="1233"/>
      <c r="D7831" s="1234"/>
      <c r="E7831" s="1235"/>
      <c r="F7831" s="1235"/>
      <c r="G7831" s="1235"/>
    </row>
    <row r="7832" spans="1:7" s="1203" customFormat="1" x14ac:dyDescent="0.25">
      <c r="A7832" s="142"/>
      <c r="B7832" s="1232"/>
      <c r="C7832" s="1233"/>
      <c r="D7832" s="1234"/>
      <c r="E7832" s="1235"/>
      <c r="F7832" s="1235"/>
      <c r="G7832" s="1235"/>
    </row>
    <row r="7833" spans="1:7" s="1203" customFormat="1" x14ac:dyDescent="0.25">
      <c r="A7833" s="142"/>
      <c r="B7833" s="1232"/>
      <c r="C7833" s="1233"/>
      <c r="D7833" s="1234"/>
      <c r="E7833" s="1235"/>
      <c r="F7833" s="1235"/>
      <c r="G7833" s="1235"/>
    </row>
    <row r="7834" spans="1:7" s="1203" customFormat="1" x14ac:dyDescent="0.25">
      <c r="A7834" s="142"/>
      <c r="B7834" s="1232"/>
      <c r="C7834" s="1233"/>
      <c r="D7834" s="1234"/>
      <c r="E7834" s="1235"/>
      <c r="F7834" s="1235"/>
      <c r="G7834" s="1235"/>
    </row>
    <row r="7835" spans="1:7" s="1203" customFormat="1" x14ac:dyDescent="0.25">
      <c r="A7835" s="142"/>
      <c r="B7835" s="1232"/>
      <c r="C7835" s="1233"/>
      <c r="D7835" s="1234"/>
      <c r="E7835" s="1235"/>
      <c r="F7835" s="1235"/>
      <c r="G7835" s="1235"/>
    </row>
    <row r="7836" spans="1:7" s="1203" customFormat="1" x14ac:dyDescent="0.25">
      <c r="A7836" s="142"/>
      <c r="B7836" s="1232"/>
      <c r="C7836" s="1233"/>
      <c r="D7836" s="1234"/>
      <c r="E7836" s="1235"/>
      <c r="F7836" s="1235"/>
      <c r="G7836" s="1235"/>
    </row>
    <row r="7837" spans="1:7" s="1203" customFormat="1" x14ac:dyDescent="0.25">
      <c r="A7837" s="142"/>
      <c r="B7837" s="1232"/>
      <c r="C7837" s="1233"/>
      <c r="D7837" s="1234"/>
      <c r="E7837" s="1235"/>
      <c r="F7837" s="1235"/>
      <c r="G7837" s="1235"/>
    </row>
    <row r="7838" spans="1:7" s="1203" customFormat="1" x14ac:dyDescent="0.25">
      <c r="A7838" s="142"/>
      <c r="B7838" s="1232"/>
      <c r="C7838" s="1233"/>
      <c r="D7838" s="1234"/>
      <c r="E7838" s="1235"/>
      <c r="F7838" s="1235"/>
      <c r="G7838" s="1235"/>
    </row>
    <row r="7839" spans="1:7" s="1203" customFormat="1" x14ac:dyDescent="0.25">
      <c r="A7839" s="142"/>
      <c r="B7839" s="1232"/>
      <c r="C7839" s="1233"/>
      <c r="D7839" s="1234"/>
      <c r="E7839" s="1235"/>
      <c r="F7839" s="1235"/>
      <c r="G7839" s="1235"/>
    </row>
    <row r="7840" spans="1:7" s="1203" customFormat="1" x14ac:dyDescent="0.25">
      <c r="A7840" s="142"/>
      <c r="B7840" s="1232"/>
      <c r="C7840" s="1233"/>
      <c r="D7840" s="1234"/>
      <c r="E7840" s="1235"/>
      <c r="F7840" s="1235"/>
      <c r="G7840" s="1235"/>
    </row>
    <row r="7841" spans="1:7" s="1203" customFormat="1" x14ac:dyDescent="0.25">
      <c r="A7841" s="142"/>
      <c r="B7841" s="1232"/>
      <c r="C7841" s="1233"/>
      <c r="D7841" s="1234"/>
      <c r="E7841" s="1235"/>
      <c r="F7841" s="1235"/>
      <c r="G7841" s="1235"/>
    </row>
    <row r="7842" spans="1:7" s="1203" customFormat="1" x14ac:dyDescent="0.25">
      <c r="A7842" s="142"/>
      <c r="B7842" s="1232"/>
      <c r="C7842" s="1233"/>
      <c r="D7842" s="1234"/>
      <c r="E7842" s="1235"/>
      <c r="F7842" s="1235"/>
      <c r="G7842" s="1235"/>
    </row>
    <row r="7843" spans="1:7" s="1203" customFormat="1" x14ac:dyDescent="0.25">
      <c r="A7843" s="142"/>
      <c r="B7843" s="1232"/>
      <c r="C7843" s="1233"/>
      <c r="D7843" s="1234"/>
      <c r="E7843" s="1235"/>
      <c r="F7843" s="1235"/>
      <c r="G7843" s="1235"/>
    </row>
    <row r="7844" spans="1:7" s="1203" customFormat="1" x14ac:dyDescent="0.25">
      <c r="A7844" s="142"/>
      <c r="B7844" s="1232"/>
      <c r="C7844" s="1233"/>
      <c r="D7844" s="1234"/>
      <c r="E7844" s="1235"/>
      <c r="F7844" s="1235"/>
      <c r="G7844" s="1235"/>
    </row>
    <row r="7845" spans="1:7" s="1203" customFormat="1" x14ac:dyDescent="0.25">
      <c r="A7845" s="142"/>
      <c r="B7845" s="1232"/>
      <c r="C7845" s="1233"/>
      <c r="D7845" s="1234"/>
      <c r="E7845" s="1235"/>
      <c r="F7845" s="1235"/>
      <c r="G7845" s="1235"/>
    </row>
    <row r="7846" spans="1:7" s="1203" customFormat="1" x14ac:dyDescent="0.25">
      <c r="A7846" s="142"/>
      <c r="B7846" s="1232"/>
      <c r="C7846" s="1233"/>
      <c r="D7846" s="1234"/>
      <c r="E7846" s="1235"/>
      <c r="F7846" s="1235"/>
      <c r="G7846" s="1235"/>
    </row>
    <row r="7847" spans="1:7" s="1203" customFormat="1" x14ac:dyDescent="0.25">
      <c r="A7847" s="142"/>
      <c r="B7847" s="1232"/>
      <c r="C7847" s="1233"/>
      <c r="D7847" s="1234"/>
      <c r="E7847" s="1235"/>
      <c r="F7847" s="1235"/>
      <c r="G7847" s="1235"/>
    </row>
    <row r="7848" spans="1:7" s="1203" customFormat="1" x14ac:dyDescent="0.25">
      <c r="A7848" s="142"/>
      <c r="B7848" s="1232"/>
      <c r="C7848" s="1233"/>
      <c r="D7848" s="1234"/>
      <c r="E7848" s="1235"/>
      <c r="F7848" s="1235"/>
      <c r="G7848" s="1235"/>
    </row>
    <row r="7849" spans="1:7" s="1203" customFormat="1" x14ac:dyDescent="0.25">
      <c r="A7849" s="142"/>
      <c r="B7849" s="1232"/>
      <c r="C7849" s="1233"/>
      <c r="D7849" s="1234"/>
      <c r="E7849" s="1235"/>
      <c r="F7849" s="1235"/>
      <c r="G7849" s="1235"/>
    </row>
    <row r="7850" spans="1:7" s="1203" customFormat="1" x14ac:dyDescent="0.25">
      <c r="A7850" s="142"/>
      <c r="B7850" s="1232"/>
      <c r="C7850" s="1233"/>
      <c r="D7850" s="1234"/>
      <c r="E7850" s="1235"/>
      <c r="F7850" s="1235"/>
      <c r="G7850" s="1235"/>
    </row>
    <row r="7851" spans="1:7" s="1203" customFormat="1" x14ac:dyDescent="0.25">
      <c r="A7851" s="142"/>
      <c r="B7851" s="1232"/>
      <c r="C7851" s="1233"/>
      <c r="D7851" s="1234"/>
      <c r="E7851" s="1235"/>
      <c r="F7851" s="1235"/>
      <c r="G7851" s="1235"/>
    </row>
    <row r="7852" spans="1:7" s="1203" customFormat="1" x14ac:dyDescent="0.25">
      <c r="A7852" s="142"/>
      <c r="B7852" s="1232"/>
      <c r="C7852" s="1233"/>
      <c r="D7852" s="1234"/>
      <c r="E7852" s="1235"/>
      <c r="F7852" s="1235"/>
      <c r="G7852" s="1235"/>
    </row>
    <row r="7853" spans="1:7" s="1203" customFormat="1" x14ac:dyDescent="0.25">
      <c r="A7853" s="142"/>
      <c r="B7853" s="1232"/>
      <c r="C7853" s="1233"/>
      <c r="D7853" s="1234"/>
      <c r="E7853" s="1235"/>
      <c r="F7853" s="1235"/>
      <c r="G7853" s="1235"/>
    </row>
    <row r="7854" spans="1:7" s="1203" customFormat="1" x14ac:dyDescent="0.25">
      <c r="A7854" s="142"/>
      <c r="B7854" s="1232"/>
      <c r="C7854" s="1233"/>
      <c r="D7854" s="1234"/>
      <c r="E7854" s="1235"/>
      <c r="F7854" s="1235"/>
      <c r="G7854" s="1235"/>
    </row>
    <row r="7855" spans="1:7" s="1203" customFormat="1" x14ac:dyDescent="0.25">
      <c r="A7855" s="142"/>
      <c r="B7855" s="1232"/>
      <c r="C7855" s="1233"/>
      <c r="D7855" s="1234"/>
      <c r="E7855" s="1235"/>
      <c r="F7855" s="1235"/>
      <c r="G7855" s="1235"/>
    </row>
    <row r="7856" spans="1:7" s="1203" customFormat="1" x14ac:dyDescent="0.25">
      <c r="A7856" s="142"/>
      <c r="B7856" s="1232"/>
      <c r="C7856" s="1233"/>
      <c r="D7856" s="1234"/>
      <c r="E7856" s="1235"/>
      <c r="F7856" s="1235"/>
      <c r="G7856" s="1235"/>
    </row>
    <row r="7857" spans="1:7" s="1203" customFormat="1" x14ac:dyDescent="0.25">
      <c r="A7857" s="142"/>
      <c r="B7857" s="1232"/>
      <c r="C7857" s="1233"/>
      <c r="D7857" s="1234"/>
      <c r="E7857" s="1235"/>
      <c r="F7857" s="1235"/>
      <c r="G7857" s="1235"/>
    </row>
    <row r="7858" spans="1:7" s="1203" customFormat="1" x14ac:dyDescent="0.25">
      <c r="A7858" s="142"/>
      <c r="B7858" s="1232"/>
      <c r="C7858" s="1233"/>
      <c r="D7858" s="1234"/>
      <c r="E7858" s="1235"/>
      <c r="F7858" s="1235"/>
      <c r="G7858" s="1235"/>
    </row>
    <row r="7859" spans="1:7" s="1203" customFormat="1" x14ac:dyDescent="0.25">
      <c r="A7859" s="142"/>
      <c r="B7859" s="1232"/>
      <c r="C7859" s="1233"/>
      <c r="D7859" s="1234"/>
      <c r="E7859" s="1235"/>
      <c r="F7859" s="1235"/>
      <c r="G7859" s="1235"/>
    </row>
    <row r="7860" spans="1:7" s="1203" customFormat="1" x14ac:dyDescent="0.25">
      <c r="A7860" s="142"/>
      <c r="B7860" s="1232"/>
      <c r="C7860" s="1233"/>
      <c r="D7860" s="1234"/>
      <c r="E7860" s="1235"/>
      <c r="F7860" s="1235"/>
      <c r="G7860" s="1235"/>
    </row>
    <row r="7861" spans="1:7" s="1203" customFormat="1" x14ac:dyDescent="0.25">
      <c r="A7861" s="142"/>
      <c r="B7861" s="1232"/>
      <c r="C7861" s="1233"/>
      <c r="D7861" s="1234"/>
      <c r="E7861" s="1235"/>
      <c r="F7861" s="1235"/>
      <c r="G7861" s="1235"/>
    </row>
    <row r="7862" spans="1:7" s="1203" customFormat="1" x14ac:dyDescent="0.25">
      <c r="A7862" s="142"/>
      <c r="B7862" s="1232"/>
      <c r="C7862" s="1233"/>
      <c r="D7862" s="1234"/>
      <c r="E7862" s="1235"/>
      <c r="F7862" s="1235"/>
      <c r="G7862" s="1235"/>
    </row>
    <row r="7863" spans="1:7" s="1203" customFormat="1" x14ac:dyDescent="0.25">
      <c r="A7863" s="142"/>
      <c r="B7863" s="1232"/>
      <c r="C7863" s="1233"/>
      <c r="D7863" s="1234"/>
      <c r="E7863" s="1235"/>
      <c r="F7863" s="1235"/>
      <c r="G7863" s="1235"/>
    </row>
    <row r="7864" spans="1:7" s="1203" customFormat="1" x14ac:dyDescent="0.25">
      <c r="A7864" s="142"/>
      <c r="B7864" s="1232"/>
      <c r="C7864" s="1233"/>
      <c r="D7864" s="1234"/>
      <c r="E7864" s="1235"/>
      <c r="F7864" s="1235"/>
      <c r="G7864" s="1235"/>
    </row>
    <row r="7865" spans="1:7" s="1203" customFormat="1" x14ac:dyDescent="0.25">
      <c r="A7865" s="142"/>
      <c r="B7865" s="1232"/>
      <c r="C7865" s="1233"/>
      <c r="D7865" s="1234"/>
      <c r="E7865" s="1235"/>
      <c r="F7865" s="1235"/>
      <c r="G7865" s="1235"/>
    </row>
    <row r="7866" spans="1:7" s="1203" customFormat="1" x14ac:dyDescent="0.25">
      <c r="A7866" s="142"/>
      <c r="B7866" s="1232"/>
      <c r="C7866" s="1233"/>
      <c r="D7866" s="1234"/>
      <c r="E7866" s="1235"/>
      <c r="F7866" s="1235"/>
      <c r="G7866" s="1235"/>
    </row>
    <row r="7867" spans="1:7" s="1203" customFormat="1" x14ac:dyDescent="0.25">
      <c r="A7867" s="142"/>
      <c r="B7867" s="1232"/>
      <c r="C7867" s="1233"/>
      <c r="D7867" s="1234"/>
      <c r="E7867" s="1235"/>
      <c r="F7867" s="1235"/>
      <c r="G7867" s="1235"/>
    </row>
    <row r="7868" spans="1:7" s="1203" customFormat="1" x14ac:dyDescent="0.25">
      <c r="A7868" s="142"/>
      <c r="B7868" s="1232"/>
      <c r="C7868" s="1233"/>
      <c r="D7868" s="1234"/>
      <c r="E7868" s="1235"/>
      <c r="F7868" s="1235"/>
      <c r="G7868" s="1235"/>
    </row>
    <row r="7869" spans="1:7" s="1203" customFormat="1" x14ac:dyDescent="0.25">
      <c r="A7869" s="142"/>
      <c r="B7869" s="1232"/>
      <c r="C7869" s="1233"/>
      <c r="D7869" s="1234"/>
      <c r="E7869" s="1235"/>
      <c r="F7869" s="1235"/>
      <c r="G7869" s="1235"/>
    </row>
    <row r="7870" spans="1:7" s="1203" customFormat="1" x14ac:dyDescent="0.25">
      <c r="A7870" s="142"/>
      <c r="B7870" s="1232"/>
      <c r="C7870" s="1233"/>
      <c r="D7870" s="1234"/>
      <c r="E7870" s="1235"/>
      <c r="F7870" s="1235"/>
      <c r="G7870" s="1235"/>
    </row>
    <row r="7871" spans="1:7" s="1203" customFormat="1" x14ac:dyDescent="0.25">
      <c r="A7871" s="142"/>
      <c r="B7871" s="1232"/>
      <c r="C7871" s="1233"/>
      <c r="D7871" s="1234"/>
      <c r="E7871" s="1235"/>
      <c r="F7871" s="1235"/>
      <c r="G7871" s="1235"/>
    </row>
    <row r="7872" spans="1:7" s="1203" customFormat="1" x14ac:dyDescent="0.25">
      <c r="A7872" s="142"/>
      <c r="B7872" s="1232"/>
      <c r="C7872" s="1233"/>
      <c r="D7872" s="1234"/>
      <c r="E7872" s="1235"/>
      <c r="F7872" s="1235"/>
      <c r="G7872" s="1235"/>
    </row>
    <row r="7873" spans="1:7" s="1203" customFormat="1" x14ac:dyDescent="0.25">
      <c r="A7873" s="142"/>
      <c r="B7873" s="1232"/>
      <c r="C7873" s="1233"/>
      <c r="D7873" s="1234"/>
      <c r="E7873" s="1235"/>
      <c r="F7873" s="1235"/>
      <c r="G7873" s="1235"/>
    </row>
    <row r="7874" spans="1:7" s="1203" customFormat="1" x14ac:dyDescent="0.25">
      <c r="A7874" s="142"/>
      <c r="B7874" s="1232"/>
      <c r="C7874" s="1233"/>
      <c r="D7874" s="1234"/>
      <c r="E7874" s="1235"/>
      <c r="F7874" s="1235"/>
      <c r="G7874" s="1235"/>
    </row>
    <row r="7875" spans="1:7" s="1203" customFormat="1" x14ac:dyDescent="0.25">
      <c r="A7875" s="142"/>
      <c r="B7875" s="1232"/>
      <c r="C7875" s="1233"/>
      <c r="D7875" s="1234"/>
      <c r="E7875" s="1235"/>
      <c r="F7875" s="1235"/>
      <c r="G7875" s="1235"/>
    </row>
    <row r="7876" spans="1:7" s="1203" customFormat="1" x14ac:dyDescent="0.25">
      <c r="A7876" s="142"/>
      <c r="B7876" s="1232"/>
      <c r="C7876" s="1233"/>
      <c r="D7876" s="1234"/>
      <c r="E7876" s="1235"/>
      <c r="F7876" s="1235"/>
      <c r="G7876" s="1235"/>
    </row>
    <row r="7877" spans="1:7" s="1203" customFormat="1" x14ac:dyDescent="0.25">
      <c r="A7877" s="142"/>
      <c r="B7877" s="1232"/>
      <c r="C7877" s="1233"/>
      <c r="D7877" s="1234"/>
      <c r="E7877" s="1235"/>
      <c r="F7877" s="1235"/>
      <c r="G7877" s="1235"/>
    </row>
    <row r="7878" spans="1:7" s="1203" customFormat="1" x14ac:dyDescent="0.25">
      <c r="A7878" s="142"/>
      <c r="B7878" s="1232"/>
      <c r="C7878" s="1233"/>
      <c r="D7878" s="1234"/>
      <c r="E7878" s="1235"/>
      <c r="F7878" s="1235"/>
      <c r="G7878" s="1235"/>
    </row>
    <row r="7879" spans="1:7" s="1203" customFormat="1" x14ac:dyDescent="0.25">
      <c r="A7879" s="142"/>
      <c r="B7879" s="1232"/>
      <c r="C7879" s="1233"/>
      <c r="D7879" s="1234"/>
      <c r="E7879" s="1235"/>
      <c r="F7879" s="1235"/>
      <c r="G7879" s="1235"/>
    </row>
    <row r="7880" spans="1:7" s="1203" customFormat="1" x14ac:dyDescent="0.25">
      <c r="A7880" s="142"/>
      <c r="B7880" s="1232"/>
      <c r="C7880" s="1233"/>
      <c r="D7880" s="1234"/>
      <c r="E7880" s="1235"/>
      <c r="F7880" s="1235"/>
      <c r="G7880" s="1235"/>
    </row>
    <row r="7881" spans="1:7" s="1203" customFormat="1" x14ac:dyDescent="0.25">
      <c r="A7881" s="142"/>
      <c r="B7881" s="1232"/>
      <c r="C7881" s="1233"/>
      <c r="D7881" s="1234"/>
      <c r="E7881" s="1235"/>
      <c r="F7881" s="1235"/>
      <c r="G7881" s="1235"/>
    </row>
    <row r="7882" spans="1:7" s="1203" customFormat="1" x14ac:dyDescent="0.25">
      <c r="A7882" s="142"/>
      <c r="B7882" s="1232"/>
      <c r="C7882" s="1233"/>
      <c r="D7882" s="1234"/>
      <c r="E7882" s="1235"/>
      <c r="F7882" s="1235"/>
      <c r="G7882" s="1235"/>
    </row>
    <row r="7883" spans="1:7" s="1203" customFormat="1" x14ac:dyDescent="0.25">
      <c r="A7883" s="142"/>
      <c r="B7883" s="1232"/>
      <c r="C7883" s="1233"/>
      <c r="D7883" s="1234"/>
      <c r="E7883" s="1235"/>
      <c r="F7883" s="1235"/>
      <c r="G7883" s="1235"/>
    </row>
    <row r="7884" spans="1:7" s="1203" customFormat="1" x14ac:dyDescent="0.25">
      <c r="A7884" s="142"/>
      <c r="B7884" s="1232"/>
      <c r="C7884" s="1233"/>
      <c r="D7884" s="1234"/>
      <c r="E7884" s="1235"/>
      <c r="F7884" s="1235"/>
      <c r="G7884" s="1235"/>
    </row>
    <row r="7885" spans="1:7" s="1203" customFormat="1" x14ac:dyDescent="0.25">
      <c r="A7885" s="142"/>
      <c r="B7885" s="1232"/>
      <c r="C7885" s="1233"/>
      <c r="D7885" s="1234"/>
      <c r="E7885" s="1235"/>
      <c r="F7885" s="1235"/>
      <c r="G7885" s="1235"/>
    </row>
    <row r="7886" spans="1:7" s="1203" customFormat="1" x14ac:dyDescent="0.25">
      <c r="A7886" s="142"/>
      <c r="B7886" s="1232"/>
      <c r="C7886" s="1233"/>
      <c r="D7886" s="1234"/>
      <c r="E7886" s="1235"/>
      <c r="F7886" s="1235"/>
      <c r="G7886" s="1235"/>
    </row>
    <row r="7887" spans="1:7" s="1203" customFormat="1" x14ac:dyDescent="0.25">
      <c r="A7887" s="142"/>
      <c r="B7887" s="1232"/>
      <c r="C7887" s="1233"/>
      <c r="D7887" s="1234"/>
      <c r="E7887" s="1235"/>
      <c r="F7887" s="1235"/>
      <c r="G7887" s="1235"/>
    </row>
    <row r="7888" spans="1:7" s="1203" customFormat="1" x14ac:dyDescent="0.25">
      <c r="A7888" s="142"/>
      <c r="B7888" s="1232"/>
      <c r="C7888" s="1233"/>
      <c r="D7888" s="1234"/>
      <c r="E7888" s="1235"/>
      <c r="F7888" s="1235"/>
      <c r="G7888" s="1235"/>
    </row>
    <row r="7889" spans="1:7" s="1203" customFormat="1" x14ac:dyDescent="0.25">
      <c r="A7889" s="142"/>
      <c r="B7889" s="1232"/>
      <c r="C7889" s="1233"/>
      <c r="D7889" s="1234"/>
      <c r="E7889" s="1235"/>
      <c r="F7889" s="1235"/>
      <c r="G7889" s="1235"/>
    </row>
    <row r="7890" spans="1:7" s="1203" customFormat="1" x14ac:dyDescent="0.25">
      <c r="A7890" s="142"/>
      <c r="B7890" s="1232"/>
      <c r="C7890" s="1233"/>
      <c r="D7890" s="1234"/>
      <c r="E7890" s="1235"/>
      <c r="F7890" s="1235"/>
      <c r="G7890" s="1235"/>
    </row>
    <row r="7891" spans="1:7" s="1203" customFormat="1" x14ac:dyDescent="0.25">
      <c r="A7891" s="142"/>
      <c r="B7891" s="1232"/>
      <c r="C7891" s="1233"/>
      <c r="D7891" s="1234"/>
      <c r="E7891" s="1235"/>
      <c r="F7891" s="1235"/>
      <c r="G7891" s="1235"/>
    </row>
    <row r="7892" spans="1:7" s="1203" customFormat="1" x14ac:dyDescent="0.25">
      <c r="A7892" s="142"/>
      <c r="B7892" s="1232"/>
      <c r="C7892" s="1233"/>
      <c r="D7892" s="1234"/>
      <c r="E7892" s="1235"/>
      <c r="F7892" s="1235"/>
      <c r="G7892" s="1235"/>
    </row>
    <row r="7893" spans="1:7" s="1203" customFormat="1" x14ac:dyDescent="0.25">
      <c r="A7893" s="142"/>
      <c r="B7893" s="1232"/>
      <c r="C7893" s="1233"/>
      <c r="D7893" s="1234"/>
      <c r="E7893" s="1235"/>
      <c r="F7893" s="1235"/>
      <c r="G7893" s="1235"/>
    </row>
    <row r="7894" spans="1:7" s="1203" customFormat="1" x14ac:dyDescent="0.25">
      <c r="A7894" s="142"/>
      <c r="B7894" s="1232"/>
      <c r="C7894" s="1233"/>
      <c r="D7894" s="1234"/>
      <c r="E7894" s="1235"/>
      <c r="F7894" s="1235"/>
      <c r="G7894" s="1235"/>
    </row>
    <row r="7895" spans="1:7" s="1203" customFormat="1" x14ac:dyDescent="0.25">
      <c r="A7895" s="142"/>
      <c r="B7895" s="1232"/>
      <c r="C7895" s="1233"/>
      <c r="D7895" s="1234"/>
      <c r="E7895" s="1235"/>
      <c r="F7895" s="1235"/>
      <c r="G7895" s="1235"/>
    </row>
    <row r="7896" spans="1:7" s="1203" customFormat="1" x14ac:dyDescent="0.25">
      <c r="A7896" s="142"/>
      <c r="B7896" s="1232"/>
      <c r="C7896" s="1233"/>
      <c r="D7896" s="1234"/>
      <c r="E7896" s="1235"/>
      <c r="F7896" s="1235"/>
      <c r="G7896" s="1235"/>
    </row>
    <row r="7897" spans="1:7" s="1203" customFormat="1" x14ac:dyDescent="0.25">
      <c r="A7897" s="142"/>
      <c r="B7897" s="1232"/>
      <c r="C7897" s="1233"/>
      <c r="D7897" s="1234"/>
      <c r="E7897" s="1235"/>
      <c r="F7897" s="1235"/>
      <c r="G7897" s="1235"/>
    </row>
    <row r="7898" spans="1:7" s="1203" customFormat="1" x14ac:dyDescent="0.25">
      <c r="A7898" s="142"/>
      <c r="B7898" s="1232"/>
      <c r="C7898" s="1233"/>
      <c r="D7898" s="1234"/>
      <c r="E7898" s="1235"/>
      <c r="F7898" s="1235"/>
      <c r="G7898" s="1235"/>
    </row>
    <row r="7899" spans="1:7" s="1203" customFormat="1" x14ac:dyDescent="0.25">
      <c r="A7899" s="142"/>
      <c r="B7899" s="1232"/>
      <c r="C7899" s="1233"/>
      <c r="D7899" s="1234"/>
      <c r="E7899" s="1235"/>
      <c r="F7899" s="1235"/>
      <c r="G7899" s="1235"/>
    </row>
    <row r="7900" spans="1:7" s="1203" customFormat="1" x14ac:dyDescent="0.25">
      <c r="A7900" s="142"/>
      <c r="B7900" s="1232"/>
      <c r="C7900" s="1233"/>
      <c r="D7900" s="1234"/>
      <c r="E7900" s="1235"/>
      <c r="F7900" s="1235"/>
      <c r="G7900" s="1235"/>
    </row>
    <row r="7901" spans="1:7" s="1203" customFormat="1" x14ac:dyDescent="0.25">
      <c r="A7901" s="142"/>
      <c r="B7901" s="1232"/>
      <c r="C7901" s="1233"/>
      <c r="D7901" s="1234"/>
      <c r="E7901" s="1235"/>
      <c r="F7901" s="1235"/>
      <c r="G7901" s="1235"/>
    </row>
    <row r="7902" spans="1:7" s="1203" customFormat="1" x14ac:dyDescent="0.25">
      <c r="A7902" s="142"/>
      <c r="B7902" s="1232"/>
      <c r="C7902" s="1233"/>
      <c r="D7902" s="1234"/>
      <c r="E7902" s="1235"/>
      <c r="F7902" s="1235"/>
      <c r="G7902" s="1235"/>
    </row>
    <row r="7903" spans="1:7" s="1203" customFormat="1" x14ac:dyDescent="0.25">
      <c r="A7903" s="142"/>
      <c r="B7903" s="1232"/>
      <c r="C7903" s="1233"/>
      <c r="D7903" s="1234"/>
      <c r="E7903" s="1235"/>
      <c r="F7903" s="1235"/>
      <c r="G7903" s="1235"/>
    </row>
    <row r="7904" spans="1:7" s="1203" customFormat="1" x14ac:dyDescent="0.25">
      <c r="A7904" s="142"/>
      <c r="B7904" s="1232"/>
      <c r="C7904" s="1233"/>
      <c r="D7904" s="1234"/>
      <c r="E7904" s="1235"/>
      <c r="F7904" s="1235"/>
      <c r="G7904" s="1235"/>
    </row>
    <row r="7905" spans="1:7" s="1203" customFormat="1" x14ac:dyDescent="0.25">
      <c r="A7905" s="142"/>
      <c r="B7905" s="1232"/>
      <c r="C7905" s="1233"/>
      <c r="D7905" s="1234"/>
      <c r="E7905" s="1235"/>
      <c r="F7905" s="1235"/>
      <c r="G7905" s="1235"/>
    </row>
    <row r="7906" spans="1:7" s="1203" customFormat="1" x14ac:dyDescent="0.25">
      <c r="A7906" s="142"/>
      <c r="B7906" s="1232"/>
      <c r="C7906" s="1233"/>
      <c r="D7906" s="1234"/>
      <c r="E7906" s="1235"/>
      <c r="F7906" s="1235"/>
      <c r="G7906" s="1235"/>
    </row>
    <row r="7907" spans="1:7" s="1203" customFormat="1" x14ac:dyDescent="0.25">
      <c r="A7907" s="142"/>
      <c r="B7907" s="1232"/>
      <c r="C7907" s="1233"/>
      <c r="D7907" s="1234"/>
      <c r="E7907" s="1235"/>
      <c r="F7907" s="1235"/>
      <c r="G7907" s="1235"/>
    </row>
    <row r="7908" spans="1:7" s="1203" customFormat="1" x14ac:dyDescent="0.25">
      <c r="A7908" s="142"/>
      <c r="B7908" s="1232"/>
      <c r="C7908" s="1233"/>
      <c r="D7908" s="1234"/>
      <c r="E7908" s="1235"/>
      <c r="F7908" s="1235"/>
      <c r="G7908" s="1235"/>
    </row>
    <row r="7909" spans="1:7" s="1203" customFormat="1" x14ac:dyDescent="0.25">
      <c r="A7909" s="142"/>
      <c r="B7909" s="1232"/>
      <c r="C7909" s="1233"/>
      <c r="D7909" s="1234"/>
      <c r="E7909" s="1235"/>
      <c r="F7909" s="1235"/>
      <c r="G7909" s="1235"/>
    </row>
    <row r="7910" spans="1:7" s="1203" customFormat="1" x14ac:dyDescent="0.25">
      <c r="A7910" s="142"/>
      <c r="B7910" s="1232"/>
      <c r="C7910" s="1233"/>
      <c r="D7910" s="1234"/>
      <c r="E7910" s="1235"/>
      <c r="F7910" s="1235"/>
      <c r="G7910" s="1235"/>
    </row>
    <row r="7911" spans="1:7" s="1203" customFormat="1" x14ac:dyDescent="0.25">
      <c r="A7911" s="142"/>
      <c r="B7911" s="1232"/>
      <c r="C7911" s="1233"/>
      <c r="D7911" s="1234"/>
      <c r="E7911" s="1235"/>
      <c r="F7911" s="1235"/>
      <c r="G7911" s="1235"/>
    </row>
    <row r="7912" spans="1:7" s="1203" customFormat="1" x14ac:dyDescent="0.25">
      <c r="A7912" s="142"/>
      <c r="B7912" s="1232"/>
      <c r="C7912" s="1233"/>
      <c r="D7912" s="1234"/>
      <c r="E7912" s="1235"/>
      <c r="F7912" s="1235"/>
      <c r="G7912" s="1235"/>
    </row>
    <row r="7913" spans="1:7" s="1203" customFormat="1" x14ac:dyDescent="0.25">
      <c r="A7913" s="142"/>
      <c r="B7913" s="1232"/>
      <c r="C7913" s="1233"/>
      <c r="D7913" s="1234"/>
      <c r="E7913" s="1235"/>
      <c r="F7913" s="1235"/>
      <c r="G7913" s="1235"/>
    </row>
    <row r="7914" spans="1:7" s="1203" customFormat="1" x14ac:dyDescent="0.25">
      <c r="A7914" s="142"/>
      <c r="B7914" s="1232"/>
      <c r="C7914" s="1233"/>
      <c r="D7914" s="1234"/>
      <c r="E7914" s="1235"/>
      <c r="F7914" s="1235"/>
      <c r="G7914" s="1235"/>
    </row>
    <row r="7915" spans="1:7" s="1203" customFormat="1" x14ac:dyDescent="0.25">
      <c r="A7915" s="142"/>
      <c r="B7915" s="1232"/>
      <c r="C7915" s="1233"/>
      <c r="D7915" s="1234"/>
      <c r="E7915" s="1235"/>
      <c r="F7915" s="1235"/>
      <c r="G7915" s="1235"/>
    </row>
    <row r="7916" spans="1:7" s="1203" customFormat="1" x14ac:dyDescent="0.25">
      <c r="A7916" s="142"/>
      <c r="B7916" s="1232"/>
      <c r="C7916" s="1233"/>
      <c r="D7916" s="1234"/>
      <c r="E7916" s="1235"/>
      <c r="F7916" s="1235"/>
      <c r="G7916" s="1235"/>
    </row>
    <row r="7917" spans="1:7" s="1203" customFormat="1" x14ac:dyDescent="0.25">
      <c r="A7917" s="142"/>
      <c r="B7917" s="1232"/>
      <c r="C7917" s="1233"/>
      <c r="D7917" s="1234"/>
      <c r="E7917" s="1235"/>
      <c r="F7917" s="1235"/>
      <c r="G7917" s="1235"/>
    </row>
    <row r="7918" spans="1:7" s="1203" customFormat="1" x14ac:dyDescent="0.25">
      <c r="A7918" s="142"/>
      <c r="B7918" s="1232"/>
      <c r="C7918" s="1233"/>
      <c r="D7918" s="1234"/>
      <c r="E7918" s="1235"/>
      <c r="F7918" s="1235"/>
      <c r="G7918" s="1235"/>
    </row>
    <row r="7919" spans="1:7" s="1203" customFormat="1" x14ac:dyDescent="0.25">
      <c r="A7919" s="142"/>
      <c r="B7919" s="1232"/>
      <c r="C7919" s="1233"/>
      <c r="D7919" s="1234"/>
      <c r="E7919" s="1235"/>
      <c r="F7919" s="1235"/>
      <c r="G7919" s="1235"/>
    </row>
    <row r="7920" spans="1:7" s="1203" customFormat="1" x14ac:dyDescent="0.25">
      <c r="A7920" s="142"/>
      <c r="B7920" s="1232"/>
      <c r="C7920" s="1233"/>
      <c r="D7920" s="1234"/>
      <c r="E7920" s="1235"/>
      <c r="F7920" s="1235"/>
      <c r="G7920" s="1235"/>
    </row>
    <row r="7921" spans="1:7" s="1203" customFormat="1" x14ac:dyDescent="0.25">
      <c r="A7921" s="142"/>
      <c r="B7921" s="1232"/>
      <c r="C7921" s="1233"/>
      <c r="D7921" s="1234"/>
      <c r="E7921" s="1235"/>
      <c r="F7921" s="1235"/>
      <c r="G7921" s="1235"/>
    </row>
    <row r="7922" spans="1:7" s="1203" customFormat="1" x14ac:dyDescent="0.25">
      <c r="A7922" s="142"/>
      <c r="B7922" s="1232"/>
      <c r="C7922" s="1233"/>
      <c r="D7922" s="1234"/>
      <c r="E7922" s="1235"/>
      <c r="F7922" s="1235"/>
      <c r="G7922" s="1235"/>
    </row>
    <row r="7923" spans="1:7" s="1203" customFormat="1" x14ac:dyDescent="0.25">
      <c r="A7923" s="142"/>
      <c r="B7923" s="1232"/>
      <c r="C7923" s="1233"/>
      <c r="D7923" s="1234"/>
      <c r="E7923" s="1235"/>
      <c r="F7923" s="1235"/>
      <c r="G7923" s="1235"/>
    </row>
    <row r="7924" spans="1:7" s="1203" customFormat="1" x14ac:dyDescent="0.25">
      <c r="A7924" s="142"/>
      <c r="B7924" s="1232"/>
      <c r="C7924" s="1233"/>
      <c r="D7924" s="1234"/>
      <c r="E7924" s="1235"/>
      <c r="F7924" s="1235"/>
      <c r="G7924" s="1235"/>
    </row>
    <row r="7925" spans="1:7" s="1203" customFormat="1" x14ac:dyDescent="0.25">
      <c r="A7925" s="142"/>
      <c r="B7925" s="1232"/>
      <c r="C7925" s="1233"/>
      <c r="D7925" s="1234"/>
      <c r="E7925" s="1235"/>
      <c r="F7925" s="1235"/>
      <c r="G7925" s="1235"/>
    </row>
    <row r="7926" spans="1:7" s="1203" customFormat="1" x14ac:dyDescent="0.25">
      <c r="A7926" s="142"/>
      <c r="B7926" s="1232"/>
      <c r="C7926" s="1233"/>
      <c r="D7926" s="1234"/>
      <c r="E7926" s="1235"/>
      <c r="F7926" s="1235"/>
      <c r="G7926" s="1235"/>
    </row>
    <row r="7927" spans="1:7" s="1203" customFormat="1" x14ac:dyDescent="0.25">
      <c r="A7927" s="142"/>
      <c r="B7927" s="1232"/>
      <c r="C7927" s="1233"/>
      <c r="D7927" s="1234"/>
      <c r="E7927" s="1235"/>
      <c r="F7927" s="1235"/>
      <c r="G7927" s="1235"/>
    </row>
    <row r="7928" spans="1:7" s="1203" customFormat="1" x14ac:dyDescent="0.25">
      <c r="A7928" s="142"/>
      <c r="B7928" s="1232"/>
      <c r="C7928" s="1233"/>
      <c r="D7928" s="1234"/>
      <c r="E7928" s="1235"/>
      <c r="F7928" s="1235"/>
      <c r="G7928" s="1235"/>
    </row>
    <row r="7929" spans="1:7" s="1203" customFormat="1" x14ac:dyDescent="0.25">
      <c r="A7929" s="142"/>
      <c r="B7929" s="1232"/>
      <c r="C7929" s="1233"/>
      <c r="D7929" s="1234"/>
      <c r="E7929" s="1235"/>
      <c r="F7929" s="1235"/>
      <c r="G7929" s="1235"/>
    </row>
    <row r="7930" spans="1:7" s="1203" customFormat="1" x14ac:dyDescent="0.25">
      <c r="A7930" s="142"/>
      <c r="B7930" s="1232"/>
      <c r="C7930" s="1233"/>
      <c r="D7930" s="1234"/>
      <c r="E7930" s="1235"/>
      <c r="F7930" s="1235"/>
      <c r="G7930" s="1235"/>
    </row>
    <row r="7931" spans="1:7" s="1203" customFormat="1" x14ac:dyDescent="0.25">
      <c r="A7931" s="142"/>
      <c r="B7931" s="1232"/>
      <c r="C7931" s="1233"/>
      <c r="D7931" s="1234"/>
      <c r="E7931" s="1235"/>
      <c r="F7931" s="1235"/>
      <c r="G7931" s="1235"/>
    </row>
    <row r="7932" spans="1:7" s="1203" customFormat="1" x14ac:dyDescent="0.25">
      <c r="A7932" s="142"/>
      <c r="B7932" s="1232"/>
      <c r="C7932" s="1233"/>
      <c r="D7932" s="1234"/>
      <c r="E7932" s="1235"/>
      <c r="F7932" s="1235"/>
      <c r="G7932" s="1235"/>
    </row>
    <row r="7933" spans="1:7" s="1203" customFormat="1" x14ac:dyDescent="0.25">
      <c r="A7933" s="142"/>
      <c r="B7933" s="1232"/>
      <c r="C7933" s="1233"/>
      <c r="D7933" s="1234"/>
      <c r="E7933" s="1235"/>
      <c r="F7933" s="1235"/>
      <c r="G7933" s="1235"/>
    </row>
    <row r="7934" spans="1:7" s="1203" customFormat="1" x14ac:dyDescent="0.25">
      <c r="A7934" s="142"/>
      <c r="B7934" s="1232"/>
      <c r="C7934" s="1233"/>
      <c r="D7934" s="1234"/>
      <c r="E7934" s="1235"/>
      <c r="F7934" s="1235"/>
      <c r="G7934" s="1235"/>
    </row>
    <row r="7935" spans="1:7" s="1203" customFormat="1" x14ac:dyDescent="0.25">
      <c r="A7935" s="142"/>
      <c r="B7935" s="1232"/>
      <c r="C7935" s="1233"/>
      <c r="D7935" s="1234"/>
      <c r="E7935" s="1235"/>
      <c r="F7935" s="1235"/>
      <c r="G7935" s="1235"/>
    </row>
    <row r="7936" spans="1:7" s="1203" customFormat="1" x14ac:dyDescent="0.25">
      <c r="A7936" s="142"/>
      <c r="B7936" s="1232"/>
      <c r="C7936" s="1233"/>
      <c r="D7936" s="1234"/>
      <c r="E7936" s="1235"/>
      <c r="F7936" s="1235"/>
      <c r="G7936" s="1235"/>
    </row>
    <row r="7937" spans="1:7" s="1203" customFormat="1" x14ac:dyDescent="0.25">
      <c r="A7937" s="142"/>
      <c r="B7937" s="1232"/>
      <c r="C7937" s="1233"/>
      <c r="D7937" s="1234"/>
      <c r="E7937" s="1235"/>
      <c r="F7937" s="1235"/>
      <c r="G7937" s="1235"/>
    </row>
    <row r="7938" spans="1:7" s="1203" customFormat="1" x14ac:dyDescent="0.25">
      <c r="A7938" s="142"/>
      <c r="B7938" s="1232"/>
      <c r="C7938" s="1233"/>
      <c r="D7938" s="1234"/>
      <c r="E7938" s="1235"/>
      <c r="F7938" s="1235"/>
      <c r="G7938" s="1235"/>
    </row>
    <row r="7939" spans="1:7" s="1203" customFormat="1" x14ac:dyDescent="0.25">
      <c r="A7939" s="142"/>
      <c r="B7939" s="1232"/>
      <c r="C7939" s="1233"/>
      <c r="D7939" s="1234"/>
      <c r="E7939" s="1235"/>
      <c r="F7939" s="1235"/>
      <c r="G7939" s="1235"/>
    </row>
    <row r="7940" spans="1:7" s="1203" customFormat="1" x14ac:dyDescent="0.25">
      <c r="A7940" s="142"/>
      <c r="B7940" s="1232"/>
      <c r="C7940" s="1233"/>
      <c r="D7940" s="1234"/>
      <c r="E7940" s="1235"/>
      <c r="F7940" s="1235"/>
      <c r="G7940" s="1235"/>
    </row>
    <row r="7941" spans="1:7" s="1203" customFormat="1" x14ac:dyDescent="0.25">
      <c r="A7941" s="142"/>
      <c r="B7941" s="1232"/>
      <c r="C7941" s="1233"/>
      <c r="D7941" s="1234"/>
      <c r="E7941" s="1235"/>
      <c r="F7941" s="1235"/>
      <c r="G7941" s="1235"/>
    </row>
    <row r="7942" spans="1:7" s="1203" customFormat="1" x14ac:dyDescent="0.25">
      <c r="A7942" s="142"/>
      <c r="B7942" s="1232"/>
      <c r="C7942" s="1233"/>
      <c r="D7942" s="1234"/>
      <c r="E7942" s="1235"/>
      <c r="F7942" s="1235"/>
      <c r="G7942" s="1235"/>
    </row>
    <row r="7943" spans="1:7" s="1203" customFormat="1" x14ac:dyDescent="0.25">
      <c r="A7943" s="142"/>
      <c r="B7943" s="1232"/>
      <c r="C7943" s="1233"/>
      <c r="D7943" s="1234"/>
      <c r="E7943" s="1235"/>
      <c r="F7943" s="1235"/>
      <c r="G7943" s="1235"/>
    </row>
    <row r="7944" spans="1:7" s="1203" customFormat="1" x14ac:dyDescent="0.25">
      <c r="A7944" s="142"/>
      <c r="B7944" s="1232"/>
      <c r="C7944" s="1233"/>
      <c r="D7944" s="1234"/>
      <c r="E7944" s="1235"/>
      <c r="F7944" s="1235"/>
      <c r="G7944" s="1235"/>
    </row>
    <row r="7945" spans="1:7" s="1203" customFormat="1" x14ac:dyDescent="0.25">
      <c r="A7945" s="142"/>
      <c r="B7945" s="1232"/>
      <c r="C7945" s="1233"/>
      <c r="D7945" s="1234"/>
      <c r="E7945" s="1235"/>
      <c r="F7945" s="1235"/>
      <c r="G7945" s="1235"/>
    </row>
    <row r="7946" spans="1:7" s="1203" customFormat="1" x14ac:dyDescent="0.25">
      <c r="A7946" s="142"/>
      <c r="B7946" s="1232"/>
      <c r="C7946" s="1233"/>
      <c r="D7946" s="1234"/>
      <c r="E7946" s="1235"/>
      <c r="F7946" s="1235"/>
      <c r="G7946" s="1235"/>
    </row>
    <row r="7947" spans="1:7" s="1203" customFormat="1" x14ac:dyDescent="0.25">
      <c r="A7947" s="142"/>
      <c r="B7947" s="1232"/>
      <c r="C7947" s="1233"/>
      <c r="D7947" s="1234"/>
      <c r="E7947" s="1235"/>
      <c r="F7947" s="1235"/>
      <c r="G7947" s="1235"/>
    </row>
    <row r="7948" spans="1:7" s="1203" customFormat="1" x14ac:dyDescent="0.25">
      <c r="A7948" s="142"/>
      <c r="B7948" s="1232"/>
      <c r="C7948" s="1233"/>
      <c r="D7948" s="1234"/>
      <c r="E7948" s="1235"/>
      <c r="F7948" s="1235"/>
      <c r="G7948" s="1235"/>
    </row>
    <row r="7949" spans="1:7" s="1203" customFormat="1" x14ac:dyDescent="0.25">
      <c r="A7949" s="142"/>
      <c r="B7949" s="1232"/>
      <c r="C7949" s="1233"/>
      <c r="D7949" s="1234"/>
      <c r="E7949" s="1235"/>
      <c r="F7949" s="1235"/>
      <c r="G7949" s="1235"/>
    </row>
    <row r="7950" spans="1:7" s="1203" customFormat="1" x14ac:dyDescent="0.25">
      <c r="A7950" s="142"/>
      <c r="B7950" s="1232"/>
      <c r="C7950" s="1233"/>
      <c r="D7950" s="1234"/>
      <c r="E7950" s="1235"/>
      <c r="F7950" s="1235"/>
      <c r="G7950" s="1235"/>
    </row>
    <row r="7951" spans="1:7" s="1203" customFormat="1" x14ac:dyDescent="0.25">
      <c r="A7951" s="142"/>
      <c r="B7951" s="1232"/>
      <c r="C7951" s="1233"/>
      <c r="D7951" s="1234"/>
      <c r="E7951" s="1235"/>
      <c r="F7951" s="1235"/>
      <c r="G7951" s="1235"/>
    </row>
    <row r="7952" spans="1:7" s="1203" customFormat="1" x14ac:dyDescent="0.25">
      <c r="A7952" s="142"/>
      <c r="B7952" s="1232"/>
      <c r="C7952" s="1233"/>
      <c r="D7952" s="1234"/>
      <c r="E7952" s="1235"/>
      <c r="F7952" s="1235"/>
      <c r="G7952" s="1235"/>
    </row>
    <row r="7953" spans="1:7" s="1203" customFormat="1" x14ac:dyDescent="0.25">
      <c r="A7953" s="142"/>
      <c r="B7953" s="1232"/>
      <c r="C7953" s="1233"/>
      <c r="D7953" s="1234"/>
      <c r="E7953" s="1235"/>
      <c r="F7953" s="1235"/>
      <c r="G7953" s="1235"/>
    </row>
    <row r="7954" spans="1:7" s="1203" customFormat="1" x14ac:dyDescent="0.25">
      <c r="A7954" s="142"/>
      <c r="B7954" s="1232"/>
      <c r="C7954" s="1233"/>
      <c r="D7954" s="1234"/>
      <c r="E7954" s="1235"/>
      <c r="F7954" s="1235"/>
      <c r="G7954" s="1235"/>
    </row>
    <row r="7955" spans="1:7" s="1203" customFormat="1" x14ac:dyDescent="0.25">
      <c r="A7955" s="142"/>
      <c r="B7955" s="1232"/>
      <c r="C7955" s="1233"/>
      <c r="D7955" s="1234"/>
      <c r="E7955" s="1235"/>
      <c r="F7955" s="1235"/>
      <c r="G7955" s="1235"/>
    </row>
    <row r="7956" spans="1:7" s="1203" customFormat="1" x14ac:dyDescent="0.25">
      <c r="A7956" s="142"/>
      <c r="B7956" s="1232"/>
      <c r="C7956" s="1233"/>
      <c r="D7956" s="1234"/>
      <c r="E7956" s="1235"/>
      <c r="F7956" s="1235"/>
      <c r="G7956" s="1235"/>
    </row>
    <row r="7957" spans="1:7" s="1203" customFormat="1" x14ac:dyDescent="0.25">
      <c r="A7957" s="142"/>
      <c r="B7957" s="1232"/>
      <c r="C7957" s="1233"/>
      <c r="D7957" s="1234"/>
      <c r="E7957" s="1235"/>
      <c r="F7957" s="1235"/>
      <c r="G7957" s="1235"/>
    </row>
    <row r="7958" spans="1:7" s="1203" customFormat="1" x14ac:dyDescent="0.25">
      <c r="A7958" s="142"/>
      <c r="B7958" s="1232"/>
      <c r="C7958" s="1233"/>
      <c r="D7958" s="1234"/>
      <c r="E7958" s="1235"/>
      <c r="F7958" s="1235"/>
      <c r="G7958" s="1235"/>
    </row>
    <row r="7959" spans="1:7" s="1203" customFormat="1" x14ac:dyDescent="0.25">
      <c r="A7959" s="142"/>
      <c r="B7959" s="1232"/>
      <c r="C7959" s="1233"/>
      <c r="D7959" s="1234"/>
      <c r="E7959" s="1235"/>
      <c r="F7959" s="1235"/>
      <c r="G7959" s="1235"/>
    </row>
    <row r="7960" spans="1:7" s="1203" customFormat="1" x14ac:dyDescent="0.25">
      <c r="A7960" s="142"/>
      <c r="B7960" s="1232"/>
      <c r="C7960" s="1233"/>
      <c r="D7960" s="1234"/>
      <c r="E7960" s="1235"/>
      <c r="F7960" s="1235"/>
      <c r="G7960" s="1235"/>
    </row>
    <row r="7961" spans="1:7" s="1203" customFormat="1" x14ac:dyDescent="0.25">
      <c r="A7961" s="142"/>
      <c r="B7961" s="1232"/>
      <c r="C7961" s="1233"/>
      <c r="D7961" s="1234"/>
      <c r="E7961" s="1235"/>
      <c r="F7961" s="1235"/>
      <c r="G7961" s="1235"/>
    </row>
    <row r="7962" spans="1:7" s="1203" customFormat="1" x14ac:dyDescent="0.25">
      <c r="A7962" s="142"/>
      <c r="B7962" s="1232"/>
      <c r="C7962" s="1233"/>
      <c r="D7962" s="1234"/>
      <c r="E7962" s="1235"/>
      <c r="F7962" s="1235"/>
      <c r="G7962" s="1235"/>
    </row>
    <row r="7963" spans="1:7" s="1203" customFormat="1" x14ac:dyDescent="0.25">
      <c r="A7963" s="142"/>
      <c r="B7963" s="1232"/>
      <c r="C7963" s="1233"/>
      <c r="D7963" s="1234"/>
      <c r="E7963" s="1235"/>
      <c r="F7963" s="1235"/>
      <c r="G7963" s="1235"/>
    </row>
    <row r="7964" spans="1:7" s="1203" customFormat="1" x14ac:dyDescent="0.25">
      <c r="A7964" s="142"/>
      <c r="B7964" s="1232"/>
      <c r="C7964" s="1233"/>
      <c r="D7964" s="1234"/>
      <c r="E7964" s="1235"/>
      <c r="F7964" s="1235"/>
      <c r="G7964" s="1235"/>
    </row>
    <row r="7965" spans="1:7" s="1203" customFormat="1" x14ac:dyDescent="0.25">
      <c r="A7965" s="142"/>
      <c r="B7965" s="1232"/>
      <c r="C7965" s="1233"/>
      <c r="D7965" s="1234"/>
      <c r="E7965" s="1235"/>
      <c r="F7965" s="1235"/>
      <c r="G7965" s="1235"/>
    </row>
    <row r="7966" spans="1:7" s="1203" customFormat="1" x14ac:dyDescent="0.25">
      <c r="A7966" s="142"/>
      <c r="B7966" s="1232"/>
      <c r="C7966" s="1233"/>
      <c r="D7966" s="1234"/>
      <c r="E7966" s="1235"/>
      <c r="F7966" s="1235"/>
      <c r="G7966" s="1235"/>
    </row>
    <row r="7967" spans="1:7" s="1203" customFormat="1" x14ac:dyDescent="0.25">
      <c r="A7967" s="142"/>
      <c r="B7967" s="1232"/>
      <c r="C7967" s="1233"/>
      <c r="D7967" s="1234"/>
      <c r="E7967" s="1235"/>
      <c r="F7967" s="1235"/>
      <c r="G7967" s="1235"/>
    </row>
    <row r="7968" spans="1:7" s="1203" customFormat="1" x14ac:dyDescent="0.25">
      <c r="A7968" s="142"/>
      <c r="B7968" s="1232"/>
      <c r="C7968" s="1233"/>
      <c r="D7968" s="1234"/>
      <c r="E7968" s="1235"/>
      <c r="F7968" s="1235"/>
      <c r="G7968" s="1235"/>
    </row>
    <row r="7969" spans="1:7" s="1203" customFormat="1" x14ac:dyDescent="0.25">
      <c r="A7969" s="142"/>
      <c r="B7969" s="1232"/>
      <c r="C7969" s="1233"/>
      <c r="D7969" s="1234"/>
      <c r="E7969" s="1235"/>
      <c r="F7969" s="1235"/>
      <c r="G7969" s="1235"/>
    </row>
    <row r="7970" spans="1:7" s="1203" customFormat="1" x14ac:dyDescent="0.25">
      <c r="A7970" s="142"/>
      <c r="B7970" s="1232"/>
      <c r="C7970" s="1233"/>
      <c r="D7970" s="1234"/>
      <c r="E7970" s="1235"/>
      <c r="F7970" s="1235"/>
      <c r="G7970" s="1235"/>
    </row>
    <row r="7971" spans="1:7" s="1203" customFormat="1" x14ac:dyDescent="0.25">
      <c r="A7971" s="142"/>
      <c r="B7971" s="1232"/>
      <c r="C7971" s="1233"/>
      <c r="D7971" s="1234"/>
      <c r="E7971" s="1235"/>
      <c r="F7971" s="1235"/>
      <c r="G7971" s="1235"/>
    </row>
    <row r="7972" spans="1:7" s="1203" customFormat="1" x14ac:dyDescent="0.25">
      <c r="A7972" s="142"/>
      <c r="B7972" s="1232"/>
      <c r="C7972" s="1233"/>
      <c r="D7972" s="1234"/>
      <c r="E7972" s="1235"/>
      <c r="F7972" s="1235"/>
      <c r="G7972" s="1235"/>
    </row>
    <row r="7973" spans="1:7" s="1203" customFormat="1" x14ac:dyDescent="0.25">
      <c r="A7973" s="142"/>
      <c r="B7973" s="1232"/>
      <c r="C7973" s="1233"/>
      <c r="D7973" s="1234"/>
      <c r="E7973" s="1235"/>
      <c r="F7973" s="1235"/>
      <c r="G7973" s="1235"/>
    </row>
    <row r="7974" spans="1:7" s="1203" customFormat="1" x14ac:dyDescent="0.25">
      <c r="A7974" s="142"/>
      <c r="B7974" s="1232"/>
      <c r="C7974" s="1233"/>
      <c r="D7974" s="1234"/>
      <c r="E7974" s="1235"/>
      <c r="F7974" s="1235"/>
      <c r="G7974" s="1235"/>
    </row>
    <row r="7975" spans="1:7" s="1203" customFormat="1" x14ac:dyDescent="0.25">
      <c r="A7975" s="142"/>
      <c r="B7975" s="1232"/>
      <c r="C7975" s="1233"/>
      <c r="D7975" s="1234"/>
      <c r="E7975" s="1235"/>
      <c r="F7975" s="1235"/>
      <c r="G7975" s="1235"/>
    </row>
    <row r="7976" spans="1:7" s="1203" customFormat="1" x14ac:dyDescent="0.25">
      <c r="A7976" s="142"/>
      <c r="B7976" s="1232"/>
      <c r="C7976" s="1233"/>
      <c r="D7976" s="1234"/>
      <c r="E7976" s="1235"/>
      <c r="F7976" s="1235"/>
      <c r="G7976" s="1235"/>
    </row>
    <row r="7977" spans="1:7" s="1203" customFormat="1" x14ac:dyDescent="0.25">
      <c r="A7977" s="142"/>
      <c r="B7977" s="1232"/>
      <c r="C7977" s="1233"/>
      <c r="D7977" s="1234"/>
      <c r="E7977" s="1235"/>
      <c r="F7977" s="1235"/>
      <c r="G7977" s="1235"/>
    </row>
    <row r="7978" spans="1:7" s="1203" customFormat="1" x14ac:dyDescent="0.25">
      <c r="A7978" s="142"/>
      <c r="B7978" s="1232"/>
      <c r="C7978" s="1233"/>
      <c r="D7978" s="1234"/>
      <c r="E7978" s="1235"/>
      <c r="F7978" s="1235"/>
      <c r="G7978" s="1235"/>
    </row>
    <row r="7979" spans="1:7" s="1203" customFormat="1" x14ac:dyDescent="0.25">
      <c r="A7979" s="142"/>
      <c r="B7979" s="1232"/>
      <c r="C7979" s="1233"/>
      <c r="D7979" s="1234"/>
      <c r="E7979" s="1235"/>
      <c r="F7979" s="1235"/>
      <c r="G7979" s="1235"/>
    </row>
    <row r="7980" spans="1:7" s="1203" customFormat="1" x14ac:dyDescent="0.25">
      <c r="A7980" s="142"/>
      <c r="B7980" s="1232"/>
      <c r="C7980" s="1233"/>
      <c r="D7980" s="1234"/>
      <c r="E7980" s="1235"/>
      <c r="F7980" s="1235"/>
      <c r="G7980" s="1235"/>
    </row>
    <row r="7981" spans="1:7" s="1203" customFormat="1" x14ac:dyDescent="0.25">
      <c r="A7981" s="142"/>
      <c r="B7981" s="1232"/>
      <c r="C7981" s="1233"/>
      <c r="D7981" s="1234"/>
      <c r="E7981" s="1235"/>
      <c r="F7981" s="1235"/>
      <c r="G7981" s="1235"/>
    </row>
    <row r="7982" spans="1:7" s="1203" customFormat="1" x14ac:dyDescent="0.25">
      <c r="A7982" s="142"/>
      <c r="B7982" s="1232"/>
      <c r="C7982" s="1233"/>
      <c r="D7982" s="1234"/>
      <c r="E7982" s="1235"/>
      <c r="F7982" s="1235"/>
      <c r="G7982" s="1235"/>
    </row>
    <row r="7983" spans="1:7" s="1203" customFormat="1" x14ac:dyDescent="0.25">
      <c r="A7983" s="142"/>
      <c r="B7983" s="1232"/>
      <c r="C7983" s="1233"/>
      <c r="D7983" s="1234"/>
      <c r="E7983" s="1235"/>
      <c r="F7983" s="1235"/>
      <c r="G7983" s="1235"/>
    </row>
    <row r="7984" spans="1:7" s="1203" customFormat="1" x14ac:dyDescent="0.25">
      <c r="A7984" s="142"/>
      <c r="B7984" s="1232"/>
      <c r="C7984" s="1233"/>
      <c r="D7984" s="1234"/>
      <c r="E7984" s="1235"/>
      <c r="F7984" s="1235"/>
      <c r="G7984" s="1235"/>
    </row>
    <row r="7985" spans="1:7" s="1203" customFormat="1" x14ac:dyDescent="0.25">
      <c r="A7985" s="142"/>
      <c r="B7985" s="1232"/>
      <c r="C7985" s="1233"/>
      <c r="D7985" s="1234"/>
      <c r="E7985" s="1235"/>
      <c r="F7985" s="1235"/>
      <c r="G7985" s="1235"/>
    </row>
    <row r="7986" spans="1:7" s="1203" customFormat="1" x14ac:dyDescent="0.25">
      <c r="A7986" s="142"/>
      <c r="B7986" s="1232"/>
      <c r="C7986" s="1233"/>
      <c r="D7986" s="1234"/>
      <c r="E7986" s="1235"/>
      <c r="F7986" s="1235"/>
      <c r="G7986" s="1235"/>
    </row>
    <row r="7987" spans="1:7" s="1203" customFormat="1" x14ac:dyDescent="0.25">
      <c r="A7987" s="142"/>
      <c r="B7987" s="1232"/>
      <c r="C7987" s="1233"/>
      <c r="D7987" s="1234"/>
      <c r="E7987" s="1235"/>
      <c r="F7987" s="1235"/>
      <c r="G7987" s="1235"/>
    </row>
    <row r="7988" spans="1:7" s="1203" customFormat="1" x14ac:dyDescent="0.25">
      <c r="A7988" s="142"/>
      <c r="B7988" s="1232"/>
      <c r="C7988" s="1233"/>
      <c r="D7988" s="1234"/>
      <c r="E7988" s="1235"/>
      <c r="F7988" s="1235"/>
      <c r="G7988" s="1235"/>
    </row>
    <row r="7989" spans="1:7" s="1203" customFormat="1" x14ac:dyDescent="0.25">
      <c r="A7989" s="142"/>
      <c r="B7989" s="1232"/>
      <c r="C7989" s="1233"/>
      <c r="D7989" s="1234"/>
      <c r="E7989" s="1235"/>
      <c r="F7989" s="1235"/>
      <c r="G7989" s="1235"/>
    </row>
    <row r="7990" spans="1:7" s="1203" customFormat="1" x14ac:dyDescent="0.25">
      <c r="A7990" s="142"/>
      <c r="B7990" s="1232"/>
      <c r="C7990" s="1233"/>
      <c r="D7990" s="1234"/>
      <c r="E7990" s="1235"/>
      <c r="F7990" s="1235"/>
      <c r="G7990" s="1235"/>
    </row>
    <row r="7991" spans="1:7" s="1203" customFormat="1" x14ac:dyDescent="0.25">
      <c r="A7991" s="142"/>
      <c r="B7991" s="1232"/>
      <c r="C7991" s="1233"/>
      <c r="D7991" s="1234"/>
      <c r="E7991" s="1235"/>
      <c r="F7991" s="1235"/>
      <c r="G7991" s="1235"/>
    </row>
    <row r="7992" spans="1:7" s="1203" customFormat="1" x14ac:dyDescent="0.25">
      <c r="A7992" s="142"/>
      <c r="B7992" s="1232"/>
      <c r="C7992" s="1233"/>
      <c r="D7992" s="1234"/>
      <c r="E7992" s="1235"/>
      <c r="F7992" s="1235"/>
      <c r="G7992" s="1235"/>
    </row>
    <row r="7993" spans="1:7" s="1203" customFormat="1" x14ac:dyDescent="0.25">
      <c r="A7993" s="142"/>
      <c r="B7993" s="1232"/>
      <c r="C7993" s="1233"/>
      <c r="D7993" s="1234"/>
      <c r="E7993" s="1235"/>
      <c r="F7993" s="1235"/>
      <c r="G7993" s="1235"/>
    </row>
    <row r="7994" spans="1:7" s="1203" customFormat="1" x14ac:dyDescent="0.25">
      <c r="A7994" s="142"/>
      <c r="B7994" s="1232"/>
      <c r="C7994" s="1233"/>
      <c r="D7994" s="1234"/>
      <c r="E7994" s="1235"/>
      <c r="F7994" s="1235"/>
      <c r="G7994" s="1235"/>
    </row>
    <row r="7995" spans="1:7" s="1203" customFormat="1" x14ac:dyDescent="0.25">
      <c r="A7995" s="142"/>
      <c r="B7995" s="1232"/>
      <c r="C7995" s="1233"/>
      <c r="D7995" s="1234"/>
      <c r="E7995" s="1235"/>
      <c r="F7995" s="1235"/>
      <c r="G7995" s="1235"/>
    </row>
    <row r="7996" spans="1:7" s="1203" customFormat="1" x14ac:dyDescent="0.25">
      <c r="A7996" s="142"/>
      <c r="B7996" s="1232"/>
      <c r="C7996" s="1233"/>
      <c r="D7996" s="1234"/>
      <c r="E7996" s="1235"/>
      <c r="F7996" s="1235"/>
      <c r="G7996" s="1235"/>
    </row>
    <row r="7997" spans="1:7" s="1203" customFormat="1" x14ac:dyDescent="0.25">
      <c r="A7997" s="142"/>
      <c r="B7997" s="1232"/>
      <c r="C7997" s="1233"/>
      <c r="D7997" s="1234"/>
      <c r="E7997" s="1235"/>
      <c r="F7997" s="1235"/>
      <c r="G7997" s="1235"/>
    </row>
    <row r="7998" spans="1:7" s="1203" customFormat="1" x14ac:dyDescent="0.25">
      <c r="A7998" s="142"/>
      <c r="B7998" s="1232"/>
      <c r="C7998" s="1233"/>
      <c r="D7998" s="1234"/>
      <c r="E7998" s="1235"/>
      <c r="F7998" s="1235"/>
      <c r="G7998" s="1235"/>
    </row>
    <row r="7999" spans="1:7" s="1203" customFormat="1" x14ac:dyDescent="0.25">
      <c r="A7999" s="142"/>
      <c r="B7999" s="1232"/>
      <c r="C7999" s="1233"/>
      <c r="D7999" s="1234"/>
      <c r="E7999" s="1235"/>
      <c r="F7999" s="1235"/>
      <c r="G7999" s="1235"/>
    </row>
    <row r="8000" spans="1:7" s="1203" customFormat="1" x14ac:dyDescent="0.25">
      <c r="A8000" s="142"/>
      <c r="B8000" s="1232"/>
      <c r="C8000" s="1233"/>
      <c r="D8000" s="1234"/>
      <c r="E8000" s="1235"/>
      <c r="F8000" s="1235"/>
      <c r="G8000" s="1235"/>
    </row>
    <row r="8001" spans="1:7" s="1203" customFormat="1" x14ac:dyDescent="0.25">
      <c r="A8001" s="142"/>
      <c r="B8001" s="1232"/>
      <c r="C8001" s="1233"/>
      <c r="D8001" s="1234"/>
      <c r="E8001" s="1235"/>
      <c r="F8001" s="1235"/>
      <c r="G8001" s="1235"/>
    </row>
    <row r="8002" spans="1:7" s="1203" customFormat="1" x14ac:dyDescent="0.25">
      <c r="A8002" s="142"/>
      <c r="B8002" s="1232"/>
      <c r="C8002" s="1233"/>
      <c r="D8002" s="1234"/>
      <c r="E8002" s="1235"/>
      <c r="F8002" s="1235"/>
      <c r="G8002" s="1235"/>
    </row>
    <row r="8003" spans="1:7" s="1203" customFormat="1" x14ac:dyDescent="0.25">
      <c r="A8003" s="142"/>
      <c r="B8003" s="1232"/>
      <c r="C8003" s="1233"/>
      <c r="D8003" s="1234"/>
      <c r="E8003" s="1235"/>
      <c r="F8003" s="1235"/>
      <c r="G8003" s="1235"/>
    </row>
    <row r="8004" spans="1:7" s="1203" customFormat="1" x14ac:dyDescent="0.25">
      <c r="A8004" s="142"/>
      <c r="B8004" s="1232"/>
      <c r="C8004" s="1233"/>
      <c r="D8004" s="1234"/>
      <c r="E8004" s="1235"/>
      <c r="F8004" s="1235"/>
      <c r="G8004" s="1235"/>
    </row>
    <row r="8005" spans="1:7" s="1203" customFormat="1" x14ac:dyDescent="0.25">
      <c r="A8005" s="142"/>
      <c r="B8005" s="1232"/>
      <c r="C8005" s="1233"/>
      <c r="D8005" s="1234"/>
      <c r="E8005" s="1235"/>
      <c r="F8005" s="1235"/>
      <c r="G8005" s="1235"/>
    </row>
    <row r="8006" spans="1:7" s="1203" customFormat="1" x14ac:dyDescent="0.25">
      <c r="A8006" s="142"/>
      <c r="B8006" s="1232"/>
      <c r="C8006" s="1233"/>
      <c r="D8006" s="1234"/>
      <c r="E8006" s="1235"/>
      <c r="F8006" s="1235"/>
      <c r="G8006" s="1235"/>
    </row>
    <row r="8007" spans="1:7" s="1203" customFormat="1" x14ac:dyDescent="0.25">
      <c r="A8007" s="142"/>
      <c r="B8007" s="1232"/>
      <c r="C8007" s="1233"/>
      <c r="D8007" s="1234"/>
      <c r="E8007" s="1235"/>
      <c r="F8007" s="1235"/>
      <c r="G8007" s="1235"/>
    </row>
    <row r="8008" spans="1:7" s="1203" customFormat="1" x14ac:dyDescent="0.25">
      <c r="A8008" s="142"/>
      <c r="B8008" s="1232"/>
      <c r="C8008" s="1233"/>
      <c r="D8008" s="1234"/>
      <c r="E8008" s="1235"/>
      <c r="F8008" s="1235"/>
      <c r="G8008" s="1235"/>
    </row>
    <row r="8009" spans="1:7" s="1203" customFormat="1" x14ac:dyDescent="0.25">
      <c r="A8009" s="142"/>
      <c r="B8009" s="1232"/>
      <c r="C8009" s="1233"/>
      <c r="D8009" s="1234"/>
      <c r="E8009" s="1235"/>
      <c r="F8009" s="1235"/>
      <c r="G8009" s="1235"/>
    </row>
    <row r="8010" spans="1:7" s="1203" customFormat="1" x14ac:dyDescent="0.25">
      <c r="A8010" s="142"/>
      <c r="B8010" s="1232"/>
      <c r="C8010" s="1233"/>
      <c r="D8010" s="1234"/>
      <c r="E8010" s="1235"/>
      <c r="F8010" s="1235"/>
      <c r="G8010" s="1235"/>
    </row>
    <row r="8011" spans="1:7" s="1203" customFormat="1" x14ac:dyDescent="0.25">
      <c r="A8011" s="142"/>
      <c r="B8011" s="1232"/>
      <c r="C8011" s="1233"/>
      <c r="D8011" s="1234"/>
      <c r="E8011" s="1235"/>
      <c r="F8011" s="1235"/>
      <c r="G8011" s="1235"/>
    </row>
    <row r="8012" spans="1:7" s="1203" customFormat="1" x14ac:dyDescent="0.25">
      <c r="A8012" s="142"/>
      <c r="B8012" s="1232"/>
      <c r="C8012" s="1233"/>
      <c r="D8012" s="1234"/>
      <c r="E8012" s="1235"/>
      <c r="F8012" s="1235"/>
      <c r="G8012" s="1235"/>
    </row>
    <row r="8013" spans="1:7" s="1203" customFormat="1" x14ac:dyDescent="0.25">
      <c r="A8013" s="142"/>
      <c r="B8013" s="1232"/>
      <c r="C8013" s="1233"/>
      <c r="D8013" s="1234"/>
      <c r="E8013" s="1235"/>
      <c r="F8013" s="1235"/>
      <c r="G8013" s="1235"/>
    </row>
    <row r="8014" spans="1:7" s="1203" customFormat="1" x14ac:dyDescent="0.25">
      <c r="A8014" s="142"/>
      <c r="B8014" s="1232"/>
      <c r="C8014" s="1233"/>
      <c r="D8014" s="1234"/>
      <c r="E8014" s="1235"/>
      <c r="F8014" s="1235"/>
      <c r="G8014" s="1235"/>
    </row>
    <row r="8015" spans="1:7" s="1203" customFormat="1" x14ac:dyDescent="0.25">
      <c r="A8015" s="142"/>
      <c r="B8015" s="1232"/>
      <c r="C8015" s="1233"/>
      <c r="D8015" s="1234"/>
      <c r="E8015" s="1235"/>
      <c r="F8015" s="1235"/>
      <c r="G8015" s="1235"/>
    </row>
    <row r="8016" spans="1:7" s="1203" customFormat="1" x14ac:dyDescent="0.25">
      <c r="A8016" s="142"/>
      <c r="B8016" s="1232"/>
      <c r="C8016" s="1233"/>
      <c r="D8016" s="1234"/>
      <c r="E8016" s="1235"/>
      <c r="F8016" s="1235"/>
      <c r="G8016" s="1235"/>
    </row>
    <row r="8017" spans="1:7" s="1203" customFormat="1" x14ac:dyDescent="0.25">
      <c r="A8017" s="142"/>
      <c r="B8017" s="1232"/>
      <c r="C8017" s="1233"/>
      <c r="D8017" s="1234"/>
      <c r="E8017" s="1235"/>
      <c r="F8017" s="1235"/>
      <c r="G8017" s="1235"/>
    </row>
    <row r="8018" spans="1:7" s="1203" customFormat="1" x14ac:dyDescent="0.25">
      <c r="A8018" s="142"/>
      <c r="B8018" s="1232"/>
      <c r="C8018" s="1233"/>
      <c r="D8018" s="1234"/>
      <c r="E8018" s="1235"/>
      <c r="F8018" s="1235"/>
      <c r="G8018" s="1235"/>
    </row>
    <row r="8019" spans="1:7" s="1203" customFormat="1" x14ac:dyDescent="0.25">
      <c r="A8019" s="142"/>
      <c r="B8019" s="1232"/>
      <c r="C8019" s="1233"/>
      <c r="D8019" s="1234"/>
      <c r="E8019" s="1235"/>
      <c r="F8019" s="1235"/>
      <c r="G8019" s="1235"/>
    </row>
    <row r="8020" spans="1:7" s="1203" customFormat="1" x14ac:dyDescent="0.25">
      <c r="A8020" s="142"/>
      <c r="B8020" s="1232"/>
      <c r="C8020" s="1233"/>
      <c r="D8020" s="1234"/>
      <c r="E8020" s="1235"/>
      <c r="F8020" s="1235"/>
      <c r="G8020" s="1235"/>
    </row>
    <row r="8021" spans="1:7" s="1203" customFormat="1" x14ac:dyDescent="0.25">
      <c r="A8021" s="142"/>
      <c r="B8021" s="1232"/>
      <c r="C8021" s="1233"/>
      <c r="D8021" s="1234"/>
      <c r="E8021" s="1235"/>
      <c r="F8021" s="1235"/>
      <c r="G8021" s="1235"/>
    </row>
    <row r="8022" spans="1:7" s="1203" customFormat="1" x14ac:dyDescent="0.25">
      <c r="A8022" s="142"/>
      <c r="B8022" s="1232"/>
      <c r="C8022" s="1233"/>
      <c r="D8022" s="1234"/>
      <c r="E8022" s="1235"/>
      <c r="F8022" s="1235"/>
      <c r="G8022" s="1235"/>
    </row>
    <row r="8023" spans="1:7" s="1203" customFormat="1" x14ac:dyDescent="0.25">
      <c r="A8023" s="142"/>
      <c r="B8023" s="1232"/>
      <c r="C8023" s="1233"/>
      <c r="D8023" s="1234"/>
      <c r="E8023" s="1235"/>
      <c r="F8023" s="1235"/>
      <c r="G8023" s="1235"/>
    </row>
    <row r="8024" spans="1:7" s="1203" customFormat="1" x14ac:dyDescent="0.25">
      <c r="A8024" s="142"/>
      <c r="B8024" s="1232"/>
      <c r="C8024" s="1233"/>
      <c r="D8024" s="1234"/>
      <c r="E8024" s="1235"/>
      <c r="F8024" s="1235"/>
      <c r="G8024" s="1235"/>
    </row>
    <row r="8025" spans="1:7" s="1203" customFormat="1" x14ac:dyDescent="0.25">
      <c r="A8025" s="142"/>
      <c r="B8025" s="1232"/>
      <c r="C8025" s="1233"/>
      <c r="D8025" s="1234"/>
      <c r="E8025" s="1235"/>
      <c r="F8025" s="1235"/>
      <c r="G8025" s="1235"/>
    </row>
    <row r="8026" spans="1:7" s="1203" customFormat="1" x14ac:dyDescent="0.25">
      <c r="A8026" s="142"/>
      <c r="B8026" s="1232"/>
      <c r="C8026" s="1233"/>
      <c r="D8026" s="1234"/>
      <c r="E8026" s="1235"/>
      <c r="F8026" s="1235"/>
      <c r="G8026" s="1235"/>
    </row>
    <row r="8027" spans="1:7" s="1203" customFormat="1" x14ac:dyDescent="0.25">
      <c r="A8027" s="142"/>
      <c r="B8027" s="1232"/>
      <c r="C8027" s="1233"/>
      <c r="D8027" s="1234"/>
      <c r="E8027" s="1235"/>
      <c r="F8027" s="1235"/>
      <c r="G8027" s="1235"/>
    </row>
    <row r="8028" spans="1:7" s="1203" customFormat="1" x14ac:dyDescent="0.25">
      <c r="A8028" s="142"/>
      <c r="B8028" s="1232"/>
      <c r="C8028" s="1233"/>
      <c r="D8028" s="1234"/>
      <c r="E8028" s="1235"/>
      <c r="F8028" s="1235"/>
      <c r="G8028" s="1235"/>
    </row>
    <row r="8029" spans="1:7" s="1203" customFormat="1" x14ac:dyDescent="0.25">
      <c r="A8029" s="142"/>
      <c r="B8029" s="1232"/>
      <c r="C8029" s="1233"/>
      <c r="D8029" s="1234"/>
      <c r="E8029" s="1235"/>
      <c r="F8029" s="1235"/>
      <c r="G8029" s="1235"/>
    </row>
    <row r="8030" spans="1:7" s="1203" customFormat="1" x14ac:dyDescent="0.25">
      <c r="A8030" s="142"/>
      <c r="B8030" s="1232"/>
      <c r="C8030" s="1233"/>
      <c r="D8030" s="1234"/>
      <c r="E8030" s="1235"/>
      <c r="F8030" s="1235"/>
      <c r="G8030" s="1235"/>
    </row>
    <row r="8031" spans="1:7" s="1203" customFormat="1" x14ac:dyDescent="0.25">
      <c r="A8031" s="142"/>
      <c r="B8031" s="1232"/>
      <c r="C8031" s="1233"/>
      <c r="D8031" s="1234"/>
      <c r="E8031" s="1235"/>
      <c r="F8031" s="1235"/>
      <c r="G8031" s="1235"/>
    </row>
    <row r="8032" spans="1:7" s="1203" customFormat="1" x14ac:dyDescent="0.25">
      <c r="A8032" s="142"/>
      <c r="B8032" s="1232"/>
      <c r="C8032" s="1233"/>
      <c r="D8032" s="1234"/>
      <c r="E8032" s="1235"/>
      <c r="F8032" s="1235"/>
      <c r="G8032" s="1235"/>
    </row>
    <row r="8033" spans="1:7" s="1203" customFormat="1" x14ac:dyDescent="0.25">
      <c r="A8033" s="142"/>
      <c r="B8033" s="1232"/>
      <c r="C8033" s="1233"/>
      <c r="D8033" s="1234"/>
      <c r="E8033" s="1235"/>
      <c r="F8033" s="1235"/>
      <c r="G8033" s="1235"/>
    </row>
    <row r="8034" spans="1:7" s="1203" customFormat="1" x14ac:dyDescent="0.25">
      <c r="A8034" s="142"/>
      <c r="B8034" s="1232"/>
      <c r="C8034" s="1233"/>
      <c r="D8034" s="1234"/>
      <c r="E8034" s="1235"/>
      <c r="F8034" s="1235"/>
      <c r="G8034" s="1235"/>
    </row>
    <row r="8035" spans="1:7" s="1203" customFormat="1" x14ac:dyDescent="0.25">
      <c r="A8035" s="142"/>
      <c r="B8035" s="1232"/>
      <c r="C8035" s="1233"/>
      <c r="D8035" s="1234"/>
      <c r="E8035" s="1235"/>
      <c r="F8035" s="1235"/>
      <c r="G8035" s="1235"/>
    </row>
    <row r="8036" spans="1:7" s="1203" customFormat="1" x14ac:dyDescent="0.25">
      <c r="A8036" s="142"/>
      <c r="B8036" s="1232"/>
      <c r="C8036" s="1233"/>
      <c r="D8036" s="1234"/>
      <c r="E8036" s="1235"/>
      <c r="F8036" s="1235"/>
      <c r="G8036" s="1235"/>
    </row>
    <row r="8037" spans="1:7" s="1203" customFormat="1" x14ac:dyDescent="0.25">
      <c r="A8037" s="142"/>
      <c r="B8037" s="1232"/>
      <c r="C8037" s="1233"/>
      <c r="D8037" s="1234"/>
      <c r="E8037" s="1235"/>
      <c r="F8037" s="1235"/>
      <c r="G8037" s="1235"/>
    </row>
    <row r="8038" spans="1:7" s="1203" customFormat="1" x14ac:dyDescent="0.25">
      <c r="A8038" s="142"/>
      <c r="B8038" s="1232"/>
      <c r="C8038" s="1233"/>
      <c r="D8038" s="1234"/>
      <c r="E8038" s="1235"/>
      <c r="F8038" s="1235"/>
      <c r="G8038" s="1235"/>
    </row>
    <row r="8039" spans="1:7" s="1203" customFormat="1" x14ac:dyDescent="0.25">
      <c r="A8039" s="142"/>
      <c r="B8039" s="1232"/>
      <c r="C8039" s="1233"/>
      <c r="D8039" s="1234"/>
      <c r="E8039" s="1235"/>
      <c r="F8039" s="1235"/>
      <c r="G8039" s="1235"/>
    </row>
    <row r="8040" spans="1:7" s="1203" customFormat="1" x14ac:dyDescent="0.25">
      <c r="A8040" s="142"/>
      <c r="B8040" s="1232"/>
      <c r="C8040" s="1233"/>
      <c r="D8040" s="1234"/>
      <c r="E8040" s="1235"/>
      <c r="F8040" s="1235"/>
      <c r="G8040" s="1235"/>
    </row>
    <row r="8041" spans="1:7" s="1203" customFormat="1" x14ac:dyDescent="0.25">
      <c r="A8041" s="142"/>
      <c r="B8041" s="1232"/>
      <c r="C8041" s="1233"/>
      <c r="D8041" s="1234"/>
      <c r="E8041" s="1235"/>
      <c r="F8041" s="1235"/>
      <c r="G8041" s="1235"/>
    </row>
    <row r="8042" spans="1:7" s="1203" customFormat="1" x14ac:dyDescent="0.25">
      <c r="A8042" s="142"/>
      <c r="B8042" s="1232"/>
      <c r="C8042" s="1233"/>
      <c r="D8042" s="1234"/>
      <c r="E8042" s="1235"/>
      <c r="F8042" s="1235"/>
      <c r="G8042" s="1235"/>
    </row>
    <row r="8043" spans="1:7" s="1203" customFormat="1" x14ac:dyDescent="0.25">
      <c r="A8043" s="142"/>
      <c r="B8043" s="1232"/>
      <c r="C8043" s="1233"/>
      <c r="D8043" s="1234"/>
      <c r="E8043" s="1235"/>
      <c r="F8043" s="1235"/>
      <c r="G8043" s="1235"/>
    </row>
    <row r="8044" spans="1:7" s="1203" customFormat="1" x14ac:dyDescent="0.25">
      <c r="A8044" s="142"/>
      <c r="B8044" s="1232"/>
      <c r="C8044" s="1233"/>
      <c r="D8044" s="1234"/>
      <c r="E8044" s="1235"/>
      <c r="F8044" s="1235"/>
      <c r="G8044" s="1235"/>
    </row>
    <row r="8045" spans="1:7" s="1203" customFormat="1" x14ac:dyDescent="0.25">
      <c r="A8045" s="142"/>
      <c r="B8045" s="1232"/>
      <c r="C8045" s="1233"/>
      <c r="D8045" s="1234"/>
      <c r="E8045" s="1235"/>
      <c r="F8045" s="1235"/>
      <c r="G8045" s="1235"/>
    </row>
    <row r="8046" spans="1:7" s="1203" customFormat="1" x14ac:dyDescent="0.25">
      <c r="A8046" s="142"/>
      <c r="B8046" s="1232"/>
      <c r="C8046" s="1233"/>
      <c r="D8046" s="1234"/>
      <c r="E8046" s="1235"/>
      <c r="F8046" s="1235"/>
      <c r="G8046" s="1235"/>
    </row>
    <row r="8047" spans="1:7" s="1203" customFormat="1" x14ac:dyDescent="0.25">
      <c r="A8047" s="142"/>
      <c r="B8047" s="1232"/>
      <c r="C8047" s="1233"/>
      <c r="D8047" s="1234"/>
      <c r="E8047" s="1235"/>
      <c r="F8047" s="1235"/>
      <c r="G8047" s="1235"/>
    </row>
    <row r="8048" spans="1:7" s="1203" customFormat="1" x14ac:dyDescent="0.25">
      <c r="A8048" s="142"/>
      <c r="B8048" s="1232"/>
      <c r="C8048" s="1233"/>
      <c r="D8048" s="1234"/>
      <c r="E8048" s="1235"/>
      <c r="F8048" s="1235"/>
      <c r="G8048" s="1235"/>
    </row>
    <row r="8049" spans="1:7" s="1203" customFormat="1" x14ac:dyDescent="0.25">
      <c r="A8049" s="142"/>
      <c r="B8049" s="1232"/>
      <c r="C8049" s="1233"/>
      <c r="D8049" s="1234"/>
      <c r="E8049" s="1235"/>
      <c r="F8049" s="1235"/>
      <c r="G8049" s="1235"/>
    </row>
    <row r="8050" spans="1:7" s="1203" customFormat="1" x14ac:dyDescent="0.25">
      <c r="A8050" s="142"/>
      <c r="B8050" s="1232"/>
      <c r="C8050" s="1233"/>
      <c r="D8050" s="1234"/>
      <c r="E8050" s="1235"/>
      <c r="F8050" s="1235"/>
      <c r="G8050" s="1235"/>
    </row>
    <row r="8051" spans="1:7" s="1203" customFormat="1" x14ac:dyDescent="0.25">
      <c r="A8051" s="142"/>
      <c r="B8051" s="1232"/>
      <c r="C8051" s="1233"/>
      <c r="D8051" s="1234"/>
      <c r="E8051" s="1235"/>
      <c r="F8051" s="1235"/>
      <c r="G8051" s="1235"/>
    </row>
    <row r="8052" spans="1:7" s="1203" customFormat="1" x14ac:dyDescent="0.25">
      <c r="A8052" s="142"/>
      <c r="B8052" s="1232"/>
      <c r="C8052" s="1233"/>
      <c r="D8052" s="1234"/>
      <c r="E8052" s="1235"/>
      <c r="F8052" s="1235"/>
      <c r="G8052" s="1235"/>
    </row>
    <row r="8053" spans="1:7" s="1203" customFormat="1" x14ac:dyDescent="0.25">
      <c r="A8053" s="142"/>
      <c r="B8053" s="1232"/>
      <c r="C8053" s="1233"/>
      <c r="D8053" s="1234"/>
      <c r="E8053" s="1235"/>
      <c r="F8053" s="1235"/>
      <c r="G8053" s="1235"/>
    </row>
    <row r="8054" spans="1:7" s="1203" customFormat="1" x14ac:dyDescent="0.25">
      <c r="A8054" s="142"/>
      <c r="B8054" s="1232"/>
      <c r="C8054" s="1233"/>
      <c r="D8054" s="1234"/>
      <c r="E8054" s="1235"/>
      <c r="F8054" s="1235"/>
      <c r="G8054" s="1235"/>
    </row>
    <row r="8055" spans="1:7" s="1203" customFormat="1" x14ac:dyDescent="0.25">
      <c r="A8055" s="142"/>
      <c r="B8055" s="1232"/>
      <c r="C8055" s="1233"/>
      <c r="D8055" s="1234"/>
      <c r="E8055" s="1235"/>
      <c r="F8055" s="1235"/>
      <c r="G8055" s="1235"/>
    </row>
    <row r="8056" spans="1:7" s="1203" customFormat="1" x14ac:dyDescent="0.25">
      <c r="A8056" s="142"/>
      <c r="B8056" s="1232"/>
      <c r="C8056" s="1233"/>
      <c r="D8056" s="1234"/>
      <c r="E8056" s="1235"/>
      <c r="F8056" s="1235"/>
      <c r="G8056" s="1235"/>
    </row>
    <row r="8057" spans="1:7" s="1203" customFormat="1" x14ac:dyDescent="0.25">
      <c r="A8057" s="142"/>
      <c r="B8057" s="1232"/>
      <c r="C8057" s="1233"/>
      <c r="D8057" s="1234"/>
      <c r="E8057" s="1235"/>
      <c r="F8057" s="1235"/>
      <c r="G8057" s="1235"/>
    </row>
    <row r="8058" spans="1:7" s="1203" customFormat="1" x14ac:dyDescent="0.25">
      <c r="A8058" s="142"/>
      <c r="B8058" s="1232"/>
      <c r="C8058" s="1233"/>
      <c r="D8058" s="1234"/>
      <c r="E8058" s="1235"/>
      <c r="F8058" s="1235"/>
      <c r="G8058" s="1235"/>
    </row>
    <row r="8059" spans="1:7" s="1203" customFormat="1" x14ac:dyDescent="0.25">
      <c r="A8059" s="142"/>
      <c r="B8059" s="1232"/>
      <c r="C8059" s="1233"/>
      <c r="D8059" s="1234"/>
      <c r="E8059" s="1235"/>
      <c r="F8059" s="1235"/>
      <c r="G8059" s="1235"/>
    </row>
    <row r="8060" spans="1:7" s="1203" customFormat="1" x14ac:dyDescent="0.25">
      <c r="A8060" s="142"/>
      <c r="B8060" s="1232"/>
      <c r="C8060" s="1233"/>
      <c r="D8060" s="1234"/>
      <c r="E8060" s="1235"/>
      <c r="F8060" s="1235"/>
      <c r="G8060" s="1235"/>
    </row>
    <row r="8061" spans="1:7" s="1203" customFormat="1" x14ac:dyDescent="0.25">
      <c r="A8061" s="142"/>
      <c r="B8061" s="1232"/>
      <c r="C8061" s="1233"/>
      <c r="D8061" s="1234"/>
      <c r="E8061" s="1235"/>
      <c r="F8061" s="1235"/>
      <c r="G8061" s="1235"/>
    </row>
    <row r="8062" spans="1:7" s="1203" customFormat="1" x14ac:dyDescent="0.25">
      <c r="A8062" s="142"/>
      <c r="B8062" s="1232"/>
      <c r="C8062" s="1233"/>
      <c r="D8062" s="1234"/>
      <c r="E8062" s="1235"/>
      <c r="F8062" s="1235"/>
      <c r="G8062" s="1235"/>
    </row>
    <row r="8063" spans="1:7" s="1203" customFormat="1" x14ac:dyDescent="0.25">
      <c r="A8063" s="142"/>
      <c r="B8063" s="1232"/>
      <c r="C8063" s="1233"/>
      <c r="D8063" s="1234"/>
      <c r="E8063" s="1235"/>
      <c r="F8063" s="1235"/>
      <c r="G8063" s="1235"/>
    </row>
    <row r="8064" spans="1:7" s="1203" customFormat="1" x14ac:dyDescent="0.25">
      <c r="A8064" s="142"/>
      <c r="B8064" s="1232"/>
      <c r="C8064" s="1233"/>
      <c r="D8064" s="1234"/>
      <c r="E8064" s="1235"/>
      <c r="F8064" s="1235"/>
      <c r="G8064" s="1235"/>
    </row>
    <row r="8065" spans="1:7" s="1203" customFormat="1" x14ac:dyDescent="0.25">
      <c r="A8065" s="142"/>
      <c r="B8065" s="1232"/>
      <c r="C8065" s="1233"/>
      <c r="D8065" s="1234"/>
      <c r="E8065" s="1235"/>
      <c r="F8065" s="1235"/>
      <c r="G8065" s="1235"/>
    </row>
    <row r="8066" spans="1:7" s="1203" customFormat="1" x14ac:dyDescent="0.25">
      <c r="A8066" s="142"/>
      <c r="B8066" s="1232"/>
      <c r="C8066" s="1233"/>
      <c r="D8066" s="1234"/>
      <c r="E8066" s="1235"/>
      <c r="F8066" s="1235"/>
      <c r="G8066" s="1235"/>
    </row>
    <row r="8067" spans="1:7" s="1203" customFormat="1" x14ac:dyDescent="0.25">
      <c r="A8067" s="142"/>
      <c r="B8067" s="1232"/>
      <c r="C8067" s="1233"/>
      <c r="D8067" s="1234"/>
      <c r="E8067" s="1235"/>
      <c r="F8067" s="1235"/>
      <c r="G8067" s="1235"/>
    </row>
    <row r="8068" spans="1:7" s="1203" customFormat="1" x14ac:dyDescent="0.25">
      <c r="A8068" s="142"/>
      <c r="B8068" s="1232"/>
      <c r="C8068" s="1233"/>
      <c r="D8068" s="1234"/>
      <c r="E8068" s="1235"/>
      <c r="F8068" s="1235"/>
      <c r="G8068" s="1235"/>
    </row>
    <row r="8069" spans="1:7" s="1203" customFormat="1" x14ac:dyDescent="0.25">
      <c r="A8069" s="142"/>
      <c r="B8069" s="1232"/>
      <c r="C8069" s="1233"/>
      <c r="D8069" s="1234"/>
      <c r="E8069" s="1235"/>
      <c r="F8069" s="1235"/>
      <c r="G8069" s="1235"/>
    </row>
    <row r="8070" spans="1:7" s="1203" customFormat="1" x14ac:dyDescent="0.25">
      <c r="A8070" s="142"/>
      <c r="B8070" s="1232"/>
      <c r="C8070" s="1233"/>
      <c r="D8070" s="1234"/>
      <c r="E8070" s="1235"/>
      <c r="F8070" s="1235"/>
      <c r="G8070" s="1235"/>
    </row>
    <row r="8071" spans="1:7" s="1203" customFormat="1" x14ac:dyDescent="0.25">
      <c r="A8071" s="142"/>
      <c r="B8071" s="1232"/>
      <c r="C8071" s="1233"/>
      <c r="D8071" s="1234"/>
      <c r="E8071" s="1235"/>
      <c r="F8071" s="1235"/>
      <c r="G8071" s="1235"/>
    </row>
    <row r="8072" spans="1:7" s="1203" customFormat="1" x14ac:dyDescent="0.25">
      <c r="A8072" s="142"/>
      <c r="B8072" s="1232"/>
      <c r="C8072" s="1233"/>
      <c r="D8072" s="1234"/>
      <c r="E8072" s="1235"/>
      <c r="F8072" s="1235"/>
      <c r="G8072" s="1235"/>
    </row>
    <row r="8073" spans="1:7" s="1203" customFormat="1" x14ac:dyDescent="0.25">
      <c r="A8073" s="142"/>
      <c r="B8073" s="1232"/>
      <c r="C8073" s="1233"/>
      <c r="D8073" s="1234"/>
      <c r="E8073" s="1235"/>
      <c r="F8073" s="1235"/>
      <c r="G8073" s="1235"/>
    </row>
    <row r="8074" spans="1:7" s="1203" customFormat="1" x14ac:dyDescent="0.25">
      <c r="A8074" s="142"/>
      <c r="B8074" s="1232"/>
      <c r="C8074" s="1233"/>
      <c r="D8074" s="1234"/>
      <c r="E8074" s="1235"/>
      <c r="F8074" s="1235"/>
      <c r="G8074" s="1235"/>
    </row>
    <row r="8075" spans="1:7" s="1203" customFormat="1" x14ac:dyDescent="0.25">
      <c r="A8075" s="142"/>
      <c r="B8075" s="1232"/>
      <c r="C8075" s="1233"/>
      <c r="D8075" s="1234"/>
      <c r="E8075" s="1235"/>
      <c r="F8075" s="1235"/>
      <c r="G8075" s="1235"/>
    </row>
    <row r="8076" spans="1:7" s="1203" customFormat="1" x14ac:dyDescent="0.25">
      <c r="A8076" s="142"/>
      <c r="B8076" s="1232"/>
      <c r="C8076" s="1233"/>
      <c r="D8076" s="1234"/>
      <c r="E8076" s="1235"/>
      <c r="F8076" s="1235"/>
      <c r="G8076" s="1235"/>
    </row>
    <row r="8077" spans="1:7" s="1203" customFormat="1" x14ac:dyDescent="0.25">
      <c r="A8077" s="142"/>
      <c r="B8077" s="1232"/>
      <c r="C8077" s="1233"/>
      <c r="D8077" s="1234"/>
      <c r="E8077" s="1235"/>
      <c r="F8077" s="1235"/>
      <c r="G8077" s="1235"/>
    </row>
    <row r="8078" spans="1:7" s="1203" customFormat="1" x14ac:dyDescent="0.25">
      <c r="A8078" s="142"/>
      <c r="B8078" s="1232"/>
      <c r="C8078" s="1233"/>
      <c r="D8078" s="1234"/>
      <c r="E8078" s="1235"/>
      <c r="F8078" s="1235"/>
      <c r="G8078" s="1235"/>
    </row>
    <row r="8079" spans="1:7" s="1203" customFormat="1" x14ac:dyDescent="0.25">
      <c r="A8079" s="142"/>
      <c r="B8079" s="1232"/>
      <c r="C8079" s="1233"/>
      <c r="D8079" s="1234"/>
      <c r="E8079" s="1235"/>
      <c r="F8079" s="1235"/>
      <c r="G8079" s="1235"/>
    </row>
    <row r="8080" spans="1:7" s="1203" customFormat="1" x14ac:dyDescent="0.25">
      <c r="A8080" s="142"/>
      <c r="B8080" s="1232"/>
      <c r="C8080" s="1233"/>
      <c r="D8080" s="1234"/>
      <c r="E8080" s="1235"/>
      <c r="F8080" s="1235"/>
      <c r="G8080" s="1235"/>
    </row>
    <row r="8081" spans="1:7" s="1203" customFormat="1" x14ac:dyDescent="0.25">
      <c r="A8081" s="142"/>
      <c r="B8081" s="1232"/>
      <c r="C8081" s="1233"/>
      <c r="D8081" s="1234"/>
      <c r="E8081" s="1235"/>
      <c r="F8081" s="1235"/>
      <c r="G8081" s="1235"/>
    </row>
    <row r="8082" spans="1:7" s="1203" customFormat="1" x14ac:dyDescent="0.25">
      <c r="A8082" s="142"/>
      <c r="B8082" s="1232"/>
      <c r="C8082" s="1233"/>
      <c r="D8082" s="1234"/>
      <c r="E8082" s="1235"/>
      <c r="F8082" s="1235"/>
      <c r="G8082" s="1235"/>
    </row>
    <row r="8083" spans="1:7" s="1203" customFormat="1" x14ac:dyDescent="0.25">
      <c r="A8083" s="142"/>
      <c r="B8083" s="1232"/>
      <c r="C8083" s="1233"/>
      <c r="D8083" s="1234"/>
      <c r="E8083" s="1235"/>
      <c r="F8083" s="1235"/>
      <c r="G8083" s="1235"/>
    </row>
    <row r="8084" spans="1:7" s="1203" customFormat="1" x14ac:dyDescent="0.25">
      <c r="A8084" s="142"/>
      <c r="B8084" s="1232"/>
      <c r="C8084" s="1233"/>
      <c r="D8084" s="1234"/>
      <c r="E8084" s="1235"/>
      <c r="F8084" s="1235"/>
      <c r="G8084" s="1235"/>
    </row>
    <row r="8085" spans="1:7" s="1203" customFormat="1" x14ac:dyDescent="0.25">
      <c r="A8085" s="142"/>
      <c r="B8085" s="1232"/>
      <c r="C8085" s="1233"/>
      <c r="D8085" s="1234"/>
      <c r="E8085" s="1235"/>
      <c r="F8085" s="1235"/>
      <c r="G8085" s="1235"/>
    </row>
    <row r="8086" spans="1:7" s="1203" customFormat="1" x14ac:dyDescent="0.25">
      <c r="A8086" s="142"/>
      <c r="B8086" s="1232"/>
      <c r="C8086" s="1233"/>
      <c r="D8086" s="1234"/>
      <c r="E8086" s="1235"/>
      <c r="F8086" s="1235"/>
      <c r="G8086" s="1235"/>
    </row>
    <row r="8087" spans="1:7" s="1203" customFormat="1" x14ac:dyDescent="0.25">
      <c r="A8087" s="142"/>
      <c r="B8087" s="1232"/>
      <c r="C8087" s="1233"/>
      <c r="D8087" s="1234"/>
      <c r="E8087" s="1235"/>
      <c r="F8087" s="1235"/>
      <c r="G8087" s="1235"/>
    </row>
    <row r="8088" spans="1:7" s="1203" customFormat="1" x14ac:dyDescent="0.25">
      <c r="A8088" s="142"/>
      <c r="B8088" s="1232"/>
      <c r="C8088" s="1233"/>
      <c r="D8088" s="1234"/>
      <c r="E8088" s="1235"/>
      <c r="F8088" s="1235"/>
      <c r="G8088" s="1235"/>
    </row>
    <row r="8089" spans="1:7" s="1203" customFormat="1" x14ac:dyDescent="0.25">
      <c r="A8089" s="142"/>
      <c r="B8089" s="1232"/>
      <c r="C8089" s="1233"/>
      <c r="D8089" s="1234"/>
      <c r="E8089" s="1235"/>
      <c r="F8089" s="1235"/>
      <c r="G8089" s="1235"/>
    </row>
    <row r="8090" spans="1:7" s="1203" customFormat="1" x14ac:dyDescent="0.25">
      <c r="A8090" s="142"/>
      <c r="B8090" s="1232"/>
      <c r="C8090" s="1233"/>
      <c r="D8090" s="1234"/>
      <c r="E8090" s="1235"/>
      <c r="F8090" s="1235"/>
      <c r="G8090" s="1235"/>
    </row>
    <row r="8091" spans="1:7" s="1203" customFormat="1" x14ac:dyDescent="0.25">
      <c r="A8091" s="142"/>
      <c r="B8091" s="1232"/>
      <c r="C8091" s="1233"/>
      <c r="D8091" s="1234"/>
      <c r="E8091" s="1235"/>
      <c r="F8091" s="1235"/>
      <c r="G8091" s="1235"/>
    </row>
    <row r="8092" spans="1:7" s="1203" customFormat="1" x14ac:dyDescent="0.25">
      <c r="A8092" s="142"/>
      <c r="B8092" s="1232"/>
      <c r="C8092" s="1233"/>
      <c r="D8092" s="1234"/>
      <c r="E8092" s="1235"/>
      <c r="F8092" s="1235"/>
      <c r="G8092" s="1235"/>
    </row>
    <row r="8093" spans="1:7" s="1203" customFormat="1" x14ac:dyDescent="0.25">
      <c r="A8093" s="142"/>
      <c r="B8093" s="1232"/>
      <c r="C8093" s="1233"/>
      <c r="D8093" s="1234"/>
      <c r="E8093" s="1235"/>
      <c r="F8093" s="1235"/>
      <c r="G8093" s="1235"/>
    </row>
    <row r="8094" spans="1:7" s="1203" customFormat="1" x14ac:dyDescent="0.25">
      <c r="A8094" s="142"/>
      <c r="B8094" s="1232"/>
      <c r="C8094" s="1233"/>
      <c r="D8094" s="1234"/>
      <c r="E8094" s="1235"/>
      <c r="F8094" s="1235"/>
      <c r="G8094" s="1235"/>
    </row>
    <row r="8095" spans="1:7" s="1203" customFormat="1" x14ac:dyDescent="0.25">
      <c r="A8095" s="142"/>
      <c r="B8095" s="1232"/>
      <c r="C8095" s="1233"/>
      <c r="D8095" s="1234"/>
      <c r="E8095" s="1235"/>
      <c r="F8095" s="1235"/>
      <c r="G8095" s="1235"/>
    </row>
    <row r="8096" spans="1:7" s="1203" customFormat="1" x14ac:dyDescent="0.25">
      <c r="A8096" s="142"/>
      <c r="B8096" s="1232"/>
      <c r="C8096" s="1233"/>
      <c r="D8096" s="1234"/>
      <c r="E8096" s="1235"/>
      <c r="F8096" s="1235"/>
      <c r="G8096" s="1235"/>
    </row>
    <row r="8097" spans="1:7" s="1203" customFormat="1" x14ac:dyDescent="0.25">
      <c r="A8097" s="142"/>
      <c r="B8097" s="1232"/>
      <c r="C8097" s="1233"/>
      <c r="D8097" s="1234"/>
      <c r="E8097" s="1235"/>
      <c r="F8097" s="1235"/>
      <c r="G8097" s="1235"/>
    </row>
    <row r="8098" spans="1:7" s="1203" customFormat="1" x14ac:dyDescent="0.25">
      <c r="A8098" s="142"/>
      <c r="B8098" s="1232"/>
      <c r="C8098" s="1233"/>
      <c r="D8098" s="1234"/>
      <c r="E8098" s="1235"/>
      <c r="F8098" s="1235"/>
      <c r="G8098" s="1235"/>
    </row>
    <row r="8099" spans="1:7" s="1203" customFormat="1" x14ac:dyDescent="0.25">
      <c r="A8099" s="142"/>
      <c r="B8099" s="1232"/>
      <c r="C8099" s="1233"/>
      <c r="D8099" s="1234"/>
      <c r="E8099" s="1235"/>
      <c r="F8099" s="1235"/>
      <c r="G8099" s="1235"/>
    </row>
    <row r="8100" spans="1:7" s="1203" customFormat="1" x14ac:dyDescent="0.25">
      <c r="A8100" s="142"/>
      <c r="B8100" s="1232"/>
      <c r="C8100" s="1233"/>
      <c r="D8100" s="1234"/>
      <c r="E8100" s="1235"/>
      <c r="F8100" s="1235"/>
      <c r="G8100" s="1235"/>
    </row>
    <row r="8101" spans="1:7" s="1203" customFormat="1" x14ac:dyDescent="0.25">
      <c r="A8101" s="142"/>
      <c r="B8101" s="1232"/>
      <c r="C8101" s="1233"/>
      <c r="D8101" s="1234"/>
      <c r="E8101" s="1235"/>
      <c r="F8101" s="1235"/>
      <c r="G8101" s="1235"/>
    </row>
    <row r="8102" spans="1:7" s="1203" customFormat="1" x14ac:dyDescent="0.25">
      <c r="A8102" s="142"/>
      <c r="B8102" s="1232"/>
      <c r="C8102" s="1233"/>
      <c r="D8102" s="1234"/>
      <c r="E8102" s="1235"/>
      <c r="F8102" s="1235"/>
      <c r="G8102" s="1235"/>
    </row>
    <row r="8103" spans="1:7" s="1203" customFormat="1" x14ac:dyDescent="0.25">
      <c r="A8103" s="142"/>
      <c r="B8103" s="1232"/>
      <c r="C8103" s="1233"/>
      <c r="D8103" s="1234"/>
      <c r="E8103" s="1235"/>
      <c r="F8103" s="1235"/>
      <c r="G8103" s="1235"/>
    </row>
    <row r="8104" spans="1:7" s="1203" customFormat="1" x14ac:dyDescent="0.25">
      <c r="A8104" s="142"/>
      <c r="B8104" s="1232"/>
      <c r="C8104" s="1233"/>
      <c r="D8104" s="1234"/>
      <c r="E8104" s="1235"/>
      <c r="F8104" s="1235"/>
      <c r="G8104" s="1235"/>
    </row>
    <row r="8105" spans="1:7" s="1203" customFormat="1" x14ac:dyDescent="0.25">
      <c r="A8105" s="142"/>
      <c r="B8105" s="1232"/>
      <c r="C8105" s="1233"/>
      <c r="D8105" s="1234"/>
      <c r="E8105" s="1235"/>
      <c r="F8105" s="1235"/>
      <c r="G8105" s="1235"/>
    </row>
    <row r="8106" spans="1:7" s="1203" customFormat="1" x14ac:dyDescent="0.25">
      <c r="A8106" s="142"/>
      <c r="B8106" s="1232"/>
      <c r="C8106" s="1233"/>
      <c r="D8106" s="1234"/>
      <c r="E8106" s="1235"/>
      <c r="F8106" s="1235"/>
      <c r="G8106" s="1235"/>
    </row>
    <row r="8107" spans="1:7" s="1203" customFormat="1" x14ac:dyDescent="0.25">
      <c r="A8107" s="142"/>
      <c r="B8107" s="1232"/>
      <c r="C8107" s="1233"/>
      <c r="D8107" s="1234"/>
      <c r="E8107" s="1235"/>
      <c r="F8107" s="1235"/>
      <c r="G8107" s="1235"/>
    </row>
    <row r="8108" spans="1:7" s="1203" customFormat="1" x14ac:dyDescent="0.25">
      <c r="A8108" s="142"/>
      <c r="B8108" s="1232"/>
      <c r="C8108" s="1233"/>
      <c r="D8108" s="1234"/>
      <c r="E8108" s="1235"/>
      <c r="F8108" s="1235"/>
      <c r="G8108" s="1235"/>
    </row>
    <row r="8109" spans="1:7" s="1203" customFormat="1" x14ac:dyDescent="0.25">
      <c r="A8109" s="142"/>
      <c r="B8109" s="1232"/>
      <c r="C8109" s="1233"/>
      <c r="D8109" s="1234"/>
      <c r="E8109" s="1235"/>
      <c r="F8109" s="1235"/>
      <c r="G8109" s="1235"/>
    </row>
    <row r="8110" spans="1:7" s="1203" customFormat="1" x14ac:dyDescent="0.25">
      <c r="A8110" s="142"/>
      <c r="B8110" s="1232"/>
      <c r="C8110" s="1233"/>
      <c r="D8110" s="1234"/>
      <c r="E8110" s="1235"/>
      <c r="F8110" s="1235"/>
      <c r="G8110" s="1235"/>
    </row>
    <row r="8111" spans="1:7" s="1203" customFormat="1" x14ac:dyDescent="0.25">
      <c r="A8111" s="142"/>
      <c r="B8111" s="1232"/>
      <c r="C8111" s="1233"/>
      <c r="D8111" s="1234"/>
      <c r="E8111" s="1235"/>
      <c r="F8111" s="1235"/>
      <c r="G8111" s="1235"/>
    </row>
    <row r="8112" spans="1:7" s="1203" customFormat="1" x14ac:dyDescent="0.25">
      <c r="A8112" s="142"/>
      <c r="B8112" s="1232"/>
      <c r="C8112" s="1233"/>
      <c r="D8112" s="1234"/>
      <c r="E8112" s="1235"/>
      <c r="F8112" s="1235"/>
      <c r="G8112" s="1235"/>
    </row>
    <row r="8113" spans="1:7" s="1203" customFormat="1" x14ac:dyDescent="0.25">
      <c r="A8113" s="142"/>
      <c r="B8113" s="1232"/>
      <c r="C8113" s="1233"/>
      <c r="D8113" s="1234"/>
      <c r="E8113" s="1235"/>
      <c r="F8113" s="1235"/>
      <c r="G8113" s="1235"/>
    </row>
    <row r="8114" spans="1:7" s="1203" customFormat="1" x14ac:dyDescent="0.25">
      <c r="A8114" s="142"/>
      <c r="B8114" s="1232"/>
      <c r="C8114" s="1233"/>
      <c r="D8114" s="1234"/>
      <c r="E8114" s="1235"/>
      <c r="F8114" s="1235"/>
      <c r="G8114" s="1235"/>
    </row>
    <row r="8115" spans="1:7" s="1203" customFormat="1" x14ac:dyDescent="0.25">
      <c r="A8115" s="142"/>
      <c r="B8115" s="1232"/>
      <c r="C8115" s="1233"/>
      <c r="D8115" s="1234"/>
      <c r="E8115" s="1235"/>
      <c r="F8115" s="1235"/>
      <c r="G8115" s="1235"/>
    </row>
    <row r="8116" spans="1:7" s="1203" customFormat="1" x14ac:dyDescent="0.25">
      <c r="A8116" s="142"/>
      <c r="B8116" s="1232"/>
      <c r="C8116" s="1233"/>
      <c r="D8116" s="1234"/>
      <c r="E8116" s="1235"/>
      <c r="F8116" s="1235"/>
      <c r="G8116" s="1235"/>
    </row>
    <row r="8117" spans="1:7" s="1203" customFormat="1" x14ac:dyDescent="0.25">
      <c r="A8117" s="142"/>
      <c r="B8117" s="1232"/>
      <c r="C8117" s="1233"/>
      <c r="D8117" s="1234"/>
      <c r="E8117" s="1235"/>
      <c r="F8117" s="1235"/>
      <c r="G8117" s="1235"/>
    </row>
    <row r="8118" spans="1:7" s="1203" customFormat="1" x14ac:dyDescent="0.25">
      <c r="A8118" s="142"/>
      <c r="B8118" s="1232"/>
      <c r="C8118" s="1233"/>
      <c r="D8118" s="1234"/>
      <c r="E8118" s="1235"/>
      <c r="F8118" s="1235"/>
      <c r="G8118" s="1235"/>
    </row>
    <row r="8119" spans="1:7" s="1203" customFormat="1" x14ac:dyDescent="0.25">
      <c r="A8119" s="142"/>
      <c r="B8119" s="1232"/>
      <c r="C8119" s="1233"/>
      <c r="D8119" s="1234"/>
      <c r="E8119" s="1235"/>
      <c r="F8119" s="1235"/>
      <c r="G8119" s="1235"/>
    </row>
    <row r="8120" spans="1:7" s="1203" customFormat="1" x14ac:dyDescent="0.25">
      <c r="A8120" s="142"/>
      <c r="B8120" s="1232"/>
      <c r="C8120" s="1233"/>
      <c r="D8120" s="1234"/>
      <c r="E8120" s="1235"/>
      <c r="F8120" s="1235"/>
      <c r="G8120" s="1235"/>
    </row>
    <row r="8121" spans="1:7" s="1203" customFormat="1" x14ac:dyDescent="0.25">
      <c r="A8121" s="142"/>
      <c r="B8121" s="1232"/>
      <c r="C8121" s="1233"/>
      <c r="D8121" s="1234"/>
      <c r="E8121" s="1235"/>
      <c r="F8121" s="1235"/>
      <c r="G8121" s="1235"/>
    </row>
    <row r="8122" spans="1:7" s="1203" customFormat="1" x14ac:dyDescent="0.25">
      <c r="A8122" s="142"/>
      <c r="B8122" s="1232"/>
      <c r="C8122" s="1233"/>
      <c r="D8122" s="1234"/>
      <c r="E8122" s="1235"/>
      <c r="F8122" s="1235"/>
      <c r="G8122" s="1235"/>
    </row>
    <row r="8123" spans="1:7" s="1203" customFormat="1" x14ac:dyDescent="0.25">
      <c r="A8123" s="142"/>
      <c r="B8123" s="1232"/>
      <c r="C8123" s="1233"/>
      <c r="D8123" s="1234"/>
      <c r="E8123" s="1235"/>
      <c r="F8123" s="1235"/>
      <c r="G8123" s="1235"/>
    </row>
    <row r="8124" spans="1:7" s="1203" customFormat="1" x14ac:dyDescent="0.25">
      <c r="A8124" s="142"/>
      <c r="B8124" s="1232"/>
      <c r="C8124" s="1233"/>
      <c r="D8124" s="1234"/>
      <c r="E8124" s="1235"/>
      <c r="F8124" s="1235"/>
      <c r="G8124" s="1235"/>
    </row>
    <row r="8125" spans="1:7" s="1203" customFormat="1" x14ac:dyDescent="0.25">
      <c r="A8125" s="142"/>
      <c r="B8125" s="1232"/>
      <c r="C8125" s="1233"/>
      <c r="D8125" s="1234"/>
      <c r="E8125" s="1235"/>
      <c r="F8125" s="1235"/>
      <c r="G8125" s="1235"/>
    </row>
    <row r="8126" spans="1:7" s="1203" customFormat="1" x14ac:dyDescent="0.25">
      <c r="A8126" s="142"/>
      <c r="B8126" s="1232"/>
      <c r="C8126" s="1233"/>
      <c r="D8126" s="1234"/>
      <c r="E8126" s="1235"/>
      <c r="F8126" s="1235"/>
      <c r="G8126" s="1235"/>
    </row>
    <row r="8127" spans="1:7" s="1203" customFormat="1" x14ac:dyDescent="0.25">
      <c r="A8127" s="142"/>
      <c r="B8127" s="1232"/>
      <c r="C8127" s="1233"/>
      <c r="D8127" s="1234"/>
      <c r="E8127" s="1235"/>
      <c r="F8127" s="1235"/>
      <c r="G8127" s="1235"/>
    </row>
    <row r="8128" spans="1:7" s="1203" customFormat="1" x14ac:dyDescent="0.25">
      <c r="A8128" s="142"/>
      <c r="B8128" s="1232"/>
      <c r="C8128" s="1233"/>
      <c r="D8128" s="1234"/>
      <c r="E8128" s="1235"/>
      <c r="F8128" s="1235"/>
      <c r="G8128" s="1235"/>
    </row>
    <row r="8129" spans="1:7" s="1203" customFormat="1" x14ac:dyDescent="0.25">
      <c r="A8129" s="142"/>
      <c r="B8129" s="1232"/>
      <c r="C8129" s="1233"/>
      <c r="D8129" s="1234"/>
      <c r="E8129" s="1235"/>
      <c r="F8129" s="1235"/>
      <c r="G8129" s="1235"/>
    </row>
    <row r="8130" spans="1:7" s="1203" customFormat="1" x14ac:dyDescent="0.25">
      <c r="A8130" s="142"/>
      <c r="B8130" s="1232"/>
      <c r="C8130" s="1233"/>
      <c r="D8130" s="1234"/>
      <c r="E8130" s="1235"/>
      <c r="F8130" s="1235"/>
      <c r="G8130" s="1235"/>
    </row>
    <row r="8131" spans="1:7" s="1203" customFormat="1" x14ac:dyDescent="0.25">
      <c r="A8131" s="142"/>
      <c r="B8131" s="1232"/>
      <c r="C8131" s="1233"/>
      <c r="D8131" s="1234"/>
      <c r="E8131" s="1235"/>
      <c r="F8131" s="1235"/>
      <c r="G8131" s="1235"/>
    </row>
    <row r="8132" spans="1:7" s="1203" customFormat="1" x14ac:dyDescent="0.25">
      <c r="A8132" s="142"/>
      <c r="B8132" s="1232"/>
      <c r="C8132" s="1233"/>
      <c r="D8132" s="1234"/>
      <c r="E8132" s="1235"/>
      <c r="F8132" s="1235"/>
      <c r="G8132" s="1235"/>
    </row>
    <row r="8133" spans="1:7" s="1203" customFormat="1" x14ac:dyDescent="0.25">
      <c r="A8133" s="142"/>
      <c r="B8133" s="1232"/>
      <c r="C8133" s="1233"/>
      <c r="D8133" s="1234"/>
      <c r="E8133" s="1235"/>
      <c r="F8133" s="1235"/>
      <c r="G8133" s="1235"/>
    </row>
    <row r="8134" spans="1:7" s="1203" customFormat="1" x14ac:dyDescent="0.25">
      <c r="A8134" s="142"/>
      <c r="B8134" s="1232"/>
      <c r="C8134" s="1233"/>
      <c r="D8134" s="1234"/>
      <c r="E8134" s="1235"/>
      <c r="F8134" s="1235"/>
      <c r="G8134" s="1235"/>
    </row>
    <row r="8135" spans="1:7" s="1203" customFormat="1" x14ac:dyDescent="0.25">
      <c r="A8135" s="142"/>
      <c r="B8135" s="1232"/>
      <c r="C8135" s="1233"/>
      <c r="D8135" s="1234"/>
      <c r="E8135" s="1235"/>
      <c r="F8135" s="1235"/>
      <c r="G8135" s="1235"/>
    </row>
    <row r="8136" spans="1:7" s="1203" customFormat="1" x14ac:dyDescent="0.25">
      <c r="A8136" s="142"/>
      <c r="B8136" s="1232"/>
      <c r="C8136" s="1233"/>
      <c r="D8136" s="1234"/>
      <c r="E8136" s="1235"/>
      <c r="F8136" s="1235"/>
      <c r="G8136" s="1235"/>
    </row>
    <row r="8137" spans="1:7" s="1203" customFormat="1" x14ac:dyDescent="0.25">
      <c r="A8137" s="142"/>
      <c r="B8137" s="1232"/>
      <c r="C8137" s="1233"/>
      <c r="D8137" s="1234"/>
      <c r="E8137" s="1235"/>
      <c r="F8137" s="1235"/>
      <c r="G8137" s="1235"/>
    </row>
    <row r="8138" spans="1:7" s="1203" customFormat="1" x14ac:dyDescent="0.25">
      <c r="A8138" s="142"/>
      <c r="B8138" s="1232"/>
      <c r="C8138" s="1233"/>
      <c r="D8138" s="1234"/>
      <c r="E8138" s="1235"/>
      <c r="F8138" s="1235"/>
      <c r="G8138" s="1235"/>
    </row>
    <row r="8139" spans="1:7" s="1203" customFormat="1" x14ac:dyDescent="0.25">
      <c r="A8139" s="142"/>
      <c r="B8139" s="1232"/>
      <c r="C8139" s="1233"/>
      <c r="D8139" s="1234"/>
      <c r="E8139" s="1235"/>
      <c r="F8139" s="1235"/>
      <c r="G8139" s="1235"/>
    </row>
    <row r="8140" spans="1:7" s="1203" customFormat="1" x14ac:dyDescent="0.25">
      <c r="A8140" s="142"/>
      <c r="B8140" s="1232"/>
      <c r="C8140" s="1233"/>
      <c r="D8140" s="1234"/>
      <c r="E8140" s="1235"/>
      <c r="F8140" s="1235"/>
      <c r="G8140" s="1235"/>
    </row>
    <row r="8141" spans="1:7" s="1203" customFormat="1" x14ac:dyDescent="0.25">
      <c r="A8141" s="142"/>
      <c r="B8141" s="1232"/>
      <c r="C8141" s="1233"/>
      <c r="D8141" s="1234"/>
      <c r="E8141" s="1235"/>
      <c r="F8141" s="1235"/>
      <c r="G8141" s="1235"/>
    </row>
    <row r="8142" spans="1:7" s="1203" customFormat="1" x14ac:dyDescent="0.25">
      <c r="A8142" s="142"/>
      <c r="B8142" s="1232"/>
      <c r="C8142" s="1233"/>
      <c r="D8142" s="1234"/>
      <c r="E8142" s="1235"/>
      <c r="F8142" s="1235"/>
      <c r="G8142" s="1235"/>
    </row>
    <row r="8143" spans="1:7" s="1203" customFormat="1" x14ac:dyDescent="0.25">
      <c r="A8143" s="142"/>
      <c r="B8143" s="1232"/>
      <c r="C8143" s="1233"/>
      <c r="D8143" s="1234"/>
      <c r="E8143" s="1235"/>
      <c r="F8143" s="1235"/>
      <c r="G8143" s="1235"/>
    </row>
    <row r="8144" spans="1:7" s="1203" customFormat="1" x14ac:dyDescent="0.25">
      <c r="A8144" s="142"/>
      <c r="B8144" s="1232"/>
      <c r="C8144" s="1233"/>
      <c r="D8144" s="1234"/>
      <c r="E8144" s="1235"/>
      <c r="F8144" s="1235"/>
      <c r="G8144" s="1235"/>
    </row>
    <row r="8145" spans="1:7" s="1203" customFormat="1" x14ac:dyDescent="0.25">
      <c r="A8145" s="142"/>
      <c r="B8145" s="1232"/>
      <c r="C8145" s="1233"/>
      <c r="D8145" s="1234"/>
      <c r="E8145" s="1235"/>
      <c r="F8145" s="1235"/>
      <c r="G8145" s="1235"/>
    </row>
    <row r="8146" spans="1:7" s="1203" customFormat="1" x14ac:dyDescent="0.25">
      <c r="A8146" s="142"/>
      <c r="B8146" s="1232"/>
      <c r="C8146" s="1233"/>
      <c r="D8146" s="1234"/>
      <c r="E8146" s="1235"/>
      <c r="F8146" s="1235"/>
      <c r="G8146" s="1235"/>
    </row>
    <row r="8147" spans="1:7" s="1203" customFormat="1" x14ac:dyDescent="0.25">
      <c r="A8147" s="142"/>
      <c r="B8147" s="1232"/>
      <c r="C8147" s="1233"/>
      <c r="D8147" s="1234"/>
      <c r="E8147" s="1235"/>
      <c r="F8147" s="1235"/>
      <c r="G8147" s="1235"/>
    </row>
    <row r="8148" spans="1:7" s="1203" customFormat="1" x14ac:dyDescent="0.25">
      <c r="A8148" s="142"/>
      <c r="B8148" s="1232"/>
      <c r="C8148" s="1233"/>
      <c r="D8148" s="1234"/>
      <c r="E8148" s="1235"/>
      <c r="F8148" s="1235"/>
      <c r="G8148" s="1235"/>
    </row>
    <row r="8149" spans="1:7" s="1203" customFormat="1" x14ac:dyDescent="0.25">
      <c r="A8149" s="142"/>
      <c r="B8149" s="1232"/>
      <c r="C8149" s="1233"/>
      <c r="D8149" s="1234"/>
      <c r="E8149" s="1235"/>
      <c r="F8149" s="1235"/>
      <c r="G8149" s="1235"/>
    </row>
    <row r="8150" spans="1:7" s="1203" customFormat="1" x14ac:dyDescent="0.25">
      <c r="A8150" s="142"/>
      <c r="B8150" s="1232"/>
      <c r="C8150" s="1233"/>
      <c r="D8150" s="1234"/>
      <c r="E8150" s="1235"/>
      <c r="F8150" s="1235"/>
      <c r="G8150" s="1235"/>
    </row>
    <row r="8151" spans="1:7" s="1203" customFormat="1" x14ac:dyDescent="0.25">
      <c r="A8151" s="142"/>
      <c r="B8151" s="1232"/>
      <c r="C8151" s="1233"/>
      <c r="D8151" s="1234"/>
      <c r="E8151" s="1235"/>
      <c r="F8151" s="1235"/>
      <c r="G8151" s="1235"/>
    </row>
    <row r="8152" spans="1:7" s="1203" customFormat="1" x14ac:dyDescent="0.25">
      <c r="A8152" s="142"/>
      <c r="B8152" s="1232"/>
      <c r="C8152" s="1233"/>
      <c r="D8152" s="1234"/>
      <c r="E8152" s="1235"/>
      <c r="F8152" s="1235"/>
      <c r="G8152" s="1235"/>
    </row>
    <row r="8153" spans="1:7" s="1203" customFormat="1" x14ac:dyDescent="0.25">
      <c r="A8153" s="142"/>
      <c r="B8153" s="1232"/>
      <c r="C8153" s="1233"/>
      <c r="D8153" s="1234"/>
      <c r="E8153" s="1235"/>
      <c r="F8153" s="1235"/>
      <c r="G8153" s="1235"/>
    </row>
    <row r="8154" spans="1:7" s="1203" customFormat="1" x14ac:dyDescent="0.25">
      <c r="A8154" s="142"/>
      <c r="B8154" s="1232"/>
      <c r="C8154" s="1233"/>
      <c r="D8154" s="1234"/>
      <c r="E8154" s="1235"/>
      <c r="F8154" s="1235"/>
      <c r="G8154" s="1235"/>
    </row>
    <row r="8155" spans="1:7" s="1203" customFormat="1" x14ac:dyDescent="0.25">
      <c r="A8155" s="142"/>
      <c r="B8155" s="1232"/>
      <c r="C8155" s="1233"/>
      <c r="D8155" s="1234"/>
      <c r="E8155" s="1235"/>
      <c r="F8155" s="1235"/>
      <c r="G8155" s="1235"/>
    </row>
    <row r="8156" spans="1:7" s="1203" customFormat="1" x14ac:dyDescent="0.25">
      <c r="A8156" s="142"/>
      <c r="B8156" s="1232"/>
      <c r="C8156" s="1233"/>
      <c r="D8156" s="1234"/>
      <c r="E8156" s="1235"/>
      <c r="F8156" s="1235"/>
      <c r="G8156" s="1235"/>
    </row>
    <row r="8157" spans="1:7" s="1203" customFormat="1" x14ac:dyDescent="0.25">
      <c r="A8157" s="142"/>
      <c r="B8157" s="1232"/>
      <c r="C8157" s="1233"/>
      <c r="D8157" s="1234"/>
      <c r="E8157" s="1235"/>
      <c r="F8157" s="1235"/>
      <c r="G8157" s="1235"/>
    </row>
    <row r="8158" spans="1:7" s="1203" customFormat="1" x14ac:dyDescent="0.25">
      <c r="A8158" s="142"/>
      <c r="B8158" s="1232"/>
      <c r="C8158" s="1233"/>
      <c r="D8158" s="1234"/>
      <c r="E8158" s="1235"/>
      <c r="F8158" s="1235"/>
      <c r="G8158" s="1235"/>
    </row>
    <row r="8159" spans="1:7" s="1203" customFormat="1" x14ac:dyDescent="0.25">
      <c r="A8159" s="142"/>
      <c r="B8159" s="1232"/>
      <c r="C8159" s="1233"/>
      <c r="D8159" s="1234"/>
      <c r="E8159" s="1235"/>
      <c r="F8159" s="1235"/>
      <c r="G8159" s="1235"/>
    </row>
    <row r="8160" spans="1:7" s="1203" customFormat="1" x14ac:dyDescent="0.25">
      <c r="A8160" s="142"/>
      <c r="B8160" s="1232"/>
      <c r="C8160" s="1233"/>
      <c r="D8160" s="1234"/>
      <c r="E8160" s="1235"/>
      <c r="F8160" s="1235"/>
      <c r="G8160" s="1235"/>
    </row>
    <row r="8161" spans="1:7" s="1203" customFormat="1" x14ac:dyDescent="0.25">
      <c r="A8161" s="142"/>
      <c r="B8161" s="1232"/>
      <c r="C8161" s="1233"/>
      <c r="D8161" s="1234"/>
      <c r="E8161" s="1235"/>
      <c r="F8161" s="1235"/>
      <c r="G8161" s="1235"/>
    </row>
    <row r="8162" spans="1:7" s="1203" customFormat="1" x14ac:dyDescent="0.25">
      <c r="A8162" s="142"/>
      <c r="B8162" s="1232"/>
      <c r="C8162" s="1233"/>
      <c r="D8162" s="1234"/>
      <c r="E8162" s="1235"/>
      <c r="F8162" s="1235"/>
      <c r="G8162" s="1235"/>
    </row>
    <row r="8163" spans="1:7" s="1203" customFormat="1" x14ac:dyDescent="0.25">
      <c r="A8163" s="142"/>
      <c r="B8163" s="1232"/>
      <c r="C8163" s="1233"/>
      <c r="D8163" s="1234"/>
      <c r="E8163" s="1235"/>
      <c r="F8163" s="1235"/>
      <c r="G8163" s="1235"/>
    </row>
    <row r="8164" spans="1:7" s="1203" customFormat="1" x14ac:dyDescent="0.25">
      <c r="A8164" s="142"/>
      <c r="B8164" s="1232"/>
      <c r="C8164" s="1233"/>
      <c r="D8164" s="1234"/>
      <c r="E8164" s="1235"/>
      <c r="F8164" s="1235"/>
      <c r="G8164" s="1235"/>
    </row>
    <row r="8165" spans="1:7" s="1203" customFormat="1" x14ac:dyDescent="0.25">
      <c r="A8165" s="142"/>
      <c r="B8165" s="1232"/>
      <c r="C8165" s="1233"/>
      <c r="D8165" s="1234"/>
      <c r="E8165" s="1235"/>
      <c r="F8165" s="1235"/>
      <c r="G8165" s="1235"/>
    </row>
    <row r="8166" spans="1:7" s="1203" customFormat="1" x14ac:dyDescent="0.25">
      <c r="A8166" s="142"/>
      <c r="B8166" s="1232"/>
      <c r="C8166" s="1233"/>
      <c r="D8166" s="1234"/>
      <c r="E8166" s="1235"/>
      <c r="F8166" s="1235"/>
      <c r="G8166" s="1235"/>
    </row>
    <row r="8167" spans="1:7" s="1203" customFormat="1" x14ac:dyDescent="0.25">
      <c r="A8167" s="142"/>
      <c r="B8167" s="1232"/>
      <c r="C8167" s="1233"/>
      <c r="D8167" s="1234"/>
      <c r="E8167" s="1235"/>
      <c r="F8167" s="1235"/>
      <c r="G8167" s="1235"/>
    </row>
    <row r="8168" spans="1:7" s="1203" customFormat="1" x14ac:dyDescent="0.25">
      <c r="A8168" s="142"/>
      <c r="B8168" s="1232"/>
      <c r="C8168" s="1233"/>
      <c r="D8168" s="1234"/>
      <c r="E8168" s="1235"/>
      <c r="F8168" s="1235"/>
      <c r="G8168" s="1235"/>
    </row>
    <row r="8169" spans="1:7" s="1203" customFormat="1" x14ac:dyDescent="0.25">
      <c r="A8169" s="142"/>
      <c r="B8169" s="1232"/>
      <c r="C8169" s="1233"/>
      <c r="D8169" s="1234"/>
      <c r="E8169" s="1235"/>
      <c r="F8169" s="1235"/>
      <c r="G8169" s="1235"/>
    </row>
    <row r="8170" spans="1:7" s="1203" customFormat="1" x14ac:dyDescent="0.25">
      <c r="A8170" s="142"/>
      <c r="B8170" s="1232"/>
      <c r="C8170" s="1233"/>
      <c r="D8170" s="1234"/>
      <c r="E8170" s="1235"/>
      <c r="F8170" s="1235"/>
      <c r="G8170" s="1235"/>
    </row>
    <row r="8171" spans="1:7" s="1203" customFormat="1" x14ac:dyDescent="0.25">
      <c r="A8171" s="142"/>
      <c r="B8171" s="1232"/>
      <c r="C8171" s="1233"/>
      <c r="D8171" s="1234"/>
      <c r="E8171" s="1235"/>
      <c r="F8171" s="1235"/>
      <c r="G8171" s="1235"/>
    </row>
    <row r="8172" spans="1:7" s="1203" customFormat="1" x14ac:dyDescent="0.25">
      <c r="A8172" s="142"/>
      <c r="B8172" s="1232"/>
      <c r="C8172" s="1233"/>
      <c r="D8172" s="1234"/>
      <c r="E8172" s="1235"/>
      <c r="F8172" s="1235"/>
      <c r="G8172" s="1235"/>
    </row>
    <row r="8173" spans="1:7" s="1203" customFormat="1" x14ac:dyDescent="0.25">
      <c r="A8173" s="142"/>
      <c r="B8173" s="1232"/>
      <c r="C8173" s="1233"/>
      <c r="D8173" s="1234"/>
      <c r="E8173" s="1235"/>
      <c r="F8173" s="1235"/>
      <c r="G8173" s="1235"/>
    </row>
    <row r="8174" spans="1:7" s="1203" customFormat="1" x14ac:dyDescent="0.25">
      <c r="A8174" s="142"/>
      <c r="B8174" s="1232"/>
      <c r="C8174" s="1233"/>
      <c r="D8174" s="1234"/>
      <c r="E8174" s="1235"/>
      <c r="F8174" s="1235"/>
      <c r="G8174" s="1235"/>
    </row>
    <row r="8175" spans="1:7" s="1203" customFormat="1" x14ac:dyDescent="0.25">
      <c r="A8175" s="142"/>
      <c r="B8175" s="1232"/>
      <c r="C8175" s="1233"/>
      <c r="D8175" s="1234"/>
      <c r="E8175" s="1235"/>
      <c r="F8175" s="1235"/>
      <c r="G8175" s="1235"/>
    </row>
    <row r="8176" spans="1:7" s="1203" customFormat="1" x14ac:dyDescent="0.25">
      <c r="A8176" s="142"/>
      <c r="B8176" s="1232"/>
      <c r="C8176" s="1233"/>
      <c r="D8176" s="1234"/>
      <c r="E8176" s="1235"/>
      <c r="F8176" s="1235"/>
      <c r="G8176" s="1235"/>
    </row>
    <row r="8177" spans="1:7" s="1203" customFormat="1" x14ac:dyDescent="0.25">
      <c r="A8177" s="142"/>
      <c r="B8177" s="1232"/>
      <c r="C8177" s="1233"/>
      <c r="D8177" s="1234"/>
      <c r="E8177" s="1235"/>
      <c r="F8177" s="1235"/>
      <c r="G8177" s="1235"/>
    </row>
    <row r="8178" spans="1:7" s="1203" customFormat="1" x14ac:dyDescent="0.25">
      <c r="A8178" s="142"/>
      <c r="B8178" s="1232"/>
      <c r="C8178" s="1233"/>
      <c r="D8178" s="1234"/>
      <c r="E8178" s="1235"/>
      <c r="F8178" s="1235"/>
      <c r="G8178" s="1235"/>
    </row>
    <row r="8179" spans="1:7" s="1203" customFormat="1" x14ac:dyDescent="0.25">
      <c r="A8179" s="142"/>
      <c r="B8179" s="1232"/>
      <c r="C8179" s="1233"/>
      <c r="D8179" s="1234"/>
      <c r="E8179" s="1235"/>
      <c r="F8179" s="1235"/>
      <c r="G8179" s="1235"/>
    </row>
    <row r="8180" spans="1:7" s="1203" customFormat="1" x14ac:dyDescent="0.25">
      <c r="A8180" s="142"/>
      <c r="B8180" s="1232"/>
      <c r="C8180" s="1233"/>
      <c r="D8180" s="1234"/>
      <c r="E8180" s="1235"/>
      <c r="F8180" s="1235"/>
      <c r="G8180" s="1235"/>
    </row>
    <row r="8181" spans="1:7" s="1203" customFormat="1" x14ac:dyDescent="0.25">
      <c r="A8181" s="142"/>
      <c r="B8181" s="1232"/>
      <c r="C8181" s="1233"/>
      <c r="D8181" s="1234"/>
      <c r="E8181" s="1235"/>
      <c r="F8181" s="1235"/>
      <c r="G8181" s="1235"/>
    </row>
    <row r="8182" spans="1:7" s="1203" customFormat="1" x14ac:dyDescent="0.25">
      <c r="A8182" s="142"/>
      <c r="B8182" s="1232"/>
      <c r="C8182" s="1233"/>
      <c r="D8182" s="1234"/>
      <c r="E8182" s="1235"/>
      <c r="F8182" s="1235"/>
      <c r="G8182" s="1235"/>
    </row>
    <row r="8183" spans="1:7" s="1203" customFormat="1" x14ac:dyDescent="0.25">
      <c r="A8183" s="142"/>
      <c r="B8183" s="1232"/>
      <c r="C8183" s="1233"/>
      <c r="D8183" s="1234"/>
      <c r="E8183" s="1235"/>
      <c r="F8183" s="1235"/>
      <c r="G8183" s="1235"/>
    </row>
    <row r="8184" spans="1:7" s="1203" customFormat="1" x14ac:dyDescent="0.25">
      <c r="A8184" s="142"/>
      <c r="B8184" s="1232"/>
      <c r="C8184" s="1233"/>
      <c r="D8184" s="1234"/>
      <c r="E8184" s="1235"/>
      <c r="F8184" s="1235"/>
      <c r="G8184" s="1235"/>
    </row>
    <row r="8185" spans="1:7" s="1203" customFormat="1" x14ac:dyDescent="0.25">
      <c r="A8185" s="142"/>
      <c r="B8185" s="1232"/>
      <c r="C8185" s="1233"/>
      <c r="D8185" s="1234"/>
      <c r="E8185" s="1235"/>
      <c r="F8185" s="1235"/>
      <c r="G8185" s="1235"/>
    </row>
    <row r="8186" spans="1:7" s="1203" customFormat="1" x14ac:dyDescent="0.25">
      <c r="A8186" s="142"/>
      <c r="B8186" s="1232"/>
      <c r="C8186" s="1233"/>
      <c r="D8186" s="1234"/>
      <c r="E8186" s="1235"/>
      <c r="F8186" s="1235"/>
      <c r="G8186" s="1235"/>
    </row>
    <row r="8187" spans="1:7" s="1203" customFormat="1" x14ac:dyDescent="0.25">
      <c r="A8187" s="142"/>
      <c r="B8187" s="1232"/>
      <c r="C8187" s="1233"/>
      <c r="D8187" s="1234"/>
      <c r="E8187" s="1235"/>
      <c r="F8187" s="1235"/>
      <c r="G8187" s="1235"/>
    </row>
    <row r="8188" spans="1:7" s="1203" customFormat="1" x14ac:dyDescent="0.25">
      <c r="A8188" s="142"/>
      <c r="B8188" s="1232"/>
      <c r="C8188" s="1233"/>
      <c r="D8188" s="1234"/>
      <c r="E8188" s="1235"/>
      <c r="F8188" s="1235"/>
      <c r="G8188" s="1235"/>
    </row>
    <row r="8189" spans="1:7" s="1203" customFormat="1" x14ac:dyDescent="0.25">
      <c r="A8189" s="142"/>
      <c r="B8189" s="1232"/>
      <c r="C8189" s="1233"/>
      <c r="D8189" s="1234"/>
      <c r="E8189" s="1235"/>
      <c r="F8189" s="1235"/>
      <c r="G8189" s="1235"/>
    </row>
    <row r="8190" spans="1:7" s="1203" customFormat="1" x14ac:dyDescent="0.25">
      <c r="A8190" s="142"/>
      <c r="B8190" s="1232"/>
      <c r="C8190" s="1233"/>
      <c r="D8190" s="1234"/>
      <c r="E8190" s="1235"/>
      <c r="F8190" s="1235"/>
      <c r="G8190" s="1235"/>
    </row>
    <row r="8191" spans="1:7" s="1203" customFormat="1" x14ac:dyDescent="0.25">
      <c r="A8191" s="142"/>
      <c r="B8191" s="1232"/>
      <c r="C8191" s="1233"/>
      <c r="D8191" s="1234"/>
      <c r="E8191" s="1235"/>
      <c r="F8191" s="1235"/>
      <c r="G8191" s="1235"/>
    </row>
    <row r="8192" spans="1:7" s="1203" customFormat="1" x14ac:dyDescent="0.25">
      <c r="A8192" s="142"/>
      <c r="B8192" s="1232"/>
      <c r="C8192" s="1233"/>
      <c r="D8192" s="1234"/>
      <c r="E8192" s="1235"/>
      <c r="F8192" s="1235"/>
      <c r="G8192" s="1235"/>
    </row>
    <row r="8193" spans="1:7" s="1203" customFormat="1" x14ac:dyDescent="0.25">
      <c r="A8193" s="142"/>
      <c r="B8193" s="1232"/>
      <c r="C8193" s="1233"/>
      <c r="D8193" s="1234"/>
      <c r="E8193" s="1235"/>
      <c r="F8193" s="1235"/>
      <c r="G8193" s="1235"/>
    </row>
    <row r="8194" spans="1:7" s="1203" customFormat="1" x14ac:dyDescent="0.25">
      <c r="A8194" s="142"/>
      <c r="B8194" s="1232"/>
      <c r="C8194" s="1233"/>
      <c r="D8194" s="1234"/>
      <c r="E8194" s="1235"/>
      <c r="F8194" s="1235"/>
      <c r="G8194" s="1235"/>
    </row>
    <row r="8195" spans="1:7" s="1203" customFormat="1" x14ac:dyDescent="0.25">
      <c r="A8195" s="142"/>
      <c r="B8195" s="1232"/>
      <c r="C8195" s="1233"/>
      <c r="D8195" s="1234"/>
      <c r="E8195" s="1235"/>
      <c r="F8195" s="1235"/>
      <c r="G8195" s="1235"/>
    </row>
    <row r="8196" spans="1:7" s="1203" customFormat="1" x14ac:dyDescent="0.25">
      <c r="A8196" s="142"/>
      <c r="B8196" s="1232"/>
      <c r="C8196" s="1233"/>
      <c r="D8196" s="1234"/>
      <c r="E8196" s="1235"/>
      <c r="F8196" s="1235"/>
      <c r="G8196" s="1235"/>
    </row>
    <row r="8197" spans="1:7" s="1203" customFormat="1" x14ac:dyDescent="0.25">
      <c r="A8197" s="142"/>
      <c r="B8197" s="1232"/>
      <c r="C8197" s="1233"/>
      <c r="D8197" s="1234"/>
      <c r="E8197" s="1235"/>
      <c r="F8197" s="1235"/>
      <c r="G8197" s="1235"/>
    </row>
    <row r="8198" spans="1:7" s="1203" customFormat="1" x14ac:dyDescent="0.25">
      <c r="A8198" s="142"/>
      <c r="B8198" s="1232"/>
      <c r="C8198" s="1233"/>
      <c r="D8198" s="1234"/>
      <c r="E8198" s="1235"/>
      <c r="F8198" s="1235"/>
      <c r="G8198" s="1235"/>
    </row>
    <row r="8199" spans="1:7" s="1203" customFormat="1" x14ac:dyDescent="0.25">
      <c r="A8199" s="142"/>
      <c r="B8199" s="1232"/>
      <c r="C8199" s="1233"/>
      <c r="D8199" s="1234"/>
      <c r="E8199" s="1235"/>
      <c r="F8199" s="1235"/>
      <c r="G8199" s="1235"/>
    </row>
    <row r="8200" spans="1:7" s="1203" customFormat="1" x14ac:dyDescent="0.25">
      <c r="A8200" s="142"/>
      <c r="B8200" s="1232"/>
      <c r="C8200" s="1233"/>
      <c r="D8200" s="1234"/>
      <c r="E8200" s="1235"/>
      <c r="F8200" s="1235"/>
      <c r="G8200" s="1235"/>
    </row>
    <row r="8201" spans="1:7" s="1203" customFormat="1" x14ac:dyDescent="0.25">
      <c r="A8201" s="142"/>
      <c r="B8201" s="1232"/>
      <c r="C8201" s="1233"/>
      <c r="D8201" s="1234"/>
      <c r="E8201" s="1235"/>
      <c r="F8201" s="1235"/>
      <c r="G8201" s="1235"/>
    </row>
    <row r="8202" spans="1:7" s="1203" customFormat="1" x14ac:dyDescent="0.25">
      <c r="A8202" s="142"/>
      <c r="B8202" s="1232"/>
      <c r="C8202" s="1233"/>
      <c r="D8202" s="1234"/>
      <c r="E8202" s="1235"/>
      <c r="F8202" s="1235"/>
      <c r="G8202" s="1235"/>
    </row>
    <row r="8203" spans="1:7" s="1203" customFormat="1" x14ac:dyDescent="0.25">
      <c r="A8203" s="142"/>
      <c r="B8203" s="1232"/>
      <c r="C8203" s="1233"/>
      <c r="D8203" s="1234"/>
      <c r="E8203" s="1235"/>
      <c r="F8203" s="1235"/>
      <c r="G8203" s="1235"/>
    </row>
    <row r="8204" spans="1:7" s="1203" customFormat="1" x14ac:dyDescent="0.25">
      <c r="A8204" s="142"/>
      <c r="B8204" s="1232"/>
      <c r="C8204" s="1233"/>
      <c r="D8204" s="1234"/>
      <c r="E8204" s="1235"/>
      <c r="F8204" s="1235"/>
      <c r="G8204" s="1235"/>
    </row>
    <row r="8205" spans="1:7" s="1203" customFormat="1" x14ac:dyDescent="0.25">
      <c r="A8205" s="142"/>
      <c r="B8205" s="1232"/>
      <c r="C8205" s="1233"/>
      <c r="D8205" s="1234"/>
      <c r="E8205" s="1235"/>
      <c r="F8205" s="1235"/>
      <c r="G8205" s="1235"/>
    </row>
    <row r="8206" spans="1:7" s="1203" customFormat="1" x14ac:dyDescent="0.25">
      <c r="A8206" s="142"/>
      <c r="B8206" s="1232"/>
      <c r="C8206" s="1233"/>
      <c r="D8206" s="1234"/>
      <c r="E8206" s="1235"/>
      <c r="F8206" s="1235"/>
      <c r="G8206" s="1235"/>
    </row>
    <row r="8207" spans="1:7" s="1203" customFormat="1" x14ac:dyDescent="0.25">
      <c r="A8207" s="142"/>
      <c r="B8207" s="1232"/>
      <c r="C8207" s="1233"/>
      <c r="D8207" s="1234"/>
      <c r="E8207" s="1235"/>
      <c r="F8207" s="1235"/>
      <c r="G8207" s="1235"/>
    </row>
    <row r="8208" spans="1:7" s="1203" customFormat="1" x14ac:dyDescent="0.25">
      <c r="A8208" s="142"/>
      <c r="B8208" s="1232"/>
      <c r="C8208" s="1233"/>
      <c r="D8208" s="1234"/>
      <c r="E8208" s="1235"/>
      <c r="F8208" s="1235"/>
      <c r="G8208" s="1235"/>
    </row>
    <row r="8209" spans="1:7" s="1203" customFormat="1" x14ac:dyDescent="0.25">
      <c r="A8209" s="142"/>
      <c r="B8209" s="1232"/>
      <c r="C8209" s="1233"/>
      <c r="D8209" s="1234"/>
      <c r="E8209" s="1235"/>
      <c r="F8209" s="1235"/>
      <c r="G8209" s="1235"/>
    </row>
    <row r="8210" spans="1:7" s="1203" customFormat="1" x14ac:dyDescent="0.25">
      <c r="A8210" s="142"/>
      <c r="B8210" s="1232"/>
      <c r="C8210" s="1233"/>
      <c r="D8210" s="1234"/>
      <c r="E8210" s="1235"/>
      <c r="F8210" s="1235"/>
      <c r="G8210" s="1235"/>
    </row>
    <row r="8211" spans="1:7" s="1203" customFormat="1" x14ac:dyDescent="0.25">
      <c r="A8211" s="142"/>
      <c r="B8211" s="1232"/>
      <c r="C8211" s="1233"/>
      <c r="D8211" s="1234"/>
      <c r="E8211" s="1235"/>
      <c r="F8211" s="1235"/>
      <c r="G8211" s="1235"/>
    </row>
    <row r="8212" spans="1:7" s="1203" customFormat="1" x14ac:dyDescent="0.25">
      <c r="A8212" s="142"/>
      <c r="B8212" s="1232"/>
      <c r="C8212" s="1233"/>
      <c r="D8212" s="1234"/>
      <c r="E8212" s="1235"/>
      <c r="F8212" s="1235"/>
      <c r="G8212" s="1235"/>
    </row>
    <row r="8213" spans="1:7" s="1203" customFormat="1" x14ac:dyDescent="0.25">
      <c r="A8213" s="142"/>
      <c r="B8213" s="1232"/>
      <c r="C8213" s="1233"/>
      <c r="D8213" s="1234"/>
      <c r="E8213" s="1235"/>
      <c r="F8213" s="1235"/>
      <c r="G8213" s="1235"/>
    </row>
    <row r="8214" spans="1:7" s="1203" customFormat="1" x14ac:dyDescent="0.25">
      <c r="A8214" s="142"/>
      <c r="B8214" s="1232"/>
      <c r="C8214" s="1233"/>
      <c r="D8214" s="1234"/>
      <c r="E8214" s="1235"/>
      <c r="F8214" s="1235"/>
      <c r="G8214" s="1235"/>
    </row>
    <row r="8215" spans="1:7" s="1203" customFormat="1" x14ac:dyDescent="0.25">
      <c r="A8215" s="142"/>
      <c r="B8215" s="1232"/>
      <c r="C8215" s="1233"/>
      <c r="D8215" s="1234"/>
      <c r="E8215" s="1235"/>
      <c r="F8215" s="1235"/>
      <c r="G8215" s="1235"/>
    </row>
    <row r="8216" spans="1:7" s="1203" customFormat="1" x14ac:dyDescent="0.25">
      <c r="A8216" s="142"/>
      <c r="B8216" s="1232"/>
      <c r="C8216" s="1233"/>
      <c r="D8216" s="1234"/>
      <c r="E8216" s="1235"/>
      <c r="F8216" s="1235"/>
      <c r="G8216" s="1235"/>
    </row>
    <row r="8217" spans="1:7" s="1203" customFormat="1" x14ac:dyDescent="0.25">
      <c r="A8217" s="142"/>
      <c r="B8217" s="1232"/>
      <c r="C8217" s="1233"/>
      <c r="D8217" s="1234"/>
      <c r="E8217" s="1235"/>
      <c r="F8217" s="1235"/>
      <c r="G8217" s="1235"/>
    </row>
    <row r="8218" spans="1:7" s="1203" customFormat="1" x14ac:dyDescent="0.25">
      <c r="A8218" s="142"/>
      <c r="B8218" s="1232"/>
      <c r="C8218" s="1233"/>
      <c r="D8218" s="1234"/>
      <c r="E8218" s="1235"/>
      <c r="F8218" s="1235"/>
      <c r="G8218" s="1235"/>
    </row>
    <row r="8219" spans="1:7" s="1203" customFormat="1" x14ac:dyDescent="0.25">
      <c r="A8219" s="142"/>
      <c r="B8219" s="1232"/>
      <c r="C8219" s="1233"/>
      <c r="D8219" s="1234"/>
      <c r="E8219" s="1235"/>
      <c r="F8219" s="1235"/>
      <c r="G8219" s="1235"/>
    </row>
    <row r="8220" spans="1:7" s="1203" customFormat="1" x14ac:dyDescent="0.25">
      <c r="A8220" s="142"/>
      <c r="B8220" s="1232"/>
      <c r="C8220" s="1233"/>
      <c r="D8220" s="1234"/>
      <c r="E8220" s="1235"/>
      <c r="F8220" s="1235"/>
      <c r="G8220" s="1235"/>
    </row>
    <row r="8221" spans="1:7" s="1203" customFormat="1" x14ac:dyDescent="0.25">
      <c r="A8221" s="142"/>
      <c r="B8221" s="1232"/>
      <c r="C8221" s="1233"/>
      <c r="D8221" s="1234"/>
      <c r="E8221" s="1235"/>
      <c r="F8221" s="1235"/>
      <c r="G8221" s="1235"/>
    </row>
    <row r="8222" spans="1:7" s="1203" customFormat="1" x14ac:dyDescent="0.25">
      <c r="A8222" s="142"/>
      <c r="B8222" s="1232"/>
      <c r="C8222" s="1233"/>
      <c r="D8222" s="1234"/>
      <c r="E8222" s="1235"/>
      <c r="F8222" s="1235"/>
      <c r="G8222" s="1235"/>
    </row>
    <row r="8223" spans="1:7" s="1203" customFormat="1" x14ac:dyDescent="0.25">
      <c r="A8223" s="142"/>
      <c r="B8223" s="1232"/>
      <c r="C8223" s="1233"/>
      <c r="D8223" s="1234"/>
      <c r="E8223" s="1235"/>
      <c r="F8223" s="1235"/>
      <c r="G8223" s="1235"/>
    </row>
    <row r="8224" spans="1:7" s="1203" customFormat="1" x14ac:dyDescent="0.25">
      <c r="A8224" s="142"/>
      <c r="B8224" s="1232"/>
      <c r="C8224" s="1233"/>
      <c r="D8224" s="1234"/>
      <c r="E8224" s="1235"/>
      <c r="F8224" s="1235"/>
      <c r="G8224" s="1235"/>
    </row>
    <row r="8225" spans="1:7" s="1203" customFormat="1" x14ac:dyDescent="0.25">
      <c r="A8225" s="142"/>
      <c r="B8225" s="1232"/>
      <c r="C8225" s="1233"/>
      <c r="D8225" s="1234"/>
      <c r="E8225" s="1235"/>
      <c r="F8225" s="1235"/>
      <c r="G8225" s="1235"/>
    </row>
    <row r="8226" spans="1:7" s="1203" customFormat="1" x14ac:dyDescent="0.25">
      <c r="A8226" s="142"/>
      <c r="B8226" s="1232"/>
      <c r="C8226" s="1233"/>
      <c r="D8226" s="1234"/>
      <c r="E8226" s="1235"/>
      <c r="F8226" s="1235"/>
      <c r="G8226" s="1235"/>
    </row>
    <row r="8227" spans="1:7" s="1203" customFormat="1" x14ac:dyDescent="0.25">
      <c r="A8227" s="142"/>
      <c r="B8227" s="1232"/>
      <c r="C8227" s="1233"/>
      <c r="D8227" s="1234"/>
      <c r="E8227" s="1235"/>
      <c r="F8227" s="1235"/>
      <c r="G8227" s="1235"/>
    </row>
    <row r="8228" spans="1:7" s="1203" customFormat="1" x14ac:dyDescent="0.25">
      <c r="A8228" s="142"/>
      <c r="B8228" s="1232"/>
      <c r="C8228" s="1233"/>
      <c r="D8228" s="1234"/>
      <c r="E8228" s="1235"/>
      <c r="F8228" s="1235"/>
      <c r="G8228" s="1235"/>
    </row>
    <row r="8229" spans="1:7" s="1203" customFormat="1" x14ac:dyDescent="0.25">
      <c r="A8229" s="142"/>
      <c r="B8229" s="1232"/>
      <c r="C8229" s="1233"/>
      <c r="D8229" s="1234"/>
      <c r="E8229" s="1235"/>
      <c r="F8229" s="1235"/>
      <c r="G8229" s="1235"/>
    </row>
    <row r="8230" spans="1:7" s="1203" customFormat="1" x14ac:dyDescent="0.25">
      <c r="A8230" s="142"/>
      <c r="B8230" s="1232"/>
      <c r="C8230" s="1233"/>
      <c r="D8230" s="1234"/>
      <c r="E8230" s="1235"/>
      <c r="F8230" s="1235"/>
      <c r="G8230" s="1235"/>
    </row>
    <row r="8231" spans="1:7" s="1203" customFormat="1" x14ac:dyDescent="0.25">
      <c r="A8231" s="142"/>
      <c r="B8231" s="1232"/>
      <c r="C8231" s="1233"/>
      <c r="D8231" s="1234"/>
      <c r="E8231" s="1235"/>
      <c r="F8231" s="1235"/>
      <c r="G8231" s="1235"/>
    </row>
    <row r="8232" spans="1:7" s="1203" customFormat="1" x14ac:dyDescent="0.25">
      <c r="A8232" s="142"/>
      <c r="B8232" s="1232"/>
      <c r="C8232" s="1233"/>
      <c r="D8232" s="1234"/>
      <c r="E8232" s="1235"/>
      <c r="F8232" s="1235"/>
      <c r="G8232" s="1235"/>
    </row>
    <row r="8233" spans="1:7" s="1203" customFormat="1" x14ac:dyDescent="0.25">
      <c r="A8233" s="142"/>
      <c r="B8233" s="1232"/>
      <c r="C8233" s="1233"/>
      <c r="D8233" s="1234"/>
      <c r="E8233" s="1235"/>
      <c r="F8233" s="1235"/>
      <c r="G8233" s="1235"/>
    </row>
    <row r="8234" spans="1:7" s="1203" customFormat="1" x14ac:dyDescent="0.25">
      <c r="A8234" s="142"/>
      <c r="B8234" s="1232"/>
      <c r="C8234" s="1233"/>
      <c r="D8234" s="1234"/>
      <c r="E8234" s="1235"/>
      <c r="F8234" s="1235"/>
      <c r="G8234" s="1235"/>
    </row>
    <row r="8235" spans="1:7" s="1203" customFormat="1" x14ac:dyDescent="0.25">
      <c r="A8235" s="142"/>
      <c r="B8235" s="1232"/>
      <c r="C8235" s="1233"/>
      <c r="D8235" s="1234"/>
      <c r="E8235" s="1235"/>
      <c r="F8235" s="1235"/>
      <c r="G8235" s="1235"/>
    </row>
    <row r="8236" spans="1:7" s="1203" customFormat="1" x14ac:dyDescent="0.25">
      <c r="A8236" s="142"/>
      <c r="B8236" s="1232"/>
      <c r="C8236" s="1233"/>
      <c r="D8236" s="1234"/>
      <c r="E8236" s="1235"/>
      <c r="F8236" s="1235"/>
      <c r="G8236" s="1235"/>
    </row>
    <row r="8237" spans="1:7" s="1203" customFormat="1" x14ac:dyDescent="0.25">
      <c r="A8237" s="142"/>
      <c r="B8237" s="1232"/>
      <c r="C8237" s="1233"/>
      <c r="D8237" s="1234"/>
      <c r="E8237" s="1235"/>
      <c r="F8237" s="1235"/>
      <c r="G8237" s="1235"/>
    </row>
    <row r="8238" spans="1:7" s="1203" customFormat="1" x14ac:dyDescent="0.25">
      <c r="A8238" s="142"/>
      <c r="B8238" s="1232"/>
      <c r="C8238" s="1233"/>
      <c r="D8238" s="1234"/>
      <c r="E8238" s="1235"/>
      <c r="F8238" s="1235"/>
      <c r="G8238" s="1235"/>
    </row>
    <row r="8239" spans="1:7" s="1203" customFormat="1" x14ac:dyDescent="0.25">
      <c r="A8239" s="142"/>
      <c r="B8239" s="1232"/>
      <c r="C8239" s="1233"/>
      <c r="D8239" s="1234"/>
      <c r="E8239" s="1235"/>
      <c r="F8239" s="1235"/>
      <c r="G8239" s="1235"/>
    </row>
    <row r="8240" spans="1:7" s="1203" customFormat="1" x14ac:dyDescent="0.25">
      <c r="A8240" s="142"/>
      <c r="B8240" s="1232"/>
      <c r="C8240" s="1233"/>
      <c r="D8240" s="1234"/>
      <c r="E8240" s="1235"/>
      <c r="F8240" s="1235"/>
      <c r="G8240" s="1235"/>
    </row>
    <row r="8241" spans="1:7" s="1203" customFormat="1" x14ac:dyDescent="0.25">
      <c r="A8241" s="142"/>
      <c r="B8241" s="1232"/>
      <c r="C8241" s="1233"/>
      <c r="D8241" s="1234"/>
      <c r="E8241" s="1235"/>
      <c r="F8241" s="1235"/>
      <c r="G8241" s="1235"/>
    </row>
    <row r="8242" spans="1:7" s="1203" customFormat="1" x14ac:dyDescent="0.25">
      <c r="A8242" s="142"/>
      <c r="B8242" s="1232"/>
      <c r="C8242" s="1233"/>
      <c r="D8242" s="1234"/>
      <c r="E8242" s="1235"/>
      <c r="F8242" s="1235"/>
      <c r="G8242" s="1235"/>
    </row>
    <row r="8243" spans="1:7" s="1203" customFormat="1" x14ac:dyDescent="0.25">
      <c r="A8243" s="142"/>
      <c r="B8243" s="1232"/>
      <c r="C8243" s="1233"/>
      <c r="D8243" s="1234"/>
      <c r="E8243" s="1235"/>
      <c r="F8243" s="1235"/>
      <c r="G8243" s="1235"/>
    </row>
    <row r="8244" spans="1:7" s="1203" customFormat="1" x14ac:dyDescent="0.25">
      <c r="A8244" s="142"/>
      <c r="B8244" s="1232"/>
      <c r="C8244" s="1233"/>
      <c r="D8244" s="1234"/>
      <c r="E8244" s="1235"/>
      <c r="F8244" s="1235"/>
      <c r="G8244" s="1235"/>
    </row>
    <row r="8245" spans="1:7" s="1203" customFormat="1" x14ac:dyDescent="0.25">
      <c r="A8245" s="142"/>
      <c r="B8245" s="1232"/>
      <c r="C8245" s="1233"/>
      <c r="D8245" s="1234"/>
      <c r="E8245" s="1235"/>
      <c r="F8245" s="1235"/>
      <c r="G8245" s="1235"/>
    </row>
    <row r="8246" spans="1:7" s="1203" customFormat="1" x14ac:dyDescent="0.25">
      <c r="A8246" s="142"/>
      <c r="B8246" s="1232"/>
      <c r="C8246" s="1233"/>
      <c r="D8246" s="1234"/>
      <c r="E8246" s="1235"/>
      <c r="F8246" s="1235"/>
      <c r="G8246" s="1235"/>
    </row>
    <row r="8247" spans="1:7" s="1203" customFormat="1" x14ac:dyDescent="0.25">
      <c r="A8247" s="142"/>
      <c r="B8247" s="1232"/>
      <c r="C8247" s="1233"/>
      <c r="D8247" s="1234"/>
      <c r="E8247" s="1235"/>
      <c r="F8247" s="1235"/>
      <c r="G8247" s="1235"/>
    </row>
    <row r="8248" spans="1:7" s="1203" customFormat="1" x14ac:dyDescent="0.25">
      <c r="A8248" s="142"/>
      <c r="B8248" s="1232"/>
      <c r="C8248" s="1233"/>
      <c r="D8248" s="1234"/>
      <c r="E8248" s="1235"/>
      <c r="F8248" s="1235"/>
      <c r="G8248" s="1235"/>
    </row>
    <row r="8249" spans="1:7" s="1203" customFormat="1" x14ac:dyDescent="0.25">
      <c r="A8249" s="142"/>
      <c r="B8249" s="1232"/>
      <c r="C8249" s="1233"/>
      <c r="D8249" s="1234"/>
      <c r="E8249" s="1235"/>
      <c r="F8249" s="1235"/>
      <c r="G8249" s="1235"/>
    </row>
    <row r="8250" spans="1:7" s="1203" customFormat="1" x14ac:dyDescent="0.25">
      <c r="A8250" s="142"/>
      <c r="B8250" s="1232"/>
      <c r="C8250" s="1233"/>
      <c r="D8250" s="1234"/>
      <c r="E8250" s="1235"/>
      <c r="F8250" s="1235"/>
      <c r="G8250" s="1235"/>
    </row>
    <row r="8251" spans="1:7" s="1203" customFormat="1" x14ac:dyDescent="0.25">
      <c r="A8251" s="142"/>
      <c r="B8251" s="1232"/>
      <c r="C8251" s="1233"/>
      <c r="D8251" s="1234"/>
      <c r="E8251" s="1235"/>
      <c r="F8251" s="1235"/>
      <c r="G8251" s="1235"/>
    </row>
    <row r="8252" spans="1:7" s="1203" customFormat="1" x14ac:dyDescent="0.25">
      <c r="A8252" s="142"/>
      <c r="B8252" s="1232"/>
      <c r="C8252" s="1233"/>
      <c r="D8252" s="1234"/>
      <c r="E8252" s="1235"/>
      <c r="F8252" s="1235"/>
      <c r="G8252" s="1235"/>
    </row>
    <row r="8253" spans="1:7" s="1203" customFormat="1" x14ac:dyDescent="0.25">
      <c r="A8253" s="142"/>
      <c r="B8253" s="1232"/>
      <c r="C8253" s="1233"/>
      <c r="D8253" s="1234"/>
      <c r="E8253" s="1235"/>
      <c r="F8253" s="1235"/>
      <c r="G8253" s="1235"/>
    </row>
    <row r="8254" spans="1:7" s="1203" customFormat="1" x14ac:dyDescent="0.25">
      <c r="A8254" s="142"/>
      <c r="B8254" s="1232"/>
      <c r="C8254" s="1233"/>
      <c r="D8254" s="1234"/>
      <c r="E8254" s="1235"/>
      <c r="F8254" s="1235"/>
      <c r="G8254" s="1235"/>
    </row>
    <row r="8255" spans="1:7" s="1203" customFormat="1" x14ac:dyDescent="0.25">
      <c r="A8255" s="142"/>
      <c r="B8255" s="1232"/>
      <c r="C8255" s="1233"/>
      <c r="D8255" s="1234"/>
      <c r="E8255" s="1235"/>
      <c r="F8255" s="1235"/>
      <c r="G8255" s="1235"/>
    </row>
    <row r="8256" spans="1:7" s="1203" customFormat="1" x14ac:dyDescent="0.25">
      <c r="A8256" s="142"/>
      <c r="B8256" s="1232"/>
      <c r="C8256" s="1233"/>
      <c r="D8256" s="1234"/>
      <c r="E8256" s="1235"/>
      <c r="F8256" s="1235"/>
      <c r="G8256" s="1235"/>
    </row>
    <row r="8257" spans="1:7" s="1203" customFormat="1" x14ac:dyDescent="0.25">
      <c r="A8257" s="142"/>
      <c r="B8257" s="1232"/>
      <c r="C8257" s="1233"/>
      <c r="D8257" s="1234"/>
      <c r="E8257" s="1235"/>
      <c r="F8257" s="1235"/>
      <c r="G8257" s="1235"/>
    </row>
    <row r="8258" spans="1:7" s="1203" customFormat="1" x14ac:dyDescent="0.25">
      <c r="A8258" s="142"/>
      <c r="B8258" s="1232"/>
      <c r="C8258" s="1233"/>
      <c r="D8258" s="1234"/>
      <c r="E8258" s="1235"/>
      <c r="F8258" s="1235"/>
      <c r="G8258" s="1235"/>
    </row>
    <row r="8259" spans="1:7" s="1203" customFormat="1" x14ac:dyDescent="0.25">
      <c r="A8259" s="142"/>
      <c r="B8259" s="1232"/>
      <c r="C8259" s="1233"/>
      <c r="D8259" s="1234"/>
      <c r="E8259" s="1235"/>
      <c r="F8259" s="1235"/>
      <c r="G8259" s="1235"/>
    </row>
    <row r="8260" spans="1:7" s="1203" customFormat="1" x14ac:dyDescent="0.25">
      <c r="A8260" s="142"/>
      <c r="B8260" s="1232"/>
      <c r="C8260" s="1233"/>
      <c r="D8260" s="1234"/>
      <c r="E8260" s="1235"/>
      <c r="F8260" s="1235"/>
      <c r="G8260" s="1235"/>
    </row>
    <row r="8261" spans="1:7" s="1203" customFormat="1" x14ac:dyDescent="0.25">
      <c r="A8261" s="142"/>
      <c r="B8261" s="1232"/>
      <c r="C8261" s="1233"/>
      <c r="D8261" s="1234"/>
      <c r="E8261" s="1235"/>
      <c r="F8261" s="1235"/>
      <c r="G8261" s="1235"/>
    </row>
    <row r="8262" spans="1:7" s="1203" customFormat="1" x14ac:dyDescent="0.25">
      <c r="A8262" s="142"/>
      <c r="B8262" s="1232"/>
      <c r="C8262" s="1233"/>
      <c r="D8262" s="1234"/>
      <c r="E8262" s="1235"/>
      <c r="F8262" s="1235"/>
      <c r="G8262" s="1235"/>
    </row>
    <row r="8263" spans="1:7" s="1203" customFormat="1" x14ac:dyDescent="0.25">
      <c r="A8263" s="142"/>
      <c r="B8263" s="1232"/>
      <c r="C8263" s="1233"/>
      <c r="D8263" s="1234"/>
      <c r="E8263" s="1235"/>
      <c r="F8263" s="1235"/>
      <c r="G8263" s="1235"/>
    </row>
    <row r="8264" spans="1:7" s="1203" customFormat="1" x14ac:dyDescent="0.25">
      <c r="A8264" s="142"/>
      <c r="B8264" s="1232"/>
      <c r="C8264" s="1233"/>
      <c r="D8264" s="1234"/>
      <c r="E8264" s="1235"/>
      <c r="F8264" s="1235"/>
      <c r="G8264" s="1235"/>
    </row>
    <row r="8265" spans="1:7" s="1203" customFormat="1" x14ac:dyDescent="0.25">
      <c r="A8265" s="142"/>
      <c r="B8265" s="1232"/>
      <c r="C8265" s="1233"/>
      <c r="D8265" s="1234"/>
      <c r="E8265" s="1235"/>
      <c r="F8265" s="1235"/>
      <c r="G8265" s="1235"/>
    </row>
    <row r="8266" spans="1:7" s="1203" customFormat="1" x14ac:dyDescent="0.25">
      <c r="A8266" s="142"/>
      <c r="B8266" s="1232"/>
      <c r="C8266" s="1233"/>
      <c r="D8266" s="1234"/>
      <c r="E8266" s="1235"/>
      <c r="F8266" s="1235"/>
      <c r="G8266" s="1235"/>
    </row>
    <row r="8267" spans="1:7" s="1203" customFormat="1" x14ac:dyDescent="0.25">
      <c r="A8267" s="142"/>
      <c r="B8267" s="1232"/>
      <c r="C8267" s="1233"/>
      <c r="D8267" s="1234"/>
      <c r="E8267" s="1235"/>
      <c r="F8267" s="1235"/>
      <c r="G8267" s="1235"/>
    </row>
    <row r="8268" spans="1:7" s="1203" customFormat="1" x14ac:dyDescent="0.25">
      <c r="A8268" s="142"/>
      <c r="B8268" s="1232"/>
      <c r="C8268" s="1233"/>
      <c r="D8268" s="1234"/>
      <c r="E8268" s="1235"/>
      <c r="F8268" s="1235"/>
      <c r="G8268" s="1235"/>
    </row>
    <row r="8269" spans="1:7" s="1203" customFormat="1" x14ac:dyDescent="0.25">
      <c r="A8269" s="142"/>
      <c r="B8269" s="1232"/>
      <c r="C8269" s="1233"/>
      <c r="D8269" s="1234"/>
      <c r="E8269" s="1235"/>
      <c r="F8269" s="1235"/>
      <c r="G8269" s="1235"/>
    </row>
    <row r="8270" spans="1:7" s="1203" customFormat="1" x14ac:dyDescent="0.25">
      <c r="A8270" s="142"/>
      <c r="B8270" s="1232"/>
      <c r="C8270" s="1233"/>
      <c r="D8270" s="1234"/>
      <c r="E8270" s="1235"/>
      <c r="F8270" s="1235"/>
      <c r="G8270" s="1235"/>
    </row>
    <row r="8271" spans="1:7" s="1203" customFormat="1" x14ac:dyDescent="0.25">
      <c r="A8271" s="142"/>
      <c r="B8271" s="1232"/>
      <c r="C8271" s="1233"/>
      <c r="D8271" s="1234"/>
      <c r="E8271" s="1235"/>
      <c r="F8271" s="1235"/>
      <c r="G8271" s="1235"/>
    </row>
    <row r="8272" spans="1:7" s="1203" customFormat="1" x14ac:dyDescent="0.25">
      <c r="A8272" s="142"/>
      <c r="B8272" s="1232"/>
      <c r="C8272" s="1233"/>
      <c r="D8272" s="1234"/>
      <c r="E8272" s="1235"/>
      <c r="F8272" s="1235"/>
      <c r="G8272" s="1235"/>
    </row>
    <row r="8273" spans="1:7" s="1203" customFormat="1" x14ac:dyDescent="0.25">
      <c r="A8273" s="142"/>
      <c r="B8273" s="1232"/>
      <c r="C8273" s="1233"/>
      <c r="D8273" s="1234"/>
      <c r="E8273" s="1235"/>
      <c r="F8273" s="1235"/>
      <c r="G8273" s="1235"/>
    </row>
    <row r="8274" spans="1:7" s="1203" customFormat="1" x14ac:dyDescent="0.25">
      <c r="A8274" s="142"/>
      <c r="B8274" s="1232"/>
      <c r="C8274" s="1233"/>
      <c r="D8274" s="1234"/>
      <c r="E8274" s="1235"/>
      <c r="F8274" s="1235"/>
      <c r="G8274" s="1235"/>
    </row>
    <row r="8275" spans="1:7" s="1203" customFormat="1" x14ac:dyDescent="0.25">
      <c r="A8275" s="142"/>
      <c r="B8275" s="1232"/>
      <c r="C8275" s="1233"/>
      <c r="D8275" s="1234"/>
      <c r="E8275" s="1235"/>
      <c r="F8275" s="1235"/>
      <c r="G8275" s="1235"/>
    </row>
    <row r="8276" spans="1:7" s="1203" customFormat="1" x14ac:dyDescent="0.25">
      <c r="A8276" s="142"/>
      <c r="B8276" s="1232"/>
      <c r="C8276" s="1233"/>
      <c r="D8276" s="1234"/>
      <c r="E8276" s="1235"/>
      <c r="F8276" s="1235"/>
      <c r="G8276" s="1235"/>
    </row>
    <row r="8277" spans="1:7" s="1203" customFormat="1" x14ac:dyDescent="0.25">
      <c r="A8277" s="142"/>
      <c r="B8277" s="1232"/>
      <c r="C8277" s="1233"/>
      <c r="D8277" s="1234"/>
      <c r="E8277" s="1235"/>
      <c r="F8277" s="1235"/>
      <c r="G8277" s="1235"/>
    </row>
    <row r="8278" spans="1:7" s="1203" customFormat="1" x14ac:dyDescent="0.25">
      <c r="A8278" s="142"/>
      <c r="B8278" s="1232"/>
      <c r="C8278" s="1233"/>
      <c r="D8278" s="1234"/>
      <c r="E8278" s="1235"/>
      <c r="F8278" s="1235"/>
      <c r="G8278" s="1235"/>
    </row>
    <row r="8279" spans="1:7" s="1203" customFormat="1" x14ac:dyDescent="0.25">
      <c r="A8279" s="142"/>
      <c r="B8279" s="1232"/>
      <c r="C8279" s="1233"/>
      <c r="D8279" s="1234"/>
      <c r="E8279" s="1235"/>
      <c r="F8279" s="1235"/>
      <c r="G8279" s="1235"/>
    </row>
    <row r="8280" spans="1:7" s="1203" customFormat="1" x14ac:dyDescent="0.25">
      <c r="A8280" s="142"/>
      <c r="B8280" s="1232"/>
      <c r="C8280" s="1233"/>
      <c r="D8280" s="1234"/>
      <c r="E8280" s="1235"/>
      <c r="F8280" s="1235"/>
      <c r="G8280" s="1235"/>
    </row>
    <row r="8281" spans="1:7" s="1203" customFormat="1" x14ac:dyDescent="0.25">
      <c r="A8281" s="142"/>
      <c r="B8281" s="1232"/>
      <c r="C8281" s="1233"/>
      <c r="D8281" s="1234"/>
      <c r="E8281" s="1235"/>
      <c r="F8281" s="1235"/>
      <c r="G8281" s="1235"/>
    </row>
    <row r="8282" spans="1:7" s="1203" customFormat="1" x14ac:dyDescent="0.25">
      <c r="A8282" s="142"/>
      <c r="B8282" s="1232"/>
      <c r="C8282" s="1233"/>
      <c r="D8282" s="1234"/>
      <c r="E8282" s="1235"/>
      <c r="F8282" s="1235"/>
      <c r="G8282" s="1235"/>
    </row>
    <row r="8283" spans="1:7" s="1203" customFormat="1" x14ac:dyDescent="0.25">
      <c r="A8283" s="142"/>
      <c r="B8283" s="1232"/>
      <c r="C8283" s="1233"/>
      <c r="D8283" s="1234"/>
      <c r="E8283" s="1235"/>
      <c r="F8283" s="1235"/>
      <c r="G8283" s="1235"/>
    </row>
    <row r="8284" spans="1:7" s="1203" customFormat="1" x14ac:dyDescent="0.25">
      <c r="A8284" s="142"/>
      <c r="B8284" s="1232"/>
      <c r="C8284" s="1233"/>
      <c r="D8284" s="1234"/>
      <c r="E8284" s="1235"/>
      <c r="F8284" s="1235"/>
      <c r="G8284" s="1235"/>
    </row>
    <row r="8285" spans="1:7" s="1203" customFormat="1" x14ac:dyDescent="0.25">
      <c r="A8285" s="142"/>
      <c r="B8285" s="1232"/>
      <c r="C8285" s="1233"/>
      <c r="D8285" s="1234"/>
      <c r="E8285" s="1235"/>
      <c r="F8285" s="1235"/>
      <c r="G8285" s="1235"/>
    </row>
    <row r="8286" spans="1:7" s="1203" customFormat="1" x14ac:dyDescent="0.25">
      <c r="A8286" s="142"/>
      <c r="B8286" s="1232"/>
      <c r="C8286" s="1233"/>
      <c r="D8286" s="1234"/>
      <c r="E8286" s="1235"/>
      <c r="F8286" s="1235"/>
      <c r="G8286" s="1235"/>
    </row>
    <row r="8287" spans="1:7" s="1203" customFormat="1" x14ac:dyDescent="0.25">
      <c r="A8287" s="142"/>
      <c r="B8287" s="1232"/>
      <c r="C8287" s="1233"/>
      <c r="D8287" s="1234"/>
      <c r="E8287" s="1235"/>
      <c r="F8287" s="1235"/>
      <c r="G8287" s="1235"/>
    </row>
    <row r="8288" spans="1:7" s="1203" customFormat="1" x14ac:dyDescent="0.25">
      <c r="A8288" s="142"/>
      <c r="B8288" s="1232"/>
      <c r="C8288" s="1233"/>
      <c r="D8288" s="1234"/>
      <c r="E8288" s="1235"/>
      <c r="F8288" s="1235"/>
      <c r="G8288" s="1235"/>
    </row>
    <row r="8289" spans="1:7" s="1203" customFormat="1" x14ac:dyDescent="0.25">
      <c r="A8289" s="142"/>
      <c r="B8289" s="1232"/>
      <c r="C8289" s="1233"/>
      <c r="D8289" s="1234"/>
      <c r="E8289" s="1235"/>
      <c r="F8289" s="1235"/>
      <c r="G8289" s="1235"/>
    </row>
    <row r="8290" spans="1:7" s="1203" customFormat="1" x14ac:dyDescent="0.25">
      <c r="A8290" s="142"/>
      <c r="B8290" s="1232"/>
      <c r="C8290" s="1233"/>
      <c r="D8290" s="1234"/>
      <c r="E8290" s="1235"/>
      <c r="F8290" s="1235"/>
      <c r="G8290" s="1235"/>
    </row>
    <row r="8291" spans="1:7" s="1203" customFormat="1" x14ac:dyDescent="0.25">
      <c r="A8291" s="142"/>
      <c r="B8291" s="1232"/>
      <c r="C8291" s="1233"/>
      <c r="D8291" s="1234"/>
      <c r="E8291" s="1235"/>
      <c r="F8291" s="1235"/>
      <c r="G8291" s="1235"/>
    </row>
    <row r="8292" spans="1:7" s="1203" customFormat="1" x14ac:dyDescent="0.25">
      <c r="A8292" s="142"/>
      <c r="B8292" s="1232"/>
      <c r="C8292" s="1233"/>
      <c r="D8292" s="1234"/>
      <c r="E8292" s="1235"/>
      <c r="F8292" s="1235"/>
      <c r="G8292" s="1235"/>
    </row>
    <row r="8293" spans="1:7" s="1203" customFormat="1" x14ac:dyDescent="0.25">
      <c r="A8293" s="142"/>
      <c r="B8293" s="1232"/>
      <c r="C8293" s="1233"/>
      <c r="D8293" s="1234"/>
      <c r="E8293" s="1235"/>
      <c r="F8293" s="1235"/>
      <c r="G8293" s="1235"/>
    </row>
    <row r="8294" spans="1:7" s="1203" customFormat="1" x14ac:dyDescent="0.25">
      <c r="A8294" s="142"/>
      <c r="B8294" s="1232"/>
      <c r="C8294" s="1233"/>
      <c r="D8294" s="1234"/>
      <c r="E8294" s="1235"/>
      <c r="F8294" s="1235"/>
      <c r="G8294" s="1235"/>
    </row>
    <row r="8295" spans="1:7" s="1203" customFormat="1" x14ac:dyDescent="0.25">
      <c r="A8295" s="142"/>
      <c r="B8295" s="1232"/>
      <c r="C8295" s="1233"/>
      <c r="D8295" s="1234"/>
      <c r="E8295" s="1235"/>
      <c r="F8295" s="1235"/>
      <c r="G8295" s="1235"/>
    </row>
    <row r="8296" spans="1:7" s="1203" customFormat="1" x14ac:dyDescent="0.25">
      <c r="A8296" s="142"/>
      <c r="B8296" s="1232"/>
      <c r="C8296" s="1233"/>
      <c r="D8296" s="1234"/>
      <c r="E8296" s="1235"/>
      <c r="F8296" s="1235"/>
      <c r="G8296" s="1235"/>
    </row>
    <row r="8297" spans="1:7" s="1203" customFormat="1" x14ac:dyDescent="0.25">
      <c r="A8297" s="142"/>
      <c r="B8297" s="1232"/>
      <c r="C8297" s="1233"/>
      <c r="D8297" s="1234"/>
      <c r="E8297" s="1235"/>
      <c r="F8297" s="1235"/>
      <c r="G8297" s="1235"/>
    </row>
    <row r="8298" spans="1:7" s="1203" customFormat="1" x14ac:dyDescent="0.25">
      <c r="A8298" s="142"/>
      <c r="B8298" s="1232"/>
      <c r="C8298" s="1233"/>
      <c r="D8298" s="1234"/>
      <c r="E8298" s="1235"/>
      <c r="F8298" s="1235"/>
      <c r="G8298" s="1235"/>
    </row>
    <row r="8299" spans="1:7" s="1203" customFormat="1" x14ac:dyDescent="0.25">
      <c r="A8299" s="142"/>
      <c r="B8299" s="1232"/>
      <c r="C8299" s="1233"/>
      <c r="D8299" s="1234"/>
      <c r="E8299" s="1235"/>
      <c r="F8299" s="1235"/>
      <c r="G8299" s="1235"/>
    </row>
    <row r="8300" spans="1:7" s="1203" customFormat="1" x14ac:dyDescent="0.25">
      <c r="A8300" s="142"/>
      <c r="B8300" s="1232"/>
      <c r="C8300" s="1233"/>
      <c r="D8300" s="1234"/>
      <c r="E8300" s="1235"/>
      <c r="F8300" s="1235"/>
      <c r="G8300" s="1235"/>
    </row>
    <row r="8301" spans="1:7" s="1203" customFormat="1" x14ac:dyDescent="0.25">
      <c r="A8301" s="142"/>
      <c r="B8301" s="1232"/>
      <c r="C8301" s="1233"/>
      <c r="D8301" s="1234"/>
      <c r="E8301" s="1235"/>
      <c r="F8301" s="1235"/>
      <c r="G8301" s="1235"/>
    </row>
    <row r="8302" spans="1:7" s="1203" customFormat="1" x14ac:dyDescent="0.25">
      <c r="A8302" s="142"/>
      <c r="B8302" s="1232"/>
      <c r="C8302" s="1233"/>
      <c r="D8302" s="1234"/>
      <c r="E8302" s="1235"/>
      <c r="F8302" s="1235"/>
      <c r="G8302" s="1235"/>
    </row>
    <row r="8303" spans="1:7" s="1203" customFormat="1" x14ac:dyDescent="0.25">
      <c r="A8303" s="142"/>
      <c r="B8303" s="1232"/>
      <c r="C8303" s="1233"/>
      <c r="D8303" s="1234"/>
      <c r="E8303" s="1235"/>
      <c r="F8303" s="1235"/>
      <c r="G8303" s="1235"/>
    </row>
    <row r="8304" spans="1:7" s="1203" customFormat="1" x14ac:dyDescent="0.25">
      <c r="A8304" s="142"/>
      <c r="B8304" s="1232"/>
      <c r="C8304" s="1233"/>
      <c r="D8304" s="1234"/>
      <c r="E8304" s="1235"/>
      <c r="F8304" s="1235"/>
      <c r="G8304" s="1235"/>
    </row>
    <row r="8305" spans="1:7" s="1203" customFormat="1" x14ac:dyDescent="0.25">
      <c r="A8305" s="142"/>
      <c r="B8305" s="1232"/>
      <c r="C8305" s="1233"/>
      <c r="D8305" s="1234"/>
      <c r="E8305" s="1235"/>
      <c r="F8305" s="1235"/>
      <c r="G8305" s="1235"/>
    </row>
    <row r="8306" spans="1:7" s="1203" customFormat="1" x14ac:dyDescent="0.25">
      <c r="A8306" s="142"/>
      <c r="B8306" s="1232"/>
      <c r="C8306" s="1233"/>
      <c r="D8306" s="1234"/>
      <c r="E8306" s="1235"/>
      <c r="F8306" s="1235"/>
      <c r="G8306" s="1235"/>
    </row>
    <row r="8307" spans="1:7" s="1203" customFormat="1" x14ac:dyDescent="0.25">
      <c r="A8307" s="142"/>
      <c r="B8307" s="1232"/>
      <c r="C8307" s="1233"/>
      <c r="D8307" s="1234"/>
      <c r="E8307" s="1235"/>
      <c r="F8307" s="1235"/>
      <c r="G8307" s="1235"/>
    </row>
    <row r="8308" spans="1:7" s="1203" customFormat="1" x14ac:dyDescent="0.25">
      <c r="A8308" s="142"/>
      <c r="B8308" s="1232"/>
      <c r="C8308" s="1233"/>
      <c r="D8308" s="1234"/>
      <c r="E8308" s="1235"/>
      <c r="F8308" s="1235"/>
      <c r="G8308" s="1235"/>
    </row>
    <row r="8309" spans="1:7" s="1203" customFormat="1" x14ac:dyDescent="0.25">
      <c r="A8309" s="142"/>
      <c r="B8309" s="1232"/>
      <c r="C8309" s="1233"/>
      <c r="D8309" s="1234"/>
      <c r="E8309" s="1235"/>
      <c r="F8309" s="1235"/>
      <c r="G8309" s="1235"/>
    </row>
    <row r="8310" spans="1:7" s="1203" customFormat="1" x14ac:dyDescent="0.25">
      <c r="A8310" s="142"/>
      <c r="B8310" s="1232"/>
      <c r="C8310" s="1233"/>
      <c r="D8310" s="1234"/>
      <c r="E8310" s="1235"/>
      <c r="F8310" s="1235"/>
      <c r="G8310" s="1235"/>
    </row>
    <row r="8311" spans="1:7" s="1203" customFormat="1" x14ac:dyDescent="0.25">
      <c r="A8311" s="142"/>
      <c r="B8311" s="1232"/>
      <c r="C8311" s="1233"/>
      <c r="D8311" s="1234"/>
      <c r="E8311" s="1235"/>
      <c r="F8311" s="1235"/>
      <c r="G8311" s="1235"/>
    </row>
    <row r="8312" spans="1:7" s="1203" customFormat="1" x14ac:dyDescent="0.25">
      <c r="A8312" s="142"/>
      <c r="B8312" s="1232"/>
      <c r="C8312" s="1233"/>
      <c r="D8312" s="1234"/>
      <c r="E8312" s="1235"/>
      <c r="F8312" s="1235"/>
      <c r="G8312" s="1235"/>
    </row>
    <row r="8313" spans="1:7" s="1203" customFormat="1" x14ac:dyDescent="0.25">
      <c r="A8313" s="142"/>
      <c r="B8313" s="1232"/>
      <c r="C8313" s="1233"/>
      <c r="D8313" s="1234"/>
      <c r="E8313" s="1235"/>
      <c r="F8313" s="1235"/>
      <c r="G8313" s="1235"/>
    </row>
    <row r="8314" spans="1:7" s="1203" customFormat="1" x14ac:dyDescent="0.25">
      <c r="A8314" s="142"/>
      <c r="B8314" s="1232"/>
      <c r="C8314" s="1233"/>
      <c r="D8314" s="1234"/>
      <c r="E8314" s="1235"/>
      <c r="F8314" s="1235"/>
      <c r="G8314" s="1235"/>
    </row>
    <row r="8315" spans="1:7" s="1203" customFormat="1" x14ac:dyDescent="0.25">
      <c r="A8315" s="142"/>
      <c r="B8315" s="1232"/>
      <c r="C8315" s="1233"/>
      <c r="D8315" s="1234"/>
      <c r="E8315" s="1235"/>
      <c r="F8315" s="1235"/>
      <c r="G8315" s="1235"/>
    </row>
    <row r="8316" spans="1:7" s="1203" customFormat="1" x14ac:dyDescent="0.25">
      <c r="A8316" s="142"/>
      <c r="B8316" s="1232"/>
      <c r="C8316" s="1233"/>
      <c r="D8316" s="1234"/>
      <c r="E8316" s="1235"/>
      <c r="F8316" s="1235"/>
      <c r="G8316" s="1235"/>
    </row>
    <row r="8317" spans="1:7" s="1203" customFormat="1" x14ac:dyDescent="0.25">
      <c r="A8317" s="142"/>
      <c r="B8317" s="1232"/>
      <c r="C8317" s="1233"/>
      <c r="D8317" s="1234"/>
      <c r="E8317" s="1235"/>
      <c r="F8317" s="1235"/>
      <c r="G8317" s="1235"/>
    </row>
    <row r="8318" spans="1:7" s="1203" customFormat="1" x14ac:dyDescent="0.25">
      <c r="A8318" s="142"/>
      <c r="B8318" s="1232"/>
      <c r="C8318" s="1233"/>
      <c r="D8318" s="1234"/>
      <c r="E8318" s="1235"/>
      <c r="F8318" s="1235"/>
      <c r="G8318" s="1235"/>
    </row>
    <row r="8319" spans="1:7" s="1203" customFormat="1" x14ac:dyDescent="0.25">
      <c r="A8319" s="142"/>
      <c r="B8319" s="1232"/>
      <c r="C8319" s="1233"/>
      <c r="D8319" s="1234"/>
      <c r="E8319" s="1235"/>
      <c r="F8319" s="1235"/>
      <c r="G8319" s="1235"/>
    </row>
    <row r="8320" spans="1:7" s="1203" customFormat="1" x14ac:dyDescent="0.25">
      <c r="A8320" s="142"/>
      <c r="B8320" s="1232"/>
      <c r="C8320" s="1233"/>
      <c r="D8320" s="1234"/>
      <c r="E8320" s="1235"/>
      <c r="F8320" s="1235"/>
      <c r="G8320" s="1235"/>
    </row>
    <row r="8321" spans="1:7" s="1203" customFormat="1" x14ac:dyDescent="0.25">
      <c r="A8321" s="142"/>
      <c r="B8321" s="1232"/>
      <c r="C8321" s="1233"/>
      <c r="D8321" s="1234"/>
      <c r="E8321" s="1235"/>
      <c r="F8321" s="1235"/>
      <c r="G8321" s="1235"/>
    </row>
    <row r="8322" spans="1:7" s="1203" customFormat="1" x14ac:dyDescent="0.25">
      <c r="A8322" s="142"/>
      <c r="B8322" s="1232"/>
      <c r="C8322" s="1233"/>
      <c r="D8322" s="1234"/>
      <c r="E8322" s="1235"/>
      <c r="F8322" s="1235"/>
      <c r="G8322" s="1235"/>
    </row>
    <row r="8323" spans="1:7" s="1203" customFormat="1" x14ac:dyDescent="0.25">
      <c r="A8323" s="142"/>
      <c r="B8323" s="1232"/>
      <c r="C8323" s="1233"/>
      <c r="D8323" s="1234"/>
      <c r="E8323" s="1235"/>
      <c r="F8323" s="1235"/>
      <c r="G8323" s="1235"/>
    </row>
    <row r="8324" spans="1:7" s="1203" customFormat="1" x14ac:dyDescent="0.25">
      <c r="A8324" s="142"/>
      <c r="B8324" s="1232"/>
      <c r="C8324" s="1233"/>
      <c r="D8324" s="1234"/>
      <c r="E8324" s="1235"/>
      <c r="F8324" s="1235"/>
      <c r="G8324" s="1235"/>
    </row>
    <row r="8325" spans="1:7" s="1203" customFormat="1" x14ac:dyDescent="0.25">
      <c r="A8325" s="142"/>
      <c r="B8325" s="1232"/>
      <c r="C8325" s="1233"/>
      <c r="D8325" s="1234"/>
      <c r="E8325" s="1235"/>
      <c r="F8325" s="1235"/>
      <c r="G8325" s="1235"/>
    </row>
    <row r="8326" spans="1:7" s="1203" customFormat="1" x14ac:dyDescent="0.25">
      <c r="A8326" s="142"/>
      <c r="B8326" s="1232"/>
      <c r="C8326" s="1233"/>
      <c r="D8326" s="1234"/>
      <c r="E8326" s="1235"/>
      <c r="F8326" s="1235"/>
      <c r="G8326" s="1235"/>
    </row>
    <row r="8327" spans="1:7" s="1203" customFormat="1" x14ac:dyDescent="0.25">
      <c r="A8327" s="142"/>
      <c r="B8327" s="1232"/>
      <c r="C8327" s="1233"/>
      <c r="D8327" s="1234"/>
      <c r="E8327" s="1235"/>
      <c r="F8327" s="1235"/>
      <c r="G8327" s="1235"/>
    </row>
    <row r="8328" spans="1:7" s="1203" customFormat="1" x14ac:dyDescent="0.25">
      <c r="A8328" s="142"/>
      <c r="B8328" s="1232"/>
      <c r="C8328" s="1233"/>
      <c r="D8328" s="1234"/>
      <c r="E8328" s="1235"/>
      <c r="F8328" s="1235"/>
      <c r="G8328" s="1235"/>
    </row>
    <row r="8329" spans="1:7" s="1203" customFormat="1" x14ac:dyDescent="0.25">
      <c r="A8329" s="142"/>
      <c r="B8329" s="1232"/>
      <c r="C8329" s="1233"/>
      <c r="D8329" s="1234"/>
      <c r="E8329" s="1235"/>
      <c r="F8329" s="1235"/>
      <c r="G8329" s="1235"/>
    </row>
    <row r="8330" spans="1:7" s="1203" customFormat="1" x14ac:dyDescent="0.25">
      <c r="A8330" s="142"/>
      <c r="B8330" s="1232"/>
      <c r="C8330" s="1233"/>
      <c r="D8330" s="1234"/>
      <c r="E8330" s="1235"/>
      <c r="F8330" s="1235"/>
      <c r="G8330" s="1235"/>
    </row>
    <row r="8331" spans="1:7" s="1203" customFormat="1" x14ac:dyDescent="0.25">
      <c r="A8331" s="142"/>
      <c r="B8331" s="1232"/>
      <c r="C8331" s="1233"/>
      <c r="D8331" s="1234"/>
      <c r="E8331" s="1235"/>
      <c r="F8331" s="1235"/>
      <c r="G8331" s="1235"/>
    </row>
    <row r="8332" spans="1:7" s="1203" customFormat="1" x14ac:dyDescent="0.25">
      <c r="A8332" s="142"/>
      <c r="B8332" s="1232"/>
      <c r="C8332" s="1233"/>
      <c r="D8332" s="1234"/>
      <c r="E8332" s="1235"/>
      <c r="F8332" s="1235"/>
      <c r="G8332" s="1235"/>
    </row>
    <row r="8333" spans="1:7" s="1203" customFormat="1" x14ac:dyDescent="0.25">
      <c r="A8333" s="142"/>
      <c r="B8333" s="1232"/>
      <c r="C8333" s="1233"/>
      <c r="D8333" s="1234"/>
      <c r="E8333" s="1235"/>
      <c r="F8333" s="1235"/>
      <c r="G8333" s="1235"/>
    </row>
    <row r="8334" spans="1:7" s="1203" customFormat="1" x14ac:dyDescent="0.25">
      <c r="A8334" s="142"/>
      <c r="B8334" s="1232"/>
      <c r="C8334" s="1233"/>
      <c r="D8334" s="1234"/>
      <c r="E8334" s="1235"/>
      <c r="F8334" s="1235"/>
      <c r="G8334" s="1235"/>
    </row>
    <row r="8335" spans="1:7" s="1203" customFormat="1" x14ac:dyDescent="0.25">
      <c r="A8335" s="142"/>
      <c r="B8335" s="1232"/>
      <c r="C8335" s="1233"/>
      <c r="D8335" s="1234"/>
      <c r="E8335" s="1235"/>
      <c r="F8335" s="1235"/>
      <c r="G8335" s="1235"/>
    </row>
    <row r="8336" spans="1:7" s="1203" customFormat="1" x14ac:dyDescent="0.25">
      <c r="A8336" s="142"/>
      <c r="B8336" s="1232"/>
      <c r="C8336" s="1233"/>
      <c r="D8336" s="1234"/>
      <c r="E8336" s="1235"/>
      <c r="F8336" s="1235"/>
      <c r="G8336" s="1235"/>
    </row>
    <row r="8337" spans="1:7" s="1203" customFormat="1" x14ac:dyDescent="0.25">
      <c r="A8337" s="142"/>
      <c r="B8337" s="1232"/>
      <c r="C8337" s="1233"/>
      <c r="D8337" s="1234"/>
      <c r="E8337" s="1235"/>
      <c r="F8337" s="1235"/>
      <c r="G8337" s="1235"/>
    </row>
    <row r="8338" spans="1:7" s="1203" customFormat="1" x14ac:dyDescent="0.25">
      <c r="A8338" s="142"/>
      <c r="B8338" s="1232"/>
      <c r="C8338" s="1233"/>
      <c r="D8338" s="1234"/>
      <c r="E8338" s="1235"/>
      <c r="F8338" s="1235"/>
      <c r="G8338" s="1235"/>
    </row>
    <row r="8339" spans="1:7" s="1203" customFormat="1" x14ac:dyDescent="0.25">
      <c r="A8339" s="142"/>
      <c r="B8339" s="1232"/>
      <c r="C8339" s="1233"/>
      <c r="D8339" s="1234"/>
      <c r="E8339" s="1235"/>
      <c r="F8339" s="1235"/>
      <c r="G8339" s="1235"/>
    </row>
    <row r="8340" spans="1:7" s="1203" customFormat="1" x14ac:dyDescent="0.25">
      <c r="A8340" s="142"/>
      <c r="B8340" s="1232"/>
      <c r="C8340" s="1233"/>
      <c r="D8340" s="1234"/>
      <c r="E8340" s="1235"/>
      <c r="F8340" s="1235"/>
      <c r="G8340" s="1235"/>
    </row>
    <row r="8341" spans="1:7" s="1203" customFormat="1" x14ac:dyDescent="0.25">
      <c r="A8341" s="142"/>
      <c r="B8341" s="1232"/>
      <c r="C8341" s="1233"/>
      <c r="D8341" s="1234"/>
      <c r="E8341" s="1235"/>
      <c r="F8341" s="1235"/>
      <c r="G8341" s="1235"/>
    </row>
    <row r="8342" spans="1:7" s="1203" customFormat="1" x14ac:dyDescent="0.25">
      <c r="A8342" s="142"/>
      <c r="B8342" s="1232"/>
      <c r="C8342" s="1233"/>
      <c r="D8342" s="1234"/>
      <c r="E8342" s="1235"/>
      <c r="F8342" s="1235"/>
      <c r="G8342" s="1235"/>
    </row>
    <row r="8343" spans="1:7" s="1203" customFormat="1" x14ac:dyDescent="0.25">
      <c r="A8343" s="142"/>
      <c r="B8343" s="1232"/>
      <c r="C8343" s="1233"/>
      <c r="D8343" s="1234"/>
      <c r="E8343" s="1235"/>
      <c r="F8343" s="1235"/>
      <c r="G8343" s="1235"/>
    </row>
    <row r="8344" spans="1:7" s="1203" customFormat="1" x14ac:dyDescent="0.25">
      <c r="A8344" s="142"/>
      <c r="B8344" s="1232"/>
      <c r="C8344" s="1233"/>
      <c r="D8344" s="1234"/>
      <c r="E8344" s="1235"/>
      <c r="F8344" s="1235"/>
      <c r="G8344" s="1235"/>
    </row>
    <row r="8345" spans="1:7" s="1203" customFormat="1" x14ac:dyDescent="0.25">
      <c r="A8345" s="142"/>
      <c r="B8345" s="1232"/>
      <c r="C8345" s="1233"/>
      <c r="D8345" s="1234"/>
      <c r="E8345" s="1235"/>
      <c r="F8345" s="1235"/>
      <c r="G8345" s="1235"/>
    </row>
    <row r="8346" spans="1:7" s="1203" customFormat="1" x14ac:dyDescent="0.25">
      <c r="A8346" s="142"/>
      <c r="B8346" s="1232"/>
      <c r="C8346" s="1233"/>
      <c r="D8346" s="1234"/>
      <c r="E8346" s="1235"/>
      <c r="F8346" s="1235"/>
      <c r="G8346" s="1235"/>
    </row>
    <row r="8347" spans="1:7" s="1203" customFormat="1" x14ac:dyDescent="0.25">
      <c r="A8347" s="142"/>
      <c r="B8347" s="1232"/>
      <c r="C8347" s="1233"/>
      <c r="D8347" s="1234"/>
      <c r="E8347" s="1235"/>
      <c r="F8347" s="1235"/>
      <c r="G8347" s="1235"/>
    </row>
    <row r="8348" spans="1:7" s="1203" customFormat="1" x14ac:dyDescent="0.25">
      <c r="A8348" s="142"/>
      <c r="B8348" s="1232"/>
      <c r="C8348" s="1233"/>
      <c r="D8348" s="1234"/>
      <c r="E8348" s="1235"/>
      <c r="F8348" s="1235"/>
      <c r="G8348" s="1235"/>
    </row>
    <row r="8349" spans="1:7" s="1203" customFormat="1" x14ac:dyDescent="0.25">
      <c r="A8349" s="142"/>
      <c r="B8349" s="1232"/>
      <c r="C8349" s="1233"/>
      <c r="D8349" s="1234"/>
      <c r="E8349" s="1235"/>
      <c r="F8349" s="1235"/>
      <c r="G8349" s="1235"/>
    </row>
    <row r="8350" spans="1:7" s="1203" customFormat="1" x14ac:dyDescent="0.25">
      <c r="A8350" s="142"/>
      <c r="B8350" s="1232"/>
      <c r="C8350" s="1233"/>
      <c r="D8350" s="1234"/>
      <c r="E8350" s="1235"/>
      <c r="F8350" s="1235"/>
      <c r="G8350" s="1235"/>
    </row>
    <row r="8351" spans="1:7" s="1203" customFormat="1" x14ac:dyDescent="0.25">
      <c r="A8351" s="142"/>
      <c r="B8351" s="1232"/>
      <c r="C8351" s="1233"/>
      <c r="D8351" s="1234"/>
      <c r="E8351" s="1235"/>
      <c r="F8351" s="1235"/>
      <c r="G8351" s="1235"/>
    </row>
    <row r="8352" spans="1:7" s="1203" customFormat="1" x14ac:dyDescent="0.25">
      <c r="A8352" s="142"/>
      <c r="B8352" s="1232"/>
      <c r="C8352" s="1233"/>
      <c r="D8352" s="1234"/>
      <c r="E8352" s="1235"/>
      <c r="F8352" s="1235"/>
      <c r="G8352" s="1235"/>
    </row>
    <row r="8353" spans="1:7" s="1203" customFormat="1" x14ac:dyDescent="0.25">
      <c r="A8353" s="142"/>
      <c r="B8353" s="1232"/>
      <c r="C8353" s="1233"/>
      <c r="D8353" s="1234"/>
      <c r="E8353" s="1235"/>
      <c r="F8353" s="1235"/>
      <c r="G8353" s="1235"/>
    </row>
    <row r="8354" spans="1:7" s="1203" customFormat="1" x14ac:dyDescent="0.25">
      <c r="A8354" s="142"/>
      <c r="B8354" s="1232"/>
      <c r="C8354" s="1233"/>
      <c r="D8354" s="1234"/>
      <c r="E8354" s="1235"/>
      <c r="F8354" s="1235"/>
      <c r="G8354" s="1235"/>
    </row>
    <row r="8355" spans="1:7" s="1203" customFormat="1" x14ac:dyDescent="0.25">
      <c r="A8355" s="142"/>
      <c r="B8355" s="1232"/>
      <c r="C8355" s="1233"/>
      <c r="D8355" s="1234"/>
      <c r="E8355" s="1235"/>
      <c r="F8355" s="1235"/>
      <c r="G8355" s="1235"/>
    </row>
    <row r="8356" spans="1:7" s="1203" customFormat="1" x14ac:dyDescent="0.25">
      <c r="A8356" s="142"/>
      <c r="B8356" s="1232"/>
      <c r="C8356" s="1233"/>
      <c r="D8356" s="1234"/>
      <c r="E8356" s="1235"/>
      <c r="F8356" s="1235"/>
      <c r="G8356" s="1235"/>
    </row>
    <row r="8357" spans="1:7" s="1203" customFormat="1" x14ac:dyDescent="0.25">
      <c r="A8357" s="142"/>
      <c r="B8357" s="1232"/>
      <c r="C8357" s="1233"/>
      <c r="D8357" s="1234"/>
      <c r="E8357" s="1235"/>
      <c r="F8357" s="1235"/>
      <c r="G8357" s="1235"/>
    </row>
    <row r="8358" spans="1:7" s="1203" customFormat="1" x14ac:dyDescent="0.25">
      <c r="A8358" s="142"/>
      <c r="B8358" s="1232"/>
      <c r="C8358" s="1233"/>
      <c r="D8358" s="1234"/>
      <c r="E8358" s="1235"/>
      <c r="F8358" s="1235"/>
      <c r="G8358" s="1235"/>
    </row>
    <row r="8359" spans="1:7" s="1203" customFormat="1" x14ac:dyDescent="0.25">
      <c r="A8359" s="142"/>
      <c r="B8359" s="1232"/>
      <c r="C8359" s="1233"/>
      <c r="D8359" s="1234"/>
      <c r="E8359" s="1235"/>
      <c r="F8359" s="1235"/>
      <c r="G8359" s="1235"/>
    </row>
    <row r="8360" spans="1:7" s="1203" customFormat="1" x14ac:dyDescent="0.25">
      <c r="A8360" s="142"/>
      <c r="B8360" s="1232"/>
      <c r="C8360" s="1233"/>
      <c r="D8360" s="1234"/>
      <c r="E8360" s="1235"/>
      <c r="F8360" s="1235"/>
      <c r="G8360" s="1235"/>
    </row>
    <row r="8361" spans="1:7" s="1203" customFormat="1" x14ac:dyDescent="0.25">
      <c r="A8361" s="142"/>
      <c r="B8361" s="1232"/>
      <c r="C8361" s="1233"/>
      <c r="D8361" s="1234"/>
      <c r="E8361" s="1235"/>
      <c r="F8361" s="1235"/>
      <c r="G8361" s="1235"/>
    </row>
    <row r="8362" spans="1:7" s="1203" customFormat="1" x14ac:dyDescent="0.25">
      <c r="A8362" s="142"/>
      <c r="B8362" s="1232"/>
      <c r="C8362" s="1233"/>
      <c r="D8362" s="1234"/>
      <c r="E8362" s="1235"/>
      <c r="F8362" s="1235"/>
      <c r="G8362" s="1235"/>
    </row>
    <row r="8363" spans="1:7" s="1203" customFormat="1" x14ac:dyDescent="0.25">
      <c r="A8363" s="142"/>
      <c r="B8363" s="1232"/>
      <c r="C8363" s="1233"/>
      <c r="D8363" s="1234"/>
      <c r="E8363" s="1235"/>
      <c r="F8363" s="1235"/>
      <c r="G8363" s="1235"/>
    </row>
    <row r="8364" spans="1:7" s="1203" customFormat="1" x14ac:dyDescent="0.25">
      <c r="A8364" s="142"/>
      <c r="B8364" s="1232"/>
      <c r="C8364" s="1233"/>
      <c r="D8364" s="1234"/>
      <c r="E8364" s="1235"/>
      <c r="F8364" s="1235"/>
      <c r="G8364" s="1235"/>
    </row>
    <row r="8365" spans="1:7" s="1203" customFormat="1" x14ac:dyDescent="0.25">
      <c r="A8365" s="142"/>
      <c r="B8365" s="1232"/>
      <c r="C8365" s="1233"/>
      <c r="D8365" s="1234"/>
      <c r="E8365" s="1235"/>
      <c r="F8365" s="1235"/>
      <c r="G8365" s="1235"/>
    </row>
    <row r="8366" spans="1:7" s="1203" customFormat="1" x14ac:dyDescent="0.25">
      <c r="A8366" s="142"/>
      <c r="B8366" s="1232"/>
      <c r="C8366" s="1233"/>
      <c r="D8366" s="1234"/>
      <c r="E8366" s="1235"/>
      <c r="F8366" s="1235"/>
      <c r="G8366" s="1235"/>
    </row>
    <row r="8367" spans="1:7" s="1203" customFormat="1" x14ac:dyDescent="0.25">
      <c r="A8367" s="142"/>
      <c r="B8367" s="1232"/>
      <c r="C8367" s="1233"/>
      <c r="D8367" s="1234"/>
      <c r="E8367" s="1235"/>
      <c r="F8367" s="1235"/>
      <c r="G8367" s="1235"/>
    </row>
    <row r="8368" spans="1:7" s="1203" customFormat="1" x14ac:dyDescent="0.25">
      <c r="A8368" s="142"/>
      <c r="B8368" s="1232"/>
      <c r="C8368" s="1233"/>
      <c r="D8368" s="1234"/>
      <c r="E8368" s="1235"/>
      <c r="F8368" s="1235"/>
      <c r="G8368" s="1235"/>
    </row>
    <row r="8369" spans="1:7" s="1203" customFormat="1" x14ac:dyDescent="0.25">
      <c r="A8369" s="142"/>
      <c r="B8369" s="1232"/>
      <c r="C8369" s="1233"/>
      <c r="D8369" s="1234"/>
      <c r="E8369" s="1235"/>
      <c r="F8369" s="1235"/>
      <c r="G8369" s="1235"/>
    </row>
    <row r="8370" spans="1:7" s="1203" customFormat="1" x14ac:dyDescent="0.25">
      <c r="A8370" s="142"/>
      <c r="B8370" s="1232"/>
      <c r="C8370" s="1233"/>
      <c r="D8370" s="1234"/>
      <c r="E8370" s="1235"/>
      <c r="F8370" s="1235"/>
      <c r="G8370" s="1235"/>
    </row>
    <row r="8371" spans="1:7" s="1203" customFormat="1" x14ac:dyDescent="0.25">
      <c r="A8371" s="142"/>
      <c r="B8371" s="1232"/>
      <c r="C8371" s="1233"/>
      <c r="D8371" s="1234"/>
      <c r="E8371" s="1235"/>
      <c r="F8371" s="1235"/>
      <c r="G8371" s="1235"/>
    </row>
    <row r="8372" spans="1:7" s="1203" customFormat="1" x14ac:dyDescent="0.25">
      <c r="A8372" s="142"/>
      <c r="B8372" s="1232"/>
      <c r="C8372" s="1233"/>
      <c r="D8372" s="1234"/>
      <c r="E8372" s="1235"/>
      <c r="F8372" s="1235"/>
      <c r="G8372" s="1235"/>
    </row>
    <row r="8373" spans="1:7" s="1203" customFormat="1" x14ac:dyDescent="0.25">
      <c r="A8373" s="142"/>
      <c r="B8373" s="1232"/>
      <c r="C8373" s="1233"/>
      <c r="D8373" s="1234"/>
      <c r="E8373" s="1235"/>
      <c r="F8373" s="1235"/>
      <c r="G8373" s="1235"/>
    </row>
    <row r="8374" spans="1:7" s="1203" customFormat="1" x14ac:dyDescent="0.25">
      <c r="A8374" s="142"/>
      <c r="B8374" s="1232"/>
      <c r="C8374" s="1233"/>
      <c r="D8374" s="1234"/>
      <c r="E8374" s="1235"/>
      <c r="F8374" s="1235"/>
      <c r="G8374" s="1235"/>
    </row>
    <row r="8375" spans="1:7" s="1203" customFormat="1" x14ac:dyDescent="0.25">
      <c r="A8375" s="142"/>
      <c r="B8375" s="1232"/>
      <c r="C8375" s="1233"/>
      <c r="D8375" s="1234"/>
      <c r="E8375" s="1235"/>
      <c r="F8375" s="1235"/>
      <c r="G8375" s="1235"/>
    </row>
    <row r="8376" spans="1:7" s="1203" customFormat="1" x14ac:dyDescent="0.25">
      <c r="A8376" s="142"/>
      <c r="B8376" s="1232"/>
      <c r="C8376" s="1233"/>
      <c r="D8376" s="1234"/>
      <c r="E8376" s="1235"/>
      <c r="F8376" s="1235"/>
      <c r="G8376" s="1235"/>
    </row>
    <row r="8377" spans="1:7" s="1203" customFormat="1" x14ac:dyDescent="0.25">
      <c r="A8377" s="142"/>
      <c r="B8377" s="1232"/>
      <c r="C8377" s="1233"/>
      <c r="D8377" s="1234"/>
      <c r="E8377" s="1235"/>
      <c r="F8377" s="1235"/>
      <c r="G8377" s="1235"/>
    </row>
    <row r="8378" spans="1:7" s="1203" customFormat="1" x14ac:dyDescent="0.25">
      <c r="A8378" s="142"/>
      <c r="B8378" s="1232"/>
      <c r="C8378" s="1233"/>
      <c r="D8378" s="1234"/>
      <c r="E8378" s="1235"/>
      <c r="F8378" s="1235"/>
      <c r="G8378" s="1235"/>
    </row>
    <row r="8379" spans="1:7" s="1203" customFormat="1" x14ac:dyDescent="0.25">
      <c r="A8379" s="142"/>
      <c r="B8379" s="1232"/>
      <c r="C8379" s="1233"/>
      <c r="D8379" s="1234"/>
      <c r="E8379" s="1235"/>
      <c r="F8379" s="1235"/>
      <c r="G8379" s="1235"/>
    </row>
    <row r="8380" spans="1:7" s="1203" customFormat="1" x14ac:dyDescent="0.25">
      <c r="A8380" s="142"/>
      <c r="B8380" s="1232"/>
      <c r="C8380" s="1233"/>
      <c r="D8380" s="1234"/>
      <c r="E8380" s="1235"/>
      <c r="F8380" s="1235"/>
      <c r="G8380" s="1235"/>
    </row>
    <row r="8381" spans="1:7" s="1203" customFormat="1" x14ac:dyDescent="0.25">
      <c r="A8381" s="142"/>
      <c r="B8381" s="1232"/>
      <c r="C8381" s="1233"/>
      <c r="D8381" s="1234"/>
      <c r="E8381" s="1235"/>
      <c r="F8381" s="1235"/>
      <c r="G8381" s="1235"/>
    </row>
    <row r="8382" spans="1:7" s="1203" customFormat="1" x14ac:dyDescent="0.25">
      <c r="A8382" s="142"/>
      <c r="B8382" s="1232"/>
      <c r="C8382" s="1233"/>
      <c r="D8382" s="1234"/>
      <c r="E8382" s="1235"/>
      <c r="F8382" s="1235"/>
      <c r="G8382" s="1235"/>
    </row>
    <row r="8383" spans="1:7" s="1203" customFormat="1" x14ac:dyDescent="0.25">
      <c r="A8383" s="142"/>
      <c r="B8383" s="1232"/>
      <c r="C8383" s="1233"/>
      <c r="D8383" s="1234"/>
      <c r="E8383" s="1235"/>
      <c r="F8383" s="1235"/>
      <c r="G8383" s="1235"/>
    </row>
    <row r="8384" spans="1:7" s="1203" customFormat="1" x14ac:dyDescent="0.25">
      <c r="A8384" s="142"/>
      <c r="B8384" s="1232"/>
      <c r="C8384" s="1233"/>
      <c r="D8384" s="1234"/>
      <c r="E8384" s="1235"/>
      <c r="F8384" s="1235"/>
      <c r="G8384" s="1235"/>
    </row>
    <row r="8385" spans="1:7" s="1203" customFormat="1" x14ac:dyDescent="0.25">
      <c r="A8385" s="142"/>
      <c r="B8385" s="1232"/>
      <c r="C8385" s="1233"/>
      <c r="D8385" s="1234"/>
      <c r="E8385" s="1235"/>
      <c r="F8385" s="1235"/>
      <c r="G8385" s="1235"/>
    </row>
    <row r="8386" spans="1:7" s="1203" customFormat="1" x14ac:dyDescent="0.25">
      <c r="A8386" s="142"/>
      <c r="B8386" s="1232"/>
      <c r="C8386" s="1233"/>
      <c r="D8386" s="1234"/>
      <c r="E8386" s="1235"/>
      <c r="F8386" s="1235"/>
      <c r="G8386" s="1235"/>
    </row>
    <row r="8387" spans="1:7" s="1203" customFormat="1" x14ac:dyDescent="0.25">
      <c r="A8387" s="142"/>
      <c r="B8387" s="1232"/>
      <c r="C8387" s="1233"/>
      <c r="D8387" s="1234"/>
      <c r="E8387" s="1235"/>
      <c r="F8387" s="1235"/>
      <c r="G8387" s="1235"/>
    </row>
    <row r="8388" spans="1:7" s="1203" customFormat="1" x14ac:dyDescent="0.25">
      <c r="A8388" s="142"/>
      <c r="B8388" s="1232"/>
      <c r="C8388" s="1233"/>
      <c r="D8388" s="1234"/>
      <c r="E8388" s="1235"/>
      <c r="F8388" s="1235"/>
      <c r="G8388" s="1235"/>
    </row>
    <row r="8389" spans="1:7" s="1203" customFormat="1" x14ac:dyDescent="0.25">
      <c r="A8389" s="142"/>
      <c r="B8389" s="1232"/>
      <c r="C8389" s="1233"/>
      <c r="D8389" s="1234"/>
      <c r="E8389" s="1235"/>
      <c r="F8389" s="1235"/>
      <c r="G8389" s="1235"/>
    </row>
    <row r="8390" spans="1:7" s="1203" customFormat="1" x14ac:dyDescent="0.25">
      <c r="A8390" s="142"/>
      <c r="B8390" s="1232"/>
      <c r="C8390" s="1233"/>
      <c r="D8390" s="1234"/>
      <c r="E8390" s="1235"/>
      <c r="F8390" s="1235"/>
      <c r="G8390" s="1235"/>
    </row>
    <row r="8391" spans="1:7" s="1203" customFormat="1" x14ac:dyDescent="0.25">
      <c r="A8391" s="142"/>
      <c r="B8391" s="1232"/>
      <c r="C8391" s="1233"/>
      <c r="D8391" s="1234"/>
      <c r="E8391" s="1235"/>
      <c r="F8391" s="1235"/>
      <c r="G8391" s="1235"/>
    </row>
    <row r="8392" spans="1:7" s="1203" customFormat="1" x14ac:dyDescent="0.25">
      <c r="A8392" s="142"/>
      <c r="B8392" s="1232"/>
      <c r="C8392" s="1233"/>
      <c r="D8392" s="1234"/>
      <c r="E8392" s="1235"/>
      <c r="F8392" s="1235"/>
      <c r="G8392" s="1235"/>
    </row>
    <row r="8393" spans="1:7" s="1203" customFormat="1" x14ac:dyDescent="0.25">
      <c r="A8393" s="142"/>
      <c r="B8393" s="1232"/>
      <c r="C8393" s="1233"/>
      <c r="D8393" s="1234"/>
      <c r="E8393" s="1235"/>
      <c r="F8393" s="1235"/>
      <c r="G8393" s="1235"/>
    </row>
    <row r="8394" spans="1:7" s="1203" customFormat="1" x14ac:dyDescent="0.25">
      <c r="A8394" s="142"/>
      <c r="B8394" s="1232"/>
      <c r="C8394" s="1233"/>
      <c r="D8394" s="1234"/>
      <c r="E8394" s="1235"/>
      <c r="F8394" s="1235"/>
      <c r="G8394" s="1235"/>
    </row>
    <row r="8395" spans="1:7" s="1203" customFormat="1" x14ac:dyDescent="0.25">
      <c r="A8395" s="142"/>
      <c r="B8395" s="1232"/>
      <c r="C8395" s="1233"/>
      <c r="D8395" s="1234"/>
      <c r="E8395" s="1235"/>
      <c r="F8395" s="1235"/>
      <c r="G8395" s="1235"/>
    </row>
    <row r="8396" spans="1:7" s="1203" customFormat="1" x14ac:dyDescent="0.25">
      <c r="A8396" s="142"/>
      <c r="B8396" s="1232"/>
      <c r="C8396" s="1233"/>
      <c r="D8396" s="1234"/>
      <c r="E8396" s="1235"/>
      <c r="F8396" s="1235"/>
      <c r="G8396" s="1235"/>
    </row>
    <row r="8397" spans="1:7" s="1203" customFormat="1" x14ac:dyDescent="0.25">
      <c r="A8397" s="142"/>
      <c r="B8397" s="1232"/>
      <c r="C8397" s="1233"/>
      <c r="D8397" s="1234"/>
      <c r="E8397" s="1235"/>
      <c r="F8397" s="1235"/>
      <c r="G8397" s="1235"/>
    </row>
    <row r="8398" spans="1:7" s="1203" customFormat="1" x14ac:dyDescent="0.25">
      <c r="A8398" s="142"/>
      <c r="B8398" s="1232"/>
      <c r="C8398" s="1233"/>
      <c r="D8398" s="1234"/>
      <c r="E8398" s="1235"/>
      <c r="F8398" s="1235"/>
      <c r="G8398" s="1235"/>
    </row>
    <row r="8399" spans="1:7" s="1203" customFormat="1" x14ac:dyDescent="0.25">
      <c r="A8399" s="142"/>
      <c r="B8399" s="1232"/>
      <c r="C8399" s="1233"/>
      <c r="D8399" s="1234"/>
      <c r="E8399" s="1235"/>
      <c r="F8399" s="1235"/>
      <c r="G8399" s="1235"/>
    </row>
    <row r="8400" spans="1:7" s="1203" customFormat="1" x14ac:dyDescent="0.25">
      <c r="A8400" s="142"/>
      <c r="B8400" s="1232"/>
      <c r="C8400" s="1233"/>
      <c r="D8400" s="1234"/>
      <c r="E8400" s="1235"/>
      <c r="F8400" s="1235"/>
      <c r="G8400" s="1235"/>
    </row>
    <row r="8401" spans="1:7" s="1203" customFormat="1" x14ac:dyDescent="0.25">
      <c r="A8401" s="142"/>
      <c r="B8401" s="1232"/>
      <c r="C8401" s="1233"/>
      <c r="D8401" s="1234"/>
      <c r="E8401" s="1235"/>
      <c r="F8401" s="1235"/>
      <c r="G8401" s="1235"/>
    </row>
    <row r="8402" spans="1:7" s="1203" customFormat="1" x14ac:dyDescent="0.25">
      <c r="A8402" s="142"/>
      <c r="B8402" s="1232"/>
      <c r="C8402" s="1233"/>
      <c r="D8402" s="1234"/>
      <c r="E8402" s="1235"/>
      <c r="F8402" s="1235"/>
      <c r="G8402" s="1235"/>
    </row>
    <row r="8403" spans="1:7" s="1203" customFormat="1" x14ac:dyDescent="0.25">
      <c r="A8403" s="142"/>
      <c r="B8403" s="1232"/>
      <c r="C8403" s="1233"/>
      <c r="D8403" s="1234"/>
      <c r="E8403" s="1235"/>
      <c r="F8403" s="1235"/>
      <c r="G8403" s="1235"/>
    </row>
    <row r="8404" spans="1:7" s="1203" customFormat="1" x14ac:dyDescent="0.25">
      <c r="A8404" s="142"/>
      <c r="B8404" s="1232"/>
      <c r="C8404" s="1233"/>
      <c r="D8404" s="1234"/>
      <c r="E8404" s="1235"/>
      <c r="F8404" s="1235"/>
      <c r="G8404" s="1235"/>
    </row>
    <row r="8405" spans="1:7" s="1203" customFormat="1" x14ac:dyDescent="0.25">
      <c r="A8405" s="142"/>
      <c r="B8405" s="1232"/>
      <c r="C8405" s="1233"/>
      <c r="D8405" s="1234"/>
      <c r="E8405" s="1235"/>
      <c r="F8405" s="1235"/>
      <c r="G8405" s="1235"/>
    </row>
    <row r="8406" spans="1:7" s="1203" customFormat="1" x14ac:dyDescent="0.25">
      <c r="A8406" s="142"/>
      <c r="B8406" s="1232"/>
      <c r="C8406" s="1233"/>
      <c r="D8406" s="1234"/>
      <c r="E8406" s="1235"/>
      <c r="F8406" s="1235"/>
      <c r="G8406" s="1235"/>
    </row>
    <row r="8407" spans="1:7" s="1203" customFormat="1" x14ac:dyDescent="0.25">
      <c r="A8407" s="142"/>
      <c r="B8407" s="1232"/>
      <c r="C8407" s="1233"/>
      <c r="D8407" s="1234"/>
      <c r="E8407" s="1235"/>
      <c r="F8407" s="1235"/>
      <c r="G8407" s="1235"/>
    </row>
    <row r="8408" spans="1:7" s="1203" customFormat="1" x14ac:dyDescent="0.25">
      <c r="A8408" s="142"/>
      <c r="B8408" s="1232"/>
      <c r="C8408" s="1233"/>
      <c r="D8408" s="1234"/>
      <c r="E8408" s="1235"/>
      <c r="F8408" s="1235"/>
      <c r="G8408" s="1235"/>
    </row>
    <row r="8409" spans="1:7" s="1203" customFormat="1" x14ac:dyDescent="0.25">
      <c r="A8409" s="142"/>
      <c r="B8409" s="1232"/>
      <c r="C8409" s="1233"/>
      <c r="D8409" s="1234"/>
      <c r="E8409" s="1235"/>
      <c r="F8409" s="1235"/>
      <c r="G8409" s="1235"/>
    </row>
    <row r="8410" spans="1:7" s="1203" customFormat="1" x14ac:dyDescent="0.25">
      <c r="A8410" s="142"/>
      <c r="B8410" s="1232"/>
      <c r="C8410" s="1233"/>
      <c r="D8410" s="1234"/>
      <c r="E8410" s="1235"/>
      <c r="F8410" s="1235"/>
      <c r="G8410" s="1235"/>
    </row>
    <row r="8411" spans="1:7" s="1203" customFormat="1" x14ac:dyDescent="0.25">
      <c r="A8411" s="142"/>
      <c r="B8411" s="1232"/>
      <c r="C8411" s="1233"/>
      <c r="D8411" s="1234"/>
      <c r="E8411" s="1235"/>
      <c r="F8411" s="1235"/>
      <c r="G8411" s="1235"/>
    </row>
    <row r="8412" spans="1:7" s="1203" customFormat="1" x14ac:dyDescent="0.25">
      <c r="A8412" s="142"/>
      <c r="B8412" s="1232"/>
      <c r="C8412" s="1233"/>
      <c r="D8412" s="1234"/>
      <c r="E8412" s="1235"/>
      <c r="F8412" s="1235"/>
      <c r="G8412" s="1235"/>
    </row>
    <row r="8413" spans="1:7" s="1203" customFormat="1" x14ac:dyDescent="0.25">
      <c r="A8413" s="142"/>
      <c r="B8413" s="1232"/>
      <c r="C8413" s="1233"/>
      <c r="D8413" s="1234"/>
      <c r="E8413" s="1235"/>
      <c r="F8413" s="1235"/>
      <c r="G8413" s="1235"/>
    </row>
    <row r="8414" spans="1:7" s="1203" customFormat="1" x14ac:dyDescent="0.25">
      <c r="A8414" s="142"/>
      <c r="B8414" s="1232"/>
      <c r="C8414" s="1233"/>
      <c r="D8414" s="1234"/>
      <c r="E8414" s="1235"/>
      <c r="F8414" s="1235"/>
      <c r="G8414" s="1235"/>
    </row>
    <row r="8415" spans="1:7" s="1203" customFormat="1" x14ac:dyDescent="0.25">
      <c r="A8415" s="142"/>
      <c r="B8415" s="1232"/>
      <c r="C8415" s="1233"/>
      <c r="D8415" s="1234"/>
      <c r="E8415" s="1235"/>
      <c r="F8415" s="1235"/>
      <c r="G8415" s="1235"/>
    </row>
    <row r="8416" spans="1:7" s="1203" customFormat="1" x14ac:dyDescent="0.25">
      <c r="A8416" s="142"/>
      <c r="B8416" s="1232"/>
      <c r="C8416" s="1233"/>
      <c r="D8416" s="1234"/>
      <c r="E8416" s="1235"/>
      <c r="F8416" s="1235"/>
      <c r="G8416" s="1235"/>
    </row>
    <row r="8417" spans="1:7" s="1203" customFormat="1" x14ac:dyDescent="0.25">
      <c r="A8417" s="142"/>
      <c r="B8417" s="1232"/>
      <c r="C8417" s="1233"/>
      <c r="D8417" s="1234"/>
      <c r="E8417" s="1235"/>
      <c r="F8417" s="1235"/>
      <c r="G8417" s="1235"/>
    </row>
    <row r="8418" spans="1:7" s="1203" customFormat="1" x14ac:dyDescent="0.25">
      <c r="A8418" s="142"/>
      <c r="B8418" s="1232"/>
      <c r="C8418" s="1233"/>
      <c r="D8418" s="1234"/>
      <c r="E8418" s="1235"/>
      <c r="F8418" s="1235"/>
      <c r="G8418" s="1235"/>
    </row>
    <row r="8419" spans="1:7" s="1203" customFormat="1" x14ac:dyDescent="0.25">
      <c r="A8419" s="142"/>
      <c r="B8419" s="1232"/>
      <c r="C8419" s="1233"/>
      <c r="D8419" s="1234"/>
      <c r="E8419" s="1235"/>
      <c r="F8419" s="1235"/>
      <c r="G8419" s="1235"/>
    </row>
    <row r="8420" spans="1:7" s="1203" customFormat="1" x14ac:dyDescent="0.25">
      <c r="A8420" s="142"/>
      <c r="B8420" s="1232"/>
      <c r="C8420" s="1233"/>
      <c r="D8420" s="1234"/>
      <c r="E8420" s="1235"/>
      <c r="F8420" s="1235"/>
      <c r="G8420" s="1235"/>
    </row>
    <row r="8421" spans="1:7" s="1203" customFormat="1" x14ac:dyDescent="0.25">
      <c r="A8421" s="142"/>
      <c r="B8421" s="1232"/>
      <c r="C8421" s="1233"/>
      <c r="D8421" s="1234"/>
      <c r="E8421" s="1235"/>
      <c r="F8421" s="1235"/>
      <c r="G8421" s="1235"/>
    </row>
    <row r="8422" spans="1:7" s="1203" customFormat="1" x14ac:dyDescent="0.25">
      <c r="A8422" s="142"/>
      <c r="B8422" s="1232"/>
      <c r="C8422" s="1233"/>
      <c r="D8422" s="1234"/>
      <c r="E8422" s="1235"/>
      <c r="F8422" s="1235"/>
      <c r="G8422" s="1235"/>
    </row>
    <row r="8423" spans="1:7" s="1203" customFormat="1" x14ac:dyDescent="0.25">
      <c r="A8423" s="142"/>
      <c r="B8423" s="1232"/>
      <c r="C8423" s="1233"/>
      <c r="D8423" s="1234"/>
      <c r="E8423" s="1235"/>
      <c r="F8423" s="1235"/>
      <c r="G8423" s="1235"/>
    </row>
    <row r="8424" spans="1:7" s="1203" customFormat="1" x14ac:dyDescent="0.25">
      <c r="A8424" s="142"/>
      <c r="B8424" s="1232"/>
      <c r="C8424" s="1233"/>
      <c r="D8424" s="1234"/>
      <c r="E8424" s="1235"/>
      <c r="F8424" s="1235"/>
      <c r="G8424" s="1235"/>
    </row>
    <row r="8425" spans="1:7" s="1203" customFormat="1" x14ac:dyDescent="0.25">
      <c r="A8425" s="142"/>
      <c r="B8425" s="1232"/>
      <c r="C8425" s="1233"/>
      <c r="D8425" s="1234"/>
      <c r="E8425" s="1235"/>
      <c r="F8425" s="1235"/>
      <c r="G8425" s="1235"/>
    </row>
    <row r="8426" spans="1:7" s="1203" customFormat="1" x14ac:dyDescent="0.25">
      <c r="A8426" s="142"/>
      <c r="B8426" s="1232"/>
      <c r="C8426" s="1233"/>
      <c r="D8426" s="1234"/>
      <c r="E8426" s="1235"/>
      <c r="F8426" s="1235"/>
      <c r="G8426" s="1235"/>
    </row>
    <row r="8427" spans="1:7" s="1203" customFormat="1" x14ac:dyDescent="0.25">
      <c r="A8427" s="142"/>
      <c r="B8427" s="1232"/>
      <c r="C8427" s="1233"/>
      <c r="D8427" s="1234"/>
      <c r="E8427" s="1235"/>
      <c r="F8427" s="1235"/>
      <c r="G8427" s="1235"/>
    </row>
    <row r="8428" spans="1:7" s="1203" customFormat="1" x14ac:dyDescent="0.25">
      <c r="A8428" s="142"/>
      <c r="B8428" s="1232"/>
      <c r="C8428" s="1233"/>
      <c r="D8428" s="1234"/>
      <c r="E8428" s="1235"/>
      <c r="F8428" s="1235"/>
      <c r="G8428" s="1235"/>
    </row>
    <row r="8429" spans="1:7" s="1203" customFormat="1" x14ac:dyDescent="0.25">
      <c r="A8429" s="142"/>
      <c r="B8429" s="1232"/>
      <c r="C8429" s="1233"/>
      <c r="D8429" s="1234"/>
      <c r="E8429" s="1235"/>
      <c r="F8429" s="1235"/>
      <c r="G8429" s="1235"/>
    </row>
    <row r="8430" spans="1:7" s="1203" customFormat="1" x14ac:dyDescent="0.25">
      <c r="A8430" s="142"/>
      <c r="B8430" s="1232"/>
      <c r="C8430" s="1233"/>
      <c r="D8430" s="1234"/>
      <c r="E8430" s="1235"/>
      <c r="F8430" s="1235"/>
      <c r="G8430" s="1235"/>
    </row>
    <row r="8431" spans="1:7" s="1203" customFormat="1" x14ac:dyDescent="0.25">
      <c r="A8431" s="142"/>
      <c r="B8431" s="1232"/>
      <c r="C8431" s="1233"/>
      <c r="D8431" s="1234"/>
      <c r="E8431" s="1235"/>
      <c r="F8431" s="1235"/>
      <c r="G8431" s="1235"/>
    </row>
    <row r="8432" spans="1:7" s="1203" customFormat="1" x14ac:dyDescent="0.25">
      <c r="A8432" s="142"/>
      <c r="B8432" s="1232"/>
      <c r="C8432" s="1233"/>
      <c r="D8432" s="1234"/>
      <c r="E8432" s="1235"/>
      <c r="F8432" s="1235"/>
      <c r="G8432" s="1235"/>
    </row>
    <row r="8433" spans="1:7" s="1203" customFormat="1" x14ac:dyDescent="0.25">
      <c r="A8433" s="142"/>
      <c r="B8433" s="1232"/>
      <c r="C8433" s="1233"/>
      <c r="D8433" s="1234"/>
      <c r="E8433" s="1235"/>
      <c r="F8433" s="1235"/>
      <c r="G8433" s="1235"/>
    </row>
    <row r="8434" spans="1:7" s="1203" customFormat="1" x14ac:dyDescent="0.25">
      <c r="A8434" s="142"/>
      <c r="B8434" s="1232"/>
      <c r="C8434" s="1233"/>
      <c r="D8434" s="1234"/>
      <c r="E8434" s="1235"/>
      <c r="F8434" s="1235"/>
      <c r="G8434" s="1235"/>
    </row>
    <row r="8435" spans="1:7" s="1203" customFormat="1" x14ac:dyDescent="0.25">
      <c r="A8435" s="142"/>
      <c r="B8435" s="1232"/>
      <c r="C8435" s="1233"/>
      <c r="D8435" s="1234"/>
      <c r="E8435" s="1235"/>
      <c r="F8435" s="1235"/>
      <c r="G8435" s="1235"/>
    </row>
    <row r="8436" spans="1:7" s="1203" customFormat="1" x14ac:dyDescent="0.25">
      <c r="A8436" s="142"/>
      <c r="B8436" s="1232"/>
      <c r="C8436" s="1233"/>
      <c r="D8436" s="1234"/>
      <c r="E8436" s="1235"/>
      <c r="F8436" s="1235"/>
      <c r="G8436" s="1235"/>
    </row>
    <row r="8437" spans="1:7" s="1203" customFormat="1" x14ac:dyDescent="0.25">
      <c r="A8437" s="142"/>
      <c r="B8437" s="1232"/>
      <c r="C8437" s="1233"/>
      <c r="D8437" s="1234"/>
      <c r="E8437" s="1235"/>
      <c r="F8437" s="1235"/>
      <c r="G8437" s="1235"/>
    </row>
    <row r="8438" spans="1:7" s="1203" customFormat="1" x14ac:dyDescent="0.25">
      <c r="A8438" s="142"/>
      <c r="B8438" s="1232"/>
      <c r="C8438" s="1233"/>
      <c r="D8438" s="1234"/>
      <c r="E8438" s="1235"/>
      <c r="F8438" s="1235"/>
      <c r="G8438" s="1235"/>
    </row>
    <row r="8439" spans="1:7" s="1203" customFormat="1" x14ac:dyDescent="0.25">
      <c r="A8439" s="142"/>
      <c r="B8439" s="1232"/>
      <c r="C8439" s="1233"/>
      <c r="D8439" s="1234"/>
      <c r="E8439" s="1235"/>
      <c r="F8439" s="1235"/>
      <c r="G8439" s="1235"/>
    </row>
    <row r="8440" spans="1:7" s="1203" customFormat="1" x14ac:dyDescent="0.25">
      <c r="A8440" s="142"/>
      <c r="B8440" s="1232"/>
      <c r="C8440" s="1233"/>
      <c r="D8440" s="1234"/>
      <c r="E8440" s="1235"/>
      <c r="F8440" s="1235"/>
      <c r="G8440" s="1235"/>
    </row>
    <row r="8441" spans="1:7" s="1203" customFormat="1" x14ac:dyDescent="0.25">
      <c r="A8441" s="142"/>
      <c r="B8441" s="1232"/>
      <c r="C8441" s="1233"/>
      <c r="D8441" s="1234"/>
      <c r="E8441" s="1235"/>
      <c r="F8441" s="1235"/>
      <c r="G8441" s="1235"/>
    </row>
    <row r="8442" spans="1:7" s="1203" customFormat="1" x14ac:dyDescent="0.25">
      <c r="A8442" s="142"/>
      <c r="B8442" s="1232"/>
      <c r="C8442" s="1233"/>
      <c r="D8442" s="1234"/>
      <c r="E8442" s="1235"/>
      <c r="F8442" s="1235"/>
      <c r="G8442" s="1235"/>
    </row>
    <row r="8443" spans="1:7" s="1203" customFormat="1" x14ac:dyDescent="0.25">
      <c r="A8443" s="142"/>
      <c r="B8443" s="1232"/>
      <c r="C8443" s="1233"/>
      <c r="D8443" s="1234"/>
      <c r="E8443" s="1235"/>
      <c r="F8443" s="1235"/>
      <c r="G8443" s="1235"/>
    </row>
    <row r="8444" spans="1:7" s="1203" customFormat="1" x14ac:dyDescent="0.25">
      <c r="A8444" s="142"/>
      <c r="B8444" s="1232"/>
      <c r="C8444" s="1233"/>
      <c r="D8444" s="1234"/>
      <c r="E8444" s="1235"/>
      <c r="F8444" s="1235"/>
      <c r="G8444" s="1235"/>
    </row>
    <row r="8445" spans="1:7" s="1203" customFormat="1" x14ac:dyDescent="0.25">
      <c r="A8445" s="142"/>
      <c r="B8445" s="1232"/>
      <c r="C8445" s="1233"/>
      <c r="D8445" s="1234"/>
      <c r="E8445" s="1235"/>
      <c r="F8445" s="1235"/>
      <c r="G8445" s="1235"/>
    </row>
    <row r="8446" spans="1:7" s="1203" customFormat="1" x14ac:dyDescent="0.25">
      <c r="A8446" s="142"/>
      <c r="B8446" s="1232"/>
      <c r="C8446" s="1233"/>
      <c r="D8446" s="1234"/>
      <c r="E8446" s="1235"/>
      <c r="F8446" s="1235"/>
      <c r="G8446" s="1235"/>
    </row>
    <row r="8447" spans="1:7" s="1203" customFormat="1" x14ac:dyDescent="0.25">
      <c r="A8447" s="142"/>
      <c r="B8447" s="1232"/>
      <c r="C8447" s="1233"/>
      <c r="D8447" s="1234"/>
      <c r="E8447" s="1235"/>
      <c r="F8447" s="1235"/>
      <c r="G8447" s="1235"/>
    </row>
    <row r="8448" spans="1:7" s="1203" customFormat="1" x14ac:dyDescent="0.25">
      <c r="A8448" s="142"/>
      <c r="B8448" s="1232"/>
      <c r="C8448" s="1233"/>
      <c r="D8448" s="1234"/>
      <c r="E8448" s="1235"/>
      <c r="F8448" s="1235"/>
      <c r="G8448" s="1235"/>
    </row>
    <row r="8449" spans="1:7" s="1203" customFormat="1" x14ac:dyDescent="0.25">
      <c r="A8449" s="142"/>
      <c r="B8449" s="1232"/>
      <c r="C8449" s="1233"/>
      <c r="D8449" s="1234"/>
      <c r="E8449" s="1235"/>
      <c r="F8449" s="1235"/>
      <c r="G8449" s="1235"/>
    </row>
    <row r="8450" spans="1:7" s="1203" customFormat="1" x14ac:dyDescent="0.25">
      <c r="A8450" s="142"/>
      <c r="B8450" s="1232"/>
      <c r="C8450" s="1233"/>
      <c r="D8450" s="1234"/>
      <c r="E8450" s="1235"/>
      <c r="F8450" s="1235"/>
      <c r="G8450" s="1235"/>
    </row>
    <row r="8451" spans="1:7" s="1203" customFormat="1" x14ac:dyDescent="0.25">
      <c r="A8451" s="142"/>
      <c r="B8451" s="1232"/>
      <c r="C8451" s="1233"/>
      <c r="D8451" s="1234"/>
      <c r="E8451" s="1235"/>
      <c r="F8451" s="1235"/>
      <c r="G8451" s="1235"/>
    </row>
    <row r="8452" spans="1:7" s="1203" customFormat="1" x14ac:dyDescent="0.25">
      <c r="A8452" s="142"/>
      <c r="B8452" s="1232"/>
      <c r="C8452" s="1233"/>
      <c r="D8452" s="1234"/>
      <c r="E8452" s="1235"/>
      <c r="F8452" s="1235"/>
      <c r="G8452" s="1235"/>
    </row>
    <row r="8453" spans="1:7" s="1203" customFormat="1" x14ac:dyDescent="0.25">
      <c r="A8453" s="142"/>
      <c r="B8453" s="1232"/>
      <c r="C8453" s="1233"/>
      <c r="D8453" s="1234"/>
      <c r="E8453" s="1235"/>
      <c r="F8453" s="1235"/>
      <c r="G8453" s="1235"/>
    </row>
    <row r="8454" spans="1:7" s="1203" customFormat="1" x14ac:dyDescent="0.25">
      <c r="A8454" s="142"/>
      <c r="B8454" s="1232"/>
      <c r="C8454" s="1233"/>
      <c r="D8454" s="1234"/>
      <c r="E8454" s="1235"/>
      <c r="F8454" s="1235"/>
      <c r="G8454" s="1235"/>
    </row>
    <row r="8455" spans="1:7" s="1203" customFormat="1" x14ac:dyDescent="0.25">
      <c r="A8455" s="142"/>
      <c r="B8455" s="1232"/>
      <c r="C8455" s="1233"/>
      <c r="D8455" s="1234"/>
      <c r="E8455" s="1235"/>
      <c r="F8455" s="1235"/>
      <c r="G8455" s="1235"/>
    </row>
    <row r="8456" spans="1:7" s="1203" customFormat="1" x14ac:dyDescent="0.25">
      <c r="A8456" s="142"/>
      <c r="B8456" s="1232"/>
      <c r="C8456" s="1233"/>
      <c r="D8456" s="1234"/>
      <c r="E8456" s="1235"/>
      <c r="F8456" s="1235"/>
      <c r="G8456" s="1235"/>
    </row>
    <row r="8457" spans="1:7" s="1203" customFormat="1" x14ac:dyDescent="0.25">
      <c r="A8457" s="142"/>
      <c r="B8457" s="1232"/>
      <c r="C8457" s="1233"/>
      <c r="D8457" s="1234"/>
      <c r="E8457" s="1235"/>
      <c r="F8457" s="1235"/>
      <c r="G8457" s="1235"/>
    </row>
    <row r="8458" spans="1:7" s="1203" customFormat="1" x14ac:dyDescent="0.25">
      <c r="A8458" s="142"/>
      <c r="B8458" s="1232"/>
      <c r="C8458" s="1233"/>
      <c r="D8458" s="1234"/>
      <c r="E8458" s="1235"/>
      <c r="F8458" s="1235"/>
      <c r="G8458" s="1235"/>
    </row>
    <row r="8459" spans="1:7" s="1203" customFormat="1" x14ac:dyDescent="0.25">
      <c r="A8459" s="142"/>
      <c r="B8459" s="1232"/>
      <c r="C8459" s="1233"/>
      <c r="D8459" s="1234"/>
      <c r="E8459" s="1235"/>
      <c r="F8459" s="1235"/>
      <c r="G8459" s="1235"/>
    </row>
    <row r="8460" spans="1:7" s="1203" customFormat="1" x14ac:dyDescent="0.25">
      <c r="A8460" s="142"/>
      <c r="B8460" s="1232"/>
      <c r="C8460" s="1233"/>
      <c r="D8460" s="1234"/>
      <c r="E8460" s="1235"/>
      <c r="F8460" s="1235"/>
      <c r="G8460" s="1235"/>
    </row>
    <row r="8461" spans="1:7" s="1203" customFormat="1" x14ac:dyDescent="0.25">
      <c r="A8461" s="142"/>
      <c r="B8461" s="1232"/>
      <c r="C8461" s="1233"/>
      <c r="D8461" s="1234"/>
      <c r="E8461" s="1235"/>
      <c r="F8461" s="1235"/>
      <c r="G8461" s="1235"/>
    </row>
    <row r="8462" spans="1:7" s="1203" customFormat="1" x14ac:dyDescent="0.25">
      <c r="A8462" s="142"/>
      <c r="B8462" s="1232"/>
      <c r="C8462" s="1233"/>
      <c r="D8462" s="1234"/>
      <c r="E8462" s="1235"/>
      <c r="F8462" s="1235"/>
      <c r="G8462" s="1235"/>
    </row>
    <row r="8463" spans="1:7" s="1203" customFormat="1" x14ac:dyDescent="0.25">
      <c r="A8463" s="142"/>
      <c r="B8463" s="1232"/>
      <c r="C8463" s="1233"/>
      <c r="D8463" s="1234"/>
      <c r="E8463" s="1235"/>
      <c r="F8463" s="1235"/>
      <c r="G8463" s="1235"/>
    </row>
    <row r="8464" spans="1:7" s="1203" customFormat="1" x14ac:dyDescent="0.25">
      <c r="A8464" s="142"/>
      <c r="B8464" s="1232"/>
      <c r="C8464" s="1233"/>
      <c r="D8464" s="1234"/>
      <c r="E8464" s="1235"/>
      <c r="F8464" s="1235"/>
      <c r="G8464" s="1235"/>
    </row>
    <row r="8465" spans="1:7" s="1203" customFormat="1" x14ac:dyDescent="0.25">
      <c r="A8465" s="142"/>
      <c r="B8465" s="1232"/>
      <c r="C8465" s="1233"/>
      <c r="D8465" s="1234"/>
      <c r="E8465" s="1235"/>
      <c r="F8465" s="1235"/>
      <c r="G8465" s="1235"/>
    </row>
    <row r="8466" spans="1:7" s="1203" customFormat="1" x14ac:dyDescent="0.25">
      <c r="A8466" s="142"/>
      <c r="B8466" s="1232"/>
      <c r="C8466" s="1233"/>
      <c r="D8466" s="1234"/>
      <c r="E8466" s="1235"/>
      <c r="F8466" s="1235"/>
      <c r="G8466" s="1235"/>
    </row>
    <row r="8467" spans="1:7" s="1203" customFormat="1" x14ac:dyDescent="0.25">
      <c r="A8467" s="142"/>
      <c r="B8467" s="1232"/>
      <c r="C8467" s="1233"/>
      <c r="D8467" s="1234"/>
      <c r="E8467" s="1235"/>
      <c r="F8467" s="1235"/>
      <c r="G8467" s="1235"/>
    </row>
    <row r="8468" spans="1:7" s="1203" customFormat="1" x14ac:dyDescent="0.25">
      <c r="A8468" s="142"/>
      <c r="B8468" s="1232"/>
      <c r="C8468" s="1233"/>
      <c r="D8468" s="1234"/>
      <c r="E8468" s="1235"/>
      <c r="F8468" s="1235"/>
      <c r="G8468" s="1235"/>
    </row>
    <row r="8469" spans="1:7" s="1203" customFormat="1" x14ac:dyDescent="0.25">
      <c r="A8469" s="142"/>
      <c r="B8469" s="1232"/>
      <c r="C8469" s="1233"/>
      <c r="D8469" s="1234"/>
      <c r="E8469" s="1235"/>
      <c r="F8469" s="1235"/>
      <c r="G8469" s="1235"/>
    </row>
    <row r="8470" spans="1:7" s="1203" customFormat="1" x14ac:dyDescent="0.25">
      <c r="A8470" s="142"/>
      <c r="B8470" s="1232"/>
      <c r="C8470" s="1233"/>
      <c r="D8470" s="1234"/>
      <c r="E8470" s="1235"/>
      <c r="F8470" s="1235"/>
      <c r="G8470" s="1235"/>
    </row>
    <row r="8471" spans="1:7" s="1203" customFormat="1" x14ac:dyDescent="0.25">
      <c r="A8471" s="142"/>
      <c r="B8471" s="1232"/>
      <c r="C8471" s="1233"/>
      <c r="D8471" s="1234"/>
      <c r="E8471" s="1235"/>
      <c r="F8471" s="1235"/>
      <c r="G8471" s="1235"/>
    </row>
    <row r="8472" spans="1:7" s="1203" customFormat="1" x14ac:dyDescent="0.25">
      <c r="A8472" s="142"/>
      <c r="B8472" s="1232"/>
      <c r="C8472" s="1233"/>
      <c r="D8472" s="1234"/>
      <c r="E8472" s="1235"/>
      <c r="F8472" s="1235"/>
      <c r="G8472" s="1235"/>
    </row>
    <row r="8473" spans="1:7" s="1203" customFormat="1" x14ac:dyDescent="0.25">
      <c r="A8473" s="142"/>
      <c r="B8473" s="1232"/>
      <c r="C8473" s="1233"/>
      <c r="D8473" s="1234"/>
      <c r="E8473" s="1235"/>
      <c r="F8473" s="1235"/>
      <c r="G8473" s="1235"/>
    </row>
    <row r="8474" spans="1:7" s="1203" customFormat="1" x14ac:dyDescent="0.25">
      <c r="A8474" s="142"/>
      <c r="B8474" s="1232"/>
      <c r="C8474" s="1233"/>
      <c r="D8474" s="1234"/>
      <c r="E8474" s="1235"/>
      <c r="F8474" s="1235"/>
      <c r="G8474" s="1235"/>
    </row>
    <row r="8475" spans="1:7" s="1203" customFormat="1" x14ac:dyDescent="0.25">
      <c r="A8475" s="142"/>
      <c r="B8475" s="1232"/>
      <c r="C8475" s="1233"/>
      <c r="D8475" s="1234"/>
      <c r="E8475" s="1235"/>
      <c r="F8475" s="1235"/>
      <c r="G8475" s="1235"/>
    </row>
    <row r="8476" spans="1:7" s="1203" customFormat="1" x14ac:dyDescent="0.25">
      <c r="A8476" s="142"/>
      <c r="B8476" s="1232"/>
      <c r="C8476" s="1233"/>
      <c r="D8476" s="1234"/>
      <c r="E8476" s="1235"/>
      <c r="F8476" s="1235"/>
      <c r="G8476" s="1235"/>
    </row>
    <row r="8477" spans="1:7" s="1203" customFormat="1" x14ac:dyDescent="0.25">
      <c r="A8477" s="142"/>
      <c r="B8477" s="1232"/>
      <c r="C8477" s="1233"/>
      <c r="D8477" s="1234"/>
      <c r="E8477" s="1235"/>
      <c r="F8477" s="1235"/>
      <c r="G8477" s="1235"/>
    </row>
    <row r="8478" spans="1:7" s="1203" customFormat="1" x14ac:dyDescent="0.25">
      <c r="A8478" s="142"/>
      <c r="B8478" s="1232"/>
      <c r="C8478" s="1233"/>
      <c r="D8478" s="1234"/>
      <c r="E8478" s="1235"/>
      <c r="F8478" s="1235"/>
      <c r="G8478" s="1235"/>
    </row>
    <row r="8479" spans="1:7" s="1203" customFormat="1" x14ac:dyDescent="0.25">
      <c r="A8479" s="142"/>
      <c r="B8479" s="1232"/>
      <c r="C8479" s="1233"/>
      <c r="D8479" s="1234"/>
      <c r="E8479" s="1235"/>
      <c r="F8479" s="1235"/>
      <c r="G8479" s="1235"/>
    </row>
    <row r="8480" spans="1:7" s="1203" customFormat="1" x14ac:dyDescent="0.25">
      <c r="A8480" s="142"/>
      <c r="B8480" s="1232"/>
      <c r="C8480" s="1233"/>
      <c r="D8480" s="1234"/>
      <c r="E8480" s="1235"/>
      <c r="F8480" s="1235"/>
      <c r="G8480" s="1235"/>
    </row>
    <row r="8481" spans="1:7" s="1203" customFormat="1" x14ac:dyDescent="0.25">
      <c r="A8481" s="142"/>
      <c r="B8481" s="1232"/>
      <c r="C8481" s="1233"/>
      <c r="D8481" s="1234"/>
      <c r="E8481" s="1235"/>
      <c r="F8481" s="1235"/>
      <c r="G8481" s="1235"/>
    </row>
    <row r="8482" spans="1:7" s="1203" customFormat="1" x14ac:dyDescent="0.25">
      <c r="A8482" s="142"/>
      <c r="B8482" s="1232"/>
      <c r="C8482" s="1233"/>
      <c r="D8482" s="1234"/>
      <c r="E8482" s="1235"/>
      <c r="F8482" s="1235"/>
      <c r="G8482" s="1235"/>
    </row>
    <row r="8483" spans="1:7" s="1203" customFormat="1" x14ac:dyDescent="0.25">
      <c r="A8483" s="142"/>
      <c r="B8483" s="1232"/>
      <c r="C8483" s="1233"/>
      <c r="D8483" s="1234"/>
      <c r="E8483" s="1235"/>
      <c r="F8483" s="1235"/>
      <c r="G8483" s="1235"/>
    </row>
    <row r="8484" spans="1:7" s="1203" customFormat="1" x14ac:dyDescent="0.25">
      <c r="A8484" s="142"/>
      <c r="B8484" s="1232"/>
      <c r="C8484" s="1233"/>
      <c r="D8484" s="1234"/>
      <c r="E8484" s="1235"/>
      <c r="F8484" s="1235"/>
      <c r="G8484" s="1235"/>
    </row>
    <row r="8485" spans="1:7" s="1203" customFormat="1" x14ac:dyDescent="0.25">
      <c r="A8485" s="142"/>
      <c r="B8485" s="1232"/>
      <c r="C8485" s="1233"/>
      <c r="D8485" s="1234"/>
      <c r="E8485" s="1235"/>
      <c r="F8485" s="1235"/>
      <c r="G8485" s="1235"/>
    </row>
    <row r="8486" spans="1:7" s="1203" customFormat="1" x14ac:dyDescent="0.25">
      <c r="A8486" s="142"/>
      <c r="B8486" s="1232"/>
      <c r="C8486" s="1233"/>
      <c r="D8486" s="1234"/>
      <c r="E8486" s="1235"/>
      <c r="F8486" s="1235"/>
      <c r="G8486" s="1235"/>
    </row>
    <row r="8487" spans="1:7" s="1203" customFormat="1" x14ac:dyDescent="0.25">
      <c r="A8487" s="142"/>
      <c r="B8487" s="1232"/>
      <c r="C8487" s="1233"/>
      <c r="D8487" s="1234"/>
      <c r="E8487" s="1235"/>
      <c r="F8487" s="1235"/>
      <c r="G8487" s="1235"/>
    </row>
    <row r="8488" spans="1:7" s="1203" customFormat="1" x14ac:dyDescent="0.25">
      <c r="A8488" s="142"/>
      <c r="B8488" s="1232"/>
      <c r="C8488" s="1233"/>
      <c r="D8488" s="1234"/>
      <c r="E8488" s="1235"/>
      <c r="F8488" s="1235"/>
      <c r="G8488" s="1235"/>
    </row>
    <row r="8489" spans="1:7" s="1203" customFormat="1" x14ac:dyDescent="0.25">
      <c r="A8489" s="142"/>
      <c r="B8489" s="1232"/>
      <c r="C8489" s="1233"/>
      <c r="D8489" s="1234"/>
      <c r="E8489" s="1235"/>
      <c r="F8489" s="1235"/>
      <c r="G8489" s="1235"/>
    </row>
    <row r="8490" spans="1:7" s="1203" customFormat="1" x14ac:dyDescent="0.25">
      <c r="A8490" s="142"/>
      <c r="B8490" s="1232"/>
      <c r="C8490" s="1233"/>
      <c r="D8490" s="1234"/>
      <c r="E8490" s="1235"/>
      <c r="F8490" s="1235"/>
      <c r="G8490" s="1235"/>
    </row>
    <row r="8491" spans="1:7" s="1203" customFormat="1" x14ac:dyDescent="0.25">
      <c r="A8491" s="142"/>
      <c r="B8491" s="1232"/>
      <c r="C8491" s="1233"/>
      <c r="D8491" s="1234"/>
      <c r="E8491" s="1235"/>
      <c r="F8491" s="1235"/>
      <c r="G8491" s="1235"/>
    </row>
    <row r="8492" spans="1:7" s="1203" customFormat="1" x14ac:dyDescent="0.25">
      <c r="A8492" s="142"/>
      <c r="B8492" s="1232"/>
      <c r="C8492" s="1233"/>
      <c r="D8492" s="1234"/>
      <c r="E8492" s="1235"/>
      <c r="F8492" s="1235"/>
      <c r="G8492" s="1235"/>
    </row>
    <row r="8493" spans="1:7" s="1203" customFormat="1" x14ac:dyDescent="0.25">
      <c r="A8493" s="142"/>
      <c r="B8493" s="1232"/>
      <c r="C8493" s="1233"/>
      <c r="D8493" s="1234"/>
      <c r="E8493" s="1235"/>
      <c r="F8493" s="1235"/>
      <c r="G8493" s="1235"/>
    </row>
    <row r="8494" spans="1:7" s="1203" customFormat="1" x14ac:dyDescent="0.25">
      <c r="A8494" s="142"/>
      <c r="B8494" s="1232"/>
      <c r="C8494" s="1233"/>
      <c r="D8494" s="1234"/>
      <c r="E8494" s="1235"/>
      <c r="F8494" s="1235"/>
      <c r="G8494" s="1235"/>
    </row>
    <row r="8495" spans="1:7" s="1203" customFormat="1" x14ac:dyDescent="0.25">
      <c r="A8495" s="142"/>
      <c r="B8495" s="1232"/>
      <c r="C8495" s="1233"/>
      <c r="D8495" s="1234"/>
      <c r="E8495" s="1235"/>
      <c r="F8495" s="1235"/>
      <c r="G8495" s="1235"/>
    </row>
    <row r="8496" spans="1:7" s="1203" customFormat="1" x14ac:dyDescent="0.25">
      <c r="A8496" s="142"/>
      <c r="B8496" s="1232"/>
      <c r="C8496" s="1233"/>
      <c r="D8496" s="1234"/>
      <c r="E8496" s="1235"/>
      <c r="F8496" s="1235"/>
      <c r="G8496" s="1235"/>
    </row>
    <row r="8497" spans="1:7" s="1203" customFormat="1" x14ac:dyDescent="0.25">
      <c r="A8497" s="142"/>
      <c r="B8497" s="1232"/>
      <c r="C8497" s="1233"/>
      <c r="D8497" s="1234"/>
      <c r="E8497" s="1235"/>
      <c r="F8497" s="1235"/>
      <c r="G8497" s="1235"/>
    </row>
    <row r="8498" spans="1:7" s="1203" customFormat="1" x14ac:dyDescent="0.25">
      <c r="A8498" s="142"/>
      <c r="B8498" s="1232"/>
      <c r="C8498" s="1233"/>
      <c r="D8498" s="1234"/>
      <c r="E8498" s="1235"/>
      <c r="F8498" s="1235"/>
      <c r="G8498" s="1235"/>
    </row>
    <row r="8499" spans="1:7" s="1203" customFormat="1" x14ac:dyDescent="0.25">
      <c r="A8499" s="142"/>
      <c r="B8499" s="1232"/>
      <c r="C8499" s="1233"/>
      <c r="D8499" s="1234"/>
      <c r="E8499" s="1235"/>
      <c r="F8499" s="1235"/>
      <c r="G8499" s="1235"/>
    </row>
    <row r="8500" spans="1:7" s="1203" customFormat="1" x14ac:dyDescent="0.25">
      <c r="A8500" s="142"/>
      <c r="B8500" s="1232"/>
      <c r="C8500" s="1233"/>
      <c r="D8500" s="1234"/>
      <c r="E8500" s="1235"/>
      <c r="F8500" s="1235"/>
      <c r="G8500" s="1235"/>
    </row>
    <row r="8501" spans="1:7" s="1203" customFormat="1" x14ac:dyDescent="0.25">
      <c r="A8501" s="142"/>
      <c r="B8501" s="1232"/>
      <c r="C8501" s="1233"/>
      <c r="D8501" s="1234"/>
      <c r="E8501" s="1235"/>
      <c r="F8501" s="1235"/>
      <c r="G8501" s="1235"/>
    </row>
    <row r="8502" spans="1:7" s="1203" customFormat="1" x14ac:dyDescent="0.25">
      <c r="A8502" s="142"/>
      <c r="B8502" s="1232"/>
      <c r="C8502" s="1233"/>
      <c r="D8502" s="1234"/>
      <c r="E8502" s="1235"/>
      <c r="F8502" s="1235"/>
      <c r="G8502" s="1235"/>
    </row>
    <row r="8503" spans="1:7" s="1203" customFormat="1" x14ac:dyDescent="0.25">
      <c r="A8503" s="142"/>
      <c r="B8503" s="1232"/>
      <c r="C8503" s="1233"/>
      <c r="D8503" s="1234"/>
      <c r="E8503" s="1235"/>
      <c r="F8503" s="1235"/>
      <c r="G8503" s="1235"/>
    </row>
    <row r="8504" spans="1:7" s="1203" customFormat="1" x14ac:dyDescent="0.25">
      <c r="A8504" s="142"/>
      <c r="B8504" s="1232"/>
      <c r="C8504" s="1233"/>
      <c r="D8504" s="1234"/>
      <c r="E8504" s="1235"/>
      <c r="F8504" s="1235"/>
      <c r="G8504" s="1235"/>
    </row>
    <row r="8505" spans="1:7" s="1203" customFormat="1" x14ac:dyDescent="0.25">
      <c r="A8505" s="142"/>
      <c r="B8505" s="1232"/>
      <c r="C8505" s="1233"/>
      <c r="D8505" s="1234"/>
      <c r="E8505" s="1235"/>
      <c r="F8505" s="1235"/>
      <c r="G8505" s="1235"/>
    </row>
    <row r="8506" spans="1:7" s="1203" customFormat="1" x14ac:dyDescent="0.25">
      <c r="A8506" s="142"/>
      <c r="B8506" s="1232"/>
      <c r="C8506" s="1233"/>
      <c r="D8506" s="1234"/>
      <c r="E8506" s="1235"/>
      <c r="F8506" s="1235"/>
      <c r="G8506" s="1235"/>
    </row>
    <row r="8507" spans="1:7" s="1203" customFormat="1" x14ac:dyDescent="0.25">
      <c r="A8507" s="142"/>
      <c r="B8507" s="1232"/>
      <c r="C8507" s="1233"/>
      <c r="D8507" s="1234"/>
      <c r="E8507" s="1235"/>
      <c r="F8507" s="1235"/>
      <c r="G8507" s="1235"/>
    </row>
    <row r="8508" spans="1:7" s="1203" customFormat="1" x14ac:dyDescent="0.25">
      <c r="A8508" s="142"/>
      <c r="B8508" s="1232"/>
      <c r="C8508" s="1233"/>
      <c r="D8508" s="1234"/>
      <c r="E8508" s="1235"/>
      <c r="F8508" s="1235"/>
      <c r="G8508" s="1235"/>
    </row>
    <row r="8509" spans="1:7" s="1203" customFormat="1" x14ac:dyDescent="0.25">
      <c r="A8509" s="142"/>
      <c r="B8509" s="1232"/>
      <c r="C8509" s="1233"/>
      <c r="D8509" s="1234"/>
      <c r="E8509" s="1235"/>
      <c r="F8509" s="1235"/>
      <c r="G8509" s="1235"/>
    </row>
    <row r="8510" spans="1:7" s="1203" customFormat="1" x14ac:dyDescent="0.25">
      <c r="A8510" s="142"/>
      <c r="B8510" s="1232"/>
      <c r="C8510" s="1233"/>
      <c r="D8510" s="1234"/>
      <c r="E8510" s="1235"/>
      <c r="F8510" s="1235"/>
      <c r="G8510" s="1235"/>
    </row>
    <row r="8511" spans="1:7" s="1203" customFormat="1" x14ac:dyDescent="0.25">
      <c r="A8511" s="142"/>
      <c r="B8511" s="1232"/>
      <c r="C8511" s="1233"/>
      <c r="D8511" s="1234"/>
      <c r="E8511" s="1235"/>
      <c r="F8511" s="1235"/>
      <c r="G8511" s="1235"/>
    </row>
    <row r="8512" spans="1:7" s="1203" customFormat="1" x14ac:dyDescent="0.25">
      <c r="A8512" s="142"/>
      <c r="B8512" s="1232"/>
      <c r="C8512" s="1233"/>
      <c r="D8512" s="1234"/>
      <c r="E8512" s="1235"/>
      <c r="F8512" s="1235"/>
      <c r="G8512" s="1235"/>
    </row>
    <row r="8513" spans="1:7" s="1203" customFormat="1" x14ac:dyDescent="0.25">
      <c r="A8513" s="142"/>
      <c r="B8513" s="1232"/>
      <c r="C8513" s="1233"/>
      <c r="D8513" s="1234"/>
      <c r="E8513" s="1235"/>
      <c r="F8513" s="1235"/>
      <c r="G8513" s="1235"/>
    </row>
    <row r="8514" spans="1:7" s="1203" customFormat="1" x14ac:dyDescent="0.25">
      <c r="A8514" s="142"/>
      <c r="B8514" s="1232"/>
      <c r="C8514" s="1233"/>
      <c r="D8514" s="1234"/>
      <c r="E8514" s="1235"/>
      <c r="F8514" s="1235"/>
      <c r="G8514" s="1235"/>
    </row>
    <row r="8515" spans="1:7" s="1203" customFormat="1" x14ac:dyDescent="0.25">
      <c r="A8515" s="142"/>
      <c r="B8515" s="1232"/>
      <c r="C8515" s="1233"/>
      <c r="D8515" s="1234"/>
      <c r="E8515" s="1235"/>
      <c r="F8515" s="1235"/>
      <c r="G8515" s="1235"/>
    </row>
    <row r="8516" spans="1:7" s="1203" customFormat="1" x14ac:dyDescent="0.25">
      <c r="A8516" s="142"/>
      <c r="B8516" s="1232"/>
      <c r="C8516" s="1233"/>
      <c r="D8516" s="1234"/>
      <c r="E8516" s="1235"/>
      <c r="F8516" s="1235"/>
      <c r="G8516" s="1235"/>
    </row>
    <row r="8517" spans="1:7" s="1203" customFormat="1" x14ac:dyDescent="0.25">
      <c r="A8517" s="142"/>
      <c r="B8517" s="1232"/>
      <c r="C8517" s="1233"/>
      <c r="D8517" s="1234"/>
      <c r="E8517" s="1235"/>
      <c r="F8517" s="1235"/>
      <c r="G8517" s="1235"/>
    </row>
    <row r="8518" spans="1:7" s="1203" customFormat="1" x14ac:dyDescent="0.25">
      <c r="A8518" s="142"/>
      <c r="B8518" s="1232"/>
      <c r="C8518" s="1233"/>
      <c r="D8518" s="1234"/>
      <c r="E8518" s="1235"/>
      <c r="F8518" s="1235"/>
      <c r="G8518" s="1235"/>
    </row>
    <row r="8519" spans="1:7" s="1203" customFormat="1" x14ac:dyDescent="0.25">
      <c r="A8519" s="142"/>
      <c r="B8519" s="1232"/>
      <c r="C8519" s="1233"/>
      <c r="D8519" s="1234"/>
      <c r="E8519" s="1235"/>
      <c r="F8519" s="1235"/>
      <c r="G8519" s="1235"/>
    </row>
    <row r="8520" spans="1:7" s="1203" customFormat="1" x14ac:dyDescent="0.25">
      <c r="A8520" s="142"/>
      <c r="B8520" s="1232"/>
      <c r="C8520" s="1233"/>
      <c r="D8520" s="1234"/>
      <c r="E8520" s="1235"/>
      <c r="F8520" s="1235"/>
      <c r="G8520" s="1235"/>
    </row>
    <row r="8521" spans="1:7" s="1203" customFormat="1" x14ac:dyDescent="0.25">
      <c r="A8521" s="142"/>
      <c r="B8521" s="1232"/>
      <c r="C8521" s="1233"/>
      <c r="D8521" s="1234"/>
      <c r="E8521" s="1235"/>
      <c r="F8521" s="1235"/>
      <c r="G8521" s="1235"/>
    </row>
    <row r="8522" spans="1:7" s="1203" customFormat="1" x14ac:dyDescent="0.25">
      <c r="A8522" s="142"/>
      <c r="B8522" s="1232"/>
      <c r="C8522" s="1233"/>
      <c r="D8522" s="1234"/>
      <c r="E8522" s="1235"/>
      <c r="F8522" s="1235"/>
      <c r="G8522" s="1235"/>
    </row>
    <row r="8523" spans="1:7" s="1203" customFormat="1" x14ac:dyDescent="0.25">
      <c r="A8523" s="142"/>
      <c r="B8523" s="1232"/>
      <c r="C8523" s="1233"/>
      <c r="D8523" s="1234"/>
      <c r="E8523" s="1235"/>
      <c r="F8523" s="1235"/>
      <c r="G8523" s="1235"/>
    </row>
    <row r="8524" spans="1:7" s="1203" customFormat="1" x14ac:dyDescent="0.25">
      <c r="A8524" s="142"/>
      <c r="B8524" s="1232"/>
      <c r="C8524" s="1233"/>
      <c r="D8524" s="1234"/>
      <c r="E8524" s="1235"/>
      <c r="F8524" s="1235"/>
      <c r="G8524" s="1235"/>
    </row>
    <row r="8525" spans="1:7" s="1203" customFormat="1" x14ac:dyDescent="0.25">
      <c r="A8525" s="142"/>
      <c r="B8525" s="1232"/>
      <c r="C8525" s="1233"/>
      <c r="D8525" s="1234"/>
      <c r="E8525" s="1235"/>
      <c r="F8525" s="1235"/>
      <c r="G8525" s="1235"/>
    </row>
    <row r="8526" spans="1:7" s="1203" customFormat="1" x14ac:dyDescent="0.25">
      <c r="A8526" s="142"/>
      <c r="B8526" s="1232"/>
      <c r="C8526" s="1233"/>
      <c r="D8526" s="1234"/>
      <c r="E8526" s="1235"/>
      <c r="F8526" s="1235"/>
      <c r="G8526" s="1235"/>
    </row>
    <row r="8527" spans="1:7" s="1203" customFormat="1" x14ac:dyDescent="0.25">
      <c r="A8527" s="142"/>
      <c r="B8527" s="1232"/>
      <c r="C8527" s="1233"/>
      <c r="D8527" s="1234"/>
      <c r="E8527" s="1235"/>
      <c r="F8527" s="1235"/>
      <c r="G8527" s="1235"/>
    </row>
    <row r="8528" spans="1:7" s="1203" customFormat="1" x14ac:dyDescent="0.25">
      <c r="A8528" s="142"/>
      <c r="B8528" s="1232"/>
      <c r="C8528" s="1233"/>
      <c r="D8528" s="1234"/>
      <c r="E8528" s="1235"/>
      <c r="F8528" s="1235"/>
      <c r="G8528" s="1235"/>
    </row>
    <row r="8529" spans="1:7" s="1203" customFormat="1" x14ac:dyDescent="0.25">
      <c r="A8529" s="142"/>
      <c r="B8529" s="1232"/>
      <c r="C8529" s="1233"/>
      <c r="D8529" s="1234"/>
      <c r="E8529" s="1235"/>
      <c r="F8529" s="1235"/>
      <c r="G8529" s="1235"/>
    </row>
    <row r="8530" spans="1:7" s="1203" customFormat="1" x14ac:dyDescent="0.25">
      <c r="A8530" s="142"/>
      <c r="B8530" s="1232"/>
      <c r="C8530" s="1233"/>
      <c r="D8530" s="1234"/>
      <c r="E8530" s="1235"/>
      <c r="F8530" s="1235"/>
      <c r="G8530" s="1235"/>
    </row>
    <row r="8531" spans="1:7" s="1203" customFormat="1" x14ac:dyDescent="0.25">
      <c r="A8531" s="142"/>
      <c r="B8531" s="1232"/>
      <c r="C8531" s="1233"/>
      <c r="D8531" s="1234"/>
      <c r="E8531" s="1235"/>
      <c r="F8531" s="1235"/>
      <c r="G8531" s="1235"/>
    </row>
    <row r="8532" spans="1:7" s="1203" customFormat="1" x14ac:dyDescent="0.25">
      <c r="A8532" s="142"/>
      <c r="B8532" s="1232"/>
      <c r="C8532" s="1233"/>
      <c r="D8532" s="1234"/>
      <c r="E8532" s="1235"/>
      <c r="F8532" s="1235"/>
      <c r="G8532" s="1235"/>
    </row>
    <row r="8533" spans="1:7" s="1203" customFormat="1" x14ac:dyDescent="0.25">
      <c r="A8533" s="142"/>
      <c r="B8533" s="1232"/>
      <c r="C8533" s="1233"/>
      <c r="D8533" s="1234"/>
      <c r="E8533" s="1235"/>
      <c r="F8533" s="1235"/>
      <c r="G8533" s="1235"/>
    </row>
    <row r="8534" spans="1:7" s="1203" customFormat="1" x14ac:dyDescent="0.25">
      <c r="A8534" s="142"/>
      <c r="B8534" s="1232"/>
      <c r="C8534" s="1233"/>
      <c r="D8534" s="1234"/>
      <c r="E8534" s="1235"/>
      <c r="F8534" s="1235"/>
      <c r="G8534" s="1235"/>
    </row>
    <row r="8535" spans="1:7" s="1203" customFormat="1" x14ac:dyDescent="0.25">
      <c r="A8535" s="142"/>
      <c r="B8535" s="1232"/>
      <c r="C8535" s="1233"/>
      <c r="D8535" s="1234"/>
      <c r="E8535" s="1235"/>
      <c r="F8535" s="1235"/>
      <c r="G8535" s="1235"/>
    </row>
    <row r="8536" spans="1:7" s="1203" customFormat="1" x14ac:dyDescent="0.25">
      <c r="A8536" s="142"/>
      <c r="B8536" s="1232"/>
      <c r="C8536" s="1233"/>
      <c r="D8536" s="1234"/>
      <c r="E8536" s="1235"/>
      <c r="F8536" s="1235"/>
      <c r="G8536" s="1235"/>
    </row>
    <row r="8537" spans="1:7" s="1203" customFormat="1" x14ac:dyDescent="0.25">
      <c r="A8537" s="142"/>
      <c r="B8537" s="1232"/>
      <c r="C8537" s="1233"/>
      <c r="D8537" s="1234"/>
      <c r="E8537" s="1235"/>
      <c r="F8537" s="1235"/>
      <c r="G8537" s="1235"/>
    </row>
    <row r="8538" spans="1:7" s="1203" customFormat="1" x14ac:dyDescent="0.25">
      <c r="A8538" s="142"/>
      <c r="B8538" s="1232"/>
      <c r="C8538" s="1233"/>
      <c r="D8538" s="1234"/>
      <c r="E8538" s="1235"/>
      <c r="F8538" s="1235"/>
      <c r="G8538" s="1235"/>
    </row>
    <row r="8539" spans="1:7" s="1203" customFormat="1" x14ac:dyDescent="0.25">
      <c r="A8539" s="142"/>
      <c r="B8539" s="1232"/>
      <c r="C8539" s="1233"/>
      <c r="D8539" s="1234"/>
      <c r="E8539" s="1235"/>
      <c r="F8539" s="1235"/>
      <c r="G8539" s="1235"/>
    </row>
    <row r="8540" spans="1:7" s="1203" customFormat="1" x14ac:dyDescent="0.25">
      <c r="A8540" s="142"/>
      <c r="B8540" s="1232"/>
      <c r="C8540" s="1233"/>
      <c r="D8540" s="1234"/>
      <c r="E8540" s="1235"/>
      <c r="F8540" s="1235"/>
      <c r="G8540" s="1235"/>
    </row>
    <row r="8541" spans="1:7" s="1203" customFormat="1" x14ac:dyDescent="0.25">
      <c r="A8541" s="142"/>
      <c r="B8541" s="1232"/>
      <c r="C8541" s="1233"/>
      <c r="D8541" s="1234"/>
      <c r="E8541" s="1235"/>
      <c r="F8541" s="1235"/>
      <c r="G8541" s="1235"/>
    </row>
    <row r="8542" spans="1:7" s="1203" customFormat="1" x14ac:dyDescent="0.25">
      <c r="A8542" s="142"/>
      <c r="B8542" s="1232"/>
      <c r="C8542" s="1233"/>
      <c r="D8542" s="1234"/>
      <c r="E8542" s="1235"/>
      <c r="F8542" s="1235"/>
      <c r="G8542" s="1235"/>
    </row>
    <row r="8543" spans="1:7" s="1203" customFormat="1" x14ac:dyDescent="0.25">
      <c r="A8543" s="142"/>
      <c r="B8543" s="1232"/>
      <c r="C8543" s="1233"/>
      <c r="D8543" s="1234"/>
      <c r="E8543" s="1235"/>
      <c r="F8543" s="1235"/>
      <c r="G8543" s="1235"/>
    </row>
    <row r="8544" spans="1:7" s="1203" customFormat="1" x14ac:dyDescent="0.25">
      <c r="A8544" s="142"/>
      <c r="B8544" s="1232"/>
      <c r="C8544" s="1233"/>
      <c r="D8544" s="1234"/>
      <c r="E8544" s="1235"/>
      <c r="F8544" s="1235"/>
      <c r="G8544" s="1235"/>
    </row>
    <row r="8545" spans="1:7" s="1203" customFormat="1" x14ac:dyDescent="0.25">
      <c r="A8545" s="142"/>
      <c r="B8545" s="1232"/>
      <c r="C8545" s="1233"/>
      <c r="D8545" s="1234"/>
      <c r="E8545" s="1235"/>
      <c r="F8545" s="1235"/>
      <c r="G8545" s="1235"/>
    </row>
    <row r="8546" spans="1:7" s="1203" customFormat="1" x14ac:dyDescent="0.25">
      <c r="A8546" s="142"/>
      <c r="B8546" s="1232"/>
      <c r="C8546" s="1233"/>
      <c r="D8546" s="1234"/>
      <c r="E8546" s="1235"/>
      <c r="F8546" s="1235"/>
      <c r="G8546" s="1235"/>
    </row>
    <row r="8547" spans="1:7" s="1203" customFormat="1" x14ac:dyDescent="0.25">
      <c r="A8547" s="142"/>
      <c r="B8547" s="1232"/>
      <c r="C8547" s="1233"/>
      <c r="D8547" s="1234"/>
      <c r="E8547" s="1235"/>
      <c r="F8547" s="1235"/>
      <c r="G8547" s="1235"/>
    </row>
    <row r="8548" spans="1:7" s="1203" customFormat="1" x14ac:dyDescent="0.25">
      <c r="A8548" s="142"/>
      <c r="B8548" s="1232"/>
      <c r="C8548" s="1233"/>
      <c r="D8548" s="1234"/>
      <c r="E8548" s="1235"/>
      <c r="F8548" s="1235"/>
      <c r="G8548" s="1235"/>
    </row>
    <row r="8549" spans="1:7" s="1203" customFormat="1" x14ac:dyDescent="0.25">
      <c r="A8549" s="142"/>
      <c r="B8549" s="1232"/>
      <c r="C8549" s="1233"/>
      <c r="D8549" s="1234"/>
      <c r="E8549" s="1235"/>
      <c r="F8549" s="1235"/>
      <c r="G8549" s="1235"/>
    </row>
    <row r="8550" spans="1:7" s="1203" customFormat="1" x14ac:dyDescent="0.25">
      <c r="A8550" s="142"/>
      <c r="B8550" s="1232"/>
      <c r="C8550" s="1233"/>
      <c r="D8550" s="1234"/>
      <c r="E8550" s="1235"/>
      <c r="F8550" s="1235"/>
      <c r="G8550" s="1235"/>
    </row>
    <row r="8551" spans="1:7" s="1203" customFormat="1" x14ac:dyDescent="0.25">
      <c r="A8551" s="142"/>
      <c r="B8551" s="1232"/>
      <c r="C8551" s="1233"/>
      <c r="D8551" s="1234"/>
      <c r="E8551" s="1235"/>
      <c r="F8551" s="1235"/>
      <c r="G8551" s="1235"/>
    </row>
    <row r="8552" spans="1:7" s="1203" customFormat="1" x14ac:dyDescent="0.25">
      <c r="A8552" s="142"/>
      <c r="B8552" s="1232"/>
      <c r="C8552" s="1233"/>
      <c r="D8552" s="1234"/>
      <c r="E8552" s="1235"/>
      <c r="F8552" s="1235"/>
      <c r="G8552" s="1235"/>
    </row>
    <row r="8553" spans="1:7" s="1203" customFormat="1" x14ac:dyDescent="0.25">
      <c r="A8553" s="142"/>
      <c r="B8553" s="1232"/>
      <c r="C8553" s="1233"/>
      <c r="D8553" s="1234"/>
      <c r="E8553" s="1235"/>
      <c r="F8553" s="1235"/>
      <c r="G8553" s="1235"/>
    </row>
    <row r="8554" spans="1:7" s="1203" customFormat="1" x14ac:dyDescent="0.25">
      <c r="A8554" s="142"/>
      <c r="B8554" s="1232"/>
      <c r="C8554" s="1233"/>
      <c r="D8554" s="1234"/>
      <c r="E8554" s="1235"/>
      <c r="F8554" s="1235"/>
      <c r="G8554" s="1235"/>
    </row>
    <row r="8555" spans="1:7" s="1203" customFormat="1" x14ac:dyDescent="0.25">
      <c r="A8555" s="142"/>
      <c r="B8555" s="1232"/>
      <c r="C8555" s="1233"/>
      <c r="D8555" s="1234"/>
      <c r="E8555" s="1235"/>
      <c r="F8555" s="1235"/>
      <c r="G8555" s="1235"/>
    </row>
    <row r="8556" spans="1:7" s="1203" customFormat="1" x14ac:dyDescent="0.25">
      <c r="A8556" s="142"/>
      <c r="B8556" s="1232"/>
      <c r="C8556" s="1233"/>
      <c r="D8556" s="1234"/>
      <c r="E8556" s="1235"/>
      <c r="F8556" s="1235"/>
      <c r="G8556" s="1235"/>
    </row>
    <row r="8557" spans="1:7" s="1203" customFormat="1" x14ac:dyDescent="0.25">
      <c r="A8557" s="142"/>
      <c r="B8557" s="1232"/>
      <c r="C8557" s="1233"/>
      <c r="D8557" s="1234"/>
      <c r="E8557" s="1235"/>
      <c r="F8557" s="1235"/>
      <c r="G8557" s="1235"/>
    </row>
    <row r="8558" spans="1:7" s="1203" customFormat="1" x14ac:dyDescent="0.25">
      <c r="A8558" s="142"/>
      <c r="B8558" s="1232"/>
      <c r="C8558" s="1233"/>
      <c r="D8558" s="1234"/>
      <c r="E8558" s="1235"/>
      <c r="F8558" s="1235"/>
      <c r="G8558" s="1235"/>
    </row>
    <row r="8559" spans="1:7" s="1203" customFormat="1" x14ac:dyDescent="0.25">
      <c r="A8559" s="142"/>
      <c r="B8559" s="1232"/>
      <c r="C8559" s="1233"/>
      <c r="D8559" s="1234"/>
      <c r="E8559" s="1235"/>
      <c r="F8559" s="1235"/>
      <c r="G8559" s="1235"/>
    </row>
    <row r="8560" spans="1:7" s="1203" customFormat="1" x14ac:dyDescent="0.25">
      <c r="A8560" s="142"/>
      <c r="B8560" s="1232"/>
      <c r="C8560" s="1233"/>
      <c r="D8560" s="1234"/>
      <c r="E8560" s="1235"/>
      <c r="F8560" s="1235"/>
      <c r="G8560" s="1235"/>
    </row>
    <row r="8561" spans="1:7" s="1203" customFormat="1" x14ac:dyDescent="0.25">
      <c r="A8561" s="142"/>
      <c r="B8561" s="1232"/>
      <c r="C8561" s="1233"/>
      <c r="D8561" s="1234"/>
      <c r="E8561" s="1235"/>
      <c r="F8561" s="1235"/>
      <c r="G8561" s="1235"/>
    </row>
    <row r="8562" spans="1:7" s="1203" customFormat="1" x14ac:dyDescent="0.25">
      <c r="A8562" s="142"/>
      <c r="B8562" s="1232"/>
      <c r="C8562" s="1233"/>
      <c r="D8562" s="1234"/>
      <c r="E8562" s="1235"/>
      <c r="F8562" s="1235"/>
      <c r="G8562" s="1235"/>
    </row>
    <row r="8563" spans="1:7" s="1203" customFormat="1" x14ac:dyDescent="0.25">
      <c r="A8563" s="142"/>
      <c r="B8563" s="1232"/>
      <c r="C8563" s="1233"/>
      <c r="D8563" s="1234"/>
      <c r="E8563" s="1235"/>
      <c r="F8563" s="1235"/>
      <c r="G8563" s="1235"/>
    </row>
    <row r="8564" spans="1:7" s="1203" customFormat="1" x14ac:dyDescent="0.25">
      <c r="A8564" s="142"/>
      <c r="B8564" s="1232"/>
      <c r="C8564" s="1233"/>
      <c r="D8564" s="1234"/>
      <c r="E8564" s="1235"/>
      <c r="F8564" s="1235"/>
      <c r="G8564" s="1235"/>
    </row>
    <row r="8565" spans="1:7" s="1203" customFormat="1" x14ac:dyDescent="0.25">
      <c r="A8565" s="142"/>
      <c r="B8565" s="1232"/>
      <c r="C8565" s="1233"/>
      <c r="D8565" s="1234"/>
      <c r="E8565" s="1235"/>
      <c r="F8565" s="1235"/>
      <c r="G8565" s="1235"/>
    </row>
    <row r="8566" spans="1:7" s="1203" customFormat="1" x14ac:dyDescent="0.25">
      <c r="A8566" s="142"/>
      <c r="B8566" s="1232"/>
      <c r="C8566" s="1233"/>
      <c r="D8566" s="1234"/>
      <c r="E8566" s="1235"/>
      <c r="F8566" s="1235"/>
      <c r="G8566" s="1235"/>
    </row>
    <row r="8567" spans="1:7" s="1203" customFormat="1" x14ac:dyDescent="0.25">
      <c r="A8567" s="142"/>
      <c r="B8567" s="1232"/>
      <c r="C8567" s="1233"/>
      <c r="D8567" s="1234"/>
      <c r="E8567" s="1235"/>
      <c r="F8567" s="1235"/>
      <c r="G8567" s="1235"/>
    </row>
    <row r="8568" spans="1:7" s="1203" customFormat="1" x14ac:dyDescent="0.25">
      <c r="A8568" s="142"/>
      <c r="B8568" s="1232"/>
      <c r="C8568" s="1233"/>
      <c r="D8568" s="1234"/>
      <c r="E8568" s="1235"/>
      <c r="F8568" s="1235"/>
      <c r="G8568" s="1235"/>
    </row>
    <row r="8569" spans="1:7" s="1203" customFormat="1" x14ac:dyDescent="0.25">
      <c r="A8569" s="142"/>
      <c r="B8569" s="1232"/>
      <c r="C8569" s="1233"/>
      <c r="D8569" s="1234"/>
      <c r="E8569" s="1235"/>
      <c r="F8569" s="1235"/>
      <c r="G8569" s="1235"/>
    </row>
    <row r="8570" spans="1:7" s="1203" customFormat="1" x14ac:dyDescent="0.25">
      <c r="A8570" s="142"/>
      <c r="B8570" s="1232"/>
      <c r="C8570" s="1233"/>
      <c r="D8570" s="1234"/>
      <c r="E8570" s="1235"/>
      <c r="F8570" s="1235"/>
      <c r="G8570" s="1235"/>
    </row>
    <row r="8571" spans="1:7" s="1203" customFormat="1" x14ac:dyDescent="0.25">
      <c r="A8571" s="142"/>
      <c r="B8571" s="1232"/>
      <c r="C8571" s="1233"/>
      <c r="D8571" s="1234"/>
      <c r="E8571" s="1235"/>
      <c r="F8571" s="1235"/>
      <c r="G8571" s="1235"/>
    </row>
    <row r="8572" spans="1:7" s="1203" customFormat="1" x14ac:dyDescent="0.25">
      <c r="A8572" s="142"/>
      <c r="B8572" s="1232"/>
      <c r="C8572" s="1233"/>
      <c r="D8572" s="1234"/>
      <c r="E8572" s="1235"/>
      <c r="F8572" s="1235"/>
      <c r="G8572" s="1235"/>
    </row>
    <row r="8573" spans="1:7" s="1203" customFormat="1" x14ac:dyDescent="0.25">
      <c r="A8573" s="142"/>
      <c r="B8573" s="1232"/>
      <c r="C8573" s="1233"/>
      <c r="D8573" s="1234"/>
      <c r="E8573" s="1235"/>
      <c r="F8573" s="1235"/>
      <c r="G8573" s="1235"/>
    </row>
    <row r="8574" spans="1:7" s="1203" customFormat="1" x14ac:dyDescent="0.25">
      <c r="A8574" s="142"/>
      <c r="B8574" s="1232"/>
      <c r="C8574" s="1233"/>
      <c r="D8574" s="1234"/>
      <c r="E8574" s="1235"/>
      <c r="F8574" s="1235"/>
      <c r="G8574" s="1235"/>
    </row>
    <row r="8575" spans="1:7" s="1203" customFormat="1" x14ac:dyDescent="0.25">
      <c r="A8575" s="142"/>
      <c r="B8575" s="1232"/>
      <c r="C8575" s="1233"/>
      <c r="D8575" s="1234"/>
      <c r="E8575" s="1235"/>
      <c r="F8575" s="1235"/>
      <c r="G8575" s="1235"/>
    </row>
    <row r="8576" spans="1:7" s="1203" customFormat="1" x14ac:dyDescent="0.25">
      <c r="A8576" s="142"/>
      <c r="B8576" s="1232"/>
      <c r="C8576" s="1233"/>
      <c r="D8576" s="1234"/>
      <c r="E8576" s="1235"/>
      <c r="F8576" s="1235"/>
      <c r="G8576" s="1235"/>
    </row>
    <row r="8577" spans="1:7" s="1203" customFormat="1" x14ac:dyDescent="0.25">
      <c r="A8577" s="142"/>
      <c r="B8577" s="1232"/>
      <c r="C8577" s="1233"/>
      <c r="D8577" s="1234"/>
      <c r="E8577" s="1235"/>
      <c r="F8577" s="1235"/>
      <c r="G8577" s="1235"/>
    </row>
    <row r="8578" spans="1:7" s="1203" customFormat="1" x14ac:dyDescent="0.25">
      <c r="A8578" s="142"/>
      <c r="B8578" s="1232"/>
      <c r="C8578" s="1233"/>
      <c r="D8578" s="1234"/>
      <c r="E8578" s="1235"/>
      <c r="F8578" s="1235"/>
      <c r="G8578" s="1235"/>
    </row>
    <row r="8579" spans="1:7" s="1203" customFormat="1" x14ac:dyDescent="0.25">
      <c r="A8579" s="142"/>
      <c r="B8579" s="1232"/>
      <c r="C8579" s="1233"/>
      <c r="D8579" s="1234"/>
      <c r="E8579" s="1235"/>
      <c r="F8579" s="1235"/>
      <c r="G8579" s="1235"/>
    </row>
    <row r="8580" spans="1:7" s="1203" customFormat="1" x14ac:dyDescent="0.25">
      <c r="A8580" s="142"/>
      <c r="B8580" s="1232"/>
      <c r="C8580" s="1233"/>
      <c r="D8580" s="1234"/>
      <c r="E8580" s="1235"/>
      <c r="F8580" s="1235"/>
      <c r="G8580" s="1235"/>
    </row>
    <row r="8581" spans="1:7" s="1203" customFormat="1" x14ac:dyDescent="0.25">
      <c r="A8581" s="142"/>
      <c r="B8581" s="1232"/>
      <c r="C8581" s="1233"/>
      <c r="D8581" s="1234"/>
      <c r="E8581" s="1235"/>
      <c r="F8581" s="1235"/>
      <c r="G8581" s="1235"/>
    </row>
    <row r="8582" spans="1:7" s="1203" customFormat="1" x14ac:dyDescent="0.25">
      <c r="A8582" s="142"/>
      <c r="B8582" s="1232"/>
      <c r="C8582" s="1233"/>
      <c r="D8582" s="1234"/>
      <c r="E8582" s="1235"/>
      <c r="F8582" s="1235"/>
      <c r="G8582" s="1235"/>
    </row>
    <row r="8583" spans="1:7" s="1203" customFormat="1" x14ac:dyDescent="0.25">
      <c r="A8583" s="142"/>
      <c r="B8583" s="1232"/>
      <c r="C8583" s="1233"/>
      <c r="D8583" s="1234"/>
      <c r="E8583" s="1235"/>
      <c r="F8583" s="1235"/>
      <c r="G8583" s="1235"/>
    </row>
    <row r="8584" spans="1:7" s="1203" customFormat="1" x14ac:dyDescent="0.25">
      <c r="A8584" s="142"/>
      <c r="B8584" s="1232"/>
      <c r="C8584" s="1233"/>
      <c r="D8584" s="1234"/>
      <c r="E8584" s="1235"/>
      <c r="F8584" s="1235"/>
      <c r="G8584" s="1235"/>
    </row>
    <row r="8585" spans="1:7" s="1203" customFormat="1" x14ac:dyDescent="0.25">
      <c r="A8585" s="142"/>
      <c r="B8585" s="1232"/>
      <c r="C8585" s="1233"/>
      <c r="D8585" s="1234"/>
      <c r="E8585" s="1235"/>
      <c r="F8585" s="1235"/>
      <c r="G8585" s="1235"/>
    </row>
    <row r="8586" spans="1:7" s="1203" customFormat="1" x14ac:dyDescent="0.25">
      <c r="A8586" s="142"/>
      <c r="B8586" s="1232"/>
      <c r="C8586" s="1233"/>
      <c r="D8586" s="1234"/>
      <c r="E8586" s="1235"/>
      <c r="F8586" s="1235"/>
      <c r="G8586" s="1235"/>
    </row>
    <row r="8587" spans="1:7" s="1203" customFormat="1" x14ac:dyDescent="0.25">
      <c r="A8587" s="142"/>
      <c r="B8587" s="1232"/>
      <c r="C8587" s="1233"/>
      <c r="D8587" s="1234"/>
      <c r="E8587" s="1235"/>
      <c r="F8587" s="1235"/>
      <c r="G8587" s="1235"/>
    </row>
    <row r="8588" spans="1:7" s="1203" customFormat="1" x14ac:dyDescent="0.25">
      <c r="A8588" s="142"/>
      <c r="B8588" s="1232"/>
      <c r="C8588" s="1233"/>
      <c r="D8588" s="1234"/>
      <c r="E8588" s="1235"/>
      <c r="F8588" s="1235"/>
      <c r="G8588" s="1235"/>
    </row>
    <row r="8589" spans="1:7" s="1203" customFormat="1" x14ac:dyDescent="0.25">
      <c r="A8589" s="142"/>
      <c r="B8589" s="1232"/>
      <c r="C8589" s="1233"/>
      <c r="D8589" s="1234"/>
      <c r="E8589" s="1235"/>
      <c r="F8589" s="1235"/>
      <c r="G8589" s="1235"/>
    </row>
    <row r="8590" spans="1:7" s="1203" customFormat="1" x14ac:dyDescent="0.25">
      <c r="A8590" s="142"/>
      <c r="B8590" s="1232"/>
      <c r="C8590" s="1233"/>
      <c r="D8590" s="1234"/>
      <c r="E8590" s="1235"/>
      <c r="F8590" s="1235"/>
      <c r="G8590" s="1235"/>
    </row>
    <row r="8591" spans="1:7" s="1203" customFormat="1" x14ac:dyDescent="0.25">
      <c r="A8591" s="142"/>
      <c r="B8591" s="1232"/>
      <c r="C8591" s="1233"/>
      <c r="D8591" s="1234"/>
      <c r="E8591" s="1235"/>
      <c r="F8591" s="1235"/>
      <c r="G8591" s="1235"/>
    </row>
    <row r="8592" spans="1:7" s="1203" customFormat="1" x14ac:dyDescent="0.25">
      <c r="A8592" s="142"/>
      <c r="B8592" s="1232"/>
      <c r="C8592" s="1233"/>
      <c r="D8592" s="1234"/>
      <c r="E8592" s="1235"/>
      <c r="F8592" s="1235"/>
      <c r="G8592" s="1235"/>
    </row>
    <row r="8593" spans="1:7" s="1203" customFormat="1" x14ac:dyDescent="0.25">
      <c r="A8593" s="142"/>
      <c r="B8593" s="1232"/>
      <c r="C8593" s="1233"/>
      <c r="D8593" s="1234"/>
      <c r="E8593" s="1235"/>
      <c r="F8593" s="1235"/>
      <c r="G8593" s="1235"/>
    </row>
    <row r="8594" spans="1:7" s="1203" customFormat="1" x14ac:dyDescent="0.25">
      <c r="A8594" s="142"/>
      <c r="B8594" s="1232"/>
      <c r="C8594" s="1233"/>
      <c r="D8594" s="1234"/>
      <c r="E8594" s="1235"/>
      <c r="F8594" s="1235"/>
      <c r="G8594" s="1235"/>
    </row>
    <row r="8595" spans="1:7" s="1203" customFormat="1" x14ac:dyDescent="0.25">
      <c r="A8595" s="142"/>
      <c r="B8595" s="1232"/>
      <c r="C8595" s="1233"/>
      <c r="D8595" s="1234"/>
      <c r="E8595" s="1235"/>
      <c r="F8595" s="1235"/>
      <c r="G8595" s="1235"/>
    </row>
    <row r="8596" spans="1:7" s="1203" customFormat="1" x14ac:dyDescent="0.25">
      <c r="A8596" s="142"/>
      <c r="B8596" s="1232"/>
      <c r="C8596" s="1233"/>
      <c r="D8596" s="1234"/>
      <c r="E8596" s="1235"/>
      <c r="F8596" s="1235"/>
      <c r="G8596" s="1235"/>
    </row>
    <row r="8597" spans="1:7" s="1203" customFormat="1" x14ac:dyDescent="0.25">
      <c r="A8597" s="142"/>
      <c r="B8597" s="1232"/>
      <c r="C8597" s="1233"/>
      <c r="D8597" s="1234"/>
      <c r="E8597" s="1235"/>
      <c r="F8597" s="1235"/>
      <c r="G8597" s="1235"/>
    </row>
    <row r="8598" spans="1:7" s="1203" customFormat="1" x14ac:dyDescent="0.25">
      <c r="A8598" s="142"/>
      <c r="B8598" s="1232"/>
      <c r="C8598" s="1233"/>
      <c r="D8598" s="1234"/>
      <c r="E8598" s="1235"/>
      <c r="F8598" s="1235"/>
      <c r="G8598" s="1235"/>
    </row>
    <row r="8599" spans="1:7" s="1203" customFormat="1" x14ac:dyDescent="0.25">
      <c r="A8599" s="142"/>
      <c r="B8599" s="1232"/>
      <c r="C8599" s="1233"/>
      <c r="D8599" s="1234"/>
      <c r="E8599" s="1235"/>
      <c r="F8599" s="1235"/>
      <c r="G8599" s="1235"/>
    </row>
    <row r="8600" spans="1:7" s="1203" customFormat="1" x14ac:dyDescent="0.25">
      <c r="A8600" s="142"/>
      <c r="B8600" s="1232"/>
      <c r="C8600" s="1233"/>
      <c r="D8600" s="1234"/>
      <c r="E8600" s="1235"/>
      <c r="F8600" s="1235"/>
      <c r="G8600" s="1235"/>
    </row>
    <row r="8601" spans="1:7" s="1203" customFormat="1" x14ac:dyDescent="0.25">
      <c r="A8601" s="142"/>
      <c r="B8601" s="1232"/>
      <c r="C8601" s="1233"/>
      <c r="D8601" s="1234"/>
      <c r="E8601" s="1235"/>
      <c r="F8601" s="1235"/>
      <c r="G8601" s="1235"/>
    </row>
    <row r="8602" spans="1:7" s="1203" customFormat="1" x14ac:dyDescent="0.25">
      <c r="A8602" s="142"/>
      <c r="B8602" s="1232"/>
      <c r="C8602" s="1233"/>
      <c r="D8602" s="1234"/>
      <c r="E8602" s="1235"/>
      <c r="F8602" s="1235"/>
      <c r="G8602" s="1235"/>
    </row>
    <row r="8603" spans="1:7" s="1203" customFormat="1" x14ac:dyDescent="0.25">
      <c r="A8603" s="142"/>
      <c r="B8603" s="1232"/>
      <c r="C8603" s="1233"/>
      <c r="D8603" s="1234"/>
      <c r="E8603" s="1235"/>
      <c r="F8603" s="1235"/>
      <c r="G8603" s="1235"/>
    </row>
    <row r="8604" spans="1:7" s="1203" customFormat="1" x14ac:dyDescent="0.25">
      <c r="A8604" s="142"/>
      <c r="B8604" s="1232"/>
      <c r="C8604" s="1233"/>
      <c r="D8604" s="1234"/>
      <c r="E8604" s="1235"/>
      <c r="F8604" s="1235"/>
      <c r="G8604" s="1235"/>
    </row>
    <row r="8605" spans="1:7" s="1203" customFormat="1" x14ac:dyDescent="0.25">
      <c r="A8605" s="142"/>
      <c r="B8605" s="1232"/>
      <c r="C8605" s="1233"/>
      <c r="D8605" s="1234"/>
      <c r="E8605" s="1235"/>
      <c r="F8605" s="1235"/>
      <c r="G8605" s="1235"/>
    </row>
    <row r="8606" spans="1:7" s="1203" customFormat="1" x14ac:dyDescent="0.25">
      <c r="A8606" s="142"/>
      <c r="B8606" s="1232"/>
      <c r="C8606" s="1233"/>
      <c r="D8606" s="1234"/>
      <c r="E8606" s="1235"/>
      <c r="F8606" s="1235"/>
      <c r="G8606" s="1235"/>
    </row>
    <row r="8607" spans="1:7" s="1203" customFormat="1" x14ac:dyDescent="0.25">
      <c r="A8607" s="142"/>
      <c r="B8607" s="1232"/>
      <c r="C8607" s="1233"/>
      <c r="D8607" s="1234"/>
      <c r="E8607" s="1235"/>
      <c r="F8607" s="1235"/>
      <c r="G8607" s="1235"/>
    </row>
    <row r="8608" spans="1:7" s="1203" customFormat="1" x14ac:dyDescent="0.25">
      <c r="A8608" s="142"/>
      <c r="B8608" s="1232"/>
      <c r="C8608" s="1233"/>
      <c r="D8608" s="1234"/>
      <c r="E8608" s="1235"/>
      <c r="F8608" s="1235"/>
      <c r="G8608" s="1235"/>
    </row>
    <row r="8609" spans="1:7" s="1203" customFormat="1" x14ac:dyDescent="0.25">
      <c r="A8609" s="142"/>
      <c r="B8609" s="1232"/>
      <c r="C8609" s="1233"/>
      <c r="D8609" s="1234"/>
      <c r="E8609" s="1235"/>
      <c r="F8609" s="1235"/>
      <c r="G8609" s="1235"/>
    </row>
    <row r="8610" spans="1:7" s="1203" customFormat="1" x14ac:dyDescent="0.25">
      <c r="A8610" s="142"/>
      <c r="B8610" s="1232"/>
      <c r="C8610" s="1233"/>
      <c r="D8610" s="1234"/>
      <c r="E8610" s="1235"/>
      <c r="F8610" s="1235"/>
      <c r="G8610" s="1235"/>
    </row>
    <row r="8611" spans="1:7" s="1203" customFormat="1" x14ac:dyDescent="0.25">
      <c r="A8611" s="142"/>
      <c r="B8611" s="1232"/>
      <c r="C8611" s="1233"/>
      <c r="D8611" s="1234"/>
      <c r="E8611" s="1235"/>
      <c r="F8611" s="1235"/>
      <c r="G8611" s="1235"/>
    </row>
    <row r="8612" spans="1:7" s="1203" customFormat="1" x14ac:dyDescent="0.25">
      <c r="A8612" s="142"/>
      <c r="B8612" s="1232"/>
      <c r="C8612" s="1233"/>
      <c r="D8612" s="1234"/>
      <c r="E8612" s="1235"/>
      <c r="F8612" s="1235"/>
      <c r="G8612" s="1235"/>
    </row>
    <row r="8613" spans="1:7" s="1203" customFormat="1" x14ac:dyDescent="0.25">
      <c r="A8613" s="142"/>
      <c r="B8613" s="1232"/>
      <c r="C8613" s="1233"/>
      <c r="D8613" s="1234"/>
      <c r="E8613" s="1235"/>
      <c r="F8613" s="1235"/>
      <c r="G8613" s="1235"/>
    </row>
    <row r="8614" spans="1:7" s="1203" customFormat="1" x14ac:dyDescent="0.25">
      <c r="A8614" s="142"/>
      <c r="B8614" s="1232"/>
      <c r="C8614" s="1233"/>
      <c r="D8614" s="1234"/>
      <c r="E8614" s="1235"/>
      <c r="F8614" s="1235"/>
      <c r="G8614" s="1235"/>
    </row>
    <row r="8615" spans="1:7" s="1203" customFormat="1" x14ac:dyDescent="0.25">
      <c r="A8615" s="142"/>
      <c r="B8615" s="1232"/>
      <c r="C8615" s="1233"/>
      <c r="D8615" s="1234"/>
      <c r="E8615" s="1235"/>
      <c r="F8615" s="1235"/>
      <c r="G8615" s="1235"/>
    </row>
    <row r="8616" spans="1:7" s="1203" customFormat="1" x14ac:dyDescent="0.25">
      <c r="A8616" s="142"/>
      <c r="B8616" s="1232"/>
      <c r="C8616" s="1233"/>
      <c r="D8616" s="1234"/>
      <c r="E8616" s="1235"/>
      <c r="F8616" s="1235"/>
      <c r="G8616" s="1235"/>
    </row>
    <row r="8617" spans="1:7" s="1203" customFormat="1" x14ac:dyDescent="0.25">
      <c r="A8617" s="142"/>
      <c r="B8617" s="1232"/>
      <c r="C8617" s="1233"/>
      <c r="D8617" s="1234"/>
      <c r="E8617" s="1235"/>
      <c r="F8617" s="1235"/>
      <c r="G8617" s="1235"/>
    </row>
    <row r="8618" spans="1:7" s="1203" customFormat="1" x14ac:dyDescent="0.25">
      <c r="A8618" s="142"/>
      <c r="B8618" s="1232"/>
      <c r="C8618" s="1233"/>
      <c r="D8618" s="1234"/>
      <c r="E8618" s="1235"/>
      <c r="F8618" s="1235"/>
      <c r="G8618" s="1235"/>
    </row>
    <row r="8619" spans="1:7" s="1203" customFormat="1" x14ac:dyDescent="0.25">
      <c r="A8619" s="142"/>
      <c r="B8619" s="1232"/>
      <c r="C8619" s="1233"/>
      <c r="D8619" s="1234"/>
      <c r="E8619" s="1235"/>
      <c r="F8619" s="1235"/>
      <c r="G8619" s="1235"/>
    </row>
    <row r="8620" spans="1:7" s="1203" customFormat="1" x14ac:dyDescent="0.25">
      <c r="A8620" s="142"/>
      <c r="B8620" s="1232"/>
      <c r="C8620" s="1233"/>
      <c r="D8620" s="1234"/>
      <c r="E8620" s="1235"/>
      <c r="F8620" s="1235"/>
      <c r="G8620" s="1235"/>
    </row>
    <row r="8621" spans="1:7" s="1203" customFormat="1" x14ac:dyDescent="0.25">
      <c r="A8621" s="142"/>
      <c r="B8621" s="1232"/>
      <c r="C8621" s="1233"/>
      <c r="D8621" s="1234"/>
      <c r="E8621" s="1235"/>
      <c r="F8621" s="1235"/>
      <c r="G8621" s="1235"/>
    </row>
    <row r="8622" spans="1:7" s="1203" customFormat="1" x14ac:dyDescent="0.25">
      <c r="A8622" s="142"/>
      <c r="B8622" s="1232"/>
      <c r="C8622" s="1233"/>
      <c r="D8622" s="1234"/>
      <c r="E8622" s="1235"/>
      <c r="F8622" s="1235"/>
      <c r="G8622" s="1235"/>
    </row>
    <row r="8623" spans="1:7" s="1203" customFormat="1" x14ac:dyDescent="0.25">
      <c r="A8623" s="142"/>
      <c r="B8623" s="1232"/>
      <c r="C8623" s="1233"/>
      <c r="D8623" s="1234"/>
      <c r="E8623" s="1235"/>
      <c r="F8623" s="1235"/>
      <c r="G8623" s="1235"/>
    </row>
    <row r="8624" spans="1:7" s="1203" customFormat="1" x14ac:dyDescent="0.25">
      <c r="A8624" s="142"/>
      <c r="B8624" s="1232"/>
      <c r="C8624" s="1233"/>
      <c r="D8624" s="1234"/>
      <c r="E8624" s="1235"/>
      <c r="F8624" s="1235"/>
      <c r="G8624" s="1235"/>
    </row>
    <row r="8625" spans="1:7" s="1203" customFormat="1" x14ac:dyDescent="0.25">
      <c r="A8625" s="142"/>
      <c r="B8625" s="1232"/>
      <c r="C8625" s="1233"/>
      <c r="D8625" s="1234"/>
      <c r="E8625" s="1235"/>
      <c r="F8625" s="1235"/>
      <c r="G8625" s="1235"/>
    </row>
    <row r="8626" spans="1:7" s="1203" customFormat="1" x14ac:dyDescent="0.25">
      <c r="A8626" s="142"/>
      <c r="B8626" s="1232"/>
      <c r="C8626" s="1233"/>
      <c r="D8626" s="1234"/>
      <c r="E8626" s="1235"/>
      <c r="F8626" s="1235"/>
      <c r="G8626" s="1235"/>
    </row>
    <row r="8627" spans="1:7" s="1203" customFormat="1" x14ac:dyDescent="0.25">
      <c r="A8627" s="142"/>
      <c r="B8627" s="1232"/>
      <c r="C8627" s="1233"/>
      <c r="D8627" s="1234"/>
      <c r="E8627" s="1235"/>
      <c r="F8627" s="1235"/>
      <c r="G8627" s="1235"/>
    </row>
    <row r="8628" spans="1:7" s="1203" customFormat="1" x14ac:dyDescent="0.25">
      <c r="A8628" s="142"/>
      <c r="B8628" s="1232"/>
      <c r="C8628" s="1233"/>
      <c r="D8628" s="1234"/>
      <c r="E8628" s="1235"/>
      <c r="F8628" s="1235"/>
      <c r="G8628" s="1235"/>
    </row>
    <row r="8629" spans="1:7" s="1203" customFormat="1" x14ac:dyDescent="0.25">
      <c r="A8629" s="142"/>
      <c r="B8629" s="1232"/>
      <c r="C8629" s="1233"/>
      <c r="D8629" s="1234"/>
      <c r="E8629" s="1235"/>
      <c r="F8629" s="1235"/>
      <c r="G8629" s="1235"/>
    </row>
    <row r="8630" spans="1:7" s="1203" customFormat="1" x14ac:dyDescent="0.25">
      <c r="A8630" s="142"/>
      <c r="B8630" s="1232"/>
      <c r="C8630" s="1233"/>
      <c r="D8630" s="1234"/>
      <c r="E8630" s="1235"/>
      <c r="F8630" s="1235"/>
      <c r="G8630" s="1235"/>
    </row>
    <row r="8631" spans="1:7" s="1203" customFormat="1" x14ac:dyDescent="0.25">
      <c r="A8631" s="142"/>
      <c r="B8631" s="1232"/>
      <c r="C8631" s="1233"/>
      <c r="D8631" s="1234"/>
      <c r="E8631" s="1235"/>
      <c r="F8631" s="1235"/>
      <c r="G8631" s="1235"/>
    </row>
    <row r="8632" spans="1:7" s="1203" customFormat="1" x14ac:dyDescent="0.25">
      <c r="A8632" s="142"/>
      <c r="B8632" s="1232"/>
      <c r="C8632" s="1233"/>
      <c r="D8632" s="1234"/>
      <c r="E8632" s="1235"/>
      <c r="F8632" s="1235"/>
      <c r="G8632" s="1235"/>
    </row>
    <row r="8633" spans="1:7" s="1203" customFormat="1" x14ac:dyDescent="0.25">
      <c r="A8633" s="142"/>
      <c r="B8633" s="1232"/>
      <c r="C8633" s="1233"/>
      <c r="D8633" s="1234"/>
      <c r="E8633" s="1235"/>
      <c r="F8633" s="1235"/>
      <c r="G8633" s="1235"/>
    </row>
    <row r="8634" spans="1:7" s="1203" customFormat="1" x14ac:dyDescent="0.25">
      <c r="A8634" s="142"/>
      <c r="B8634" s="1232"/>
      <c r="C8634" s="1233"/>
      <c r="D8634" s="1234"/>
      <c r="E8634" s="1235"/>
      <c r="F8634" s="1235"/>
      <c r="G8634" s="1235"/>
    </row>
    <row r="8635" spans="1:7" s="1203" customFormat="1" x14ac:dyDescent="0.25">
      <c r="A8635" s="142"/>
      <c r="B8635" s="1232"/>
      <c r="C8635" s="1233"/>
      <c r="D8635" s="1234"/>
      <c r="E8635" s="1235"/>
      <c r="F8635" s="1235"/>
      <c r="G8635" s="1235"/>
    </row>
    <row r="8636" spans="1:7" s="1203" customFormat="1" x14ac:dyDescent="0.25">
      <c r="A8636" s="142"/>
      <c r="B8636" s="1232"/>
      <c r="C8636" s="1233"/>
      <c r="D8636" s="1234"/>
      <c r="E8636" s="1235"/>
      <c r="F8636" s="1235"/>
      <c r="G8636" s="1235"/>
    </row>
    <row r="8637" spans="1:7" s="1203" customFormat="1" x14ac:dyDescent="0.25">
      <c r="A8637" s="142"/>
      <c r="B8637" s="1232"/>
      <c r="C8637" s="1233"/>
      <c r="D8637" s="1234"/>
      <c r="E8637" s="1235"/>
      <c r="F8637" s="1235"/>
      <c r="G8637" s="1235"/>
    </row>
    <row r="8638" spans="1:7" s="1203" customFormat="1" x14ac:dyDescent="0.25">
      <c r="A8638" s="142"/>
      <c r="B8638" s="1232"/>
      <c r="C8638" s="1233"/>
      <c r="D8638" s="1234"/>
      <c r="E8638" s="1235"/>
      <c r="F8638" s="1235"/>
      <c r="G8638" s="1235"/>
    </row>
    <row r="8639" spans="1:7" s="1203" customFormat="1" x14ac:dyDescent="0.25">
      <c r="A8639" s="142"/>
      <c r="B8639" s="1232"/>
      <c r="C8639" s="1233"/>
      <c r="D8639" s="1234"/>
      <c r="E8639" s="1235"/>
      <c r="F8639" s="1235"/>
      <c r="G8639" s="1235"/>
    </row>
    <row r="8640" spans="1:7" s="1203" customFormat="1" x14ac:dyDescent="0.25">
      <c r="A8640" s="142"/>
      <c r="B8640" s="1232"/>
      <c r="C8640" s="1233"/>
      <c r="D8640" s="1234"/>
      <c r="E8640" s="1235"/>
      <c r="F8640" s="1235"/>
      <c r="G8640" s="1235"/>
    </row>
    <row r="8641" spans="1:7" s="1203" customFormat="1" x14ac:dyDescent="0.25">
      <c r="A8641" s="142"/>
      <c r="B8641" s="1232"/>
      <c r="C8641" s="1233"/>
      <c r="D8641" s="1234"/>
      <c r="E8641" s="1235"/>
      <c r="F8641" s="1235"/>
      <c r="G8641" s="1235"/>
    </row>
    <row r="8642" spans="1:7" s="1203" customFormat="1" x14ac:dyDescent="0.25">
      <c r="A8642" s="142"/>
      <c r="B8642" s="1232"/>
      <c r="C8642" s="1233"/>
      <c r="D8642" s="1234"/>
      <c r="E8642" s="1235"/>
      <c r="F8642" s="1235"/>
      <c r="G8642" s="1235"/>
    </row>
    <row r="8643" spans="1:7" s="1203" customFormat="1" x14ac:dyDescent="0.25">
      <c r="A8643" s="142"/>
      <c r="B8643" s="1232"/>
      <c r="C8643" s="1233"/>
      <c r="D8643" s="1234"/>
      <c r="E8643" s="1235"/>
      <c r="F8643" s="1235"/>
      <c r="G8643" s="1235"/>
    </row>
    <row r="8644" spans="1:7" s="1203" customFormat="1" x14ac:dyDescent="0.25">
      <c r="A8644" s="142"/>
      <c r="B8644" s="1232"/>
      <c r="C8644" s="1233"/>
      <c r="D8644" s="1234"/>
      <c r="E8644" s="1235"/>
      <c r="F8644" s="1235"/>
      <c r="G8644" s="1235"/>
    </row>
    <row r="8645" spans="1:7" s="1203" customFormat="1" x14ac:dyDescent="0.25">
      <c r="A8645" s="142"/>
      <c r="B8645" s="1232"/>
      <c r="C8645" s="1233"/>
      <c r="D8645" s="1234"/>
      <c r="E8645" s="1235"/>
      <c r="F8645" s="1235"/>
      <c r="G8645" s="1235"/>
    </row>
    <row r="8646" spans="1:7" s="1203" customFormat="1" x14ac:dyDescent="0.25">
      <c r="A8646" s="142"/>
      <c r="B8646" s="1232"/>
      <c r="C8646" s="1233"/>
      <c r="D8646" s="1234"/>
      <c r="E8646" s="1235"/>
      <c r="F8646" s="1235"/>
      <c r="G8646" s="1235"/>
    </row>
    <row r="8647" spans="1:7" s="1203" customFormat="1" x14ac:dyDescent="0.25">
      <c r="A8647" s="142"/>
      <c r="B8647" s="1232"/>
      <c r="C8647" s="1233"/>
      <c r="D8647" s="1234"/>
      <c r="E8647" s="1235"/>
      <c r="F8647" s="1235"/>
      <c r="G8647" s="1235"/>
    </row>
    <row r="8648" spans="1:7" s="1203" customFormat="1" x14ac:dyDescent="0.25">
      <c r="A8648" s="142"/>
      <c r="B8648" s="1232"/>
      <c r="C8648" s="1233"/>
      <c r="D8648" s="1234"/>
      <c r="E8648" s="1235"/>
      <c r="F8648" s="1235"/>
      <c r="G8648" s="1235"/>
    </row>
    <row r="8649" spans="1:7" s="1203" customFormat="1" x14ac:dyDescent="0.25">
      <c r="A8649" s="142"/>
      <c r="B8649" s="1232"/>
      <c r="C8649" s="1233"/>
      <c r="D8649" s="1234"/>
      <c r="E8649" s="1235"/>
      <c r="F8649" s="1235"/>
      <c r="G8649" s="1235"/>
    </row>
    <row r="8650" spans="1:7" s="1203" customFormat="1" x14ac:dyDescent="0.25">
      <c r="A8650" s="142"/>
      <c r="B8650" s="1232"/>
      <c r="C8650" s="1233"/>
      <c r="D8650" s="1234"/>
      <c r="E8650" s="1235"/>
      <c r="F8650" s="1235"/>
      <c r="G8650" s="1235"/>
    </row>
    <row r="8651" spans="1:7" s="1203" customFormat="1" x14ac:dyDescent="0.25">
      <c r="A8651" s="142"/>
      <c r="B8651" s="1232"/>
      <c r="C8651" s="1233"/>
      <c r="D8651" s="1234"/>
      <c r="E8651" s="1235"/>
      <c r="F8651" s="1235"/>
      <c r="G8651" s="1235"/>
    </row>
    <row r="8652" spans="1:7" s="1203" customFormat="1" x14ac:dyDescent="0.25">
      <c r="A8652" s="142"/>
      <c r="B8652" s="1232"/>
      <c r="C8652" s="1233"/>
      <c r="D8652" s="1234"/>
      <c r="E8652" s="1235"/>
      <c r="F8652" s="1235"/>
      <c r="G8652" s="1235"/>
    </row>
    <row r="8653" spans="1:7" s="1203" customFormat="1" x14ac:dyDescent="0.25">
      <c r="A8653" s="142"/>
      <c r="B8653" s="1232"/>
      <c r="C8653" s="1233"/>
      <c r="D8653" s="1234"/>
      <c r="E8653" s="1235"/>
      <c r="F8653" s="1235"/>
      <c r="G8653" s="1235"/>
    </row>
    <row r="8654" spans="1:7" s="1203" customFormat="1" x14ac:dyDescent="0.25">
      <c r="A8654" s="142"/>
      <c r="B8654" s="1232"/>
      <c r="C8654" s="1233"/>
      <c r="D8654" s="1234"/>
      <c r="E8654" s="1235"/>
      <c r="F8654" s="1235"/>
      <c r="G8654" s="1235"/>
    </row>
    <row r="8655" spans="1:7" s="1203" customFormat="1" x14ac:dyDescent="0.25">
      <c r="A8655" s="142"/>
      <c r="B8655" s="1232"/>
      <c r="C8655" s="1233"/>
      <c r="D8655" s="1234"/>
      <c r="E8655" s="1235"/>
      <c r="F8655" s="1235"/>
      <c r="G8655" s="1235"/>
    </row>
    <row r="8656" spans="1:7" s="1203" customFormat="1" x14ac:dyDescent="0.25">
      <c r="A8656" s="142"/>
      <c r="B8656" s="1232"/>
      <c r="C8656" s="1233"/>
      <c r="D8656" s="1234"/>
      <c r="E8656" s="1235"/>
      <c r="F8656" s="1235"/>
      <c r="G8656" s="1235"/>
    </row>
    <row r="8657" spans="1:7" s="1203" customFormat="1" x14ac:dyDescent="0.25">
      <c r="A8657" s="142"/>
      <c r="B8657" s="1232"/>
      <c r="C8657" s="1233"/>
      <c r="D8657" s="1234"/>
      <c r="E8657" s="1235"/>
      <c r="F8657" s="1235"/>
      <c r="G8657" s="1235"/>
    </row>
    <row r="8658" spans="1:7" s="1203" customFormat="1" x14ac:dyDescent="0.25">
      <c r="A8658" s="142"/>
      <c r="B8658" s="1232"/>
      <c r="C8658" s="1233"/>
      <c r="D8658" s="1234"/>
      <c r="E8658" s="1235"/>
      <c r="F8658" s="1235"/>
      <c r="G8658" s="1235"/>
    </row>
    <row r="8659" spans="1:7" s="1203" customFormat="1" x14ac:dyDescent="0.25">
      <c r="A8659" s="142"/>
      <c r="B8659" s="1232"/>
      <c r="C8659" s="1233"/>
      <c r="D8659" s="1234"/>
      <c r="E8659" s="1235"/>
      <c r="F8659" s="1235"/>
      <c r="G8659" s="1235"/>
    </row>
    <row r="8660" spans="1:7" s="1203" customFormat="1" x14ac:dyDescent="0.25">
      <c r="A8660" s="142"/>
      <c r="B8660" s="1232"/>
      <c r="C8660" s="1233"/>
      <c r="D8660" s="1234"/>
      <c r="E8660" s="1235"/>
      <c r="F8660" s="1235"/>
      <c r="G8660" s="1235"/>
    </row>
    <row r="8661" spans="1:7" s="1203" customFormat="1" x14ac:dyDescent="0.25">
      <c r="A8661" s="142"/>
      <c r="B8661" s="1232"/>
      <c r="C8661" s="1233"/>
      <c r="D8661" s="1234"/>
      <c r="E8661" s="1235"/>
      <c r="F8661" s="1235"/>
      <c r="G8661" s="1235"/>
    </row>
    <row r="8662" spans="1:7" s="1203" customFormat="1" x14ac:dyDescent="0.25">
      <c r="A8662" s="142"/>
      <c r="B8662" s="1232"/>
      <c r="C8662" s="1233"/>
      <c r="D8662" s="1234"/>
      <c r="E8662" s="1235"/>
      <c r="F8662" s="1235"/>
      <c r="G8662" s="1235"/>
    </row>
    <row r="8663" spans="1:7" s="1203" customFormat="1" x14ac:dyDescent="0.25">
      <c r="A8663" s="142"/>
      <c r="B8663" s="1232"/>
      <c r="C8663" s="1233"/>
      <c r="D8663" s="1234"/>
      <c r="E8663" s="1235"/>
      <c r="F8663" s="1235"/>
      <c r="G8663" s="1235"/>
    </row>
    <row r="8664" spans="1:7" s="1203" customFormat="1" x14ac:dyDescent="0.25">
      <c r="A8664" s="142"/>
      <c r="B8664" s="1232"/>
      <c r="C8664" s="1233"/>
      <c r="D8664" s="1234"/>
      <c r="E8664" s="1235"/>
      <c r="F8664" s="1235"/>
      <c r="G8664" s="1235"/>
    </row>
    <row r="8665" spans="1:7" s="1203" customFormat="1" x14ac:dyDescent="0.25">
      <c r="A8665" s="142"/>
      <c r="B8665" s="1232"/>
      <c r="C8665" s="1233"/>
      <c r="D8665" s="1234"/>
      <c r="E8665" s="1235"/>
      <c r="F8665" s="1235"/>
      <c r="G8665" s="1235"/>
    </row>
    <row r="8666" spans="1:7" s="1203" customFormat="1" x14ac:dyDescent="0.25">
      <c r="A8666" s="142"/>
      <c r="B8666" s="1232"/>
      <c r="C8666" s="1233"/>
      <c r="D8666" s="1234"/>
      <c r="E8666" s="1235"/>
      <c r="F8666" s="1235"/>
      <c r="G8666" s="1235"/>
    </row>
    <row r="8667" spans="1:7" s="1203" customFormat="1" x14ac:dyDescent="0.25">
      <c r="A8667" s="142"/>
      <c r="B8667" s="1232"/>
      <c r="C8667" s="1233"/>
      <c r="D8667" s="1234"/>
      <c r="E8667" s="1235"/>
      <c r="F8667" s="1235"/>
      <c r="G8667" s="1235"/>
    </row>
    <row r="8668" spans="1:7" s="1203" customFormat="1" x14ac:dyDescent="0.25">
      <c r="A8668" s="142"/>
      <c r="B8668" s="1232"/>
      <c r="C8668" s="1233"/>
      <c r="D8668" s="1234"/>
      <c r="E8668" s="1235"/>
      <c r="F8668" s="1235"/>
      <c r="G8668" s="1235"/>
    </row>
    <row r="8669" spans="1:7" s="1203" customFormat="1" x14ac:dyDescent="0.25">
      <c r="A8669" s="142"/>
      <c r="B8669" s="1232"/>
      <c r="C8669" s="1233"/>
      <c r="D8669" s="1234"/>
      <c r="E8669" s="1235"/>
      <c r="F8669" s="1235"/>
      <c r="G8669" s="1235"/>
    </row>
    <row r="8670" spans="1:7" s="1203" customFormat="1" x14ac:dyDescent="0.25">
      <c r="A8670" s="142"/>
      <c r="B8670" s="1232"/>
      <c r="C8670" s="1233"/>
      <c r="D8670" s="1234"/>
      <c r="E8670" s="1235"/>
      <c r="F8670" s="1235"/>
      <c r="G8670" s="1235"/>
    </row>
    <row r="8671" spans="1:7" s="1203" customFormat="1" x14ac:dyDescent="0.25">
      <c r="A8671" s="142"/>
      <c r="B8671" s="1232"/>
      <c r="C8671" s="1233"/>
      <c r="D8671" s="1234"/>
      <c r="E8671" s="1235"/>
      <c r="F8671" s="1235"/>
      <c r="G8671" s="1235"/>
    </row>
    <row r="8672" spans="1:7" s="1203" customFormat="1" x14ac:dyDescent="0.25">
      <c r="A8672" s="142"/>
      <c r="B8672" s="1232"/>
      <c r="C8672" s="1233"/>
      <c r="D8672" s="1234"/>
      <c r="E8672" s="1235"/>
      <c r="F8672" s="1235"/>
      <c r="G8672" s="1235"/>
    </row>
    <row r="8673" spans="1:7" s="1203" customFormat="1" x14ac:dyDescent="0.25">
      <c r="A8673" s="142"/>
      <c r="B8673" s="1232"/>
      <c r="C8673" s="1233"/>
      <c r="D8673" s="1234"/>
      <c r="E8673" s="1235"/>
      <c r="F8673" s="1235"/>
      <c r="G8673" s="1235"/>
    </row>
    <row r="8674" spans="1:7" s="1203" customFormat="1" x14ac:dyDescent="0.25">
      <c r="A8674" s="142"/>
      <c r="B8674" s="1232"/>
      <c r="C8674" s="1233"/>
      <c r="D8674" s="1234"/>
      <c r="E8674" s="1235"/>
      <c r="F8674" s="1235"/>
      <c r="G8674" s="1235"/>
    </row>
    <row r="8675" spans="1:7" s="1203" customFormat="1" x14ac:dyDescent="0.25">
      <c r="A8675" s="142"/>
      <c r="B8675" s="1232"/>
      <c r="C8675" s="1233"/>
      <c r="D8675" s="1234"/>
      <c r="E8675" s="1235"/>
      <c r="F8675" s="1235"/>
      <c r="G8675" s="1235"/>
    </row>
    <row r="8676" spans="1:7" s="1203" customFormat="1" x14ac:dyDescent="0.25">
      <c r="A8676" s="142"/>
      <c r="B8676" s="1232"/>
      <c r="C8676" s="1233"/>
      <c r="D8676" s="1234"/>
      <c r="E8676" s="1235"/>
      <c r="F8676" s="1235"/>
      <c r="G8676" s="1235"/>
    </row>
    <row r="8677" spans="1:7" s="1203" customFormat="1" x14ac:dyDescent="0.25">
      <c r="A8677" s="142"/>
      <c r="B8677" s="1232"/>
      <c r="C8677" s="1233"/>
      <c r="D8677" s="1234"/>
      <c r="E8677" s="1235"/>
      <c r="F8677" s="1235"/>
      <c r="G8677" s="1235"/>
    </row>
    <row r="8678" spans="1:7" s="1203" customFormat="1" x14ac:dyDescent="0.25">
      <c r="A8678" s="142"/>
      <c r="B8678" s="1232"/>
      <c r="C8678" s="1233"/>
      <c r="D8678" s="1234"/>
      <c r="E8678" s="1235"/>
      <c r="F8678" s="1235"/>
      <c r="G8678" s="1235"/>
    </row>
    <row r="8679" spans="1:7" s="1203" customFormat="1" x14ac:dyDescent="0.25">
      <c r="A8679" s="142"/>
      <c r="B8679" s="1232"/>
      <c r="C8679" s="1233"/>
      <c r="D8679" s="1234"/>
      <c r="E8679" s="1235"/>
      <c r="F8679" s="1235"/>
      <c r="G8679" s="1235"/>
    </row>
    <row r="8680" spans="1:7" s="1203" customFormat="1" x14ac:dyDescent="0.25">
      <c r="A8680" s="142"/>
      <c r="B8680" s="1232"/>
      <c r="C8680" s="1233"/>
      <c r="D8680" s="1234"/>
      <c r="E8680" s="1235"/>
      <c r="F8680" s="1235"/>
      <c r="G8680" s="1235"/>
    </row>
    <row r="8681" spans="1:7" s="1203" customFormat="1" x14ac:dyDescent="0.25">
      <c r="A8681" s="142"/>
      <c r="B8681" s="1232"/>
      <c r="C8681" s="1233"/>
      <c r="D8681" s="1234"/>
      <c r="E8681" s="1235"/>
      <c r="F8681" s="1235"/>
      <c r="G8681" s="1235"/>
    </row>
    <row r="8682" spans="1:7" s="1203" customFormat="1" x14ac:dyDescent="0.25">
      <c r="A8682" s="142"/>
      <c r="B8682" s="1232"/>
      <c r="C8682" s="1233"/>
      <c r="D8682" s="1234"/>
      <c r="E8682" s="1235"/>
      <c r="F8682" s="1235"/>
      <c r="G8682" s="1235"/>
    </row>
    <row r="8683" spans="1:7" s="1203" customFormat="1" x14ac:dyDescent="0.25">
      <c r="A8683" s="142"/>
      <c r="B8683" s="1232"/>
      <c r="C8683" s="1233"/>
      <c r="D8683" s="1234"/>
      <c r="E8683" s="1235"/>
      <c r="F8683" s="1235"/>
      <c r="G8683" s="1235"/>
    </row>
    <row r="8684" spans="1:7" s="1203" customFormat="1" x14ac:dyDescent="0.25">
      <c r="A8684" s="142"/>
      <c r="B8684" s="1232"/>
      <c r="C8684" s="1233"/>
      <c r="D8684" s="1234"/>
      <c r="E8684" s="1235"/>
      <c r="F8684" s="1235"/>
      <c r="G8684" s="1235"/>
    </row>
    <row r="8685" spans="1:7" s="1203" customFormat="1" x14ac:dyDescent="0.25">
      <c r="A8685" s="142"/>
      <c r="B8685" s="1232"/>
      <c r="C8685" s="1233"/>
      <c r="D8685" s="1234"/>
      <c r="E8685" s="1235"/>
      <c r="F8685" s="1235"/>
      <c r="G8685" s="1235"/>
    </row>
    <row r="8686" spans="1:7" s="1203" customFormat="1" x14ac:dyDescent="0.25">
      <c r="A8686" s="142"/>
      <c r="B8686" s="1232"/>
      <c r="C8686" s="1233"/>
      <c r="D8686" s="1234"/>
      <c r="E8686" s="1235"/>
      <c r="F8686" s="1235"/>
      <c r="G8686" s="1235"/>
    </row>
    <row r="8687" spans="1:7" s="1203" customFormat="1" x14ac:dyDescent="0.25">
      <c r="A8687" s="142"/>
      <c r="B8687" s="1232"/>
      <c r="C8687" s="1233"/>
      <c r="D8687" s="1234"/>
      <c r="E8687" s="1235"/>
      <c r="F8687" s="1235"/>
      <c r="G8687" s="1235"/>
    </row>
    <row r="8688" spans="1:7" s="1203" customFormat="1" x14ac:dyDescent="0.25">
      <c r="A8688" s="142"/>
      <c r="B8688" s="1232"/>
      <c r="C8688" s="1233"/>
      <c r="D8688" s="1234"/>
      <c r="E8688" s="1235"/>
      <c r="F8688" s="1235"/>
      <c r="G8688" s="1235"/>
    </row>
    <row r="8689" spans="1:7" s="1203" customFormat="1" x14ac:dyDescent="0.25">
      <c r="A8689" s="142"/>
      <c r="B8689" s="1232"/>
      <c r="C8689" s="1233"/>
      <c r="D8689" s="1234"/>
      <c r="E8689" s="1235"/>
      <c r="F8689" s="1235"/>
      <c r="G8689" s="1235"/>
    </row>
    <row r="8690" spans="1:7" s="1203" customFormat="1" x14ac:dyDescent="0.25">
      <c r="A8690" s="142"/>
      <c r="B8690" s="1232"/>
      <c r="C8690" s="1233"/>
      <c r="D8690" s="1234"/>
      <c r="E8690" s="1235"/>
      <c r="F8690" s="1235"/>
      <c r="G8690" s="1235"/>
    </row>
    <row r="8691" spans="1:7" s="1203" customFormat="1" x14ac:dyDescent="0.25">
      <c r="A8691" s="142"/>
      <c r="B8691" s="1232"/>
      <c r="C8691" s="1233"/>
      <c r="D8691" s="1234"/>
      <c r="E8691" s="1235"/>
      <c r="F8691" s="1235"/>
      <c r="G8691" s="1235"/>
    </row>
    <row r="8692" spans="1:7" s="1203" customFormat="1" x14ac:dyDescent="0.25">
      <c r="A8692" s="142"/>
      <c r="B8692" s="1232"/>
      <c r="C8692" s="1233"/>
      <c r="D8692" s="1234"/>
      <c r="E8692" s="1235"/>
      <c r="F8692" s="1235"/>
      <c r="G8692" s="1235"/>
    </row>
    <row r="8693" spans="1:7" s="1203" customFormat="1" x14ac:dyDescent="0.25">
      <c r="A8693" s="142"/>
      <c r="B8693" s="1232"/>
      <c r="C8693" s="1233"/>
      <c r="D8693" s="1234"/>
      <c r="E8693" s="1235"/>
      <c r="F8693" s="1235"/>
      <c r="G8693" s="1235"/>
    </row>
    <row r="8694" spans="1:7" s="1203" customFormat="1" x14ac:dyDescent="0.25">
      <c r="A8694" s="142"/>
      <c r="B8694" s="1232"/>
      <c r="C8694" s="1233"/>
      <c r="D8694" s="1234"/>
      <c r="E8694" s="1235"/>
      <c r="F8694" s="1235"/>
      <c r="G8694" s="1235"/>
    </row>
    <row r="8695" spans="1:7" s="1203" customFormat="1" x14ac:dyDescent="0.25">
      <c r="A8695" s="142"/>
      <c r="B8695" s="1232"/>
      <c r="C8695" s="1233"/>
      <c r="D8695" s="1234"/>
      <c r="E8695" s="1235"/>
      <c r="F8695" s="1235"/>
      <c r="G8695" s="1235"/>
    </row>
    <row r="8696" spans="1:7" s="1203" customFormat="1" x14ac:dyDescent="0.25">
      <c r="A8696" s="142"/>
      <c r="B8696" s="1232"/>
      <c r="C8696" s="1233"/>
      <c r="D8696" s="1234"/>
      <c r="E8696" s="1235"/>
      <c r="F8696" s="1235"/>
      <c r="G8696" s="1235"/>
    </row>
    <row r="8697" spans="1:7" s="1203" customFormat="1" x14ac:dyDescent="0.25">
      <c r="A8697" s="142"/>
      <c r="B8697" s="1232"/>
      <c r="C8697" s="1233"/>
      <c r="D8697" s="1234"/>
      <c r="E8697" s="1235"/>
      <c r="F8697" s="1235"/>
      <c r="G8697" s="1235"/>
    </row>
    <row r="8698" spans="1:7" s="1203" customFormat="1" x14ac:dyDescent="0.25">
      <c r="A8698" s="142"/>
      <c r="B8698" s="1232"/>
      <c r="C8698" s="1233"/>
      <c r="D8698" s="1234"/>
      <c r="E8698" s="1235"/>
      <c r="F8698" s="1235"/>
      <c r="G8698" s="1235"/>
    </row>
    <row r="8699" spans="1:7" s="1203" customFormat="1" x14ac:dyDescent="0.25">
      <c r="A8699" s="142"/>
      <c r="B8699" s="1232"/>
      <c r="C8699" s="1233"/>
      <c r="D8699" s="1234"/>
      <c r="E8699" s="1235"/>
      <c r="F8699" s="1235"/>
      <c r="G8699" s="1235"/>
    </row>
    <row r="8700" spans="1:7" s="1203" customFormat="1" x14ac:dyDescent="0.25">
      <c r="A8700" s="142"/>
      <c r="B8700" s="1232"/>
      <c r="C8700" s="1233"/>
      <c r="D8700" s="1234"/>
      <c r="E8700" s="1235"/>
      <c r="F8700" s="1235"/>
      <c r="G8700" s="1235"/>
    </row>
    <row r="8701" spans="1:7" s="1203" customFormat="1" x14ac:dyDescent="0.25">
      <c r="A8701" s="142"/>
      <c r="B8701" s="1232"/>
      <c r="C8701" s="1233"/>
      <c r="D8701" s="1234"/>
      <c r="E8701" s="1235"/>
      <c r="F8701" s="1235"/>
      <c r="G8701" s="1235"/>
    </row>
    <row r="8702" spans="1:7" s="1203" customFormat="1" x14ac:dyDescent="0.25">
      <c r="A8702" s="142"/>
      <c r="B8702" s="1232"/>
      <c r="C8702" s="1233"/>
      <c r="D8702" s="1234"/>
      <c r="E8702" s="1235"/>
      <c r="F8702" s="1235"/>
      <c r="G8702" s="1235"/>
    </row>
    <row r="8703" spans="1:7" s="1203" customFormat="1" x14ac:dyDescent="0.25">
      <c r="A8703" s="142"/>
      <c r="B8703" s="1232"/>
      <c r="C8703" s="1233"/>
      <c r="D8703" s="1234"/>
      <c r="E8703" s="1235"/>
      <c r="F8703" s="1235"/>
      <c r="G8703" s="1235"/>
    </row>
    <row r="8704" spans="1:7" s="1203" customFormat="1" x14ac:dyDescent="0.25">
      <c r="A8704" s="142"/>
      <c r="B8704" s="1232"/>
      <c r="C8704" s="1233"/>
      <c r="D8704" s="1234"/>
      <c r="E8704" s="1235"/>
      <c r="F8704" s="1235"/>
      <c r="G8704" s="1235"/>
    </row>
    <row r="8705" spans="1:7" s="1203" customFormat="1" x14ac:dyDescent="0.25">
      <c r="A8705" s="142"/>
      <c r="B8705" s="1232"/>
      <c r="C8705" s="1233"/>
      <c r="D8705" s="1234"/>
      <c r="E8705" s="1235"/>
      <c r="F8705" s="1235"/>
      <c r="G8705" s="1235"/>
    </row>
    <row r="8706" spans="1:7" s="1203" customFormat="1" x14ac:dyDescent="0.25">
      <c r="A8706" s="142"/>
      <c r="B8706" s="1232"/>
      <c r="C8706" s="1233"/>
      <c r="D8706" s="1234"/>
      <c r="E8706" s="1235"/>
      <c r="F8706" s="1235"/>
      <c r="G8706" s="1235"/>
    </row>
    <row r="8707" spans="1:7" s="1203" customFormat="1" x14ac:dyDescent="0.25">
      <c r="A8707" s="142"/>
      <c r="B8707" s="1232"/>
      <c r="C8707" s="1233"/>
      <c r="D8707" s="1234"/>
      <c r="E8707" s="1235"/>
      <c r="F8707" s="1235"/>
      <c r="G8707" s="1235"/>
    </row>
    <row r="8708" spans="1:7" s="1203" customFormat="1" x14ac:dyDescent="0.25">
      <c r="A8708" s="142"/>
      <c r="B8708" s="1232"/>
      <c r="C8708" s="1233"/>
      <c r="D8708" s="1234"/>
      <c r="E8708" s="1235"/>
      <c r="F8708" s="1235"/>
      <c r="G8708" s="1235"/>
    </row>
    <row r="8709" spans="1:7" s="1203" customFormat="1" x14ac:dyDescent="0.25">
      <c r="A8709" s="142"/>
      <c r="B8709" s="1232"/>
      <c r="C8709" s="1233"/>
      <c r="D8709" s="1234"/>
      <c r="E8709" s="1235"/>
      <c r="F8709" s="1235"/>
      <c r="G8709" s="1235"/>
    </row>
    <row r="8710" spans="1:7" s="1203" customFormat="1" x14ac:dyDescent="0.25">
      <c r="A8710" s="142"/>
      <c r="B8710" s="1232"/>
      <c r="C8710" s="1233"/>
      <c r="D8710" s="1234"/>
      <c r="E8710" s="1235"/>
      <c r="F8710" s="1235"/>
      <c r="G8710" s="1235"/>
    </row>
    <row r="8711" spans="1:7" s="1203" customFormat="1" x14ac:dyDescent="0.25">
      <c r="A8711" s="142"/>
      <c r="B8711" s="1232"/>
      <c r="C8711" s="1233"/>
      <c r="D8711" s="1234"/>
      <c r="E8711" s="1235"/>
      <c r="F8711" s="1235"/>
      <c r="G8711" s="1235"/>
    </row>
    <row r="8712" spans="1:7" s="1203" customFormat="1" x14ac:dyDescent="0.25">
      <c r="A8712" s="142"/>
      <c r="B8712" s="1232"/>
      <c r="C8712" s="1233"/>
      <c r="D8712" s="1234"/>
      <c r="E8712" s="1235"/>
      <c r="F8712" s="1235"/>
      <c r="G8712" s="1235"/>
    </row>
    <row r="8713" spans="1:7" s="1203" customFormat="1" x14ac:dyDescent="0.25">
      <c r="A8713" s="142"/>
      <c r="B8713" s="1232"/>
      <c r="C8713" s="1233"/>
      <c r="D8713" s="1234"/>
      <c r="E8713" s="1235"/>
      <c r="F8713" s="1235"/>
      <c r="G8713" s="1235"/>
    </row>
    <row r="8714" spans="1:7" s="1203" customFormat="1" x14ac:dyDescent="0.25">
      <c r="A8714" s="142"/>
      <c r="B8714" s="1232"/>
      <c r="C8714" s="1233"/>
      <c r="D8714" s="1234"/>
      <c r="E8714" s="1235"/>
      <c r="F8714" s="1235"/>
      <c r="G8714" s="1235"/>
    </row>
    <row r="8715" spans="1:7" s="1203" customFormat="1" x14ac:dyDescent="0.25">
      <c r="A8715" s="142"/>
      <c r="B8715" s="1232"/>
      <c r="C8715" s="1233"/>
      <c r="D8715" s="1234"/>
      <c r="E8715" s="1235"/>
      <c r="F8715" s="1235"/>
      <c r="G8715" s="1235"/>
    </row>
    <row r="8716" spans="1:7" s="1203" customFormat="1" x14ac:dyDescent="0.25">
      <c r="A8716" s="142"/>
      <c r="B8716" s="1232"/>
      <c r="C8716" s="1233"/>
      <c r="D8716" s="1234"/>
      <c r="E8716" s="1235"/>
      <c r="F8716" s="1235"/>
      <c r="G8716" s="1235"/>
    </row>
    <row r="8717" spans="1:7" s="1203" customFormat="1" x14ac:dyDescent="0.25">
      <c r="A8717" s="142"/>
      <c r="B8717" s="1232"/>
      <c r="C8717" s="1233"/>
      <c r="D8717" s="1234"/>
      <c r="E8717" s="1235"/>
      <c r="F8717" s="1235"/>
      <c r="G8717" s="1235"/>
    </row>
    <row r="8718" spans="1:7" s="1203" customFormat="1" x14ac:dyDescent="0.25">
      <c r="A8718" s="142"/>
      <c r="B8718" s="1232"/>
      <c r="C8718" s="1233"/>
      <c r="D8718" s="1234"/>
      <c r="E8718" s="1235"/>
      <c r="F8718" s="1235"/>
      <c r="G8718" s="1235"/>
    </row>
    <row r="8719" spans="1:7" s="1203" customFormat="1" x14ac:dyDescent="0.25">
      <c r="A8719" s="142"/>
      <c r="B8719" s="1232"/>
      <c r="C8719" s="1233"/>
      <c r="D8719" s="1234"/>
      <c r="E8719" s="1235"/>
      <c r="F8719" s="1235"/>
      <c r="G8719" s="1235"/>
    </row>
    <row r="8720" spans="1:7" s="1203" customFormat="1" x14ac:dyDescent="0.25">
      <c r="A8720" s="142"/>
      <c r="B8720" s="1232"/>
      <c r="C8720" s="1233"/>
      <c r="D8720" s="1234"/>
      <c r="E8720" s="1235"/>
      <c r="F8720" s="1235"/>
      <c r="G8720" s="1235"/>
    </row>
    <row r="8721" spans="1:7" s="1203" customFormat="1" x14ac:dyDescent="0.25">
      <c r="A8721" s="142"/>
      <c r="B8721" s="1232"/>
      <c r="C8721" s="1233"/>
      <c r="D8721" s="1234"/>
      <c r="E8721" s="1235"/>
      <c r="F8721" s="1235"/>
      <c r="G8721" s="1235"/>
    </row>
    <row r="8722" spans="1:7" s="1203" customFormat="1" x14ac:dyDescent="0.25">
      <c r="A8722" s="142"/>
      <c r="B8722" s="1232"/>
      <c r="C8722" s="1233"/>
      <c r="D8722" s="1234"/>
      <c r="E8722" s="1235"/>
      <c r="F8722" s="1235"/>
      <c r="G8722" s="1235"/>
    </row>
    <row r="8723" spans="1:7" s="1203" customFormat="1" x14ac:dyDescent="0.25">
      <c r="A8723" s="142"/>
      <c r="B8723" s="1232"/>
      <c r="C8723" s="1233"/>
      <c r="D8723" s="1234"/>
      <c r="E8723" s="1235"/>
      <c r="F8723" s="1235"/>
      <c r="G8723" s="1235"/>
    </row>
    <row r="8724" spans="1:7" s="1203" customFormat="1" x14ac:dyDescent="0.25">
      <c r="A8724" s="142"/>
      <c r="B8724" s="1232"/>
      <c r="C8724" s="1233"/>
      <c r="D8724" s="1234"/>
      <c r="E8724" s="1235"/>
      <c r="F8724" s="1235"/>
      <c r="G8724" s="1235"/>
    </row>
    <row r="8725" spans="1:7" s="1203" customFormat="1" x14ac:dyDescent="0.25">
      <c r="A8725" s="142"/>
      <c r="B8725" s="1232"/>
      <c r="C8725" s="1233"/>
      <c r="D8725" s="1234"/>
      <c r="E8725" s="1235"/>
      <c r="F8725" s="1235"/>
      <c r="G8725" s="1235"/>
    </row>
    <row r="8726" spans="1:7" s="1203" customFormat="1" x14ac:dyDescent="0.25">
      <c r="A8726" s="142"/>
      <c r="B8726" s="1232"/>
      <c r="C8726" s="1233"/>
      <c r="D8726" s="1234"/>
      <c r="E8726" s="1235"/>
      <c r="F8726" s="1235"/>
      <c r="G8726" s="1235"/>
    </row>
    <row r="8727" spans="1:7" s="1203" customFormat="1" x14ac:dyDescent="0.25">
      <c r="A8727" s="142"/>
      <c r="B8727" s="1232"/>
      <c r="C8727" s="1233"/>
      <c r="D8727" s="1234"/>
      <c r="E8727" s="1235"/>
      <c r="F8727" s="1235"/>
      <c r="G8727" s="1235"/>
    </row>
    <row r="8728" spans="1:7" s="1203" customFormat="1" x14ac:dyDescent="0.25">
      <c r="A8728" s="142"/>
      <c r="B8728" s="1232"/>
      <c r="C8728" s="1233"/>
      <c r="D8728" s="1234"/>
      <c r="E8728" s="1235"/>
      <c r="F8728" s="1235"/>
      <c r="G8728" s="1235"/>
    </row>
    <row r="8729" spans="1:7" s="1203" customFormat="1" x14ac:dyDescent="0.25">
      <c r="A8729" s="142"/>
      <c r="B8729" s="1232"/>
      <c r="C8729" s="1233"/>
      <c r="D8729" s="1234"/>
      <c r="E8729" s="1235"/>
      <c r="F8729" s="1235"/>
      <c r="G8729" s="1235"/>
    </row>
    <row r="8730" spans="1:7" s="1203" customFormat="1" x14ac:dyDescent="0.25">
      <c r="A8730" s="142"/>
      <c r="B8730" s="1232"/>
      <c r="C8730" s="1233"/>
      <c r="D8730" s="1234"/>
      <c r="E8730" s="1235"/>
      <c r="F8730" s="1235"/>
      <c r="G8730" s="1235"/>
    </row>
    <row r="8731" spans="1:7" s="1203" customFormat="1" x14ac:dyDescent="0.25">
      <c r="A8731" s="142"/>
      <c r="B8731" s="1232"/>
      <c r="C8731" s="1233"/>
      <c r="D8731" s="1234"/>
      <c r="E8731" s="1235"/>
      <c r="F8731" s="1235"/>
      <c r="G8731" s="1235"/>
    </row>
    <row r="8732" spans="1:7" s="1203" customFormat="1" x14ac:dyDescent="0.25">
      <c r="A8732" s="142"/>
      <c r="B8732" s="1232"/>
      <c r="C8732" s="1233"/>
      <c r="D8732" s="1234"/>
      <c r="E8732" s="1235"/>
      <c r="F8732" s="1235"/>
      <c r="G8732" s="1235"/>
    </row>
    <row r="8733" spans="1:7" s="1203" customFormat="1" x14ac:dyDescent="0.25">
      <c r="A8733" s="142"/>
      <c r="B8733" s="1232"/>
      <c r="C8733" s="1233"/>
      <c r="D8733" s="1234"/>
      <c r="E8733" s="1235"/>
      <c r="F8733" s="1235"/>
      <c r="G8733" s="1235"/>
    </row>
    <row r="8734" spans="1:7" s="1203" customFormat="1" x14ac:dyDescent="0.25">
      <c r="A8734" s="142"/>
      <c r="B8734" s="1232"/>
      <c r="C8734" s="1233"/>
      <c r="D8734" s="1234"/>
      <c r="E8734" s="1235"/>
      <c r="F8734" s="1235"/>
      <c r="G8734" s="1235"/>
    </row>
    <row r="8735" spans="1:7" s="1203" customFormat="1" x14ac:dyDescent="0.25">
      <c r="A8735" s="142"/>
      <c r="B8735" s="1232"/>
      <c r="C8735" s="1233"/>
      <c r="D8735" s="1234"/>
      <c r="E8735" s="1235"/>
      <c r="F8735" s="1235"/>
      <c r="G8735" s="1235"/>
    </row>
    <row r="8736" spans="1:7" s="1203" customFormat="1" x14ac:dyDescent="0.25">
      <c r="A8736" s="142"/>
      <c r="B8736" s="1232"/>
      <c r="C8736" s="1233"/>
      <c r="D8736" s="1234"/>
      <c r="E8736" s="1235"/>
      <c r="F8736" s="1235"/>
      <c r="G8736" s="1235"/>
    </row>
    <row r="8737" spans="1:7" s="1203" customFormat="1" x14ac:dyDescent="0.25">
      <c r="A8737" s="142"/>
      <c r="B8737" s="1232"/>
      <c r="C8737" s="1233"/>
      <c r="D8737" s="1234"/>
      <c r="E8737" s="1235"/>
      <c r="F8737" s="1235"/>
      <c r="G8737" s="1235"/>
    </row>
    <row r="8738" spans="1:7" s="1203" customFormat="1" x14ac:dyDescent="0.25">
      <c r="A8738" s="142"/>
      <c r="B8738" s="1232"/>
      <c r="C8738" s="1233"/>
      <c r="D8738" s="1234"/>
      <c r="E8738" s="1235"/>
      <c r="F8738" s="1235"/>
      <c r="G8738" s="1235"/>
    </row>
    <row r="8739" spans="1:7" s="1203" customFormat="1" x14ac:dyDescent="0.25">
      <c r="A8739" s="142"/>
      <c r="B8739" s="1232"/>
      <c r="C8739" s="1233"/>
      <c r="D8739" s="1234"/>
      <c r="E8739" s="1235"/>
      <c r="F8739" s="1235"/>
      <c r="G8739" s="1235"/>
    </row>
    <row r="8740" spans="1:7" s="1203" customFormat="1" x14ac:dyDescent="0.25">
      <c r="A8740" s="142"/>
      <c r="B8740" s="1232"/>
      <c r="C8740" s="1233"/>
      <c r="D8740" s="1234"/>
      <c r="E8740" s="1235"/>
      <c r="F8740" s="1235"/>
      <c r="G8740" s="1235"/>
    </row>
    <row r="8741" spans="1:7" s="1203" customFormat="1" x14ac:dyDescent="0.25">
      <c r="A8741" s="142"/>
      <c r="B8741" s="1232"/>
      <c r="C8741" s="1233"/>
      <c r="D8741" s="1234"/>
      <c r="E8741" s="1235"/>
      <c r="F8741" s="1235"/>
      <c r="G8741" s="1235"/>
    </row>
    <row r="8742" spans="1:7" s="1203" customFormat="1" x14ac:dyDescent="0.25">
      <c r="A8742" s="142"/>
      <c r="B8742" s="1232"/>
      <c r="C8742" s="1233"/>
      <c r="D8742" s="1234"/>
      <c r="E8742" s="1235"/>
      <c r="F8742" s="1235"/>
      <c r="G8742" s="1235"/>
    </row>
    <row r="8743" spans="1:7" s="1203" customFormat="1" x14ac:dyDescent="0.25">
      <c r="A8743" s="142"/>
      <c r="B8743" s="1232"/>
      <c r="C8743" s="1233"/>
      <c r="D8743" s="1234"/>
      <c r="E8743" s="1235"/>
      <c r="F8743" s="1235"/>
      <c r="G8743" s="1235"/>
    </row>
  </sheetData>
  <mergeCells count="57">
    <mergeCell ref="B311:D311"/>
    <mergeCell ref="B236:B258"/>
    <mergeCell ref="C236:D236"/>
    <mergeCell ref="B259:B266"/>
    <mergeCell ref="C259:D259"/>
    <mergeCell ref="B267:B279"/>
    <mergeCell ref="G5:G6"/>
    <mergeCell ref="B5:B6"/>
    <mergeCell ref="C5:C6"/>
    <mergeCell ref="D5:D6"/>
    <mergeCell ref="E5:F5"/>
    <mergeCell ref="B31:B36"/>
    <mergeCell ref="C31:D31"/>
    <mergeCell ref="B37:B42"/>
    <mergeCell ref="C37:D37"/>
    <mergeCell ref="B43:B50"/>
    <mergeCell ref="C43:D43"/>
    <mergeCell ref="B51:B56"/>
    <mergeCell ref="C51:D51"/>
    <mergeCell ref="B57:B63"/>
    <mergeCell ref="C57:D57"/>
    <mergeCell ref="B64:B73"/>
    <mergeCell ref="C64:D64"/>
    <mergeCell ref="B74:B88"/>
    <mergeCell ref="C74:D74"/>
    <mergeCell ref="B89:B103"/>
    <mergeCell ref="C89:D89"/>
    <mergeCell ref="B104:B126"/>
    <mergeCell ref="C104:D104"/>
    <mergeCell ref="B127:B135"/>
    <mergeCell ref="C127:D127"/>
    <mergeCell ref="B136:B141"/>
    <mergeCell ref="C136:D136"/>
    <mergeCell ref="B142:B161"/>
    <mergeCell ref="C142:D142"/>
    <mergeCell ref="B162:B182"/>
    <mergeCell ref="C162:D162"/>
    <mergeCell ref="B183:B191"/>
    <mergeCell ref="C183:D183"/>
    <mergeCell ref="B192:B202"/>
    <mergeCell ref="C192:D192"/>
    <mergeCell ref="B312:D312"/>
    <mergeCell ref="B7:B23"/>
    <mergeCell ref="C7:D7"/>
    <mergeCell ref="B24:B30"/>
    <mergeCell ref="C24:D24"/>
    <mergeCell ref="C267:D267"/>
    <mergeCell ref="B280:B285"/>
    <mergeCell ref="C280:D280"/>
    <mergeCell ref="B286:B310"/>
    <mergeCell ref="C286:D286"/>
    <mergeCell ref="B203:B210"/>
    <mergeCell ref="C203:D203"/>
    <mergeCell ref="B211:B221"/>
    <mergeCell ref="C211:D211"/>
    <mergeCell ref="B222:B235"/>
    <mergeCell ref="C222:D22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50"/>
  <sheetViews>
    <sheetView topLeftCell="A229" workbookViewId="0">
      <selection activeCell="N174" sqref="N174"/>
    </sheetView>
  </sheetViews>
  <sheetFormatPr defaultRowHeight="15" x14ac:dyDescent="0.25"/>
  <cols>
    <col min="1" max="1" width="5.42578125" customWidth="1"/>
    <col min="2" max="2" width="27.85546875" customWidth="1"/>
    <col min="3" max="9" width="9.28515625" bestFit="1" customWidth="1"/>
    <col min="10" max="10" width="10.140625" bestFit="1" customWidth="1"/>
  </cols>
  <sheetData>
    <row r="2" spans="2:9" x14ac:dyDescent="0.25">
      <c r="B2" s="406" t="s">
        <v>557</v>
      </c>
    </row>
    <row r="3" spans="2:9" x14ac:dyDescent="0.25">
      <c r="B3" s="406" t="s">
        <v>556</v>
      </c>
    </row>
    <row r="4" spans="2:9" ht="15.75" thickBot="1" x14ac:dyDescent="0.3">
      <c r="B4" s="7449"/>
      <c r="C4" s="7449"/>
      <c r="D4" s="7449"/>
      <c r="E4" s="7449"/>
      <c r="F4" s="7450"/>
      <c r="G4" s="7450"/>
      <c r="H4" s="7450"/>
      <c r="I4" s="7450"/>
    </row>
    <row r="5" spans="2:9" ht="15" customHeight="1" x14ac:dyDescent="0.25">
      <c r="B5" s="7360" t="s">
        <v>24</v>
      </c>
      <c r="C5" s="7451" t="s">
        <v>111</v>
      </c>
      <c r="D5" s="7452"/>
      <c r="E5" s="7453"/>
      <c r="F5" s="7451" t="s">
        <v>112</v>
      </c>
      <c r="G5" s="7180"/>
      <c r="H5" s="7181"/>
      <c r="I5" s="7364" t="s">
        <v>2809</v>
      </c>
    </row>
    <row r="6" spans="2:9" ht="15" customHeight="1" x14ac:dyDescent="0.25">
      <c r="B6" s="7205"/>
      <c r="C6" s="7454" t="s">
        <v>121</v>
      </c>
      <c r="D6" s="7455"/>
      <c r="E6" s="7369" t="s">
        <v>122</v>
      </c>
      <c r="F6" s="7456" t="s">
        <v>121</v>
      </c>
      <c r="G6" s="7455"/>
      <c r="H6" s="7369" t="s">
        <v>122</v>
      </c>
      <c r="I6" s="7365"/>
    </row>
    <row r="7" spans="2:9" ht="15.75" thickBot="1" x14ac:dyDescent="0.3">
      <c r="B7" s="7178"/>
      <c r="C7" s="1035" t="s">
        <v>2661</v>
      </c>
      <c r="D7" s="1036" t="s">
        <v>2806</v>
      </c>
      <c r="E7" s="7143"/>
      <c r="F7" s="1035" t="str">
        <f>C7</f>
        <v>2023.</v>
      </c>
      <c r="G7" s="1036" t="str">
        <f>D7</f>
        <v>2024.</v>
      </c>
      <c r="H7" s="7143"/>
      <c r="I7" s="7366"/>
    </row>
    <row r="8" spans="2:9" ht="15" customHeight="1" x14ac:dyDescent="0.25">
      <c r="B8" s="1173" t="s">
        <v>512</v>
      </c>
      <c r="C8" s="1043">
        <v>90</v>
      </c>
      <c r="D8" s="1044">
        <v>91</v>
      </c>
      <c r="E8" s="1045">
        <v>1.1111111111111143</v>
      </c>
      <c r="F8" s="1046">
        <v>90</v>
      </c>
      <c r="G8" s="1044">
        <v>90</v>
      </c>
      <c r="H8" s="1045">
        <v>0</v>
      </c>
      <c r="I8" s="1047">
        <v>2.2491349480968861</v>
      </c>
    </row>
    <row r="9" spans="2:9" x14ac:dyDescent="0.25">
      <c r="B9" s="1173" t="s">
        <v>513</v>
      </c>
      <c r="C9" s="1043">
        <v>6</v>
      </c>
      <c r="D9" s="1044">
        <v>2</v>
      </c>
      <c r="E9" s="1045">
        <v>-66.666666666666671</v>
      </c>
      <c r="F9" s="1046">
        <v>6</v>
      </c>
      <c r="G9" s="1044">
        <v>2</v>
      </c>
      <c r="H9" s="1045">
        <v>-66.666666666666671</v>
      </c>
      <c r="I9" s="1047">
        <v>4.9431537320810674E-2</v>
      </c>
    </row>
    <row r="10" spans="2:9" x14ac:dyDescent="0.25">
      <c r="B10" s="1174" t="s">
        <v>514</v>
      </c>
      <c r="C10" s="1043">
        <v>47</v>
      </c>
      <c r="D10" s="1044">
        <v>48</v>
      </c>
      <c r="E10" s="1045">
        <v>2.1276595744680833</v>
      </c>
      <c r="F10" s="1046">
        <v>47</v>
      </c>
      <c r="G10" s="1044">
        <v>47</v>
      </c>
      <c r="H10" s="1045">
        <v>0</v>
      </c>
      <c r="I10" s="1047">
        <v>1.1863568956994563</v>
      </c>
    </row>
    <row r="11" spans="2:9" x14ac:dyDescent="0.25">
      <c r="B11" s="1174" t="s">
        <v>515</v>
      </c>
      <c r="C11" s="1043">
        <v>7</v>
      </c>
      <c r="D11" s="1044">
        <v>29</v>
      </c>
      <c r="E11" s="1045">
        <v>314.28571428571433</v>
      </c>
      <c r="F11" s="1046">
        <v>7</v>
      </c>
      <c r="G11" s="1044">
        <v>29</v>
      </c>
      <c r="H11" s="1045">
        <v>314.28571428571433</v>
      </c>
      <c r="I11" s="1047">
        <v>0.71675729115175491</v>
      </c>
    </row>
    <row r="12" spans="2:9" ht="25.15" customHeight="1" x14ac:dyDescent="0.25">
      <c r="B12" s="1174" t="s">
        <v>367</v>
      </c>
      <c r="C12" s="1043">
        <v>4</v>
      </c>
      <c r="D12" s="1044">
        <v>4</v>
      </c>
      <c r="E12" s="1045">
        <v>0</v>
      </c>
      <c r="F12" s="1046">
        <v>4</v>
      </c>
      <c r="G12" s="1044">
        <v>4</v>
      </c>
      <c r="H12" s="1045">
        <v>0</v>
      </c>
      <c r="I12" s="1047">
        <v>9.8863074641621349E-2</v>
      </c>
    </row>
    <row r="13" spans="2:9" ht="21" customHeight="1" x14ac:dyDescent="0.25">
      <c r="B13" s="1174" t="s">
        <v>368</v>
      </c>
      <c r="C13" s="1043">
        <v>25</v>
      </c>
      <c r="D13" s="1044">
        <v>36</v>
      </c>
      <c r="E13" s="1045">
        <v>44</v>
      </c>
      <c r="F13" s="1046">
        <v>25</v>
      </c>
      <c r="G13" s="1044">
        <v>37</v>
      </c>
      <c r="H13" s="1045">
        <v>48</v>
      </c>
      <c r="I13" s="1047">
        <v>0.88976767177459215</v>
      </c>
    </row>
    <row r="14" spans="2:9" ht="13.9" customHeight="1" x14ac:dyDescent="0.25">
      <c r="B14" s="1174" t="s">
        <v>519</v>
      </c>
      <c r="C14" s="1043">
        <v>263</v>
      </c>
      <c r="D14" s="1044">
        <v>325</v>
      </c>
      <c r="E14" s="1045">
        <v>23.57414448669202</v>
      </c>
      <c r="F14" s="1046">
        <v>246</v>
      </c>
      <c r="G14" s="1044">
        <v>316</v>
      </c>
      <c r="H14" s="1045">
        <v>28.455284552845541</v>
      </c>
      <c r="I14" s="1047">
        <v>8.0326248146317347</v>
      </c>
    </row>
    <row r="15" spans="2:9" ht="15.6" customHeight="1" x14ac:dyDescent="0.25">
      <c r="B15" s="1175" t="s">
        <v>520</v>
      </c>
      <c r="C15" s="1043">
        <v>0</v>
      </c>
      <c r="D15" s="1044">
        <v>1</v>
      </c>
      <c r="E15" s="1045" t="s">
        <v>601</v>
      </c>
      <c r="F15" s="1046">
        <v>0</v>
      </c>
      <c r="G15" s="1044">
        <v>1</v>
      </c>
      <c r="H15" s="1045" t="s">
        <v>601</v>
      </c>
      <c r="I15" s="1047">
        <v>2.4715768660405337E-2</v>
      </c>
    </row>
    <row r="16" spans="2:9" x14ac:dyDescent="0.25">
      <c r="B16" s="1174" t="s">
        <v>521</v>
      </c>
      <c r="C16" s="1043">
        <v>1</v>
      </c>
      <c r="D16" s="1044">
        <v>1</v>
      </c>
      <c r="E16" s="1045">
        <v>0</v>
      </c>
      <c r="F16" s="1046">
        <v>1</v>
      </c>
      <c r="G16" s="1044">
        <v>1</v>
      </c>
      <c r="H16" s="1045">
        <v>0</v>
      </c>
      <c r="I16" s="1047">
        <v>2.4715768660405337E-2</v>
      </c>
    </row>
    <row r="17" spans="2:9" x14ac:dyDescent="0.25">
      <c r="B17" s="1174" t="s">
        <v>522</v>
      </c>
      <c r="C17" s="1043">
        <v>1</v>
      </c>
      <c r="D17" s="1044">
        <v>0</v>
      </c>
      <c r="E17" s="1045" t="s">
        <v>601</v>
      </c>
      <c r="F17" s="1046">
        <v>1</v>
      </c>
      <c r="G17" s="1044">
        <v>0</v>
      </c>
      <c r="H17" s="1045" t="s">
        <v>601</v>
      </c>
      <c r="I17" s="1047" t="s">
        <v>601</v>
      </c>
    </row>
    <row r="18" spans="2:9" x14ac:dyDescent="0.25">
      <c r="B18" s="1174" t="s">
        <v>523</v>
      </c>
      <c r="C18" s="1043">
        <v>13</v>
      </c>
      <c r="D18" s="1044">
        <v>29</v>
      </c>
      <c r="E18" s="1045">
        <v>123.07692307692309</v>
      </c>
      <c r="F18" s="1046">
        <v>13</v>
      </c>
      <c r="G18" s="1044">
        <v>29</v>
      </c>
      <c r="H18" s="1045">
        <v>123.07692307692309</v>
      </c>
      <c r="I18" s="1047">
        <v>0.71675729115175491</v>
      </c>
    </row>
    <row r="19" spans="2:9" ht="15" customHeight="1" x14ac:dyDescent="0.25">
      <c r="B19" s="1174" t="s">
        <v>524</v>
      </c>
      <c r="C19" s="1043">
        <v>17</v>
      </c>
      <c r="D19" s="1044">
        <v>14</v>
      </c>
      <c r="E19" s="1045">
        <v>-17.64705882352942</v>
      </c>
      <c r="F19" s="1046">
        <v>18</v>
      </c>
      <c r="G19" s="1044">
        <v>13</v>
      </c>
      <c r="H19" s="1045">
        <v>-27.777777777777786</v>
      </c>
      <c r="I19" s="1047">
        <v>0.34602076124567477</v>
      </c>
    </row>
    <row r="20" spans="2:9" ht="21" x14ac:dyDescent="0.25">
      <c r="B20" s="1174" t="s">
        <v>525</v>
      </c>
      <c r="C20" s="1043">
        <v>498</v>
      </c>
      <c r="D20" s="1044">
        <v>700</v>
      </c>
      <c r="E20" s="1045">
        <v>40.562248995983936</v>
      </c>
      <c r="F20" s="1046">
        <v>498</v>
      </c>
      <c r="G20" s="1044">
        <v>700</v>
      </c>
      <c r="H20" s="1045">
        <v>40.562248995983936</v>
      </c>
      <c r="I20" s="1047">
        <v>17.301038062283737</v>
      </c>
    </row>
    <row r="21" spans="2:9" x14ac:dyDescent="0.25">
      <c r="B21" s="1174" t="s">
        <v>526</v>
      </c>
      <c r="C21" s="1043">
        <v>303</v>
      </c>
      <c r="D21" s="1044">
        <v>253</v>
      </c>
      <c r="E21" s="1045">
        <v>-16.5016501650165</v>
      </c>
      <c r="F21" s="1046">
        <v>280</v>
      </c>
      <c r="G21" s="1044">
        <v>234</v>
      </c>
      <c r="H21" s="1045">
        <v>-16.428571428571431</v>
      </c>
      <c r="I21" s="1047">
        <v>6.2530894710825518</v>
      </c>
    </row>
    <row r="22" spans="2:9" ht="21" x14ac:dyDescent="0.25">
      <c r="B22" s="1174" t="s">
        <v>527</v>
      </c>
      <c r="C22" s="1043">
        <v>147</v>
      </c>
      <c r="D22" s="1044">
        <v>134</v>
      </c>
      <c r="E22" s="1045">
        <v>-8.8435374149659793</v>
      </c>
      <c r="F22" s="1046">
        <v>147</v>
      </c>
      <c r="G22" s="1044">
        <v>134</v>
      </c>
      <c r="H22" s="1045">
        <v>-8.8435374149659793</v>
      </c>
      <c r="I22" s="1047">
        <v>3.3119130004943154</v>
      </c>
    </row>
    <row r="23" spans="2:9" x14ac:dyDescent="0.25">
      <c r="B23" s="1174" t="s">
        <v>528</v>
      </c>
      <c r="C23" s="1043">
        <v>17</v>
      </c>
      <c r="D23" s="1044">
        <v>21</v>
      </c>
      <c r="E23" s="1045">
        <v>23.529411764705884</v>
      </c>
      <c r="F23" s="1046">
        <v>17</v>
      </c>
      <c r="G23" s="1044">
        <v>21</v>
      </c>
      <c r="H23" s="1045">
        <v>23.529411764705884</v>
      </c>
      <c r="I23" s="1047">
        <v>0.51903114186851207</v>
      </c>
    </row>
    <row r="24" spans="2:9" x14ac:dyDescent="0.25">
      <c r="B24" s="1174" t="s">
        <v>529</v>
      </c>
      <c r="C24" s="1043">
        <v>63</v>
      </c>
      <c r="D24" s="1044">
        <v>3</v>
      </c>
      <c r="E24" s="1045">
        <v>-95.238095238095241</v>
      </c>
      <c r="F24" s="1046">
        <v>63</v>
      </c>
      <c r="G24" s="1044">
        <v>3</v>
      </c>
      <c r="H24" s="1045">
        <v>-95.238095238095241</v>
      </c>
      <c r="I24" s="1047">
        <v>7.4147305981216022E-2</v>
      </c>
    </row>
    <row r="25" spans="2:9" ht="21" x14ac:dyDescent="0.25">
      <c r="B25" s="1174" t="s">
        <v>531</v>
      </c>
      <c r="C25" s="1043">
        <v>2</v>
      </c>
      <c r="D25" s="1044">
        <v>2</v>
      </c>
      <c r="E25" s="1045">
        <v>0</v>
      </c>
      <c r="F25" s="1046">
        <v>2</v>
      </c>
      <c r="G25" s="1044">
        <v>2</v>
      </c>
      <c r="H25" s="1045">
        <v>0</v>
      </c>
      <c r="I25" s="1047">
        <v>4.9431537320810674E-2</v>
      </c>
    </row>
    <row r="26" spans="2:9" ht="21" x14ac:dyDescent="0.25">
      <c r="B26" s="1174" t="s">
        <v>532</v>
      </c>
      <c r="C26" s="1043">
        <v>0</v>
      </c>
      <c r="D26" s="1044">
        <v>2</v>
      </c>
      <c r="E26" s="1045" t="s">
        <v>601</v>
      </c>
      <c r="F26" s="1046">
        <v>0</v>
      </c>
      <c r="G26" s="1044">
        <v>2</v>
      </c>
      <c r="H26" s="1045" t="s">
        <v>601</v>
      </c>
      <c r="I26" s="1047">
        <v>4.9431537320810674E-2</v>
      </c>
    </row>
    <row r="27" spans="2:9" x14ac:dyDescent="0.25">
      <c r="B27" s="1174" t="s">
        <v>533</v>
      </c>
      <c r="C27" s="1043">
        <v>28</v>
      </c>
      <c r="D27" s="1044">
        <v>0</v>
      </c>
      <c r="E27" s="1045" t="s">
        <v>601</v>
      </c>
      <c r="F27" s="1046">
        <v>28</v>
      </c>
      <c r="G27" s="1044">
        <v>0</v>
      </c>
      <c r="H27" s="1045" t="s">
        <v>601</v>
      </c>
      <c r="I27" s="1047" t="s">
        <v>601</v>
      </c>
    </row>
    <row r="28" spans="2:9" x14ac:dyDescent="0.25">
      <c r="B28" s="1174" t="s">
        <v>535</v>
      </c>
      <c r="C28" s="1043">
        <v>211</v>
      </c>
      <c r="D28" s="1044">
        <v>277</v>
      </c>
      <c r="E28" s="1045">
        <v>31.279620853080559</v>
      </c>
      <c r="F28" s="1046">
        <v>214</v>
      </c>
      <c r="G28" s="1044">
        <v>277</v>
      </c>
      <c r="H28" s="1045">
        <v>29.43925233644859</v>
      </c>
      <c r="I28" s="1047">
        <v>6.8462679189322788</v>
      </c>
    </row>
    <row r="29" spans="2:9" ht="21" customHeight="1" x14ac:dyDescent="0.25">
      <c r="B29" s="1174" t="s">
        <v>575</v>
      </c>
      <c r="C29" s="1043">
        <v>8</v>
      </c>
      <c r="D29" s="1044">
        <v>6</v>
      </c>
      <c r="E29" s="1045">
        <v>-25</v>
      </c>
      <c r="F29" s="1046">
        <v>8</v>
      </c>
      <c r="G29" s="1044">
        <v>6</v>
      </c>
      <c r="H29" s="1045">
        <v>-25</v>
      </c>
      <c r="I29" s="1047">
        <v>0.14829461196243204</v>
      </c>
    </row>
    <row r="30" spans="2:9" x14ac:dyDescent="0.25">
      <c r="B30" s="1174" t="s">
        <v>536</v>
      </c>
      <c r="C30" s="1043">
        <v>33</v>
      </c>
      <c r="D30" s="1044">
        <v>46</v>
      </c>
      <c r="E30" s="1045">
        <v>39.393939393939405</v>
      </c>
      <c r="F30" s="1046">
        <v>33</v>
      </c>
      <c r="G30" s="1044">
        <v>46</v>
      </c>
      <c r="H30" s="1045">
        <v>39.393939393939405</v>
      </c>
      <c r="I30" s="1047">
        <v>1.1369253583786456</v>
      </c>
    </row>
    <row r="31" spans="2:9" x14ac:dyDescent="0.25">
      <c r="B31" s="1174" t="s">
        <v>539</v>
      </c>
      <c r="C31" s="1043">
        <v>3</v>
      </c>
      <c r="D31" s="1044">
        <v>2</v>
      </c>
      <c r="E31" s="1045">
        <v>-33.333333333333343</v>
      </c>
      <c r="F31" s="1046">
        <v>1</v>
      </c>
      <c r="G31" s="1044">
        <v>2</v>
      </c>
      <c r="H31" s="1045">
        <v>100</v>
      </c>
      <c r="I31" s="1047">
        <v>4.9431537320810674E-2</v>
      </c>
    </row>
    <row r="32" spans="2:9" ht="21" customHeight="1" x14ac:dyDescent="0.25">
      <c r="B32" s="1174" t="s">
        <v>540</v>
      </c>
      <c r="C32" s="1043">
        <v>3</v>
      </c>
      <c r="D32" s="1044">
        <v>0</v>
      </c>
      <c r="E32" s="1045" t="s">
        <v>601</v>
      </c>
      <c r="F32" s="1046">
        <v>4</v>
      </c>
      <c r="G32" s="1044">
        <v>0</v>
      </c>
      <c r="H32" s="1045" t="s">
        <v>601</v>
      </c>
      <c r="I32" s="1047" t="s">
        <v>601</v>
      </c>
    </row>
    <row r="33" spans="2:9" x14ac:dyDescent="0.25">
      <c r="B33" s="1174" t="s">
        <v>541</v>
      </c>
      <c r="C33" s="1043">
        <v>1</v>
      </c>
      <c r="D33" s="1044">
        <v>1</v>
      </c>
      <c r="E33" s="1045">
        <v>0</v>
      </c>
      <c r="F33" s="1046">
        <v>1</v>
      </c>
      <c r="G33" s="1044">
        <v>1</v>
      </c>
      <c r="H33" s="1045">
        <v>0</v>
      </c>
      <c r="I33" s="1047">
        <v>2.4715768660405337E-2</v>
      </c>
    </row>
    <row r="34" spans="2:9" x14ac:dyDescent="0.25">
      <c r="B34" s="1174" t="s">
        <v>574</v>
      </c>
      <c r="C34" s="1043">
        <v>125</v>
      </c>
      <c r="D34" s="1044">
        <v>43</v>
      </c>
      <c r="E34" s="1045">
        <v>-65.599999999999994</v>
      </c>
      <c r="F34" s="1046">
        <v>125</v>
      </c>
      <c r="G34" s="1044">
        <v>43</v>
      </c>
      <c r="H34" s="1045">
        <v>-65.599999999999994</v>
      </c>
      <c r="I34" s="1047">
        <v>1.0627780523974295</v>
      </c>
    </row>
    <row r="35" spans="2:9" x14ac:dyDescent="0.25">
      <c r="B35" s="1174" t="s">
        <v>542</v>
      </c>
      <c r="C35" s="1043">
        <v>178</v>
      </c>
      <c r="D35" s="1044">
        <v>141</v>
      </c>
      <c r="E35" s="1045">
        <v>-20.786516853932582</v>
      </c>
      <c r="F35" s="1046">
        <v>179</v>
      </c>
      <c r="G35" s="1044">
        <v>150</v>
      </c>
      <c r="H35" s="1045">
        <v>-16.201117318435749</v>
      </c>
      <c r="I35" s="1047">
        <v>3.4849233811171527</v>
      </c>
    </row>
    <row r="36" spans="2:9" ht="21" x14ac:dyDescent="0.25">
      <c r="B36" s="1174" t="s">
        <v>543</v>
      </c>
      <c r="C36" s="1043">
        <v>8</v>
      </c>
      <c r="D36" s="1044">
        <v>13</v>
      </c>
      <c r="E36" s="1045">
        <v>62.5</v>
      </c>
      <c r="F36" s="1046">
        <v>8</v>
      </c>
      <c r="G36" s="1044">
        <v>13</v>
      </c>
      <c r="H36" s="1045">
        <v>62.5</v>
      </c>
      <c r="I36" s="1047">
        <v>0.3213049925852694</v>
      </c>
    </row>
    <row r="37" spans="2:9" ht="21" customHeight="1" x14ac:dyDescent="0.25">
      <c r="B37" s="1174" t="s">
        <v>544</v>
      </c>
      <c r="C37" s="1043">
        <v>1454</v>
      </c>
      <c r="D37" s="1044">
        <v>1118</v>
      </c>
      <c r="E37" s="1045">
        <v>-23.108665749656126</v>
      </c>
      <c r="F37" s="1046">
        <v>1459</v>
      </c>
      <c r="G37" s="1044">
        <v>1118</v>
      </c>
      <c r="H37" s="1045">
        <v>-23.372172721041807</v>
      </c>
      <c r="I37" s="1047">
        <v>27.632229362333167</v>
      </c>
    </row>
    <row r="38" spans="2:9" ht="15" customHeight="1" x14ac:dyDescent="0.25">
      <c r="B38" s="1174" t="s">
        <v>545</v>
      </c>
      <c r="C38" s="1043">
        <v>90</v>
      </c>
      <c r="D38" s="1044">
        <v>73</v>
      </c>
      <c r="E38" s="1045">
        <v>-18.888888888888886</v>
      </c>
      <c r="F38" s="1046">
        <v>89</v>
      </c>
      <c r="G38" s="1044">
        <v>70</v>
      </c>
      <c r="H38" s="1045">
        <v>-21.348314606741567</v>
      </c>
      <c r="I38" s="1047">
        <v>1.8042511122095897</v>
      </c>
    </row>
    <row r="39" spans="2:9" x14ac:dyDescent="0.25">
      <c r="B39" s="1174" t="s">
        <v>547</v>
      </c>
      <c r="C39" s="1043">
        <v>588</v>
      </c>
      <c r="D39" s="1044">
        <v>416</v>
      </c>
      <c r="E39" s="1045">
        <v>-29.251700680272108</v>
      </c>
      <c r="F39" s="1046">
        <v>587</v>
      </c>
      <c r="G39" s="1044">
        <v>416</v>
      </c>
      <c r="H39" s="1045">
        <v>-29.131175468483818</v>
      </c>
      <c r="I39" s="1047">
        <v>10.281759762728621</v>
      </c>
    </row>
    <row r="40" spans="2:9" x14ac:dyDescent="0.25">
      <c r="B40" s="1173" t="s">
        <v>548</v>
      </c>
      <c r="C40" s="1043">
        <v>31</v>
      </c>
      <c r="D40" s="1044">
        <v>3</v>
      </c>
      <c r="E40" s="1045">
        <v>-90.322580645161295</v>
      </c>
      <c r="F40" s="1046">
        <v>31</v>
      </c>
      <c r="G40" s="1044">
        <v>3</v>
      </c>
      <c r="H40" s="1045">
        <v>-90.322580645161295</v>
      </c>
      <c r="I40" s="1047">
        <v>7.4147305981216022E-2</v>
      </c>
    </row>
    <row r="41" spans="2:9" ht="15" customHeight="1" x14ac:dyDescent="0.25">
      <c r="B41" s="1173" t="s">
        <v>549</v>
      </c>
      <c r="C41" s="1043">
        <v>54</v>
      </c>
      <c r="D41" s="1044">
        <v>58</v>
      </c>
      <c r="E41" s="1045">
        <v>7.407407407407419</v>
      </c>
      <c r="F41" s="1046">
        <v>54</v>
      </c>
      <c r="G41" s="1044">
        <v>58</v>
      </c>
      <c r="H41" s="1045">
        <v>7.407407407407419</v>
      </c>
      <c r="I41" s="1047">
        <v>1.4335145823035098</v>
      </c>
    </row>
    <row r="42" spans="2:9" x14ac:dyDescent="0.25">
      <c r="B42" s="1173" t="s">
        <v>550</v>
      </c>
      <c r="C42" s="1043">
        <v>61</v>
      </c>
      <c r="D42" s="1044">
        <v>113</v>
      </c>
      <c r="E42" s="1045">
        <v>85.245901639344254</v>
      </c>
      <c r="F42" s="1046">
        <v>61</v>
      </c>
      <c r="G42" s="1044">
        <v>113</v>
      </c>
      <c r="H42" s="1045">
        <v>85.245901639344254</v>
      </c>
      <c r="I42" s="1047">
        <v>2.7928818586258033</v>
      </c>
    </row>
    <row r="43" spans="2:9" x14ac:dyDescent="0.25">
      <c r="B43" s="1173" t="s">
        <v>551</v>
      </c>
      <c r="C43" s="1043">
        <v>8</v>
      </c>
      <c r="D43" s="1044">
        <v>5</v>
      </c>
      <c r="E43" s="1045">
        <v>-37.5</v>
      </c>
      <c r="F43" s="1046">
        <v>8</v>
      </c>
      <c r="G43" s="1044">
        <v>5</v>
      </c>
      <c r="H43" s="1045">
        <v>-37.5</v>
      </c>
      <c r="I43" s="1047">
        <v>0.1235788433020267</v>
      </c>
    </row>
    <row r="44" spans="2:9" x14ac:dyDescent="0.25">
      <c r="B44" s="1173" t="s">
        <v>552</v>
      </c>
      <c r="C44" s="1043">
        <v>3</v>
      </c>
      <c r="D44" s="1044">
        <v>2</v>
      </c>
      <c r="E44" s="1045">
        <v>-33.333333333333343</v>
      </c>
      <c r="F44" s="1046">
        <v>3</v>
      </c>
      <c r="G44" s="1044">
        <v>2</v>
      </c>
      <c r="H44" s="1045">
        <v>-33.333333333333343</v>
      </c>
      <c r="I44" s="1047">
        <v>4.9431537320810674E-2</v>
      </c>
    </row>
    <row r="45" spans="2:9" ht="31.5" customHeight="1" x14ac:dyDescent="0.25">
      <c r="B45" s="1176" t="s">
        <v>553</v>
      </c>
      <c r="C45" s="1043">
        <v>5</v>
      </c>
      <c r="D45" s="1177">
        <v>2</v>
      </c>
      <c r="E45" s="1048">
        <v>-60</v>
      </c>
      <c r="F45" s="1046">
        <v>4</v>
      </c>
      <c r="G45" s="1177">
        <v>2</v>
      </c>
      <c r="H45" s="1048">
        <v>-50</v>
      </c>
      <c r="I45" s="1178">
        <v>4.9431537320810674E-2</v>
      </c>
    </row>
    <row r="46" spans="2:9" ht="15.75" thickBot="1" x14ac:dyDescent="0.3">
      <c r="B46" s="1180" t="s">
        <v>555</v>
      </c>
      <c r="C46" s="1043">
        <v>33</v>
      </c>
      <c r="D46" s="1181">
        <v>32</v>
      </c>
      <c r="E46" s="1182">
        <v>-3.0303030303030312</v>
      </c>
      <c r="F46" s="1046">
        <v>32</v>
      </c>
      <c r="G46" s="1181">
        <v>32</v>
      </c>
      <c r="H46" s="1182">
        <v>0</v>
      </c>
      <c r="I46" s="1183">
        <v>0.79090459713297079</v>
      </c>
    </row>
    <row r="47" spans="2:9" ht="15.75" thickBot="1" x14ac:dyDescent="0.3">
      <c r="B47" s="1184" t="s">
        <v>14</v>
      </c>
      <c r="C47" s="1050">
        <v>4429</v>
      </c>
      <c r="D47" s="1050">
        <v>4046</v>
      </c>
      <c r="E47" s="1182">
        <v>-8.6475502370738297</v>
      </c>
      <c r="F47" s="1050">
        <v>4394</v>
      </c>
      <c r="G47" s="1050">
        <v>4022</v>
      </c>
      <c r="H47" s="1182">
        <v>-8.4660901228948546</v>
      </c>
      <c r="I47" s="1052">
        <v>100</v>
      </c>
    </row>
    <row r="49" spans="2:11" x14ac:dyDescent="0.25">
      <c r="B49" s="406" t="s">
        <v>576</v>
      </c>
    </row>
    <row r="50" spans="2:11" ht="15.75" thickBot="1" x14ac:dyDescent="0.3"/>
    <row r="51" spans="2:11" ht="15" customHeight="1" x14ac:dyDescent="0.25">
      <c r="B51" s="7301" t="s">
        <v>191</v>
      </c>
      <c r="C51" s="7163" t="s">
        <v>115</v>
      </c>
      <c r="D51" s="7164"/>
      <c r="E51" s="7165"/>
      <c r="F51" s="7163" t="s">
        <v>112</v>
      </c>
      <c r="G51" s="7176"/>
      <c r="H51" s="7177"/>
      <c r="I51" s="7338" t="s">
        <v>2807</v>
      </c>
      <c r="J51" s="7219" t="s">
        <v>2810</v>
      </c>
      <c r="K51" s="7340"/>
    </row>
    <row r="52" spans="2:11" ht="15" customHeight="1" x14ac:dyDescent="0.25">
      <c r="B52" s="7244"/>
      <c r="C52" s="7166" t="s">
        <v>121</v>
      </c>
      <c r="D52" s="7167"/>
      <c r="E52" s="7168" t="s">
        <v>122</v>
      </c>
      <c r="F52" s="7166" t="s">
        <v>121</v>
      </c>
      <c r="G52" s="7167"/>
      <c r="H52" s="7168" t="s">
        <v>122</v>
      </c>
      <c r="I52" s="7339"/>
      <c r="J52" s="7341"/>
      <c r="K52" s="7342"/>
    </row>
    <row r="53" spans="2:11" ht="15.75" thickBot="1" x14ac:dyDescent="0.3">
      <c r="B53" s="7148"/>
      <c r="C53" s="146" t="s">
        <v>2661</v>
      </c>
      <c r="D53" s="160" t="s">
        <v>2806</v>
      </c>
      <c r="E53" s="7325"/>
      <c r="F53" s="146" t="s">
        <v>2661</v>
      </c>
      <c r="G53" s="160" t="s">
        <v>2806</v>
      </c>
      <c r="H53" s="7325"/>
      <c r="I53" s="7339"/>
      <c r="J53" s="7220"/>
      <c r="K53" s="7457"/>
    </row>
    <row r="54" spans="2:11" ht="15.75" thickBot="1" x14ac:dyDescent="0.3">
      <c r="B54" s="493" t="s">
        <v>170</v>
      </c>
      <c r="C54" s="963">
        <v>720</v>
      </c>
      <c r="D54" s="964">
        <v>454</v>
      </c>
      <c r="E54" s="965">
        <v>-36.944444444444443</v>
      </c>
      <c r="F54" s="963">
        <v>720</v>
      </c>
      <c r="G54" s="964">
        <v>455</v>
      </c>
      <c r="H54" s="965">
        <v>-36.805555555555557</v>
      </c>
      <c r="I54" s="966">
        <v>11.220958971824025</v>
      </c>
      <c r="J54" s="7349">
        <v>34275042</v>
      </c>
      <c r="K54" s="7350">
        <v>4</v>
      </c>
    </row>
    <row r="55" spans="2:11" x14ac:dyDescent="0.25">
      <c r="B55" s="347" t="s">
        <v>171</v>
      </c>
      <c r="C55" s="967">
        <v>294</v>
      </c>
      <c r="D55" s="968">
        <v>314</v>
      </c>
      <c r="E55" s="969">
        <v>6.8027210884353764</v>
      </c>
      <c r="F55" s="967">
        <v>271</v>
      </c>
      <c r="G55" s="970">
        <v>314</v>
      </c>
      <c r="H55" s="969">
        <v>15.867158671586722</v>
      </c>
      <c r="I55" s="971">
        <v>7.7607513593672763</v>
      </c>
      <c r="J55" s="7460">
        <v>24578156</v>
      </c>
      <c r="K55" s="7461">
        <v>6</v>
      </c>
    </row>
    <row r="56" spans="2:11" x14ac:dyDescent="0.25">
      <c r="B56" s="334" t="s">
        <v>172</v>
      </c>
      <c r="C56" s="972">
        <v>269</v>
      </c>
      <c r="D56" s="973">
        <v>149</v>
      </c>
      <c r="E56" s="974">
        <v>-44.609665427509292</v>
      </c>
      <c r="F56" s="972">
        <v>268</v>
      </c>
      <c r="G56" s="970">
        <v>140</v>
      </c>
      <c r="H56" s="974">
        <v>-47.761194029850749</v>
      </c>
      <c r="I56" s="975">
        <v>3.6826495304003957</v>
      </c>
      <c r="J56" s="7458">
        <v>4099444</v>
      </c>
      <c r="K56" s="7459">
        <v>10</v>
      </c>
    </row>
    <row r="57" spans="2:11" x14ac:dyDescent="0.25">
      <c r="B57" s="334" t="s">
        <v>173</v>
      </c>
      <c r="C57" s="972">
        <v>756</v>
      </c>
      <c r="D57" s="973">
        <v>806</v>
      </c>
      <c r="E57" s="974">
        <v>6.6137566137566068</v>
      </c>
      <c r="F57" s="972">
        <v>755</v>
      </c>
      <c r="G57" s="973">
        <v>807</v>
      </c>
      <c r="H57" s="974">
        <v>6.8874172185430496</v>
      </c>
      <c r="I57" s="975">
        <v>19.920909540286701</v>
      </c>
      <c r="J57" s="7458">
        <v>3902466</v>
      </c>
      <c r="K57" s="7459">
        <v>2</v>
      </c>
    </row>
    <row r="58" spans="2:11" ht="15.75" thickBot="1" x14ac:dyDescent="0.3">
      <c r="B58" s="875" t="s">
        <v>174</v>
      </c>
      <c r="C58" s="976">
        <v>323</v>
      </c>
      <c r="D58" s="970">
        <v>274</v>
      </c>
      <c r="E58" s="977">
        <v>-15.170278637770892</v>
      </c>
      <c r="F58" s="976">
        <v>324</v>
      </c>
      <c r="G58" s="978">
        <v>266</v>
      </c>
      <c r="H58" s="977">
        <v>-17.901234567901241</v>
      </c>
      <c r="I58" s="979">
        <v>6.7721206129510634</v>
      </c>
      <c r="J58" s="7462">
        <v>20079810</v>
      </c>
      <c r="K58" s="7463">
        <v>9</v>
      </c>
    </row>
    <row r="59" spans="2:11" x14ac:dyDescent="0.25">
      <c r="B59" s="328" t="s">
        <v>175</v>
      </c>
      <c r="C59" s="967">
        <v>146</v>
      </c>
      <c r="D59" s="968">
        <v>182</v>
      </c>
      <c r="E59" s="969">
        <v>24.657534246575352</v>
      </c>
      <c r="F59" s="967">
        <v>145</v>
      </c>
      <c r="G59" s="980">
        <v>178</v>
      </c>
      <c r="H59" s="969">
        <v>22.758620689655174</v>
      </c>
      <c r="I59" s="971">
        <v>4.4982698961937722</v>
      </c>
      <c r="J59" s="7460">
        <v>5964346</v>
      </c>
      <c r="K59" s="7461">
        <v>4</v>
      </c>
    </row>
    <row r="60" spans="2:11" x14ac:dyDescent="0.25">
      <c r="B60" s="334" t="s">
        <v>176</v>
      </c>
      <c r="C60" s="972">
        <v>220</v>
      </c>
      <c r="D60" s="973">
        <v>266</v>
      </c>
      <c r="E60" s="974">
        <v>20.909090909090907</v>
      </c>
      <c r="F60" s="972">
        <v>220</v>
      </c>
      <c r="G60" s="973">
        <v>264</v>
      </c>
      <c r="H60" s="974">
        <v>20</v>
      </c>
      <c r="I60" s="975">
        <v>6.5743944636678195</v>
      </c>
      <c r="J60" s="7458">
        <v>2610873</v>
      </c>
      <c r="K60" s="7459">
        <v>2</v>
      </c>
    </row>
    <row r="61" spans="2:11" x14ac:dyDescent="0.25">
      <c r="B61" s="334" t="s">
        <v>177</v>
      </c>
      <c r="C61" s="972">
        <v>111</v>
      </c>
      <c r="D61" s="973">
        <v>238</v>
      </c>
      <c r="E61" s="974">
        <v>114.41441441441441</v>
      </c>
      <c r="F61" s="972">
        <v>119</v>
      </c>
      <c r="G61" s="978">
        <v>244</v>
      </c>
      <c r="H61" s="974">
        <v>105.04201680672267</v>
      </c>
      <c r="I61" s="975">
        <v>5.8823529411764701</v>
      </c>
      <c r="J61" s="7458">
        <v>2374820</v>
      </c>
      <c r="K61" s="7459">
        <v>0</v>
      </c>
    </row>
    <row r="62" spans="2:11" x14ac:dyDescent="0.25">
      <c r="B62" s="334" t="s">
        <v>178</v>
      </c>
      <c r="C62" s="972">
        <v>163</v>
      </c>
      <c r="D62" s="973">
        <v>181</v>
      </c>
      <c r="E62" s="974">
        <v>11.042944785276077</v>
      </c>
      <c r="F62" s="972">
        <v>163</v>
      </c>
      <c r="G62" s="973">
        <v>180</v>
      </c>
      <c r="H62" s="974">
        <v>10.429447852760745</v>
      </c>
      <c r="I62" s="975">
        <v>4.4735541275333661</v>
      </c>
      <c r="J62" s="7458">
        <v>882959</v>
      </c>
      <c r="K62" s="7459">
        <v>1</v>
      </c>
    </row>
    <row r="63" spans="2:11" x14ac:dyDescent="0.25">
      <c r="B63" s="334" t="s">
        <v>179</v>
      </c>
      <c r="C63" s="972">
        <v>461</v>
      </c>
      <c r="D63" s="973">
        <v>279</v>
      </c>
      <c r="E63" s="974">
        <v>-39.479392624728845</v>
      </c>
      <c r="F63" s="972">
        <v>458</v>
      </c>
      <c r="G63" s="973">
        <v>277</v>
      </c>
      <c r="H63" s="974">
        <v>-39.519650655021834</v>
      </c>
      <c r="I63" s="975">
        <v>6.8956994562530891</v>
      </c>
      <c r="J63" s="7458">
        <v>3714646</v>
      </c>
      <c r="K63" s="7459" t="e">
        <v>#REF!</v>
      </c>
    </row>
    <row r="64" spans="2:11" ht="15.75" thickBot="1" x14ac:dyDescent="0.3">
      <c r="B64" s="348" t="s">
        <v>180</v>
      </c>
      <c r="C64" s="981">
        <v>314</v>
      </c>
      <c r="D64" s="982">
        <v>289</v>
      </c>
      <c r="E64" s="983">
        <v>-7.9617834394904463</v>
      </c>
      <c r="F64" s="981">
        <v>305</v>
      </c>
      <c r="G64" s="984">
        <v>291</v>
      </c>
      <c r="H64" s="983">
        <v>-4.5901639344262293</v>
      </c>
      <c r="I64" s="985">
        <v>7.1428571428571423</v>
      </c>
      <c r="J64" s="7462">
        <v>15682305</v>
      </c>
      <c r="K64" s="7463">
        <v>1</v>
      </c>
    </row>
    <row r="65" spans="1:11" x14ac:dyDescent="0.25">
      <c r="B65" s="347" t="s">
        <v>181</v>
      </c>
      <c r="C65" s="986">
        <v>127</v>
      </c>
      <c r="D65" s="987">
        <v>113</v>
      </c>
      <c r="E65" s="988">
        <v>-11.023622047244103</v>
      </c>
      <c r="F65" s="986">
        <v>126</v>
      </c>
      <c r="G65" s="978">
        <v>111</v>
      </c>
      <c r="H65" s="988">
        <v>-11.904761904761912</v>
      </c>
      <c r="I65" s="989">
        <v>2.7928818586258033</v>
      </c>
      <c r="J65" s="7460">
        <v>4954934</v>
      </c>
      <c r="K65" s="7461">
        <v>2</v>
      </c>
    </row>
    <row r="66" spans="1:11" x14ac:dyDescent="0.25">
      <c r="B66" s="334" t="s">
        <v>182</v>
      </c>
      <c r="C66" s="972">
        <v>57</v>
      </c>
      <c r="D66" s="973">
        <v>51</v>
      </c>
      <c r="E66" s="974">
        <v>-10.526315789473685</v>
      </c>
      <c r="F66" s="972">
        <v>61</v>
      </c>
      <c r="G66" s="973">
        <v>50</v>
      </c>
      <c r="H66" s="974">
        <v>-18.032786885245898</v>
      </c>
      <c r="I66" s="975">
        <v>1.2605042016806722</v>
      </c>
      <c r="J66" s="7458">
        <v>1283726</v>
      </c>
      <c r="K66" s="7459">
        <v>1</v>
      </c>
    </row>
    <row r="67" spans="1:11" x14ac:dyDescent="0.25">
      <c r="B67" s="334" t="s">
        <v>183</v>
      </c>
      <c r="C67" s="972">
        <v>83</v>
      </c>
      <c r="D67" s="973">
        <v>76</v>
      </c>
      <c r="E67" s="974">
        <v>-8.4337349397590344</v>
      </c>
      <c r="F67" s="972">
        <v>82</v>
      </c>
      <c r="G67" s="973">
        <v>76</v>
      </c>
      <c r="H67" s="974">
        <v>-7.3170731707317032</v>
      </c>
      <c r="I67" s="975">
        <v>1.8783984181908058</v>
      </c>
      <c r="J67" s="7458">
        <v>1935063</v>
      </c>
      <c r="K67" s="7459">
        <v>0</v>
      </c>
    </row>
    <row r="68" spans="1:11" x14ac:dyDescent="0.25">
      <c r="B68" s="334" t="s">
        <v>184</v>
      </c>
      <c r="C68" s="972">
        <v>123</v>
      </c>
      <c r="D68" s="973">
        <v>103</v>
      </c>
      <c r="E68" s="974">
        <v>-16.260162601626021</v>
      </c>
      <c r="F68" s="972">
        <v>123</v>
      </c>
      <c r="G68" s="973">
        <v>103</v>
      </c>
      <c r="H68" s="974">
        <v>-16.260162601626021</v>
      </c>
      <c r="I68" s="975">
        <v>2.5457241720217501</v>
      </c>
      <c r="J68" s="7458">
        <v>3851747</v>
      </c>
      <c r="K68" s="7459">
        <v>0</v>
      </c>
    </row>
    <row r="69" spans="1:11" x14ac:dyDescent="0.25">
      <c r="B69" s="334" t="s">
        <v>185</v>
      </c>
      <c r="C69" s="972">
        <v>32</v>
      </c>
      <c r="D69" s="973">
        <v>33</v>
      </c>
      <c r="E69" s="974">
        <v>3.125</v>
      </c>
      <c r="F69" s="972">
        <v>28</v>
      </c>
      <c r="G69" s="973">
        <v>29</v>
      </c>
      <c r="H69" s="974">
        <v>3.5714285714285836</v>
      </c>
      <c r="I69" s="975">
        <v>0.81562036579337616</v>
      </c>
      <c r="J69" s="7458">
        <v>95425</v>
      </c>
      <c r="K69" s="7459">
        <v>4</v>
      </c>
    </row>
    <row r="70" spans="1:11" x14ac:dyDescent="0.25">
      <c r="B70" s="334" t="s">
        <v>186</v>
      </c>
      <c r="C70" s="972">
        <v>79</v>
      </c>
      <c r="D70" s="973">
        <v>95</v>
      </c>
      <c r="E70" s="974">
        <v>20.25316455696202</v>
      </c>
      <c r="F70" s="972">
        <v>75</v>
      </c>
      <c r="G70" s="973">
        <v>95</v>
      </c>
      <c r="H70" s="974">
        <v>26.666666666666657</v>
      </c>
      <c r="I70" s="975">
        <v>2.3479980227385071</v>
      </c>
      <c r="J70" s="7458">
        <v>8032381</v>
      </c>
      <c r="K70" s="7459">
        <v>1</v>
      </c>
    </row>
    <row r="71" spans="1:11" x14ac:dyDescent="0.25">
      <c r="B71" s="334" t="s">
        <v>187</v>
      </c>
      <c r="C71" s="972">
        <v>24</v>
      </c>
      <c r="D71" s="973">
        <v>16</v>
      </c>
      <c r="E71" s="974">
        <v>-33.333333333333343</v>
      </c>
      <c r="F71" s="972">
        <v>23</v>
      </c>
      <c r="G71" s="973">
        <v>16</v>
      </c>
      <c r="H71" s="974">
        <v>-30.434782608695656</v>
      </c>
      <c r="I71" s="975">
        <v>28.07017543859649</v>
      </c>
      <c r="J71" s="7458">
        <v>1518833</v>
      </c>
      <c r="K71" s="7459">
        <v>1</v>
      </c>
    </row>
    <row r="72" spans="1:11" x14ac:dyDescent="0.25">
      <c r="B72" s="334" t="s">
        <v>188</v>
      </c>
      <c r="C72" s="972">
        <v>81</v>
      </c>
      <c r="D72" s="973">
        <v>55</v>
      </c>
      <c r="E72" s="974">
        <v>-32.098765432098759</v>
      </c>
      <c r="F72" s="972">
        <v>78</v>
      </c>
      <c r="G72" s="973">
        <v>54</v>
      </c>
      <c r="H72" s="974">
        <v>-30.769230769230774</v>
      </c>
      <c r="I72" s="975">
        <v>1.3593672763222935</v>
      </c>
      <c r="J72" s="7458">
        <v>1111791</v>
      </c>
      <c r="K72" s="7459">
        <v>2</v>
      </c>
    </row>
    <row r="73" spans="1:11" ht="15.75" thickBot="1" x14ac:dyDescent="0.3">
      <c r="B73" s="875" t="s">
        <v>189</v>
      </c>
      <c r="C73" s="990">
        <v>46</v>
      </c>
      <c r="D73" s="978">
        <v>72</v>
      </c>
      <c r="E73" s="991">
        <v>56.521739130434781</v>
      </c>
      <c r="F73" s="990">
        <v>50</v>
      </c>
      <c r="G73" s="978">
        <v>72</v>
      </c>
      <c r="H73" s="991">
        <v>44</v>
      </c>
      <c r="I73" s="992">
        <v>1.7795353435491843</v>
      </c>
      <c r="J73" s="7462">
        <v>1140103</v>
      </c>
      <c r="K73" s="7463">
        <v>1</v>
      </c>
    </row>
    <row r="74" spans="1:11" ht="15.75" thickBot="1" x14ac:dyDescent="0.3">
      <c r="B74" s="993" t="s">
        <v>14</v>
      </c>
      <c r="C74" s="994">
        <v>4429</v>
      </c>
      <c r="D74" s="994">
        <v>4046</v>
      </c>
      <c r="E74" s="995">
        <v>-8.6475502370738297</v>
      </c>
      <c r="F74" s="994">
        <v>4394</v>
      </c>
      <c r="G74" s="996">
        <v>4022</v>
      </c>
      <c r="H74" s="997">
        <v>-8.4660901228948546</v>
      </c>
      <c r="I74" s="998">
        <v>100</v>
      </c>
      <c r="J74" s="7466">
        <v>142088870</v>
      </c>
      <c r="K74" s="7467" t="e">
        <v>#REF!</v>
      </c>
    </row>
    <row r="76" spans="1:11" x14ac:dyDescent="0.25">
      <c r="B76" s="406" t="s">
        <v>758</v>
      </c>
    </row>
    <row r="77" spans="1:11" ht="15.75" thickBot="1" x14ac:dyDescent="0.3"/>
    <row r="78" spans="1:11" ht="24.75" customHeight="1" x14ac:dyDescent="0.25">
      <c r="A78" s="1267" t="s">
        <v>757</v>
      </c>
      <c r="B78" s="7469" t="s">
        <v>758</v>
      </c>
      <c r="C78" s="7471" t="s">
        <v>111</v>
      </c>
      <c r="D78" s="7472"/>
      <c r="E78" s="7473"/>
      <c r="F78" s="7471" t="s">
        <v>112</v>
      </c>
      <c r="G78" s="7473"/>
      <c r="H78" s="7474" t="s">
        <v>113</v>
      </c>
      <c r="I78" s="7177"/>
      <c r="J78" s="7464" t="s">
        <v>3019</v>
      </c>
    </row>
    <row r="79" spans="1:11" ht="15.75" thickBot="1" x14ac:dyDescent="0.3">
      <c r="A79" s="1268" t="s">
        <v>759</v>
      </c>
      <c r="B79" s="7470"/>
      <c r="C79" s="1236" t="s">
        <v>116</v>
      </c>
      <c r="D79" s="1237" t="s">
        <v>117</v>
      </c>
      <c r="E79" s="1238" t="s">
        <v>118</v>
      </c>
      <c r="F79" s="1236" t="s">
        <v>121</v>
      </c>
      <c r="G79" s="1239" t="s">
        <v>119</v>
      </c>
      <c r="H79" s="1240" t="s">
        <v>121</v>
      </c>
      <c r="I79" s="147" t="s">
        <v>119</v>
      </c>
      <c r="J79" s="7465"/>
    </row>
    <row r="80" spans="1:11" ht="21" x14ac:dyDescent="0.25">
      <c r="A80" s="1241" t="s">
        <v>760</v>
      </c>
      <c r="B80" s="1174" t="s">
        <v>544</v>
      </c>
      <c r="C80" s="333">
        <v>1118</v>
      </c>
      <c r="D80" s="241">
        <v>0</v>
      </c>
      <c r="E80" s="311">
        <v>359</v>
      </c>
      <c r="F80" s="222">
        <v>1118</v>
      </c>
      <c r="G80" s="1242">
        <v>108.03324099722991</v>
      </c>
      <c r="H80" s="222">
        <v>359</v>
      </c>
      <c r="I80" s="225">
        <v>119.3979933110368</v>
      </c>
      <c r="J80" s="1243">
        <v>27.632229362333167</v>
      </c>
    </row>
    <row r="81" spans="1:10" ht="21" x14ac:dyDescent="0.25">
      <c r="A81" s="1244" t="s">
        <v>761</v>
      </c>
      <c r="B81" s="1174" t="s">
        <v>525</v>
      </c>
      <c r="C81" s="222">
        <v>700</v>
      </c>
      <c r="D81" s="241">
        <v>0</v>
      </c>
      <c r="E81" s="311">
        <v>462</v>
      </c>
      <c r="F81" s="222">
        <v>700</v>
      </c>
      <c r="G81" s="1242">
        <v>99.016393442622956</v>
      </c>
      <c r="H81" s="222">
        <v>462</v>
      </c>
      <c r="I81" s="225">
        <v>98.412698412698404</v>
      </c>
      <c r="J81" s="1243">
        <v>17.301038062283737</v>
      </c>
    </row>
    <row r="82" spans="1:10" x14ac:dyDescent="0.25">
      <c r="A82" s="1244" t="s">
        <v>762</v>
      </c>
      <c r="B82" s="1174" t="s">
        <v>547</v>
      </c>
      <c r="C82" s="222">
        <v>416</v>
      </c>
      <c r="D82" s="241">
        <v>0</v>
      </c>
      <c r="E82" s="311">
        <v>230</v>
      </c>
      <c r="F82" s="222">
        <v>416</v>
      </c>
      <c r="G82" s="1242">
        <v>100</v>
      </c>
      <c r="H82" s="222">
        <v>230</v>
      </c>
      <c r="I82" s="225">
        <v>100</v>
      </c>
      <c r="J82" s="1243">
        <v>10.281759762728621</v>
      </c>
    </row>
    <row r="83" spans="1:10" x14ac:dyDescent="0.25">
      <c r="A83" s="1244" t="s">
        <v>763</v>
      </c>
      <c r="B83" s="1174" t="s">
        <v>519</v>
      </c>
      <c r="C83" s="222">
        <v>325</v>
      </c>
      <c r="D83" s="241">
        <v>0</v>
      </c>
      <c r="E83" s="311">
        <v>185</v>
      </c>
      <c r="F83" s="222">
        <v>316</v>
      </c>
      <c r="G83" s="1242">
        <v>99.212598425196859</v>
      </c>
      <c r="H83" s="222">
        <v>176</v>
      </c>
      <c r="I83" s="225">
        <v>98.245614035087712</v>
      </c>
      <c r="J83" s="1243">
        <v>8.0326248146317347</v>
      </c>
    </row>
    <row r="84" spans="1:10" x14ac:dyDescent="0.25">
      <c r="A84" s="1244" t="s">
        <v>764</v>
      </c>
      <c r="B84" s="1174" t="s">
        <v>535</v>
      </c>
      <c r="C84" s="222">
        <v>277</v>
      </c>
      <c r="D84" s="241">
        <v>0</v>
      </c>
      <c r="E84" s="311">
        <v>105</v>
      </c>
      <c r="F84" s="222">
        <v>277</v>
      </c>
      <c r="G84" s="1242">
        <v>101.24223602484473</v>
      </c>
      <c r="H84" s="222">
        <v>105</v>
      </c>
      <c r="I84" s="225">
        <v>102.24719101123596</v>
      </c>
      <c r="J84" s="1243">
        <v>6.8462679189322788</v>
      </c>
    </row>
    <row r="85" spans="1:10" x14ac:dyDescent="0.25">
      <c r="A85" s="1244" t="s">
        <v>765</v>
      </c>
      <c r="B85" s="1174" t="s">
        <v>526</v>
      </c>
      <c r="C85" s="222">
        <v>253</v>
      </c>
      <c r="D85" s="241">
        <v>0</v>
      </c>
      <c r="E85" s="311">
        <v>124</v>
      </c>
      <c r="F85" s="222">
        <v>234</v>
      </c>
      <c r="G85" s="1242">
        <v>100</v>
      </c>
      <c r="H85" s="222">
        <v>105</v>
      </c>
      <c r="I85" s="225">
        <v>100</v>
      </c>
      <c r="J85" s="1243">
        <v>6.2530894710825518</v>
      </c>
    </row>
    <row r="86" spans="1:10" x14ac:dyDescent="0.25">
      <c r="A86" s="1244" t="s">
        <v>766</v>
      </c>
      <c r="B86" s="1173" t="s">
        <v>542</v>
      </c>
      <c r="C86" s="222">
        <v>141</v>
      </c>
      <c r="D86" s="241">
        <v>0</v>
      </c>
      <c r="E86" s="311">
        <v>124</v>
      </c>
      <c r="F86" s="222">
        <v>150</v>
      </c>
      <c r="G86" s="1242">
        <v>100</v>
      </c>
      <c r="H86" s="222">
        <v>133</v>
      </c>
      <c r="I86" s="225">
        <v>100</v>
      </c>
      <c r="J86" s="1243">
        <v>3.4849233811171527</v>
      </c>
    </row>
    <row r="87" spans="1:10" ht="21" x14ac:dyDescent="0.25">
      <c r="A87" s="1244" t="s">
        <v>767</v>
      </c>
      <c r="B87" s="1174" t="s">
        <v>527</v>
      </c>
      <c r="C87" s="222">
        <v>134</v>
      </c>
      <c r="D87" s="241">
        <v>0</v>
      </c>
      <c r="E87" s="311">
        <v>57</v>
      </c>
      <c r="F87" s="222">
        <v>134</v>
      </c>
      <c r="G87" s="1242">
        <v>100</v>
      </c>
      <c r="H87" s="222">
        <v>57</v>
      </c>
      <c r="I87" s="225">
        <v>100</v>
      </c>
      <c r="J87" s="1243">
        <v>3.3119130004943154</v>
      </c>
    </row>
    <row r="88" spans="1:10" x14ac:dyDescent="0.25">
      <c r="A88" s="1244" t="s">
        <v>768</v>
      </c>
      <c r="B88" s="1174" t="s">
        <v>550</v>
      </c>
      <c r="C88" s="333">
        <v>113</v>
      </c>
      <c r="D88" s="241">
        <v>2</v>
      </c>
      <c r="E88" s="311">
        <v>98</v>
      </c>
      <c r="F88" s="222">
        <v>113</v>
      </c>
      <c r="G88" s="1242">
        <v>100</v>
      </c>
      <c r="H88" s="222">
        <v>98</v>
      </c>
      <c r="I88" s="225">
        <v>100</v>
      </c>
      <c r="J88" s="1243">
        <v>2.7928818586258033</v>
      </c>
    </row>
    <row r="89" spans="1:10" x14ac:dyDescent="0.25">
      <c r="A89" s="1244" t="s">
        <v>769</v>
      </c>
      <c r="B89" s="1174" t="s">
        <v>512</v>
      </c>
      <c r="C89" s="333">
        <v>91</v>
      </c>
      <c r="D89" s="332">
        <v>0</v>
      </c>
      <c r="E89" s="681">
        <v>22</v>
      </c>
      <c r="F89" s="333">
        <v>90</v>
      </c>
      <c r="G89" s="1242">
        <v>100</v>
      </c>
      <c r="H89" s="333">
        <v>21</v>
      </c>
      <c r="I89" s="225">
        <v>100</v>
      </c>
      <c r="J89" s="1243">
        <v>2.2491349480968861</v>
      </c>
    </row>
    <row r="90" spans="1:10" x14ac:dyDescent="0.25">
      <c r="A90" s="1244" t="s">
        <v>770</v>
      </c>
      <c r="B90" s="1174" t="s">
        <v>545</v>
      </c>
      <c r="C90" s="222">
        <v>73</v>
      </c>
      <c r="D90" s="241">
        <v>33</v>
      </c>
      <c r="E90" s="311">
        <v>31</v>
      </c>
      <c r="F90" s="222">
        <v>70</v>
      </c>
      <c r="G90" s="1242">
        <v>100</v>
      </c>
      <c r="H90" s="222">
        <v>28</v>
      </c>
      <c r="I90" s="225">
        <v>100</v>
      </c>
      <c r="J90" s="1243">
        <v>1.8042511122095897</v>
      </c>
    </row>
    <row r="91" spans="1:10" ht="15.75" thickBot="1" x14ac:dyDescent="0.3">
      <c r="A91" s="1245" t="s">
        <v>771</v>
      </c>
      <c r="B91" s="1174" t="s">
        <v>549</v>
      </c>
      <c r="C91" s="222">
        <v>58</v>
      </c>
      <c r="D91" s="241">
        <v>0</v>
      </c>
      <c r="E91" s="311">
        <v>56</v>
      </c>
      <c r="F91" s="222">
        <v>58</v>
      </c>
      <c r="G91" s="1242">
        <v>100</v>
      </c>
      <c r="H91" s="222">
        <v>56</v>
      </c>
      <c r="I91" s="225">
        <v>100</v>
      </c>
      <c r="J91" s="1246">
        <v>1.4335145823035098</v>
      </c>
    </row>
    <row r="92" spans="1:10" ht="15.75" thickBot="1" x14ac:dyDescent="0.3">
      <c r="A92" s="1247"/>
      <c r="B92" s="5315" t="s">
        <v>14</v>
      </c>
      <c r="C92" s="1248">
        <v>3699</v>
      </c>
      <c r="D92" s="1249">
        <v>35</v>
      </c>
      <c r="E92" s="1250">
        <v>1853</v>
      </c>
      <c r="F92" s="1251">
        <v>3676</v>
      </c>
      <c r="G92" s="1252">
        <v>99.37821032711544</v>
      </c>
      <c r="H92" s="1248">
        <v>1830</v>
      </c>
      <c r="I92" s="1253">
        <v>98.758769562871024</v>
      </c>
      <c r="J92" s="1254">
        <v>91.423628274839359</v>
      </c>
    </row>
    <row r="93" spans="1:10" ht="16.5" thickTop="1" thickBot="1" x14ac:dyDescent="0.3">
      <c r="A93" s="1255"/>
      <c r="B93" s="5316" t="s">
        <v>772</v>
      </c>
      <c r="C93" s="1256">
        <v>347</v>
      </c>
      <c r="D93" s="1257">
        <v>8</v>
      </c>
      <c r="E93" s="1258">
        <v>181</v>
      </c>
      <c r="F93" s="1259">
        <v>346</v>
      </c>
      <c r="G93" s="1260">
        <v>99.711815561959654</v>
      </c>
      <c r="H93" s="1256">
        <v>180</v>
      </c>
      <c r="I93" s="1261">
        <v>99.447513812154696</v>
      </c>
      <c r="J93" s="1246">
        <v>8.5763717251606533</v>
      </c>
    </row>
    <row r="94" spans="1:10" ht="16.5" thickTop="1" thickBot="1" x14ac:dyDescent="0.3">
      <c r="A94" s="1262"/>
      <c r="B94" s="5317" t="s">
        <v>137</v>
      </c>
      <c r="C94" s="1263">
        <v>4046</v>
      </c>
      <c r="D94" s="1263">
        <v>43</v>
      </c>
      <c r="E94" s="1263">
        <v>2034</v>
      </c>
      <c r="F94" s="1263">
        <v>4022</v>
      </c>
      <c r="G94" s="1264">
        <v>99.406821552150276</v>
      </c>
      <c r="H94" s="1263">
        <v>2010</v>
      </c>
      <c r="I94" s="1265">
        <v>98.82005899705014</v>
      </c>
      <c r="J94" s="1266">
        <v>100</v>
      </c>
    </row>
    <row r="96" spans="1:10" x14ac:dyDescent="0.25">
      <c r="B96" s="406" t="s">
        <v>776</v>
      </c>
    </row>
    <row r="97" spans="2:9" ht="15.75" thickBot="1" x14ac:dyDescent="0.3"/>
    <row r="98" spans="2:9" ht="15" customHeight="1" x14ac:dyDescent="0.25">
      <c r="B98" s="7360" t="s">
        <v>1282</v>
      </c>
      <c r="C98" s="7478" t="s">
        <v>2520</v>
      </c>
      <c r="D98" s="7479"/>
      <c r="E98" s="7407" t="s">
        <v>122</v>
      </c>
      <c r="F98" s="7478" t="s">
        <v>774</v>
      </c>
      <c r="G98" s="7482"/>
      <c r="H98" s="7387" t="s">
        <v>775</v>
      </c>
      <c r="I98" s="7468" t="s">
        <v>382</v>
      </c>
    </row>
    <row r="99" spans="2:9" ht="15" customHeight="1" thickBot="1" x14ac:dyDescent="0.3">
      <c r="B99" s="7401"/>
      <c r="C99" s="7480"/>
      <c r="D99" s="7481"/>
      <c r="E99" s="7408"/>
      <c r="F99" s="7480"/>
      <c r="G99" s="7483"/>
      <c r="H99" s="7394"/>
      <c r="I99" s="7468"/>
    </row>
    <row r="100" spans="2:9" ht="15.75" thickBot="1" x14ac:dyDescent="0.3">
      <c r="B100" s="7402"/>
      <c r="C100" s="1035" t="s">
        <v>2661</v>
      </c>
      <c r="D100" s="1036" t="s">
        <v>2806</v>
      </c>
      <c r="E100" s="7409"/>
      <c r="F100" s="1035" t="s">
        <v>2661</v>
      </c>
      <c r="G100" s="1036" t="s">
        <v>2806</v>
      </c>
      <c r="H100" s="7395"/>
      <c r="I100" s="7468"/>
    </row>
    <row r="101" spans="2:9" ht="15" customHeight="1" x14ac:dyDescent="0.25">
      <c r="B101" s="1173" t="s">
        <v>512</v>
      </c>
      <c r="C101" s="5318">
        <v>51</v>
      </c>
      <c r="D101" s="241">
        <v>57</v>
      </c>
      <c r="E101" s="1960">
        <v>11.764705882352942</v>
      </c>
      <c r="F101" s="5319">
        <v>1.7647058823529411</v>
      </c>
      <c r="G101" s="5320">
        <v>1.5964912280701755</v>
      </c>
      <c r="H101" s="1960">
        <v>-0.16821465428276561</v>
      </c>
      <c r="I101" s="6239">
        <v>0</v>
      </c>
    </row>
    <row r="102" spans="2:9" x14ac:dyDescent="0.25">
      <c r="B102" s="1173" t="s">
        <v>513</v>
      </c>
      <c r="C102" s="5318">
        <v>5</v>
      </c>
      <c r="D102" s="241">
        <v>1</v>
      </c>
      <c r="E102" s="1960">
        <v>-80</v>
      </c>
      <c r="F102" s="5319">
        <v>1.2</v>
      </c>
      <c r="G102" s="5320">
        <v>2</v>
      </c>
      <c r="H102" s="1960">
        <v>0.8</v>
      </c>
      <c r="I102" s="6239">
        <v>0</v>
      </c>
    </row>
    <row r="103" spans="2:9" x14ac:dyDescent="0.25">
      <c r="B103" s="1174" t="s">
        <v>514</v>
      </c>
      <c r="C103" s="5318">
        <v>4</v>
      </c>
      <c r="D103" s="241">
        <v>6</v>
      </c>
      <c r="E103" s="1960">
        <v>50</v>
      </c>
      <c r="F103" s="5319">
        <v>11.75</v>
      </c>
      <c r="G103" s="5320">
        <v>8</v>
      </c>
      <c r="H103" s="1960">
        <v>-3.75</v>
      </c>
      <c r="I103" s="6239">
        <v>0</v>
      </c>
    </row>
    <row r="104" spans="2:9" x14ac:dyDescent="0.25">
      <c r="B104" s="1174" t="s">
        <v>515</v>
      </c>
      <c r="C104" s="5318">
        <v>0</v>
      </c>
      <c r="D104" s="241">
        <v>3</v>
      </c>
      <c r="E104" s="1960" t="s">
        <v>601</v>
      </c>
      <c r="F104" s="5319" t="s">
        <v>601</v>
      </c>
      <c r="G104" s="5320">
        <v>9.6666666666666661</v>
      </c>
      <c r="H104" s="1960" t="s">
        <v>601</v>
      </c>
      <c r="I104" s="6239">
        <v>0</v>
      </c>
    </row>
    <row r="105" spans="2:9" ht="24.6" customHeight="1" x14ac:dyDescent="0.25">
      <c r="B105" s="1174" t="s">
        <v>367</v>
      </c>
      <c r="C105" s="5318">
        <v>6</v>
      </c>
      <c r="D105" s="241">
        <v>2</v>
      </c>
      <c r="E105" s="1960">
        <v>-66.666666666666671</v>
      </c>
      <c r="F105" s="5319">
        <v>0.66666666666666663</v>
      </c>
      <c r="G105" s="5320">
        <v>2</v>
      </c>
      <c r="H105" s="1960">
        <v>1.3333333333333335</v>
      </c>
      <c r="I105" s="6239">
        <v>0</v>
      </c>
    </row>
    <row r="106" spans="2:9" ht="21" customHeight="1" x14ac:dyDescent="0.25">
      <c r="B106" s="1174" t="s">
        <v>368</v>
      </c>
      <c r="C106" s="5318">
        <v>25</v>
      </c>
      <c r="D106" s="241">
        <v>39</v>
      </c>
      <c r="E106" s="1960">
        <v>56</v>
      </c>
      <c r="F106" s="5319">
        <v>1</v>
      </c>
      <c r="G106" s="5320">
        <v>0.92307692307692313</v>
      </c>
      <c r="H106" s="1960">
        <v>-7.6923076923076872E-2</v>
      </c>
      <c r="I106" s="6239">
        <v>0</v>
      </c>
    </row>
    <row r="107" spans="2:9" ht="15.6" customHeight="1" x14ac:dyDescent="0.25">
      <c r="B107" s="1174" t="s">
        <v>519</v>
      </c>
      <c r="C107" s="5318">
        <v>171</v>
      </c>
      <c r="D107" s="241">
        <v>184</v>
      </c>
      <c r="E107" s="1960">
        <v>7.6023391812865384</v>
      </c>
      <c r="F107" s="5319">
        <v>1.5380116959064327</v>
      </c>
      <c r="G107" s="5320">
        <v>1.7663043478260869</v>
      </c>
      <c r="H107" s="1960">
        <v>0.2282926519196542</v>
      </c>
      <c r="I107" s="6239">
        <v>0</v>
      </c>
    </row>
    <row r="108" spans="2:9" ht="21" customHeight="1" x14ac:dyDescent="0.25">
      <c r="B108" s="1174" t="s">
        <v>520</v>
      </c>
      <c r="C108" s="5318">
        <v>0</v>
      </c>
      <c r="D108" s="5321">
        <v>0</v>
      </c>
      <c r="E108" s="1960" t="s">
        <v>601</v>
      </c>
      <c r="F108" s="159" t="s">
        <v>601</v>
      </c>
      <c r="G108" s="5320" t="s">
        <v>601</v>
      </c>
      <c r="H108" s="1960" t="s">
        <v>601</v>
      </c>
      <c r="I108" s="6239">
        <v>0</v>
      </c>
    </row>
    <row r="109" spans="2:9" x14ac:dyDescent="0.25">
      <c r="B109" s="1174" t="s">
        <v>521</v>
      </c>
      <c r="C109" s="5318">
        <v>1</v>
      </c>
      <c r="D109" s="241">
        <v>1</v>
      </c>
      <c r="E109" s="1960">
        <v>0</v>
      </c>
      <c r="F109" s="5319">
        <v>1</v>
      </c>
      <c r="G109" s="5320">
        <v>1</v>
      </c>
      <c r="H109" s="1960">
        <v>0</v>
      </c>
      <c r="I109" s="6239">
        <v>0</v>
      </c>
    </row>
    <row r="110" spans="2:9" x14ac:dyDescent="0.25">
      <c r="B110" s="1174" t="s">
        <v>522</v>
      </c>
      <c r="C110" s="5318">
        <v>1</v>
      </c>
      <c r="D110" s="241">
        <v>0</v>
      </c>
      <c r="E110" s="1960" t="s">
        <v>601</v>
      </c>
      <c r="F110" s="5319">
        <v>1</v>
      </c>
      <c r="G110" s="5320" t="s">
        <v>601</v>
      </c>
      <c r="H110" s="1960" t="s">
        <v>601</v>
      </c>
      <c r="I110" s="6239">
        <v>0</v>
      </c>
    </row>
    <row r="111" spans="2:9" x14ac:dyDescent="0.25">
      <c r="B111" s="1174" t="s">
        <v>523</v>
      </c>
      <c r="C111" s="5318">
        <v>7</v>
      </c>
      <c r="D111" s="241">
        <v>10</v>
      </c>
      <c r="E111" s="1960">
        <v>42.857142857142861</v>
      </c>
      <c r="F111" s="5319">
        <v>1.8571428571428572</v>
      </c>
      <c r="G111" s="5320">
        <v>2.9</v>
      </c>
      <c r="H111" s="1960">
        <v>1.0428571428571427</v>
      </c>
      <c r="I111" s="6239">
        <v>0</v>
      </c>
    </row>
    <row r="112" spans="2:9" ht="15" customHeight="1" x14ac:dyDescent="0.25">
      <c r="B112" s="1174" t="s">
        <v>524</v>
      </c>
      <c r="C112" s="5318">
        <v>16</v>
      </c>
      <c r="D112" s="241">
        <v>11</v>
      </c>
      <c r="E112" s="1960">
        <v>-31.25</v>
      </c>
      <c r="F112" s="5319">
        <v>1.0625</v>
      </c>
      <c r="G112" s="5320">
        <v>1.2727272727272727</v>
      </c>
      <c r="H112" s="1960">
        <v>0.21022727272727271</v>
      </c>
      <c r="I112" s="6239">
        <v>0</v>
      </c>
    </row>
    <row r="113" spans="2:9" ht="21" x14ac:dyDescent="0.25">
      <c r="B113" s="1174" t="s">
        <v>525</v>
      </c>
      <c r="C113" s="5318">
        <v>146</v>
      </c>
      <c r="D113" s="241">
        <v>145</v>
      </c>
      <c r="E113" s="1960">
        <v>-0.68493150684932402</v>
      </c>
      <c r="F113" s="5319">
        <v>3.4109589041095889</v>
      </c>
      <c r="G113" s="5320">
        <v>4.8275862068965516</v>
      </c>
      <c r="H113" s="1960">
        <v>1.4166273027869627</v>
      </c>
      <c r="I113" s="6239">
        <v>0</v>
      </c>
    </row>
    <row r="114" spans="2:9" x14ac:dyDescent="0.25">
      <c r="B114" s="1174" t="s">
        <v>526</v>
      </c>
      <c r="C114" s="5318">
        <v>159</v>
      </c>
      <c r="D114" s="241">
        <v>183</v>
      </c>
      <c r="E114" s="1960">
        <v>15.094339622641513</v>
      </c>
      <c r="F114" s="5319">
        <v>1.9056603773584906</v>
      </c>
      <c r="G114" s="5320">
        <v>1.3825136612021858</v>
      </c>
      <c r="H114" s="1960">
        <v>-0.52314671615630481</v>
      </c>
      <c r="I114" s="6239">
        <v>0</v>
      </c>
    </row>
    <row r="115" spans="2:9" ht="21" x14ac:dyDescent="0.25">
      <c r="B115" s="1174" t="s">
        <v>527</v>
      </c>
      <c r="C115" s="5318">
        <v>75</v>
      </c>
      <c r="D115" s="241">
        <v>63</v>
      </c>
      <c r="E115" s="1960">
        <v>-16</v>
      </c>
      <c r="F115" s="5319">
        <v>1.96</v>
      </c>
      <c r="G115" s="5320">
        <v>2.126984126984127</v>
      </c>
      <c r="H115" s="1960">
        <v>0.16698412698412701</v>
      </c>
      <c r="I115" s="6239">
        <v>0</v>
      </c>
    </row>
    <row r="116" spans="2:9" x14ac:dyDescent="0.25">
      <c r="B116" s="1174" t="s">
        <v>528</v>
      </c>
      <c r="C116" s="5318">
        <v>8</v>
      </c>
      <c r="D116" s="241">
        <v>14</v>
      </c>
      <c r="E116" s="1960">
        <v>75</v>
      </c>
      <c r="F116" s="5319">
        <v>2.125</v>
      </c>
      <c r="G116" s="5320">
        <v>1.5</v>
      </c>
      <c r="H116" s="1960">
        <v>-0.625</v>
      </c>
      <c r="I116" s="6239">
        <v>0</v>
      </c>
    </row>
    <row r="117" spans="2:9" x14ac:dyDescent="0.25">
      <c r="B117" s="1174" t="s">
        <v>529</v>
      </c>
      <c r="C117" s="5318">
        <v>8</v>
      </c>
      <c r="D117" s="241">
        <v>0</v>
      </c>
      <c r="E117" s="1960" t="s">
        <v>601</v>
      </c>
      <c r="F117" s="5319">
        <v>7.875</v>
      </c>
      <c r="G117" s="5320" t="s">
        <v>601</v>
      </c>
      <c r="H117" s="1960" t="s">
        <v>601</v>
      </c>
      <c r="I117" s="6239">
        <v>0</v>
      </c>
    </row>
    <row r="118" spans="2:9" ht="21" x14ac:dyDescent="0.25">
      <c r="B118" s="1174" t="s">
        <v>531</v>
      </c>
      <c r="C118" s="5318">
        <v>4</v>
      </c>
      <c r="D118" s="241">
        <v>1</v>
      </c>
      <c r="E118" s="1960">
        <v>-75</v>
      </c>
      <c r="F118" s="5319">
        <v>0.5</v>
      </c>
      <c r="G118" s="5320">
        <v>2</v>
      </c>
      <c r="H118" s="1960">
        <v>1.5</v>
      </c>
      <c r="I118" s="6239">
        <v>0</v>
      </c>
    </row>
    <row r="119" spans="2:9" ht="21" x14ac:dyDescent="0.25">
      <c r="B119" s="1174" t="s">
        <v>532</v>
      </c>
      <c r="C119" s="5318">
        <v>0</v>
      </c>
      <c r="D119" s="241">
        <v>2</v>
      </c>
      <c r="E119" s="1960" t="s">
        <v>601</v>
      </c>
      <c r="F119" s="5319" t="s">
        <v>601</v>
      </c>
      <c r="G119" s="5320">
        <v>1</v>
      </c>
      <c r="H119" s="1960" t="s">
        <v>601</v>
      </c>
      <c r="I119" s="6239">
        <v>0</v>
      </c>
    </row>
    <row r="120" spans="2:9" x14ac:dyDescent="0.25">
      <c r="B120" s="1174" t="s">
        <v>533</v>
      </c>
      <c r="C120" s="5318">
        <v>24</v>
      </c>
      <c r="D120" s="241">
        <v>0</v>
      </c>
      <c r="E120" s="1960" t="s">
        <v>601</v>
      </c>
      <c r="F120" s="5319">
        <v>1.1666666666666667</v>
      </c>
      <c r="G120" s="5320" t="s">
        <v>601</v>
      </c>
      <c r="H120" s="1960" t="s">
        <v>601</v>
      </c>
      <c r="I120" s="6239">
        <v>0</v>
      </c>
    </row>
    <row r="121" spans="2:9" x14ac:dyDescent="0.25">
      <c r="B121" s="1174" t="s">
        <v>535</v>
      </c>
      <c r="C121" s="5318">
        <v>75</v>
      </c>
      <c r="D121" s="241">
        <v>96</v>
      </c>
      <c r="E121" s="1960">
        <v>28</v>
      </c>
      <c r="F121" s="5319">
        <v>2.8133333333333335</v>
      </c>
      <c r="G121" s="5320">
        <v>2.8854166666666665</v>
      </c>
      <c r="H121" s="1960">
        <v>7.2083333333333055E-2</v>
      </c>
      <c r="I121" s="6239">
        <v>0</v>
      </c>
    </row>
    <row r="122" spans="2:9" ht="21" customHeight="1" x14ac:dyDescent="0.25">
      <c r="B122" s="1174" t="s">
        <v>575</v>
      </c>
      <c r="C122" s="5318">
        <v>9</v>
      </c>
      <c r="D122" s="241">
        <v>5</v>
      </c>
      <c r="E122" s="1960">
        <v>-44.444444444444443</v>
      </c>
      <c r="F122" s="5319">
        <v>0.88888888888888884</v>
      </c>
      <c r="G122" s="5320">
        <v>1.2</v>
      </c>
      <c r="H122" s="1960">
        <v>0.31111111111111112</v>
      </c>
      <c r="I122" s="6239">
        <v>0</v>
      </c>
    </row>
    <row r="123" spans="2:9" x14ac:dyDescent="0.25">
      <c r="B123" s="1174" t="s">
        <v>536</v>
      </c>
      <c r="C123" s="5318">
        <v>28</v>
      </c>
      <c r="D123" s="241">
        <v>39</v>
      </c>
      <c r="E123" s="1960">
        <v>39.285714285714278</v>
      </c>
      <c r="F123" s="5319">
        <v>1.1785714285714286</v>
      </c>
      <c r="G123" s="5320">
        <v>1.1794871794871795</v>
      </c>
      <c r="H123" s="1960">
        <v>9.157509157509125E-4</v>
      </c>
      <c r="I123" s="6239">
        <v>0</v>
      </c>
    </row>
    <row r="124" spans="2:9" x14ac:dyDescent="0.25">
      <c r="B124" s="1174" t="s">
        <v>539</v>
      </c>
      <c r="C124" s="5318">
        <v>0</v>
      </c>
      <c r="D124" s="241">
        <v>1</v>
      </c>
      <c r="E124" s="1960" t="s">
        <v>601</v>
      </c>
      <c r="F124" s="5319" t="s">
        <v>601</v>
      </c>
      <c r="G124" s="5320">
        <v>2</v>
      </c>
      <c r="H124" s="1960" t="s">
        <v>601</v>
      </c>
      <c r="I124" s="6239">
        <v>0</v>
      </c>
    </row>
    <row r="125" spans="2:9" ht="21" customHeight="1" x14ac:dyDescent="0.25">
      <c r="B125" s="1174" t="s">
        <v>540</v>
      </c>
      <c r="C125" s="5318">
        <v>0</v>
      </c>
      <c r="D125" s="241">
        <v>0</v>
      </c>
      <c r="E125" s="1960" t="s">
        <v>601</v>
      </c>
      <c r="F125" s="5319" t="s">
        <v>601</v>
      </c>
      <c r="G125" s="5320" t="s">
        <v>601</v>
      </c>
      <c r="H125" s="1960" t="s">
        <v>601</v>
      </c>
      <c r="I125" s="6239">
        <v>0</v>
      </c>
    </row>
    <row r="126" spans="2:9" ht="15" customHeight="1" x14ac:dyDescent="0.25">
      <c r="B126" s="1174" t="s">
        <v>541</v>
      </c>
      <c r="C126" s="5318">
        <v>1</v>
      </c>
      <c r="D126" s="241">
        <v>1</v>
      </c>
      <c r="E126" s="1960">
        <v>0</v>
      </c>
      <c r="F126" s="5319">
        <v>1</v>
      </c>
      <c r="G126" s="5320">
        <v>1</v>
      </c>
      <c r="H126" s="1960">
        <v>0</v>
      </c>
      <c r="I126" s="6239">
        <v>0</v>
      </c>
    </row>
    <row r="127" spans="2:9" x14ac:dyDescent="0.25">
      <c r="B127" s="1174" t="s">
        <v>574</v>
      </c>
      <c r="C127" s="5318">
        <v>8</v>
      </c>
      <c r="D127" s="241">
        <v>10</v>
      </c>
      <c r="E127" s="1960">
        <v>25</v>
      </c>
      <c r="F127" s="5319">
        <v>15.625</v>
      </c>
      <c r="G127" s="5322">
        <v>4.3</v>
      </c>
      <c r="H127" s="5323">
        <v>-11.324999999999999</v>
      </c>
      <c r="I127" s="6239">
        <v>0</v>
      </c>
    </row>
    <row r="128" spans="2:9" x14ac:dyDescent="0.25">
      <c r="B128" s="1174" t="s">
        <v>542</v>
      </c>
      <c r="C128" s="5318">
        <v>39</v>
      </c>
      <c r="D128" s="241">
        <v>57</v>
      </c>
      <c r="E128" s="1960">
        <v>46.153846153846132</v>
      </c>
      <c r="F128" s="5319">
        <v>4.5641025641025639</v>
      </c>
      <c r="G128" s="5320">
        <v>2.4736842105263159</v>
      </c>
      <c r="H128" s="1960">
        <v>-2.0904183535762479</v>
      </c>
      <c r="I128" s="6239">
        <v>0</v>
      </c>
    </row>
    <row r="129" spans="2:9" ht="21" x14ac:dyDescent="0.25">
      <c r="B129" s="1174" t="s">
        <v>543</v>
      </c>
      <c r="C129" s="5318">
        <v>3</v>
      </c>
      <c r="D129" s="241">
        <v>0</v>
      </c>
      <c r="E129" s="1960" t="s">
        <v>601</v>
      </c>
      <c r="F129" s="5319">
        <v>2.6666666666666665</v>
      </c>
      <c r="G129" s="5320" t="s">
        <v>601</v>
      </c>
      <c r="H129" s="1960" t="s">
        <v>601</v>
      </c>
      <c r="I129" s="6239">
        <v>0</v>
      </c>
    </row>
    <row r="130" spans="2:9" ht="21" customHeight="1" x14ac:dyDescent="0.25">
      <c r="B130" s="1174" t="s">
        <v>544</v>
      </c>
      <c r="C130" s="5318">
        <v>101</v>
      </c>
      <c r="D130" s="241">
        <v>72</v>
      </c>
      <c r="E130" s="1960">
        <v>-28.712871287128721</v>
      </c>
      <c r="F130" s="5319">
        <v>14.396039603960396</v>
      </c>
      <c r="G130" s="5320">
        <v>15.527777777777779</v>
      </c>
      <c r="H130" s="1960">
        <v>1.1317381738173822</v>
      </c>
      <c r="I130" s="6239">
        <v>0</v>
      </c>
    </row>
    <row r="131" spans="2:9" ht="15" customHeight="1" x14ac:dyDescent="0.25">
      <c r="B131" s="1174" t="s">
        <v>545</v>
      </c>
      <c r="C131" s="5318">
        <v>62</v>
      </c>
      <c r="D131" s="241">
        <v>40</v>
      </c>
      <c r="E131" s="1960">
        <v>-35.483870967741936</v>
      </c>
      <c r="F131" s="5319">
        <v>1.4516129032258065</v>
      </c>
      <c r="G131" s="5320">
        <v>1.825</v>
      </c>
      <c r="H131" s="1960">
        <v>0.37338709677419346</v>
      </c>
      <c r="I131" s="6239">
        <v>0</v>
      </c>
    </row>
    <row r="132" spans="2:9" x14ac:dyDescent="0.25">
      <c r="B132" s="1175" t="s">
        <v>547</v>
      </c>
      <c r="C132" s="5318">
        <v>100</v>
      </c>
      <c r="D132" s="241">
        <v>65</v>
      </c>
      <c r="E132" s="1960">
        <v>-35</v>
      </c>
      <c r="F132" s="5319">
        <v>5.88</v>
      </c>
      <c r="G132" s="5320">
        <v>6.4</v>
      </c>
      <c r="H132" s="1960">
        <v>0.52000000000000046</v>
      </c>
      <c r="I132" s="6239">
        <v>0</v>
      </c>
    </row>
    <row r="133" spans="2:9" x14ac:dyDescent="0.25">
      <c r="B133" s="1175" t="s">
        <v>548</v>
      </c>
      <c r="C133" s="5318">
        <v>0</v>
      </c>
      <c r="D133" s="241">
        <v>3</v>
      </c>
      <c r="E133" s="1960" t="s">
        <v>601</v>
      </c>
      <c r="F133" s="5319" t="s">
        <v>601</v>
      </c>
      <c r="G133" s="5320">
        <v>1</v>
      </c>
      <c r="H133" s="1960" t="s">
        <v>601</v>
      </c>
      <c r="I133" s="6239">
        <v>0</v>
      </c>
    </row>
    <row r="134" spans="2:9" ht="15" customHeight="1" x14ac:dyDescent="0.25">
      <c r="B134" s="1175" t="s">
        <v>549</v>
      </c>
      <c r="C134" s="5318">
        <v>11</v>
      </c>
      <c r="D134" s="241">
        <v>8</v>
      </c>
      <c r="E134" s="1960">
        <v>-27.272727272727266</v>
      </c>
      <c r="F134" s="5319">
        <v>4.9090909090909092</v>
      </c>
      <c r="G134" s="5320">
        <v>7.25</v>
      </c>
      <c r="H134" s="1960">
        <v>2.3409090909090908</v>
      </c>
      <c r="I134" s="6239">
        <v>0</v>
      </c>
    </row>
    <row r="135" spans="2:9" x14ac:dyDescent="0.25">
      <c r="B135" s="1175" t="s">
        <v>550</v>
      </c>
      <c r="C135" s="5318">
        <v>31</v>
      </c>
      <c r="D135" s="241">
        <v>68</v>
      </c>
      <c r="E135" s="1960">
        <v>119.35483870967741</v>
      </c>
      <c r="F135" s="5319">
        <v>1.967741935483871</v>
      </c>
      <c r="G135" s="5320">
        <v>1.661764705882353</v>
      </c>
      <c r="H135" s="1960">
        <v>-0.30597722960151796</v>
      </c>
      <c r="I135" s="6239">
        <v>0</v>
      </c>
    </row>
    <row r="136" spans="2:9" x14ac:dyDescent="0.25">
      <c r="B136" s="1175" t="s">
        <v>551</v>
      </c>
      <c r="C136" s="5318">
        <v>4</v>
      </c>
      <c r="D136" s="241">
        <v>5</v>
      </c>
      <c r="E136" s="1960">
        <v>25</v>
      </c>
      <c r="F136" s="5319">
        <v>2</v>
      </c>
      <c r="G136" s="5320">
        <v>1</v>
      </c>
      <c r="H136" s="1960">
        <v>-1</v>
      </c>
      <c r="I136" s="6239">
        <v>0</v>
      </c>
    </row>
    <row r="137" spans="2:9" x14ac:dyDescent="0.25">
      <c r="B137" s="1175" t="s">
        <v>552</v>
      </c>
      <c r="C137" s="5318">
        <v>2</v>
      </c>
      <c r="D137" s="241">
        <v>2</v>
      </c>
      <c r="E137" s="1960">
        <v>0</v>
      </c>
      <c r="F137" s="5319">
        <v>1.5</v>
      </c>
      <c r="G137" s="5320">
        <v>1</v>
      </c>
      <c r="H137" s="1960">
        <v>-0.5</v>
      </c>
      <c r="I137" s="6239">
        <v>0</v>
      </c>
    </row>
    <row r="138" spans="2:9" ht="16.149999999999999" customHeight="1" x14ac:dyDescent="0.25">
      <c r="B138" s="5324" t="s">
        <v>553</v>
      </c>
      <c r="C138" s="5318">
        <v>1</v>
      </c>
      <c r="D138" s="241">
        <v>3</v>
      </c>
      <c r="E138" s="5325">
        <v>200</v>
      </c>
      <c r="F138" s="5326">
        <v>5</v>
      </c>
      <c r="G138" s="5327">
        <v>0.66666666666666663</v>
      </c>
      <c r="H138" s="5325">
        <v>-4.333333333333333</v>
      </c>
      <c r="I138" s="6239">
        <v>0</v>
      </c>
    </row>
    <row r="139" spans="2:9" ht="15.75" thickBot="1" x14ac:dyDescent="0.3">
      <c r="B139" s="5328" t="s">
        <v>555</v>
      </c>
      <c r="C139" s="5329">
        <v>3</v>
      </c>
      <c r="D139" s="731">
        <v>2</v>
      </c>
      <c r="E139" s="5325">
        <v>-33.333333333333343</v>
      </c>
      <c r="F139" s="5330">
        <v>11</v>
      </c>
      <c r="G139" s="5331">
        <v>16</v>
      </c>
      <c r="H139" s="5332">
        <v>5</v>
      </c>
      <c r="I139" s="6239">
        <v>0</v>
      </c>
    </row>
    <row r="140" spans="2:9" ht="15.75" thickBot="1" x14ac:dyDescent="0.3">
      <c r="B140" s="5333" t="s">
        <v>14</v>
      </c>
      <c r="C140" s="1197">
        <v>1189</v>
      </c>
      <c r="D140" s="1050">
        <v>1199</v>
      </c>
      <c r="E140" s="5334">
        <v>0.84104289318756287</v>
      </c>
      <c r="F140" s="5335">
        <v>3.7249789739276702</v>
      </c>
      <c r="G140" s="5335">
        <v>3.3744787322768972</v>
      </c>
      <c r="H140" s="5332">
        <v>-0.35050024165077298</v>
      </c>
      <c r="I140" s="6239">
        <v>0</v>
      </c>
    </row>
    <row r="142" spans="2:9" x14ac:dyDescent="0.25">
      <c r="B142" s="406" t="s">
        <v>777</v>
      </c>
    </row>
    <row r="143" spans="2:9" ht="15.75" thickBot="1" x14ac:dyDescent="0.3"/>
    <row r="144" spans="2:9" ht="15" customHeight="1" x14ac:dyDescent="0.25">
      <c r="B144" s="7301" t="s">
        <v>191</v>
      </c>
      <c r="C144" s="7383" t="s">
        <v>773</v>
      </c>
      <c r="D144" s="7384"/>
      <c r="E144" s="7387" t="s">
        <v>122</v>
      </c>
      <c r="F144" s="7390" t="s">
        <v>774</v>
      </c>
      <c r="G144" s="7391"/>
      <c r="H144" s="7387" t="s">
        <v>775</v>
      </c>
    </row>
    <row r="145" spans="2:8" ht="15.75" thickBot="1" x14ac:dyDescent="0.3">
      <c r="B145" s="7244"/>
      <c r="C145" s="7385"/>
      <c r="D145" s="7386"/>
      <c r="E145" s="7394"/>
      <c r="F145" s="7392"/>
      <c r="G145" s="7393"/>
      <c r="H145" s="7394"/>
    </row>
    <row r="146" spans="2:8" ht="15.75" thickBot="1" x14ac:dyDescent="0.3">
      <c r="B146" s="7148"/>
      <c r="C146" s="146" t="s">
        <v>2661</v>
      </c>
      <c r="D146" s="160" t="s">
        <v>2806</v>
      </c>
      <c r="E146" s="7395"/>
      <c r="F146" s="146" t="s">
        <v>2661</v>
      </c>
      <c r="G146" s="160" t="s">
        <v>2806</v>
      </c>
      <c r="H146" s="7395"/>
    </row>
    <row r="147" spans="2:8" ht="15.75" thickBot="1" x14ac:dyDescent="0.3">
      <c r="B147" s="493" t="s">
        <v>170</v>
      </c>
      <c r="C147" s="1269">
        <v>298</v>
      </c>
      <c r="D147" s="964">
        <v>273</v>
      </c>
      <c r="E147" s="965">
        <v>-8.3892617449664471</v>
      </c>
      <c r="F147" s="1270">
        <v>2.4161073825503356</v>
      </c>
      <c r="G147" s="1271">
        <v>1.6630036630036631</v>
      </c>
      <c r="H147" s="1272">
        <v>-0.75310371954667255</v>
      </c>
    </row>
    <row r="148" spans="2:8" x14ac:dyDescent="0.25">
      <c r="B148" s="347" t="s">
        <v>171</v>
      </c>
      <c r="C148" s="1273">
        <v>81</v>
      </c>
      <c r="D148" s="987">
        <v>96</v>
      </c>
      <c r="E148" s="988">
        <v>18.518518518518505</v>
      </c>
      <c r="F148" s="1274">
        <v>3.6296296296296298</v>
      </c>
      <c r="G148" s="1275">
        <v>3.2708333333333335</v>
      </c>
      <c r="H148" s="1080">
        <v>-0.35879629629629628</v>
      </c>
    </row>
    <row r="149" spans="2:8" x14ac:dyDescent="0.25">
      <c r="B149" s="334" t="s">
        <v>172</v>
      </c>
      <c r="C149" s="1276">
        <v>90</v>
      </c>
      <c r="D149" s="973">
        <v>86</v>
      </c>
      <c r="E149" s="974">
        <v>-4.4444444444444429</v>
      </c>
      <c r="F149" s="1277">
        <v>2.9888888888888889</v>
      </c>
      <c r="G149" s="1278">
        <v>1.7325581395348837</v>
      </c>
      <c r="H149" s="1069">
        <v>-1.2563307493540052</v>
      </c>
    </row>
    <row r="150" spans="2:8" x14ac:dyDescent="0.25">
      <c r="B150" s="334" t="s">
        <v>173</v>
      </c>
      <c r="C150" s="1276">
        <v>59</v>
      </c>
      <c r="D150" s="973">
        <v>55</v>
      </c>
      <c r="E150" s="974">
        <v>-6.7796610169491629</v>
      </c>
      <c r="F150" s="1277">
        <v>12.813559322033898</v>
      </c>
      <c r="G150" s="1278">
        <v>14.654545454545454</v>
      </c>
      <c r="H150" s="1069">
        <v>1.8409861325115564</v>
      </c>
    </row>
    <row r="151" spans="2:8" ht="15.75" thickBot="1" x14ac:dyDescent="0.3">
      <c r="B151" s="348" t="s">
        <v>174</v>
      </c>
      <c r="C151" s="1279">
        <v>91</v>
      </c>
      <c r="D151" s="982">
        <v>92</v>
      </c>
      <c r="E151" s="983">
        <v>1.098901098901095</v>
      </c>
      <c r="F151" s="1280">
        <v>3.5494505494505493</v>
      </c>
      <c r="G151" s="1278">
        <v>2.9782608695652173</v>
      </c>
      <c r="H151" s="1069">
        <v>-0.57118967988533198</v>
      </c>
    </row>
    <row r="152" spans="2:8" x14ac:dyDescent="0.25">
      <c r="B152" s="347" t="s">
        <v>175</v>
      </c>
      <c r="C152" s="1281">
        <v>62</v>
      </c>
      <c r="D152" s="968">
        <v>47</v>
      </c>
      <c r="E152" s="969">
        <v>-24.193548387096769</v>
      </c>
      <c r="F152" s="1282">
        <v>2.3548387096774195</v>
      </c>
      <c r="G152" s="1283">
        <v>3.8723404255319149</v>
      </c>
      <c r="H152" s="1069">
        <v>1.5175017158544954</v>
      </c>
    </row>
    <row r="153" spans="2:8" x14ac:dyDescent="0.25">
      <c r="B153" s="334" t="s">
        <v>176</v>
      </c>
      <c r="C153" s="1276">
        <v>33</v>
      </c>
      <c r="D153" s="973">
        <v>39</v>
      </c>
      <c r="E153" s="974">
        <v>18.181818181818187</v>
      </c>
      <c r="F153" s="1277">
        <v>6.666666666666667</v>
      </c>
      <c r="G153" s="1278">
        <v>6.8205128205128203</v>
      </c>
      <c r="H153" s="1069">
        <v>0.1538461538461533</v>
      </c>
    </row>
    <row r="154" spans="2:8" x14ac:dyDescent="0.25">
      <c r="B154" s="334" t="s">
        <v>177</v>
      </c>
      <c r="C154" s="1276">
        <v>41</v>
      </c>
      <c r="D154" s="973">
        <v>53</v>
      </c>
      <c r="E154" s="974">
        <v>29.268292682926841</v>
      </c>
      <c r="F154" s="1277">
        <v>2.7073170731707319</v>
      </c>
      <c r="G154" s="1278">
        <v>4.4905660377358494</v>
      </c>
      <c r="H154" s="1069">
        <v>1.7832489645651175</v>
      </c>
    </row>
    <row r="155" spans="2:8" x14ac:dyDescent="0.25">
      <c r="B155" s="334" t="s">
        <v>178</v>
      </c>
      <c r="C155" s="1276">
        <v>21</v>
      </c>
      <c r="D155" s="973">
        <v>28</v>
      </c>
      <c r="E155" s="974">
        <v>33.333333333333314</v>
      </c>
      <c r="F155" s="1277">
        <v>7.7619047619047619</v>
      </c>
      <c r="G155" s="1278">
        <v>6.4642857142857144</v>
      </c>
      <c r="H155" s="1069">
        <v>-1.2976190476190474</v>
      </c>
    </row>
    <row r="156" spans="2:8" x14ac:dyDescent="0.25">
      <c r="B156" s="334" t="s">
        <v>179</v>
      </c>
      <c r="C156" s="1276">
        <v>110</v>
      </c>
      <c r="D156" s="1284">
        <v>95</v>
      </c>
      <c r="E156" s="974">
        <v>-13.63636363636364</v>
      </c>
      <c r="F156" s="1277">
        <v>4.1909090909090905</v>
      </c>
      <c r="G156" s="1285">
        <v>2.9368421052631577</v>
      </c>
      <c r="H156" s="1069">
        <v>-1.2540669856459328</v>
      </c>
    </row>
    <row r="157" spans="2:8" ht="15.75" thickBot="1" x14ac:dyDescent="0.3">
      <c r="B157" s="348" t="s">
        <v>180</v>
      </c>
      <c r="C157" s="1279">
        <v>63</v>
      </c>
      <c r="D157" s="982">
        <v>56</v>
      </c>
      <c r="E157" s="983">
        <v>-11.111111111111114</v>
      </c>
      <c r="F157" s="1280">
        <v>4.9841269841269842</v>
      </c>
      <c r="G157" s="1286">
        <v>5.1607142857142856</v>
      </c>
      <c r="H157" s="1069">
        <v>0.1765873015873014</v>
      </c>
    </row>
    <row r="158" spans="2:8" x14ac:dyDescent="0.25">
      <c r="B158" s="347" t="s">
        <v>181</v>
      </c>
      <c r="C158" s="1273">
        <v>26</v>
      </c>
      <c r="D158" s="968">
        <v>38</v>
      </c>
      <c r="E158" s="988">
        <v>46.153846153846132</v>
      </c>
      <c r="F158" s="1282">
        <v>4.884615384615385</v>
      </c>
      <c r="G158" s="1283">
        <v>2.9736842105263159</v>
      </c>
      <c r="H158" s="1069">
        <v>-1.9109311740890691</v>
      </c>
    </row>
    <row r="159" spans="2:8" x14ac:dyDescent="0.25">
      <c r="B159" s="334" t="s">
        <v>182</v>
      </c>
      <c r="C159" s="1276">
        <v>44</v>
      </c>
      <c r="D159" s="973">
        <v>35</v>
      </c>
      <c r="E159" s="974">
        <v>-20.454545454545453</v>
      </c>
      <c r="F159" s="1277">
        <v>1.2954545454545454</v>
      </c>
      <c r="G159" s="1278">
        <v>1.4571428571428571</v>
      </c>
      <c r="H159" s="1069">
        <v>0.16168831168831166</v>
      </c>
    </row>
    <row r="160" spans="2:8" x14ac:dyDescent="0.25">
      <c r="B160" s="334" t="s">
        <v>183</v>
      </c>
      <c r="C160" s="1276">
        <v>25</v>
      </c>
      <c r="D160" s="973">
        <v>27</v>
      </c>
      <c r="E160" s="974">
        <v>8</v>
      </c>
      <c r="F160" s="1277">
        <v>3.32</v>
      </c>
      <c r="G160" s="1278">
        <v>2.8148148148148149</v>
      </c>
      <c r="H160" s="1069">
        <v>-0.50518518518518496</v>
      </c>
    </row>
    <row r="161" spans="2:10" x14ac:dyDescent="0.25">
      <c r="B161" s="334" t="s">
        <v>184</v>
      </c>
      <c r="C161" s="1276">
        <v>23</v>
      </c>
      <c r="D161" s="973">
        <v>43</v>
      </c>
      <c r="E161" s="974">
        <v>86.956521739130437</v>
      </c>
      <c r="F161" s="1277">
        <v>5.3478260869565215</v>
      </c>
      <c r="G161" s="1278">
        <v>2.3953488372093021</v>
      </c>
      <c r="H161" s="1069">
        <v>-2.9524772497472194</v>
      </c>
    </row>
    <row r="162" spans="2:10" x14ac:dyDescent="0.25">
      <c r="B162" s="334" t="s">
        <v>185</v>
      </c>
      <c r="C162" s="1276">
        <v>16</v>
      </c>
      <c r="D162" s="973">
        <v>26</v>
      </c>
      <c r="E162" s="974">
        <v>62.5</v>
      </c>
      <c r="F162" s="1277">
        <v>2</v>
      </c>
      <c r="G162" s="1278">
        <v>1.2692307692307692</v>
      </c>
      <c r="H162" s="1069">
        <v>-0.73076923076923084</v>
      </c>
    </row>
    <row r="163" spans="2:10" x14ac:dyDescent="0.25">
      <c r="B163" s="334" t="s">
        <v>186</v>
      </c>
      <c r="C163" s="1276">
        <v>45</v>
      </c>
      <c r="D163" s="973">
        <v>43</v>
      </c>
      <c r="E163" s="974">
        <v>-4.4444444444444429</v>
      </c>
      <c r="F163" s="1277">
        <v>1.7555555555555555</v>
      </c>
      <c r="G163" s="1278">
        <v>2.2093023255813953</v>
      </c>
      <c r="H163" s="1069">
        <v>0.45374677002583974</v>
      </c>
    </row>
    <row r="164" spans="2:10" x14ac:dyDescent="0.25">
      <c r="B164" s="334" t="s">
        <v>187</v>
      </c>
      <c r="C164" s="1276">
        <v>11</v>
      </c>
      <c r="D164" s="973">
        <v>11</v>
      </c>
      <c r="E164" s="974">
        <v>0</v>
      </c>
      <c r="F164" s="1277">
        <v>2.1818181818181817</v>
      </c>
      <c r="G164" s="1278">
        <v>1.4545454545454546</v>
      </c>
      <c r="H164" s="1069">
        <v>-0.72727272727272707</v>
      </c>
    </row>
    <row r="165" spans="2:10" x14ac:dyDescent="0.25">
      <c r="B165" s="334" t="s">
        <v>188</v>
      </c>
      <c r="C165" s="1276">
        <v>28</v>
      </c>
      <c r="D165" s="973">
        <v>25</v>
      </c>
      <c r="E165" s="1287">
        <v>-10.714285714285708</v>
      </c>
      <c r="F165" s="1277">
        <v>2.8928571428571428</v>
      </c>
      <c r="G165" s="1278">
        <v>2.2000000000000002</v>
      </c>
      <c r="H165" s="1069">
        <v>-0.69285714285714262</v>
      </c>
    </row>
    <row r="166" spans="2:10" ht="15.75" thickBot="1" x14ac:dyDescent="0.3">
      <c r="B166" s="334" t="s">
        <v>189</v>
      </c>
      <c r="C166" s="1288">
        <v>22</v>
      </c>
      <c r="D166" s="1289">
        <v>31</v>
      </c>
      <c r="E166" s="991">
        <v>40.909090909090907</v>
      </c>
      <c r="F166" s="1290">
        <v>2.0909090909090908</v>
      </c>
      <c r="G166" s="1291">
        <v>2.3225806451612905</v>
      </c>
      <c r="H166" s="1069">
        <v>0.23167155425219965</v>
      </c>
    </row>
    <row r="167" spans="2:10" ht="15.75" thickBot="1" x14ac:dyDescent="0.3">
      <c r="B167" s="993" t="s">
        <v>14</v>
      </c>
      <c r="C167" s="994">
        <v>1189</v>
      </c>
      <c r="D167" s="1292">
        <v>1199</v>
      </c>
      <c r="E167" s="995">
        <v>0.84104289318756287</v>
      </c>
      <c r="F167" s="1293">
        <v>3.7249789739276702</v>
      </c>
      <c r="G167" s="1293">
        <v>3.3744787322768972</v>
      </c>
      <c r="H167" s="997">
        <v>-0.35050024165077298</v>
      </c>
    </row>
    <row r="169" spans="2:10" x14ac:dyDescent="0.25">
      <c r="B169" s="406" t="s">
        <v>782</v>
      </c>
    </row>
    <row r="170" spans="2:10" ht="15.75" thickBot="1" x14ac:dyDescent="0.3"/>
    <row r="171" spans="2:10" ht="15.75" customHeight="1" thickBot="1" x14ac:dyDescent="0.3">
      <c r="B171" s="7169" t="s">
        <v>778</v>
      </c>
      <c r="C171" s="7475" t="s">
        <v>111</v>
      </c>
      <c r="D171" s="7476"/>
      <c r="E171" s="7477"/>
      <c r="F171" s="7475" t="s">
        <v>112</v>
      </c>
      <c r="G171" s="7476"/>
      <c r="H171" s="7477"/>
      <c r="I171" s="7364" t="s">
        <v>2809</v>
      </c>
      <c r="J171" s="7484" t="s">
        <v>2811</v>
      </c>
    </row>
    <row r="172" spans="2:10" ht="15" customHeight="1" x14ac:dyDescent="0.25">
      <c r="B172" s="7359"/>
      <c r="C172" s="7179" t="s">
        <v>121</v>
      </c>
      <c r="D172" s="7487"/>
      <c r="E172" s="7369" t="s">
        <v>122</v>
      </c>
      <c r="F172" s="7179" t="s">
        <v>121</v>
      </c>
      <c r="G172" s="7487"/>
      <c r="H172" s="7369" t="s">
        <v>122</v>
      </c>
      <c r="I172" s="7365"/>
      <c r="J172" s="7485"/>
    </row>
    <row r="173" spans="2:10" ht="15.75" thickBot="1" x14ac:dyDescent="0.3">
      <c r="B173" s="7170"/>
      <c r="C173" s="146" t="s">
        <v>2661</v>
      </c>
      <c r="D173" s="160" t="s">
        <v>2806</v>
      </c>
      <c r="E173" s="7143"/>
      <c r="F173" s="146" t="s">
        <v>2661</v>
      </c>
      <c r="G173" s="160" t="s">
        <v>2806</v>
      </c>
      <c r="H173" s="7143"/>
      <c r="I173" s="7366"/>
      <c r="J173" s="7486"/>
    </row>
    <row r="174" spans="2:10" ht="18" customHeight="1" x14ac:dyDescent="0.25">
      <c r="B174" s="254" t="s">
        <v>531</v>
      </c>
      <c r="C174" s="222">
        <v>2</v>
      </c>
      <c r="D174" s="239">
        <v>2</v>
      </c>
      <c r="E174" s="1296">
        <v>0</v>
      </c>
      <c r="F174" s="222">
        <v>2</v>
      </c>
      <c r="G174" s="239">
        <v>2</v>
      </c>
      <c r="H174" s="1297">
        <v>0</v>
      </c>
      <c r="I174" s="540">
        <v>0.33277870216306155</v>
      </c>
      <c r="J174" s="221">
        <v>153500</v>
      </c>
    </row>
    <row r="175" spans="2:10" x14ac:dyDescent="0.25">
      <c r="B175" s="334" t="s">
        <v>532</v>
      </c>
      <c r="C175" s="222">
        <v>0</v>
      </c>
      <c r="D175" s="239">
        <v>2</v>
      </c>
      <c r="E175" s="1296" t="s">
        <v>601</v>
      </c>
      <c r="F175" s="222">
        <v>0</v>
      </c>
      <c r="G175" s="239">
        <v>2</v>
      </c>
      <c r="H175" s="1297" t="s">
        <v>601</v>
      </c>
      <c r="I175" s="540">
        <v>0.33277870216306155</v>
      </c>
      <c r="J175" s="221">
        <v>153500</v>
      </c>
    </row>
    <row r="176" spans="2:10" ht="22.5" x14ac:dyDescent="0.25">
      <c r="B176" s="1298" t="s">
        <v>779</v>
      </c>
      <c r="C176" s="222">
        <v>588</v>
      </c>
      <c r="D176" s="239">
        <v>416</v>
      </c>
      <c r="E176" s="1296">
        <v>-29.251700680272108</v>
      </c>
      <c r="F176" s="222">
        <v>587</v>
      </c>
      <c r="G176" s="239">
        <v>416</v>
      </c>
      <c r="H176" s="1297">
        <v>-29.131175468483818</v>
      </c>
      <c r="I176" s="540">
        <v>69.217970049916815</v>
      </c>
      <c r="J176" s="1299">
        <v>4698169</v>
      </c>
    </row>
    <row r="177" spans="2:10" x14ac:dyDescent="0.25">
      <c r="B177" s="1298" t="s">
        <v>548</v>
      </c>
      <c r="C177" s="222">
        <v>31</v>
      </c>
      <c r="D177" s="239">
        <v>3</v>
      </c>
      <c r="E177" s="1296">
        <v>-90.322580645161295</v>
      </c>
      <c r="F177" s="222">
        <v>31</v>
      </c>
      <c r="G177" s="239">
        <v>3</v>
      </c>
      <c r="H177" s="1297">
        <v>-90.322580645161295</v>
      </c>
      <c r="I177" s="540">
        <v>0.49916805324459235</v>
      </c>
      <c r="J177" s="1295">
        <v>65618</v>
      </c>
    </row>
    <row r="178" spans="2:10" x14ac:dyDescent="0.25">
      <c r="B178" s="1298" t="s">
        <v>780</v>
      </c>
      <c r="C178" s="222">
        <v>54</v>
      </c>
      <c r="D178" s="239">
        <v>58</v>
      </c>
      <c r="E178" s="1296">
        <v>7.407407407407419</v>
      </c>
      <c r="F178" s="222">
        <v>54</v>
      </c>
      <c r="G178" s="239">
        <v>58</v>
      </c>
      <c r="H178" s="1297">
        <v>7.407407407407419</v>
      </c>
      <c r="I178" s="540">
        <v>9.6505823627287857</v>
      </c>
      <c r="J178" s="1295">
        <v>40507</v>
      </c>
    </row>
    <row r="179" spans="2:10" x14ac:dyDescent="0.25">
      <c r="B179" s="1298" t="s">
        <v>781</v>
      </c>
      <c r="C179" s="222">
        <v>61</v>
      </c>
      <c r="D179" s="239">
        <v>113</v>
      </c>
      <c r="E179" s="1296">
        <v>85.245901639344254</v>
      </c>
      <c r="F179" s="222">
        <v>61</v>
      </c>
      <c r="G179" s="239">
        <v>113</v>
      </c>
      <c r="H179" s="1297">
        <v>85.245901639344254</v>
      </c>
      <c r="I179" s="540">
        <v>18.801996672212979</v>
      </c>
      <c r="J179" s="1295">
        <v>326842</v>
      </c>
    </row>
    <row r="180" spans="2:10" x14ac:dyDescent="0.25">
      <c r="B180" s="1298" t="s">
        <v>551</v>
      </c>
      <c r="C180" s="222">
        <v>8</v>
      </c>
      <c r="D180" s="239">
        <v>5</v>
      </c>
      <c r="E180" s="1296">
        <v>-37.5</v>
      </c>
      <c r="F180" s="222">
        <v>8</v>
      </c>
      <c r="G180" s="239">
        <v>5</v>
      </c>
      <c r="H180" s="1297">
        <v>-37.5</v>
      </c>
      <c r="I180" s="540">
        <v>0.83194675540765384</v>
      </c>
      <c r="J180" s="1295">
        <v>0</v>
      </c>
    </row>
    <row r="181" spans="2:10" ht="15.75" thickBot="1" x14ac:dyDescent="0.3">
      <c r="B181" s="1298" t="s">
        <v>552</v>
      </c>
      <c r="C181" s="222">
        <v>3</v>
      </c>
      <c r="D181" s="239">
        <v>2</v>
      </c>
      <c r="E181" s="1296">
        <v>-33.333333333333343</v>
      </c>
      <c r="F181" s="222">
        <v>3</v>
      </c>
      <c r="G181" s="239">
        <v>2</v>
      </c>
      <c r="H181" s="1297">
        <v>-33.333333333333343</v>
      </c>
      <c r="I181" s="540">
        <v>0.33277870216306155</v>
      </c>
      <c r="J181" s="1295">
        <v>0</v>
      </c>
    </row>
    <row r="182" spans="2:10" ht="15.75" thickBot="1" x14ac:dyDescent="0.3">
      <c r="B182" s="1302" t="s">
        <v>14</v>
      </c>
      <c r="C182" s="1303">
        <v>747</v>
      </c>
      <c r="D182" s="413">
        <v>601</v>
      </c>
      <c r="E182" s="659">
        <v>-19.544846050870149</v>
      </c>
      <c r="F182" s="1304">
        <v>746</v>
      </c>
      <c r="G182" s="413">
        <v>601</v>
      </c>
      <c r="H182" s="321">
        <v>-19.436997319034859</v>
      </c>
      <c r="I182" s="1305">
        <v>100</v>
      </c>
      <c r="J182" s="1306">
        <v>5438136</v>
      </c>
    </row>
    <row r="184" spans="2:10" x14ac:dyDescent="0.25">
      <c r="B184" s="406" t="s">
        <v>783</v>
      </c>
    </row>
    <row r="185" spans="2:10" ht="15.75" thickBot="1" x14ac:dyDescent="0.3"/>
    <row r="186" spans="2:10" ht="15" customHeight="1" x14ac:dyDescent="0.25">
      <c r="B186" s="7197" t="s">
        <v>191</v>
      </c>
      <c r="C186" s="7163" t="s">
        <v>115</v>
      </c>
      <c r="D186" s="7164"/>
      <c r="E186" s="7165"/>
      <c r="F186" s="7163" t="s">
        <v>112</v>
      </c>
      <c r="G186" s="7176"/>
      <c r="H186" s="7177"/>
      <c r="I186" s="7488" t="s">
        <v>2807</v>
      </c>
    </row>
    <row r="187" spans="2:10" ht="23.25" thickBot="1" x14ac:dyDescent="0.3">
      <c r="B187" s="7198"/>
      <c r="C187" s="146" t="s">
        <v>2661</v>
      </c>
      <c r="D187" s="160" t="s">
        <v>2806</v>
      </c>
      <c r="E187" s="512" t="s">
        <v>122</v>
      </c>
      <c r="F187" s="146" t="s">
        <v>2661</v>
      </c>
      <c r="G187" s="160" t="s">
        <v>2806</v>
      </c>
      <c r="H187" s="512" t="s">
        <v>122</v>
      </c>
      <c r="I187" s="7489"/>
    </row>
    <row r="188" spans="2:10" ht="15.75" thickBot="1" x14ac:dyDescent="0.3">
      <c r="B188" s="493" t="s">
        <v>170</v>
      </c>
      <c r="C188" s="319">
        <v>163</v>
      </c>
      <c r="D188" s="964">
        <v>90</v>
      </c>
      <c r="E188" s="321">
        <v>-44.785276073619627</v>
      </c>
      <c r="F188" s="513">
        <v>164</v>
      </c>
      <c r="G188" s="964">
        <v>90</v>
      </c>
      <c r="H188" s="322">
        <v>-45.121951219512191</v>
      </c>
      <c r="I188" s="966">
        <v>14.975041597337771</v>
      </c>
    </row>
    <row r="189" spans="2:10" x14ac:dyDescent="0.25">
      <c r="B189" s="328" t="s">
        <v>171</v>
      </c>
      <c r="C189" s="213">
        <v>59</v>
      </c>
      <c r="D189" s="970">
        <v>19</v>
      </c>
      <c r="E189" s="330">
        <v>-67.79661016949153</v>
      </c>
      <c r="F189" s="331">
        <v>56</v>
      </c>
      <c r="G189" s="970">
        <v>19</v>
      </c>
      <c r="H189" s="514">
        <v>-66.071428571428569</v>
      </c>
      <c r="I189" s="975">
        <v>33.333333333333329</v>
      </c>
    </row>
    <row r="190" spans="2:10" x14ac:dyDescent="0.25">
      <c r="B190" s="334" t="s">
        <v>172</v>
      </c>
      <c r="C190" s="222">
        <v>13</v>
      </c>
      <c r="D190" s="970">
        <v>18</v>
      </c>
      <c r="E190" s="238">
        <v>38.461538461538453</v>
      </c>
      <c r="F190" s="309">
        <v>13</v>
      </c>
      <c r="G190" s="970">
        <v>18</v>
      </c>
      <c r="H190" s="310">
        <v>38.461538461538453</v>
      </c>
      <c r="I190" s="975">
        <v>2.9950083194675541</v>
      </c>
    </row>
    <row r="191" spans="2:10" x14ac:dyDescent="0.25">
      <c r="B191" s="334" t="s">
        <v>173</v>
      </c>
      <c r="C191" s="222">
        <v>21</v>
      </c>
      <c r="D191" s="973">
        <v>16</v>
      </c>
      <c r="E191" s="238">
        <v>-23.80952380952381</v>
      </c>
      <c r="F191" s="309">
        <v>21</v>
      </c>
      <c r="G191" s="973">
        <v>16</v>
      </c>
      <c r="H191" s="310">
        <v>-23.80952380952381</v>
      </c>
      <c r="I191" s="975">
        <v>2.6622296173044924</v>
      </c>
    </row>
    <row r="192" spans="2:10" ht="15.75" thickBot="1" x14ac:dyDescent="0.3">
      <c r="B192" s="348" t="s">
        <v>174</v>
      </c>
      <c r="C192" s="337">
        <v>35</v>
      </c>
      <c r="D192" s="978">
        <v>13</v>
      </c>
      <c r="E192" s="342">
        <v>-62.857142857142854</v>
      </c>
      <c r="F192" s="515">
        <v>36</v>
      </c>
      <c r="G192" s="978">
        <v>13</v>
      </c>
      <c r="H192" s="516">
        <v>-63.888888888888893</v>
      </c>
      <c r="I192" s="979">
        <v>22.807017543859647</v>
      </c>
    </row>
    <row r="193" spans="2:9" x14ac:dyDescent="0.25">
      <c r="B193" s="328" t="s">
        <v>175</v>
      </c>
      <c r="C193" s="213">
        <v>4</v>
      </c>
      <c r="D193" s="980">
        <v>7</v>
      </c>
      <c r="E193" s="330">
        <v>75</v>
      </c>
      <c r="F193" s="331">
        <v>4</v>
      </c>
      <c r="G193" s="980">
        <v>7</v>
      </c>
      <c r="H193" s="514">
        <v>75</v>
      </c>
      <c r="I193" s="971">
        <v>12.280701754385964</v>
      </c>
    </row>
    <row r="194" spans="2:9" x14ac:dyDescent="0.25">
      <c r="B194" s="334" t="s">
        <v>176</v>
      </c>
      <c r="C194" s="222">
        <v>10</v>
      </c>
      <c r="D194" s="973">
        <v>14</v>
      </c>
      <c r="E194" s="238">
        <v>40</v>
      </c>
      <c r="F194" s="309">
        <v>10</v>
      </c>
      <c r="G194" s="973">
        <v>14</v>
      </c>
      <c r="H194" s="310">
        <v>40</v>
      </c>
      <c r="I194" s="975">
        <v>2.3294509151414311</v>
      </c>
    </row>
    <row r="195" spans="2:9" x14ac:dyDescent="0.25">
      <c r="B195" s="334" t="s">
        <v>177</v>
      </c>
      <c r="C195" s="222">
        <v>26</v>
      </c>
      <c r="D195" s="978">
        <v>128</v>
      </c>
      <c r="E195" s="238">
        <v>392.30769230769232</v>
      </c>
      <c r="F195" s="309">
        <v>26</v>
      </c>
      <c r="G195" s="978">
        <v>128</v>
      </c>
      <c r="H195" s="310">
        <v>392.30769230769232</v>
      </c>
      <c r="I195" s="975">
        <v>224.56140350877192</v>
      </c>
    </row>
    <row r="196" spans="2:9" x14ac:dyDescent="0.25">
      <c r="B196" s="334" t="s">
        <v>178</v>
      </c>
      <c r="C196" s="222">
        <v>124</v>
      </c>
      <c r="D196" s="973">
        <v>53</v>
      </c>
      <c r="E196" s="238">
        <v>-57.258064516129032</v>
      </c>
      <c r="F196" s="309">
        <v>124</v>
      </c>
      <c r="G196" s="973">
        <v>53</v>
      </c>
      <c r="H196" s="310">
        <v>-57.258064516129032</v>
      </c>
      <c r="I196" s="975">
        <v>8.8186356073211325</v>
      </c>
    </row>
    <row r="197" spans="2:9" x14ac:dyDescent="0.25">
      <c r="B197" s="334" t="s">
        <v>179</v>
      </c>
      <c r="C197" s="222">
        <v>20</v>
      </c>
      <c r="D197" s="973">
        <v>88</v>
      </c>
      <c r="E197" s="238">
        <v>340.00000000000006</v>
      </c>
      <c r="F197" s="309">
        <v>20</v>
      </c>
      <c r="G197" s="973">
        <v>88</v>
      </c>
      <c r="H197" s="310">
        <v>340.00000000000006</v>
      </c>
      <c r="I197" s="975">
        <v>14.64226289517471</v>
      </c>
    </row>
    <row r="198" spans="2:9" ht="15.75" thickBot="1" x14ac:dyDescent="0.3">
      <c r="B198" s="348" t="s">
        <v>180</v>
      </c>
      <c r="C198" s="337">
        <v>78</v>
      </c>
      <c r="D198" s="984">
        <v>19</v>
      </c>
      <c r="E198" s="342">
        <v>-75.641025641025635</v>
      </c>
      <c r="F198" s="515">
        <v>78</v>
      </c>
      <c r="G198" s="984">
        <v>19</v>
      </c>
      <c r="H198" s="516">
        <v>-75.641025641025635</v>
      </c>
      <c r="I198" s="985">
        <v>33.333333333333329</v>
      </c>
    </row>
    <row r="199" spans="2:9" x14ac:dyDescent="0.25">
      <c r="B199" s="347" t="s">
        <v>181</v>
      </c>
      <c r="C199" s="229">
        <v>65</v>
      </c>
      <c r="D199" s="978">
        <v>14</v>
      </c>
      <c r="E199" s="231">
        <v>-78.461538461538453</v>
      </c>
      <c r="F199" s="331">
        <v>65</v>
      </c>
      <c r="G199" s="978">
        <v>14</v>
      </c>
      <c r="H199" s="312">
        <v>-78.461538461538453</v>
      </c>
      <c r="I199" s="989">
        <v>2.3294509151414311</v>
      </c>
    </row>
    <row r="200" spans="2:9" x14ac:dyDescent="0.25">
      <c r="B200" s="334" t="s">
        <v>182</v>
      </c>
      <c r="C200" s="222">
        <v>5</v>
      </c>
      <c r="D200" s="973">
        <v>4</v>
      </c>
      <c r="E200" s="238">
        <v>-20</v>
      </c>
      <c r="F200" s="309">
        <v>5</v>
      </c>
      <c r="G200" s="973">
        <v>4</v>
      </c>
      <c r="H200" s="310">
        <v>-20</v>
      </c>
      <c r="I200" s="975">
        <v>0.66555740432612309</v>
      </c>
    </row>
    <row r="201" spans="2:9" x14ac:dyDescent="0.25">
      <c r="B201" s="334" t="s">
        <v>183</v>
      </c>
      <c r="C201" s="222">
        <v>1</v>
      </c>
      <c r="D201" s="973">
        <v>9</v>
      </c>
      <c r="E201" s="238">
        <v>800</v>
      </c>
      <c r="F201" s="309">
        <v>1</v>
      </c>
      <c r="G201" s="973">
        <v>9</v>
      </c>
      <c r="H201" s="310">
        <v>800</v>
      </c>
      <c r="I201" s="975">
        <v>1.497504159733777</v>
      </c>
    </row>
    <row r="202" spans="2:9" x14ac:dyDescent="0.25">
      <c r="B202" s="334" t="s">
        <v>184</v>
      </c>
      <c r="C202" s="222">
        <v>100</v>
      </c>
      <c r="D202" s="973">
        <v>54</v>
      </c>
      <c r="E202" s="238">
        <v>-46</v>
      </c>
      <c r="F202" s="309">
        <v>100</v>
      </c>
      <c r="G202" s="973">
        <v>54</v>
      </c>
      <c r="H202" s="310">
        <v>-46</v>
      </c>
      <c r="I202" s="975">
        <v>8.9850249584026631</v>
      </c>
    </row>
    <row r="203" spans="2:9" x14ac:dyDescent="0.25">
      <c r="B203" s="334" t="s">
        <v>185</v>
      </c>
      <c r="C203" s="222">
        <v>3</v>
      </c>
      <c r="D203" s="973">
        <v>19</v>
      </c>
      <c r="E203" s="238">
        <v>533.33333333333326</v>
      </c>
      <c r="F203" s="309">
        <v>3</v>
      </c>
      <c r="G203" s="973">
        <v>19</v>
      </c>
      <c r="H203" s="310">
        <v>533.33333333333326</v>
      </c>
      <c r="I203" s="975">
        <v>33.333333333333329</v>
      </c>
    </row>
    <row r="204" spans="2:9" x14ac:dyDescent="0.25">
      <c r="B204" s="334" t="s">
        <v>186</v>
      </c>
      <c r="C204" s="222">
        <v>5</v>
      </c>
      <c r="D204" s="973">
        <v>1</v>
      </c>
      <c r="E204" s="238">
        <v>-80</v>
      </c>
      <c r="F204" s="309">
        <v>5</v>
      </c>
      <c r="G204" s="973">
        <v>1</v>
      </c>
      <c r="H204" s="310">
        <v>-80</v>
      </c>
      <c r="I204" s="975">
        <v>0.16638935108153077</v>
      </c>
    </row>
    <row r="205" spans="2:9" x14ac:dyDescent="0.25">
      <c r="B205" s="334" t="s">
        <v>187</v>
      </c>
      <c r="C205" s="222">
        <v>3</v>
      </c>
      <c r="D205" s="973">
        <v>0</v>
      </c>
      <c r="E205" s="238" t="s">
        <v>601</v>
      </c>
      <c r="F205" s="710">
        <v>3</v>
      </c>
      <c r="G205" s="973">
        <v>0</v>
      </c>
      <c r="H205" s="310" t="s">
        <v>601</v>
      </c>
      <c r="I205" s="975" t="s">
        <v>601</v>
      </c>
    </row>
    <row r="206" spans="2:9" x14ac:dyDescent="0.25">
      <c r="B206" s="334" t="s">
        <v>188</v>
      </c>
      <c r="C206" s="222">
        <v>12</v>
      </c>
      <c r="D206" s="973">
        <v>26</v>
      </c>
      <c r="E206" s="238">
        <v>116.66666666666666</v>
      </c>
      <c r="F206" s="710">
        <v>12</v>
      </c>
      <c r="G206" s="973">
        <v>26</v>
      </c>
      <c r="H206" s="310">
        <v>116.66666666666666</v>
      </c>
      <c r="I206" s="975">
        <v>4.3261231281198009</v>
      </c>
    </row>
    <row r="207" spans="2:9" ht="15.75" thickBot="1" x14ac:dyDescent="0.3">
      <c r="B207" s="334" t="s">
        <v>189</v>
      </c>
      <c r="C207" s="246">
        <v>0</v>
      </c>
      <c r="D207" s="978">
        <v>9</v>
      </c>
      <c r="E207" s="238" t="s">
        <v>601</v>
      </c>
      <c r="F207" s="515">
        <v>0</v>
      </c>
      <c r="G207" s="978">
        <v>9</v>
      </c>
      <c r="H207" s="517" t="s">
        <v>601</v>
      </c>
      <c r="I207" s="975">
        <v>1.497504159733777</v>
      </c>
    </row>
    <row r="208" spans="2:9" ht="15.75" thickBot="1" x14ac:dyDescent="0.3">
      <c r="B208" s="343" t="s">
        <v>14</v>
      </c>
      <c r="C208" s="417">
        <v>747</v>
      </c>
      <c r="D208" s="320">
        <v>601</v>
      </c>
      <c r="E208" s="518">
        <v>-19.544846050870149</v>
      </c>
      <c r="F208" s="417">
        <v>746</v>
      </c>
      <c r="G208" s="320">
        <v>601</v>
      </c>
      <c r="H208" s="518">
        <v>-19.436997319034859</v>
      </c>
      <c r="I208" s="1307">
        <v>100</v>
      </c>
    </row>
    <row r="210" spans="2:8" x14ac:dyDescent="0.25">
      <c r="B210" s="406" t="s">
        <v>786</v>
      </c>
    </row>
    <row r="211" spans="2:8" ht="15.75" thickBot="1" x14ac:dyDescent="0.3"/>
    <row r="212" spans="2:8" ht="15" customHeight="1" x14ac:dyDescent="0.25">
      <c r="B212" s="7169" t="s">
        <v>784</v>
      </c>
      <c r="C212" s="7490" t="s">
        <v>785</v>
      </c>
      <c r="D212" s="7491"/>
      <c r="E212" s="7407" t="s">
        <v>122</v>
      </c>
      <c r="F212" s="7494" t="s">
        <v>774</v>
      </c>
      <c r="G212" s="7495"/>
      <c r="H212" s="7387" t="s">
        <v>775</v>
      </c>
    </row>
    <row r="213" spans="2:8" ht="15.75" thickBot="1" x14ac:dyDescent="0.3">
      <c r="B213" s="7359"/>
      <c r="C213" s="7492"/>
      <c r="D213" s="7493"/>
      <c r="E213" s="7408"/>
      <c r="F213" s="7496"/>
      <c r="G213" s="7497"/>
      <c r="H213" s="7394"/>
    </row>
    <row r="214" spans="2:8" ht="14.25" customHeight="1" thickBot="1" x14ac:dyDescent="0.3">
      <c r="B214" s="7170"/>
      <c r="C214" s="1035" t="s">
        <v>2661</v>
      </c>
      <c r="D214" s="1036" t="s">
        <v>2806</v>
      </c>
      <c r="E214" s="7409"/>
      <c r="F214" s="1035" t="s">
        <v>2661</v>
      </c>
      <c r="G214" s="1036" t="s">
        <v>2806</v>
      </c>
      <c r="H214" s="7395"/>
    </row>
    <row r="215" spans="2:8" ht="23.25" customHeight="1" x14ac:dyDescent="0.25">
      <c r="B215" s="1311" t="s">
        <v>531</v>
      </c>
      <c r="C215" s="1308">
        <v>4</v>
      </c>
      <c r="D215" s="239">
        <v>1</v>
      </c>
      <c r="E215" s="711">
        <v>-75</v>
      </c>
      <c r="F215" s="1312">
        <v>0.5</v>
      </c>
      <c r="G215" s="1313">
        <v>2</v>
      </c>
      <c r="H215" s="1297">
        <v>1.5</v>
      </c>
    </row>
    <row r="216" spans="2:8" ht="23.25" customHeight="1" x14ac:dyDescent="0.25">
      <c r="B216" s="1311" t="s">
        <v>532</v>
      </c>
      <c r="C216" s="1308">
        <v>0</v>
      </c>
      <c r="D216" s="239">
        <v>2</v>
      </c>
      <c r="E216" s="1314" t="s">
        <v>601</v>
      </c>
      <c r="F216" s="1312" t="s">
        <v>601</v>
      </c>
      <c r="G216" s="1313">
        <v>1</v>
      </c>
      <c r="H216" s="1297" t="s">
        <v>601</v>
      </c>
    </row>
    <row r="217" spans="2:8" ht="23.25" x14ac:dyDescent="0.25">
      <c r="B217" s="1315" t="s">
        <v>779</v>
      </c>
      <c r="C217" s="1316">
        <v>100</v>
      </c>
      <c r="D217" s="239">
        <v>65</v>
      </c>
      <c r="E217" s="1297">
        <v>-35</v>
      </c>
      <c r="F217" s="1312">
        <v>5.88</v>
      </c>
      <c r="G217" s="1313">
        <v>6.4</v>
      </c>
      <c r="H217" s="1297">
        <v>0.52000000000000046</v>
      </c>
    </row>
    <row r="218" spans="2:8" x14ac:dyDescent="0.25">
      <c r="B218" s="1311" t="s">
        <v>548</v>
      </c>
      <c r="C218" s="1308">
        <v>0</v>
      </c>
      <c r="D218" s="239">
        <v>3</v>
      </c>
      <c r="E218" s="1297" t="s">
        <v>601</v>
      </c>
      <c r="F218" s="1312" t="s">
        <v>601</v>
      </c>
      <c r="G218" s="1313">
        <v>1</v>
      </c>
      <c r="H218" s="1297" t="s">
        <v>601</v>
      </c>
    </row>
    <row r="219" spans="2:8" x14ac:dyDescent="0.25">
      <c r="B219" s="1311" t="s">
        <v>780</v>
      </c>
      <c r="C219" s="1308">
        <v>11</v>
      </c>
      <c r="D219" s="239">
        <v>8</v>
      </c>
      <c r="E219" s="1297">
        <v>-27.272727272727266</v>
      </c>
      <c r="F219" s="1312">
        <v>4.9090909090909092</v>
      </c>
      <c r="G219" s="1313">
        <v>7.25</v>
      </c>
      <c r="H219" s="1297">
        <v>2.3409090909090908</v>
      </c>
    </row>
    <row r="220" spans="2:8" x14ac:dyDescent="0.25">
      <c r="B220" s="1311" t="s">
        <v>781</v>
      </c>
      <c r="C220" s="1308">
        <v>31</v>
      </c>
      <c r="D220" s="239">
        <v>68</v>
      </c>
      <c r="E220" s="1297">
        <v>119.35483870967741</v>
      </c>
      <c r="F220" s="1312">
        <v>1.967741935483871</v>
      </c>
      <c r="G220" s="1313">
        <v>1.661764705882353</v>
      </c>
      <c r="H220" s="1297">
        <v>-0.30597722960151796</v>
      </c>
    </row>
    <row r="221" spans="2:8" x14ac:dyDescent="0.25">
      <c r="B221" s="1311" t="s">
        <v>551</v>
      </c>
      <c r="C221" s="1308">
        <v>4</v>
      </c>
      <c r="D221" s="239">
        <v>5</v>
      </c>
      <c r="E221" s="1297">
        <v>25</v>
      </c>
      <c r="F221" s="1312">
        <v>2</v>
      </c>
      <c r="G221" s="1313">
        <v>1</v>
      </c>
      <c r="H221" s="1297">
        <v>-1</v>
      </c>
    </row>
    <row r="222" spans="2:8" ht="15.75" thickBot="1" x14ac:dyDescent="0.3">
      <c r="B222" s="1311" t="s">
        <v>552</v>
      </c>
      <c r="C222" s="1308">
        <v>2</v>
      </c>
      <c r="D222" s="239">
        <v>2</v>
      </c>
      <c r="E222" s="1297">
        <v>0</v>
      </c>
      <c r="F222" s="1312">
        <v>1.5</v>
      </c>
      <c r="G222" s="1313">
        <v>1</v>
      </c>
      <c r="H222" s="1317">
        <v>-0.5</v>
      </c>
    </row>
    <row r="223" spans="2:8" ht="15.75" thickBot="1" x14ac:dyDescent="0.3">
      <c r="B223" s="1318" t="s">
        <v>14</v>
      </c>
      <c r="C223" s="1319">
        <v>152</v>
      </c>
      <c r="D223" s="260">
        <v>154</v>
      </c>
      <c r="E223" s="1320">
        <v>1.3157894736842053</v>
      </c>
      <c r="F223" s="1321">
        <v>4.9144736842105265</v>
      </c>
      <c r="G223" s="1322">
        <v>3.9025974025974026</v>
      </c>
      <c r="H223" s="1320">
        <v>-1.0118762816131239</v>
      </c>
    </row>
    <row r="225" spans="2:8" x14ac:dyDescent="0.25">
      <c r="B225" s="406" t="s">
        <v>1303</v>
      </c>
    </row>
    <row r="226" spans="2:8" ht="15.75" thickBot="1" x14ac:dyDescent="0.3"/>
    <row r="227" spans="2:8" ht="15" customHeight="1" x14ac:dyDescent="0.25">
      <c r="B227" s="7301" t="s">
        <v>191</v>
      </c>
      <c r="C227" s="7383" t="s">
        <v>773</v>
      </c>
      <c r="D227" s="7384"/>
      <c r="E227" s="7387" t="s">
        <v>122</v>
      </c>
      <c r="F227" s="7390" t="s">
        <v>774</v>
      </c>
      <c r="G227" s="7391"/>
      <c r="H227" s="7387" t="s">
        <v>775</v>
      </c>
    </row>
    <row r="228" spans="2:8" ht="15.75" thickBot="1" x14ac:dyDescent="0.3">
      <c r="B228" s="7244"/>
      <c r="C228" s="7385"/>
      <c r="D228" s="7386"/>
      <c r="E228" s="7394"/>
      <c r="F228" s="7392"/>
      <c r="G228" s="7393"/>
      <c r="H228" s="7394"/>
    </row>
    <row r="229" spans="2:8" ht="15.75" thickBot="1" x14ac:dyDescent="0.3">
      <c r="B229" s="7148"/>
      <c r="C229" s="146" t="s">
        <v>2661</v>
      </c>
      <c r="D229" s="160" t="s">
        <v>2806</v>
      </c>
      <c r="E229" s="7395"/>
      <c r="F229" s="146" t="s">
        <v>2661</v>
      </c>
      <c r="G229" s="160" t="s">
        <v>2806</v>
      </c>
      <c r="H229" s="7395"/>
    </row>
    <row r="230" spans="2:8" ht="15.75" thickBot="1" x14ac:dyDescent="0.3">
      <c r="B230" s="493" t="s">
        <v>170</v>
      </c>
      <c r="C230" s="1269">
        <v>44</v>
      </c>
      <c r="D230" s="1476">
        <v>47</v>
      </c>
      <c r="E230" s="965">
        <v>6.818181818181813</v>
      </c>
      <c r="F230" s="1270">
        <v>3.7045454545454546</v>
      </c>
      <c r="G230" s="1271">
        <v>1.9148936170212767</v>
      </c>
      <c r="H230" s="1272">
        <v>-1.7896518375241779</v>
      </c>
    </row>
    <row r="231" spans="2:8" x14ac:dyDescent="0.25">
      <c r="B231" s="347" t="s">
        <v>171</v>
      </c>
      <c r="C231" s="1273">
        <v>6</v>
      </c>
      <c r="D231" s="2118">
        <v>4</v>
      </c>
      <c r="E231" s="988">
        <v>-33.333333333333343</v>
      </c>
      <c r="F231" s="1274">
        <v>9.8333333333333339</v>
      </c>
      <c r="G231" s="1275">
        <v>4.75</v>
      </c>
      <c r="H231" s="1080">
        <v>-5.0833333333333339</v>
      </c>
    </row>
    <row r="232" spans="2:8" x14ac:dyDescent="0.25">
      <c r="B232" s="334" t="s">
        <v>172</v>
      </c>
      <c r="C232" s="1276">
        <v>12</v>
      </c>
      <c r="D232" s="1082">
        <v>13</v>
      </c>
      <c r="E232" s="974">
        <v>8.3333333333333286</v>
      </c>
      <c r="F232" s="1277">
        <v>1.0833333333333333</v>
      </c>
      <c r="G232" s="1278">
        <v>1.3846153846153846</v>
      </c>
      <c r="H232" s="1069">
        <v>0.30128205128205132</v>
      </c>
    </row>
    <row r="233" spans="2:8" x14ac:dyDescent="0.25">
      <c r="B233" s="334" t="s">
        <v>173</v>
      </c>
      <c r="C233" s="1276">
        <v>3</v>
      </c>
      <c r="D233" s="1082">
        <v>7</v>
      </c>
      <c r="E233" s="974">
        <v>133.33333333333334</v>
      </c>
      <c r="F233" s="1277">
        <v>7</v>
      </c>
      <c r="G233" s="1278">
        <v>2.2857142857142856</v>
      </c>
      <c r="H233" s="2119">
        <v>-4.7142857142857144</v>
      </c>
    </row>
    <row r="234" spans="2:8" ht="15.75" thickBot="1" x14ac:dyDescent="0.3">
      <c r="B234" s="348" t="s">
        <v>174</v>
      </c>
      <c r="C234" s="1279">
        <v>10</v>
      </c>
      <c r="D234" s="1289">
        <v>4</v>
      </c>
      <c r="E234" s="983">
        <v>-60</v>
      </c>
      <c r="F234" s="1280">
        <v>3.5</v>
      </c>
      <c r="G234" s="1275">
        <v>3.25</v>
      </c>
      <c r="H234" s="1076">
        <v>-0.25</v>
      </c>
    </row>
    <row r="235" spans="2:8" x14ac:dyDescent="0.25">
      <c r="B235" s="347" t="s">
        <v>175</v>
      </c>
      <c r="C235" s="1281">
        <v>0</v>
      </c>
      <c r="D235" s="1398">
        <v>3</v>
      </c>
      <c r="E235" s="969" t="s">
        <v>601</v>
      </c>
      <c r="F235" s="1282" t="s">
        <v>601</v>
      </c>
      <c r="G235" s="1283">
        <v>2.3333333333333335</v>
      </c>
      <c r="H235" s="1065" t="s">
        <v>601</v>
      </c>
    </row>
    <row r="236" spans="2:8" x14ac:dyDescent="0.25">
      <c r="B236" s="334" t="s">
        <v>176</v>
      </c>
      <c r="C236" s="1276">
        <v>7</v>
      </c>
      <c r="D236" s="1082">
        <v>3</v>
      </c>
      <c r="E236" s="974">
        <v>-57.142857142857146</v>
      </c>
      <c r="F236" s="1277">
        <v>1.4285714285714286</v>
      </c>
      <c r="G236" s="1278">
        <v>4.666666666666667</v>
      </c>
      <c r="H236" s="1069">
        <v>3.2380952380952381</v>
      </c>
    </row>
    <row r="237" spans="2:8" x14ac:dyDescent="0.25">
      <c r="B237" s="334" t="s">
        <v>177</v>
      </c>
      <c r="C237" s="1276">
        <v>8</v>
      </c>
      <c r="D237" s="1082">
        <v>8</v>
      </c>
      <c r="E237" s="974">
        <v>0</v>
      </c>
      <c r="F237" s="1277">
        <v>3.25</v>
      </c>
      <c r="G237" s="1278">
        <v>16</v>
      </c>
      <c r="H237" s="1069">
        <v>12.75</v>
      </c>
    </row>
    <row r="238" spans="2:8" x14ac:dyDescent="0.25">
      <c r="B238" s="334" t="s">
        <v>178</v>
      </c>
      <c r="C238" s="1276">
        <v>7</v>
      </c>
      <c r="D238" s="1082">
        <v>4</v>
      </c>
      <c r="E238" s="974">
        <v>-42.857142857142861</v>
      </c>
      <c r="F238" s="1277">
        <v>17.714285714285715</v>
      </c>
      <c r="G238" s="1278">
        <v>13.25</v>
      </c>
      <c r="H238" s="1069">
        <v>-4.4642857142857153</v>
      </c>
    </row>
    <row r="239" spans="2:8" x14ac:dyDescent="0.25">
      <c r="B239" s="334" t="s">
        <v>179</v>
      </c>
      <c r="C239" s="1276">
        <v>14</v>
      </c>
      <c r="D239" s="2120">
        <v>16</v>
      </c>
      <c r="E239" s="974">
        <v>14.285714285714278</v>
      </c>
      <c r="F239" s="1277">
        <v>1.4285714285714286</v>
      </c>
      <c r="G239" s="1285">
        <v>5.5</v>
      </c>
      <c r="H239" s="1069">
        <v>4.0714285714285712</v>
      </c>
    </row>
    <row r="240" spans="2:8" ht="15.75" thickBot="1" x14ac:dyDescent="0.3">
      <c r="B240" s="348" t="s">
        <v>180</v>
      </c>
      <c r="C240" s="1279">
        <v>17</v>
      </c>
      <c r="D240" s="1289">
        <v>1</v>
      </c>
      <c r="E240" s="983">
        <v>-94.117647058823536</v>
      </c>
      <c r="F240" s="1280">
        <v>4.5882352941176467</v>
      </c>
      <c r="G240" s="1286">
        <v>19</v>
      </c>
      <c r="H240" s="1076">
        <v>14.411764705882353</v>
      </c>
    </row>
    <row r="241" spans="2:8" x14ac:dyDescent="0.25">
      <c r="B241" s="347" t="s">
        <v>181</v>
      </c>
      <c r="C241" s="1273">
        <v>4</v>
      </c>
      <c r="D241" s="1398">
        <v>5</v>
      </c>
      <c r="E241" s="988">
        <v>25</v>
      </c>
      <c r="F241" s="1282">
        <v>16.25</v>
      </c>
      <c r="G241" s="1283">
        <v>2.8</v>
      </c>
      <c r="H241" s="1080">
        <v>-13.45</v>
      </c>
    </row>
    <row r="242" spans="2:8" x14ac:dyDescent="0.25">
      <c r="B242" s="334" t="s">
        <v>182</v>
      </c>
      <c r="C242" s="1276">
        <v>5</v>
      </c>
      <c r="D242" s="1082">
        <v>3</v>
      </c>
      <c r="E242" s="974">
        <v>-40</v>
      </c>
      <c r="F242" s="1277">
        <v>1</v>
      </c>
      <c r="G242" s="1278">
        <v>1.3333333333333333</v>
      </c>
      <c r="H242" s="1069">
        <v>0.33333333333333326</v>
      </c>
    </row>
    <row r="243" spans="2:8" x14ac:dyDescent="0.25">
      <c r="B243" s="334" t="s">
        <v>183</v>
      </c>
      <c r="C243" s="1276">
        <v>1</v>
      </c>
      <c r="D243" s="1082">
        <v>1</v>
      </c>
      <c r="E243" s="974">
        <v>0</v>
      </c>
      <c r="F243" s="1277">
        <v>1</v>
      </c>
      <c r="G243" s="1278">
        <v>9</v>
      </c>
      <c r="H243" s="1069">
        <v>8</v>
      </c>
    </row>
    <row r="244" spans="2:8" x14ac:dyDescent="0.25">
      <c r="B244" s="334" t="s">
        <v>184</v>
      </c>
      <c r="C244" s="1276">
        <v>4</v>
      </c>
      <c r="D244" s="1082">
        <v>7</v>
      </c>
      <c r="E244" s="974">
        <v>75</v>
      </c>
      <c r="F244" s="1277">
        <v>25</v>
      </c>
      <c r="G244" s="1278">
        <v>7.7142857142857144</v>
      </c>
      <c r="H244" s="1069">
        <v>-17.285714285714285</v>
      </c>
    </row>
    <row r="245" spans="2:8" x14ac:dyDescent="0.25">
      <c r="B245" s="334" t="s">
        <v>185</v>
      </c>
      <c r="C245" s="1276">
        <v>2</v>
      </c>
      <c r="D245" s="1082">
        <v>17</v>
      </c>
      <c r="E245" s="974">
        <v>750</v>
      </c>
      <c r="F245" s="1277">
        <v>1.5</v>
      </c>
      <c r="G245" s="1278">
        <v>1.1176470588235294</v>
      </c>
      <c r="H245" s="1069">
        <v>-0.38235294117647056</v>
      </c>
    </row>
    <row r="246" spans="2:8" x14ac:dyDescent="0.25">
      <c r="B246" s="334" t="s">
        <v>186</v>
      </c>
      <c r="C246" s="1276">
        <v>0</v>
      </c>
      <c r="D246" s="1082">
        <v>1</v>
      </c>
      <c r="E246" s="974" t="s">
        <v>601</v>
      </c>
      <c r="F246" s="1277" t="s">
        <v>601</v>
      </c>
      <c r="G246" s="1278">
        <v>1</v>
      </c>
      <c r="H246" s="1069" t="s">
        <v>601</v>
      </c>
    </row>
    <row r="247" spans="2:8" x14ac:dyDescent="0.25">
      <c r="B247" s="334" t="s">
        <v>187</v>
      </c>
      <c r="C247" s="1276">
        <v>3</v>
      </c>
      <c r="D247" s="1082">
        <v>0</v>
      </c>
      <c r="E247" s="974" t="s">
        <v>601</v>
      </c>
      <c r="F247" s="1277">
        <v>1</v>
      </c>
      <c r="G247" s="1278" t="s">
        <v>601</v>
      </c>
      <c r="H247" s="1069" t="s">
        <v>601</v>
      </c>
    </row>
    <row r="248" spans="2:8" x14ac:dyDescent="0.25">
      <c r="B248" s="334" t="s">
        <v>188</v>
      </c>
      <c r="C248" s="1276">
        <v>5</v>
      </c>
      <c r="D248" s="1082">
        <v>9</v>
      </c>
      <c r="E248" s="1287">
        <v>80</v>
      </c>
      <c r="F248" s="1277">
        <v>2.4</v>
      </c>
      <c r="G248" s="1278">
        <v>2.8888888888888888</v>
      </c>
      <c r="H248" s="1970">
        <v>0.48888888888888893</v>
      </c>
    </row>
    <row r="249" spans="2:8" ht="15.75" thickBot="1" x14ac:dyDescent="0.3">
      <c r="B249" s="334" t="s">
        <v>189</v>
      </c>
      <c r="C249" s="1288">
        <v>0</v>
      </c>
      <c r="D249" s="1289">
        <v>1</v>
      </c>
      <c r="E249" s="991" t="s">
        <v>601</v>
      </c>
      <c r="F249" s="1290" t="s">
        <v>601</v>
      </c>
      <c r="G249" s="1291">
        <v>9</v>
      </c>
      <c r="H249" s="1971" t="s">
        <v>601</v>
      </c>
    </row>
    <row r="250" spans="2:8" ht="15.75" thickBot="1" x14ac:dyDescent="0.3">
      <c r="B250" s="993" t="s">
        <v>14</v>
      </c>
      <c r="C250" s="994">
        <v>152</v>
      </c>
      <c r="D250" s="1292">
        <v>154</v>
      </c>
      <c r="E250" s="995">
        <v>1.3157894736842053</v>
      </c>
      <c r="F250" s="1293">
        <v>4.9144736842105265</v>
      </c>
      <c r="G250" s="1293">
        <v>3.9025974025974026</v>
      </c>
      <c r="H250" s="997">
        <v>-1.0118762816131239</v>
      </c>
    </row>
  </sheetData>
  <mergeCells count="78">
    <mergeCell ref="B227:B229"/>
    <mergeCell ref="C227:D228"/>
    <mergeCell ref="E227:E229"/>
    <mergeCell ref="F227:G228"/>
    <mergeCell ref="H227:H229"/>
    <mergeCell ref="B186:B187"/>
    <mergeCell ref="C186:E186"/>
    <mergeCell ref="F186:H186"/>
    <mergeCell ref="I186:I187"/>
    <mergeCell ref="B212:B214"/>
    <mergeCell ref="C212:D213"/>
    <mergeCell ref="E212:E214"/>
    <mergeCell ref="F212:G213"/>
    <mergeCell ref="H212:H214"/>
    <mergeCell ref="I171:I173"/>
    <mergeCell ref="J171:J173"/>
    <mergeCell ref="C172:D172"/>
    <mergeCell ref="E172:E173"/>
    <mergeCell ref="F172:G172"/>
    <mergeCell ref="H172:H173"/>
    <mergeCell ref="B171:B173"/>
    <mergeCell ref="C171:E171"/>
    <mergeCell ref="F171:H171"/>
    <mergeCell ref="B98:B100"/>
    <mergeCell ref="B144:B146"/>
    <mergeCell ref="C144:D145"/>
    <mergeCell ref="E144:E146"/>
    <mergeCell ref="F144:G145"/>
    <mergeCell ref="H144:H146"/>
    <mergeCell ref="C98:D99"/>
    <mergeCell ref="E98:E100"/>
    <mergeCell ref="F98:G99"/>
    <mergeCell ref="H98:H100"/>
    <mergeCell ref="I98:I100"/>
    <mergeCell ref="B78:B79"/>
    <mergeCell ref="C78:E78"/>
    <mergeCell ref="F78:G78"/>
    <mergeCell ref="H78:I78"/>
    <mergeCell ref="J78:J79"/>
    <mergeCell ref="J73:K73"/>
    <mergeCell ref="J74:K74"/>
    <mergeCell ref="J67:K67"/>
    <mergeCell ref="J68:K68"/>
    <mergeCell ref="J69:K69"/>
    <mergeCell ref="J70:K70"/>
    <mergeCell ref="J71:K71"/>
    <mergeCell ref="J72:K72"/>
    <mergeCell ref="J66:K66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54:K54"/>
    <mergeCell ref="B51:B53"/>
    <mergeCell ref="C51:E51"/>
    <mergeCell ref="F51:H51"/>
    <mergeCell ref="I51:I53"/>
    <mergeCell ref="J51:K53"/>
    <mergeCell ref="C52:D52"/>
    <mergeCell ref="E52:E53"/>
    <mergeCell ref="F52:G52"/>
    <mergeCell ref="H52:H53"/>
    <mergeCell ref="B4:I4"/>
    <mergeCell ref="B5:B7"/>
    <mergeCell ref="C5:E5"/>
    <mergeCell ref="F5:H5"/>
    <mergeCell ref="I5:I7"/>
    <mergeCell ref="C6:D6"/>
    <mergeCell ref="E6:E7"/>
    <mergeCell ref="F6:G6"/>
    <mergeCell ref="H6:H7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97"/>
  <sheetViews>
    <sheetView topLeftCell="B1" workbookViewId="0">
      <selection activeCell="F149" sqref="F149"/>
    </sheetView>
  </sheetViews>
  <sheetFormatPr defaultRowHeight="15" x14ac:dyDescent="0.25"/>
  <cols>
    <col min="3" max="3" width="27.85546875" customWidth="1"/>
    <col min="5" max="5" width="11.42578125" customWidth="1"/>
  </cols>
  <sheetData>
    <row r="2" spans="3:10" x14ac:dyDescent="0.25">
      <c r="C2" s="406" t="s">
        <v>787</v>
      </c>
    </row>
    <row r="3" spans="3:10" x14ac:dyDescent="0.25">
      <c r="C3" s="406" t="s">
        <v>789</v>
      </c>
    </row>
    <row r="4" spans="3:10" ht="15.75" thickBot="1" x14ac:dyDescent="0.3">
      <c r="C4" s="406"/>
    </row>
    <row r="5" spans="3:10" ht="25.5" customHeight="1" x14ac:dyDescent="0.25">
      <c r="C5" s="7360" t="s">
        <v>213</v>
      </c>
      <c r="D5" s="7498" t="s">
        <v>111</v>
      </c>
      <c r="E5" s="7499"/>
      <c r="F5" s="7500"/>
      <c r="G5" s="7179" t="s">
        <v>112</v>
      </c>
      <c r="H5" s="7182"/>
      <c r="I5" s="7501" t="s">
        <v>113</v>
      </c>
      <c r="J5" s="7177"/>
    </row>
    <row r="6" spans="3:10" ht="15.75" thickBot="1" x14ac:dyDescent="0.3">
      <c r="C6" s="7402"/>
      <c r="D6" s="1330" t="s">
        <v>116</v>
      </c>
      <c r="E6" s="1331" t="s">
        <v>117</v>
      </c>
      <c r="F6" s="1332" t="s">
        <v>118</v>
      </c>
      <c r="G6" s="1330" t="s">
        <v>116</v>
      </c>
      <c r="H6" s="147" t="s">
        <v>119</v>
      </c>
      <c r="I6" s="1330" t="s">
        <v>116</v>
      </c>
      <c r="J6" s="147" t="s">
        <v>119</v>
      </c>
    </row>
    <row r="7" spans="3:10" x14ac:dyDescent="0.25">
      <c r="C7" s="1323" t="s">
        <v>247</v>
      </c>
      <c r="D7" s="1333">
        <v>320</v>
      </c>
      <c r="E7" s="1334">
        <v>8</v>
      </c>
      <c r="F7" s="1335">
        <v>246</v>
      </c>
      <c r="G7" s="1336">
        <v>319</v>
      </c>
      <c r="H7" s="1337">
        <v>99.6875</v>
      </c>
      <c r="I7" s="51">
        <v>245</v>
      </c>
      <c r="J7" s="1338">
        <v>99.59349593495935</v>
      </c>
    </row>
    <row r="8" spans="3:10" ht="22.5" hidden="1" x14ac:dyDescent="0.25">
      <c r="C8" s="1042" t="s">
        <v>788</v>
      </c>
      <c r="D8" s="1339">
        <v>0</v>
      </c>
      <c r="E8" s="1334">
        <v>0</v>
      </c>
      <c r="F8" s="1335">
        <v>0</v>
      </c>
      <c r="G8" s="52">
        <v>0</v>
      </c>
      <c r="H8" s="1340" t="s">
        <v>601</v>
      </c>
      <c r="I8" s="52">
        <v>0</v>
      </c>
      <c r="J8" s="1337" t="s">
        <v>601</v>
      </c>
    </row>
    <row r="9" spans="3:10" x14ac:dyDescent="0.25">
      <c r="C9" s="1042" t="s">
        <v>680</v>
      </c>
      <c r="D9" s="1339">
        <v>60</v>
      </c>
      <c r="E9" s="1334">
        <v>0</v>
      </c>
      <c r="F9" s="1335">
        <v>53</v>
      </c>
      <c r="G9" s="52">
        <v>25</v>
      </c>
      <c r="H9" s="1340">
        <v>41.666666666666671</v>
      </c>
      <c r="I9" s="52">
        <v>18</v>
      </c>
      <c r="J9" s="1337">
        <v>33.962264150943398</v>
      </c>
    </row>
    <row r="10" spans="3:10" x14ac:dyDescent="0.25">
      <c r="C10" s="1042" t="s">
        <v>681</v>
      </c>
      <c r="D10" s="1339">
        <v>2</v>
      </c>
      <c r="E10" s="1334">
        <v>0</v>
      </c>
      <c r="F10" s="1335">
        <v>2</v>
      </c>
      <c r="G10" s="52">
        <v>0</v>
      </c>
      <c r="H10" s="1340" t="s">
        <v>601</v>
      </c>
      <c r="I10" s="52">
        <v>0</v>
      </c>
      <c r="J10" s="1337" t="s">
        <v>601</v>
      </c>
    </row>
    <row r="11" spans="3:10" x14ac:dyDescent="0.25">
      <c r="C11" s="1042" t="s">
        <v>682</v>
      </c>
      <c r="D11" s="1339">
        <v>34</v>
      </c>
      <c r="E11" s="1334">
        <v>0</v>
      </c>
      <c r="F11" s="1335">
        <v>34</v>
      </c>
      <c r="G11" s="52">
        <v>1</v>
      </c>
      <c r="H11" s="1340">
        <v>2.9411764705882351</v>
      </c>
      <c r="I11" s="52">
        <v>1</v>
      </c>
      <c r="J11" s="1337">
        <v>2.9411764705882351</v>
      </c>
    </row>
    <row r="12" spans="3:10" ht="22.5" x14ac:dyDescent="0.25">
      <c r="C12" s="1042" t="s">
        <v>683</v>
      </c>
      <c r="D12" s="1339">
        <v>8</v>
      </c>
      <c r="E12" s="1334">
        <v>0</v>
      </c>
      <c r="F12" s="1335">
        <v>8</v>
      </c>
      <c r="G12" s="52">
        <v>8</v>
      </c>
      <c r="H12" s="1340">
        <v>100</v>
      </c>
      <c r="I12" s="52">
        <v>8</v>
      </c>
      <c r="J12" s="1337">
        <v>100</v>
      </c>
    </row>
    <row r="13" spans="3:10" x14ac:dyDescent="0.25">
      <c r="C13" s="1042" t="s">
        <v>684</v>
      </c>
      <c r="D13" s="1339">
        <v>13</v>
      </c>
      <c r="E13" s="1334">
        <v>0</v>
      </c>
      <c r="F13" s="1335">
        <v>12</v>
      </c>
      <c r="G13" s="52">
        <v>11</v>
      </c>
      <c r="H13" s="1340">
        <v>84.615384615384613</v>
      </c>
      <c r="I13" s="52">
        <v>10</v>
      </c>
      <c r="J13" s="1337">
        <v>83.333333333333343</v>
      </c>
    </row>
    <row r="14" spans="3:10" x14ac:dyDescent="0.25">
      <c r="C14" s="1042" t="s">
        <v>685</v>
      </c>
      <c r="D14" s="1339">
        <v>1946</v>
      </c>
      <c r="E14" s="1334">
        <v>0</v>
      </c>
      <c r="F14" s="1335">
        <v>1907</v>
      </c>
      <c r="G14" s="52">
        <v>734</v>
      </c>
      <c r="H14" s="1340">
        <v>37.718396711202466</v>
      </c>
      <c r="I14" s="52">
        <v>695</v>
      </c>
      <c r="J14" s="1337">
        <v>36.44467750393288</v>
      </c>
    </row>
    <row r="15" spans="3:10" x14ac:dyDescent="0.25">
      <c r="C15" s="1042" t="s">
        <v>686</v>
      </c>
      <c r="D15" s="1339">
        <v>6</v>
      </c>
      <c r="E15" s="1334">
        <v>0</v>
      </c>
      <c r="F15" s="1335">
        <v>6</v>
      </c>
      <c r="G15" s="52">
        <v>5</v>
      </c>
      <c r="H15" s="1340">
        <v>83.333333333333343</v>
      </c>
      <c r="I15" s="52">
        <v>5</v>
      </c>
      <c r="J15" s="1337">
        <v>83.333333333333343</v>
      </c>
    </row>
    <row r="16" spans="3:10" hidden="1" x14ac:dyDescent="0.25">
      <c r="C16" s="1042" t="s">
        <v>791</v>
      </c>
      <c r="D16" s="1339">
        <v>0</v>
      </c>
      <c r="E16" s="1334">
        <v>0</v>
      </c>
      <c r="F16" s="1335">
        <v>0</v>
      </c>
      <c r="G16" s="52">
        <v>0</v>
      </c>
      <c r="H16" s="1340" t="s">
        <v>601</v>
      </c>
      <c r="I16" s="52">
        <v>0</v>
      </c>
      <c r="J16" s="1337" t="s">
        <v>601</v>
      </c>
    </row>
    <row r="17" spans="3:12" ht="23.25" thickBot="1" x14ac:dyDescent="0.3">
      <c r="C17" s="127" t="s">
        <v>698</v>
      </c>
      <c r="D17" s="1339">
        <v>1</v>
      </c>
      <c r="E17" s="1334">
        <v>0</v>
      </c>
      <c r="F17" s="1335">
        <v>1</v>
      </c>
      <c r="G17" s="52">
        <v>1</v>
      </c>
      <c r="H17" s="1340">
        <v>100</v>
      </c>
      <c r="I17" s="52">
        <v>1</v>
      </c>
      <c r="J17" s="1337">
        <v>100</v>
      </c>
    </row>
    <row r="18" spans="3:12" ht="23.25" hidden="1" x14ac:dyDescent="0.25">
      <c r="C18" s="1341" t="s">
        <v>699</v>
      </c>
      <c r="D18" s="1339">
        <v>0</v>
      </c>
      <c r="E18" s="1334">
        <v>0</v>
      </c>
      <c r="F18" s="1335">
        <v>0</v>
      </c>
      <c r="G18" s="52">
        <v>0</v>
      </c>
      <c r="H18" s="1340" t="s">
        <v>601</v>
      </c>
      <c r="I18" s="52">
        <v>0</v>
      </c>
      <c r="J18" s="1337" t="s">
        <v>601</v>
      </c>
    </row>
    <row r="19" spans="3:12" hidden="1" x14ac:dyDescent="0.25">
      <c r="C19" s="1341" t="s">
        <v>700</v>
      </c>
      <c r="D19" s="1339">
        <v>0</v>
      </c>
      <c r="E19" s="1334">
        <v>0</v>
      </c>
      <c r="F19" s="1335">
        <v>0</v>
      </c>
      <c r="G19" s="52">
        <v>0</v>
      </c>
      <c r="H19" s="1340" t="s">
        <v>601</v>
      </c>
      <c r="I19" s="52">
        <v>0</v>
      </c>
      <c r="J19" s="1337" t="s">
        <v>601</v>
      </c>
    </row>
    <row r="20" spans="3:12" hidden="1" x14ac:dyDescent="0.25">
      <c r="C20" s="1342" t="s">
        <v>701</v>
      </c>
      <c r="D20" s="1339">
        <v>0</v>
      </c>
      <c r="E20" s="1334">
        <v>0</v>
      </c>
      <c r="F20" s="1335">
        <v>0</v>
      </c>
      <c r="G20" s="52">
        <v>0</v>
      </c>
      <c r="H20" s="1340" t="s">
        <v>601</v>
      </c>
      <c r="I20" s="52">
        <v>0</v>
      </c>
      <c r="J20" s="1337" t="s">
        <v>601</v>
      </c>
    </row>
    <row r="21" spans="3:12" ht="15.75" hidden="1" thickBot="1" x14ac:dyDescent="0.3">
      <c r="C21" s="1341" t="s">
        <v>702</v>
      </c>
      <c r="D21" s="1339">
        <v>0</v>
      </c>
      <c r="E21" s="1343">
        <v>0</v>
      </c>
      <c r="F21" s="1344">
        <v>0</v>
      </c>
      <c r="G21" s="52">
        <v>0</v>
      </c>
      <c r="H21" s="1340" t="s">
        <v>601</v>
      </c>
      <c r="I21" s="52">
        <v>0</v>
      </c>
      <c r="J21" s="1337" t="s">
        <v>601</v>
      </c>
    </row>
    <row r="22" spans="3:12" ht="15.75" thickBot="1" x14ac:dyDescent="0.3">
      <c r="C22" s="1049" t="s">
        <v>14</v>
      </c>
      <c r="D22" s="1345">
        <v>2390</v>
      </c>
      <c r="E22" s="1346">
        <v>8</v>
      </c>
      <c r="F22" s="1347">
        <v>2269</v>
      </c>
      <c r="G22" s="1345">
        <v>1104</v>
      </c>
      <c r="H22" s="1348">
        <v>46.19246861924686</v>
      </c>
      <c r="I22" s="1345">
        <v>983</v>
      </c>
      <c r="J22" s="1349">
        <v>43.323049801674749</v>
      </c>
    </row>
    <row r="23" spans="3:12" x14ac:dyDescent="0.25">
      <c r="C23" s="406"/>
    </row>
    <row r="24" spans="3:12" x14ac:dyDescent="0.25">
      <c r="C24" s="406" t="s">
        <v>792</v>
      </c>
    </row>
    <row r="25" spans="3:12" ht="15.75" thickBot="1" x14ac:dyDescent="0.3"/>
    <row r="26" spans="3:12" ht="15.75" customHeight="1" thickBot="1" x14ac:dyDescent="0.3">
      <c r="C26" s="7360" t="s">
        <v>24</v>
      </c>
      <c r="D26" s="7475" t="s">
        <v>111</v>
      </c>
      <c r="E26" s="7476"/>
      <c r="F26" s="7477"/>
      <c r="G26" s="7475" t="s">
        <v>112</v>
      </c>
      <c r="H26" s="7476"/>
      <c r="I26" s="7477"/>
      <c r="J26" s="7163" t="s">
        <v>113</v>
      </c>
      <c r="K26" s="7164"/>
      <c r="L26" s="7165"/>
    </row>
    <row r="27" spans="3:12" ht="15" customHeight="1" x14ac:dyDescent="0.25">
      <c r="C27" s="7401"/>
      <c r="D27" s="7179" t="s">
        <v>121</v>
      </c>
      <c r="E27" s="7487"/>
      <c r="F27" s="7369" t="s">
        <v>122</v>
      </c>
      <c r="G27" s="7179" t="s">
        <v>121</v>
      </c>
      <c r="H27" s="7487"/>
      <c r="I27" s="7369" t="s">
        <v>122</v>
      </c>
      <c r="J27" s="7502" t="s">
        <v>121</v>
      </c>
      <c r="K27" s="7503"/>
      <c r="L27" s="7369" t="s">
        <v>122</v>
      </c>
    </row>
    <row r="28" spans="3:12" ht="15.75" thickBot="1" x14ac:dyDescent="0.3">
      <c r="C28" s="7402"/>
      <c r="D28" s="1035" t="s">
        <v>2661</v>
      </c>
      <c r="E28" s="1036" t="s">
        <v>2806</v>
      </c>
      <c r="F28" s="7143"/>
      <c r="G28" s="1035" t="s">
        <v>2661</v>
      </c>
      <c r="H28" s="1036" t="s">
        <v>2806</v>
      </c>
      <c r="I28" s="7143"/>
      <c r="J28" s="1035" t="s">
        <v>2661</v>
      </c>
      <c r="K28" s="1036" t="s">
        <v>2806</v>
      </c>
      <c r="L28" s="7143"/>
    </row>
    <row r="29" spans="3:12" x14ac:dyDescent="0.25">
      <c r="C29" s="1323" t="s">
        <v>247</v>
      </c>
      <c r="D29" s="213">
        <v>342</v>
      </c>
      <c r="E29" s="230">
        <v>320</v>
      </c>
      <c r="F29" s="1294">
        <v>-6.4327485380117082</v>
      </c>
      <c r="G29" s="213">
        <v>330</v>
      </c>
      <c r="H29" s="230">
        <v>319</v>
      </c>
      <c r="I29" s="1294">
        <v>-3.3333333333333286</v>
      </c>
      <c r="J29" s="1190">
        <v>263</v>
      </c>
      <c r="K29" s="1324">
        <v>245</v>
      </c>
      <c r="L29" s="1045">
        <v>-6.8441064638783331</v>
      </c>
    </row>
    <row r="30" spans="3:12" ht="22.5" customHeight="1" x14ac:dyDescent="0.25">
      <c r="C30" s="1042" t="s">
        <v>680</v>
      </c>
      <c r="D30" s="222">
        <v>48</v>
      </c>
      <c r="E30" s="239">
        <v>60</v>
      </c>
      <c r="F30" s="1297">
        <v>25</v>
      </c>
      <c r="G30" s="222">
        <v>17</v>
      </c>
      <c r="H30" s="239">
        <v>25</v>
      </c>
      <c r="I30" s="1297">
        <v>47.058823529411768</v>
      </c>
      <c r="J30" s="1190">
        <v>15</v>
      </c>
      <c r="K30" s="1324">
        <v>18</v>
      </c>
      <c r="L30" s="1045">
        <v>20</v>
      </c>
    </row>
    <row r="31" spans="3:12" x14ac:dyDescent="0.25">
      <c r="C31" s="1042" t="s">
        <v>681</v>
      </c>
      <c r="D31" s="222">
        <v>5</v>
      </c>
      <c r="E31" s="239">
        <v>2</v>
      </c>
      <c r="F31" s="1297">
        <v>-60</v>
      </c>
      <c r="G31" s="222">
        <v>1</v>
      </c>
      <c r="H31" s="239">
        <v>0</v>
      </c>
      <c r="I31" s="1297" t="s">
        <v>601</v>
      </c>
      <c r="J31" s="1190">
        <v>1</v>
      </c>
      <c r="K31" s="1324">
        <v>0</v>
      </c>
      <c r="L31" s="1045" t="s">
        <v>601</v>
      </c>
    </row>
    <row r="32" spans="3:12" x14ac:dyDescent="0.25">
      <c r="C32" s="1042" t="s">
        <v>682</v>
      </c>
      <c r="D32" s="222">
        <v>39</v>
      </c>
      <c r="E32" s="239">
        <v>34</v>
      </c>
      <c r="F32" s="1297">
        <v>-12.820512820512818</v>
      </c>
      <c r="G32" s="222">
        <v>5</v>
      </c>
      <c r="H32" s="239">
        <v>1</v>
      </c>
      <c r="I32" s="711">
        <v>-80</v>
      </c>
      <c r="J32" s="6703">
        <v>5</v>
      </c>
      <c r="K32" s="6704">
        <v>1</v>
      </c>
      <c r="L32" s="1960">
        <v>-80</v>
      </c>
    </row>
    <row r="33" spans="3:12" ht="22.5" x14ac:dyDescent="0.25">
      <c r="C33" s="1042" t="s">
        <v>683</v>
      </c>
      <c r="D33" s="222">
        <v>1</v>
      </c>
      <c r="E33" s="239">
        <v>8</v>
      </c>
      <c r="F33" s="1297">
        <v>700</v>
      </c>
      <c r="G33" s="222">
        <v>1</v>
      </c>
      <c r="H33" s="239">
        <v>8</v>
      </c>
      <c r="I33" s="1297">
        <v>700</v>
      </c>
      <c r="J33" s="1190">
        <v>1</v>
      </c>
      <c r="K33" s="1324">
        <v>8</v>
      </c>
      <c r="L33" s="1045">
        <v>700</v>
      </c>
    </row>
    <row r="34" spans="3:12" x14ac:dyDescent="0.25">
      <c r="C34" s="1042" t="s">
        <v>684</v>
      </c>
      <c r="D34" s="222">
        <v>20</v>
      </c>
      <c r="E34" s="239">
        <v>13</v>
      </c>
      <c r="F34" s="1297">
        <v>-35</v>
      </c>
      <c r="G34" s="222">
        <v>18</v>
      </c>
      <c r="H34" s="239">
        <v>11</v>
      </c>
      <c r="I34" s="1297">
        <v>-38.888888888888886</v>
      </c>
      <c r="J34" s="1190">
        <v>15</v>
      </c>
      <c r="K34" s="1324">
        <v>10</v>
      </c>
      <c r="L34" s="1045">
        <v>-33.333333333333343</v>
      </c>
    </row>
    <row r="35" spans="3:12" x14ac:dyDescent="0.25">
      <c r="C35" s="1042" t="s">
        <v>685</v>
      </c>
      <c r="D35" s="222">
        <v>1571</v>
      </c>
      <c r="E35" s="239">
        <v>1946</v>
      </c>
      <c r="F35" s="1297">
        <v>23.870146403564618</v>
      </c>
      <c r="G35" s="222">
        <v>604</v>
      </c>
      <c r="H35" s="239">
        <v>734</v>
      </c>
      <c r="I35" s="1297">
        <v>21.523178807947033</v>
      </c>
      <c r="J35" s="1189">
        <v>576</v>
      </c>
      <c r="K35" s="1325">
        <v>695</v>
      </c>
      <c r="L35" s="1045">
        <v>20.659722222222229</v>
      </c>
    </row>
    <row r="36" spans="3:12" x14ac:dyDescent="0.25">
      <c r="C36" s="1042" t="s">
        <v>686</v>
      </c>
      <c r="D36" s="222">
        <v>4</v>
      </c>
      <c r="E36" s="239">
        <v>6</v>
      </c>
      <c r="F36" s="1297">
        <v>50</v>
      </c>
      <c r="G36" s="222">
        <v>3</v>
      </c>
      <c r="H36" s="239">
        <v>5</v>
      </c>
      <c r="I36" s="1297">
        <v>66.666666666666686</v>
      </c>
      <c r="J36" s="1189">
        <v>2</v>
      </c>
      <c r="K36" s="1324">
        <v>5</v>
      </c>
      <c r="L36" s="1045">
        <v>150</v>
      </c>
    </row>
    <row r="37" spans="3:12" ht="22.5" x14ac:dyDescent="0.25">
      <c r="C37" s="1042" t="s">
        <v>698</v>
      </c>
      <c r="D37" s="246">
        <v>0</v>
      </c>
      <c r="E37" s="239">
        <v>1</v>
      </c>
      <c r="F37" s="1326" t="s">
        <v>601</v>
      </c>
      <c r="G37" s="1300">
        <v>0</v>
      </c>
      <c r="H37" s="267">
        <v>1</v>
      </c>
      <c r="I37" s="1301" t="s">
        <v>601</v>
      </c>
      <c r="J37" s="1189">
        <v>0</v>
      </c>
      <c r="K37" s="1324">
        <v>1</v>
      </c>
      <c r="L37" s="1045" t="s">
        <v>601</v>
      </c>
    </row>
    <row r="38" spans="3:12" ht="22.5" customHeight="1" thickBot="1" x14ac:dyDescent="0.3">
      <c r="C38" s="1042" t="s">
        <v>701</v>
      </c>
      <c r="D38" s="222">
        <v>2</v>
      </c>
      <c r="E38" s="239">
        <v>0</v>
      </c>
      <c r="F38" s="1297" t="s">
        <v>601</v>
      </c>
      <c r="G38" s="222">
        <v>2</v>
      </c>
      <c r="H38" s="239">
        <v>0</v>
      </c>
      <c r="I38" s="1297" t="s">
        <v>601</v>
      </c>
      <c r="J38" s="1189">
        <v>2</v>
      </c>
      <c r="K38" s="1324">
        <v>0</v>
      </c>
      <c r="L38" s="1045" t="s">
        <v>601</v>
      </c>
    </row>
    <row r="39" spans="3:12" ht="15.75" thickBot="1" x14ac:dyDescent="0.3">
      <c r="C39" s="1318" t="s">
        <v>14</v>
      </c>
      <c r="D39" s="1303">
        <v>2032</v>
      </c>
      <c r="E39" s="824">
        <v>2390</v>
      </c>
      <c r="F39" s="1320">
        <v>17.61811023622046</v>
      </c>
      <c r="G39" s="1303">
        <v>981</v>
      </c>
      <c r="H39" s="413">
        <v>1104</v>
      </c>
      <c r="I39" s="1320">
        <v>12.538226299694188</v>
      </c>
      <c r="J39" s="1329">
        <v>880</v>
      </c>
      <c r="K39" s="1050">
        <v>983</v>
      </c>
      <c r="L39" s="1051">
        <v>11.704545454545439</v>
      </c>
    </row>
    <row r="40" spans="3:12" ht="22.5" hidden="1" customHeight="1" x14ac:dyDescent="0.25">
      <c r="C40" s="1042" t="s">
        <v>699</v>
      </c>
      <c r="D40" s="222">
        <v>0</v>
      </c>
      <c r="E40" s="239">
        <v>0</v>
      </c>
      <c r="F40" s="1297" t="s">
        <v>601</v>
      </c>
      <c r="G40" s="222">
        <v>0</v>
      </c>
      <c r="H40" s="239">
        <v>0</v>
      </c>
      <c r="I40" s="1297" t="s">
        <v>601</v>
      </c>
      <c r="J40" s="1189">
        <v>0</v>
      </c>
      <c r="K40" s="1324">
        <v>0</v>
      </c>
      <c r="L40" s="1045" t="str">
        <f t="shared" ref="L40:L41" si="0">IF(J40*K40=0,"",(K40/J40)*100-100)</f>
        <v/>
      </c>
    </row>
    <row r="41" spans="3:12" ht="15" hidden="1" customHeight="1" x14ac:dyDescent="0.25">
      <c r="C41" s="1042" t="s">
        <v>700</v>
      </c>
      <c r="D41" s="246">
        <v>0</v>
      </c>
      <c r="E41" s="239">
        <v>0</v>
      </c>
      <c r="F41" s="1326" t="s">
        <v>601</v>
      </c>
      <c r="G41" s="1300">
        <v>0</v>
      </c>
      <c r="H41" s="267">
        <v>0</v>
      </c>
      <c r="I41" s="1301" t="s">
        <v>601</v>
      </c>
      <c r="J41" s="1189">
        <v>0</v>
      </c>
      <c r="K41" s="1324">
        <v>0</v>
      </c>
      <c r="L41" s="1045" t="str">
        <f t="shared" si="0"/>
        <v/>
      </c>
    </row>
    <row r="43" spans="3:12" x14ac:dyDescent="0.25">
      <c r="C43" s="406" t="s">
        <v>793</v>
      </c>
    </row>
    <row r="44" spans="3:12" ht="15.75" thickBot="1" x14ac:dyDescent="0.3"/>
    <row r="45" spans="3:12" ht="15" customHeight="1" x14ac:dyDescent="0.25">
      <c r="C45" s="7192" t="s">
        <v>169</v>
      </c>
      <c r="D45" s="7179" t="s">
        <v>111</v>
      </c>
      <c r="E45" s="7180"/>
      <c r="F45" s="7181"/>
      <c r="G45" s="7179" t="s">
        <v>112</v>
      </c>
      <c r="H45" s="7182"/>
      <c r="I45" s="7179" t="s">
        <v>113</v>
      </c>
      <c r="J45" s="7183"/>
      <c r="K45" s="7183"/>
      <c r="L45" s="7182"/>
    </row>
    <row r="46" spans="3:12" ht="20.25" thickBot="1" x14ac:dyDescent="0.3">
      <c r="C46" s="7148"/>
      <c r="D46" s="143" t="s">
        <v>116</v>
      </c>
      <c r="E46" s="144" t="s">
        <v>117</v>
      </c>
      <c r="F46" s="145" t="s">
        <v>118</v>
      </c>
      <c r="G46" s="146" t="s">
        <v>116</v>
      </c>
      <c r="H46" s="147" t="s">
        <v>119</v>
      </c>
      <c r="I46" s="146" t="s">
        <v>116</v>
      </c>
      <c r="J46" s="148" t="s">
        <v>119</v>
      </c>
      <c r="K46" s="149" t="s">
        <v>120</v>
      </c>
      <c r="L46" s="150" t="s">
        <v>119</v>
      </c>
    </row>
    <row r="47" spans="3:12" ht="15.75" thickBot="1" x14ac:dyDescent="0.3">
      <c r="C47" s="493" t="s">
        <v>170</v>
      </c>
      <c r="D47" s="494">
        <v>387</v>
      </c>
      <c r="E47" s="1053">
        <v>0</v>
      </c>
      <c r="F47" s="495">
        <v>372</v>
      </c>
      <c r="G47" s="494">
        <v>235</v>
      </c>
      <c r="H47" s="496">
        <v>60.723514211886311</v>
      </c>
      <c r="I47" s="497">
        <v>220</v>
      </c>
      <c r="J47" s="498">
        <v>59.13978494623656</v>
      </c>
      <c r="K47" s="499">
        <v>18</v>
      </c>
      <c r="L47" s="500">
        <v>54.3010752688172</v>
      </c>
    </row>
    <row r="48" spans="3:12" x14ac:dyDescent="0.25">
      <c r="C48" s="328" t="s">
        <v>171</v>
      </c>
      <c r="D48" s="356">
        <v>287</v>
      </c>
      <c r="E48" s="1054">
        <v>0</v>
      </c>
      <c r="F48" s="357">
        <v>278</v>
      </c>
      <c r="G48" s="356">
        <v>84</v>
      </c>
      <c r="H48" s="355">
        <v>29.268292682926827</v>
      </c>
      <c r="I48" s="501">
        <v>75</v>
      </c>
      <c r="J48" s="308">
        <v>26.978417266187048</v>
      </c>
      <c r="K48" s="324">
        <v>5</v>
      </c>
      <c r="L48" s="220">
        <v>25.179856115107913</v>
      </c>
    </row>
    <row r="49" spans="3:12" x14ac:dyDescent="0.25">
      <c r="C49" s="334" t="s">
        <v>172</v>
      </c>
      <c r="D49" s="361">
        <v>187</v>
      </c>
      <c r="E49" s="1055">
        <v>0</v>
      </c>
      <c r="F49" s="362">
        <v>187</v>
      </c>
      <c r="G49" s="361">
        <v>32</v>
      </c>
      <c r="H49" s="314">
        <v>17.112299465240639</v>
      </c>
      <c r="I49" s="502">
        <v>32</v>
      </c>
      <c r="J49" s="307">
        <v>17.112299465240639</v>
      </c>
      <c r="K49" s="332">
        <v>2</v>
      </c>
      <c r="L49" s="235">
        <v>16.042780748663102</v>
      </c>
    </row>
    <row r="50" spans="3:12" x14ac:dyDescent="0.25">
      <c r="C50" s="334" t="s">
        <v>173</v>
      </c>
      <c r="D50" s="361">
        <v>172</v>
      </c>
      <c r="E50" s="1055">
        <v>0</v>
      </c>
      <c r="F50" s="362">
        <v>159</v>
      </c>
      <c r="G50" s="361">
        <v>59</v>
      </c>
      <c r="H50" s="314">
        <v>34.302325581395351</v>
      </c>
      <c r="I50" s="502">
        <v>46</v>
      </c>
      <c r="J50" s="307">
        <v>28.930817610062892</v>
      </c>
      <c r="K50" s="332">
        <v>12</v>
      </c>
      <c r="L50" s="235">
        <v>21.383647798742139</v>
      </c>
    </row>
    <row r="51" spans="3:12" ht="15.75" thickBot="1" x14ac:dyDescent="0.3">
      <c r="C51" s="348" t="s">
        <v>174</v>
      </c>
      <c r="D51" s="503">
        <v>211</v>
      </c>
      <c r="E51" s="1056">
        <v>8</v>
      </c>
      <c r="F51" s="504">
        <v>185</v>
      </c>
      <c r="G51" s="503">
        <v>111</v>
      </c>
      <c r="H51" s="336">
        <v>52.606635071090047</v>
      </c>
      <c r="I51" s="505">
        <v>85</v>
      </c>
      <c r="J51" s="350">
        <v>45.945945945945951</v>
      </c>
      <c r="K51" s="506">
        <v>4</v>
      </c>
      <c r="L51" s="349">
        <v>43.78378378378379</v>
      </c>
    </row>
    <row r="52" spans="3:12" x14ac:dyDescent="0.25">
      <c r="C52" s="328" t="s">
        <v>175</v>
      </c>
      <c r="D52" s="356">
        <v>58</v>
      </c>
      <c r="E52" s="1054">
        <v>0</v>
      </c>
      <c r="F52" s="357">
        <v>58</v>
      </c>
      <c r="G52" s="356">
        <v>9</v>
      </c>
      <c r="H52" s="326">
        <v>15.517241379310345</v>
      </c>
      <c r="I52" s="501">
        <v>9</v>
      </c>
      <c r="J52" s="327">
        <v>15.517241379310345</v>
      </c>
      <c r="K52" s="324">
        <v>0</v>
      </c>
      <c r="L52" s="220">
        <v>15.517241379310345</v>
      </c>
    </row>
    <row r="53" spans="3:12" x14ac:dyDescent="0.25">
      <c r="C53" s="334" t="s">
        <v>176</v>
      </c>
      <c r="D53" s="361">
        <v>72</v>
      </c>
      <c r="E53" s="1055">
        <v>0</v>
      </c>
      <c r="F53" s="362">
        <v>67</v>
      </c>
      <c r="G53" s="361">
        <v>34</v>
      </c>
      <c r="H53" s="314">
        <v>47.222222222222221</v>
      </c>
      <c r="I53" s="502">
        <v>29</v>
      </c>
      <c r="J53" s="307">
        <v>43.283582089552233</v>
      </c>
      <c r="K53" s="332">
        <v>5</v>
      </c>
      <c r="L53" s="235">
        <v>35.820895522388057</v>
      </c>
    </row>
    <row r="54" spans="3:12" x14ac:dyDescent="0.25">
      <c r="C54" s="334" t="s">
        <v>177</v>
      </c>
      <c r="D54" s="361">
        <v>107</v>
      </c>
      <c r="E54" s="1055">
        <v>0</v>
      </c>
      <c r="F54" s="362">
        <v>100</v>
      </c>
      <c r="G54" s="361">
        <v>59</v>
      </c>
      <c r="H54" s="314">
        <v>55.140186915887845</v>
      </c>
      <c r="I54" s="502">
        <v>52</v>
      </c>
      <c r="J54" s="307">
        <v>52</v>
      </c>
      <c r="K54" s="332">
        <v>8</v>
      </c>
      <c r="L54" s="235">
        <v>44</v>
      </c>
    </row>
    <row r="55" spans="3:12" x14ac:dyDescent="0.25">
      <c r="C55" s="334" t="s">
        <v>178</v>
      </c>
      <c r="D55" s="361">
        <v>206</v>
      </c>
      <c r="E55" s="1055">
        <v>0</v>
      </c>
      <c r="F55" s="362">
        <v>193</v>
      </c>
      <c r="G55" s="361">
        <v>161</v>
      </c>
      <c r="H55" s="314">
        <v>78.155339805825236</v>
      </c>
      <c r="I55" s="502">
        <v>148</v>
      </c>
      <c r="J55" s="307">
        <v>76.683937823834185</v>
      </c>
      <c r="K55" s="332">
        <v>3</v>
      </c>
      <c r="L55" s="235">
        <v>75.129533678756474</v>
      </c>
    </row>
    <row r="56" spans="3:12" x14ac:dyDescent="0.25">
      <c r="C56" s="334" t="s">
        <v>179</v>
      </c>
      <c r="D56" s="361">
        <v>26</v>
      </c>
      <c r="E56" s="1055">
        <v>0</v>
      </c>
      <c r="F56" s="362">
        <v>25</v>
      </c>
      <c r="G56" s="361">
        <v>12</v>
      </c>
      <c r="H56" s="314">
        <v>46.153846153846153</v>
      </c>
      <c r="I56" s="502">
        <v>11</v>
      </c>
      <c r="J56" s="307">
        <v>44</v>
      </c>
      <c r="K56" s="332">
        <v>2</v>
      </c>
      <c r="L56" s="235">
        <v>36</v>
      </c>
    </row>
    <row r="57" spans="3:12" ht="15.75" thickBot="1" x14ac:dyDescent="0.3">
      <c r="C57" s="348" t="s">
        <v>180</v>
      </c>
      <c r="D57" s="503">
        <v>161</v>
      </c>
      <c r="E57" s="1056">
        <v>0</v>
      </c>
      <c r="F57" s="504">
        <v>157</v>
      </c>
      <c r="G57" s="503">
        <v>47</v>
      </c>
      <c r="H57" s="336">
        <v>29.19254658385093</v>
      </c>
      <c r="I57" s="505">
        <v>43</v>
      </c>
      <c r="J57" s="350">
        <v>27.388535031847134</v>
      </c>
      <c r="K57" s="506">
        <v>0</v>
      </c>
      <c r="L57" s="349">
        <v>27.388535031847134</v>
      </c>
    </row>
    <row r="58" spans="3:12" x14ac:dyDescent="0.25">
      <c r="C58" s="328" t="s">
        <v>181</v>
      </c>
      <c r="D58" s="359">
        <v>62</v>
      </c>
      <c r="E58" s="1057">
        <v>0</v>
      </c>
      <c r="F58" s="360">
        <v>55</v>
      </c>
      <c r="G58" s="356">
        <v>26</v>
      </c>
      <c r="H58" s="326">
        <v>41.935483870967744</v>
      </c>
      <c r="I58" s="501">
        <v>19</v>
      </c>
      <c r="J58" s="327">
        <v>34.545454545454547</v>
      </c>
      <c r="K58" s="324">
        <v>0</v>
      </c>
      <c r="L58" s="220">
        <v>34.545454545454547</v>
      </c>
    </row>
    <row r="59" spans="3:12" x14ac:dyDescent="0.25">
      <c r="C59" s="347" t="s">
        <v>182</v>
      </c>
      <c r="D59" s="361">
        <v>69</v>
      </c>
      <c r="E59" s="1055">
        <v>0</v>
      </c>
      <c r="F59" s="362">
        <v>68</v>
      </c>
      <c r="G59" s="361">
        <v>18</v>
      </c>
      <c r="H59" s="355">
        <v>26.086956521739129</v>
      </c>
      <c r="I59" s="502">
        <v>17</v>
      </c>
      <c r="J59" s="308">
        <v>25</v>
      </c>
      <c r="K59" s="332">
        <v>1</v>
      </c>
      <c r="L59" s="235">
        <v>23.52941176470588</v>
      </c>
    </row>
    <row r="60" spans="3:12" x14ac:dyDescent="0.25">
      <c r="C60" s="334" t="s">
        <v>183</v>
      </c>
      <c r="D60" s="361">
        <v>28</v>
      </c>
      <c r="E60" s="1055">
        <v>0</v>
      </c>
      <c r="F60" s="362">
        <v>28</v>
      </c>
      <c r="G60" s="361">
        <v>19</v>
      </c>
      <c r="H60" s="314">
        <v>67.857142857142861</v>
      </c>
      <c r="I60" s="502">
        <v>19</v>
      </c>
      <c r="J60" s="307">
        <v>67.857142857142861</v>
      </c>
      <c r="K60" s="332">
        <v>0</v>
      </c>
      <c r="L60" s="235">
        <v>67.857142857142861</v>
      </c>
    </row>
    <row r="61" spans="3:12" x14ac:dyDescent="0.25">
      <c r="C61" s="410" t="s">
        <v>184</v>
      </c>
      <c r="D61" s="361">
        <v>57</v>
      </c>
      <c r="E61" s="1055">
        <v>0</v>
      </c>
      <c r="F61" s="362">
        <v>54</v>
      </c>
      <c r="G61" s="361">
        <v>12</v>
      </c>
      <c r="H61" s="314">
        <v>21.052631578947366</v>
      </c>
      <c r="I61" s="502">
        <v>9</v>
      </c>
      <c r="J61" s="307">
        <v>16.666666666666664</v>
      </c>
      <c r="K61" s="332">
        <v>1</v>
      </c>
      <c r="L61" s="235">
        <v>14.814814814814813</v>
      </c>
    </row>
    <row r="62" spans="3:12" x14ac:dyDescent="0.25">
      <c r="C62" s="334" t="s">
        <v>185</v>
      </c>
      <c r="D62" s="361">
        <v>56</v>
      </c>
      <c r="E62" s="1055">
        <v>0</v>
      </c>
      <c r="F62" s="362">
        <v>56</v>
      </c>
      <c r="G62" s="361">
        <v>24</v>
      </c>
      <c r="H62" s="314">
        <v>42.857142857142854</v>
      </c>
      <c r="I62" s="502">
        <v>24</v>
      </c>
      <c r="J62" s="307">
        <v>42.857142857142854</v>
      </c>
      <c r="K62" s="332">
        <v>2</v>
      </c>
      <c r="L62" s="235">
        <v>39.285714285714285</v>
      </c>
    </row>
    <row r="63" spans="3:12" x14ac:dyDescent="0.25">
      <c r="C63" s="334" t="s">
        <v>186</v>
      </c>
      <c r="D63" s="361">
        <v>49</v>
      </c>
      <c r="E63" s="1055">
        <v>0</v>
      </c>
      <c r="F63" s="362">
        <v>43</v>
      </c>
      <c r="G63" s="361">
        <v>23</v>
      </c>
      <c r="H63" s="314">
        <v>46.938775510204081</v>
      </c>
      <c r="I63" s="502">
        <v>17</v>
      </c>
      <c r="J63" s="307">
        <v>39.534883720930232</v>
      </c>
      <c r="K63" s="332">
        <v>1</v>
      </c>
      <c r="L63" s="235">
        <v>37.209302325581397</v>
      </c>
    </row>
    <row r="64" spans="3:12" x14ac:dyDescent="0.25">
      <c r="C64" s="334" t="s">
        <v>187</v>
      </c>
      <c r="D64" s="361">
        <v>54</v>
      </c>
      <c r="E64" s="1055">
        <v>0</v>
      </c>
      <c r="F64" s="362">
        <v>54</v>
      </c>
      <c r="G64" s="361">
        <v>31</v>
      </c>
      <c r="H64" s="314">
        <v>57.407407407407405</v>
      </c>
      <c r="I64" s="502">
        <v>31</v>
      </c>
      <c r="J64" s="307">
        <v>57.407407407407405</v>
      </c>
      <c r="K64" s="332">
        <v>3</v>
      </c>
      <c r="L64" s="235">
        <v>51.851851851851848</v>
      </c>
    </row>
    <row r="65" spans="3:12" x14ac:dyDescent="0.25">
      <c r="C65" s="334" t="s">
        <v>188</v>
      </c>
      <c r="D65" s="361">
        <v>70</v>
      </c>
      <c r="E65" s="1055">
        <v>0</v>
      </c>
      <c r="F65" s="362">
        <v>68</v>
      </c>
      <c r="G65" s="361">
        <v>49</v>
      </c>
      <c r="H65" s="314">
        <v>70</v>
      </c>
      <c r="I65" s="502">
        <v>47</v>
      </c>
      <c r="J65" s="307">
        <v>69.117647058823522</v>
      </c>
      <c r="K65" s="332">
        <v>1</v>
      </c>
      <c r="L65" s="235">
        <v>67.64705882352942</v>
      </c>
    </row>
    <row r="66" spans="3:12" ht="15.75" thickBot="1" x14ac:dyDescent="0.3">
      <c r="C66" s="334" t="s">
        <v>189</v>
      </c>
      <c r="D66" s="503">
        <v>71</v>
      </c>
      <c r="E66" s="1056">
        <v>0</v>
      </c>
      <c r="F66" s="504">
        <v>62</v>
      </c>
      <c r="G66" s="503">
        <v>59</v>
      </c>
      <c r="H66" s="314">
        <v>83.098591549295776</v>
      </c>
      <c r="I66" s="505">
        <v>50</v>
      </c>
      <c r="J66" s="315">
        <v>80.645161290322577</v>
      </c>
      <c r="K66" s="506">
        <v>2</v>
      </c>
      <c r="L66" s="345">
        <v>77.41935483870968</v>
      </c>
    </row>
    <row r="67" spans="3:12" ht="15.75" thickBot="1" x14ac:dyDescent="0.3">
      <c r="C67" s="258" t="s">
        <v>14</v>
      </c>
      <c r="D67" s="508">
        <v>2390</v>
      </c>
      <c r="E67" s="1350">
        <v>8</v>
      </c>
      <c r="F67" s="507">
        <v>2269</v>
      </c>
      <c r="G67" s="508">
        <v>1104</v>
      </c>
      <c r="H67" s="509">
        <v>46.19246861924686</v>
      </c>
      <c r="I67" s="507">
        <v>983</v>
      </c>
      <c r="J67" s="510">
        <v>43.323049801674749</v>
      </c>
      <c r="K67" s="507">
        <v>70</v>
      </c>
      <c r="L67" s="511">
        <v>40.237990304098723</v>
      </c>
    </row>
    <row r="69" spans="3:12" x14ac:dyDescent="0.25">
      <c r="C69" s="406" t="s">
        <v>794</v>
      </c>
    </row>
    <row r="70" spans="3:12" ht="15.75" thickBot="1" x14ac:dyDescent="0.3"/>
    <row r="71" spans="3:12" ht="15" customHeight="1" x14ac:dyDescent="0.25">
      <c r="C71" s="7197" t="s">
        <v>191</v>
      </c>
      <c r="D71" s="7163" t="s">
        <v>115</v>
      </c>
      <c r="E71" s="7164"/>
      <c r="F71" s="7165"/>
      <c r="G71" s="7163" t="s">
        <v>112</v>
      </c>
      <c r="H71" s="7176"/>
      <c r="I71" s="7177"/>
      <c r="J71" s="7189" t="s">
        <v>113</v>
      </c>
      <c r="K71" s="7190"/>
      <c r="L71" s="7191"/>
    </row>
    <row r="72" spans="3:12" ht="23.25" thickBot="1" x14ac:dyDescent="0.3">
      <c r="C72" s="7198"/>
      <c r="D72" s="146" t="s">
        <v>2661</v>
      </c>
      <c r="E72" s="160" t="s">
        <v>2806</v>
      </c>
      <c r="F72" s="512" t="s">
        <v>122</v>
      </c>
      <c r="G72" s="146" t="s">
        <v>2661</v>
      </c>
      <c r="H72" s="160" t="s">
        <v>2806</v>
      </c>
      <c r="I72" s="512" t="s">
        <v>122</v>
      </c>
      <c r="J72" s="146" t="s">
        <v>2661</v>
      </c>
      <c r="K72" s="160" t="s">
        <v>2806</v>
      </c>
      <c r="L72" s="512" t="s">
        <v>122</v>
      </c>
    </row>
    <row r="73" spans="3:12" ht="15.75" thickBot="1" x14ac:dyDescent="0.3">
      <c r="C73" s="493" t="s">
        <v>170</v>
      </c>
      <c r="D73" s="319">
        <v>461</v>
      </c>
      <c r="E73" s="260">
        <v>387</v>
      </c>
      <c r="F73" s="321">
        <v>-16.052060737527114</v>
      </c>
      <c r="G73" s="513">
        <v>290</v>
      </c>
      <c r="H73" s="260">
        <v>235</v>
      </c>
      <c r="I73" s="659">
        <v>-18.965517241379317</v>
      </c>
      <c r="J73" s="1351">
        <v>267</v>
      </c>
      <c r="K73" s="260">
        <v>220</v>
      </c>
      <c r="L73" s="321">
        <v>-17.602996254681642</v>
      </c>
    </row>
    <row r="74" spans="3:12" x14ac:dyDescent="0.25">
      <c r="C74" s="328" t="s">
        <v>171</v>
      </c>
      <c r="D74" s="213">
        <v>255</v>
      </c>
      <c r="E74" s="341">
        <v>287</v>
      </c>
      <c r="F74" s="330">
        <v>12.549019607843135</v>
      </c>
      <c r="G74" s="331">
        <v>73</v>
      </c>
      <c r="H74" s="341">
        <v>84</v>
      </c>
      <c r="I74" s="662">
        <v>15.06849315068493</v>
      </c>
      <c r="J74" s="1352">
        <v>65</v>
      </c>
      <c r="K74" s="341">
        <v>75</v>
      </c>
      <c r="L74" s="330">
        <v>15.384615384615373</v>
      </c>
    </row>
    <row r="75" spans="3:12" x14ac:dyDescent="0.25">
      <c r="C75" s="334" t="s">
        <v>172</v>
      </c>
      <c r="D75" s="222">
        <v>196</v>
      </c>
      <c r="E75" s="239">
        <v>187</v>
      </c>
      <c r="F75" s="238">
        <v>-4.5918367346938709</v>
      </c>
      <c r="G75" s="309">
        <v>45</v>
      </c>
      <c r="H75" s="239">
        <v>32</v>
      </c>
      <c r="I75" s="665">
        <v>-28.888888888888886</v>
      </c>
      <c r="J75" s="1353">
        <v>36</v>
      </c>
      <c r="K75" s="239">
        <v>32</v>
      </c>
      <c r="L75" s="238">
        <v>-11.111111111111114</v>
      </c>
    </row>
    <row r="76" spans="3:12" x14ac:dyDescent="0.25">
      <c r="C76" s="334" t="s">
        <v>173</v>
      </c>
      <c r="D76" s="222">
        <v>143</v>
      </c>
      <c r="E76" s="239">
        <v>172</v>
      </c>
      <c r="F76" s="238">
        <v>20.279720279720266</v>
      </c>
      <c r="G76" s="309">
        <v>59</v>
      </c>
      <c r="H76" s="239">
        <v>59</v>
      </c>
      <c r="I76" s="665">
        <v>0</v>
      </c>
      <c r="J76" s="1353">
        <v>55</v>
      </c>
      <c r="K76" s="239">
        <v>46</v>
      </c>
      <c r="L76" s="238">
        <v>-16.363636363636374</v>
      </c>
    </row>
    <row r="77" spans="3:12" ht="15.75" thickBot="1" x14ac:dyDescent="0.3">
      <c r="C77" s="348" t="s">
        <v>174</v>
      </c>
      <c r="D77" s="337">
        <v>119</v>
      </c>
      <c r="E77" s="758">
        <v>211</v>
      </c>
      <c r="F77" s="342">
        <v>77.31092436974788</v>
      </c>
      <c r="G77" s="515">
        <v>66</v>
      </c>
      <c r="H77" s="758">
        <v>111</v>
      </c>
      <c r="I77" s="669">
        <v>68.181818181818187</v>
      </c>
      <c r="J77" s="1354">
        <v>54</v>
      </c>
      <c r="K77" s="758">
        <v>85</v>
      </c>
      <c r="L77" s="342">
        <v>57.407407407407419</v>
      </c>
    </row>
    <row r="78" spans="3:12" x14ac:dyDescent="0.25">
      <c r="C78" s="328" t="s">
        <v>175</v>
      </c>
      <c r="D78" s="213">
        <v>37</v>
      </c>
      <c r="E78" s="341">
        <v>58</v>
      </c>
      <c r="F78" s="330">
        <v>56.756756756756744</v>
      </c>
      <c r="G78" s="331">
        <v>8</v>
      </c>
      <c r="H78" s="341">
        <v>9</v>
      </c>
      <c r="I78" s="662">
        <v>12.5</v>
      </c>
      <c r="J78" s="1352">
        <v>6</v>
      </c>
      <c r="K78" s="341">
        <v>9</v>
      </c>
      <c r="L78" s="330">
        <v>50</v>
      </c>
    </row>
    <row r="79" spans="3:12" x14ac:dyDescent="0.25">
      <c r="C79" s="334" t="s">
        <v>176</v>
      </c>
      <c r="D79" s="222">
        <v>57</v>
      </c>
      <c r="E79" s="239">
        <v>72</v>
      </c>
      <c r="F79" s="238">
        <v>26.315789473684205</v>
      </c>
      <c r="G79" s="309">
        <v>29</v>
      </c>
      <c r="H79" s="239">
        <v>34</v>
      </c>
      <c r="I79" s="665">
        <v>17.241379310344811</v>
      </c>
      <c r="J79" s="1353">
        <v>13</v>
      </c>
      <c r="K79" s="239">
        <v>29</v>
      </c>
      <c r="L79" s="238">
        <v>123.07692307692309</v>
      </c>
    </row>
    <row r="80" spans="3:12" x14ac:dyDescent="0.25">
      <c r="C80" s="334" t="s">
        <v>177</v>
      </c>
      <c r="D80" s="222">
        <v>87</v>
      </c>
      <c r="E80" s="239">
        <v>107</v>
      </c>
      <c r="F80" s="238">
        <v>22.988505747126425</v>
      </c>
      <c r="G80" s="309">
        <v>66</v>
      </c>
      <c r="H80" s="239">
        <v>59</v>
      </c>
      <c r="I80" s="665">
        <v>-10.606060606060609</v>
      </c>
      <c r="J80" s="1353">
        <v>63</v>
      </c>
      <c r="K80" s="239">
        <v>52</v>
      </c>
      <c r="L80" s="238">
        <v>-17.460317460317469</v>
      </c>
    </row>
    <row r="81" spans="3:12" x14ac:dyDescent="0.25">
      <c r="C81" s="334" t="s">
        <v>178</v>
      </c>
      <c r="D81" s="222">
        <v>87</v>
      </c>
      <c r="E81" s="239">
        <v>206</v>
      </c>
      <c r="F81" s="238">
        <v>136.7816091954023</v>
      </c>
      <c r="G81" s="309">
        <v>50</v>
      </c>
      <c r="H81" s="239">
        <v>161</v>
      </c>
      <c r="I81" s="665">
        <v>222</v>
      </c>
      <c r="J81" s="1353">
        <v>49</v>
      </c>
      <c r="K81" s="239">
        <v>148</v>
      </c>
      <c r="L81" s="238">
        <v>202.0408163265306</v>
      </c>
    </row>
    <row r="82" spans="3:12" x14ac:dyDescent="0.25">
      <c r="C82" s="334" t="s">
        <v>179</v>
      </c>
      <c r="D82" s="222">
        <v>28</v>
      </c>
      <c r="E82" s="239">
        <v>26</v>
      </c>
      <c r="F82" s="238">
        <v>-7.1428571428571388</v>
      </c>
      <c r="G82" s="309">
        <v>13</v>
      </c>
      <c r="H82" s="239">
        <v>12</v>
      </c>
      <c r="I82" s="665">
        <v>-7.6923076923076934</v>
      </c>
      <c r="J82" s="1353">
        <v>11</v>
      </c>
      <c r="K82" s="239">
        <v>11</v>
      </c>
      <c r="L82" s="238">
        <v>0</v>
      </c>
    </row>
    <row r="83" spans="3:12" ht="15.75" thickBot="1" x14ac:dyDescent="0.3">
      <c r="C83" s="348" t="s">
        <v>180</v>
      </c>
      <c r="D83" s="337">
        <v>161</v>
      </c>
      <c r="E83" s="758">
        <v>161</v>
      </c>
      <c r="F83" s="342">
        <v>0</v>
      </c>
      <c r="G83" s="515">
        <v>75</v>
      </c>
      <c r="H83" s="758">
        <v>47</v>
      </c>
      <c r="I83" s="669">
        <v>-37.333333333333329</v>
      </c>
      <c r="J83" s="1354">
        <v>72</v>
      </c>
      <c r="K83" s="758">
        <v>43</v>
      </c>
      <c r="L83" s="342">
        <v>-40.277777777777779</v>
      </c>
    </row>
    <row r="84" spans="3:12" x14ac:dyDescent="0.25">
      <c r="C84" s="347" t="s">
        <v>181</v>
      </c>
      <c r="D84" s="229">
        <v>71</v>
      </c>
      <c r="E84" s="341">
        <v>62</v>
      </c>
      <c r="F84" s="231">
        <v>-12.676056338028175</v>
      </c>
      <c r="G84" s="331">
        <v>28</v>
      </c>
      <c r="H84" s="341">
        <v>26</v>
      </c>
      <c r="I84" s="673">
        <v>-7.1428571428571388</v>
      </c>
      <c r="J84" s="1352">
        <v>23</v>
      </c>
      <c r="K84" s="341">
        <v>19</v>
      </c>
      <c r="L84" s="231">
        <v>-17.391304347826093</v>
      </c>
    </row>
    <row r="85" spans="3:12" x14ac:dyDescent="0.25">
      <c r="C85" s="334" t="s">
        <v>182</v>
      </c>
      <c r="D85" s="222">
        <v>34</v>
      </c>
      <c r="E85" s="239">
        <v>69</v>
      </c>
      <c r="F85" s="238">
        <v>102.94117647058823</v>
      </c>
      <c r="G85" s="309">
        <v>9</v>
      </c>
      <c r="H85" s="239">
        <v>18</v>
      </c>
      <c r="I85" s="665">
        <v>100</v>
      </c>
      <c r="J85" s="1353">
        <v>8</v>
      </c>
      <c r="K85" s="239">
        <v>17</v>
      </c>
      <c r="L85" s="238">
        <v>112.5</v>
      </c>
    </row>
    <row r="86" spans="3:12" x14ac:dyDescent="0.25">
      <c r="C86" s="334" t="s">
        <v>183</v>
      </c>
      <c r="D86" s="222">
        <v>48</v>
      </c>
      <c r="E86" s="239">
        <v>28</v>
      </c>
      <c r="F86" s="238">
        <v>-41.666666666666664</v>
      </c>
      <c r="G86" s="309">
        <v>32</v>
      </c>
      <c r="H86" s="239">
        <v>19</v>
      </c>
      <c r="I86" s="665">
        <v>-40.625</v>
      </c>
      <c r="J86" s="1353">
        <v>32</v>
      </c>
      <c r="K86" s="239">
        <v>19</v>
      </c>
      <c r="L86" s="238">
        <v>-40.625</v>
      </c>
    </row>
    <row r="87" spans="3:12" x14ac:dyDescent="0.25">
      <c r="C87" s="334" t="s">
        <v>184</v>
      </c>
      <c r="D87" s="222">
        <v>35</v>
      </c>
      <c r="E87" s="239">
        <v>57</v>
      </c>
      <c r="F87" s="238">
        <v>62.857142857142861</v>
      </c>
      <c r="G87" s="309">
        <v>12</v>
      </c>
      <c r="H87" s="239">
        <v>12</v>
      </c>
      <c r="I87" s="665">
        <v>0</v>
      </c>
      <c r="J87" s="1353">
        <v>11</v>
      </c>
      <c r="K87" s="239">
        <v>9</v>
      </c>
      <c r="L87" s="238">
        <v>-18.181818181818173</v>
      </c>
    </row>
    <row r="88" spans="3:12" x14ac:dyDescent="0.25">
      <c r="C88" s="334" t="s">
        <v>185</v>
      </c>
      <c r="D88" s="222">
        <v>24</v>
      </c>
      <c r="E88" s="239">
        <v>56</v>
      </c>
      <c r="F88" s="238">
        <v>133.33333333333334</v>
      </c>
      <c r="G88" s="309">
        <v>6</v>
      </c>
      <c r="H88" s="239">
        <v>24</v>
      </c>
      <c r="I88" s="665">
        <v>300</v>
      </c>
      <c r="J88" s="1353">
        <v>6</v>
      </c>
      <c r="K88" s="239">
        <v>24</v>
      </c>
      <c r="L88" s="238">
        <v>300</v>
      </c>
    </row>
    <row r="89" spans="3:12" x14ac:dyDescent="0.25">
      <c r="C89" s="334" t="s">
        <v>186</v>
      </c>
      <c r="D89" s="222">
        <v>31</v>
      </c>
      <c r="E89" s="239">
        <v>49</v>
      </c>
      <c r="F89" s="238">
        <v>58.064516129032256</v>
      </c>
      <c r="G89" s="309">
        <v>11</v>
      </c>
      <c r="H89" s="239">
        <v>23</v>
      </c>
      <c r="I89" s="665">
        <v>109.09090909090909</v>
      </c>
      <c r="J89" s="1353">
        <v>9</v>
      </c>
      <c r="K89" s="239">
        <v>17</v>
      </c>
      <c r="L89" s="238">
        <v>88.888888888888886</v>
      </c>
    </row>
    <row r="90" spans="3:12" x14ac:dyDescent="0.25">
      <c r="C90" s="334" t="s">
        <v>187</v>
      </c>
      <c r="D90" s="222">
        <v>28</v>
      </c>
      <c r="E90" s="239">
        <v>54</v>
      </c>
      <c r="F90" s="238">
        <v>92.857142857142861</v>
      </c>
      <c r="G90" s="309">
        <v>19</v>
      </c>
      <c r="H90" s="239">
        <v>31</v>
      </c>
      <c r="I90" s="665">
        <v>63.15789473684211</v>
      </c>
      <c r="J90" s="1353">
        <v>19</v>
      </c>
      <c r="K90" s="239">
        <v>31</v>
      </c>
      <c r="L90" s="238">
        <v>63.15789473684211</v>
      </c>
    </row>
    <row r="91" spans="3:12" x14ac:dyDescent="0.25">
      <c r="C91" s="334" t="s">
        <v>188</v>
      </c>
      <c r="D91" s="222">
        <v>72</v>
      </c>
      <c r="E91" s="239">
        <v>70</v>
      </c>
      <c r="F91" s="238">
        <v>-2.7777777777777857</v>
      </c>
      <c r="G91" s="309">
        <v>52</v>
      </c>
      <c r="H91" s="239">
        <v>49</v>
      </c>
      <c r="I91" s="665">
        <v>-5.7692307692307736</v>
      </c>
      <c r="J91" s="1353">
        <v>50</v>
      </c>
      <c r="K91" s="239">
        <v>47</v>
      </c>
      <c r="L91" s="238">
        <v>-6</v>
      </c>
    </row>
    <row r="92" spans="3:12" ht="15.75" thickBot="1" x14ac:dyDescent="0.3">
      <c r="C92" s="334" t="s">
        <v>189</v>
      </c>
      <c r="D92" s="246">
        <v>58</v>
      </c>
      <c r="E92" s="758">
        <v>71</v>
      </c>
      <c r="F92" s="268">
        <v>22.41379310344827</v>
      </c>
      <c r="G92" s="515">
        <v>38</v>
      </c>
      <c r="H92" s="758">
        <v>59</v>
      </c>
      <c r="I92" s="517">
        <v>55.26315789473685</v>
      </c>
      <c r="J92" s="1354">
        <v>31</v>
      </c>
      <c r="K92" s="758">
        <v>50</v>
      </c>
      <c r="L92" s="268">
        <v>61.290322580645153</v>
      </c>
    </row>
    <row r="93" spans="3:12" ht="15.75" thickBot="1" x14ac:dyDescent="0.3">
      <c r="C93" s="343" t="s">
        <v>14</v>
      </c>
      <c r="D93" s="417">
        <v>2032</v>
      </c>
      <c r="E93" s="320">
        <v>2390</v>
      </c>
      <c r="F93" s="518">
        <v>17.61811023622046</v>
      </c>
      <c r="G93" s="417">
        <v>981</v>
      </c>
      <c r="H93" s="320">
        <v>1104</v>
      </c>
      <c r="I93" s="518">
        <v>12.538226299694188</v>
      </c>
      <c r="J93" s="417">
        <v>880</v>
      </c>
      <c r="K93" s="320">
        <v>983</v>
      </c>
      <c r="L93" s="280">
        <v>11.704545454545439</v>
      </c>
    </row>
    <row r="95" spans="3:12" x14ac:dyDescent="0.25">
      <c r="C95" s="406" t="s">
        <v>795</v>
      </c>
    </row>
    <row r="96" spans="3:12" ht="15.75" thickBot="1" x14ac:dyDescent="0.3"/>
    <row r="97" spans="3:9" ht="15" customHeight="1" x14ac:dyDescent="0.25">
      <c r="C97" s="7360" t="s">
        <v>24</v>
      </c>
      <c r="D97" s="7490" t="s">
        <v>785</v>
      </c>
      <c r="E97" s="7491"/>
      <c r="F97" s="7407" t="s">
        <v>122</v>
      </c>
      <c r="G97" s="7494" t="s">
        <v>774</v>
      </c>
      <c r="H97" s="7495"/>
      <c r="I97" s="7387" t="s">
        <v>775</v>
      </c>
    </row>
    <row r="98" spans="3:9" ht="15.75" thickBot="1" x14ac:dyDescent="0.3">
      <c r="C98" s="7401"/>
      <c r="D98" s="7492"/>
      <c r="E98" s="7493"/>
      <c r="F98" s="7408"/>
      <c r="G98" s="7496"/>
      <c r="H98" s="7497"/>
      <c r="I98" s="7394"/>
    </row>
    <row r="99" spans="3:9" ht="15.75" thickBot="1" x14ac:dyDescent="0.3">
      <c r="C99" s="7402"/>
      <c r="D99" s="1035" t="s">
        <v>2661</v>
      </c>
      <c r="E99" s="1036" t="s">
        <v>2806</v>
      </c>
      <c r="F99" s="7409"/>
      <c r="G99" s="1035" t="s">
        <v>2661</v>
      </c>
      <c r="H99" s="1036" t="s">
        <v>2806</v>
      </c>
      <c r="I99" s="7395"/>
    </row>
    <row r="100" spans="3:9" x14ac:dyDescent="0.25">
      <c r="C100" s="1323" t="s">
        <v>247</v>
      </c>
      <c r="D100" s="1308">
        <v>132</v>
      </c>
      <c r="E100" s="239">
        <v>149</v>
      </c>
      <c r="F100" s="1294">
        <v>12.87878787878789</v>
      </c>
      <c r="G100" s="1309">
        <v>2.5909090909090908</v>
      </c>
      <c r="H100" s="1310">
        <v>2.1476510067114094</v>
      </c>
      <c r="I100" s="937">
        <v>-0.44325808419768142</v>
      </c>
    </row>
    <row r="101" spans="3:9" ht="22.5" customHeight="1" x14ac:dyDescent="0.25">
      <c r="C101" s="1042" t="s">
        <v>680</v>
      </c>
      <c r="D101" s="1308">
        <v>13</v>
      </c>
      <c r="E101" s="239">
        <v>4</v>
      </c>
      <c r="F101" s="948">
        <v>-69.230769230769226</v>
      </c>
      <c r="G101" s="1312">
        <v>3.6923076923076925</v>
      </c>
      <c r="H101" s="1313">
        <v>15</v>
      </c>
      <c r="I101" s="1297">
        <v>11.307692307692307</v>
      </c>
    </row>
    <row r="102" spans="3:9" x14ac:dyDescent="0.25">
      <c r="C102" s="1042" t="s">
        <v>681</v>
      </c>
      <c r="D102" s="1316">
        <v>0</v>
      </c>
      <c r="E102" s="239">
        <v>0</v>
      </c>
      <c r="F102" s="1297" t="s">
        <v>601</v>
      </c>
      <c r="G102" s="1312" t="s">
        <v>601</v>
      </c>
      <c r="H102" s="1313" t="s">
        <v>601</v>
      </c>
      <c r="I102" s="1297" t="s">
        <v>601</v>
      </c>
    </row>
    <row r="103" spans="3:9" x14ac:dyDescent="0.25">
      <c r="C103" s="1042" t="s">
        <v>682</v>
      </c>
      <c r="D103" s="1308">
        <v>3</v>
      </c>
      <c r="E103" s="239">
        <v>0</v>
      </c>
      <c r="F103" s="1297" t="s">
        <v>601</v>
      </c>
      <c r="G103" s="1312">
        <v>13</v>
      </c>
      <c r="H103" s="1313" t="s">
        <v>601</v>
      </c>
      <c r="I103" s="1297" t="s">
        <v>601</v>
      </c>
    </row>
    <row r="104" spans="3:9" ht="22.5" x14ac:dyDescent="0.25">
      <c r="C104" s="1042" t="s">
        <v>683</v>
      </c>
      <c r="D104" s="1308">
        <v>0</v>
      </c>
      <c r="E104" s="239">
        <v>0</v>
      </c>
      <c r="F104" s="1297" t="s">
        <v>601</v>
      </c>
      <c r="G104" s="1312" t="s">
        <v>601</v>
      </c>
      <c r="H104" s="1313" t="s">
        <v>601</v>
      </c>
      <c r="I104" s="1297" t="s">
        <v>601</v>
      </c>
    </row>
    <row r="105" spans="3:9" x14ac:dyDescent="0.25">
      <c r="C105" s="1042" t="s">
        <v>684</v>
      </c>
      <c r="D105" s="1308">
        <v>4</v>
      </c>
      <c r="E105" s="239">
        <v>5</v>
      </c>
      <c r="F105" s="1297">
        <v>25</v>
      </c>
      <c r="G105" s="1312">
        <v>5</v>
      </c>
      <c r="H105" s="1313">
        <v>2.6</v>
      </c>
      <c r="I105" s="1297">
        <v>-2.4</v>
      </c>
    </row>
    <row r="106" spans="3:9" x14ac:dyDescent="0.25">
      <c r="C106" s="1042" t="s">
        <v>685</v>
      </c>
      <c r="D106" s="1308">
        <v>200</v>
      </c>
      <c r="E106" s="239">
        <v>203</v>
      </c>
      <c r="F106" s="1297">
        <v>1.4999999999999858</v>
      </c>
      <c r="G106" s="1312">
        <v>7.8550000000000004</v>
      </c>
      <c r="H106" s="1313">
        <v>9.5862068965517242</v>
      </c>
      <c r="I106" s="1297">
        <v>1.7312068965517238</v>
      </c>
    </row>
    <row r="107" spans="3:9" x14ac:dyDescent="0.25">
      <c r="C107" s="1042" t="s">
        <v>686</v>
      </c>
      <c r="D107" s="1308">
        <v>1</v>
      </c>
      <c r="E107" s="239">
        <v>0</v>
      </c>
      <c r="F107" s="1297" t="s">
        <v>601</v>
      </c>
      <c r="G107" s="1312">
        <v>4</v>
      </c>
      <c r="H107" s="1313" t="s">
        <v>601</v>
      </c>
      <c r="I107" s="1297" t="s">
        <v>601</v>
      </c>
    </row>
    <row r="108" spans="3:9" ht="22.5" x14ac:dyDescent="0.25">
      <c r="C108" s="1042" t="s">
        <v>698</v>
      </c>
      <c r="D108" s="1308">
        <v>0</v>
      </c>
      <c r="E108" s="239">
        <v>0</v>
      </c>
      <c r="F108" s="1297" t="s">
        <v>601</v>
      </c>
      <c r="G108" s="1312" t="s">
        <v>601</v>
      </c>
      <c r="H108" s="1313" t="s">
        <v>601</v>
      </c>
      <c r="I108" s="1297" t="s">
        <v>601</v>
      </c>
    </row>
    <row r="109" spans="3:9" ht="22.5" customHeight="1" thickBot="1" x14ac:dyDescent="0.3">
      <c r="C109" s="1042" t="s">
        <v>701</v>
      </c>
      <c r="D109" s="1308">
        <v>3</v>
      </c>
      <c r="E109" s="239">
        <v>0</v>
      </c>
      <c r="F109" s="1297" t="s">
        <v>601</v>
      </c>
      <c r="G109" s="1312">
        <v>0.66666666666666663</v>
      </c>
      <c r="H109" s="1313" t="s">
        <v>601</v>
      </c>
      <c r="I109" s="711" t="s">
        <v>601</v>
      </c>
    </row>
    <row r="110" spans="3:9" ht="22.5" customHeight="1" thickBot="1" x14ac:dyDescent="0.3">
      <c r="C110" s="1318" t="s">
        <v>14</v>
      </c>
      <c r="D110" s="1319">
        <v>356</v>
      </c>
      <c r="E110" s="260">
        <v>361</v>
      </c>
      <c r="F110" s="1320">
        <v>1.4044943820224773</v>
      </c>
      <c r="G110" s="1321">
        <v>5.7078651685393256</v>
      </c>
      <c r="H110" s="1322">
        <v>6.620498614958449</v>
      </c>
      <c r="I110" s="1320">
        <v>0.91263344641912347</v>
      </c>
    </row>
    <row r="112" spans="3:9" x14ac:dyDescent="0.25">
      <c r="C112" s="406" t="s">
        <v>1304</v>
      </c>
    </row>
    <row r="113" spans="3:9" ht="15.75" thickBot="1" x14ac:dyDescent="0.3"/>
    <row r="114" spans="3:9" ht="15" customHeight="1" x14ac:dyDescent="0.25">
      <c r="C114" s="7301" t="s">
        <v>191</v>
      </c>
      <c r="D114" s="7383" t="s">
        <v>773</v>
      </c>
      <c r="E114" s="7384"/>
      <c r="F114" s="7387" t="s">
        <v>582</v>
      </c>
      <c r="G114" s="7494" t="s">
        <v>774</v>
      </c>
      <c r="H114" s="7504"/>
      <c r="I114" s="7387" t="s">
        <v>775</v>
      </c>
    </row>
    <row r="115" spans="3:9" ht="15.75" thickBot="1" x14ac:dyDescent="0.3">
      <c r="C115" s="7244"/>
      <c r="D115" s="7385"/>
      <c r="E115" s="7386"/>
      <c r="F115" s="7394"/>
      <c r="G115" s="7496"/>
      <c r="H115" s="7505"/>
      <c r="I115" s="7394"/>
    </row>
    <row r="116" spans="3:9" ht="15.75" thickBot="1" x14ac:dyDescent="0.3">
      <c r="C116" s="7148"/>
      <c r="D116" s="146" t="s">
        <v>2661</v>
      </c>
      <c r="E116" s="160" t="s">
        <v>2806</v>
      </c>
      <c r="F116" s="7395"/>
      <c r="G116" s="146" t="s">
        <v>2661</v>
      </c>
      <c r="H116" s="160" t="s">
        <v>2806</v>
      </c>
      <c r="I116" s="7395"/>
    </row>
    <row r="117" spans="3:9" ht="15.75" thickBot="1" x14ac:dyDescent="0.3">
      <c r="C117" s="493" t="s">
        <v>170</v>
      </c>
      <c r="D117" s="1269">
        <v>71</v>
      </c>
      <c r="E117" s="964">
        <v>59</v>
      </c>
      <c r="F117" s="965">
        <v>-16.901408450704224</v>
      </c>
      <c r="G117" s="1270">
        <v>6.492957746478873</v>
      </c>
      <c r="H117" s="1271">
        <v>6.5593220338983054</v>
      </c>
      <c r="I117" s="1272">
        <v>6.6364287419432344E-2</v>
      </c>
    </row>
    <row r="118" spans="3:9" x14ac:dyDescent="0.25">
      <c r="C118" s="347" t="s">
        <v>171</v>
      </c>
      <c r="D118" s="1273">
        <v>38</v>
      </c>
      <c r="E118" s="987">
        <v>46</v>
      </c>
      <c r="F118" s="988">
        <v>21.05263157894737</v>
      </c>
      <c r="G118" s="1274">
        <v>6.7105263157894735</v>
      </c>
      <c r="H118" s="1275">
        <v>6.2391304347826084</v>
      </c>
      <c r="I118" s="1080">
        <v>-0.47139588100686503</v>
      </c>
    </row>
    <row r="119" spans="3:9" x14ac:dyDescent="0.25">
      <c r="C119" s="334" t="s">
        <v>172</v>
      </c>
      <c r="D119" s="1276">
        <v>20</v>
      </c>
      <c r="E119" s="973">
        <v>14</v>
      </c>
      <c r="F119" s="974">
        <v>-30</v>
      </c>
      <c r="G119" s="1277">
        <v>9.8000000000000007</v>
      </c>
      <c r="H119" s="1278">
        <v>13.357142857142858</v>
      </c>
      <c r="I119" s="1069">
        <v>3.5571428571428569</v>
      </c>
    </row>
    <row r="120" spans="3:9" x14ac:dyDescent="0.25">
      <c r="C120" s="334" t="s">
        <v>173</v>
      </c>
      <c r="D120" s="1276">
        <v>39</v>
      </c>
      <c r="E120" s="973">
        <v>38</v>
      </c>
      <c r="F120" s="974">
        <v>-2.5641025641025692</v>
      </c>
      <c r="G120" s="1277">
        <v>3.6666666666666665</v>
      </c>
      <c r="H120" s="1278">
        <v>4.5263157894736841</v>
      </c>
      <c r="I120" s="1069">
        <v>0.85964912280701755</v>
      </c>
    </row>
    <row r="121" spans="3:9" ht="15.75" thickBot="1" x14ac:dyDescent="0.3">
      <c r="C121" s="348" t="s">
        <v>174</v>
      </c>
      <c r="D121" s="1279">
        <v>26</v>
      </c>
      <c r="E121" s="982">
        <v>31</v>
      </c>
      <c r="F121" s="983">
        <v>19.230769230769226</v>
      </c>
      <c r="G121" s="1280">
        <v>4.5769230769230766</v>
      </c>
      <c r="H121" s="1278">
        <v>6.806451612903226</v>
      </c>
      <c r="I121" s="1076">
        <v>2.2295285359801493</v>
      </c>
    </row>
    <row r="122" spans="3:9" x14ac:dyDescent="0.25">
      <c r="C122" s="347" t="s">
        <v>175</v>
      </c>
      <c r="D122" s="1281">
        <v>6</v>
      </c>
      <c r="E122" s="968">
        <v>5</v>
      </c>
      <c r="F122" s="969">
        <v>-16.666666666666657</v>
      </c>
      <c r="G122" s="1282">
        <v>6.166666666666667</v>
      </c>
      <c r="H122" s="1283">
        <v>11.6</v>
      </c>
      <c r="I122" s="1061">
        <v>5.4333333333333327</v>
      </c>
    </row>
    <row r="123" spans="3:9" x14ac:dyDescent="0.25">
      <c r="C123" s="334" t="s">
        <v>176</v>
      </c>
      <c r="D123" s="1276">
        <v>13</v>
      </c>
      <c r="E123" s="973">
        <v>19</v>
      </c>
      <c r="F123" s="974">
        <v>46.153846153846132</v>
      </c>
      <c r="G123" s="1277">
        <v>4.384615384615385</v>
      </c>
      <c r="H123" s="1278">
        <v>3.7894736842105261</v>
      </c>
      <c r="I123" s="1069">
        <v>-0.59514170040485892</v>
      </c>
    </row>
    <row r="124" spans="3:9" x14ac:dyDescent="0.25">
      <c r="C124" s="334" t="s">
        <v>177</v>
      </c>
      <c r="D124" s="1276">
        <v>38</v>
      </c>
      <c r="E124" s="973">
        <v>22</v>
      </c>
      <c r="F124" s="974">
        <v>-42.105263157894733</v>
      </c>
      <c r="G124" s="1277">
        <v>2.2894736842105261</v>
      </c>
      <c r="H124" s="1278">
        <v>4.8636363636363633</v>
      </c>
      <c r="I124" s="1080">
        <v>2.5741626794258372</v>
      </c>
    </row>
    <row r="125" spans="3:9" x14ac:dyDescent="0.25">
      <c r="C125" s="334" t="s">
        <v>178</v>
      </c>
      <c r="D125" s="1276">
        <v>15</v>
      </c>
      <c r="E125" s="973">
        <v>15</v>
      </c>
      <c r="F125" s="974">
        <v>0</v>
      </c>
      <c r="G125" s="1277">
        <v>5.8</v>
      </c>
      <c r="H125" s="1278">
        <v>13.733333333333333</v>
      </c>
      <c r="I125" s="1069">
        <v>7.9333333333333327</v>
      </c>
    </row>
    <row r="126" spans="3:9" x14ac:dyDescent="0.25">
      <c r="C126" s="334" t="s">
        <v>179</v>
      </c>
      <c r="D126" s="1276">
        <v>4</v>
      </c>
      <c r="E126" s="1284">
        <v>3</v>
      </c>
      <c r="F126" s="974">
        <v>-25</v>
      </c>
      <c r="G126" s="1277">
        <v>7</v>
      </c>
      <c r="H126" s="1285">
        <v>8.6666666666666661</v>
      </c>
      <c r="I126" s="1069">
        <v>1.6666666666666661</v>
      </c>
    </row>
    <row r="127" spans="3:9" ht="15.75" thickBot="1" x14ac:dyDescent="0.3">
      <c r="C127" s="348" t="s">
        <v>180</v>
      </c>
      <c r="D127" s="1279">
        <v>10</v>
      </c>
      <c r="E127" s="982">
        <v>8</v>
      </c>
      <c r="F127" s="983">
        <v>-20</v>
      </c>
      <c r="G127" s="1280">
        <v>16.100000000000001</v>
      </c>
      <c r="H127" s="1286">
        <v>20.125</v>
      </c>
      <c r="I127" s="1076">
        <v>4.0249999999999986</v>
      </c>
    </row>
    <row r="128" spans="3:9" x14ac:dyDescent="0.25">
      <c r="C128" s="347" t="s">
        <v>181</v>
      </c>
      <c r="D128" s="1273">
        <v>19</v>
      </c>
      <c r="E128" s="968">
        <v>13</v>
      </c>
      <c r="F128" s="988">
        <v>-31.578947368421055</v>
      </c>
      <c r="G128" s="1282">
        <v>3.736842105263158</v>
      </c>
      <c r="H128" s="1283">
        <v>4.7692307692307692</v>
      </c>
      <c r="I128" s="1080">
        <v>1.0323886639676112</v>
      </c>
    </row>
    <row r="129" spans="2:11" x14ac:dyDescent="0.25">
      <c r="C129" s="334" t="s">
        <v>182</v>
      </c>
      <c r="D129" s="1276">
        <v>5</v>
      </c>
      <c r="E129" s="973">
        <v>17</v>
      </c>
      <c r="F129" s="974">
        <v>240</v>
      </c>
      <c r="G129" s="1277">
        <v>6.8</v>
      </c>
      <c r="H129" s="1278">
        <v>4.0588235294117645</v>
      </c>
      <c r="I129" s="1069">
        <v>-2.7411764705882353</v>
      </c>
    </row>
    <row r="130" spans="2:11" x14ac:dyDescent="0.25">
      <c r="C130" s="334" t="s">
        <v>183</v>
      </c>
      <c r="D130" s="1276">
        <v>12</v>
      </c>
      <c r="E130" s="973">
        <v>3</v>
      </c>
      <c r="F130" s="974">
        <v>-75</v>
      </c>
      <c r="G130" s="1277">
        <v>4</v>
      </c>
      <c r="H130" s="1278">
        <v>9.3333333333333339</v>
      </c>
      <c r="I130" s="1069">
        <v>5.3333333333333339</v>
      </c>
    </row>
    <row r="131" spans="2:11" x14ac:dyDescent="0.25">
      <c r="C131" s="334" t="s">
        <v>184</v>
      </c>
      <c r="D131" s="1276">
        <v>8</v>
      </c>
      <c r="E131" s="973">
        <v>8</v>
      </c>
      <c r="F131" s="991">
        <v>0</v>
      </c>
      <c r="G131" s="1277">
        <v>4.375</v>
      </c>
      <c r="H131" s="1278">
        <v>7.125</v>
      </c>
      <c r="I131" s="1069">
        <v>2.75</v>
      </c>
    </row>
    <row r="132" spans="2:11" x14ac:dyDescent="0.25">
      <c r="C132" s="334" t="s">
        <v>185</v>
      </c>
      <c r="D132" s="1276">
        <v>3</v>
      </c>
      <c r="E132" s="973">
        <v>9</v>
      </c>
      <c r="F132" s="974">
        <v>200</v>
      </c>
      <c r="G132" s="1277">
        <v>8</v>
      </c>
      <c r="H132" s="1278">
        <v>6.2222222222222223</v>
      </c>
      <c r="I132" s="1069">
        <v>-1.7777777777777777</v>
      </c>
    </row>
    <row r="133" spans="2:11" x14ac:dyDescent="0.25">
      <c r="C133" s="334" t="s">
        <v>186</v>
      </c>
      <c r="D133" s="1276">
        <v>8</v>
      </c>
      <c r="E133" s="973">
        <v>9</v>
      </c>
      <c r="F133" s="974">
        <v>12.5</v>
      </c>
      <c r="G133" s="1277">
        <v>3.875</v>
      </c>
      <c r="H133" s="1278">
        <v>5.4444444444444446</v>
      </c>
      <c r="I133" s="1069">
        <v>1.5694444444444446</v>
      </c>
    </row>
    <row r="134" spans="2:11" x14ac:dyDescent="0.25">
      <c r="C134" s="334" t="s">
        <v>187</v>
      </c>
      <c r="D134" s="1276">
        <v>9</v>
      </c>
      <c r="E134" s="973">
        <v>12</v>
      </c>
      <c r="F134" s="974">
        <v>33.333333333333314</v>
      </c>
      <c r="G134" s="1277">
        <v>3.1111111111111112</v>
      </c>
      <c r="H134" s="1278">
        <v>4.5</v>
      </c>
      <c r="I134" s="1069">
        <v>1.3888888888888888</v>
      </c>
    </row>
    <row r="135" spans="2:11" x14ac:dyDescent="0.25">
      <c r="C135" s="334" t="s">
        <v>188</v>
      </c>
      <c r="D135" s="1276">
        <v>8</v>
      </c>
      <c r="E135" s="973">
        <v>17</v>
      </c>
      <c r="F135" s="1287">
        <v>112.5</v>
      </c>
      <c r="G135" s="1277">
        <v>9</v>
      </c>
      <c r="H135" s="1278">
        <v>4.117647058823529</v>
      </c>
      <c r="I135" s="1970">
        <v>-4.882352941176471</v>
      </c>
    </row>
    <row r="136" spans="2:11" ht="15.75" thickBot="1" x14ac:dyDescent="0.3">
      <c r="C136" s="334" t="s">
        <v>189</v>
      </c>
      <c r="D136" s="1288">
        <v>4</v>
      </c>
      <c r="E136" s="1289">
        <v>13</v>
      </c>
      <c r="F136" s="991">
        <v>225</v>
      </c>
      <c r="G136" s="1290">
        <v>14.5</v>
      </c>
      <c r="H136" s="1291">
        <v>5.4615384615384617</v>
      </c>
      <c r="I136" s="1971">
        <v>-9.0384615384615383</v>
      </c>
    </row>
    <row r="137" spans="2:11" ht="15.75" thickBot="1" x14ac:dyDescent="0.3">
      <c r="C137" s="993" t="s">
        <v>14</v>
      </c>
      <c r="D137" s="994">
        <v>356</v>
      </c>
      <c r="E137" s="1292">
        <v>361</v>
      </c>
      <c r="F137" s="995">
        <v>1.4044943820224773</v>
      </c>
      <c r="G137" s="1293">
        <v>5.7078651685393256</v>
      </c>
      <c r="H137" s="1293">
        <v>6.620498614958449</v>
      </c>
      <c r="I137" s="997">
        <v>0.91263344641912347</v>
      </c>
    </row>
    <row r="140" spans="2:11" ht="15.75" thickBot="1" x14ac:dyDescent="0.3">
      <c r="B140" s="2713" t="s">
        <v>2547</v>
      </c>
      <c r="C140" s="2713"/>
    </row>
    <row r="141" spans="2:11" x14ac:dyDescent="0.25">
      <c r="B141" s="7519" t="s">
        <v>796</v>
      </c>
      <c r="C141" s="7507" t="s">
        <v>220</v>
      </c>
      <c r="D141" s="7510" t="s">
        <v>797</v>
      </c>
      <c r="E141" s="7513" t="s">
        <v>798</v>
      </c>
      <c r="F141" s="7516" t="s">
        <v>799</v>
      </c>
      <c r="G141" s="7522" t="s">
        <v>800</v>
      </c>
      <c r="H141" s="7522" t="s">
        <v>801</v>
      </c>
      <c r="I141" s="7522" t="s">
        <v>802</v>
      </c>
      <c r="J141" s="7525" t="s">
        <v>803</v>
      </c>
      <c r="K141" s="7528" t="s">
        <v>804</v>
      </c>
    </row>
    <row r="142" spans="2:11" x14ac:dyDescent="0.25">
      <c r="B142" s="7520"/>
      <c r="C142" s="7508"/>
      <c r="D142" s="7511"/>
      <c r="E142" s="7514"/>
      <c r="F142" s="7517"/>
      <c r="G142" s="7523"/>
      <c r="H142" s="7523"/>
      <c r="I142" s="7523"/>
      <c r="J142" s="7526"/>
      <c r="K142" s="7529"/>
    </row>
    <row r="143" spans="2:11" ht="24" customHeight="1" thickBot="1" x14ac:dyDescent="0.3">
      <c r="B143" s="7521"/>
      <c r="C143" s="7509"/>
      <c r="D143" s="7512"/>
      <c r="E143" s="7515"/>
      <c r="F143" s="7518"/>
      <c r="G143" s="7524"/>
      <c r="H143" s="7524"/>
      <c r="I143" s="7524"/>
      <c r="J143" s="7527"/>
      <c r="K143" s="7530"/>
    </row>
    <row r="144" spans="2:11" ht="15.75" thickBot="1" x14ac:dyDescent="0.3">
      <c r="B144" s="1355" t="s">
        <v>830</v>
      </c>
      <c r="C144" s="1356" t="s">
        <v>586</v>
      </c>
      <c r="D144" s="1357">
        <v>3243</v>
      </c>
      <c r="E144" s="1358">
        <v>1</v>
      </c>
      <c r="F144" s="1359">
        <v>0</v>
      </c>
      <c r="G144" s="1360">
        <v>1</v>
      </c>
      <c r="H144" s="1360">
        <v>0</v>
      </c>
      <c r="I144" s="1361">
        <v>0</v>
      </c>
      <c r="J144" s="1361">
        <v>0</v>
      </c>
      <c r="K144" s="1362">
        <v>0</v>
      </c>
    </row>
    <row r="145" spans="2:11" ht="15.75" thickBot="1" x14ac:dyDescent="0.3">
      <c r="B145" s="1363" t="s">
        <v>446</v>
      </c>
      <c r="C145" s="1366" t="s">
        <v>447</v>
      </c>
      <c r="D145" s="1364">
        <v>1951</v>
      </c>
      <c r="E145" s="1365">
        <v>1</v>
      </c>
      <c r="F145" s="1370">
        <v>0</v>
      </c>
      <c r="G145" s="1367">
        <v>1</v>
      </c>
      <c r="H145" s="1367">
        <v>0</v>
      </c>
      <c r="I145" s="1368">
        <v>0</v>
      </c>
      <c r="J145" s="1368">
        <v>0</v>
      </c>
      <c r="K145" s="1369">
        <v>0</v>
      </c>
    </row>
    <row r="146" spans="2:11" ht="15.75" thickBot="1" x14ac:dyDescent="0.3">
      <c r="B146" s="1355" t="s">
        <v>853</v>
      </c>
      <c r="C146" s="1356" t="s">
        <v>603</v>
      </c>
      <c r="D146" s="1357">
        <v>8305</v>
      </c>
      <c r="E146" s="1372">
        <v>195</v>
      </c>
      <c r="F146" s="1359">
        <v>43</v>
      </c>
      <c r="G146" s="1360">
        <v>55</v>
      </c>
      <c r="H146" s="1360">
        <v>16</v>
      </c>
      <c r="I146" s="1361">
        <v>7</v>
      </c>
      <c r="J146" s="1361">
        <v>0</v>
      </c>
      <c r="K146" s="1362">
        <v>74</v>
      </c>
    </row>
    <row r="147" spans="2:11" x14ac:dyDescent="0.25">
      <c r="B147" s="1363" t="s">
        <v>452</v>
      </c>
      <c r="C147" s="1366" t="s">
        <v>453</v>
      </c>
      <c r="D147" s="1364">
        <v>7531</v>
      </c>
      <c r="E147" s="1365">
        <v>131</v>
      </c>
      <c r="F147" s="1371">
        <v>38</v>
      </c>
      <c r="G147" s="1367">
        <v>35</v>
      </c>
      <c r="H147" s="1367">
        <v>13</v>
      </c>
      <c r="I147" s="1368">
        <v>4</v>
      </c>
      <c r="J147" s="1368">
        <v>0</v>
      </c>
      <c r="K147" s="1369">
        <v>41</v>
      </c>
    </row>
    <row r="148" spans="2:11" ht="15.75" thickBot="1" x14ac:dyDescent="0.3">
      <c r="B148" s="1363" t="s">
        <v>454</v>
      </c>
      <c r="C148" s="1366" t="s">
        <v>455</v>
      </c>
      <c r="D148" s="1364">
        <v>688</v>
      </c>
      <c r="E148" s="1365">
        <v>64</v>
      </c>
      <c r="F148" s="1371">
        <v>5</v>
      </c>
      <c r="G148" s="1367">
        <v>20</v>
      </c>
      <c r="H148" s="1367">
        <v>3</v>
      </c>
      <c r="I148" s="1368">
        <v>3</v>
      </c>
      <c r="J148" s="1368">
        <v>0</v>
      </c>
      <c r="K148" s="1369">
        <v>33</v>
      </c>
    </row>
    <row r="149" spans="2:11" ht="15.75" thickBot="1" x14ac:dyDescent="0.3">
      <c r="B149" s="1355" t="s">
        <v>857</v>
      </c>
      <c r="C149" s="1356" t="s">
        <v>606</v>
      </c>
      <c r="D149" s="1357">
        <v>633</v>
      </c>
      <c r="E149" s="1372">
        <v>29</v>
      </c>
      <c r="F149" s="1359">
        <v>18</v>
      </c>
      <c r="G149" s="1360">
        <v>4</v>
      </c>
      <c r="H149" s="1360">
        <v>0</v>
      </c>
      <c r="I149" s="1361">
        <v>2</v>
      </c>
      <c r="J149" s="1361">
        <v>0</v>
      </c>
      <c r="K149" s="1362">
        <v>5</v>
      </c>
    </row>
    <row r="150" spans="2:11" ht="19.5" x14ac:dyDescent="0.25">
      <c r="B150" s="1363" t="s">
        <v>859</v>
      </c>
      <c r="C150" s="1366" t="s">
        <v>608</v>
      </c>
      <c r="D150" s="1364">
        <v>22</v>
      </c>
      <c r="E150" s="1365">
        <v>1</v>
      </c>
      <c r="F150" s="1371">
        <v>0</v>
      </c>
      <c r="G150" s="1367">
        <v>1</v>
      </c>
      <c r="H150" s="1367">
        <v>0</v>
      </c>
      <c r="I150" s="1368">
        <v>0</v>
      </c>
      <c r="J150" s="1368">
        <v>0</v>
      </c>
      <c r="K150" s="1369">
        <v>0</v>
      </c>
    </row>
    <row r="151" spans="2:11" x14ac:dyDescent="0.25">
      <c r="B151" s="1363" t="s">
        <v>860</v>
      </c>
      <c r="C151" s="1366" t="s">
        <v>609</v>
      </c>
      <c r="D151" s="1364">
        <v>39</v>
      </c>
      <c r="E151" s="1365">
        <v>1</v>
      </c>
      <c r="F151" s="1371">
        <v>1</v>
      </c>
      <c r="G151" s="1367">
        <v>0</v>
      </c>
      <c r="H151" s="1367">
        <v>0</v>
      </c>
      <c r="I151" s="1368">
        <v>0</v>
      </c>
      <c r="J151" s="1368">
        <v>0</v>
      </c>
      <c r="K151" s="1369">
        <v>0</v>
      </c>
    </row>
    <row r="152" spans="2:11" ht="22.5" x14ac:dyDescent="0.25">
      <c r="B152" s="1363" t="s">
        <v>610</v>
      </c>
      <c r="C152" s="1188" t="s">
        <v>611</v>
      </c>
      <c r="D152" s="1364">
        <v>38</v>
      </c>
      <c r="E152" s="1365">
        <v>7</v>
      </c>
      <c r="F152" s="1371">
        <v>5</v>
      </c>
      <c r="G152" s="1367">
        <v>0</v>
      </c>
      <c r="H152" s="1367">
        <v>0</v>
      </c>
      <c r="I152" s="1368">
        <v>0</v>
      </c>
      <c r="J152" s="1368">
        <v>0</v>
      </c>
      <c r="K152" s="1369">
        <v>2</v>
      </c>
    </row>
    <row r="153" spans="2:11" ht="15.75" thickBot="1" x14ac:dyDescent="0.3">
      <c r="B153" s="1363" t="s">
        <v>458</v>
      </c>
      <c r="C153" s="1366" t="s">
        <v>459</v>
      </c>
      <c r="D153" s="1364">
        <v>445</v>
      </c>
      <c r="E153" s="1365">
        <v>20</v>
      </c>
      <c r="F153" s="1371">
        <v>12</v>
      </c>
      <c r="G153" s="1367">
        <v>3</v>
      </c>
      <c r="H153" s="1367">
        <v>0</v>
      </c>
      <c r="I153" s="1368">
        <v>2</v>
      </c>
      <c r="J153" s="1368">
        <v>0</v>
      </c>
      <c r="K153" s="1369">
        <v>3</v>
      </c>
    </row>
    <row r="154" spans="2:11" ht="15.75" thickBot="1" x14ac:dyDescent="0.3">
      <c r="B154" s="1355" t="s">
        <v>869</v>
      </c>
      <c r="C154" s="1356" t="s">
        <v>619</v>
      </c>
      <c r="D154" s="1357">
        <v>603</v>
      </c>
      <c r="E154" s="1372">
        <v>1</v>
      </c>
      <c r="F154" s="1359">
        <v>1</v>
      </c>
      <c r="G154" s="1360">
        <v>0</v>
      </c>
      <c r="H154" s="1360">
        <v>0</v>
      </c>
      <c r="I154" s="1361">
        <v>0</v>
      </c>
      <c r="J154" s="1361">
        <v>0</v>
      </c>
      <c r="K154" s="1362">
        <v>0</v>
      </c>
    </row>
    <row r="155" spans="2:11" ht="15.75" thickBot="1" x14ac:dyDescent="0.3">
      <c r="B155" s="1363" t="s">
        <v>871</v>
      </c>
      <c r="C155" s="1366" t="s">
        <v>238</v>
      </c>
      <c r="D155" s="1364">
        <v>280</v>
      </c>
      <c r="E155" s="1365">
        <v>1</v>
      </c>
      <c r="F155" s="1371">
        <v>1</v>
      </c>
      <c r="G155" s="1367">
        <v>0</v>
      </c>
      <c r="H155" s="1367">
        <v>0</v>
      </c>
      <c r="I155" s="1368">
        <v>0</v>
      </c>
      <c r="J155" s="1368">
        <v>0</v>
      </c>
      <c r="K155" s="1369">
        <v>0</v>
      </c>
    </row>
    <row r="156" spans="2:11" ht="18.75" thickBot="1" x14ac:dyDescent="0.3">
      <c r="B156" s="1355" t="s">
        <v>876</v>
      </c>
      <c r="C156" s="1356" t="s">
        <v>621</v>
      </c>
      <c r="D156" s="1357">
        <v>999</v>
      </c>
      <c r="E156" s="1372">
        <v>93</v>
      </c>
      <c r="F156" s="1359">
        <v>64</v>
      </c>
      <c r="G156" s="1360">
        <v>25</v>
      </c>
      <c r="H156" s="1360">
        <v>0</v>
      </c>
      <c r="I156" s="1361">
        <v>4</v>
      </c>
      <c r="J156" s="1361">
        <v>0</v>
      </c>
      <c r="K156" s="1362">
        <v>0</v>
      </c>
    </row>
    <row r="157" spans="2:11" ht="19.5" x14ac:dyDescent="0.25">
      <c r="B157" s="1363" t="s">
        <v>877</v>
      </c>
      <c r="C157" s="1366" t="s">
        <v>242</v>
      </c>
      <c r="D157" s="1364">
        <v>355</v>
      </c>
      <c r="E157" s="1365">
        <v>4</v>
      </c>
      <c r="F157" s="1371">
        <v>2</v>
      </c>
      <c r="G157" s="1367">
        <v>1</v>
      </c>
      <c r="H157" s="1367">
        <v>0</v>
      </c>
      <c r="I157" s="1368">
        <v>1</v>
      </c>
      <c r="J157" s="1368">
        <v>0</v>
      </c>
      <c r="K157" s="1369">
        <v>0</v>
      </c>
    </row>
    <row r="158" spans="2:11" ht="19.5" x14ac:dyDescent="0.25">
      <c r="B158" s="1363" t="s">
        <v>879</v>
      </c>
      <c r="C158" s="1366" t="s">
        <v>244</v>
      </c>
      <c r="D158" s="1364">
        <v>48</v>
      </c>
      <c r="E158" s="1365">
        <v>1</v>
      </c>
      <c r="F158" s="1371">
        <v>1</v>
      </c>
      <c r="G158" s="1367">
        <v>0</v>
      </c>
      <c r="H158" s="1367">
        <v>0</v>
      </c>
      <c r="I158" s="1368">
        <v>0</v>
      </c>
      <c r="J158" s="1368">
        <v>0</v>
      </c>
      <c r="K158" s="1369">
        <v>0</v>
      </c>
    </row>
    <row r="159" spans="2:11" ht="19.5" x14ac:dyDescent="0.25">
      <c r="B159" s="1363" t="s">
        <v>880</v>
      </c>
      <c r="C159" s="1366" t="s">
        <v>245</v>
      </c>
      <c r="D159" s="1364">
        <v>25</v>
      </c>
      <c r="E159" s="1365">
        <v>2</v>
      </c>
      <c r="F159" s="1371">
        <v>0</v>
      </c>
      <c r="G159" s="1367">
        <v>2</v>
      </c>
      <c r="H159" s="1367">
        <v>0</v>
      </c>
      <c r="I159" s="1368">
        <v>0</v>
      </c>
      <c r="J159" s="1368">
        <v>0</v>
      </c>
      <c r="K159" s="1369">
        <v>0</v>
      </c>
    </row>
    <row r="160" spans="2:11" x14ac:dyDescent="0.25">
      <c r="B160" s="1363" t="s">
        <v>882</v>
      </c>
      <c r="C160" s="1366" t="s">
        <v>247</v>
      </c>
      <c r="D160" s="1364">
        <v>427</v>
      </c>
      <c r="E160" s="1365">
        <v>67</v>
      </c>
      <c r="F160" s="1371">
        <v>51</v>
      </c>
      <c r="G160" s="1367">
        <v>14</v>
      </c>
      <c r="H160" s="1367">
        <v>0</v>
      </c>
      <c r="I160" s="1368">
        <v>2</v>
      </c>
      <c r="J160" s="1368">
        <v>0</v>
      </c>
      <c r="K160" s="1369">
        <v>0</v>
      </c>
    </row>
    <row r="161" spans="2:11" ht="15.75" thickBot="1" x14ac:dyDescent="0.3">
      <c r="B161" s="1363" t="s">
        <v>884</v>
      </c>
      <c r="C161" s="1366" t="s">
        <v>249</v>
      </c>
      <c r="D161" s="1364">
        <v>130</v>
      </c>
      <c r="E161" s="1365">
        <v>19</v>
      </c>
      <c r="F161" s="1371">
        <v>10</v>
      </c>
      <c r="G161" s="1367">
        <v>8</v>
      </c>
      <c r="H161" s="1367">
        <v>0</v>
      </c>
      <c r="I161" s="1368">
        <v>1</v>
      </c>
      <c r="J161" s="1368">
        <v>0</v>
      </c>
      <c r="K161" s="1369">
        <v>0</v>
      </c>
    </row>
    <row r="162" spans="2:11" ht="18.75" thickBot="1" x14ac:dyDescent="0.3">
      <c r="B162" s="1355" t="s">
        <v>886</v>
      </c>
      <c r="C162" s="1356" t="s">
        <v>623</v>
      </c>
      <c r="D162" s="1357">
        <v>6571</v>
      </c>
      <c r="E162" s="1372">
        <v>26</v>
      </c>
      <c r="F162" s="1359">
        <v>18</v>
      </c>
      <c r="G162" s="1360">
        <v>4</v>
      </c>
      <c r="H162" s="1360">
        <v>0</v>
      </c>
      <c r="I162" s="1361">
        <v>0</v>
      </c>
      <c r="J162" s="1361">
        <v>0</v>
      </c>
      <c r="K162" s="1362">
        <v>4</v>
      </c>
    </row>
    <row r="163" spans="2:11" x14ac:dyDescent="0.25">
      <c r="B163" s="1363" t="s">
        <v>461</v>
      </c>
      <c r="C163" s="1366" t="s">
        <v>462</v>
      </c>
      <c r="D163" s="1364">
        <v>3167</v>
      </c>
      <c r="E163" s="1365">
        <v>4</v>
      </c>
      <c r="F163" s="1371">
        <v>1</v>
      </c>
      <c r="G163" s="1367">
        <v>1</v>
      </c>
      <c r="H163" s="1367">
        <v>0</v>
      </c>
      <c r="I163" s="1368">
        <v>0</v>
      </c>
      <c r="J163" s="1368">
        <v>0</v>
      </c>
      <c r="K163" s="1369">
        <v>2</v>
      </c>
    </row>
    <row r="164" spans="2:11" x14ac:dyDescent="0.25">
      <c r="B164" s="1363" t="s">
        <v>463</v>
      </c>
      <c r="C164" s="1366" t="s">
        <v>634</v>
      </c>
      <c r="D164" s="1364">
        <v>60</v>
      </c>
      <c r="E164" s="1365">
        <v>16</v>
      </c>
      <c r="F164" s="1371">
        <v>16</v>
      </c>
      <c r="G164" s="1367">
        <v>0</v>
      </c>
      <c r="H164" s="1367">
        <v>0</v>
      </c>
      <c r="I164" s="1368">
        <v>0</v>
      </c>
      <c r="J164" s="1368">
        <v>0</v>
      </c>
      <c r="K164" s="1369">
        <v>0</v>
      </c>
    </row>
    <row r="165" spans="2:11" ht="15.75" thickBot="1" x14ac:dyDescent="0.3">
      <c r="B165" s="1363" t="s">
        <v>464</v>
      </c>
      <c r="C165" s="1366" t="s">
        <v>465</v>
      </c>
      <c r="D165" s="1364">
        <v>2601</v>
      </c>
      <c r="E165" s="1365">
        <v>6</v>
      </c>
      <c r="F165" s="1371">
        <v>1</v>
      </c>
      <c r="G165" s="1367">
        <v>3</v>
      </c>
      <c r="H165" s="1367">
        <v>0</v>
      </c>
      <c r="I165" s="1368">
        <v>0</v>
      </c>
      <c r="J165" s="1368">
        <v>0</v>
      </c>
      <c r="K165" s="1369">
        <v>2</v>
      </c>
    </row>
    <row r="166" spans="2:11" ht="15.75" thickBot="1" x14ac:dyDescent="0.3">
      <c r="B166" s="1374" t="s">
        <v>950</v>
      </c>
      <c r="C166" s="1356" t="s">
        <v>661</v>
      </c>
      <c r="D166" s="1357">
        <v>26265</v>
      </c>
      <c r="E166" s="1372">
        <v>270</v>
      </c>
      <c r="F166" s="1375">
        <v>90</v>
      </c>
      <c r="G166" s="1376">
        <v>96</v>
      </c>
      <c r="H166" s="1376">
        <v>14</v>
      </c>
      <c r="I166" s="1377">
        <v>15</v>
      </c>
      <c r="J166" s="1377">
        <v>0</v>
      </c>
      <c r="K166" s="655">
        <v>55</v>
      </c>
    </row>
    <row r="167" spans="2:11" x14ac:dyDescent="0.25">
      <c r="B167" s="1363" t="s">
        <v>953</v>
      </c>
      <c r="C167" s="1366" t="s">
        <v>664</v>
      </c>
      <c r="D167" s="1364">
        <v>325</v>
      </c>
      <c r="E167" s="1365">
        <v>1</v>
      </c>
      <c r="F167" s="1371">
        <v>0</v>
      </c>
      <c r="G167" s="1367">
        <v>0</v>
      </c>
      <c r="H167" s="1367">
        <v>0</v>
      </c>
      <c r="I167" s="1368">
        <v>1</v>
      </c>
      <c r="J167" s="1368">
        <v>0</v>
      </c>
      <c r="K167" s="1369">
        <v>0</v>
      </c>
    </row>
    <row r="168" spans="2:11" x14ac:dyDescent="0.25">
      <c r="B168" s="1363" t="s">
        <v>474</v>
      </c>
      <c r="C168" s="1366" t="s">
        <v>475</v>
      </c>
      <c r="D168" s="1364">
        <v>2680</v>
      </c>
      <c r="E168" s="1365">
        <v>225</v>
      </c>
      <c r="F168" s="1371">
        <v>74</v>
      </c>
      <c r="G168" s="1367">
        <v>81</v>
      </c>
      <c r="H168" s="1367">
        <v>14</v>
      </c>
      <c r="I168" s="1368">
        <v>13</v>
      </c>
      <c r="J168" s="1368">
        <v>0</v>
      </c>
      <c r="K168" s="1369">
        <v>43</v>
      </c>
    </row>
    <row r="169" spans="2:11" ht="15.75" thickBot="1" x14ac:dyDescent="0.3">
      <c r="B169" s="1363" t="s">
        <v>667</v>
      </c>
      <c r="C169" s="1366" t="s">
        <v>668</v>
      </c>
      <c r="D169" s="1364">
        <v>340</v>
      </c>
      <c r="E169" s="1365">
        <v>44</v>
      </c>
      <c r="F169" s="1371">
        <v>16</v>
      </c>
      <c r="G169" s="1367">
        <v>15</v>
      </c>
      <c r="H169" s="1367">
        <v>0</v>
      </c>
      <c r="I169" s="1368">
        <v>1</v>
      </c>
      <c r="J169" s="1368">
        <v>0</v>
      </c>
      <c r="K169" s="1369">
        <v>12</v>
      </c>
    </row>
    <row r="170" spans="2:11" ht="15.75" thickBot="1" x14ac:dyDescent="0.3">
      <c r="B170" s="1355" t="s">
        <v>963</v>
      </c>
      <c r="C170" s="1356" t="s">
        <v>672</v>
      </c>
      <c r="D170" s="1357">
        <v>1910</v>
      </c>
      <c r="E170" s="1372">
        <v>29</v>
      </c>
      <c r="F170" s="1359">
        <v>19</v>
      </c>
      <c r="G170" s="1360">
        <v>6</v>
      </c>
      <c r="H170" s="1360">
        <v>0</v>
      </c>
      <c r="I170" s="1361">
        <v>3</v>
      </c>
      <c r="J170" s="1361">
        <v>0</v>
      </c>
      <c r="K170" s="1362">
        <v>1</v>
      </c>
    </row>
    <row r="171" spans="2:11" x14ac:dyDescent="0.25">
      <c r="B171" s="1363" t="s">
        <v>964</v>
      </c>
      <c r="C171" s="1366" t="s">
        <v>526</v>
      </c>
      <c r="D171" s="1364">
        <v>253</v>
      </c>
      <c r="E171" s="1365">
        <v>11</v>
      </c>
      <c r="F171" s="1371">
        <v>4</v>
      </c>
      <c r="G171" s="1367">
        <v>4</v>
      </c>
      <c r="H171" s="1367">
        <v>0</v>
      </c>
      <c r="I171" s="1368">
        <v>2</v>
      </c>
      <c r="J171" s="1368">
        <v>0</v>
      </c>
      <c r="K171" s="1369">
        <v>1</v>
      </c>
    </row>
    <row r="172" spans="2:11" x14ac:dyDescent="0.25">
      <c r="B172" s="1363" t="s">
        <v>678</v>
      </c>
      <c r="C172" s="1366" t="s">
        <v>574</v>
      </c>
      <c r="D172" s="1364">
        <v>300</v>
      </c>
      <c r="E172" s="1365">
        <v>15</v>
      </c>
      <c r="F172" s="1371">
        <v>15</v>
      </c>
      <c r="G172" s="1367">
        <v>0</v>
      </c>
      <c r="H172" s="1367">
        <v>0</v>
      </c>
      <c r="I172" s="1368">
        <v>0</v>
      </c>
      <c r="J172" s="1368">
        <v>0</v>
      </c>
      <c r="K172" s="1369">
        <v>0</v>
      </c>
    </row>
    <row r="173" spans="2:11" ht="15.75" thickBot="1" x14ac:dyDescent="0.3">
      <c r="B173" s="1363" t="s">
        <v>978</v>
      </c>
      <c r="C173" s="1366" t="s">
        <v>542</v>
      </c>
      <c r="D173" s="1364">
        <v>141</v>
      </c>
      <c r="E173" s="1365">
        <v>3</v>
      </c>
      <c r="F173" s="1371">
        <v>0</v>
      </c>
      <c r="G173" s="1367">
        <v>2</v>
      </c>
      <c r="H173" s="1367">
        <v>0</v>
      </c>
      <c r="I173" s="1368">
        <v>1</v>
      </c>
      <c r="J173" s="1368">
        <v>0</v>
      </c>
      <c r="K173" s="1369">
        <v>0</v>
      </c>
    </row>
    <row r="174" spans="2:11" ht="18.75" thickBot="1" x14ac:dyDescent="0.3">
      <c r="B174" s="1355" t="s">
        <v>979</v>
      </c>
      <c r="C174" s="1356" t="s">
        <v>679</v>
      </c>
      <c r="D174" s="1357">
        <v>2069</v>
      </c>
      <c r="E174" s="1372">
        <v>175</v>
      </c>
      <c r="F174" s="1359">
        <v>27</v>
      </c>
      <c r="G174" s="1360">
        <v>55</v>
      </c>
      <c r="H174" s="1360">
        <v>10</v>
      </c>
      <c r="I174" s="1361">
        <v>53</v>
      </c>
      <c r="J174" s="1361">
        <v>0</v>
      </c>
      <c r="K174" s="1362">
        <v>30</v>
      </c>
    </row>
    <row r="175" spans="2:11" x14ac:dyDescent="0.25">
      <c r="B175" s="1363" t="s">
        <v>980</v>
      </c>
      <c r="C175" s="1366" t="s">
        <v>680</v>
      </c>
      <c r="D175" s="1364">
        <v>60</v>
      </c>
      <c r="E175" s="1365">
        <v>2</v>
      </c>
      <c r="F175" s="1371">
        <v>2</v>
      </c>
      <c r="G175" s="1367">
        <v>0</v>
      </c>
      <c r="H175" s="1367">
        <v>0</v>
      </c>
      <c r="I175" s="1368">
        <v>0</v>
      </c>
      <c r="J175" s="1368">
        <v>0</v>
      </c>
      <c r="K175" s="1369">
        <v>0</v>
      </c>
    </row>
    <row r="176" spans="2:11" x14ac:dyDescent="0.25">
      <c r="B176" s="1363" t="s">
        <v>982</v>
      </c>
      <c r="C176" s="1366" t="s">
        <v>682</v>
      </c>
      <c r="D176" s="1364">
        <v>34</v>
      </c>
      <c r="E176" s="1365">
        <v>2</v>
      </c>
      <c r="F176" s="1371">
        <v>1</v>
      </c>
      <c r="G176" s="1367">
        <v>1</v>
      </c>
      <c r="H176" s="1367">
        <v>0</v>
      </c>
      <c r="I176" s="1368">
        <v>0</v>
      </c>
      <c r="J176" s="1368">
        <v>0</v>
      </c>
      <c r="K176" s="1369">
        <v>0</v>
      </c>
    </row>
    <row r="177" spans="2:11" ht="15.75" thickBot="1" x14ac:dyDescent="0.3">
      <c r="B177" s="1363" t="s">
        <v>985</v>
      </c>
      <c r="C177" s="1366" t="s">
        <v>685</v>
      </c>
      <c r="D177" s="1364">
        <v>1946</v>
      </c>
      <c r="E177" s="1365">
        <v>171</v>
      </c>
      <c r="F177" s="1371">
        <v>24</v>
      </c>
      <c r="G177" s="1367">
        <v>54</v>
      </c>
      <c r="H177" s="1367">
        <v>10</v>
      </c>
      <c r="I177" s="1368">
        <v>53</v>
      </c>
      <c r="J177" s="1368">
        <v>0</v>
      </c>
      <c r="K177" s="1369">
        <v>30</v>
      </c>
    </row>
    <row r="178" spans="2:11" ht="15.75" thickBot="1" x14ac:dyDescent="0.3">
      <c r="B178" s="1355" t="s">
        <v>988</v>
      </c>
      <c r="C178" s="1356" t="s">
        <v>688</v>
      </c>
      <c r="D178" s="1357">
        <v>2952</v>
      </c>
      <c r="E178" s="1372">
        <v>6</v>
      </c>
      <c r="F178" s="1359">
        <v>0</v>
      </c>
      <c r="G178" s="1360">
        <v>0</v>
      </c>
      <c r="H178" s="1360">
        <v>1</v>
      </c>
      <c r="I178" s="1361">
        <v>5</v>
      </c>
      <c r="J178" s="1361">
        <v>0</v>
      </c>
      <c r="K178" s="1362">
        <v>0</v>
      </c>
    </row>
    <row r="179" spans="2:11" x14ac:dyDescent="0.25">
      <c r="B179" s="1363" t="s">
        <v>692</v>
      </c>
      <c r="C179" s="1366" t="s">
        <v>693</v>
      </c>
      <c r="D179" s="1364">
        <v>1304</v>
      </c>
      <c r="E179" s="1365">
        <v>5</v>
      </c>
      <c r="F179" s="1371">
        <v>0</v>
      </c>
      <c r="G179" s="1367">
        <v>0</v>
      </c>
      <c r="H179" s="1367">
        <v>1</v>
      </c>
      <c r="I179" s="1368">
        <v>4</v>
      </c>
      <c r="J179" s="1368">
        <v>0</v>
      </c>
      <c r="K179" s="1369">
        <v>0</v>
      </c>
    </row>
    <row r="180" spans="2:11" ht="15.75" thickBot="1" x14ac:dyDescent="0.3">
      <c r="B180" s="1363" t="s">
        <v>993</v>
      </c>
      <c r="C180" s="1366" t="s">
        <v>545</v>
      </c>
      <c r="D180" s="1364">
        <v>73</v>
      </c>
      <c r="E180" s="1365">
        <v>1</v>
      </c>
      <c r="F180" s="1371">
        <v>0</v>
      </c>
      <c r="G180" s="1367">
        <v>0</v>
      </c>
      <c r="H180" s="1367">
        <v>0</v>
      </c>
      <c r="I180" s="1368">
        <v>1</v>
      </c>
      <c r="J180" s="1368">
        <v>0</v>
      </c>
      <c r="K180" s="1369">
        <v>0</v>
      </c>
    </row>
    <row r="181" spans="2:11" ht="15.75" thickBot="1" x14ac:dyDescent="0.3">
      <c r="B181" s="1355" t="s">
        <v>1012</v>
      </c>
      <c r="C181" s="1379" t="s">
        <v>711</v>
      </c>
      <c r="D181" s="1357">
        <v>388</v>
      </c>
      <c r="E181" s="1372">
        <v>8</v>
      </c>
      <c r="F181" s="1359">
        <v>2</v>
      </c>
      <c r="G181" s="1360">
        <v>2</v>
      </c>
      <c r="H181" s="1360">
        <v>1</v>
      </c>
      <c r="I181" s="1361">
        <v>1</v>
      </c>
      <c r="J181" s="1361">
        <v>0</v>
      </c>
      <c r="K181" s="1362">
        <v>2</v>
      </c>
    </row>
    <row r="182" spans="2:11" x14ac:dyDescent="0.25">
      <c r="B182" s="1363" t="s">
        <v>1016</v>
      </c>
      <c r="C182" s="1366" t="s">
        <v>717</v>
      </c>
      <c r="D182" s="1364">
        <v>79</v>
      </c>
      <c r="E182" s="1365">
        <v>1</v>
      </c>
      <c r="F182" s="1370">
        <v>1</v>
      </c>
      <c r="G182" s="1367">
        <v>0</v>
      </c>
      <c r="H182" s="1367">
        <v>0</v>
      </c>
      <c r="I182" s="1368">
        <v>0</v>
      </c>
      <c r="J182" s="1368">
        <v>0</v>
      </c>
      <c r="K182" s="1369">
        <v>0</v>
      </c>
    </row>
    <row r="183" spans="2:11" x14ac:dyDescent="0.25">
      <c r="B183" s="1363" t="s">
        <v>1018</v>
      </c>
      <c r="C183" s="1366" t="s">
        <v>719</v>
      </c>
      <c r="D183" s="1364">
        <v>9</v>
      </c>
      <c r="E183" s="1365">
        <v>1</v>
      </c>
      <c r="F183" s="1370">
        <v>1</v>
      </c>
      <c r="G183" s="1367">
        <v>0</v>
      </c>
      <c r="H183" s="1367">
        <v>0</v>
      </c>
      <c r="I183" s="1368">
        <v>0</v>
      </c>
      <c r="J183" s="1368">
        <v>0</v>
      </c>
      <c r="K183" s="1369">
        <v>0</v>
      </c>
    </row>
    <row r="184" spans="2:11" ht="15.75" thickBot="1" x14ac:dyDescent="0.3">
      <c r="B184" s="1363" t="s">
        <v>1022</v>
      </c>
      <c r="C184" s="1366" t="s">
        <v>723</v>
      </c>
      <c r="D184" s="1364">
        <v>145</v>
      </c>
      <c r="E184" s="1365">
        <v>6</v>
      </c>
      <c r="F184" s="1370">
        <v>0</v>
      </c>
      <c r="G184" s="1367">
        <v>2</v>
      </c>
      <c r="H184" s="1367">
        <v>1</v>
      </c>
      <c r="I184" s="1368">
        <v>1</v>
      </c>
      <c r="J184" s="1368">
        <v>0</v>
      </c>
      <c r="K184" s="1369">
        <v>2</v>
      </c>
    </row>
    <row r="185" spans="2:11" ht="15.75" thickBot="1" x14ac:dyDescent="0.3">
      <c r="B185" s="1355" t="s">
        <v>1025</v>
      </c>
      <c r="C185" s="1356" t="s">
        <v>726</v>
      </c>
      <c r="D185" s="1357">
        <v>3023</v>
      </c>
      <c r="E185" s="1372">
        <v>16</v>
      </c>
      <c r="F185" s="1359">
        <v>5</v>
      </c>
      <c r="G185" s="1360">
        <v>5</v>
      </c>
      <c r="H185" s="1360">
        <v>3</v>
      </c>
      <c r="I185" s="1361">
        <v>3</v>
      </c>
      <c r="J185" s="1361">
        <v>0</v>
      </c>
      <c r="K185" s="1362">
        <v>0</v>
      </c>
    </row>
    <row r="186" spans="2:11" ht="19.5" x14ac:dyDescent="0.25">
      <c r="B186" s="1363" t="s">
        <v>1182</v>
      </c>
      <c r="C186" s="1366" t="s">
        <v>554</v>
      </c>
      <c r="D186" s="1364">
        <v>25</v>
      </c>
      <c r="E186" s="1365">
        <v>1</v>
      </c>
      <c r="F186" s="1371">
        <v>1</v>
      </c>
      <c r="G186" s="1367">
        <v>0</v>
      </c>
      <c r="H186" s="1367">
        <v>0</v>
      </c>
      <c r="I186" s="1368">
        <v>0</v>
      </c>
      <c r="J186" s="1368">
        <v>0</v>
      </c>
      <c r="K186" s="1369">
        <v>0</v>
      </c>
    </row>
    <row r="187" spans="2:11" x14ac:dyDescent="0.25">
      <c r="B187" s="1363" t="s">
        <v>1029</v>
      </c>
      <c r="C187" s="1366" t="s">
        <v>731</v>
      </c>
      <c r="D187" s="1364">
        <v>69</v>
      </c>
      <c r="E187" s="1365">
        <v>4</v>
      </c>
      <c r="F187" s="1371">
        <v>0</v>
      </c>
      <c r="G187" s="1367">
        <v>1</v>
      </c>
      <c r="H187" s="1367">
        <v>3</v>
      </c>
      <c r="I187" s="1368">
        <v>0</v>
      </c>
      <c r="J187" s="1368">
        <v>0</v>
      </c>
      <c r="K187" s="1369">
        <v>0</v>
      </c>
    </row>
    <row r="188" spans="2:11" x14ac:dyDescent="0.25">
      <c r="B188" s="1363" t="s">
        <v>1036</v>
      </c>
      <c r="C188" s="1366" t="s">
        <v>737</v>
      </c>
      <c r="D188" s="1364">
        <v>62</v>
      </c>
      <c r="E188" s="1365">
        <v>1</v>
      </c>
      <c r="F188" s="1371">
        <v>0</v>
      </c>
      <c r="G188" s="1367">
        <v>1</v>
      </c>
      <c r="H188" s="1367">
        <v>0</v>
      </c>
      <c r="I188" s="1368">
        <v>0</v>
      </c>
      <c r="J188" s="1368">
        <v>0</v>
      </c>
      <c r="K188" s="1369">
        <v>0</v>
      </c>
    </row>
    <row r="189" spans="2:11" x14ac:dyDescent="0.25">
      <c r="B189" s="1363" t="s">
        <v>476</v>
      </c>
      <c r="C189" s="1366" t="s">
        <v>477</v>
      </c>
      <c r="D189" s="1364">
        <v>182</v>
      </c>
      <c r="E189" s="1365">
        <v>3</v>
      </c>
      <c r="F189" s="1371">
        <v>0</v>
      </c>
      <c r="G189" s="1367">
        <v>3</v>
      </c>
      <c r="H189" s="1367">
        <v>0</v>
      </c>
      <c r="I189" s="1368">
        <v>0</v>
      </c>
      <c r="J189" s="1368">
        <v>0</v>
      </c>
      <c r="K189" s="1369">
        <v>0</v>
      </c>
    </row>
    <row r="190" spans="2:11" x14ac:dyDescent="0.25">
      <c r="B190" s="1363" t="s">
        <v>480</v>
      </c>
      <c r="C190" s="1366" t="s">
        <v>398</v>
      </c>
      <c r="D190" s="1364">
        <v>21</v>
      </c>
      <c r="E190" s="1365">
        <v>4</v>
      </c>
      <c r="F190" s="1371">
        <v>4</v>
      </c>
      <c r="G190" s="1367">
        <v>0</v>
      </c>
      <c r="H190" s="1367">
        <v>0</v>
      </c>
      <c r="I190" s="1368">
        <v>0</v>
      </c>
      <c r="J190" s="1368">
        <v>0</v>
      </c>
      <c r="K190" s="1369">
        <v>0</v>
      </c>
    </row>
    <row r="191" spans="2:11" ht="29.25" x14ac:dyDescent="0.25">
      <c r="B191" s="1363" t="s">
        <v>738</v>
      </c>
      <c r="C191" s="1366" t="s">
        <v>2914</v>
      </c>
      <c r="D191" s="1364">
        <v>1664</v>
      </c>
      <c r="E191" s="1365">
        <v>2</v>
      </c>
      <c r="F191" s="1371">
        <v>0</v>
      </c>
      <c r="G191" s="1367">
        <v>0</v>
      </c>
      <c r="H191" s="1367">
        <v>0</v>
      </c>
      <c r="I191" s="1368">
        <v>2</v>
      </c>
      <c r="J191" s="1368">
        <v>0</v>
      </c>
      <c r="K191" s="1369">
        <v>0</v>
      </c>
    </row>
    <row r="192" spans="2:11" ht="15.75" thickBot="1" x14ac:dyDescent="0.3">
      <c r="B192" s="1363" t="s">
        <v>1037</v>
      </c>
      <c r="C192" s="1366" t="s">
        <v>740</v>
      </c>
      <c r="D192" s="1364">
        <v>23</v>
      </c>
      <c r="E192" s="1365">
        <v>1</v>
      </c>
      <c r="F192" s="1371">
        <v>0</v>
      </c>
      <c r="G192" s="1367">
        <v>0</v>
      </c>
      <c r="H192" s="1367">
        <v>0</v>
      </c>
      <c r="I192" s="1368">
        <v>1</v>
      </c>
      <c r="J192" s="1368">
        <v>0</v>
      </c>
      <c r="K192" s="1369">
        <v>0</v>
      </c>
    </row>
    <row r="193" spans="2:11" ht="15.75" thickBot="1" x14ac:dyDescent="0.3">
      <c r="B193" s="7531" t="s">
        <v>14</v>
      </c>
      <c r="C193" s="7532"/>
      <c r="D193" s="1357">
        <v>62847</v>
      </c>
      <c r="E193" s="1372">
        <v>849</v>
      </c>
      <c r="F193" s="1375">
        <v>287</v>
      </c>
      <c r="G193" s="1376">
        <v>253</v>
      </c>
      <c r="H193" s="1376">
        <v>45</v>
      </c>
      <c r="I193" s="1377">
        <v>93</v>
      </c>
      <c r="J193" s="1377">
        <v>0</v>
      </c>
      <c r="K193" s="655">
        <v>171</v>
      </c>
    </row>
    <row r="195" spans="2:11" x14ac:dyDescent="0.25">
      <c r="B195" s="7506" t="s">
        <v>2805</v>
      </c>
      <c r="C195" s="7506"/>
      <c r="D195" s="7506"/>
      <c r="E195" s="7506"/>
      <c r="F195" s="7506"/>
      <c r="G195" s="7506"/>
      <c r="H195" s="7506"/>
      <c r="I195" s="7506"/>
      <c r="J195" s="7506"/>
      <c r="K195" s="7506"/>
    </row>
    <row r="196" spans="2:11" x14ac:dyDescent="0.25">
      <c r="B196" s="7506"/>
      <c r="C196" s="7506"/>
      <c r="D196" s="7506"/>
      <c r="E196" s="7506"/>
      <c r="F196" s="7506"/>
      <c r="G196" s="7506"/>
      <c r="H196" s="7506"/>
      <c r="I196" s="7506"/>
      <c r="J196" s="7506"/>
      <c r="K196" s="7506"/>
    </row>
    <row r="197" spans="2:11" x14ac:dyDescent="0.25">
      <c r="B197" s="7506"/>
      <c r="C197" s="7506"/>
      <c r="D197" s="7506"/>
      <c r="E197" s="7506"/>
      <c r="F197" s="7506"/>
      <c r="G197" s="7506"/>
      <c r="H197" s="7506"/>
      <c r="I197" s="7506"/>
      <c r="J197" s="7506"/>
      <c r="K197" s="7506"/>
    </row>
  </sheetData>
  <mergeCells count="44">
    <mergeCell ref="B195:K197"/>
    <mergeCell ref="C141:C143"/>
    <mergeCell ref="D141:D143"/>
    <mergeCell ref="E141:E143"/>
    <mergeCell ref="F141:F143"/>
    <mergeCell ref="B141:B143"/>
    <mergeCell ref="G141:G143"/>
    <mergeCell ref="H141:H143"/>
    <mergeCell ref="I141:I143"/>
    <mergeCell ref="J141:J143"/>
    <mergeCell ref="K141:K143"/>
    <mergeCell ref="B193:C193"/>
    <mergeCell ref="C114:C116"/>
    <mergeCell ref="D114:E115"/>
    <mergeCell ref="F114:F116"/>
    <mergeCell ref="G114:H115"/>
    <mergeCell ref="I114:I116"/>
    <mergeCell ref="C97:C99"/>
    <mergeCell ref="D97:E98"/>
    <mergeCell ref="F97:F99"/>
    <mergeCell ref="G97:H98"/>
    <mergeCell ref="I97:I99"/>
    <mergeCell ref="J27:K27"/>
    <mergeCell ref="L27:L28"/>
    <mergeCell ref="C71:C72"/>
    <mergeCell ref="D71:F71"/>
    <mergeCell ref="G71:I71"/>
    <mergeCell ref="J71:L71"/>
    <mergeCell ref="C5:C6"/>
    <mergeCell ref="D5:F5"/>
    <mergeCell ref="G5:H5"/>
    <mergeCell ref="I5:J5"/>
    <mergeCell ref="C45:C46"/>
    <mergeCell ref="D45:F45"/>
    <mergeCell ref="G45:H45"/>
    <mergeCell ref="I45:L45"/>
    <mergeCell ref="C26:C28"/>
    <mergeCell ref="D26:F26"/>
    <mergeCell ref="G26:I26"/>
    <mergeCell ref="J26:L26"/>
    <mergeCell ref="D27:E27"/>
    <mergeCell ref="F27:F28"/>
    <mergeCell ref="G27:H27"/>
    <mergeCell ref="I27:I2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10"/>
  <sheetViews>
    <sheetView topLeftCell="A94" zoomScale="142" zoomScaleNormal="142" workbookViewId="0">
      <selection activeCell="N30" sqref="N30"/>
    </sheetView>
  </sheetViews>
  <sheetFormatPr defaultRowHeight="15" x14ac:dyDescent="0.25"/>
  <cols>
    <col min="2" max="2" width="23.85546875" customWidth="1"/>
    <col min="3" max="3" width="12" customWidth="1"/>
    <col min="4" max="4" width="12.140625" customWidth="1"/>
    <col min="5" max="5" width="9.42578125" bestFit="1" customWidth="1"/>
    <col min="6" max="6" width="11" customWidth="1"/>
    <col min="7" max="7" width="9.28515625" bestFit="1" customWidth="1"/>
    <col min="8" max="8" width="10.140625" customWidth="1"/>
    <col min="9" max="11" width="9.28515625" bestFit="1" customWidth="1"/>
    <col min="12" max="12" width="12" customWidth="1"/>
  </cols>
  <sheetData>
    <row r="2" spans="2:9" x14ac:dyDescent="0.25">
      <c r="B2" s="406" t="s">
        <v>1100</v>
      </c>
    </row>
    <row r="3" spans="2:9" ht="15.75" thickBot="1" x14ac:dyDescent="0.3"/>
    <row r="4" spans="2:9" ht="15.75" customHeight="1" thickBot="1" x14ac:dyDescent="0.3">
      <c r="B4" s="7345" t="s">
        <v>24</v>
      </c>
      <c r="C4" s="7475" t="s">
        <v>111</v>
      </c>
      <c r="D4" s="7476"/>
      <c r="E4" s="7477"/>
      <c r="F4" s="7475" t="s">
        <v>112</v>
      </c>
      <c r="G4" s="7476"/>
      <c r="H4" s="7477"/>
      <c r="I4" s="7364" t="s">
        <v>2809</v>
      </c>
    </row>
    <row r="5" spans="2:9" ht="15" customHeight="1" x14ac:dyDescent="0.25">
      <c r="B5" s="7533"/>
      <c r="C5" s="7535" t="s">
        <v>121</v>
      </c>
      <c r="D5" s="7536"/>
      <c r="E5" s="7369" t="s">
        <v>122</v>
      </c>
      <c r="F5" s="7535" t="s">
        <v>121</v>
      </c>
      <c r="G5" s="7536"/>
      <c r="H5" s="7369" t="s">
        <v>122</v>
      </c>
      <c r="I5" s="7365"/>
    </row>
    <row r="6" spans="2:9" ht="15.75" thickBot="1" x14ac:dyDescent="0.3">
      <c r="B6" s="7534"/>
      <c r="C6" s="1035" t="s">
        <v>2661</v>
      </c>
      <c r="D6" s="1036" t="s">
        <v>2806</v>
      </c>
      <c r="E6" s="7143"/>
      <c r="F6" s="1035" t="s">
        <v>2661</v>
      </c>
      <c r="G6" s="1036" t="s">
        <v>2806</v>
      </c>
      <c r="H6" s="7143"/>
      <c r="I6" s="7366"/>
    </row>
    <row r="7" spans="2:9" ht="22.5" x14ac:dyDescent="0.25">
      <c r="B7" s="938" t="s">
        <v>645</v>
      </c>
      <c r="C7" s="1003">
        <v>2105</v>
      </c>
      <c r="D7" s="1004">
        <v>2229</v>
      </c>
      <c r="E7" s="1005">
        <v>5.8907363420427572</v>
      </c>
      <c r="F7" s="1003">
        <v>2099</v>
      </c>
      <c r="G7" s="1004">
        <v>2237</v>
      </c>
      <c r="H7" s="1005">
        <v>6.5745593139590284</v>
      </c>
      <c r="I7" s="1153">
        <v>83.765501691093576</v>
      </c>
    </row>
    <row r="8" spans="2:9" x14ac:dyDescent="0.25">
      <c r="B8" s="938" t="s">
        <v>1090</v>
      </c>
      <c r="C8" s="1003">
        <v>367</v>
      </c>
      <c r="D8" s="1004">
        <v>418</v>
      </c>
      <c r="E8" s="1005">
        <v>13.896457765667563</v>
      </c>
      <c r="F8" s="1003">
        <v>367</v>
      </c>
      <c r="G8" s="1004">
        <v>420</v>
      </c>
      <c r="H8" s="1005">
        <v>14.441416893732978</v>
      </c>
      <c r="I8" s="1153">
        <v>15.70838030815483</v>
      </c>
    </row>
    <row r="9" spans="2:9" ht="23.25" thickBot="1" x14ac:dyDescent="0.3">
      <c r="B9" s="938" t="s">
        <v>1091</v>
      </c>
      <c r="C9" s="1003">
        <v>24</v>
      </c>
      <c r="D9" s="1004">
        <v>14</v>
      </c>
      <c r="E9" s="1005">
        <v>-41.666666666666664</v>
      </c>
      <c r="F9" s="1003">
        <v>24</v>
      </c>
      <c r="G9" s="1004">
        <v>14</v>
      </c>
      <c r="H9" s="1005">
        <v>-41.666666666666664</v>
      </c>
      <c r="I9" s="1153">
        <v>0.52611800075159709</v>
      </c>
    </row>
    <row r="10" spans="2:9" ht="15.75" thickBot="1" x14ac:dyDescent="0.3">
      <c r="B10" s="961" t="s">
        <v>14</v>
      </c>
      <c r="C10" s="1021">
        <v>2496</v>
      </c>
      <c r="D10" s="1021">
        <v>2661</v>
      </c>
      <c r="E10" s="1015">
        <v>6.6105769230769198</v>
      </c>
      <c r="F10" s="1021">
        <v>2490</v>
      </c>
      <c r="G10" s="1021">
        <v>2671</v>
      </c>
      <c r="H10" s="1015">
        <v>7.2690763052208922</v>
      </c>
      <c r="I10" s="1155">
        <v>100</v>
      </c>
    </row>
    <row r="12" spans="2:9" x14ac:dyDescent="0.25">
      <c r="B12" s="572"/>
      <c r="C12" s="573"/>
      <c r="D12" s="573"/>
      <c r="E12" s="573"/>
      <c r="F12" s="573"/>
    </row>
    <row r="13" spans="2:9" x14ac:dyDescent="0.25">
      <c r="B13" s="406" t="s">
        <v>1099</v>
      </c>
    </row>
    <row r="14" spans="2:9" ht="15.75" thickBot="1" x14ac:dyDescent="0.3"/>
    <row r="15" spans="2:9" ht="15" customHeight="1" x14ac:dyDescent="0.25">
      <c r="B15" s="7301" t="s">
        <v>194</v>
      </c>
      <c r="C15" s="7163" t="s">
        <v>115</v>
      </c>
      <c r="D15" s="7164"/>
      <c r="E15" s="7165"/>
      <c r="F15" s="7488" t="s">
        <v>3020</v>
      </c>
      <c r="G15" s="7540" t="s">
        <v>1092</v>
      </c>
      <c r="H15" s="7542" t="s">
        <v>1090</v>
      </c>
      <c r="I15" s="7537" t="s">
        <v>1093</v>
      </c>
    </row>
    <row r="16" spans="2:9" ht="23.25" thickBot="1" x14ac:dyDescent="0.3">
      <c r="B16" s="7303"/>
      <c r="C16" s="146" t="s">
        <v>2661</v>
      </c>
      <c r="D16" s="160" t="s">
        <v>2806</v>
      </c>
      <c r="E16" s="512" t="s">
        <v>122</v>
      </c>
      <c r="F16" s="7539"/>
      <c r="G16" s="7541"/>
      <c r="H16" s="7543"/>
      <c r="I16" s="7538"/>
    </row>
    <row r="17" spans="2:9" ht="15.75" thickBot="1" x14ac:dyDescent="0.3">
      <c r="B17" s="1381" t="s">
        <v>170</v>
      </c>
      <c r="C17" s="963">
        <v>308</v>
      </c>
      <c r="D17" s="964">
        <v>175</v>
      </c>
      <c r="E17" s="965">
        <v>-43.18181818181818</v>
      </c>
      <c r="F17" s="1382">
        <v>6.5764750093949633</v>
      </c>
      <c r="G17" s="1383">
        <v>162</v>
      </c>
      <c r="H17" s="1384">
        <v>11</v>
      </c>
      <c r="I17" s="1385">
        <v>2</v>
      </c>
    </row>
    <row r="18" spans="2:9" x14ac:dyDescent="0.25">
      <c r="B18" s="48" t="s">
        <v>171</v>
      </c>
      <c r="C18" s="967">
        <v>269</v>
      </c>
      <c r="D18" s="968">
        <v>288</v>
      </c>
      <c r="E18" s="969">
        <v>7.0631970260222943</v>
      </c>
      <c r="F18" s="1386">
        <v>10.822998872604284</v>
      </c>
      <c r="G18" s="1273">
        <v>270</v>
      </c>
      <c r="H18" s="1387">
        <v>13</v>
      </c>
      <c r="I18" s="1388">
        <v>5</v>
      </c>
    </row>
    <row r="19" spans="2:9" x14ac:dyDescent="0.25">
      <c r="B19" s="49" t="s">
        <v>172</v>
      </c>
      <c r="C19" s="972">
        <v>153</v>
      </c>
      <c r="D19" s="973">
        <v>160</v>
      </c>
      <c r="E19" s="974">
        <v>4.5751633986928226</v>
      </c>
      <c r="F19" s="1389">
        <v>6.0127771514468247</v>
      </c>
      <c r="G19" s="1276">
        <v>146</v>
      </c>
      <c r="H19" s="1390">
        <v>13</v>
      </c>
      <c r="I19" s="69">
        <v>1</v>
      </c>
    </row>
    <row r="20" spans="2:9" x14ac:dyDescent="0.25">
      <c r="B20" s="49" t="s">
        <v>173</v>
      </c>
      <c r="C20" s="972">
        <v>229</v>
      </c>
      <c r="D20" s="973">
        <v>162</v>
      </c>
      <c r="E20" s="974">
        <v>-29.257641921397379</v>
      </c>
      <c r="F20" s="1389">
        <v>6.0879368658399091</v>
      </c>
      <c r="G20" s="1276">
        <v>132</v>
      </c>
      <c r="H20" s="1390">
        <v>30</v>
      </c>
      <c r="I20" s="69">
        <v>0</v>
      </c>
    </row>
    <row r="21" spans="2:9" ht="15.75" thickBot="1" x14ac:dyDescent="0.3">
      <c r="B21" s="1391" t="s">
        <v>174</v>
      </c>
      <c r="C21" s="981">
        <v>112</v>
      </c>
      <c r="D21" s="982">
        <v>164</v>
      </c>
      <c r="E21" s="983">
        <v>46.428571428571416</v>
      </c>
      <c r="F21" s="1392">
        <v>6.1630965802329944</v>
      </c>
      <c r="G21" s="1279">
        <v>122</v>
      </c>
      <c r="H21" s="1393">
        <v>42</v>
      </c>
      <c r="I21" s="1394">
        <v>0</v>
      </c>
    </row>
    <row r="22" spans="2:9" x14ac:dyDescent="0.25">
      <c r="B22" s="48" t="s">
        <v>1094</v>
      </c>
      <c r="C22" s="967">
        <v>72</v>
      </c>
      <c r="D22" s="968">
        <v>60</v>
      </c>
      <c r="E22" s="969">
        <v>-16.666666666666657</v>
      </c>
      <c r="F22" s="1386">
        <v>2.254791431792559</v>
      </c>
      <c r="G22" s="1273">
        <v>46</v>
      </c>
      <c r="H22" s="1387">
        <v>14</v>
      </c>
      <c r="I22" s="1388">
        <v>0</v>
      </c>
    </row>
    <row r="23" spans="2:9" x14ac:dyDescent="0.25">
      <c r="B23" s="49" t="s">
        <v>176</v>
      </c>
      <c r="C23" s="972">
        <v>58</v>
      </c>
      <c r="D23" s="973">
        <v>227</v>
      </c>
      <c r="E23" s="974">
        <v>291.37931034482756</v>
      </c>
      <c r="F23" s="1389">
        <v>8.5306275836151837</v>
      </c>
      <c r="G23" s="1276">
        <v>181</v>
      </c>
      <c r="H23" s="1390">
        <v>46</v>
      </c>
      <c r="I23" s="69">
        <v>0</v>
      </c>
    </row>
    <row r="24" spans="2:9" x14ac:dyDescent="0.25">
      <c r="B24" s="49" t="s">
        <v>177</v>
      </c>
      <c r="C24" s="972">
        <v>132</v>
      </c>
      <c r="D24" s="973">
        <v>94</v>
      </c>
      <c r="E24" s="974">
        <v>-28.787878787878782</v>
      </c>
      <c r="F24" s="1389">
        <v>3.5325065764750092</v>
      </c>
      <c r="G24" s="1276">
        <v>92</v>
      </c>
      <c r="H24" s="1390">
        <v>2</v>
      </c>
      <c r="I24" s="69">
        <v>0</v>
      </c>
    </row>
    <row r="25" spans="2:9" x14ac:dyDescent="0.25">
      <c r="B25" s="49" t="s">
        <v>178</v>
      </c>
      <c r="C25" s="972">
        <v>194</v>
      </c>
      <c r="D25" s="973">
        <v>209</v>
      </c>
      <c r="E25" s="974">
        <v>7.7319587628865918</v>
      </c>
      <c r="F25" s="1389">
        <v>7.8541901540774148</v>
      </c>
      <c r="G25" s="1276">
        <v>160</v>
      </c>
      <c r="H25" s="1390">
        <v>47</v>
      </c>
      <c r="I25" s="69">
        <v>2</v>
      </c>
    </row>
    <row r="26" spans="2:9" x14ac:dyDescent="0.25">
      <c r="B26" s="49" t="s">
        <v>1095</v>
      </c>
      <c r="C26" s="972">
        <v>160</v>
      </c>
      <c r="D26" s="973">
        <v>192</v>
      </c>
      <c r="E26" s="974">
        <v>20</v>
      </c>
      <c r="F26" s="1389">
        <v>7.2153325817361891</v>
      </c>
      <c r="G26" s="1276">
        <v>177</v>
      </c>
      <c r="H26" s="1390">
        <v>12</v>
      </c>
      <c r="I26" s="69">
        <v>3</v>
      </c>
    </row>
    <row r="27" spans="2:9" ht="15.75" thickBot="1" x14ac:dyDescent="0.3">
      <c r="B27" s="1391" t="s">
        <v>180</v>
      </c>
      <c r="C27" s="981">
        <v>134</v>
      </c>
      <c r="D27" s="982">
        <v>141</v>
      </c>
      <c r="E27" s="983">
        <v>5.2238805970149258</v>
      </c>
      <c r="F27" s="1392">
        <v>5.2987598647125145</v>
      </c>
      <c r="G27" s="1395">
        <v>136</v>
      </c>
      <c r="H27" s="1396">
        <v>5</v>
      </c>
      <c r="I27" s="1397">
        <v>0</v>
      </c>
    </row>
    <row r="28" spans="2:9" x14ac:dyDescent="0.25">
      <c r="B28" s="50" t="s">
        <v>1096</v>
      </c>
      <c r="C28" s="986">
        <v>53</v>
      </c>
      <c r="D28" s="1398">
        <v>81</v>
      </c>
      <c r="E28" s="988">
        <v>52.830188679245282</v>
      </c>
      <c r="F28" s="1399">
        <v>3.0439684329199546</v>
      </c>
      <c r="G28" s="1273">
        <v>57</v>
      </c>
      <c r="H28" s="1387">
        <v>24</v>
      </c>
      <c r="I28" s="1388">
        <v>0</v>
      </c>
    </row>
    <row r="29" spans="2:9" x14ac:dyDescent="0.25">
      <c r="B29" s="49" t="s">
        <v>182</v>
      </c>
      <c r="C29" s="972">
        <v>61</v>
      </c>
      <c r="D29" s="973">
        <v>56</v>
      </c>
      <c r="E29" s="974">
        <v>-8.1967213114754145</v>
      </c>
      <c r="F29" s="1389">
        <v>2.1044720030063884</v>
      </c>
      <c r="G29" s="1276">
        <v>56</v>
      </c>
      <c r="H29" s="1390">
        <v>0</v>
      </c>
      <c r="I29" s="69">
        <v>0</v>
      </c>
    </row>
    <row r="30" spans="2:9" x14ac:dyDescent="0.25">
      <c r="B30" s="49" t="s">
        <v>1097</v>
      </c>
      <c r="C30" s="972">
        <v>136</v>
      </c>
      <c r="D30" s="973">
        <v>184</v>
      </c>
      <c r="E30" s="974">
        <v>35.29411764705884</v>
      </c>
      <c r="F30" s="1389">
        <v>6.9146937241638478</v>
      </c>
      <c r="G30" s="1276">
        <v>85</v>
      </c>
      <c r="H30" s="1390">
        <v>99</v>
      </c>
      <c r="I30" s="69">
        <v>0</v>
      </c>
    </row>
    <row r="31" spans="2:9" x14ac:dyDescent="0.25">
      <c r="B31" s="49" t="s">
        <v>184</v>
      </c>
      <c r="C31" s="972">
        <v>75</v>
      </c>
      <c r="D31" s="973">
        <v>81</v>
      </c>
      <c r="E31" s="974">
        <v>8</v>
      </c>
      <c r="F31" s="1389">
        <v>3.0439684329199546</v>
      </c>
      <c r="G31" s="1276">
        <v>52</v>
      </c>
      <c r="H31" s="1390">
        <v>29</v>
      </c>
      <c r="I31" s="69">
        <v>0</v>
      </c>
    </row>
    <row r="32" spans="2:9" x14ac:dyDescent="0.25">
      <c r="B32" s="49" t="s">
        <v>185</v>
      </c>
      <c r="C32" s="972">
        <v>76</v>
      </c>
      <c r="D32" s="973">
        <v>19</v>
      </c>
      <c r="E32" s="974">
        <v>-75</v>
      </c>
      <c r="F32" s="1389">
        <v>0.71401728673431042</v>
      </c>
      <c r="G32" s="1276">
        <v>19</v>
      </c>
      <c r="H32" s="1390">
        <v>0</v>
      </c>
      <c r="I32" s="69">
        <v>0</v>
      </c>
    </row>
    <row r="33" spans="2:9" x14ac:dyDescent="0.25">
      <c r="B33" s="49" t="s">
        <v>186</v>
      </c>
      <c r="C33" s="972">
        <v>85</v>
      </c>
      <c r="D33" s="973">
        <v>72</v>
      </c>
      <c r="E33" s="974">
        <v>-15.294117647058826</v>
      </c>
      <c r="F33" s="1389">
        <v>2.705749718151071</v>
      </c>
      <c r="G33" s="1276">
        <v>72</v>
      </c>
      <c r="H33" s="1390">
        <v>0</v>
      </c>
      <c r="I33" s="69">
        <v>0</v>
      </c>
    </row>
    <row r="34" spans="2:9" x14ac:dyDescent="0.25">
      <c r="B34" s="49" t="s">
        <v>187</v>
      </c>
      <c r="C34" s="972">
        <v>55</v>
      </c>
      <c r="D34" s="973">
        <v>90</v>
      </c>
      <c r="E34" s="974">
        <v>63.636363636363654</v>
      </c>
      <c r="F34" s="1389">
        <v>3.3821871476888385</v>
      </c>
      <c r="G34" s="1276">
        <v>81</v>
      </c>
      <c r="H34" s="1390">
        <v>9</v>
      </c>
      <c r="I34" s="69">
        <v>0</v>
      </c>
    </row>
    <row r="35" spans="2:9" x14ac:dyDescent="0.25">
      <c r="B35" s="49" t="s">
        <v>188</v>
      </c>
      <c r="C35" s="972">
        <v>62</v>
      </c>
      <c r="D35" s="973">
        <v>114</v>
      </c>
      <c r="E35" s="974">
        <v>83.870967741935488</v>
      </c>
      <c r="F35" s="1389">
        <v>4.2841037204058621</v>
      </c>
      <c r="G35" s="1276">
        <v>92</v>
      </c>
      <c r="H35" s="1390">
        <v>21</v>
      </c>
      <c r="I35" s="69">
        <v>1</v>
      </c>
    </row>
    <row r="36" spans="2:9" ht="15.75" thickBot="1" x14ac:dyDescent="0.3">
      <c r="B36" s="49" t="s">
        <v>1098</v>
      </c>
      <c r="C36" s="990">
        <v>72</v>
      </c>
      <c r="D36" s="982">
        <v>92</v>
      </c>
      <c r="E36" s="991">
        <v>27.777777777777771</v>
      </c>
      <c r="F36" s="1400">
        <v>3.4573468620819239</v>
      </c>
      <c r="G36" s="1401">
        <v>91</v>
      </c>
      <c r="H36" s="1393">
        <v>1</v>
      </c>
      <c r="I36" s="1394">
        <v>0</v>
      </c>
    </row>
    <row r="37" spans="2:9" ht="15.75" thickBot="1" x14ac:dyDescent="0.3">
      <c r="B37" s="1402" t="s">
        <v>14</v>
      </c>
      <c r="C37" s="1403">
        <v>2496</v>
      </c>
      <c r="D37" s="1403">
        <v>2661</v>
      </c>
      <c r="E37" s="1404">
        <v>6.6105769230769198</v>
      </c>
      <c r="F37" s="1405">
        <v>100</v>
      </c>
      <c r="G37" s="1406">
        <v>2229</v>
      </c>
      <c r="H37" s="1407">
        <v>418</v>
      </c>
      <c r="I37" s="1408">
        <v>14</v>
      </c>
    </row>
    <row r="39" spans="2:9" x14ac:dyDescent="0.25">
      <c r="B39" s="406" t="s">
        <v>1102</v>
      </c>
    </row>
    <row r="40" spans="2:9" ht="15.75" thickBot="1" x14ac:dyDescent="0.3"/>
    <row r="41" spans="2:9" ht="15" customHeight="1" x14ac:dyDescent="0.25">
      <c r="B41" s="7301" t="s">
        <v>194</v>
      </c>
      <c r="C41" s="7544" t="s">
        <v>785</v>
      </c>
      <c r="D41" s="7545"/>
      <c r="E41" s="7546"/>
      <c r="F41" s="7488" t="s">
        <v>1101</v>
      </c>
      <c r="G41" s="7540" t="s">
        <v>1092</v>
      </c>
      <c r="H41" s="7542" t="s">
        <v>1090</v>
      </c>
      <c r="I41" s="7537" t="s">
        <v>1093</v>
      </c>
    </row>
    <row r="42" spans="2:9" ht="23.25" thickBot="1" x14ac:dyDescent="0.3">
      <c r="B42" s="7303"/>
      <c r="C42" s="146" t="s">
        <v>2661</v>
      </c>
      <c r="D42" s="160" t="s">
        <v>2806</v>
      </c>
      <c r="E42" s="512" t="s">
        <v>204</v>
      </c>
      <c r="F42" s="7539"/>
      <c r="G42" s="7541"/>
      <c r="H42" s="7543"/>
      <c r="I42" s="7538"/>
    </row>
    <row r="43" spans="2:9" ht="15.75" thickBot="1" x14ac:dyDescent="0.3">
      <c r="B43" s="1381" t="s">
        <v>170</v>
      </c>
      <c r="C43" s="963">
        <v>211</v>
      </c>
      <c r="D43" s="964">
        <v>159</v>
      </c>
      <c r="E43" s="965">
        <v>-24.644549763033169</v>
      </c>
      <c r="F43" s="1382">
        <v>1.10062893081761</v>
      </c>
      <c r="G43" s="1409">
        <v>153</v>
      </c>
      <c r="H43" s="1410">
        <v>4</v>
      </c>
      <c r="I43" s="1411">
        <v>2</v>
      </c>
    </row>
    <row r="44" spans="2:9" x14ac:dyDescent="0.25">
      <c r="B44" s="48" t="s">
        <v>171</v>
      </c>
      <c r="C44" s="967">
        <v>211</v>
      </c>
      <c r="D44" s="968">
        <v>211</v>
      </c>
      <c r="E44" s="969">
        <v>0</v>
      </c>
      <c r="F44" s="1386">
        <v>1.3649289099526067</v>
      </c>
      <c r="G44" s="986">
        <v>197</v>
      </c>
      <c r="H44" s="1387">
        <v>11</v>
      </c>
      <c r="I44" s="1388">
        <v>3</v>
      </c>
    </row>
    <row r="45" spans="2:9" x14ac:dyDescent="0.25">
      <c r="B45" s="49" t="s">
        <v>172</v>
      </c>
      <c r="C45" s="972">
        <v>78</v>
      </c>
      <c r="D45" s="973">
        <v>65</v>
      </c>
      <c r="E45" s="974">
        <v>-16.666666666666657</v>
      </c>
      <c r="F45" s="1389">
        <v>2.4615384615384617</v>
      </c>
      <c r="G45" s="972">
        <v>61</v>
      </c>
      <c r="H45" s="1390">
        <v>3</v>
      </c>
      <c r="I45" s="69">
        <v>1</v>
      </c>
    </row>
    <row r="46" spans="2:9" x14ac:dyDescent="0.25">
      <c r="B46" s="49" t="s">
        <v>173</v>
      </c>
      <c r="C46" s="972">
        <v>88</v>
      </c>
      <c r="D46" s="973">
        <v>76</v>
      </c>
      <c r="E46" s="974">
        <v>-13.63636363636364</v>
      </c>
      <c r="F46" s="1389">
        <v>2.1315789473684212</v>
      </c>
      <c r="G46" s="972">
        <v>72</v>
      </c>
      <c r="H46" s="1390">
        <v>4</v>
      </c>
      <c r="I46" s="69">
        <v>0</v>
      </c>
    </row>
    <row r="47" spans="2:9" ht="15.75" thickBot="1" x14ac:dyDescent="0.3">
      <c r="B47" s="1391" t="s">
        <v>174</v>
      </c>
      <c r="C47" s="981">
        <v>58</v>
      </c>
      <c r="D47" s="982">
        <v>69</v>
      </c>
      <c r="E47" s="983">
        <v>18.965517241379317</v>
      </c>
      <c r="F47" s="1392">
        <v>2.3768115942028984</v>
      </c>
      <c r="G47" s="981">
        <v>64</v>
      </c>
      <c r="H47" s="1393">
        <v>5</v>
      </c>
      <c r="I47" s="1394">
        <v>0</v>
      </c>
    </row>
    <row r="48" spans="2:9" x14ac:dyDescent="0.25">
      <c r="B48" s="48" t="s">
        <v>1094</v>
      </c>
      <c r="C48" s="967">
        <v>50</v>
      </c>
      <c r="D48" s="968">
        <v>40</v>
      </c>
      <c r="E48" s="969">
        <v>-20</v>
      </c>
      <c r="F48" s="1386">
        <v>1.5</v>
      </c>
      <c r="G48" s="986">
        <v>34</v>
      </c>
      <c r="H48" s="1387">
        <v>6</v>
      </c>
      <c r="I48" s="1388">
        <v>0</v>
      </c>
    </row>
    <row r="49" spans="2:9" x14ac:dyDescent="0.25">
      <c r="B49" s="49" t="s">
        <v>176</v>
      </c>
      <c r="C49" s="972">
        <v>22</v>
      </c>
      <c r="D49" s="973">
        <v>24</v>
      </c>
      <c r="E49" s="974">
        <v>9.0909090909090793</v>
      </c>
      <c r="F49" s="1389">
        <v>9.4583333333333339</v>
      </c>
      <c r="G49" s="972">
        <v>24</v>
      </c>
      <c r="H49" s="1390">
        <v>0</v>
      </c>
      <c r="I49" s="69">
        <v>0</v>
      </c>
    </row>
    <row r="50" spans="2:9" x14ac:dyDescent="0.25">
      <c r="B50" s="49" t="s">
        <v>177</v>
      </c>
      <c r="C50" s="972">
        <v>28</v>
      </c>
      <c r="D50" s="973">
        <v>22</v>
      </c>
      <c r="E50" s="974">
        <v>-21.428571428571431</v>
      </c>
      <c r="F50" s="1389">
        <v>4.2727272727272725</v>
      </c>
      <c r="G50" s="972">
        <v>21</v>
      </c>
      <c r="H50" s="1390">
        <v>1</v>
      </c>
      <c r="I50" s="69">
        <v>0</v>
      </c>
    </row>
    <row r="51" spans="2:9" x14ac:dyDescent="0.25">
      <c r="B51" s="49" t="s">
        <v>178</v>
      </c>
      <c r="C51" s="972">
        <v>52</v>
      </c>
      <c r="D51" s="973">
        <v>39</v>
      </c>
      <c r="E51" s="974">
        <v>-25</v>
      </c>
      <c r="F51" s="1389">
        <v>5.3589743589743586</v>
      </c>
      <c r="G51" s="972">
        <v>38</v>
      </c>
      <c r="H51" s="1390">
        <v>1</v>
      </c>
      <c r="I51" s="69">
        <v>0</v>
      </c>
    </row>
    <row r="52" spans="2:9" x14ac:dyDescent="0.25">
      <c r="B52" s="49" t="s">
        <v>1095</v>
      </c>
      <c r="C52" s="972">
        <v>58</v>
      </c>
      <c r="D52" s="973">
        <v>65</v>
      </c>
      <c r="E52" s="974">
        <v>12.068965517241367</v>
      </c>
      <c r="F52" s="1389">
        <v>2.953846153846154</v>
      </c>
      <c r="G52" s="972">
        <v>59</v>
      </c>
      <c r="H52" s="1390">
        <v>6</v>
      </c>
      <c r="I52" s="69">
        <v>0</v>
      </c>
    </row>
    <row r="53" spans="2:9" ht="15.75" thickBot="1" x14ac:dyDescent="0.3">
      <c r="B53" s="1391" t="s">
        <v>180</v>
      </c>
      <c r="C53" s="981">
        <v>63</v>
      </c>
      <c r="D53" s="982">
        <v>60</v>
      </c>
      <c r="E53" s="983">
        <v>-4.7619047619047734</v>
      </c>
      <c r="F53" s="1392">
        <v>2.35</v>
      </c>
      <c r="G53" s="1412">
        <v>59</v>
      </c>
      <c r="H53" s="1396">
        <v>1</v>
      </c>
      <c r="I53" s="1397">
        <v>0</v>
      </c>
    </row>
    <row r="54" spans="2:9" x14ac:dyDescent="0.25">
      <c r="B54" s="50" t="s">
        <v>1096</v>
      </c>
      <c r="C54" s="986">
        <v>4</v>
      </c>
      <c r="D54" s="968">
        <v>16</v>
      </c>
      <c r="E54" s="988">
        <v>300</v>
      </c>
      <c r="F54" s="1399">
        <v>5.0625</v>
      </c>
      <c r="G54" s="986">
        <v>16</v>
      </c>
      <c r="H54" s="1387">
        <v>0</v>
      </c>
      <c r="I54" s="1388">
        <v>0</v>
      </c>
    </row>
    <row r="55" spans="2:9" x14ac:dyDescent="0.25">
      <c r="B55" s="49" t="s">
        <v>182</v>
      </c>
      <c r="C55" s="972">
        <v>35</v>
      </c>
      <c r="D55" s="973">
        <v>32</v>
      </c>
      <c r="E55" s="974">
        <v>-8.5714285714285694</v>
      </c>
      <c r="F55" s="1389">
        <v>1.75</v>
      </c>
      <c r="G55" s="972">
        <v>32</v>
      </c>
      <c r="H55" s="1390">
        <v>0</v>
      </c>
      <c r="I55" s="69">
        <v>0</v>
      </c>
    </row>
    <row r="56" spans="2:9" x14ac:dyDescent="0.25">
      <c r="B56" s="49" t="s">
        <v>1097</v>
      </c>
      <c r="C56" s="972">
        <v>30</v>
      </c>
      <c r="D56" s="973">
        <v>45</v>
      </c>
      <c r="E56" s="974">
        <v>50</v>
      </c>
      <c r="F56" s="1389">
        <v>4.0888888888888886</v>
      </c>
      <c r="G56" s="972">
        <v>35</v>
      </c>
      <c r="H56" s="1390">
        <v>10</v>
      </c>
      <c r="I56" s="69">
        <v>0</v>
      </c>
    </row>
    <row r="57" spans="2:9" x14ac:dyDescent="0.25">
      <c r="B57" s="49" t="s">
        <v>184</v>
      </c>
      <c r="C57" s="972">
        <v>10</v>
      </c>
      <c r="D57" s="973">
        <v>10</v>
      </c>
      <c r="E57" s="974">
        <v>0</v>
      </c>
      <c r="F57" s="1389">
        <v>8.1</v>
      </c>
      <c r="G57" s="972">
        <v>10</v>
      </c>
      <c r="H57" s="1390">
        <v>0</v>
      </c>
      <c r="I57" s="69">
        <v>0</v>
      </c>
    </row>
    <row r="58" spans="2:9" x14ac:dyDescent="0.25">
      <c r="B58" s="49" t="s">
        <v>185</v>
      </c>
      <c r="C58" s="972">
        <v>31</v>
      </c>
      <c r="D58" s="973">
        <v>15</v>
      </c>
      <c r="E58" s="974">
        <v>-51.612903225806448</v>
      </c>
      <c r="F58" s="1389">
        <v>1.2666666666666666</v>
      </c>
      <c r="G58" s="972">
        <v>15</v>
      </c>
      <c r="H58" s="1390">
        <v>0</v>
      </c>
      <c r="I58" s="69">
        <v>0</v>
      </c>
    </row>
    <row r="59" spans="2:9" x14ac:dyDescent="0.25">
      <c r="B59" s="49" t="s">
        <v>186</v>
      </c>
      <c r="C59" s="972">
        <v>16</v>
      </c>
      <c r="D59" s="973">
        <v>16</v>
      </c>
      <c r="E59" s="974">
        <v>0</v>
      </c>
      <c r="F59" s="1389">
        <v>4.5</v>
      </c>
      <c r="G59" s="972">
        <v>16</v>
      </c>
      <c r="H59" s="1390">
        <v>0</v>
      </c>
      <c r="I59" s="69">
        <v>0</v>
      </c>
    </row>
    <row r="60" spans="2:9" x14ac:dyDescent="0.25">
      <c r="B60" s="49" t="s">
        <v>187</v>
      </c>
      <c r="C60" s="972">
        <v>13</v>
      </c>
      <c r="D60" s="973">
        <v>10</v>
      </c>
      <c r="E60" s="974">
        <v>-23.076923076923066</v>
      </c>
      <c r="F60" s="1389">
        <v>9</v>
      </c>
      <c r="G60" s="972">
        <v>10</v>
      </c>
      <c r="H60" s="1390">
        <v>0</v>
      </c>
      <c r="I60" s="69">
        <v>0</v>
      </c>
    </row>
    <row r="61" spans="2:9" x14ac:dyDescent="0.25">
      <c r="B61" s="49" t="s">
        <v>188</v>
      </c>
      <c r="C61" s="972">
        <v>26</v>
      </c>
      <c r="D61" s="973">
        <v>21</v>
      </c>
      <c r="E61" s="974">
        <v>-19.230769230769226</v>
      </c>
      <c r="F61" s="1389">
        <v>5.4285714285714288</v>
      </c>
      <c r="G61" s="972">
        <v>19</v>
      </c>
      <c r="H61" s="1390">
        <v>2</v>
      </c>
      <c r="I61" s="69">
        <v>0</v>
      </c>
    </row>
    <row r="62" spans="2:9" ht="15.75" thickBot="1" x14ac:dyDescent="0.3">
      <c r="B62" s="49" t="s">
        <v>1098</v>
      </c>
      <c r="C62" s="990">
        <v>31</v>
      </c>
      <c r="D62" s="982">
        <v>21</v>
      </c>
      <c r="E62" s="991">
        <v>-32.258064516129039</v>
      </c>
      <c r="F62" s="1400">
        <v>4.3809523809523814</v>
      </c>
      <c r="G62" s="976">
        <v>21</v>
      </c>
      <c r="H62" s="1413">
        <v>0</v>
      </c>
      <c r="I62" s="1414">
        <v>0</v>
      </c>
    </row>
    <row r="63" spans="2:9" ht="15.75" thickBot="1" x14ac:dyDescent="0.3">
      <c r="B63" s="1402" t="s">
        <v>14</v>
      </c>
      <c r="C63" s="1403">
        <v>1115</v>
      </c>
      <c r="D63" s="1403">
        <v>1016</v>
      </c>
      <c r="E63" s="1404">
        <v>-8.8789237668161434</v>
      </c>
      <c r="F63" s="1405">
        <v>2.6190944881889764</v>
      </c>
      <c r="G63" s="1415">
        <v>956</v>
      </c>
      <c r="H63" s="1416">
        <v>54</v>
      </c>
      <c r="I63" s="1417">
        <v>6</v>
      </c>
    </row>
    <row r="65" spans="2:5" x14ac:dyDescent="0.25">
      <c r="B65" s="406" t="s">
        <v>2548</v>
      </c>
    </row>
    <row r="66" spans="2:5" ht="15.75" thickBot="1" x14ac:dyDescent="0.3"/>
    <row r="67" spans="2:5" ht="15" customHeight="1" x14ac:dyDescent="0.25">
      <c r="B67" s="7547" t="s">
        <v>2521</v>
      </c>
      <c r="C67" s="7550" t="s">
        <v>1108</v>
      </c>
      <c r="D67" s="7551"/>
      <c r="E67" s="7552"/>
    </row>
    <row r="68" spans="2:5" ht="15.75" thickBot="1" x14ac:dyDescent="0.3">
      <c r="B68" s="7548"/>
      <c r="C68" s="7553"/>
      <c r="D68" s="7554"/>
      <c r="E68" s="7555"/>
    </row>
    <row r="69" spans="2:5" ht="15.75" thickBot="1" x14ac:dyDescent="0.3">
      <c r="B69" s="7549"/>
      <c r="C69" s="5336" t="s">
        <v>2661</v>
      </c>
      <c r="D69" s="5336" t="s">
        <v>2806</v>
      </c>
      <c r="E69" s="5337" t="s">
        <v>2522</v>
      </c>
    </row>
    <row r="70" spans="2:5" x14ac:dyDescent="0.25">
      <c r="B70" s="1418" t="s">
        <v>1103</v>
      </c>
      <c r="C70" s="6427">
        <v>43988.08</v>
      </c>
      <c r="D70" s="6428">
        <v>7998.1099999999988</v>
      </c>
      <c r="E70" s="5338">
        <v>-81.817551482128806</v>
      </c>
    </row>
    <row r="71" spans="2:5" x14ac:dyDescent="0.25">
      <c r="B71" s="1419" t="s">
        <v>1104</v>
      </c>
      <c r="C71" s="6429">
        <v>71613.590000000026</v>
      </c>
      <c r="D71" s="6430">
        <v>75798.900000000009</v>
      </c>
      <c r="E71" s="5340">
        <v>5.8442957544789778</v>
      </c>
    </row>
    <row r="72" spans="2:5" x14ac:dyDescent="0.25">
      <c r="B72" s="1419" t="s">
        <v>2523</v>
      </c>
      <c r="C72" s="6429">
        <v>6029218.6799999997</v>
      </c>
      <c r="D72" s="6430">
        <v>2081648.5599999991</v>
      </c>
      <c r="E72" s="5340">
        <v>-65.473991399495901</v>
      </c>
    </row>
    <row r="73" spans="2:5" x14ac:dyDescent="0.25">
      <c r="B73" s="6422" t="s">
        <v>2794</v>
      </c>
      <c r="C73" s="6429">
        <v>18183</v>
      </c>
      <c r="D73" s="6430">
        <v>14954</v>
      </c>
      <c r="E73" s="5340">
        <v>-17.758345707529017</v>
      </c>
    </row>
    <row r="74" spans="2:5" x14ac:dyDescent="0.25">
      <c r="B74" s="1419" t="s">
        <v>2524</v>
      </c>
      <c r="C74" s="6429">
        <v>780394.2799999998</v>
      </c>
      <c r="D74" s="6430">
        <v>119413.53000000004</v>
      </c>
      <c r="E74" s="5340">
        <v>-84.698307886111095</v>
      </c>
    </row>
    <row r="75" spans="2:5" x14ac:dyDescent="0.25">
      <c r="B75" s="1419" t="s">
        <v>2525</v>
      </c>
      <c r="C75" s="6431">
        <v>239236.53000000003</v>
      </c>
      <c r="D75" s="6432">
        <v>145133.79000000007</v>
      </c>
      <c r="E75" s="5340">
        <v>-39.334603289890538</v>
      </c>
    </row>
    <row r="76" spans="2:5" x14ac:dyDescent="0.25">
      <c r="B76" s="6422" t="s">
        <v>2526</v>
      </c>
      <c r="C76" s="6429">
        <v>23.8</v>
      </c>
      <c r="D76" s="6430">
        <v>171</v>
      </c>
      <c r="E76" s="5340">
        <v>618.48739495798316</v>
      </c>
    </row>
    <row r="77" spans="2:5" x14ac:dyDescent="0.25">
      <c r="B77" s="6423" t="s">
        <v>2527</v>
      </c>
      <c r="C77" s="6433">
        <v>99210.04</v>
      </c>
      <c r="D77" s="6434">
        <v>22907.665000000001</v>
      </c>
      <c r="E77" s="6424">
        <v>-76.909932704391608</v>
      </c>
    </row>
    <row r="78" spans="2:5" ht="15.75" thickBot="1" x14ac:dyDescent="0.3">
      <c r="B78" s="6425" t="s">
        <v>2528</v>
      </c>
      <c r="C78" s="6435">
        <v>934</v>
      </c>
      <c r="D78" s="6436">
        <v>835</v>
      </c>
      <c r="E78" s="6426">
        <v>-10.599571734475376</v>
      </c>
    </row>
    <row r="80" spans="2:5" x14ac:dyDescent="0.25">
      <c r="B80" s="406" t="s">
        <v>2352</v>
      </c>
    </row>
    <row r="81" spans="2:12" ht="15.75" thickBot="1" x14ac:dyDescent="0.3"/>
    <row r="82" spans="2:12" ht="15.75" customHeight="1" thickBot="1" x14ac:dyDescent="0.3">
      <c r="B82" s="7556" t="s">
        <v>1106</v>
      </c>
      <c r="C82" s="7558" t="s">
        <v>1107</v>
      </c>
      <c r="D82" s="7560" t="s">
        <v>1108</v>
      </c>
      <c r="E82" s="7560"/>
      <c r="F82" s="7560"/>
      <c r="G82" s="7560"/>
      <c r="H82" s="7560"/>
      <c r="I82" s="7560"/>
      <c r="J82" s="7560"/>
      <c r="K82" s="7560"/>
      <c r="L82" s="7561"/>
    </row>
    <row r="83" spans="2:12" ht="45.75" thickBot="1" x14ac:dyDescent="0.3">
      <c r="B83" s="7557"/>
      <c r="C83" s="7559"/>
      <c r="D83" s="5345" t="s">
        <v>1109</v>
      </c>
      <c r="E83" s="5346" t="s">
        <v>1110</v>
      </c>
      <c r="F83" s="5346" t="s">
        <v>1105</v>
      </c>
      <c r="G83" s="5347" t="s">
        <v>1111</v>
      </c>
      <c r="H83" s="5346" t="s">
        <v>1112</v>
      </c>
      <c r="I83" s="5348" t="s">
        <v>1113</v>
      </c>
      <c r="J83" s="5346" t="s">
        <v>1114</v>
      </c>
      <c r="K83" s="5346" t="s">
        <v>1115</v>
      </c>
      <c r="L83" s="5349" t="s">
        <v>1116</v>
      </c>
    </row>
    <row r="84" spans="2:12" x14ac:dyDescent="0.25">
      <c r="B84" s="5350" t="s">
        <v>1117</v>
      </c>
      <c r="C84" s="5351">
        <v>12</v>
      </c>
      <c r="D84" s="6413">
        <v>2090</v>
      </c>
      <c r="E84" s="5353">
        <v>7510.1</v>
      </c>
      <c r="F84" s="5353">
        <v>56606.400000000001</v>
      </c>
      <c r="G84" s="5354">
        <v>0</v>
      </c>
      <c r="H84" s="5354">
        <v>74501.2</v>
      </c>
      <c r="I84" s="5354">
        <v>0</v>
      </c>
      <c r="J84" s="5354">
        <v>0</v>
      </c>
      <c r="K84" s="5353">
        <v>3515</v>
      </c>
      <c r="L84" s="6414">
        <v>16597</v>
      </c>
    </row>
    <row r="85" spans="2:12" x14ac:dyDescent="0.25">
      <c r="B85" s="5350" t="s">
        <v>1118</v>
      </c>
      <c r="C85" s="6415">
        <v>13</v>
      </c>
      <c r="D85" s="6413">
        <v>0</v>
      </c>
      <c r="E85" s="5354">
        <v>6</v>
      </c>
      <c r="F85" s="5354">
        <v>1443425.5</v>
      </c>
      <c r="G85" s="5354">
        <v>12576</v>
      </c>
      <c r="H85" s="5354">
        <v>0</v>
      </c>
      <c r="I85" s="5354">
        <v>0</v>
      </c>
      <c r="J85" s="5354">
        <v>0</v>
      </c>
      <c r="K85" s="5354">
        <v>0</v>
      </c>
      <c r="L85" s="6414">
        <v>3</v>
      </c>
    </row>
    <row r="86" spans="2:12" x14ac:dyDescent="0.25">
      <c r="B86" s="5350" t="s">
        <v>1119</v>
      </c>
      <c r="C86" s="5351">
        <v>1</v>
      </c>
      <c r="D86" s="6413">
        <v>0</v>
      </c>
      <c r="E86" s="5354">
        <v>0</v>
      </c>
      <c r="F86" s="5353">
        <v>0</v>
      </c>
      <c r="G86" s="5354">
        <v>0</v>
      </c>
      <c r="H86" s="5353">
        <v>59.61</v>
      </c>
      <c r="I86" s="5354">
        <v>0</v>
      </c>
      <c r="J86" s="5354">
        <v>0</v>
      </c>
      <c r="K86" s="5354">
        <v>0</v>
      </c>
      <c r="L86" s="6414">
        <v>0</v>
      </c>
    </row>
    <row r="87" spans="2:12" ht="15.75" thickBot="1" x14ac:dyDescent="0.3">
      <c r="B87" s="5356" t="s">
        <v>1120</v>
      </c>
      <c r="C87" s="5357">
        <v>14</v>
      </c>
      <c r="D87" s="6416">
        <v>0</v>
      </c>
      <c r="E87" s="5359">
        <v>0</v>
      </c>
      <c r="F87" s="5359">
        <v>228</v>
      </c>
      <c r="G87" s="5360">
        <v>0</v>
      </c>
      <c r="H87" s="5359">
        <v>5441.7999999999993</v>
      </c>
      <c r="I87" s="5360">
        <v>0</v>
      </c>
      <c r="J87" s="5360">
        <v>0</v>
      </c>
      <c r="K87" s="5359">
        <v>0</v>
      </c>
      <c r="L87" s="5361">
        <v>59.6</v>
      </c>
    </row>
    <row r="88" spans="2:12" ht="15.75" thickBot="1" x14ac:dyDescent="0.3">
      <c r="B88" s="5362" t="s">
        <v>170</v>
      </c>
      <c r="C88" s="5357">
        <v>1767</v>
      </c>
      <c r="D88" s="5358">
        <v>254.34</v>
      </c>
      <c r="E88" s="5359">
        <v>2072.12</v>
      </c>
      <c r="F88" s="5359">
        <v>230053.81</v>
      </c>
      <c r="G88" s="5360">
        <v>814</v>
      </c>
      <c r="H88" s="5359">
        <v>18614.98</v>
      </c>
      <c r="I88" s="5359">
        <v>0</v>
      </c>
      <c r="J88" s="5360">
        <v>93</v>
      </c>
      <c r="K88" s="5359">
        <v>1144.76</v>
      </c>
      <c r="L88" s="5361">
        <v>27586.500000000004</v>
      </c>
    </row>
    <row r="89" spans="2:12" x14ac:dyDescent="0.25">
      <c r="B89" s="5363" t="s">
        <v>171</v>
      </c>
      <c r="C89" s="5351">
        <v>2396</v>
      </c>
      <c r="D89" s="5352">
        <v>620.58000000000004</v>
      </c>
      <c r="E89" s="5353">
        <v>5908.0199999999995</v>
      </c>
      <c r="F89" s="5353">
        <v>123819.99999999999</v>
      </c>
      <c r="G89" s="5354">
        <v>250</v>
      </c>
      <c r="H89" s="5353">
        <v>2805</v>
      </c>
      <c r="I89" s="5353">
        <v>48</v>
      </c>
      <c r="J89" s="5354">
        <v>0</v>
      </c>
      <c r="K89" s="5353">
        <v>8647.8299999999981</v>
      </c>
      <c r="L89" s="5355">
        <v>52143.329999999994</v>
      </c>
    </row>
    <row r="90" spans="2:12" x14ac:dyDescent="0.25">
      <c r="B90" s="5350" t="s">
        <v>172</v>
      </c>
      <c r="C90" s="5351">
        <v>1195</v>
      </c>
      <c r="D90" s="5352">
        <v>89.779999999999987</v>
      </c>
      <c r="E90" s="5353">
        <v>197.73999999999998</v>
      </c>
      <c r="F90" s="5353">
        <v>5877.1500000000015</v>
      </c>
      <c r="G90" s="5354">
        <v>11</v>
      </c>
      <c r="H90" s="5353">
        <v>6715.2499999999991</v>
      </c>
      <c r="I90" s="5353">
        <v>13</v>
      </c>
      <c r="J90" s="5354">
        <v>17</v>
      </c>
      <c r="K90" s="5353">
        <v>396.77</v>
      </c>
      <c r="L90" s="5355">
        <v>6292.95</v>
      </c>
    </row>
    <row r="91" spans="2:12" x14ac:dyDescent="0.25">
      <c r="B91" s="5350" t="s">
        <v>173</v>
      </c>
      <c r="C91" s="5351">
        <v>457</v>
      </c>
      <c r="D91" s="5352">
        <v>1.6</v>
      </c>
      <c r="E91" s="5353">
        <v>420.2</v>
      </c>
      <c r="F91" s="5353">
        <v>22546.89</v>
      </c>
      <c r="G91" s="5354">
        <v>111</v>
      </c>
      <c r="H91" s="5353">
        <v>1028.1000000000001</v>
      </c>
      <c r="I91" s="5353">
        <v>44</v>
      </c>
      <c r="J91" s="5354">
        <v>0</v>
      </c>
      <c r="K91" s="5353">
        <v>37.000000000000007</v>
      </c>
      <c r="L91" s="5355">
        <v>1468.1000000000001</v>
      </c>
    </row>
    <row r="92" spans="2:12" ht="15.75" thickBot="1" x14ac:dyDescent="0.3">
      <c r="B92" s="5364" t="s">
        <v>174</v>
      </c>
      <c r="C92" s="5365">
        <v>871</v>
      </c>
      <c r="D92" s="5366">
        <v>663.82</v>
      </c>
      <c r="E92" s="5367">
        <v>5767.97</v>
      </c>
      <c r="F92" s="5367">
        <v>54729.25</v>
      </c>
      <c r="G92" s="5368">
        <v>336</v>
      </c>
      <c r="H92" s="5367">
        <v>1068.4599999999996</v>
      </c>
      <c r="I92" s="5368">
        <v>6</v>
      </c>
      <c r="J92" s="5368">
        <v>0</v>
      </c>
      <c r="K92" s="5367">
        <v>485.97</v>
      </c>
      <c r="L92" s="5369">
        <v>10743.52</v>
      </c>
    </row>
    <row r="93" spans="2:12" x14ac:dyDescent="0.25">
      <c r="B93" s="5370" t="s">
        <v>1121</v>
      </c>
      <c r="C93" s="5371">
        <v>765</v>
      </c>
      <c r="D93" s="5372">
        <v>440.31</v>
      </c>
      <c r="E93" s="5373">
        <v>294.73999999999995</v>
      </c>
      <c r="F93" s="5373">
        <v>9117.8000000000011</v>
      </c>
      <c r="G93" s="5374">
        <v>18</v>
      </c>
      <c r="H93" s="5373">
        <v>231.07999999999998</v>
      </c>
      <c r="I93" s="5373">
        <v>32</v>
      </c>
      <c r="J93" s="5374">
        <v>0</v>
      </c>
      <c r="K93" s="5373">
        <v>144.30000000000001</v>
      </c>
      <c r="L93" s="5375">
        <v>3197.44</v>
      </c>
    </row>
    <row r="94" spans="2:12" x14ac:dyDescent="0.25">
      <c r="B94" s="5341" t="s">
        <v>176</v>
      </c>
      <c r="C94" s="5351">
        <v>208</v>
      </c>
      <c r="D94" s="5352">
        <v>0</v>
      </c>
      <c r="E94" s="5353">
        <v>553.69000000000005</v>
      </c>
      <c r="F94" s="5353">
        <v>1838.42</v>
      </c>
      <c r="G94" s="5354">
        <v>255</v>
      </c>
      <c r="H94" s="5353">
        <v>324.20999999999998</v>
      </c>
      <c r="I94" s="5353">
        <v>235</v>
      </c>
      <c r="J94" s="5354">
        <v>0</v>
      </c>
      <c r="K94" s="5353">
        <v>89.74</v>
      </c>
      <c r="L94" s="5355">
        <v>244.12</v>
      </c>
    </row>
    <row r="95" spans="2:12" x14ac:dyDescent="0.25">
      <c r="B95" s="5341" t="s">
        <v>177</v>
      </c>
      <c r="C95" s="5351">
        <v>345</v>
      </c>
      <c r="D95" s="5352">
        <v>0</v>
      </c>
      <c r="E95" s="5353">
        <v>24.2</v>
      </c>
      <c r="F95" s="5353">
        <v>26760.379999999997</v>
      </c>
      <c r="G95" s="5354">
        <v>212</v>
      </c>
      <c r="H95" s="5353">
        <v>14.850000000000001</v>
      </c>
      <c r="I95" s="5353">
        <v>0</v>
      </c>
      <c r="J95" s="5354">
        <v>0</v>
      </c>
      <c r="K95" s="5353">
        <v>49.61</v>
      </c>
      <c r="L95" s="5355">
        <v>708.3900000000001</v>
      </c>
    </row>
    <row r="96" spans="2:12" x14ac:dyDescent="0.25">
      <c r="B96" s="5341" t="s">
        <v>178</v>
      </c>
      <c r="C96" s="5351">
        <v>602</v>
      </c>
      <c r="D96" s="5352">
        <v>10.4</v>
      </c>
      <c r="E96" s="5353">
        <v>1472.0200000000002</v>
      </c>
      <c r="F96" s="5353">
        <v>2046.4899999999998</v>
      </c>
      <c r="G96" s="5354">
        <v>59</v>
      </c>
      <c r="H96" s="5353">
        <v>499.67</v>
      </c>
      <c r="I96" s="5353">
        <v>354</v>
      </c>
      <c r="J96" s="5354">
        <v>1</v>
      </c>
      <c r="K96" s="5353">
        <v>3476.9349999999999</v>
      </c>
      <c r="L96" s="5355">
        <v>13362.43</v>
      </c>
    </row>
    <row r="97" spans="2:12" x14ac:dyDescent="0.25">
      <c r="B97" s="5341" t="s">
        <v>179</v>
      </c>
      <c r="C97" s="5351">
        <v>353</v>
      </c>
      <c r="D97" s="6413">
        <v>952</v>
      </c>
      <c r="E97" s="5353">
        <v>69.750000000000014</v>
      </c>
      <c r="F97" s="5353">
        <v>3213.8900000000003</v>
      </c>
      <c r="G97" s="5354">
        <v>0</v>
      </c>
      <c r="H97" s="5353">
        <v>4912.63</v>
      </c>
      <c r="I97" s="5353">
        <v>0</v>
      </c>
      <c r="J97" s="5354">
        <v>60</v>
      </c>
      <c r="K97" s="5353">
        <v>41.35</v>
      </c>
      <c r="L97" s="5355">
        <v>1323.4699999999998</v>
      </c>
    </row>
    <row r="98" spans="2:12" ht="15.75" thickBot="1" x14ac:dyDescent="0.3">
      <c r="B98" s="5376" t="s">
        <v>180</v>
      </c>
      <c r="C98" s="5357">
        <v>546</v>
      </c>
      <c r="D98" s="5358">
        <v>2873.9</v>
      </c>
      <c r="E98" s="5359">
        <v>2295.71</v>
      </c>
      <c r="F98" s="5359">
        <v>11939.43</v>
      </c>
      <c r="G98" s="5360">
        <v>81</v>
      </c>
      <c r="H98" s="5359">
        <v>2354.3699999999994</v>
      </c>
      <c r="I98" s="5359">
        <v>1</v>
      </c>
      <c r="J98" s="5360">
        <v>0</v>
      </c>
      <c r="K98" s="5359">
        <v>601.5</v>
      </c>
      <c r="L98" s="5361">
        <v>4336.03</v>
      </c>
    </row>
    <row r="99" spans="2:12" x14ac:dyDescent="0.25">
      <c r="B99" s="5343" t="s">
        <v>1096</v>
      </c>
      <c r="C99" s="5377">
        <v>89</v>
      </c>
      <c r="D99" s="6417">
        <v>0</v>
      </c>
      <c r="E99" s="5379">
        <v>19.18</v>
      </c>
      <c r="F99" s="5378">
        <v>37872.340000000004</v>
      </c>
      <c r="G99" s="5379">
        <v>107</v>
      </c>
      <c r="H99" s="5378">
        <v>50.980000000000004</v>
      </c>
      <c r="I99" s="5379">
        <v>0</v>
      </c>
      <c r="J99" s="5379">
        <v>0</v>
      </c>
      <c r="K99" s="5378">
        <v>21.33</v>
      </c>
      <c r="L99" s="5380">
        <v>67.39</v>
      </c>
    </row>
    <row r="100" spans="2:12" x14ac:dyDescent="0.25">
      <c r="B100" s="5339" t="s">
        <v>182</v>
      </c>
      <c r="C100" s="5351">
        <v>476</v>
      </c>
      <c r="D100" s="5352">
        <v>0.4</v>
      </c>
      <c r="E100" s="5353">
        <v>461.96000000000004</v>
      </c>
      <c r="F100" s="5353">
        <v>10889.630000000001</v>
      </c>
      <c r="G100" s="5354">
        <v>3</v>
      </c>
      <c r="H100" s="5353">
        <v>307.44</v>
      </c>
      <c r="I100" s="5353">
        <v>1</v>
      </c>
      <c r="J100" s="5354">
        <v>0</v>
      </c>
      <c r="K100" s="5353">
        <v>56.89</v>
      </c>
      <c r="L100" s="5355">
        <v>965.63000000000011</v>
      </c>
    </row>
    <row r="101" spans="2:12" x14ac:dyDescent="0.25">
      <c r="B101" s="5339" t="s">
        <v>1097</v>
      </c>
      <c r="C101" s="5351">
        <v>85</v>
      </c>
      <c r="D101" s="6413">
        <v>0</v>
      </c>
      <c r="E101" s="5353">
        <v>10.76</v>
      </c>
      <c r="F101" s="5353">
        <v>6391.1399999999994</v>
      </c>
      <c r="G101" s="5354">
        <v>24</v>
      </c>
      <c r="H101" s="5353">
        <v>112</v>
      </c>
      <c r="I101" s="5354">
        <v>0</v>
      </c>
      <c r="J101" s="5354">
        <v>0</v>
      </c>
      <c r="K101" s="5353">
        <v>60.93</v>
      </c>
      <c r="L101" s="5355">
        <v>329.01</v>
      </c>
    </row>
    <row r="102" spans="2:12" x14ac:dyDescent="0.25">
      <c r="B102" s="5339" t="s">
        <v>184</v>
      </c>
      <c r="C102" s="5351">
        <v>103</v>
      </c>
      <c r="D102" s="5352">
        <v>0.98</v>
      </c>
      <c r="E102" s="5353">
        <v>48463.18</v>
      </c>
      <c r="F102" s="5353">
        <v>3726.1299999999997</v>
      </c>
      <c r="G102" s="5354">
        <v>29</v>
      </c>
      <c r="H102" s="5353">
        <v>29.349999999999998</v>
      </c>
      <c r="I102" s="5353">
        <v>0</v>
      </c>
      <c r="J102" s="5354">
        <v>0</v>
      </c>
      <c r="K102" s="5353">
        <v>22.9</v>
      </c>
      <c r="L102" s="5355">
        <v>99.58</v>
      </c>
    </row>
    <row r="103" spans="2:12" x14ac:dyDescent="0.25">
      <c r="B103" s="5339" t="s">
        <v>185</v>
      </c>
      <c r="C103" s="5351">
        <v>419</v>
      </c>
      <c r="D103" s="5352">
        <v>0</v>
      </c>
      <c r="E103" s="5353">
        <v>178.11</v>
      </c>
      <c r="F103" s="5353">
        <v>2458.75</v>
      </c>
      <c r="G103" s="5354">
        <v>0</v>
      </c>
      <c r="H103" s="5353">
        <v>259.17</v>
      </c>
      <c r="I103" s="5353">
        <v>86</v>
      </c>
      <c r="J103" s="5354">
        <v>0</v>
      </c>
      <c r="K103" s="5353">
        <v>3810.82</v>
      </c>
      <c r="L103" s="5355">
        <v>45.759999999999991</v>
      </c>
    </row>
    <row r="104" spans="2:12" x14ac:dyDescent="0.25">
      <c r="B104" s="5339" t="s">
        <v>186</v>
      </c>
      <c r="C104" s="5351">
        <v>127</v>
      </c>
      <c r="D104" s="6413">
        <v>0</v>
      </c>
      <c r="E104" s="5353">
        <v>19.09</v>
      </c>
      <c r="F104" s="5353">
        <v>956.91000000000008</v>
      </c>
      <c r="G104" s="5354">
        <v>2</v>
      </c>
      <c r="H104" s="5353">
        <v>12.02</v>
      </c>
      <c r="I104" s="5353">
        <v>10</v>
      </c>
      <c r="J104" s="5354">
        <v>0</v>
      </c>
      <c r="K104" s="5353">
        <v>103.06</v>
      </c>
      <c r="L104" s="5355">
        <v>29.7</v>
      </c>
    </row>
    <row r="105" spans="2:12" x14ac:dyDescent="0.25">
      <c r="B105" s="5339" t="s">
        <v>187</v>
      </c>
      <c r="C105" s="5351">
        <v>84</v>
      </c>
      <c r="D105" s="5352">
        <v>0</v>
      </c>
      <c r="E105" s="5353">
        <v>8.4600000000000009</v>
      </c>
      <c r="F105" s="5353">
        <v>2392.64</v>
      </c>
      <c r="G105" s="5354">
        <v>46</v>
      </c>
      <c r="H105" s="5353">
        <v>0.16</v>
      </c>
      <c r="I105" s="5354">
        <v>0</v>
      </c>
      <c r="J105" s="5354">
        <v>0</v>
      </c>
      <c r="K105" s="5353">
        <v>20.75</v>
      </c>
      <c r="L105" s="5355">
        <v>105.48</v>
      </c>
    </row>
    <row r="106" spans="2:12" x14ac:dyDescent="0.25">
      <c r="B106" s="5339" t="s">
        <v>188</v>
      </c>
      <c r="C106" s="5351">
        <v>248</v>
      </c>
      <c r="D106" s="5352">
        <v>0</v>
      </c>
      <c r="E106" s="5353">
        <v>43.489999999999995</v>
      </c>
      <c r="F106" s="5353">
        <v>8060.29</v>
      </c>
      <c r="G106" s="5354">
        <v>9</v>
      </c>
      <c r="H106" s="5353">
        <v>21.740000000000002</v>
      </c>
      <c r="I106" s="5354">
        <v>5</v>
      </c>
      <c r="J106" s="5354">
        <v>0</v>
      </c>
      <c r="K106" s="5353">
        <v>179.72000000000003</v>
      </c>
      <c r="L106" s="5355">
        <v>5416.45</v>
      </c>
    </row>
    <row r="107" spans="2:12" ht="15.75" thickBot="1" x14ac:dyDescent="0.3">
      <c r="B107" s="5381" t="s">
        <v>1122</v>
      </c>
      <c r="C107" s="5351">
        <v>81</v>
      </c>
      <c r="D107" s="6413">
        <v>0</v>
      </c>
      <c r="E107" s="5353">
        <v>2.4099999999999997</v>
      </c>
      <c r="F107" s="5353">
        <v>16697.32</v>
      </c>
      <c r="G107" s="5354">
        <v>11</v>
      </c>
      <c r="H107" s="5353">
        <v>49.459999999999994</v>
      </c>
      <c r="I107" s="5353">
        <v>0</v>
      </c>
      <c r="J107" s="5354">
        <v>0</v>
      </c>
      <c r="K107" s="5353">
        <v>0.5</v>
      </c>
      <c r="L107" s="5355">
        <v>8.9099999999999984</v>
      </c>
    </row>
    <row r="108" spans="2:12" ht="15.75" thickBot="1" x14ac:dyDescent="0.3">
      <c r="B108" s="5382" t="s">
        <v>14</v>
      </c>
      <c r="C108" s="5383">
        <v>11257</v>
      </c>
      <c r="D108" s="6418">
        <v>7998.1099999999988</v>
      </c>
      <c r="E108" s="5451">
        <v>75798.900000000009</v>
      </c>
      <c r="F108" s="5451">
        <v>2081648.5599999991</v>
      </c>
      <c r="G108" s="6419">
        <v>14954</v>
      </c>
      <c r="H108" s="5451">
        <v>119413.53000000004</v>
      </c>
      <c r="I108" s="5451">
        <v>835</v>
      </c>
      <c r="J108" s="6420">
        <v>171</v>
      </c>
      <c r="K108" s="5451">
        <v>22907.665000000001</v>
      </c>
      <c r="L108" s="6421">
        <v>145133.79000000007</v>
      </c>
    </row>
    <row r="109" spans="2:12" ht="14.25" customHeight="1" x14ac:dyDescent="0.25">
      <c r="B109" s="4871"/>
      <c r="C109" s="4871"/>
      <c r="D109" s="4871"/>
      <c r="E109" s="4871"/>
      <c r="F109" s="4871"/>
      <c r="G109" s="4871"/>
      <c r="H109" s="4871"/>
      <c r="I109" s="4871"/>
      <c r="J109" s="4871"/>
      <c r="K109" s="4871"/>
      <c r="L109" s="4871"/>
    </row>
    <row r="110" spans="2:12" ht="27.75" customHeight="1" x14ac:dyDescent="0.25">
      <c r="B110" s="7127" t="s">
        <v>2803</v>
      </c>
      <c r="C110" s="7127"/>
      <c r="D110" s="7127"/>
      <c r="E110" s="7127"/>
      <c r="F110" s="7127"/>
      <c r="G110" s="7127"/>
      <c r="H110" s="7127"/>
      <c r="I110" s="7127"/>
      <c r="J110" s="7127"/>
      <c r="K110" s="7127"/>
      <c r="L110" s="7127"/>
    </row>
  </sheetData>
  <mergeCells count="26">
    <mergeCell ref="B110:L110"/>
    <mergeCell ref="B67:B69"/>
    <mergeCell ref="C67:E68"/>
    <mergeCell ref="B82:B83"/>
    <mergeCell ref="C82:C83"/>
    <mergeCell ref="D82:L82"/>
    <mergeCell ref="I41:I42"/>
    <mergeCell ref="B15:B16"/>
    <mergeCell ref="C15:E15"/>
    <mergeCell ref="F15:F16"/>
    <mergeCell ref="G15:G16"/>
    <mergeCell ref="H15:H16"/>
    <mergeCell ref="I15:I16"/>
    <mergeCell ref="B41:B42"/>
    <mergeCell ref="C41:E41"/>
    <mergeCell ref="F41:F42"/>
    <mergeCell ref="G41:G42"/>
    <mergeCell ref="H41:H42"/>
    <mergeCell ref="B4:B6"/>
    <mergeCell ref="C4:E4"/>
    <mergeCell ref="F4:H4"/>
    <mergeCell ref="I4:I6"/>
    <mergeCell ref="C5:D5"/>
    <mergeCell ref="E5:E6"/>
    <mergeCell ref="F5:G5"/>
    <mergeCell ref="H5:H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884"/>
  <sheetViews>
    <sheetView workbookViewId="0">
      <selection activeCell="W70" sqref="W70"/>
    </sheetView>
  </sheetViews>
  <sheetFormatPr defaultColWidth="9.140625" defaultRowHeight="15" x14ac:dyDescent="0.25"/>
  <cols>
    <col min="1" max="1" width="8.85546875" customWidth="1"/>
    <col min="2" max="2" width="33.42578125" style="3" customWidth="1"/>
    <col min="3" max="3" width="8.28515625" style="3" customWidth="1"/>
    <col min="4" max="4" width="8" style="3" customWidth="1"/>
    <col min="5" max="5" width="7.5703125" style="3" customWidth="1"/>
    <col min="6" max="6" width="7.140625" style="3" customWidth="1"/>
    <col min="7" max="7" width="7" style="3" customWidth="1"/>
    <col min="8" max="8" width="7.85546875" style="3" customWidth="1"/>
    <col min="9" max="10" width="9.140625" style="3"/>
    <col min="11" max="11" width="18.140625" style="3" customWidth="1"/>
    <col min="12" max="16384" width="9.140625" style="3"/>
  </cols>
  <sheetData>
    <row r="1" spans="1:9" x14ac:dyDescent="0.25">
      <c r="B1" s="406" t="s">
        <v>1123</v>
      </c>
    </row>
    <row r="2" spans="1:9" ht="15.75" customHeight="1" thickBot="1" x14ac:dyDescent="0.3">
      <c r="B2" s="406" t="s">
        <v>2549</v>
      </c>
    </row>
    <row r="3" spans="1:9" s="6063" customFormat="1" ht="15.75" customHeight="1" thickBot="1" x14ac:dyDescent="0.3">
      <c r="A3"/>
      <c r="B3" s="7372" t="s">
        <v>24</v>
      </c>
      <c r="C3" s="7475" t="s">
        <v>111</v>
      </c>
      <c r="D3" s="7568"/>
      <c r="E3" s="7569"/>
      <c r="F3" s="7475" t="s">
        <v>112</v>
      </c>
      <c r="G3" s="7568"/>
      <c r="H3" s="7569"/>
      <c r="I3" s="7570" t="s">
        <v>2809</v>
      </c>
    </row>
    <row r="4" spans="1:9" ht="15.75" customHeight="1" x14ac:dyDescent="0.25">
      <c r="B4" s="7566"/>
      <c r="C4" s="7562" t="s">
        <v>121</v>
      </c>
      <c r="D4" s="7563"/>
      <c r="E4" s="7564" t="s">
        <v>122</v>
      </c>
      <c r="F4" s="7562" t="s">
        <v>121</v>
      </c>
      <c r="G4" s="7563"/>
      <c r="H4" s="7564" t="s">
        <v>122</v>
      </c>
      <c r="I4" s="7571"/>
    </row>
    <row r="5" spans="1:9" ht="23.25" customHeight="1" thickBot="1" x14ac:dyDescent="0.3">
      <c r="B5" s="7567"/>
      <c r="C5" s="6240" t="s">
        <v>2661</v>
      </c>
      <c r="D5" s="6241" t="s">
        <v>2806</v>
      </c>
      <c r="E5" s="7565"/>
      <c r="F5" s="6240" t="s">
        <v>2661</v>
      </c>
      <c r="G5" s="6241" t="s">
        <v>2806</v>
      </c>
      <c r="H5" s="7565"/>
      <c r="I5" s="7572"/>
    </row>
    <row r="6" spans="1:9" s="6509" customFormat="1" ht="17.25" customHeight="1" thickBot="1" x14ac:dyDescent="0.3">
      <c r="A6"/>
      <c r="B6" s="5386" t="s">
        <v>1124</v>
      </c>
      <c r="C6" s="6677">
        <v>1437</v>
      </c>
      <c r="D6" s="6678">
        <v>1551</v>
      </c>
      <c r="E6" s="5387">
        <v>7.9331941544885183</v>
      </c>
      <c r="F6" s="6677">
        <v>1423</v>
      </c>
      <c r="G6" s="6679">
        <v>1541</v>
      </c>
      <c r="H6" s="6680">
        <v>8.2923401264933148</v>
      </c>
      <c r="I6" s="5388">
        <v>12.885270416216665</v>
      </c>
    </row>
    <row r="7" spans="1:9" s="6509" customFormat="1" ht="17.25" customHeight="1" x14ac:dyDescent="0.25">
      <c r="A7"/>
      <c r="B7" s="5389" t="s">
        <v>1125</v>
      </c>
      <c r="C7" s="6681">
        <v>8</v>
      </c>
      <c r="D7" s="6682">
        <v>16</v>
      </c>
      <c r="E7" s="4888">
        <v>100</v>
      </c>
      <c r="F7" s="6681">
        <v>8</v>
      </c>
      <c r="G7" s="6682">
        <v>16</v>
      </c>
      <c r="H7" s="6683">
        <v>100</v>
      </c>
      <c r="I7" s="5390">
        <v>0.13292348591841821</v>
      </c>
    </row>
    <row r="8" spans="1:9" s="6509" customFormat="1" ht="17.25" customHeight="1" x14ac:dyDescent="0.25">
      <c r="A8"/>
      <c r="B8" s="5391" t="s">
        <v>590</v>
      </c>
      <c r="C8" s="6684">
        <v>0</v>
      </c>
      <c r="D8" s="6685">
        <v>1</v>
      </c>
      <c r="E8" s="4890" t="s">
        <v>601</v>
      </c>
      <c r="F8" s="6684">
        <v>0</v>
      </c>
      <c r="G8" s="6685">
        <v>1</v>
      </c>
      <c r="H8" s="1005" t="s">
        <v>601</v>
      </c>
      <c r="I8" s="1153">
        <v>8.3077178699011382E-3</v>
      </c>
    </row>
    <row r="9" spans="1:9" s="6509" customFormat="1" ht="17.25" customHeight="1" x14ac:dyDescent="0.25">
      <c r="A9"/>
      <c r="B9" s="5391" t="s">
        <v>591</v>
      </c>
      <c r="C9" s="6686">
        <v>0</v>
      </c>
      <c r="D9" s="6685">
        <v>1</v>
      </c>
      <c r="E9" s="4890" t="s">
        <v>601</v>
      </c>
      <c r="F9" s="6686">
        <v>0</v>
      </c>
      <c r="G9" s="6685">
        <v>1</v>
      </c>
      <c r="H9" s="1005" t="s">
        <v>601</v>
      </c>
      <c r="I9" s="1153">
        <v>8.3077178699011382E-3</v>
      </c>
    </row>
    <row r="10" spans="1:9" s="6509" customFormat="1" ht="17.25" customHeight="1" x14ac:dyDescent="0.25">
      <c r="A10"/>
      <c r="B10" s="5391" t="s">
        <v>1126</v>
      </c>
      <c r="C10" s="6684">
        <v>1251</v>
      </c>
      <c r="D10" s="6685">
        <v>1319</v>
      </c>
      <c r="E10" s="4890">
        <v>5.4356514788169505</v>
      </c>
      <c r="F10" s="6684">
        <v>1238</v>
      </c>
      <c r="G10" s="6685">
        <v>1313</v>
      </c>
      <c r="H10" s="1005">
        <v>6.0581583198707563</v>
      </c>
      <c r="I10" s="1153">
        <v>10.957879870399601</v>
      </c>
    </row>
    <row r="11" spans="1:9" s="6509" customFormat="1" ht="17.25" customHeight="1" x14ac:dyDescent="0.25">
      <c r="A11"/>
      <c r="B11" s="5391" t="s">
        <v>449</v>
      </c>
      <c r="C11" s="6684">
        <v>167</v>
      </c>
      <c r="D11" s="6685">
        <v>203</v>
      </c>
      <c r="E11" s="4890">
        <v>21.556886227544908</v>
      </c>
      <c r="F11" s="6684">
        <v>166</v>
      </c>
      <c r="G11" s="6685">
        <v>199</v>
      </c>
      <c r="H11" s="1005">
        <v>19.879518072289159</v>
      </c>
      <c r="I11" s="1153">
        <v>1.686466727589931</v>
      </c>
    </row>
    <row r="12" spans="1:9" s="6509" customFormat="1" ht="17.25" customHeight="1" x14ac:dyDescent="0.25">
      <c r="A12"/>
      <c r="B12" s="5391" t="s">
        <v>1127</v>
      </c>
      <c r="C12" s="6684">
        <v>2</v>
      </c>
      <c r="D12" s="6685">
        <v>1</v>
      </c>
      <c r="E12" s="4890">
        <v>-50</v>
      </c>
      <c r="F12" s="6684">
        <v>2</v>
      </c>
      <c r="G12" s="6685">
        <v>1</v>
      </c>
      <c r="H12" s="1005">
        <v>-50</v>
      </c>
      <c r="I12" s="1153">
        <v>8.3077178699011382E-3</v>
      </c>
    </row>
    <row r="13" spans="1:9" s="6509" customFormat="1" ht="17.25" customHeight="1" x14ac:dyDescent="0.25">
      <c r="A13"/>
      <c r="B13" s="5391" t="s">
        <v>1128</v>
      </c>
      <c r="C13" s="6684">
        <v>1</v>
      </c>
      <c r="D13" s="6685">
        <v>0</v>
      </c>
      <c r="E13" s="4890" t="s">
        <v>601</v>
      </c>
      <c r="F13" s="6684">
        <v>1</v>
      </c>
      <c r="G13" s="6685">
        <v>0</v>
      </c>
      <c r="H13" s="1005" t="s">
        <v>601</v>
      </c>
      <c r="I13" s="1153">
        <v>0</v>
      </c>
    </row>
    <row r="14" spans="1:9" s="6509" customFormat="1" ht="17.25" customHeight="1" x14ac:dyDescent="0.25">
      <c r="A14"/>
      <c r="B14" s="5391" t="s">
        <v>1129</v>
      </c>
      <c r="C14" s="6684">
        <v>4</v>
      </c>
      <c r="D14" s="6685">
        <v>2</v>
      </c>
      <c r="E14" s="4890">
        <v>-50</v>
      </c>
      <c r="F14" s="6684">
        <v>4</v>
      </c>
      <c r="G14" s="6685">
        <v>2</v>
      </c>
      <c r="H14" s="1005">
        <v>-50</v>
      </c>
      <c r="I14" s="1153">
        <v>1.6615435739802276E-2</v>
      </c>
    </row>
    <row r="15" spans="1:9" s="6509" customFormat="1" ht="17.25" customHeight="1" x14ac:dyDescent="0.25">
      <c r="A15"/>
      <c r="B15" s="5391" t="s">
        <v>598</v>
      </c>
      <c r="C15" s="6686">
        <v>2</v>
      </c>
      <c r="D15" s="6685">
        <v>5</v>
      </c>
      <c r="E15" s="4890">
        <v>150</v>
      </c>
      <c r="F15" s="6686">
        <v>2</v>
      </c>
      <c r="G15" s="6685">
        <v>5</v>
      </c>
      <c r="H15" s="1005">
        <v>150</v>
      </c>
      <c r="I15" s="1153">
        <v>4.1538589349505689E-2</v>
      </c>
    </row>
    <row r="16" spans="1:9" s="6509" customFormat="1" ht="17.25" customHeight="1" x14ac:dyDescent="0.25">
      <c r="A16"/>
      <c r="B16" s="5391" t="s">
        <v>599</v>
      </c>
      <c r="C16" s="6686">
        <v>2</v>
      </c>
      <c r="D16" s="6685">
        <v>2</v>
      </c>
      <c r="E16" s="4890">
        <v>0</v>
      </c>
      <c r="F16" s="6686">
        <v>2</v>
      </c>
      <c r="G16" s="6685">
        <v>2</v>
      </c>
      <c r="H16" s="1005">
        <v>0</v>
      </c>
      <c r="I16" s="1153">
        <v>1.6615435739802276E-2</v>
      </c>
    </row>
    <row r="17" spans="1:9" s="6509" customFormat="1" ht="17.25" customHeight="1" thickBot="1" x14ac:dyDescent="0.3">
      <c r="A17"/>
      <c r="B17" s="5392" t="s">
        <v>600</v>
      </c>
      <c r="C17" s="6687">
        <v>0</v>
      </c>
      <c r="D17" s="6688">
        <v>1</v>
      </c>
      <c r="E17" s="5393" t="s">
        <v>601</v>
      </c>
      <c r="F17" s="6687">
        <v>0</v>
      </c>
      <c r="G17" s="6688">
        <v>1</v>
      </c>
      <c r="H17" s="1154" t="s">
        <v>601</v>
      </c>
      <c r="I17" s="5394">
        <v>8.3077178699011382E-3</v>
      </c>
    </row>
    <row r="18" spans="1:9" s="6509" customFormat="1" ht="22.15" customHeight="1" thickBot="1" x14ac:dyDescent="0.3">
      <c r="A18"/>
      <c r="B18" s="5395" t="s">
        <v>1130</v>
      </c>
      <c r="C18" s="6689">
        <v>2929</v>
      </c>
      <c r="D18" s="6690">
        <v>3055</v>
      </c>
      <c r="E18" s="5396">
        <v>4.3018094912939517</v>
      </c>
      <c r="F18" s="6689">
        <v>2916</v>
      </c>
      <c r="G18" s="6690">
        <v>3038</v>
      </c>
      <c r="H18" s="1015">
        <v>4.1838134430727081</v>
      </c>
      <c r="I18" s="5388">
        <v>25.380078092547976</v>
      </c>
    </row>
    <row r="19" spans="1:9" s="6509" customFormat="1" ht="17.25" customHeight="1" x14ac:dyDescent="0.25">
      <c r="A19"/>
      <c r="B19" s="5389" t="s">
        <v>604</v>
      </c>
      <c r="C19" s="6691">
        <v>17</v>
      </c>
      <c r="D19" s="6682">
        <v>24</v>
      </c>
      <c r="E19" s="4888">
        <v>41.176470588235304</v>
      </c>
      <c r="F19" s="6691">
        <v>17</v>
      </c>
      <c r="G19" s="6682">
        <v>24</v>
      </c>
      <c r="H19" s="1001">
        <v>41.176470588235304</v>
      </c>
      <c r="I19" s="1151">
        <v>0.19938522887762733</v>
      </c>
    </row>
    <row r="20" spans="1:9" s="6509" customFormat="1" ht="17.25" customHeight="1" x14ac:dyDescent="0.25">
      <c r="A20"/>
      <c r="B20" s="5391" t="s">
        <v>1131</v>
      </c>
      <c r="C20" s="6684">
        <v>3</v>
      </c>
      <c r="D20" s="6685">
        <v>3</v>
      </c>
      <c r="E20" s="4890">
        <v>0</v>
      </c>
      <c r="F20" s="6684">
        <v>3</v>
      </c>
      <c r="G20" s="6685">
        <v>3</v>
      </c>
      <c r="H20" s="1005">
        <v>0</v>
      </c>
      <c r="I20" s="1153">
        <v>2.4923153609703416E-2</v>
      </c>
    </row>
    <row r="21" spans="1:9" s="6509" customFormat="1" ht="17.25" customHeight="1" x14ac:dyDescent="0.25">
      <c r="A21"/>
      <c r="B21" s="5391" t="s">
        <v>1132</v>
      </c>
      <c r="C21" s="6684">
        <v>2832</v>
      </c>
      <c r="D21" s="6685">
        <v>2944</v>
      </c>
      <c r="E21" s="4890">
        <v>3.9548022598870034</v>
      </c>
      <c r="F21" s="6684">
        <v>2819</v>
      </c>
      <c r="G21" s="6685">
        <v>2927</v>
      </c>
      <c r="H21" s="1005">
        <v>3.8311457963816906</v>
      </c>
      <c r="I21" s="1153">
        <v>24.457921408988952</v>
      </c>
    </row>
    <row r="22" spans="1:9" s="6509" customFormat="1" ht="17.25" customHeight="1" thickBot="1" x14ac:dyDescent="0.3">
      <c r="A22"/>
      <c r="B22" s="5391" t="s">
        <v>455</v>
      </c>
      <c r="C22" s="6691">
        <v>77</v>
      </c>
      <c r="D22" s="6682">
        <v>84</v>
      </c>
      <c r="E22" s="4888">
        <v>9.0909090909090793</v>
      </c>
      <c r="F22" s="6691">
        <v>77</v>
      </c>
      <c r="G22" s="6682">
        <v>84</v>
      </c>
      <c r="H22" s="1001">
        <v>9.0909090909090793</v>
      </c>
      <c r="I22" s="1151">
        <v>0.6978483010716956</v>
      </c>
    </row>
    <row r="23" spans="1:9" s="6509" customFormat="1" ht="17.25" customHeight="1" thickBot="1" x14ac:dyDescent="0.3">
      <c r="A23"/>
      <c r="B23" s="5395" t="s">
        <v>1133</v>
      </c>
      <c r="C23" s="6689">
        <v>0</v>
      </c>
      <c r="D23" s="6690">
        <v>3</v>
      </c>
      <c r="E23" s="5396" t="s">
        <v>601</v>
      </c>
      <c r="F23" s="6689">
        <v>0</v>
      </c>
      <c r="G23" s="6690">
        <v>2</v>
      </c>
      <c r="H23" s="1015" t="s">
        <v>601</v>
      </c>
      <c r="I23" s="5388">
        <v>2.4923153609703416E-2</v>
      </c>
    </row>
    <row r="24" spans="1:9" s="6509" customFormat="1" ht="17.25" customHeight="1" thickBot="1" x14ac:dyDescent="0.3">
      <c r="A24"/>
      <c r="B24" s="5397" t="s">
        <v>1134</v>
      </c>
      <c r="C24" s="6692">
        <v>0</v>
      </c>
      <c r="D24" s="6693">
        <v>3</v>
      </c>
      <c r="E24" s="5398" t="s">
        <v>601</v>
      </c>
      <c r="F24" s="6692">
        <v>0</v>
      </c>
      <c r="G24" s="6693">
        <v>2</v>
      </c>
      <c r="H24" s="1019" t="s">
        <v>601</v>
      </c>
      <c r="I24" s="5399">
        <v>2.4923153609703416E-2</v>
      </c>
    </row>
    <row r="25" spans="1:9" s="6509" customFormat="1" ht="22.15" customHeight="1" thickBot="1" x14ac:dyDescent="0.3">
      <c r="A25"/>
      <c r="B25" s="5395" t="s">
        <v>1135</v>
      </c>
      <c r="C25" s="6689">
        <v>169</v>
      </c>
      <c r="D25" s="6690">
        <v>176</v>
      </c>
      <c r="E25" s="5396">
        <v>4.1420118343195327</v>
      </c>
      <c r="F25" s="6689">
        <v>162</v>
      </c>
      <c r="G25" s="6690">
        <v>173</v>
      </c>
      <c r="H25" s="1015">
        <v>6.790123456790127</v>
      </c>
      <c r="I25" s="5388">
        <v>1.4621583451026003</v>
      </c>
    </row>
    <row r="26" spans="1:9" s="6509" customFormat="1" ht="17.25" customHeight="1" x14ac:dyDescent="0.25">
      <c r="A26"/>
      <c r="B26" s="5391" t="s">
        <v>238</v>
      </c>
      <c r="C26" s="6684">
        <v>84</v>
      </c>
      <c r="D26" s="6685">
        <v>116</v>
      </c>
      <c r="E26" s="4890">
        <v>38.095238095238102</v>
      </c>
      <c r="F26" s="6684">
        <v>81</v>
      </c>
      <c r="G26" s="6685">
        <v>114</v>
      </c>
      <c r="H26" s="1005">
        <v>40.740740740740733</v>
      </c>
      <c r="I26" s="1153">
        <v>0.96369527290853207</v>
      </c>
    </row>
    <row r="27" spans="1:9" s="6509" customFormat="1" ht="17.25" customHeight="1" x14ac:dyDescent="0.25">
      <c r="A27"/>
      <c r="B27" s="5391" t="s">
        <v>1136</v>
      </c>
      <c r="C27" s="6684">
        <v>44</v>
      </c>
      <c r="D27" s="6685">
        <v>50</v>
      </c>
      <c r="E27" s="4890">
        <v>13.63636363636364</v>
      </c>
      <c r="F27" s="6684">
        <v>42</v>
      </c>
      <c r="G27" s="6685">
        <v>49</v>
      </c>
      <c r="H27" s="1005">
        <v>16.666666666666671</v>
      </c>
      <c r="I27" s="1153">
        <v>0.41538589349505689</v>
      </c>
    </row>
    <row r="28" spans="1:9" s="6509" customFormat="1" ht="17.25" customHeight="1" thickBot="1" x14ac:dyDescent="0.3">
      <c r="A28"/>
      <c r="B28" s="5392" t="s">
        <v>874</v>
      </c>
      <c r="C28" s="6694">
        <v>41</v>
      </c>
      <c r="D28" s="6688">
        <v>10</v>
      </c>
      <c r="E28" s="5393">
        <v>-75.609756097560975</v>
      </c>
      <c r="F28" s="6694">
        <v>39</v>
      </c>
      <c r="G28" s="6688">
        <v>10</v>
      </c>
      <c r="H28" s="1154">
        <v>-74.358974358974365</v>
      </c>
      <c r="I28" s="5394">
        <v>8.3077178699011378E-2</v>
      </c>
    </row>
    <row r="29" spans="1:9" s="6509" customFormat="1" ht="21.6" customHeight="1" thickBot="1" x14ac:dyDescent="0.3">
      <c r="A29"/>
      <c r="B29" s="5395" t="s">
        <v>1137</v>
      </c>
      <c r="C29" s="6689">
        <v>706</v>
      </c>
      <c r="D29" s="6678">
        <v>679</v>
      </c>
      <c r="E29" s="5396">
        <v>-3.8243626062322846</v>
      </c>
      <c r="F29" s="6689">
        <v>689</v>
      </c>
      <c r="G29" s="6690">
        <v>664</v>
      </c>
      <c r="H29" s="1015">
        <v>-3.6284470246734486</v>
      </c>
      <c r="I29" s="5388">
        <v>5.6409404336628732</v>
      </c>
    </row>
    <row r="30" spans="1:9" s="6509" customFormat="1" ht="17.25" customHeight="1" x14ac:dyDescent="0.25">
      <c r="A30"/>
      <c r="B30" s="5389" t="s">
        <v>242</v>
      </c>
      <c r="C30" s="6695">
        <v>367</v>
      </c>
      <c r="D30" s="6682">
        <v>355</v>
      </c>
      <c r="E30" s="4888">
        <v>-3.2697547683923744</v>
      </c>
      <c r="F30" s="6695">
        <v>367</v>
      </c>
      <c r="G30" s="6682">
        <v>351</v>
      </c>
      <c r="H30" s="1001">
        <v>-4.3596730245231612</v>
      </c>
      <c r="I30" s="1151">
        <v>2.9492398438149041</v>
      </c>
    </row>
    <row r="31" spans="1:9" s="6509" customFormat="1" ht="17.25" customHeight="1" x14ac:dyDescent="0.25">
      <c r="A31"/>
      <c r="B31" s="5391" t="s">
        <v>243</v>
      </c>
      <c r="C31" s="6684">
        <v>9</v>
      </c>
      <c r="D31" s="6685">
        <v>10</v>
      </c>
      <c r="E31" s="4890">
        <v>11.111111111111114</v>
      </c>
      <c r="F31" s="6684">
        <v>9</v>
      </c>
      <c r="G31" s="6685">
        <v>10</v>
      </c>
      <c r="H31" s="1005">
        <v>11.111111111111114</v>
      </c>
      <c r="I31" s="1153">
        <v>8.3077178699011378E-2</v>
      </c>
    </row>
    <row r="32" spans="1:9" s="6509" customFormat="1" ht="17.25" customHeight="1" x14ac:dyDescent="0.25">
      <c r="A32"/>
      <c r="B32" s="5391" t="s">
        <v>244</v>
      </c>
      <c r="C32" s="6684">
        <v>55</v>
      </c>
      <c r="D32" s="6685">
        <v>48</v>
      </c>
      <c r="E32" s="4890">
        <v>-12.727272727272734</v>
      </c>
      <c r="F32" s="6684">
        <v>51</v>
      </c>
      <c r="G32" s="6685">
        <v>48</v>
      </c>
      <c r="H32" s="1005">
        <v>-5.8823529411764781</v>
      </c>
      <c r="I32" s="1153">
        <v>0.39877045775525466</v>
      </c>
    </row>
    <row r="33" spans="1:9" s="6509" customFormat="1" ht="17.25" customHeight="1" x14ac:dyDescent="0.25">
      <c r="A33"/>
      <c r="B33" s="5391" t="s">
        <v>245</v>
      </c>
      <c r="C33" s="6684">
        <v>18</v>
      </c>
      <c r="D33" s="6685">
        <v>25</v>
      </c>
      <c r="E33" s="4890">
        <v>38.888888888888886</v>
      </c>
      <c r="F33" s="6684">
        <v>18</v>
      </c>
      <c r="G33" s="6685">
        <v>25</v>
      </c>
      <c r="H33" s="1005">
        <v>38.888888888888886</v>
      </c>
      <c r="I33" s="1153">
        <v>0.20769294674752845</v>
      </c>
    </row>
    <row r="34" spans="1:9" s="6509" customFormat="1" ht="17.25" customHeight="1" x14ac:dyDescent="0.25">
      <c r="A34"/>
      <c r="B34" s="5391" t="s">
        <v>246</v>
      </c>
      <c r="C34" s="6684">
        <v>8</v>
      </c>
      <c r="D34" s="6685">
        <v>4</v>
      </c>
      <c r="E34" s="5400">
        <v>-50</v>
      </c>
      <c r="F34" s="6684">
        <v>8</v>
      </c>
      <c r="G34" s="6685">
        <v>4</v>
      </c>
      <c r="H34" s="6696">
        <v>-50</v>
      </c>
      <c r="I34" s="1153">
        <v>3.3230871479604553E-2</v>
      </c>
    </row>
    <row r="35" spans="1:9" s="6509" customFormat="1" ht="17.25" customHeight="1" x14ac:dyDescent="0.25">
      <c r="A35"/>
      <c r="B35" s="5391" t="s">
        <v>247</v>
      </c>
      <c r="C35" s="6684">
        <v>118</v>
      </c>
      <c r="D35" s="6685">
        <v>107</v>
      </c>
      <c r="E35" s="4890">
        <v>-9.3220338983050794</v>
      </c>
      <c r="F35" s="6684">
        <v>109</v>
      </c>
      <c r="G35" s="6685">
        <v>103</v>
      </c>
      <c r="H35" s="1005">
        <v>-5.5045871559633071</v>
      </c>
      <c r="I35" s="1153">
        <v>0.88892581207942167</v>
      </c>
    </row>
    <row r="36" spans="1:9" s="6509" customFormat="1" ht="17.25" customHeight="1" x14ac:dyDescent="0.25">
      <c r="A36"/>
      <c r="B36" s="5391" t="s">
        <v>248</v>
      </c>
      <c r="C36" s="6684">
        <v>3</v>
      </c>
      <c r="D36" s="6685">
        <v>0</v>
      </c>
      <c r="E36" s="4890" t="s">
        <v>601</v>
      </c>
      <c r="F36" s="6684">
        <v>3</v>
      </c>
      <c r="G36" s="6685">
        <v>0</v>
      </c>
      <c r="H36" s="1005" t="s">
        <v>601</v>
      </c>
      <c r="I36" s="1153">
        <v>0</v>
      </c>
    </row>
    <row r="37" spans="1:9" s="6509" customFormat="1" ht="17.25" customHeight="1" thickBot="1" x14ac:dyDescent="0.3">
      <c r="A37"/>
      <c r="B37" s="5392" t="s">
        <v>249</v>
      </c>
      <c r="C37" s="6694">
        <v>128</v>
      </c>
      <c r="D37" s="6688">
        <v>130</v>
      </c>
      <c r="E37" s="5393">
        <v>1.5625</v>
      </c>
      <c r="F37" s="6694">
        <v>124</v>
      </c>
      <c r="G37" s="6688">
        <v>123</v>
      </c>
      <c r="H37" s="1154">
        <v>-0.80645161290323131</v>
      </c>
      <c r="I37" s="5394">
        <v>1.080003323087148</v>
      </c>
    </row>
    <row r="38" spans="1:9" s="6509" customFormat="1" ht="22.15" customHeight="1" thickBot="1" x14ac:dyDescent="0.3">
      <c r="A38"/>
      <c r="B38" s="5395" t="s">
        <v>1138</v>
      </c>
      <c r="C38" s="6689">
        <v>6294</v>
      </c>
      <c r="D38" s="6690">
        <v>6571</v>
      </c>
      <c r="E38" s="5396">
        <v>4.4010168414362738</v>
      </c>
      <c r="F38" s="6689">
        <v>6278</v>
      </c>
      <c r="G38" s="6690">
        <v>6565</v>
      </c>
      <c r="H38" s="1015">
        <v>4.5715195922268208</v>
      </c>
      <c r="I38" s="5388">
        <v>54.590014123120376</v>
      </c>
    </row>
    <row r="39" spans="1:9" s="6509" customFormat="1" ht="17.25" customHeight="1" x14ac:dyDescent="0.25">
      <c r="A39"/>
      <c r="B39" s="5389" t="s">
        <v>624</v>
      </c>
      <c r="C39" s="6697">
        <v>2</v>
      </c>
      <c r="D39" s="6682">
        <v>0</v>
      </c>
      <c r="E39" s="4888" t="s">
        <v>601</v>
      </c>
      <c r="F39" s="6697">
        <v>2</v>
      </c>
      <c r="G39" s="6682">
        <v>0</v>
      </c>
      <c r="H39" s="1001" t="s">
        <v>601</v>
      </c>
      <c r="I39" s="1151">
        <v>0</v>
      </c>
    </row>
    <row r="40" spans="1:9" s="6509" customFormat="1" ht="17.25" customHeight="1" x14ac:dyDescent="0.25">
      <c r="A40"/>
      <c r="B40" s="5391" t="s">
        <v>627</v>
      </c>
      <c r="C40" s="6684">
        <v>27</v>
      </c>
      <c r="D40" s="6685">
        <v>21</v>
      </c>
      <c r="E40" s="4890">
        <v>-22.222222222222214</v>
      </c>
      <c r="F40" s="6684">
        <v>27</v>
      </c>
      <c r="G40" s="6685">
        <v>22</v>
      </c>
      <c r="H40" s="1005">
        <v>-18.518518518518519</v>
      </c>
      <c r="I40" s="1153">
        <v>0.1744620752679239</v>
      </c>
    </row>
    <row r="41" spans="1:9" s="6509" customFormat="1" ht="17.25" customHeight="1" x14ac:dyDescent="0.25">
      <c r="A41"/>
      <c r="B41" s="5391" t="s">
        <v>628</v>
      </c>
      <c r="C41" s="6684">
        <v>7</v>
      </c>
      <c r="D41" s="6685">
        <v>0</v>
      </c>
      <c r="E41" s="4890" t="s">
        <v>601</v>
      </c>
      <c r="F41" s="6684">
        <v>7</v>
      </c>
      <c r="G41" s="6685">
        <v>0</v>
      </c>
      <c r="H41" s="1005" t="s">
        <v>601</v>
      </c>
      <c r="I41" s="1153">
        <v>0</v>
      </c>
    </row>
    <row r="42" spans="1:9" s="6509" customFormat="1" ht="17.25" customHeight="1" x14ac:dyDescent="0.25">
      <c r="A42"/>
      <c r="B42" s="5391" t="s">
        <v>629</v>
      </c>
      <c r="C42" s="6698">
        <v>547</v>
      </c>
      <c r="D42" s="6685">
        <v>559</v>
      </c>
      <c r="E42" s="4890">
        <v>2.1937842778793453</v>
      </c>
      <c r="F42" s="6698">
        <v>547</v>
      </c>
      <c r="G42" s="6685">
        <v>559</v>
      </c>
      <c r="H42" s="1005">
        <v>2.1937842778793453</v>
      </c>
      <c r="I42" s="1153">
        <v>4.644014289274736</v>
      </c>
    </row>
    <row r="43" spans="1:9" s="6509" customFormat="1" ht="17.25" customHeight="1" x14ac:dyDescent="0.25">
      <c r="A43"/>
      <c r="B43" s="5391" t="s">
        <v>1139</v>
      </c>
      <c r="C43" s="6684">
        <v>219</v>
      </c>
      <c r="D43" s="6685">
        <v>147</v>
      </c>
      <c r="E43" s="4890">
        <v>-32.876712328767127</v>
      </c>
      <c r="F43" s="6684">
        <v>219</v>
      </c>
      <c r="G43" s="6685">
        <v>147</v>
      </c>
      <c r="H43" s="1005">
        <v>-32.876712328767127</v>
      </c>
      <c r="I43" s="1153">
        <v>1.2212345268754672</v>
      </c>
    </row>
    <row r="44" spans="1:9" s="6509" customFormat="1" ht="17.25" customHeight="1" x14ac:dyDescent="0.25">
      <c r="A44"/>
      <c r="B44" s="5391" t="s">
        <v>631</v>
      </c>
      <c r="C44" s="6684">
        <v>10</v>
      </c>
      <c r="D44" s="6685">
        <v>9</v>
      </c>
      <c r="E44" s="4890">
        <v>-10</v>
      </c>
      <c r="F44" s="6684">
        <v>10</v>
      </c>
      <c r="G44" s="6685">
        <v>9</v>
      </c>
      <c r="H44" s="1005">
        <v>-10</v>
      </c>
      <c r="I44" s="1153">
        <v>7.4769460829110235E-2</v>
      </c>
    </row>
    <row r="45" spans="1:9" s="6509" customFormat="1" ht="17.25" customHeight="1" x14ac:dyDescent="0.25">
      <c r="A45"/>
      <c r="B45" s="5391" t="s">
        <v>632</v>
      </c>
      <c r="C45" s="6684">
        <v>2</v>
      </c>
      <c r="D45" s="6685">
        <v>0</v>
      </c>
      <c r="E45" s="4890" t="s">
        <v>601</v>
      </c>
      <c r="F45" s="6684">
        <v>2</v>
      </c>
      <c r="G45" s="6685">
        <v>0</v>
      </c>
      <c r="H45" s="1005" t="s">
        <v>601</v>
      </c>
      <c r="I45" s="1153">
        <v>0</v>
      </c>
    </row>
    <row r="46" spans="1:9" s="6509" customFormat="1" ht="17.25" customHeight="1" x14ac:dyDescent="0.25">
      <c r="A46"/>
      <c r="B46" s="5391" t="s">
        <v>633</v>
      </c>
      <c r="C46" s="6684">
        <v>0</v>
      </c>
      <c r="D46" s="6685">
        <v>7</v>
      </c>
      <c r="E46" s="4890" t="s">
        <v>601</v>
      </c>
      <c r="F46" s="6684">
        <v>0</v>
      </c>
      <c r="G46" s="6685">
        <v>7</v>
      </c>
      <c r="H46" s="1005" t="s">
        <v>601</v>
      </c>
      <c r="I46" s="1153">
        <v>5.8154025089307969E-2</v>
      </c>
    </row>
    <row r="47" spans="1:9" s="6509" customFormat="1" ht="17.25" customHeight="1" x14ac:dyDescent="0.25">
      <c r="A47"/>
      <c r="B47" s="5391" t="s">
        <v>462</v>
      </c>
      <c r="C47" s="6684">
        <v>3119</v>
      </c>
      <c r="D47" s="6685">
        <v>3167</v>
      </c>
      <c r="E47" s="4890">
        <v>1.5389547932029473</v>
      </c>
      <c r="F47" s="6684">
        <v>3111</v>
      </c>
      <c r="G47" s="6685">
        <v>3167</v>
      </c>
      <c r="H47" s="1005">
        <v>1.8000642880102902</v>
      </c>
      <c r="I47" s="1153">
        <v>26.310542493976907</v>
      </c>
    </row>
    <row r="48" spans="1:9" s="6509" customFormat="1" ht="17.25" customHeight="1" x14ac:dyDescent="0.25">
      <c r="A48"/>
      <c r="B48" s="5391" t="s">
        <v>634</v>
      </c>
      <c r="C48" s="6684">
        <v>51</v>
      </c>
      <c r="D48" s="6685">
        <v>60</v>
      </c>
      <c r="E48" s="4890">
        <v>17.64705882352942</v>
      </c>
      <c r="F48" s="6684">
        <v>44</v>
      </c>
      <c r="G48" s="6685">
        <v>54</v>
      </c>
      <c r="H48" s="1005">
        <v>22.727272727272734</v>
      </c>
      <c r="I48" s="1153">
        <v>0.49846307219406827</v>
      </c>
    </row>
    <row r="49" spans="1:11" s="6509" customFormat="1" ht="17.25" customHeight="1" thickBot="1" x14ac:dyDescent="0.3">
      <c r="A49"/>
      <c r="B49" s="5397" t="s">
        <v>465</v>
      </c>
      <c r="C49" s="6699">
        <v>2310</v>
      </c>
      <c r="D49" s="6693">
        <v>2601</v>
      </c>
      <c r="E49" s="5398">
        <v>12.597402597402606</v>
      </c>
      <c r="F49" s="6692">
        <v>2309</v>
      </c>
      <c r="G49" s="6693">
        <v>2600</v>
      </c>
      <c r="H49" s="1019">
        <v>12.602858380251192</v>
      </c>
      <c r="I49" s="5399">
        <v>21.608374179612859</v>
      </c>
    </row>
    <row r="50" spans="1:11" s="6509" customFormat="1" ht="17.25" customHeight="1" thickBot="1" x14ac:dyDescent="0.3">
      <c r="A50"/>
      <c r="B50" s="5395" t="s">
        <v>1140</v>
      </c>
      <c r="C50" s="6689">
        <v>5</v>
      </c>
      <c r="D50" s="6690">
        <v>2</v>
      </c>
      <c r="E50" s="5396">
        <v>-60</v>
      </c>
      <c r="F50" s="6689">
        <v>5</v>
      </c>
      <c r="G50" s="6690">
        <v>1</v>
      </c>
      <c r="H50" s="1015">
        <v>-80</v>
      </c>
      <c r="I50" s="5388">
        <v>1.6615435739802276E-2</v>
      </c>
    </row>
    <row r="51" spans="1:11" s="6509" customFormat="1" ht="17.25" customHeight="1" x14ac:dyDescent="0.25">
      <c r="A51"/>
      <c r="B51" s="5389" t="s">
        <v>2910</v>
      </c>
      <c r="C51" s="6691">
        <v>0</v>
      </c>
      <c r="D51" s="6682">
        <v>0</v>
      </c>
      <c r="E51" s="4888" t="s">
        <v>601</v>
      </c>
      <c r="F51" s="6691">
        <v>0</v>
      </c>
      <c r="G51" s="6685">
        <v>0</v>
      </c>
      <c r="H51" s="1001" t="s">
        <v>601</v>
      </c>
      <c r="I51" s="1151">
        <v>0</v>
      </c>
    </row>
    <row r="52" spans="1:11" s="6509" customFormat="1" ht="17.25" customHeight="1" x14ac:dyDescent="0.25">
      <c r="A52"/>
      <c r="B52" s="5391" t="s">
        <v>713</v>
      </c>
      <c r="C52" s="6684">
        <v>3</v>
      </c>
      <c r="D52" s="6682">
        <v>1</v>
      </c>
      <c r="E52" s="4890">
        <v>-66.666666666666671</v>
      </c>
      <c r="F52" s="6684">
        <v>3</v>
      </c>
      <c r="G52" s="6685">
        <v>1</v>
      </c>
      <c r="H52" s="1005">
        <v>-66.666666666666671</v>
      </c>
      <c r="I52" s="1153">
        <v>8.3077178699011382E-3</v>
      </c>
    </row>
    <row r="53" spans="1:11" s="6509" customFormat="1" ht="17.25" customHeight="1" x14ac:dyDescent="0.25">
      <c r="A53"/>
      <c r="B53" s="5391" t="s">
        <v>2911</v>
      </c>
      <c r="C53" s="6684">
        <v>0</v>
      </c>
      <c r="D53" s="6682">
        <v>0</v>
      </c>
      <c r="E53" s="4890" t="s">
        <v>601</v>
      </c>
      <c r="F53" s="6684">
        <v>0</v>
      </c>
      <c r="G53" s="6685">
        <v>0</v>
      </c>
      <c r="H53" s="1005" t="s">
        <v>601</v>
      </c>
      <c r="I53" s="1153">
        <v>0</v>
      </c>
    </row>
    <row r="54" spans="1:11" s="6509" customFormat="1" ht="17.25" customHeight="1" thickBot="1" x14ac:dyDescent="0.3">
      <c r="A54"/>
      <c r="B54" s="5391" t="s">
        <v>1141</v>
      </c>
      <c r="C54" s="6684">
        <v>2</v>
      </c>
      <c r="D54" s="6685">
        <v>1</v>
      </c>
      <c r="E54" s="4890">
        <v>-50</v>
      </c>
      <c r="F54" s="6684">
        <v>2</v>
      </c>
      <c r="G54" s="6685">
        <v>0</v>
      </c>
      <c r="H54" s="1005" t="s">
        <v>601</v>
      </c>
      <c r="I54" s="1153">
        <v>8.3077178699011382E-3</v>
      </c>
    </row>
    <row r="55" spans="1:11" s="6509" customFormat="1" ht="17.25" customHeight="1" thickBot="1" x14ac:dyDescent="0.3">
      <c r="A55"/>
      <c r="B55" s="5401" t="s">
        <v>14</v>
      </c>
      <c r="C55" s="6700">
        <v>11540</v>
      </c>
      <c r="D55" s="1021">
        <v>12037</v>
      </c>
      <c r="E55" s="5396">
        <v>4.3067590987868414</v>
      </c>
      <c r="F55" s="6700">
        <v>11473</v>
      </c>
      <c r="G55" s="1021">
        <v>11984</v>
      </c>
      <c r="H55" s="1015">
        <v>4.4539353264185593</v>
      </c>
      <c r="I55" s="1155">
        <v>100</v>
      </c>
    </row>
    <row r="56" spans="1:11" s="6509" customFormat="1" ht="23.45" customHeight="1" thickBot="1" x14ac:dyDescent="0.3">
      <c r="A56"/>
      <c r="B56" s="6701" t="s">
        <v>2912</v>
      </c>
      <c r="C56" s="6689">
        <v>342</v>
      </c>
      <c r="D56" s="6690">
        <v>320</v>
      </c>
      <c r="E56" s="5396">
        <v>-6.4327485380117082</v>
      </c>
      <c r="F56" s="6689">
        <v>330</v>
      </c>
      <c r="G56" s="6690">
        <v>319</v>
      </c>
      <c r="H56" s="1015">
        <v>-3.3333333333333286</v>
      </c>
      <c r="I56" s="1155">
        <v>2.6584697183683641</v>
      </c>
    </row>
    <row r="57" spans="1:11" ht="12.75" customHeight="1" x14ac:dyDescent="0.25"/>
    <row r="58" spans="1:11" ht="12.75" customHeight="1" x14ac:dyDescent="0.25">
      <c r="B58" s="7506" t="s">
        <v>2795</v>
      </c>
      <c r="C58" s="7506"/>
      <c r="D58" s="7506"/>
      <c r="E58" s="7506"/>
      <c r="F58" s="7506"/>
      <c r="G58" s="7506"/>
      <c r="H58" s="7506"/>
      <c r="I58" s="7506"/>
    </row>
    <row r="59" spans="1:11" ht="12.75" customHeight="1" x14ac:dyDescent="0.25">
      <c r="B59" t="s">
        <v>2796</v>
      </c>
    </row>
    <row r="61" spans="1:11" s="6509" customFormat="1" x14ac:dyDescent="0.25">
      <c r="A61"/>
    </row>
    <row r="62" spans="1:11" ht="18" customHeight="1" x14ac:dyDescent="0.25"/>
    <row r="63" spans="1:11" ht="12.75" customHeight="1" x14ac:dyDescent="0.25"/>
    <row r="64" spans="1:11" ht="12.75" customHeight="1" x14ac:dyDescent="0.25">
      <c r="K64" s="4874" t="s">
        <v>2913</v>
      </c>
    </row>
    <row r="65" spans="11:18" ht="12.75" customHeight="1" thickBot="1" x14ac:dyDescent="0.3"/>
    <row r="66" spans="11:18" ht="21" customHeight="1" thickBot="1" x14ac:dyDescent="0.3">
      <c r="K66" s="7372" t="s">
        <v>24</v>
      </c>
      <c r="L66" s="7573" t="s">
        <v>111</v>
      </c>
      <c r="M66" s="7574"/>
      <c r="N66" s="7575"/>
      <c r="O66" s="7573" t="s">
        <v>112</v>
      </c>
      <c r="P66" s="7574"/>
      <c r="Q66" s="7575"/>
      <c r="R66" s="7576" t="s">
        <v>2809</v>
      </c>
    </row>
    <row r="67" spans="11:18" ht="12.75" customHeight="1" x14ac:dyDescent="0.25">
      <c r="K67" s="7566"/>
      <c r="L67" s="7562" t="s">
        <v>121</v>
      </c>
      <c r="M67" s="7563"/>
      <c r="N67" s="7579" t="s">
        <v>122</v>
      </c>
      <c r="O67" s="7562" t="s">
        <v>121</v>
      </c>
      <c r="P67" s="7563"/>
      <c r="Q67" s="7579" t="s">
        <v>122</v>
      </c>
      <c r="R67" s="7577"/>
    </row>
    <row r="68" spans="11:18" ht="21.75" customHeight="1" thickBot="1" x14ac:dyDescent="0.3">
      <c r="K68" s="7567"/>
      <c r="L68" s="5384" t="s">
        <v>2661</v>
      </c>
      <c r="M68" s="5385" t="s">
        <v>2806</v>
      </c>
      <c r="N68" s="7580"/>
      <c r="O68" s="5384" t="s">
        <v>2661</v>
      </c>
      <c r="P68" s="5385" t="s">
        <v>2806</v>
      </c>
      <c r="Q68" s="7580"/>
      <c r="R68" s="7578"/>
    </row>
    <row r="69" spans="11:18" ht="12.75" customHeight="1" thickBot="1" x14ac:dyDescent="0.3">
      <c r="K69" s="493" t="s">
        <v>170</v>
      </c>
      <c r="L69" s="963">
        <v>2344</v>
      </c>
      <c r="M69" s="964">
        <v>2787</v>
      </c>
      <c r="N69" s="1061">
        <v>18.899317406143339</v>
      </c>
      <c r="O69" s="963">
        <v>2334</v>
      </c>
      <c r="P69" s="964">
        <v>2780</v>
      </c>
      <c r="Q69" s="1061">
        <v>19.108826049700085</v>
      </c>
      <c r="R69" s="5402">
        <v>23.153609703414471</v>
      </c>
    </row>
    <row r="70" spans="11:18" ht="12.75" customHeight="1" x14ac:dyDescent="0.25">
      <c r="K70" s="347" t="s">
        <v>171</v>
      </c>
      <c r="L70" s="967">
        <v>1500</v>
      </c>
      <c r="M70" s="970">
        <v>1621</v>
      </c>
      <c r="N70" s="1065">
        <v>8.0666666666666629</v>
      </c>
      <c r="O70" s="967">
        <v>1487</v>
      </c>
      <c r="P70" s="970">
        <v>1615</v>
      </c>
      <c r="Q70" s="1065">
        <v>8.6079354404841979</v>
      </c>
      <c r="R70" s="5403">
        <v>13.466810667109744</v>
      </c>
    </row>
    <row r="71" spans="11:18" ht="12.75" customHeight="1" x14ac:dyDescent="0.25">
      <c r="K71" s="334" t="s">
        <v>172</v>
      </c>
      <c r="L71" s="972">
        <v>806</v>
      </c>
      <c r="M71" s="970">
        <v>837</v>
      </c>
      <c r="N71" s="1069">
        <v>3.8461538461538538</v>
      </c>
      <c r="O71" s="972">
        <v>788</v>
      </c>
      <c r="P71" s="970">
        <v>832</v>
      </c>
      <c r="Q71" s="1069">
        <v>5.5837563451776759</v>
      </c>
      <c r="R71" s="5403">
        <v>6.953559857107253</v>
      </c>
    </row>
    <row r="72" spans="11:18" ht="12.75" customHeight="1" x14ac:dyDescent="0.25">
      <c r="K72" s="334" t="s">
        <v>173</v>
      </c>
      <c r="L72" s="972">
        <v>657</v>
      </c>
      <c r="M72" s="970">
        <v>717</v>
      </c>
      <c r="N72" s="1069">
        <v>9.1324200913242066</v>
      </c>
      <c r="O72" s="972">
        <v>655</v>
      </c>
      <c r="P72" s="970">
        <v>711</v>
      </c>
      <c r="Q72" s="1069">
        <v>8.5496183206106906</v>
      </c>
      <c r="R72" s="5403">
        <v>5.9566337127191158</v>
      </c>
    </row>
    <row r="73" spans="11:18" ht="12.75" customHeight="1" thickBot="1" x14ac:dyDescent="0.3">
      <c r="K73" s="348" t="s">
        <v>174</v>
      </c>
      <c r="L73" s="981">
        <v>651</v>
      </c>
      <c r="M73" s="982">
        <v>702</v>
      </c>
      <c r="N73" s="1076">
        <v>7.834101382488484</v>
      </c>
      <c r="O73" s="981">
        <v>644</v>
      </c>
      <c r="P73" s="982">
        <v>699</v>
      </c>
      <c r="Q73" s="1076">
        <v>8.540372670807443</v>
      </c>
      <c r="R73" s="5404">
        <v>5.8320179446705991</v>
      </c>
    </row>
    <row r="74" spans="11:18" ht="12.75" customHeight="1" x14ac:dyDescent="0.25">
      <c r="K74" s="347" t="s">
        <v>175</v>
      </c>
      <c r="L74" s="967">
        <v>237</v>
      </c>
      <c r="M74" s="968">
        <v>287</v>
      </c>
      <c r="N74" s="1065">
        <v>21.097046413502113</v>
      </c>
      <c r="O74" s="967">
        <v>235</v>
      </c>
      <c r="P74" s="968">
        <v>282</v>
      </c>
      <c r="Q74" s="1065">
        <v>20</v>
      </c>
      <c r="R74" s="5405">
        <v>2.3843150286616268</v>
      </c>
    </row>
    <row r="75" spans="11:18" ht="12.75" customHeight="1" x14ac:dyDescent="0.25">
      <c r="K75" s="334" t="s">
        <v>176</v>
      </c>
      <c r="L75" s="972">
        <v>463</v>
      </c>
      <c r="M75" s="970">
        <v>366</v>
      </c>
      <c r="N75" s="1069">
        <v>-20.950323974082067</v>
      </c>
      <c r="O75" s="972">
        <v>462</v>
      </c>
      <c r="P75" s="970">
        <v>365</v>
      </c>
      <c r="Q75" s="1069">
        <v>-20.995670995671006</v>
      </c>
      <c r="R75" s="5403">
        <v>3.0406247403838167</v>
      </c>
    </row>
    <row r="76" spans="11:18" ht="12.75" customHeight="1" x14ac:dyDescent="0.25">
      <c r="K76" s="334" t="s">
        <v>177</v>
      </c>
      <c r="L76" s="972">
        <v>531</v>
      </c>
      <c r="M76" s="970">
        <v>462</v>
      </c>
      <c r="N76" s="1069">
        <v>-12.994350282485883</v>
      </c>
      <c r="O76" s="972">
        <v>526</v>
      </c>
      <c r="P76" s="970">
        <v>463</v>
      </c>
      <c r="Q76" s="1069">
        <v>-11.977186311787065</v>
      </c>
      <c r="R76" s="5403">
        <v>3.838165655894326</v>
      </c>
    </row>
    <row r="77" spans="11:18" x14ac:dyDescent="0.25">
      <c r="K77" s="334" t="s">
        <v>178</v>
      </c>
      <c r="L77" s="972">
        <v>414</v>
      </c>
      <c r="M77" s="970">
        <v>459</v>
      </c>
      <c r="N77" s="1069">
        <v>10.869565217391312</v>
      </c>
      <c r="O77" s="972">
        <v>412</v>
      </c>
      <c r="P77" s="970">
        <v>455</v>
      </c>
      <c r="Q77" s="1069">
        <v>10.4368932038835</v>
      </c>
      <c r="R77" s="5403">
        <v>3.8132425022846221</v>
      </c>
    </row>
    <row r="78" spans="11:18" ht="12.75" customHeight="1" x14ac:dyDescent="0.25">
      <c r="K78" s="334" t="s">
        <v>179</v>
      </c>
      <c r="L78" s="972">
        <v>313</v>
      </c>
      <c r="M78" s="970">
        <v>235</v>
      </c>
      <c r="N78" s="1069">
        <v>-24.920127795527165</v>
      </c>
      <c r="O78" s="972">
        <v>311</v>
      </c>
      <c r="P78" s="970">
        <v>233</v>
      </c>
      <c r="Q78" s="1069">
        <v>-25.080385852090032</v>
      </c>
      <c r="R78" s="5403">
        <v>1.9523136994267676</v>
      </c>
    </row>
    <row r="79" spans="11:18" ht="12.75" customHeight="1" thickBot="1" x14ac:dyDescent="0.3">
      <c r="K79" s="348" t="s">
        <v>180</v>
      </c>
      <c r="L79" s="981">
        <v>549</v>
      </c>
      <c r="M79" s="982">
        <v>600</v>
      </c>
      <c r="N79" s="1076">
        <v>9.2896174863388126</v>
      </c>
      <c r="O79" s="981">
        <v>547</v>
      </c>
      <c r="P79" s="982">
        <v>597</v>
      </c>
      <c r="Q79" s="1076">
        <v>9.1407678244972601</v>
      </c>
      <c r="R79" s="5404">
        <v>4.9846307219406834</v>
      </c>
    </row>
    <row r="80" spans="11:18" ht="12.75" customHeight="1" x14ac:dyDescent="0.25">
      <c r="K80" s="347" t="s">
        <v>181</v>
      </c>
      <c r="L80" s="967">
        <v>451</v>
      </c>
      <c r="M80" s="968">
        <v>356</v>
      </c>
      <c r="N80" s="1065">
        <v>-21.064301552106429</v>
      </c>
      <c r="O80" s="967">
        <v>451</v>
      </c>
      <c r="P80" s="968">
        <v>355</v>
      </c>
      <c r="Q80" s="1065">
        <v>-21.286031042128599</v>
      </c>
      <c r="R80" s="5405">
        <v>2.9575475616848053</v>
      </c>
    </row>
    <row r="81" spans="11:18" ht="12.75" customHeight="1" x14ac:dyDescent="0.25">
      <c r="K81" s="334" t="s">
        <v>182</v>
      </c>
      <c r="L81" s="972">
        <v>217</v>
      </c>
      <c r="M81" s="970">
        <v>190</v>
      </c>
      <c r="N81" s="1069">
        <v>-12.442396313364057</v>
      </c>
      <c r="O81" s="972">
        <v>218</v>
      </c>
      <c r="P81" s="970">
        <v>190</v>
      </c>
      <c r="Q81" s="1069">
        <v>-12.844036697247702</v>
      </c>
      <c r="R81" s="5403">
        <v>1.5784663952812164</v>
      </c>
    </row>
    <row r="82" spans="11:18" ht="12.75" customHeight="1" x14ac:dyDescent="0.25">
      <c r="K82" s="334" t="s">
        <v>183</v>
      </c>
      <c r="L82" s="972">
        <v>501</v>
      </c>
      <c r="M82" s="970">
        <v>424</v>
      </c>
      <c r="N82" s="1069">
        <v>-15.36926147704591</v>
      </c>
      <c r="O82" s="972">
        <v>498</v>
      </c>
      <c r="P82" s="970">
        <v>423</v>
      </c>
      <c r="Q82" s="1069">
        <v>-15.060240963855421</v>
      </c>
      <c r="R82" s="5403">
        <v>3.5224723768380826</v>
      </c>
    </row>
    <row r="83" spans="11:18" ht="12.75" customHeight="1" x14ac:dyDescent="0.25">
      <c r="K83" s="334" t="s">
        <v>184</v>
      </c>
      <c r="L83" s="972">
        <v>373</v>
      </c>
      <c r="M83" s="970">
        <v>384</v>
      </c>
      <c r="N83" s="1069">
        <v>2.9490616621983889</v>
      </c>
      <c r="O83" s="972">
        <v>373</v>
      </c>
      <c r="P83" s="970">
        <v>378</v>
      </c>
      <c r="Q83" s="1069">
        <v>1.3404825737265469</v>
      </c>
      <c r="R83" s="5403">
        <v>3.1901636620420373</v>
      </c>
    </row>
    <row r="84" spans="11:18" ht="12.75" customHeight="1" x14ac:dyDescent="0.25">
      <c r="K84" s="334" t="s">
        <v>185</v>
      </c>
      <c r="L84" s="972">
        <v>225</v>
      </c>
      <c r="M84" s="970">
        <v>225</v>
      </c>
      <c r="N84" s="1069">
        <v>0</v>
      </c>
      <c r="O84" s="972">
        <v>225</v>
      </c>
      <c r="P84" s="970">
        <v>222</v>
      </c>
      <c r="Q84" s="1069">
        <v>-1.3333333333333286</v>
      </c>
      <c r="R84" s="5403">
        <v>1.8692365207277561</v>
      </c>
    </row>
    <row r="85" spans="11:18" ht="12.75" customHeight="1" x14ac:dyDescent="0.25">
      <c r="K85" s="334" t="s">
        <v>186</v>
      </c>
      <c r="L85" s="972">
        <v>251</v>
      </c>
      <c r="M85" s="970">
        <v>273</v>
      </c>
      <c r="N85" s="1069">
        <v>8.764940239043824</v>
      </c>
      <c r="O85" s="972">
        <v>250</v>
      </c>
      <c r="P85" s="970">
        <v>272</v>
      </c>
      <c r="Q85" s="1069">
        <v>8.8000000000000114</v>
      </c>
      <c r="R85" s="5403">
        <v>2.2680069784830108</v>
      </c>
    </row>
    <row r="86" spans="11:18" ht="12.75" customHeight="1" x14ac:dyDescent="0.25">
      <c r="K86" s="334" t="s">
        <v>187</v>
      </c>
      <c r="L86" s="972">
        <v>216</v>
      </c>
      <c r="M86" s="970">
        <v>267</v>
      </c>
      <c r="N86" s="1069">
        <v>23.611111111111114</v>
      </c>
      <c r="O86" s="972">
        <v>216</v>
      </c>
      <c r="P86" s="970">
        <v>267</v>
      </c>
      <c r="Q86" s="1069">
        <v>23.611111111111114</v>
      </c>
      <c r="R86" s="5403">
        <v>2.2181606712636039</v>
      </c>
    </row>
    <row r="87" spans="11:18" x14ac:dyDescent="0.25">
      <c r="K87" s="334" t="s">
        <v>188</v>
      </c>
      <c r="L87" s="972">
        <v>538</v>
      </c>
      <c r="M87" s="970">
        <v>528</v>
      </c>
      <c r="N87" s="1069">
        <v>-1.8587360594795541</v>
      </c>
      <c r="O87" s="972">
        <v>538</v>
      </c>
      <c r="P87" s="970">
        <v>528</v>
      </c>
      <c r="Q87" s="1069">
        <v>-1.8587360594795541</v>
      </c>
      <c r="R87" s="5403">
        <v>4.386475035307801</v>
      </c>
    </row>
    <row r="88" spans="11:18" ht="12.75" customHeight="1" thickBot="1" x14ac:dyDescent="0.3">
      <c r="K88" s="334" t="s">
        <v>189</v>
      </c>
      <c r="L88" s="981">
        <v>303</v>
      </c>
      <c r="M88" s="970">
        <v>317</v>
      </c>
      <c r="N88" s="1076">
        <v>4.620462046204608</v>
      </c>
      <c r="O88" s="981">
        <v>303</v>
      </c>
      <c r="P88" s="970">
        <v>317</v>
      </c>
      <c r="Q88" s="1076">
        <v>4.620462046204608</v>
      </c>
      <c r="R88" s="5403">
        <v>2.6335465647586607</v>
      </c>
    </row>
    <row r="89" spans="11:18" ht="12.75" customHeight="1" thickBot="1" x14ac:dyDescent="0.3">
      <c r="K89" s="993" t="s">
        <v>14</v>
      </c>
      <c r="L89" s="4873">
        <v>11540</v>
      </c>
      <c r="M89" s="1423">
        <v>12037</v>
      </c>
      <c r="N89" s="1272">
        <v>4.3067590987868414</v>
      </c>
      <c r="O89" s="4873">
        <v>11473</v>
      </c>
      <c r="P89" s="1423">
        <v>11984</v>
      </c>
      <c r="Q89" s="1272">
        <v>4.4539353264185593</v>
      </c>
      <c r="R89" s="5402">
        <v>100</v>
      </c>
    </row>
    <row r="90" spans="11:18" ht="12.75" customHeight="1" x14ac:dyDescent="0.25"/>
    <row r="91" spans="11:18" ht="12.75" customHeight="1" x14ac:dyDescent="0.25"/>
    <row r="92" spans="11:18" ht="12.75" customHeight="1" x14ac:dyDescent="0.25"/>
    <row r="93" spans="11:18" ht="12.75" customHeight="1" x14ac:dyDescent="0.25"/>
    <row r="94" spans="11:18" ht="12.75" customHeight="1" x14ac:dyDescent="0.25"/>
    <row r="95" spans="11:18" ht="12.75" customHeight="1" x14ac:dyDescent="0.25"/>
    <row r="96" spans="11:18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13" ht="15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  <row r="1002" ht="12.75" customHeight="1" x14ac:dyDescent="0.25"/>
    <row r="1003" ht="12.75" customHeight="1" x14ac:dyDescent="0.25"/>
    <row r="1004" ht="12.75" customHeight="1" x14ac:dyDescent="0.25"/>
    <row r="1005" ht="12.75" customHeight="1" x14ac:dyDescent="0.25"/>
    <row r="1006" ht="12.75" customHeight="1" x14ac:dyDescent="0.25"/>
    <row r="1008" ht="12.75" customHeight="1" x14ac:dyDescent="0.25"/>
    <row r="1009" ht="12.75" customHeight="1" x14ac:dyDescent="0.25"/>
    <row r="1010" ht="12.75" customHeight="1" x14ac:dyDescent="0.25"/>
    <row r="1011" ht="12.75" customHeight="1" x14ac:dyDescent="0.25"/>
    <row r="1012" ht="12.75" customHeight="1" x14ac:dyDescent="0.25"/>
    <row r="1013" ht="12.75" customHeight="1" x14ac:dyDescent="0.25"/>
    <row r="1014" ht="12.75" customHeight="1" x14ac:dyDescent="0.25"/>
    <row r="1015" ht="12.75" customHeight="1" x14ac:dyDescent="0.25"/>
    <row r="1016" ht="12.75" customHeight="1" x14ac:dyDescent="0.25"/>
    <row r="1017" ht="12.75" customHeight="1" x14ac:dyDescent="0.25"/>
    <row r="1018" ht="12.75" customHeight="1" x14ac:dyDescent="0.25"/>
    <row r="1019" ht="12.75" customHeight="1" x14ac:dyDescent="0.25"/>
    <row r="1020" ht="12.75" customHeight="1" x14ac:dyDescent="0.25"/>
    <row r="1021" ht="12.75" customHeight="1" x14ac:dyDescent="0.25"/>
    <row r="1022" ht="12.75" customHeight="1" x14ac:dyDescent="0.25"/>
    <row r="1023" ht="12.75" customHeight="1" x14ac:dyDescent="0.25"/>
    <row r="1024" ht="12.75" customHeight="1" x14ac:dyDescent="0.25"/>
    <row r="1025" ht="12.75" customHeight="1" x14ac:dyDescent="0.25"/>
    <row r="1026" ht="12.75" customHeight="1" x14ac:dyDescent="0.25"/>
    <row r="1027" ht="12.75" customHeight="1" x14ac:dyDescent="0.25"/>
    <row r="1028" ht="12.75" customHeight="1" x14ac:dyDescent="0.25"/>
    <row r="1029" ht="12.75" customHeight="1" x14ac:dyDescent="0.25"/>
    <row r="1031" ht="12.75" customHeight="1" x14ac:dyDescent="0.25"/>
    <row r="1032" ht="12.75" customHeight="1" x14ac:dyDescent="0.25"/>
    <row r="1033" ht="12.75" customHeight="1" x14ac:dyDescent="0.25"/>
    <row r="1034" ht="12.75" customHeight="1" x14ac:dyDescent="0.25"/>
    <row r="1035" ht="12.75" customHeight="1" x14ac:dyDescent="0.25"/>
    <row r="1036" ht="12.75" customHeight="1" x14ac:dyDescent="0.25"/>
    <row r="1037" ht="12.75" customHeight="1" x14ac:dyDescent="0.25"/>
    <row r="1038" ht="12.75" customHeight="1" x14ac:dyDescent="0.25"/>
    <row r="1039" ht="12.75" customHeight="1" x14ac:dyDescent="0.25"/>
    <row r="1040" ht="12.75" customHeight="1" x14ac:dyDescent="0.25"/>
    <row r="1041" ht="12.75" customHeight="1" x14ac:dyDescent="0.25"/>
    <row r="1042" ht="12.75" customHeight="1" x14ac:dyDescent="0.25"/>
    <row r="1043" ht="12.75" customHeight="1" x14ac:dyDescent="0.25"/>
    <row r="1044" ht="12.75" customHeight="1" x14ac:dyDescent="0.25"/>
    <row r="1045" ht="12.75" customHeight="1" x14ac:dyDescent="0.25"/>
    <row r="1046" ht="12.75" customHeight="1" x14ac:dyDescent="0.25"/>
    <row r="1047" ht="12.75" customHeight="1" x14ac:dyDescent="0.25"/>
    <row r="1048" ht="12.75" customHeight="1" x14ac:dyDescent="0.25"/>
    <row r="1049" ht="12.75" customHeight="1" x14ac:dyDescent="0.25"/>
    <row r="1050" ht="12.75" customHeight="1" x14ac:dyDescent="0.25"/>
    <row r="1051" ht="12.75" customHeight="1" x14ac:dyDescent="0.25"/>
    <row r="1052" ht="12.75" customHeight="1" x14ac:dyDescent="0.25"/>
    <row r="1053" ht="12.75" customHeight="1" x14ac:dyDescent="0.25"/>
    <row r="1055" ht="12.75" customHeight="1" x14ac:dyDescent="0.25"/>
    <row r="1056" ht="12.75" customHeight="1" x14ac:dyDescent="0.25"/>
    <row r="1057" ht="12.75" customHeight="1" x14ac:dyDescent="0.25"/>
    <row r="1058" ht="12.75" customHeight="1" x14ac:dyDescent="0.25"/>
    <row r="1059" ht="12.75" customHeight="1" x14ac:dyDescent="0.25"/>
    <row r="1060" ht="12.75" customHeight="1" x14ac:dyDescent="0.25"/>
    <row r="1061" ht="12.75" customHeight="1" x14ac:dyDescent="0.25"/>
    <row r="1062" ht="12.75" customHeight="1" x14ac:dyDescent="0.25"/>
    <row r="1064" ht="12.75" customHeight="1" x14ac:dyDescent="0.25"/>
    <row r="1065" ht="12.75" customHeight="1" x14ac:dyDescent="0.25"/>
    <row r="1066" ht="12.75" customHeight="1" x14ac:dyDescent="0.25"/>
    <row r="1067" ht="12.75" customHeight="1" x14ac:dyDescent="0.25"/>
    <row r="1068" ht="12.75" customHeight="1" x14ac:dyDescent="0.25"/>
    <row r="1069" ht="12.75" customHeight="1" x14ac:dyDescent="0.25"/>
    <row r="1070" ht="12.75" customHeight="1" x14ac:dyDescent="0.25"/>
    <row r="1071" ht="12.75" customHeight="1" x14ac:dyDescent="0.25"/>
    <row r="1072" ht="12.75" customHeight="1" x14ac:dyDescent="0.25"/>
    <row r="1073" ht="12.75" customHeight="1" x14ac:dyDescent="0.25"/>
    <row r="1074" ht="12.75" customHeight="1" x14ac:dyDescent="0.25"/>
    <row r="1076" ht="12.75" customHeight="1" x14ac:dyDescent="0.25"/>
    <row r="1077" ht="12.75" customHeight="1" x14ac:dyDescent="0.25"/>
    <row r="1078" ht="12.75" customHeight="1" x14ac:dyDescent="0.25"/>
    <row r="1079" ht="12.75" customHeight="1" x14ac:dyDescent="0.25"/>
    <row r="1080" ht="12.75" customHeight="1" x14ac:dyDescent="0.25"/>
    <row r="1081" ht="12.75" customHeight="1" x14ac:dyDescent="0.25"/>
    <row r="1082" ht="12.75" customHeight="1" x14ac:dyDescent="0.25"/>
    <row r="1084" ht="12.75" customHeight="1" x14ac:dyDescent="0.25"/>
    <row r="1085" ht="12.75" customHeight="1" x14ac:dyDescent="0.25"/>
    <row r="1086" ht="12.75" customHeight="1" x14ac:dyDescent="0.25"/>
    <row r="1087" ht="12.75" customHeight="1" x14ac:dyDescent="0.25"/>
    <row r="1088" ht="12.75" customHeight="1" x14ac:dyDescent="0.25"/>
    <row r="1089" ht="12.75" customHeight="1" x14ac:dyDescent="0.25"/>
    <row r="1090" ht="12.75" customHeight="1" x14ac:dyDescent="0.25"/>
    <row r="1091" ht="12.75" customHeight="1" x14ac:dyDescent="0.25"/>
    <row r="1092" ht="12.75" customHeight="1" x14ac:dyDescent="0.25"/>
    <row r="1093" ht="12.75" customHeight="1" x14ac:dyDescent="0.25"/>
    <row r="1095" ht="12.75" customHeight="1" x14ac:dyDescent="0.25"/>
    <row r="1096" ht="12.75" customHeight="1" x14ac:dyDescent="0.25"/>
    <row r="1097" ht="12.75" customHeight="1" x14ac:dyDescent="0.25"/>
    <row r="1098" ht="12.75" customHeight="1" x14ac:dyDescent="0.25"/>
    <row r="1099" ht="12.75" customHeight="1" x14ac:dyDescent="0.25"/>
    <row r="1100" ht="12.75" customHeight="1" x14ac:dyDescent="0.25"/>
    <row r="1101" ht="12.75" customHeight="1" x14ac:dyDescent="0.25"/>
    <row r="1102" ht="12.75" customHeight="1" x14ac:dyDescent="0.25"/>
    <row r="1103" ht="12.75" customHeight="1" x14ac:dyDescent="0.25"/>
    <row r="1104" ht="12.75" customHeight="1" x14ac:dyDescent="0.25"/>
    <row r="1105" ht="12.75" customHeight="1" x14ac:dyDescent="0.25"/>
    <row r="1106" ht="12.75" customHeight="1" x14ac:dyDescent="0.25"/>
    <row r="1107" ht="12.75" customHeight="1" x14ac:dyDescent="0.25"/>
    <row r="1109" ht="12.75" customHeight="1" x14ac:dyDescent="0.25"/>
    <row r="1110" ht="12.75" customHeight="1" x14ac:dyDescent="0.25"/>
    <row r="1111" ht="12.75" customHeight="1" x14ac:dyDescent="0.25"/>
    <row r="1112" ht="12.75" customHeight="1" x14ac:dyDescent="0.25"/>
    <row r="1113" ht="12.75" customHeight="1" x14ac:dyDescent="0.25"/>
    <row r="1114" ht="12.75" customHeight="1" x14ac:dyDescent="0.25"/>
    <row r="1115" ht="12.75" customHeight="1" x14ac:dyDescent="0.25"/>
    <row r="1116" ht="12.75" customHeight="1" x14ac:dyDescent="0.25"/>
    <row r="1117" ht="12.75" customHeight="1" x14ac:dyDescent="0.25"/>
    <row r="1118" ht="12.75" customHeight="1" x14ac:dyDescent="0.25"/>
    <row r="1119" ht="12.75" customHeight="1" x14ac:dyDescent="0.25"/>
    <row r="1120" ht="12.75" customHeight="1" x14ac:dyDescent="0.25"/>
    <row r="1121" ht="12.75" customHeight="1" x14ac:dyDescent="0.25"/>
    <row r="1122" ht="12.75" customHeight="1" x14ac:dyDescent="0.25"/>
    <row r="1123" ht="12.75" customHeight="1" x14ac:dyDescent="0.25"/>
    <row r="1124" ht="12.75" customHeight="1" x14ac:dyDescent="0.25"/>
    <row r="1125" ht="12.75" customHeight="1" x14ac:dyDescent="0.25"/>
    <row r="1126" ht="12.75" customHeight="1" x14ac:dyDescent="0.25"/>
    <row r="1127" ht="12.75" customHeight="1" x14ac:dyDescent="0.25"/>
    <row r="1128" ht="12.75" customHeight="1" x14ac:dyDescent="0.25"/>
    <row r="1129" ht="12.75" customHeight="1" x14ac:dyDescent="0.25"/>
    <row r="1130" ht="12.75" customHeight="1" x14ac:dyDescent="0.25"/>
    <row r="1131" ht="12.75" customHeight="1" x14ac:dyDescent="0.25"/>
    <row r="1132" ht="12.75" customHeight="1" x14ac:dyDescent="0.25"/>
    <row r="1133" ht="12.75" customHeight="1" x14ac:dyDescent="0.25"/>
    <row r="1135" ht="12.75" customHeight="1" x14ac:dyDescent="0.25"/>
    <row r="1136" ht="12.75" customHeight="1" x14ac:dyDescent="0.25"/>
    <row r="1137" ht="12.75" customHeight="1" x14ac:dyDescent="0.25"/>
    <row r="1138" ht="12.75" customHeight="1" x14ac:dyDescent="0.25"/>
    <row r="1139" ht="12.75" customHeight="1" x14ac:dyDescent="0.25"/>
    <row r="1140" ht="12.75" customHeight="1" x14ac:dyDescent="0.25"/>
    <row r="1141" ht="12.75" customHeight="1" x14ac:dyDescent="0.25"/>
    <row r="1143" ht="12.75" customHeight="1" x14ac:dyDescent="0.25"/>
    <row r="1144" ht="12.75" customHeight="1" x14ac:dyDescent="0.25"/>
    <row r="1145" ht="12.75" customHeight="1" x14ac:dyDescent="0.25"/>
    <row r="1146" ht="12.75" customHeight="1" x14ac:dyDescent="0.25"/>
    <row r="1147" ht="12.75" customHeight="1" x14ac:dyDescent="0.25"/>
    <row r="1148" ht="12.75" customHeight="1" x14ac:dyDescent="0.25"/>
    <row r="1149" ht="12.75" customHeight="1" x14ac:dyDescent="0.25"/>
    <row r="1150" ht="12.75" customHeight="1" x14ac:dyDescent="0.25"/>
    <row r="1151" ht="12.75" customHeight="1" x14ac:dyDescent="0.25"/>
    <row r="1152" ht="12.75" customHeight="1" x14ac:dyDescent="0.25"/>
    <row r="1153" ht="12.75" customHeight="1" x14ac:dyDescent="0.25"/>
    <row r="1154" ht="12.75" customHeight="1" x14ac:dyDescent="0.25"/>
    <row r="1156" ht="12.75" customHeight="1" x14ac:dyDescent="0.25"/>
    <row r="1157" ht="12.75" customHeight="1" x14ac:dyDescent="0.25"/>
    <row r="1158" ht="12.75" customHeight="1" x14ac:dyDescent="0.25"/>
    <row r="1159" ht="12.75" customHeight="1" x14ac:dyDescent="0.25"/>
    <row r="1160" ht="12.75" customHeight="1" x14ac:dyDescent="0.25"/>
    <row r="1162" ht="12.75" customHeight="1" x14ac:dyDescent="0.25"/>
    <row r="1163" ht="12.75" customHeight="1" x14ac:dyDescent="0.25"/>
    <row r="1164" ht="12.75" customHeight="1" x14ac:dyDescent="0.25"/>
    <row r="1165" ht="12.75" customHeight="1" x14ac:dyDescent="0.25"/>
    <row r="1166" ht="12.75" customHeight="1" x14ac:dyDescent="0.25"/>
    <row r="1167" ht="12.75" customHeight="1" x14ac:dyDescent="0.25"/>
    <row r="1168" ht="12.75" customHeight="1" x14ac:dyDescent="0.25"/>
    <row r="1169" ht="12.75" customHeight="1" x14ac:dyDescent="0.25"/>
    <row r="1170" ht="12.75" customHeight="1" x14ac:dyDescent="0.25"/>
    <row r="1171" ht="12.75" customHeight="1" x14ac:dyDescent="0.25"/>
    <row r="1172" ht="12.75" customHeight="1" x14ac:dyDescent="0.25"/>
    <row r="1173" ht="12.75" customHeight="1" x14ac:dyDescent="0.25"/>
    <row r="1174" ht="12.75" customHeight="1" x14ac:dyDescent="0.25"/>
    <row r="1175" ht="12.75" customHeight="1" x14ac:dyDescent="0.25"/>
    <row r="1176" ht="12.75" customHeight="1" x14ac:dyDescent="0.25"/>
    <row r="1177" ht="12.75" customHeight="1" x14ac:dyDescent="0.25"/>
    <row r="1178" ht="12.75" customHeight="1" x14ac:dyDescent="0.25"/>
    <row r="1179" ht="12.75" customHeight="1" x14ac:dyDescent="0.25"/>
    <row r="1180" ht="12.75" customHeight="1" x14ac:dyDescent="0.25"/>
    <row r="1181" ht="12.75" customHeight="1" x14ac:dyDescent="0.25"/>
    <row r="1182" ht="12.75" customHeight="1" x14ac:dyDescent="0.25"/>
    <row r="1183" ht="12.75" customHeight="1" x14ac:dyDescent="0.25"/>
    <row r="1184" ht="12.75" customHeight="1" x14ac:dyDescent="0.25"/>
    <row r="1185" ht="12.75" customHeight="1" x14ac:dyDescent="0.25"/>
    <row r="1187" ht="12.75" customHeight="1" x14ac:dyDescent="0.25"/>
    <row r="1188" ht="12.75" customHeight="1" x14ac:dyDescent="0.25"/>
    <row r="1189" ht="12.75" customHeight="1" x14ac:dyDescent="0.25"/>
    <row r="1190" ht="12.75" customHeight="1" x14ac:dyDescent="0.25"/>
    <row r="1191" ht="12.75" customHeight="1" x14ac:dyDescent="0.25"/>
    <row r="1192" ht="12.75" customHeight="1" x14ac:dyDescent="0.25"/>
    <row r="1193" ht="12.75" customHeight="1" x14ac:dyDescent="0.25"/>
    <row r="1194" ht="12.75" customHeight="1" x14ac:dyDescent="0.25"/>
    <row r="1195" ht="12.75" customHeight="1" x14ac:dyDescent="0.25"/>
    <row r="1196" ht="12.75" customHeight="1" x14ac:dyDescent="0.25"/>
    <row r="1197" ht="12.75" customHeight="1" x14ac:dyDescent="0.25"/>
    <row r="1198" ht="12.75" customHeight="1" x14ac:dyDescent="0.25"/>
    <row r="1199" ht="12.75" customHeight="1" x14ac:dyDescent="0.25"/>
    <row r="1200" ht="12.75" customHeight="1" x14ac:dyDescent="0.25"/>
    <row r="1201" ht="12.75" customHeight="1" x14ac:dyDescent="0.25"/>
    <row r="1202" ht="12.75" customHeight="1" x14ac:dyDescent="0.25"/>
    <row r="1203" ht="12.75" customHeight="1" x14ac:dyDescent="0.25"/>
    <row r="1204" ht="12.75" customHeight="1" x14ac:dyDescent="0.25"/>
    <row r="1205" ht="12.75" customHeight="1" x14ac:dyDescent="0.25"/>
    <row r="1206" ht="12.75" customHeight="1" x14ac:dyDescent="0.25"/>
    <row r="1207" ht="12.75" customHeight="1" x14ac:dyDescent="0.25"/>
    <row r="1208" ht="12.75" customHeight="1" x14ac:dyDescent="0.25"/>
    <row r="1209" ht="12.75" customHeight="1" x14ac:dyDescent="0.25"/>
    <row r="1210" ht="12.75" customHeight="1" x14ac:dyDescent="0.25"/>
    <row r="1211" ht="12.75" customHeight="1" x14ac:dyDescent="0.25"/>
    <row r="1212" ht="12.75" customHeight="1" x14ac:dyDescent="0.25"/>
    <row r="1213" ht="12.75" customHeight="1" x14ac:dyDescent="0.25"/>
    <row r="1214" ht="12.75" customHeight="1" x14ac:dyDescent="0.25"/>
    <row r="1215" ht="12.75" customHeight="1" x14ac:dyDescent="0.25"/>
    <row r="1216" ht="12.75" customHeight="1" x14ac:dyDescent="0.25"/>
    <row r="1217" ht="12.75" customHeight="1" x14ac:dyDescent="0.25"/>
    <row r="1218" ht="12.75" customHeight="1" x14ac:dyDescent="0.25"/>
    <row r="1219" ht="12.75" customHeight="1" x14ac:dyDescent="0.25"/>
    <row r="1220" ht="12.75" customHeight="1" x14ac:dyDescent="0.25"/>
    <row r="1221" ht="12.75" customHeight="1" x14ac:dyDescent="0.25"/>
    <row r="1222" ht="12.75" customHeight="1" x14ac:dyDescent="0.25"/>
    <row r="1223" ht="12.75" customHeight="1" x14ac:dyDescent="0.25"/>
    <row r="1224" ht="12.75" customHeight="1" x14ac:dyDescent="0.25"/>
    <row r="1225" ht="12.75" customHeight="1" x14ac:dyDescent="0.25"/>
    <row r="1226" ht="12.75" customHeight="1" x14ac:dyDescent="0.25"/>
    <row r="1227" ht="12.75" customHeight="1" x14ac:dyDescent="0.25"/>
    <row r="1228" ht="12.75" customHeight="1" x14ac:dyDescent="0.25"/>
    <row r="1229" ht="12.75" customHeight="1" x14ac:dyDescent="0.25"/>
    <row r="1230" ht="12.75" customHeight="1" x14ac:dyDescent="0.25"/>
    <row r="1231" ht="12.75" customHeight="1" x14ac:dyDescent="0.25"/>
    <row r="1232" ht="12.75" customHeight="1" x14ac:dyDescent="0.25"/>
    <row r="1233" ht="12.75" customHeight="1" x14ac:dyDescent="0.25"/>
    <row r="1234" ht="12.75" customHeight="1" x14ac:dyDescent="0.25"/>
    <row r="1235" ht="12.75" customHeight="1" x14ac:dyDescent="0.25"/>
    <row r="1236" ht="12.75" customHeight="1" x14ac:dyDescent="0.25"/>
    <row r="1237" ht="12.75" customHeight="1" x14ac:dyDescent="0.25"/>
    <row r="1238" ht="12.75" customHeight="1" x14ac:dyDescent="0.25"/>
    <row r="1239" ht="12.75" customHeight="1" x14ac:dyDescent="0.25"/>
    <row r="1240" ht="12.75" customHeight="1" x14ac:dyDescent="0.25"/>
    <row r="1241" ht="12.75" customHeight="1" x14ac:dyDescent="0.25"/>
    <row r="1242" ht="12.75" customHeight="1" x14ac:dyDescent="0.25"/>
    <row r="1243" ht="12.75" customHeight="1" x14ac:dyDescent="0.25"/>
    <row r="1244" ht="12.75" customHeight="1" x14ac:dyDescent="0.25"/>
    <row r="1245" ht="12.75" customHeight="1" x14ac:dyDescent="0.25"/>
    <row r="1246" ht="12.75" customHeight="1" x14ac:dyDescent="0.25"/>
    <row r="1247" ht="12.75" customHeight="1" x14ac:dyDescent="0.25"/>
    <row r="1248" ht="12.75" customHeight="1" x14ac:dyDescent="0.25"/>
    <row r="1249" ht="12.75" customHeight="1" x14ac:dyDescent="0.25"/>
    <row r="1250" ht="12.75" customHeight="1" x14ac:dyDescent="0.25"/>
    <row r="1261" ht="15.75" customHeight="1" x14ac:dyDescent="0.25"/>
    <row r="1266" ht="12.75" customHeight="1" x14ac:dyDescent="0.25"/>
    <row r="1267" ht="12.75" customHeight="1" x14ac:dyDescent="0.25"/>
    <row r="1268" ht="12.75" customHeight="1" x14ac:dyDescent="0.25"/>
    <row r="1269" ht="12.75" customHeight="1" x14ac:dyDescent="0.25"/>
    <row r="1270" ht="12.75" customHeight="1" x14ac:dyDescent="0.25"/>
    <row r="1271" ht="12.75" customHeight="1" x14ac:dyDescent="0.25"/>
    <row r="1272" ht="12.75" customHeight="1" x14ac:dyDescent="0.25"/>
    <row r="1273" ht="12.75" customHeight="1" x14ac:dyDescent="0.25"/>
    <row r="1274" ht="12.75" customHeight="1" x14ac:dyDescent="0.25"/>
    <row r="1275" ht="12.75" customHeight="1" x14ac:dyDescent="0.25"/>
    <row r="1276" ht="12.75" customHeight="1" x14ac:dyDescent="0.25"/>
    <row r="1277" ht="12.75" customHeight="1" x14ac:dyDescent="0.25"/>
    <row r="1278" ht="12.75" customHeight="1" x14ac:dyDescent="0.25"/>
    <row r="1279" ht="12.75" customHeight="1" x14ac:dyDescent="0.25"/>
    <row r="1280" ht="12.75" customHeight="1" x14ac:dyDescent="0.25"/>
    <row r="1281" ht="12.75" customHeight="1" x14ac:dyDescent="0.25"/>
    <row r="1282" ht="12.75" customHeight="1" x14ac:dyDescent="0.25"/>
    <row r="1283" ht="12.75" customHeight="1" x14ac:dyDescent="0.25"/>
    <row r="1284" ht="12.75" customHeight="1" x14ac:dyDescent="0.25"/>
    <row r="1285" ht="12.75" customHeight="1" x14ac:dyDescent="0.25"/>
    <row r="1286" ht="12.75" customHeight="1" x14ac:dyDescent="0.25"/>
    <row r="1287" ht="12.75" customHeight="1" x14ac:dyDescent="0.25"/>
    <row r="1288" ht="12.75" customHeight="1" x14ac:dyDescent="0.25"/>
    <row r="1289" ht="12.75" customHeight="1" x14ac:dyDescent="0.25"/>
    <row r="1291" ht="12.75" customHeight="1" x14ac:dyDescent="0.25"/>
    <row r="1292" ht="12.75" customHeight="1" x14ac:dyDescent="0.25"/>
    <row r="1293" ht="12.75" customHeight="1" x14ac:dyDescent="0.25"/>
    <row r="1294" ht="12.75" customHeight="1" x14ac:dyDescent="0.25"/>
    <row r="1295" ht="12.75" customHeight="1" x14ac:dyDescent="0.25"/>
    <row r="1296" ht="12.75" customHeight="1" x14ac:dyDescent="0.25"/>
    <row r="1297" ht="12.75" customHeight="1" x14ac:dyDescent="0.25"/>
    <row r="1298" ht="12.75" customHeight="1" x14ac:dyDescent="0.25"/>
    <row r="1299" ht="12.75" customHeight="1" x14ac:dyDescent="0.25"/>
    <row r="1300" ht="12.75" customHeight="1" x14ac:dyDescent="0.25"/>
    <row r="1301" ht="12.75" customHeight="1" x14ac:dyDescent="0.25"/>
    <row r="1302" ht="12.75" customHeight="1" x14ac:dyDescent="0.25"/>
    <row r="1303" ht="12.75" customHeight="1" x14ac:dyDescent="0.25"/>
    <row r="1304" ht="12.75" customHeight="1" x14ac:dyDescent="0.25"/>
    <row r="1305" ht="12.75" customHeight="1" x14ac:dyDescent="0.25"/>
    <row r="1307" ht="12.75" customHeight="1" x14ac:dyDescent="0.25"/>
    <row r="1308" ht="12.75" customHeight="1" x14ac:dyDescent="0.25"/>
    <row r="1309" ht="12.75" customHeight="1" x14ac:dyDescent="0.25"/>
    <row r="1310" ht="12.75" customHeight="1" x14ac:dyDescent="0.25"/>
    <row r="1311" ht="12.75" customHeight="1" x14ac:dyDescent="0.25"/>
    <row r="1312" ht="12.75" customHeight="1" x14ac:dyDescent="0.25"/>
    <row r="1314" ht="12.75" customHeight="1" x14ac:dyDescent="0.25"/>
    <row r="1315" ht="12.75" customHeight="1" x14ac:dyDescent="0.25"/>
    <row r="1316" ht="12.75" customHeight="1" x14ac:dyDescent="0.25"/>
    <row r="1317" ht="12.75" customHeight="1" x14ac:dyDescent="0.25"/>
    <row r="1318" ht="12.75" customHeight="1" x14ac:dyDescent="0.25"/>
    <row r="1320" ht="12.75" customHeight="1" x14ac:dyDescent="0.25"/>
    <row r="1321" ht="12.75" customHeight="1" x14ac:dyDescent="0.25"/>
    <row r="1322" ht="12.75" customHeight="1" x14ac:dyDescent="0.25"/>
    <row r="1323" ht="12.75" customHeight="1" x14ac:dyDescent="0.25"/>
    <row r="1324" ht="12.75" customHeight="1" x14ac:dyDescent="0.25"/>
    <row r="1326" ht="12.75" customHeight="1" x14ac:dyDescent="0.25"/>
    <row r="1327" ht="12.75" customHeight="1" x14ac:dyDescent="0.25"/>
    <row r="1328" ht="12.75" customHeight="1" x14ac:dyDescent="0.25"/>
    <row r="1329" ht="12.75" customHeight="1" x14ac:dyDescent="0.25"/>
    <row r="1330" ht="12.75" customHeight="1" x14ac:dyDescent="0.25"/>
    <row r="1331" ht="12.75" customHeight="1" x14ac:dyDescent="0.25"/>
    <row r="1332" ht="12.75" customHeight="1" x14ac:dyDescent="0.25"/>
    <row r="1334" ht="12.75" customHeight="1" x14ac:dyDescent="0.25"/>
    <row r="1335" ht="12.75" customHeight="1" x14ac:dyDescent="0.25"/>
    <row r="1336" ht="12.75" customHeight="1" x14ac:dyDescent="0.25"/>
    <row r="1337" ht="12.75" customHeight="1" x14ac:dyDescent="0.25"/>
    <row r="1338" ht="12.75" customHeight="1" x14ac:dyDescent="0.25"/>
    <row r="1339" ht="12.75" customHeight="1" x14ac:dyDescent="0.25"/>
    <row r="1341" ht="12.75" customHeight="1" x14ac:dyDescent="0.25"/>
    <row r="1342" ht="12.75" customHeight="1" x14ac:dyDescent="0.25"/>
    <row r="1343" ht="12.75" customHeight="1" x14ac:dyDescent="0.25"/>
    <row r="1344" ht="12.75" customHeight="1" x14ac:dyDescent="0.25"/>
    <row r="1345" ht="12.75" customHeight="1" x14ac:dyDescent="0.25"/>
    <row r="1346" ht="12.75" customHeight="1" x14ac:dyDescent="0.25"/>
    <row r="1347" ht="12.75" customHeight="1" x14ac:dyDescent="0.25"/>
    <row r="1348" ht="12.75" customHeight="1" x14ac:dyDescent="0.25"/>
    <row r="1350" ht="12.75" customHeight="1" x14ac:dyDescent="0.25"/>
    <row r="1351" ht="12.75" customHeight="1" x14ac:dyDescent="0.25"/>
    <row r="1352" ht="12.75" customHeight="1" x14ac:dyDescent="0.25"/>
    <row r="1353" ht="12.75" customHeight="1" x14ac:dyDescent="0.25"/>
    <row r="1354" ht="12.75" customHeight="1" x14ac:dyDescent="0.25"/>
    <row r="1355" ht="12.75" customHeight="1" x14ac:dyDescent="0.25"/>
    <row r="1356" ht="12.75" customHeight="1" x14ac:dyDescent="0.25"/>
    <row r="1357" ht="12.75" customHeight="1" x14ac:dyDescent="0.25"/>
    <row r="1358" ht="12.75" customHeight="1" x14ac:dyDescent="0.25"/>
    <row r="1360" ht="12.75" customHeight="1" x14ac:dyDescent="0.25"/>
    <row r="1361" ht="12.75" customHeight="1" x14ac:dyDescent="0.25"/>
    <row r="1362" ht="12.75" customHeight="1" x14ac:dyDescent="0.25"/>
    <row r="1363" ht="12.75" customHeight="1" x14ac:dyDescent="0.25"/>
    <row r="1364" ht="12.75" customHeight="1" x14ac:dyDescent="0.25"/>
    <row r="1365" ht="12.75" customHeight="1" x14ac:dyDescent="0.25"/>
    <row r="1366" ht="12.75" customHeight="1" x14ac:dyDescent="0.25"/>
    <row r="1367" ht="12.75" customHeight="1" x14ac:dyDescent="0.25"/>
    <row r="1368" ht="12.75" customHeight="1" x14ac:dyDescent="0.25"/>
    <row r="1369" ht="12.75" customHeight="1" x14ac:dyDescent="0.25"/>
    <row r="1370" ht="12.75" customHeight="1" x14ac:dyDescent="0.25"/>
    <row r="1371" ht="12.75" customHeight="1" x14ac:dyDescent="0.25"/>
    <row r="1372" ht="12.75" customHeight="1" x14ac:dyDescent="0.25"/>
    <row r="1373" ht="12.75" customHeight="1" x14ac:dyDescent="0.25"/>
    <row r="1374" ht="12.75" customHeight="1" x14ac:dyDescent="0.25"/>
    <row r="1376" ht="12.75" customHeight="1" x14ac:dyDescent="0.25"/>
    <row r="1377" ht="12.75" customHeight="1" x14ac:dyDescent="0.25"/>
    <row r="1378" ht="12.75" customHeight="1" x14ac:dyDescent="0.25"/>
    <row r="1379" ht="12.75" customHeight="1" x14ac:dyDescent="0.25"/>
    <row r="1380" ht="12.75" customHeight="1" x14ac:dyDescent="0.25"/>
    <row r="1381" ht="12.75" customHeight="1" x14ac:dyDescent="0.25"/>
    <row r="1382" ht="12.75" customHeight="1" x14ac:dyDescent="0.25"/>
    <row r="1383" ht="12.75" customHeight="1" x14ac:dyDescent="0.25"/>
    <row r="1384" ht="12.75" customHeight="1" x14ac:dyDescent="0.25"/>
    <row r="1385" ht="12.75" customHeight="1" x14ac:dyDescent="0.25"/>
    <row r="1386" ht="12.75" customHeight="1" x14ac:dyDescent="0.25"/>
    <row r="1387" ht="12.75" customHeight="1" x14ac:dyDescent="0.25"/>
    <row r="1388" ht="12.75" customHeight="1" x14ac:dyDescent="0.25"/>
    <row r="1389" ht="12.75" customHeight="1" x14ac:dyDescent="0.25"/>
    <row r="1391" ht="12.75" customHeight="1" x14ac:dyDescent="0.25"/>
    <row r="1392" ht="12.75" customHeight="1" x14ac:dyDescent="0.25"/>
    <row r="1393" ht="12.75" customHeight="1" x14ac:dyDescent="0.25"/>
    <row r="1394" ht="12.75" customHeight="1" x14ac:dyDescent="0.25"/>
    <row r="1395" ht="12.75" customHeight="1" x14ac:dyDescent="0.25"/>
    <row r="1396" ht="12.75" customHeight="1" x14ac:dyDescent="0.25"/>
    <row r="1397" ht="12.75" customHeight="1" x14ac:dyDescent="0.25"/>
    <row r="1398" ht="12.75" customHeight="1" x14ac:dyDescent="0.25"/>
    <row r="1399" ht="12.75" customHeight="1" x14ac:dyDescent="0.25"/>
    <row r="1400" ht="12.75" customHeight="1" x14ac:dyDescent="0.25"/>
    <row r="1401" ht="12.75" customHeight="1" x14ac:dyDescent="0.25"/>
    <row r="1402" ht="12.75" customHeight="1" x14ac:dyDescent="0.25"/>
    <row r="1403" ht="12.75" customHeight="1" x14ac:dyDescent="0.25"/>
    <row r="1404" ht="12.75" customHeight="1" x14ac:dyDescent="0.25"/>
    <row r="1405" ht="12.75" customHeight="1" x14ac:dyDescent="0.25"/>
    <row r="1406" ht="12.75" customHeight="1" x14ac:dyDescent="0.25"/>
    <row r="1407" ht="12.75" customHeight="1" x14ac:dyDescent="0.25"/>
    <row r="1408" ht="12.75" customHeight="1" x14ac:dyDescent="0.25"/>
    <row r="1409" ht="12.75" customHeight="1" x14ac:dyDescent="0.25"/>
    <row r="1410" ht="12.75" customHeight="1" x14ac:dyDescent="0.25"/>
    <row r="1411" ht="12.75" customHeight="1" x14ac:dyDescent="0.25"/>
    <row r="1412" ht="12.75" customHeight="1" x14ac:dyDescent="0.25"/>
    <row r="1413" ht="12.75" customHeight="1" x14ac:dyDescent="0.25"/>
    <row r="1415" ht="12.75" customHeight="1" x14ac:dyDescent="0.25"/>
    <row r="1416" ht="12.75" customHeight="1" x14ac:dyDescent="0.25"/>
    <row r="1417" ht="12.75" customHeight="1" x14ac:dyDescent="0.25"/>
    <row r="1418" ht="12.75" customHeight="1" x14ac:dyDescent="0.25"/>
    <row r="1419" ht="12.75" customHeight="1" x14ac:dyDescent="0.25"/>
    <row r="1420" ht="12.75" customHeight="1" x14ac:dyDescent="0.25"/>
    <row r="1421" ht="12.75" customHeight="1" x14ac:dyDescent="0.25"/>
    <row r="1422" ht="12.75" customHeight="1" x14ac:dyDescent="0.25"/>
    <row r="1423" ht="12.75" customHeight="1" x14ac:dyDescent="0.25"/>
    <row r="1424" ht="12.75" customHeight="1" x14ac:dyDescent="0.25"/>
    <row r="1426" ht="12.75" customHeight="1" x14ac:dyDescent="0.25"/>
    <row r="1427" ht="12.75" customHeight="1" x14ac:dyDescent="0.25"/>
    <row r="1428" ht="12.75" customHeight="1" x14ac:dyDescent="0.25"/>
    <row r="1429" ht="12.75" customHeight="1" x14ac:dyDescent="0.25"/>
    <row r="1430" ht="12.75" customHeight="1" x14ac:dyDescent="0.25"/>
    <row r="1432" ht="12.75" customHeight="1" x14ac:dyDescent="0.25"/>
    <row r="1433" ht="12.75" customHeight="1" x14ac:dyDescent="0.25"/>
    <row r="1434" ht="12.75" customHeight="1" x14ac:dyDescent="0.25"/>
    <row r="1435" ht="12.75" customHeight="1" x14ac:dyDescent="0.25"/>
    <row r="1436" ht="12.75" customHeight="1" x14ac:dyDescent="0.25"/>
    <row r="1437" ht="12.75" customHeight="1" x14ac:dyDescent="0.25"/>
    <row r="1438" ht="12.75" customHeight="1" x14ac:dyDescent="0.25"/>
    <row r="1439" ht="12.75" customHeight="1" x14ac:dyDescent="0.25"/>
    <row r="1440" ht="12.75" customHeight="1" x14ac:dyDescent="0.25"/>
    <row r="1441" ht="12.75" customHeight="1" x14ac:dyDescent="0.25"/>
    <row r="1442" ht="12.75" customHeight="1" x14ac:dyDescent="0.25"/>
    <row r="1443" ht="12.75" customHeight="1" x14ac:dyDescent="0.25"/>
    <row r="1444" ht="12.75" customHeight="1" x14ac:dyDescent="0.25"/>
    <row r="1445" ht="12.75" customHeight="1" x14ac:dyDescent="0.25"/>
    <row r="1446" ht="12.75" customHeight="1" x14ac:dyDescent="0.25"/>
    <row r="1447" ht="12.75" customHeight="1" x14ac:dyDescent="0.25"/>
    <row r="1448" ht="12.75" customHeight="1" x14ac:dyDescent="0.25"/>
    <row r="1449" ht="12.75" customHeight="1" x14ac:dyDescent="0.25"/>
    <row r="1450" ht="12.75" customHeight="1" x14ac:dyDescent="0.25"/>
    <row r="1451" ht="12.75" customHeight="1" x14ac:dyDescent="0.25"/>
    <row r="1452" ht="12.75" customHeight="1" x14ac:dyDescent="0.25"/>
    <row r="1453" ht="12.75" customHeight="1" x14ac:dyDescent="0.25"/>
    <row r="1455" ht="12.75" customHeight="1" x14ac:dyDescent="0.25"/>
    <row r="1456" ht="12.75" customHeight="1" x14ac:dyDescent="0.25"/>
    <row r="1457" ht="12.75" customHeight="1" x14ac:dyDescent="0.25"/>
    <row r="1458" ht="12.75" customHeight="1" x14ac:dyDescent="0.25"/>
    <row r="1459" ht="12.75" customHeight="1" x14ac:dyDescent="0.25"/>
    <row r="1460" ht="12.75" customHeight="1" x14ac:dyDescent="0.25"/>
    <row r="1461" ht="12.75" customHeight="1" x14ac:dyDescent="0.25"/>
    <row r="1462" ht="12.75" customHeight="1" x14ac:dyDescent="0.25"/>
    <row r="1463" ht="12.75" customHeight="1" x14ac:dyDescent="0.25"/>
    <row r="1464" ht="12.75" customHeight="1" x14ac:dyDescent="0.25"/>
    <row r="1465" ht="12.75" customHeight="1" x14ac:dyDescent="0.25"/>
    <row r="1466" ht="12.75" customHeight="1" x14ac:dyDescent="0.25"/>
    <row r="1467" ht="12.75" customHeight="1" x14ac:dyDescent="0.25"/>
    <row r="1468" ht="12.75" customHeight="1" x14ac:dyDescent="0.25"/>
    <row r="1469" ht="12.75" customHeight="1" x14ac:dyDescent="0.25"/>
    <row r="1470" ht="12.75" customHeight="1" x14ac:dyDescent="0.25"/>
    <row r="1471" ht="12.75" customHeight="1" x14ac:dyDescent="0.25"/>
    <row r="1472" ht="12.75" customHeight="1" x14ac:dyDescent="0.25"/>
    <row r="1473" ht="12.75" customHeight="1" x14ac:dyDescent="0.25"/>
    <row r="1474" ht="12.75" customHeight="1" x14ac:dyDescent="0.25"/>
    <row r="1475" ht="12.75" customHeight="1" x14ac:dyDescent="0.25"/>
    <row r="1476" ht="12.75" customHeight="1" x14ac:dyDescent="0.25"/>
    <row r="1477" ht="12.75" customHeight="1" x14ac:dyDescent="0.25"/>
    <row r="1479" ht="12.75" customHeight="1" x14ac:dyDescent="0.25"/>
    <row r="1480" ht="12.75" customHeight="1" x14ac:dyDescent="0.25"/>
    <row r="1481" ht="12.75" customHeight="1" x14ac:dyDescent="0.25"/>
    <row r="1482" ht="12.75" customHeight="1" x14ac:dyDescent="0.25"/>
    <row r="1483" ht="12.75" customHeight="1" x14ac:dyDescent="0.25"/>
    <row r="1484" ht="12.75" customHeight="1" x14ac:dyDescent="0.25"/>
    <row r="1485" ht="12.75" customHeight="1" x14ac:dyDescent="0.25"/>
    <row r="1486" ht="12.75" customHeight="1" x14ac:dyDescent="0.25"/>
    <row r="1488" ht="12.75" customHeight="1" x14ac:dyDescent="0.25"/>
    <row r="1489" ht="12.75" customHeight="1" x14ac:dyDescent="0.25"/>
    <row r="1490" ht="12.75" customHeight="1" x14ac:dyDescent="0.25"/>
    <row r="1491" ht="12.75" customHeight="1" x14ac:dyDescent="0.25"/>
    <row r="1492" ht="12.75" customHeight="1" x14ac:dyDescent="0.25"/>
    <row r="1493" ht="12.75" customHeight="1" x14ac:dyDescent="0.25"/>
    <row r="1494" ht="12.75" customHeight="1" x14ac:dyDescent="0.25"/>
    <row r="1495" ht="12.75" customHeight="1" x14ac:dyDescent="0.25"/>
    <row r="1496" ht="12.75" customHeight="1" x14ac:dyDescent="0.25"/>
    <row r="1497" ht="12.75" customHeight="1" x14ac:dyDescent="0.25"/>
    <row r="1498" ht="12.75" customHeight="1" x14ac:dyDescent="0.25"/>
    <row r="1500" ht="12.75" customHeight="1" x14ac:dyDescent="0.25"/>
    <row r="1501" ht="12.75" customHeight="1" x14ac:dyDescent="0.25"/>
    <row r="1502" ht="12.75" customHeight="1" x14ac:dyDescent="0.25"/>
    <row r="1503" ht="12.75" customHeight="1" x14ac:dyDescent="0.25"/>
    <row r="1504" ht="12.75" customHeight="1" x14ac:dyDescent="0.25"/>
    <row r="1505" ht="12.75" customHeight="1" x14ac:dyDescent="0.25"/>
    <row r="1506" ht="12.75" customHeight="1" x14ac:dyDescent="0.25"/>
    <row r="1508" ht="12.75" customHeight="1" x14ac:dyDescent="0.25"/>
    <row r="1509" ht="12.75" customHeight="1" x14ac:dyDescent="0.25"/>
    <row r="1510" ht="12.75" customHeight="1" x14ac:dyDescent="0.25"/>
    <row r="1511" ht="12.75" customHeight="1" x14ac:dyDescent="0.25"/>
    <row r="1512" ht="12.75" customHeight="1" x14ac:dyDescent="0.25"/>
    <row r="1513" ht="12.75" customHeight="1" x14ac:dyDescent="0.25"/>
    <row r="1514" ht="12.75" customHeight="1" x14ac:dyDescent="0.25"/>
    <row r="1515" ht="12.75" customHeight="1" x14ac:dyDescent="0.25"/>
    <row r="1516" ht="12.75" customHeight="1" x14ac:dyDescent="0.25"/>
    <row r="1517" ht="12.75" customHeight="1" x14ac:dyDescent="0.25"/>
    <row r="1519" ht="12.75" customHeight="1" x14ac:dyDescent="0.25"/>
    <row r="1520" ht="12.75" customHeight="1" x14ac:dyDescent="0.25"/>
    <row r="1521" ht="12.75" customHeight="1" x14ac:dyDescent="0.25"/>
    <row r="1522" ht="12.75" customHeight="1" x14ac:dyDescent="0.25"/>
    <row r="1523" ht="12.75" customHeight="1" x14ac:dyDescent="0.25"/>
    <row r="1524" ht="12.75" customHeight="1" x14ac:dyDescent="0.25"/>
    <row r="1525" ht="12.75" customHeight="1" x14ac:dyDescent="0.25"/>
    <row r="1526" ht="12.75" customHeight="1" x14ac:dyDescent="0.25"/>
    <row r="1527" ht="12.75" customHeight="1" x14ac:dyDescent="0.25"/>
    <row r="1528" ht="12.75" customHeight="1" x14ac:dyDescent="0.25"/>
    <row r="1529" ht="12.75" customHeight="1" x14ac:dyDescent="0.25"/>
    <row r="1530" ht="12.75" customHeight="1" x14ac:dyDescent="0.25"/>
    <row r="1531" ht="12.75" customHeight="1" x14ac:dyDescent="0.25"/>
    <row r="1533" ht="12.75" customHeight="1" x14ac:dyDescent="0.25"/>
    <row r="1534" ht="12.75" customHeight="1" x14ac:dyDescent="0.25"/>
    <row r="1535" ht="12.75" customHeight="1" x14ac:dyDescent="0.25"/>
    <row r="1536" ht="12.75" customHeight="1" x14ac:dyDescent="0.25"/>
    <row r="1537" ht="12.75" customHeight="1" x14ac:dyDescent="0.25"/>
    <row r="1538" ht="12.75" customHeight="1" x14ac:dyDescent="0.25"/>
    <row r="1539" ht="12.75" customHeight="1" x14ac:dyDescent="0.25"/>
    <row r="1540" ht="12.75" customHeight="1" x14ac:dyDescent="0.25"/>
    <row r="1541" ht="12.75" customHeight="1" x14ac:dyDescent="0.25"/>
    <row r="1542" ht="12.75" customHeight="1" x14ac:dyDescent="0.25"/>
    <row r="1543" ht="12.75" customHeight="1" x14ac:dyDescent="0.25"/>
    <row r="1544" ht="12.75" customHeight="1" x14ac:dyDescent="0.25"/>
    <row r="1545" ht="12.75" customHeight="1" x14ac:dyDescent="0.25"/>
    <row r="1546" ht="12.75" customHeight="1" x14ac:dyDescent="0.25"/>
    <row r="1547" ht="12.75" customHeight="1" x14ac:dyDescent="0.25"/>
    <row r="1548" ht="12.75" customHeight="1" x14ac:dyDescent="0.25"/>
    <row r="1549" ht="12.75" customHeight="1" x14ac:dyDescent="0.25"/>
    <row r="1550" ht="12.75" customHeight="1" x14ac:dyDescent="0.25"/>
    <row r="1551" ht="12.75" customHeight="1" x14ac:dyDescent="0.25"/>
    <row r="1552" ht="12.75" customHeight="1" x14ac:dyDescent="0.25"/>
    <row r="1553" ht="12.75" customHeight="1" x14ac:dyDescent="0.25"/>
    <row r="1554" ht="12.75" customHeight="1" x14ac:dyDescent="0.25"/>
    <row r="1555" ht="12.75" customHeight="1" x14ac:dyDescent="0.25"/>
    <row r="1556" ht="12.75" customHeight="1" x14ac:dyDescent="0.25"/>
    <row r="1557" ht="12.75" customHeight="1" x14ac:dyDescent="0.25"/>
    <row r="1559" ht="12.75" customHeight="1" x14ac:dyDescent="0.25"/>
    <row r="1560" ht="12.75" customHeight="1" x14ac:dyDescent="0.25"/>
    <row r="1561" ht="12.75" customHeight="1" x14ac:dyDescent="0.25"/>
    <row r="1562" ht="12.75" customHeight="1" x14ac:dyDescent="0.25"/>
    <row r="1563" ht="12.75" customHeight="1" x14ac:dyDescent="0.25"/>
    <row r="1564" ht="12.75" customHeight="1" x14ac:dyDescent="0.25"/>
    <row r="1565" ht="12.75" customHeight="1" x14ac:dyDescent="0.25"/>
    <row r="1567" ht="12.75" customHeight="1" x14ac:dyDescent="0.25"/>
    <row r="1568" ht="12.75" customHeight="1" x14ac:dyDescent="0.25"/>
    <row r="1569" ht="12.75" customHeight="1" x14ac:dyDescent="0.25"/>
    <row r="1570" ht="12.75" customHeight="1" x14ac:dyDescent="0.25"/>
    <row r="1571" ht="12.75" customHeight="1" x14ac:dyDescent="0.25"/>
    <row r="1572" ht="12.75" customHeight="1" x14ac:dyDescent="0.25"/>
    <row r="1573" ht="12.75" customHeight="1" x14ac:dyDescent="0.25"/>
    <row r="1574" ht="12.75" customHeight="1" x14ac:dyDescent="0.25"/>
    <row r="1575" ht="12.75" customHeight="1" x14ac:dyDescent="0.25"/>
    <row r="1576" ht="12.75" customHeight="1" x14ac:dyDescent="0.25"/>
    <row r="1577" ht="12.75" customHeight="1" x14ac:dyDescent="0.25"/>
    <row r="1578" ht="12.75" customHeight="1" x14ac:dyDescent="0.25"/>
    <row r="1580" ht="12.75" customHeight="1" x14ac:dyDescent="0.25"/>
    <row r="1581" ht="12.75" customHeight="1" x14ac:dyDescent="0.25"/>
    <row r="1582" ht="12.75" customHeight="1" x14ac:dyDescent="0.25"/>
    <row r="1583" ht="12.75" customHeight="1" x14ac:dyDescent="0.25"/>
    <row r="1584" ht="12.75" customHeight="1" x14ac:dyDescent="0.25"/>
    <row r="1586" ht="12.75" customHeight="1" x14ac:dyDescent="0.25"/>
    <row r="1587" ht="12.75" customHeight="1" x14ac:dyDescent="0.25"/>
    <row r="1588" ht="12.75" customHeight="1" x14ac:dyDescent="0.25"/>
    <row r="1589" ht="12.75" customHeight="1" x14ac:dyDescent="0.25"/>
    <row r="1590" ht="12.75" customHeight="1" x14ac:dyDescent="0.25"/>
    <row r="1591" ht="12.75" customHeight="1" x14ac:dyDescent="0.25"/>
    <row r="1592" ht="12.75" customHeight="1" x14ac:dyDescent="0.25"/>
    <row r="1593" ht="12.75" customHeight="1" x14ac:dyDescent="0.25"/>
    <row r="1594" ht="12.75" customHeight="1" x14ac:dyDescent="0.25"/>
    <row r="1595" ht="12.75" customHeight="1" x14ac:dyDescent="0.25"/>
    <row r="1596" ht="12.75" customHeight="1" x14ac:dyDescent="0.25"/>
    <row r="1597" ht="12.75" customHeight="1" x14ac:dyDescent="0.25"/>
    <row r="1598" ht="12.75" customHeight="1" x14ac:dyDescent="0.25"/>
    <row r="1599" ht="12.75" customHeight="1" x14ac:dyDescent="0.25"/>
    <row r="1600" ht="12.75" customHeight="1" x14ac:dyDescent="0.25"/>
    <row r="1601" ht="12.75" customHeight="1" x14ac:dyDescent="0.25"/>
    <row r="1602" ht="12.75" customHeight="1" x14ac:dyDescent="0.25"/>
    <row r="1603" ht="12.75" customHeight="1" x14ac:dyDescent="0.25"/>
    <row r="1604" ht="12.75" customHeight="1" x14ac:dyDescent="0.25"/>
    <row r="1605" ht="12.75" customHeight="1" x14ac:dyDescent="0.25"/>
    <row r="1606" ht="12.75" customHeight="1" x14ac:dyDescent="0.25"/>
    <row r="1607" ht="12.75" customHeight="1" x14ac:dyDescent="0.25"/>
    <row r="1608" ht="12.75" customHeight="1" x14ac:dyDescent="0.25"/>
    <row r="1609" ht="12.75" customHeight="1" x14ac:dyDescent="0.25"/>
    <row r="1611" ht="12.75" customHeight="1" x14ac:dyDescent="0.25"/>
    <row r="1612" ht="12.75" customHeight="1" x14ac:dyDescent="0.25"/>
    <row r="1613" ht="12.75" customHeight="1" x14ac:dyDescent="0.25"/>
    <row r="1614" ht="12.75" customHeight="1" x14ac:dyDescent="0.25"/>
    <row r="1615" ht="12.75" customHeight="1" x14ac:dyDescent="0.25"/>
    <row r="1616" ht="12.75" customHeight="1" x14ac:dyDescent="0.25"/>
    <row r="1617" ht="12.75" customHeight="1" x14ac:dyDescent="0.25"/>
    <row r="1618" ht="12.75" customHeight="1" x14ac:dyDescent="0.25"/>
    <row r="1619" ht="12.75" customHeight="1" x14ac:dyDescent="0.25"/>
    <row r="1620" ht="12.75" customHeight="1" x14ac:dyDescent="0.25"/>
    <row r="1621" ht="12.75" customHeight="1" x14ac:dyDescent="0.25"/>
    <row r="1622" ht="12.75" customHeight="1" x14ac:dyDescent="0.25"/>
    <row r="1623" ht="12.75" customHeight="1" x14ac:dyDescent="0.25"/>
    <row r="1624" ht="12.75" customHeight="1" x14ac:dyDescent="0.25"/>
    <row r="1625" ht="12.75" customHeight="1" x14ac:dyDescent="0.25"/>
    <row r="1626" ht="12.75" customHeight="1" x14ac:dyDescent="0.25"/>
    <row r="1627" ht="12.75" customHeight="1" x14ac:dyDescent="0.25"/>
    <row r="1628" ht="12.75" customHeight="1" x14ac:dyDescent="0.25"/>
    <row r="1629" ht="12.75" customHeight="1" x14ac:dyDescent="0.25"/>
    <row r="1630" ht="12.75" customHeight="1" x14ac:dyDescent="0.25"/>
    <row r="1631" ht="12.75" customHeight="1" x14ac:dyDescent="0.25"/>
    <row r="1632" ht="12.75" customHeight="1" x14ac:dyDescent="0.25"/>
    <row r="1633" ht="12.75" customHeight="1" x14ac:dyDescent="0.25"/>
    <row r="1634" ht="12.75" customHeight="1" x14ac:dyDescent="0.25"/>
    <row r="1635" ht="12.75" customHeight="1" x14ac:dyDescent="0.25"/>
    <row r="1636" ht="12.75" customHeight="1" x14ac:dyDescent="0.25"/>
    <row r="1637" ht="12.75" customHeight="1" x14ac:dyDescent="0.25"/>
    <row r="1638" ht="12.75" customHeight="1" x14ac:dyDescent="0.25"/>
    <row r="1639" ht="12.75" customHeight="1" x14ac:dyDescent="0.25"/>
    <row r="1640" ht="12.75" customHeight="1" x14ac:dyDescent="0.25"/>
    <row r="1641" ht="12.75" customHeight="1" x14ac:dyDescent="0.25"/>
    <row r="1642" ht="12.75" customHeight="1" x14ac:dyDescent="0.25"/>
    <row r="1643" ht="12.75" customHeight="1" x14ac:dyDescent="0.25"/>
    <row r="1644" ht="12.75" customHeight="1" x14ac:dyDescent="0.25"/>
    <row r="1645" ht="12.75" customHeight="1" x14ac:dyDescent="0.25"/>
    <row r="1646" ht="12.75" customHeight="1" x14ac:dyDescent="0.25"/>
    <row r="1647" ht="12.75" customHeight="1" x14ac:dyDescent="0.25"/>
    <row r="1648" ht="12.75" customHeight="1" x14ac:dyDescent="0.25"/>
    <row r="1649" ht="12.75" customHeight="1" x14ac:dyDescent="0.25"/>
    <row r="1650" ht="12.75" customHeight="1" x14ac:dyDescent="0.25"/>
    <row r="1651" ht="12.75" customHeight="1" x14ac:dyDescent="0.25"/>
    <row r="1652" ht="12.75" customHeight="1" x14ac:dyDescent="0.25"/>
    <row r="1653" ht="12.75" customHeight="1" x14ac:dyDescent="0.25"/>
    <row r="1654" ht="12.75" customHeight="1" x14ac:dyDescent="0.25"/>
    <row r="1655" ht="12.75" customHeight="1" x14ac:dyDescent="0.25"/>
    <row r="1656" ht="12.75" customHeight="1" x14ac:dyDescent="0.25"/>
    <row r="1657" ht="12.75" customHeight="1" x14ac:dyDescent="0.25"/>
    <row r="1658" ht="12.75" customHeight="1" x14ac:dyDescent="0.25"/>
    <row r="1659" ht="12.75" customHeight="1" x14ac:dyDescent="0.25"/>
    <row r="1660" ht="12.75" customHeight="1" x14ac:dyDescent="0.25"/>
    <row r="1661" ht="12.75" customHeight="1" x14ac:dyDescent="0.25"/>
    <row r="1662" ht="12.75" customHeight="1" x14ac:dyDescent="0.25"/>
    <row r="1663" ht="12.75" customHeight="1" x14ac:dyDescent="0.25"/>
    <row r="1664" ht="12.75" customHeight="1" x14ac:dyDescent="0.25"/>
    <row r="1665" ht="12.75" customHeight="1" x14ac:dyDescent="0.25"/>
    <row r="1666" ht="12.75" customHeight="1" x14ac:dyDescent="0.25"/>
    <row r="1667" ht="12.75" customHeight="1" x14ac:dyDescent="0.25"/>
    <row r="1668" ht="12.75" customHeight="1" x14ac:dyDescent="0.25"/>
    <row r="1669" ht="12.75" customHeight="1" x14ac:dyDescent="0.25"/>
    <row r="1670" ht="12.75" customHeight="1" x14ac:dyDescent="0.25"/>
    <row r="1671" ht="12.75" customHeight="1" x14ac:dyDescent="0.25"/>
    <row r="1672" ht="12.75" customHeight="1" x14ac:dyDescent="0.25"/>
    <row r="1673" ht="12.75" customHeight="1" x14ac:dyDescent="0.25"/>
    <row r="1674" ht="12.75" customHeight="1" x14ac:dyDescent="0.25"/>
    <row r="1690" ht="12.75" customHeight="1" x14ac:dyDescent="0.25"/>
    <row r="1691" ht="12.75" customHeight="1" x14ac:dyDescent="0.25"/>
    <row r="1692" ht="12.75" customHeight="1" x14ac:dyDescent="0.25"/>
    <row r="1693" ht="12.75" customHeight="1" x14ac:dyDescent="0.25"/>
    <row r="1694" ht="12.75" customHeight="1" x14ac:dyDescent="0.25"/>
    <row r="1695" ht="12.75" customHeight="1" x14ac:dyDescent="0.25"/>
    <row r="1696" ht="12.75" customHeight="1" x14ac:dyDescent="0.25"/>
    <row r="1697" ht="12.75" customHeight="1" x14ac:dyDescent="0.25"/>
    <row r="1698" ht="12.75" customHeight="1" x14ac:dyDescent="0.25"/>
    <row r="1699" ht="12.75" customHeight="1" x14ac:dyDescent="0.25"/>
    <row r="1700" ht="12.75" customHeight="1" x14ac:dyDescent="0.25"/>
    <row r="1701" ht="12.75" customHeight="1" x14ac:dyDescent="0.25"/>
    <row r="1702" ht="12.75" customHeight="1" x14ac:dyDescent="0.25"/>
    <row r="1703" ht="12.75" customHeight="1" x14ac:dyDescent="0.25"/>
    <row r="1704" ht="12.75" customHeight="1" x14ac:dyDescent="0.25"/>
    <row r="1705" ht="12.75" customHeight="1" x14ac:dyDescent="0.25"/>
    <row r="1706" ht="12.75" customHeight="1" x14ac:dyDescent="0.25"/>
    <row r="1707" ht="12.75" customHeight="1" x14ac:dyDescent="0.25"/>
    <row r="1708" ht="12.75" customHeight="1" x14ac:dyDescent="0.25"/>
    <row r="1709" ht="12.75" customHeight="1" x14ac:dyDescent="0.25"/>
    <row r="1710" ht="12.75" customHeight="1" x14ac:dyDescent="0.25"/>
    <row r="1711" ht="12.75" customHeight="1" x14ac:dyDescent="0.25"/>
    <row r="1712" ht="12.75" customHeight="1" x14ac:dyDescent="0.25"/>
    <row r="1713" ht="12.75" customHeight="1" x14ac:dyDescent="0.25"/>
    <row r="1715" ht="12.75" customHeight="1" x14ac:dyDescent="0.25"/>
    <row r="1716" ht="12.75" customHeight="1" x14ac:dyDescent="0.25"/>
    <row r="1717" ht="12.75" customHeight="1" x14ac:dyDescent="0.25"/>
    <row r="1718" ht="12.75" customHeight="1" x14ac:dyDescent="0.25"/>
    <row r="1719" ht="12.75" customHeight="1" x14ac:dyDescent="0.25"/>
    <row r="1720" ht="12.75" customHeight="1" x14ac:dyDescent="0.25"/>
    <row r="1721" ht="12.75" customHeight="1" x14ac:dyDescent="0.25"/>
    <row r="1722" ht="12.75" customHeight="1" x14ac:dyDescent="0.25"/>
    <row r="1723" ht="12.75" customHeight="1" x14ac:dyDescent="0.25"/>
    <row r="1724" ht="12.75" customHeight="1" x14ac:dyDescent="0.25"/>
    <row r="1725" ht="12.75" customHeight="1" x14ac:dyDescent="0.25"/>
    <row r="1726" ht="12.75" customHeight="1" x14ac:dyDescent="0.25"/>
    <row r="1727" ht="12.75" customHeight="1" x14ac:dyDescent="0.25"/>
    <row r="1728" ht="12.75" customHeight="1" x14ac:dyDescent="0.25"/>
    <row r="1729" ht="12.75" customHeight="1" x14ac:dyDescent="0.25"/>
    <row r="1731" ht="12.75" customHeight="1" x14ac:dyDescent="0.25"/>
    <row r="1732" ht="12.75" customHeight="1" x14ac:dyDescent="0.25"/>
    <row r="1733" ht="12.75" customHeight="1" x14ac:dyDescent="0.25"/>
    <row r="1734" ht="12.75" customHeight="1" x14ac:dyDescent="0.25"/>
    <row r="1735" ht="12.75" customHeight="1" x14ac:dyDescent="0.25"/>
    <row r="1736" ht="12.75" customHeight="1" x14ac:dyDescent="0.25"/>
    <row r="1738" ht="12.75" customHeight="1" x14ac:dyDescent="0.25"/>
    <row r="1739" ht="12.75" customHeight="1" x14ac:dyDescent="0.25"/>
    <row r="1740" ht="12.75" customHeight="1" x14ac:dyDescent="0.25"/>
    <row r="1741" ht="12.75" customHeight="1" x14ac:dyDescent="0.25"/>
    <row r="1742" ht="12.75" customHeight="1" x14ac:dyDescent="0.25"/>
    <row r="1744" ht="12.75" customHeight="1" x14ac:dyDescent="0.25"/>
    <row r="1745" ht="12.75" customHeight="1" x14ac:dyDescent="0.25"/>
    <row r="1746" ht="12.75" customHeight="1" x14ac:dyDescent="0.25"/>
    <row r="1747" ht="12.75" customHeight="1" x14ac:dyDescent="0.25"/>
    <row r="1748" ht="12.75" customHeight="1" x14ac:dyDescent="0.25"/>
    <row r="1750" ht="12.75" customHeight="1" x14ac:dyDescent="0.25"/>
    <row r="1751" ht="12.75" customHeight="1" x14ac:dyDescent="0.25"/>
    <row r="1752" ht="12.75" customHeight="1" x14ac:dyDescent="0.25"/>
    <row r="1753" ht="12.75" customHeight="1" x14ac:dyDescent="0.25"/>
    <row r="1754" ht="12.75" customHeight="1" x14ac:dyDescent="0.25"/>
    <row r="1755" ht="12.75" customHeight="1" x14ac:dyDescent="0.25"/>
    <row r="1756" ht="12.75" customHeight="1" x14ac:dyDescent="0.25"/>
    <row r="1758" ht="12.75" customHeight="1" x14ac:dyDescent="0.25"/>
    <row r="1759" ht="12.75" customHeight="1" x14ac:dyDescent="0.25"/>
    <row r="1760" ht="12.75" customHeight="1" x14ac:dyDescent="0.25"/>
    <row r="1761" ht="12.75" customHeight="1" x14ac:dyDescent="0.25"/>
    <row r="1762" ht="12.75" customHeight="1" x14ac:dyDescent="0.25"/>
    <row r="1763" ht="12.75" customHeight="1" x14ac:dyDescent="0.25"/>
    <row r="1765" ht="12.75" customHeight="1" x14ac:dyDescent="0.25"/>
    <row r="1766" ht="12.75" customHeight="1" x14ac:dyDescent="0.25"/>
    <row r="1767" ht="12.75" customHeight="1" x14ac:dyDescent="0.25"/>
    <row r="1768" ht="12.75" customHeight="1" x14ac:dyDescent="0.25"/>
    <row r="1769" ht="12.75" customHeight="1" x14ac:dyDescent="0.25"/>
    <row r="1770" ht="12.75" customHeight="1" x14ac:dyDescent="0.25"/>
    <row r="1771" ht="12.75" customHeight="1" x14ac:dyDescent="0.25"/>
    <row r="1772" ht="12.75" customHeight="1" x14ac:dyDescent="0.25"/>
    <row r="1774" ht="12.75" customHeight="1" x14ac:dyDescent="0.25"/>
    <row r="1775" ht="12.75" customHeight="1" x14ac:dyDescent="0.25"/>
    <row r="1776" ht="12.75" customHeight="1" x14ac:dyDescent="0.25"/>
    <row r="1777" ht="12.75" customHeight="1" x14ac:dyDescent="0.25"/>
    <row r="1778" ht="12.75" customHeight="1" x14ac:dyDescent="0.25"/>
    <row r="1779" ht="12.75" customHeight="1" x14ac:dyDescent="0.25"/>
    <row r="1780" ht="12.75" customHeight="1" x14ac:dyDescent="0.25"/>
    <row r="1781" ht="12.75" customHeight="1" x14ac:dyDescent="0.25"/>
    <row r="1782" ht="12.75" customHeight="1" x14ac:dyDescent="0.25"/>
    <row r="1784" ht="12.75" customHeight="1" x14ac:dyDescent="0.25"/>
    <row r="1785" ht="12.75" customHeight="1" x14ac:dyDescent="0.25"/>
    <row r="1786" ht="12.75" customHeight="1" x14ac:dyDescent="0.25"/>
    <row r="1787" ht="12.75" customHeight="1" x14ac:dyDescent="0.25"/>
    <row r="1788" ht="12.75" customHeight="1" x14ac:dyDescent="0.25"/>
    <row r="1789" ht="12.75" customHeight="1" x14ac:dyDescent="0.25"/>
    <row r="1790" ht="12.75" customHeight="1" x14ac:dyDescent="0.25"/>
    <row r="1791" ht="12.75" customHeight="1" x14ac:dyDescent="0.25"/>
    <row r="1792" ht="12.75" customHeight="1" x14ac:dyDescent="0.25"/>
    <row r="1793" ht="12.75" customHeight="1" x14ac:dyDescent="0.25"/>
    <row r="1794" ht="12.75" customHeight="1" x14ac:dyDescent="0.25"/>
    <row r="1795" ht="12.75" customHeight="1" x14ac:dyDescent="0.25"/>
    <row r="1796" ht="12.75" customHeight="1" x14ac:dyDescent="0.25"/>
    <row r="1797" ht="12.75" customHeight="1" x14ac:dyDescent="0.25"/>
    <row r="1798" ht="12.75" customHeight="1" x14ac:dyDescent="0.25"/>
    <row r="1800" ht="12.75" customHeight="1" x14ac:dyDescent="0.25"/>
    <row r="1801" ht="12.75" customHeight="1" x14ac:dyDescent="0.25"/>
    <row r="1802" ht="12.75" customHeight="1" x14ac:dyDescent="0.25"/>
    <row r="1803" ht="12.75" customHeight="1" x14ac:dyDescent="0.25"/>
    <row r="1804" ht="12.75" customHeight="1" x14ac:dyDescent="0.25"/>
    <row r="1805" ht="12.75" customHeight="1" x14ac:dyDescent="0.25"/>
    <row r="1806" ht="12.75" customHeight="1" x14ac:dyDescent="0.25"/>
    <row r="1807" ht="12.75" customHeight="1" x14ac:dyDescent="0.25"/>
    <row r="1808" ht="12.75" customHeight="1" x14ac:dyDescent="0.25"/>
    <row r="1809" ht="12.75" customHeight="1" x14ac:dyDescent="0.25"/>
    <row r="1810" ht="12.75" customHeight="1" x14ac:dyDescent="0.25"/>
    <row r="1811" ht="12.75" customHeight="1" x14ac:dyDescent="0.25"/>
    <row r="1812" ht="12.75" customHeight="1" x14ac:dyDescent="0.25"/>
    <row r="1813" ht="12.75" customHeight="1" x14ac:dyDescent="0.25"/>
    <row r="1815" ht="12.75" customHeight="1" x14ac:dyDescent="0.25"/>
    <row r="1816" ht="12.75" customHeight="1" x14ac:dyDescent="0.25"/>
    <row r="1817" ht="12.75" customHeight="1" x14ac:dyDescent="0.25"/>
    <row r="1818" ht="12.75" customHeight="1" x14ac:dyDescent="0.25"/>
    <row r="1819" ht="12.75" customHeight="1" x14ac:dyDescent="0.25"/>
    <row r="1820" ht="12.75" customHeight="1" x14ac:dyDescent="0.25"/>
    <row r="1821" ht="12.75" customHeight="1" x14ac:dyDescent="0.25"/>
    <row r="1822" ht="12.75" customHeight="1" x14ac:dyDescent="0.25"/>
    <row r="1823" ht="12.75" customHeight="1" x14ac:dyDescent="0.25"/>
    <row r="1824" ht="12.75" customHeight="1" x14ac:dyDescent="0.25"/>
    <row r="1825" ht="12.75" customHeight="1" x14ac:dyDescent="0.25"/>
    <row r="1826" ht="12.75" customHeight="1" x14ac:dyDescent="0.25"/>
    <row r="1827" ht="12.75" customHeight="1" x14ac:dyDescent="0.25"/>
    <row r="1828" ht="12.75" customHeight="1" x14ac:dyDescent="0.25"/>
    <row r="1829" ht="12.75" customHeight="1" x14ac:dyDescent="0.25"/>
    <row r="1830" ht="12.75" customHeight="1" x14ac:dyDescent="0.25"/>
    <row r="1831" ht="12.75" customHeight="1" x14ac:dyDescent="0.25"/>
    <row r="1832" ht="12.75" customHeight="1" x14ac:dyDescent="0.25"/>
    <row r="1833" ht="12.75" customHeight="1" x14ac:dyDescent="0.25"/>
    <row r="1834" ht="12.75" customHeight="1" x14ac:dyDescent="0.25"/>
    <row r="1835" ht="12.75" customHeight="1" x14ac:dyDescent="0.25"/>
    <row r="1836" ht="12.75" customHeight="1" x14ac:dyDescent="0.25"/>
    <row r="1837" ht="12.75" customHeight="1" x14ac:dyDescent="0.25"/>
    <row r="1839" ht="12.75" customHeight="1" x14ac:dyDescent="0.25"/>
    <row r="1840" ht="12.75" customHeight="1" x14ac:dyDescent="0.25"/>
    <row r="1841" ht="12.75" customHeight="1" x14ac:dyDescent="0.25"/>
    <row r="1842" ht="12.75" customHeight="1" x14ac:dyDescent="0.25"/>
    <row r="1843" ht="12.75" customHeight="1" x14ac:dyDescent="0.25"/>
    <row r="1844" ht="12.75" customHeight="1" x14ac:dyDescent="0.25"/>
    <row r="1845" ht="12.75" customHeight="1" x14ac:dyDescent="0.25"/>
    <row r="1846" ht="12.75" customHeight="1" x14ac:dyDescent="0.25"/>
    <row r="1847" ht="12.75" customHeight="1" x14ac:dyDescent="0.25"/>
    <row r="1848" ht="12.75" customHeight="1" x14ac:dyDescent="0.25"/>
    <row r="1850" ht="12.75" customHeight="1" x14ac:dyDescent="0.25"/>
    <row r="1851" ht="12.75" customHeight="1" x14ac:dyDescent="0.25"/>
    <row r="1852" ht="12.75" customHeight="1" x14ac:dyDescent="0.25"/>
    <row r="1853" ht="12.75" customHeight="1" x14ac:dyDescent="0.25"/>
    <row r="1854" ht="12.75" customHeight="1" x14ac:dyDescent="0.25"/>
    <row r="1856" ht="12.75" customHeight="1" x14ac:dyDescent="0.25"/>
    <row r="1857" ht="12.75" customHeight="1" x14ac:dyDescent="0.25"/>
    <row r="1858" ht="12.75" customHeight="1" x14ac:dyDescent="0.25"/>
    <row r="1859" ht="12.75" customHeight="1" x14ac:dyDescent="0.25"/>
    <row r="1860" ht="12.75" customHeight="1" x14ac:dyDescent="0.25"/>
    <row r="1861" ht="12.75" customHeight="1" x14ac:dyDescent="0.25"/>
    <row r="1862" ht="12.75" customHeight="1" x14ac:dyDescent="0.25"/>
    <row r="1863" ht="12.75" customHeight="1" x14ac:dyDescent="0.25"/>
    <row r="1864" ht="12.75" customHeight="1" x14ac:dyDescent="0.25"/>
    <row r="1865" ht="12.75" customHeight="1" x14ac:dyDescent="0.25"/>
    <row r="1866" ht="12.75" customHeight="1" x14ac:dyDescent="0.25"/>
    <row r="1867" ht="12.75" customHeight="1" x14ac:dyDescent="0.25"/>
    <row r="1868" ht="12.75" customHeight="1" x14ac:dyDescent="0.25"/>
    <row r="1869" ht="12.75" customHeight="1" x14ac:dyDescent="0.25"/>
    <row r="1870" ht="12.75" customHeight="1" x14ac:dyDescent="0.25"/>
    <row r="1871" ht="12.75" customHeight="1" x14ac:dyDescent="0.25"/>
    <row r="1872" ht="12.75" customHeight="1" x14ac:dyDescent="0.25"/>
    <row r="1873" ht="12.75" customHeight="1" x14ac:dyDescent="0.25"/>
    <row r="1874" ht="12.75" customHeight="1" x14ac:dyDescent="0.25"/>
    <row r="1875" ht="12.75" customHeight="1" x14ac:dyDescent="0.25"/>
    <row r="1876" ht="12.75" customHeight="1" x14ac:dyDescent="0.25"/>
    <row r="1877" ht="12.75" customHeight="1" x14ac:dyDescent="0.25"/>
    <row r="1879" ht="12.75" customHeight="1" x14ac:dyDescent="0.25"/>
    <row r="1880" ht="12.75" customHeight="1" x14ac:dyDescent="0.25"/>
    <row r="1881" ht="12.75" customHeight="1" x14ac:dyDescent="0.25"/>
    <row r="1882" ht="12.75" customHeight="1" x14ac:dyDescent="0.25"/>
    <row r="1883" ht="12.75" customHeight="1" x14ac:dyDescent="0.25"/>
    <row r="1884" ht="12.75" customHeight="1" x14ac:dyDescent="0.25"/>
    <row r="1885" ht="12.75" customHeight="1" x14ac:dyDescent="0.25"/>
    <row r="1886" ht="12.75" customHeight="1" x14ac:dyDescent="0.25"/>
    <row r="1887" ht="12.75" customHeight="1" x14ac:dyDescent="0.25"/>
    <row r="1888" ht="12.75" customHeight="1" x14ac:dyDescent="0.25"/>
    <row r="1889" ht="12.75" customHeight="1" x14ac:dyDescent="0.25"/>
    <row r="1890" ht="12.75" customHeight="1" x14ac:dyDescent="0.25"/>
    <row r="1891" ht="12.75" customHeight="1" x14ac:dyDescent="0.25"/>
    <row r="1892" ht="12.75" customHeight="1" x14ac:dyDescent="0.25"/>
    <row r="1893" ht="12.75" customHeight="1" x14ac:dyDescent="0.25"/>
    <row r="1894" ht="12.75" customHeight="1" x14ac:dyDescent="0.25"/>
    <row r="1895" ht="12.75" customHeight="1" x14ac:dyDescent="0.25"/>
    <row r="1896" ht="12.75" customHeight="1" x14ac:dyDescent="0.25"/>
    <row r="1897" ht="12.75" customHeight="1" x14ac:dyDescent="0.25"/>
    <row r="1898" ht="12.75" customHeight="1" x14ac:dyDescent="0.25"/>
    <row r="1899" ht="12.75" customHeight="1" x14ac:dyDescent="0.25"/>
    <row r="1900" ht="12.75" customHeight="1" x14ac:dyDescent="0.25"/>
    <row r="1901" ht="12.75" customHeight="1" x14ac:dyDescent="0.25"/>
    <row r="1903" ht="12.75" customHeight="1" x14ac:dyDescent="0.25"/>
    <row r="1904" ht="12.75" customHeight="1" x14ac:dyDescent="0.25"/>
    <row r="1905" ht="12.75" customHeight="1" x14ac:dyDescent="0.25"/>
    <row r="1906" ht="12.75" customHeight="1" x14ac:dyDescent="0.25"/>
    <row r="1907" ht="12.75" customHeight="1" x14ac:dyDescent="0.25"/>
    <row r="1908" ht="12.75" customHeight="1" x14ac:dyDescent="0.25"/>
    <row r="1909" ht="12.75" customHeight="1" x14ac:dyDescent="0.25"/>
    <row r="1910" ht="12.75" customHeight="1" x14ac:dyDescent="0.25"/>
    <row r="1912" ht="12.75" customHeight="1" x14ac:dyDescent="0.25"/>
    <row r="1913" ht="12.75" customHeight="1" x14ac:dyDescent="0.25"/>
    <row r="1914" ht="12.75" customHeight="1" x14ac:dyDescent="0.25"/>
    <row r="1915" ht="12.75" customHeight="1" x14ac:dyDescent="0.25"/>
    <row r="1916" ht="12.75" customHeight="1" x14ac:dyDescent="0.25"/>
    <row r="1917" ht="12.75" customHeight="1" x14ac:dyDescent="0.25"/>
    <row r="1918" ht="12.75" customHeight="1" x14ac:dyDescent="0.25"/>
    <row r="1919" ht="12.75" customHeight="1" x14ac:dyDescent="0.25"/>
    <row r="1920" ht="12.75" customHeight="1" x14ac:dyDescent="0.25"/>
    <row r="1921" ht="12.75" customHeight="1" x14ac:dyDescent="0.25"/>
    <row r="1922" ht="12.75" customHeight="1" x14ac:dyDescent="0.25"/>
    <row r="1924" ht="12.75" customHeight="1" x14ac:dyDescent="0.25"/>
    <row r="1925" ht="12.75" customHeight="1" x14ac:dyDescent="0.25"/>
    <row r="1926" ht="12.75" customHeight="1" x14ac:dyDescent="0.25"/>
    <row r="1927" ht="12.75" customHeight="1" x14ac:dyDescent="0.25"/>
    <row r="1928" ht="12.75" customHeight="1" x14ac:dyDescent="0.25"/>
    <row r="1929" ht="12.75" customHeight="1" x14ac:dyDescent="0.25"/>
    <row r="1930" ht="12.75" customHeight="1" x14ac:dyDescent="0.25"/>
    <row r="1932" ht="12.75" customHeight="1" x14ac:dyDescent="0.25"/>
    <row r="1933" ht="12.75" customHeight="1" x14ac:dyDescent="0.25"/>
    <row r="1934" ht="12.75" customHeight="1" x14ac:dyDescent="0.25"/>
    <row r="1935" ht="12.75" customHeight="1" x14ac:dyDescent="0.25"/>
    <row r="1936" ht="12.75" customHeight="1" x14ac:dyDescent="0.25"/>
    <row r="1937" ht="12.75" customHeight="1" x14ac:dyDescent="0.25"/>
    <row r="1938" ht="12.75" customHeight="1" x14ac:dyDescent="0.25"/>
    <row r="1939" ht="12.75" customHeight="1" x14ac:dyDescent="0.25"/>
    <row r="1940" ht="12.75" customHeight="1" x14ac:dyDescent="0.25"/>
    <row r="1941" ht="12.75" customHeight="1" x14ac:dyDescent="0.25"/>
    <row r="1943" ht="12.75" customHeight="1" x14ac:dyDescent="0.25"/>
    <row r="1944" ht="12.75" customHeight="1" x14ac:dyDescent="0.25"/>
    <row r="1945" ht="12.75" customHeight="1" x14ac:dyDescent="0.25"/>
    <row r="1946" ht="12.75" customHeight="1" x14ac:dyDescent="0.25"/>
    <row r="1947" ht="12.75" customHeight="1" x14ac:dyDescent="0.25"/>
    <row r="1948" ht="12.75" customHeight="1" x14ac:dyDescent="0.25"/>
    <row r="1949" ht="12.75" customHeight="1" x14ac:dyDescent="0.25"/>
    <row r="1950" ht="12.75" customHeight="1" x14ac:dyDescent="0.25"/>
    <row r="1951" ht="12.75" customHeight="1" x14ac:dyDescent="0.25"/>
    <row r="1952" ht="12.75" customHeight="1" x14ac:dyDescent="0.25"/>
    <row r="1953" ht="12.75" customHeight="1" x14ac:dyDescent="0.25"/>
    <row r="1954" ht="12.75" customHeight="1" x14ac:dyDescent="0.25"/>
    <row r="1955" ht="12.75" customHeight="1" x14ac:dyDescent="0.25"/>
    <row r="1957" ht="12.75" customHeight="1" x14ac:dyDescent="0.25"/>
    <row r="1958" ht="12.75" customHeight="1" x14ac:dyDescent="0.25"/>
    <row r="1959" ht="12.75" customHeight="1" x14ac:dyDescent="0.25"/>
    <row r="1960" ht="12.75" customHeight="1" x14ac:dyDescent="0.25"/>
    <row r="1961" ht="12.75" customHeight="1" x14ac:dyDescent="0.25"/>
    <row r="1962" ht="12.75" customHeight="1" x14ac:dyDescent="0.25"/>
    <row r="1963" ht="12.75" customHeight="1" x14ac:dyDescent="0.25"/>
    <row r="1964" ht="12.75" customHeight="1" x14ac:dyDescent="0.25"/>
    <row r="1965" ht="12.75" customHeight="1" x14ac:dyDescent="0.25"/>
    <row r="1966" ht="12.75" customHeight="1" x14ac:dyDescent="0.25"/>
    <row r="1967" ht="12.75" customHeight="1" x14ac:dyDescent="0.25"/>
    <row r="1968" ht="12.75" customHeight="1" x14ac:dyDescent="0.25"/>
    <row r="1969" ht="12.75" customHeight="1" x14ac:dyDescent="0.25"/>
    <row r="1970" ht="12.75" customHeight="1" x14ac:dyDescent="0.25"/>
    <row r="1971" ht="12.75" customHeight="1" x14ac:dyDescent="0.25"/>
    <row r="1972" ht="12.75" customHeight="1" x14ac:dyDescent="0.25"/>
    <row r="1973" ht="12.75" customHeight="1" x14ac:dyDescent="0.25"/>
    <row r="1974" ht="12.75" customHeight="1" x14ac:dyDescent="0.25"/>
    <row r="1975" ht="12.75" customHeight="1" x14ac:dyDescent="0.25"/>
    <row r="1976" ht="12.75" customHeight="1" x14ac:dyDescent="0.25"/>
    <row r="1977" ht="12.75" customHeight="1" x14ac:dyDescent="0.25"/>
    <row r="1978" ht="12.75" customHeight="1" x14ac:dyDescent="0.25"/>
    <row r="1979" ht="12.75" customHeight="1" x14ac:dyDescent="0.25"/>
    <row r="1980" ht="12.75" customHeight="1" x14ac:dyDescent="0.25"/>
    <row r="1981" ht="12.75" customHeight="1" x14ac:dyDescent="0.25"/>
    <row r="1983" ht="12.75" customHeight="1" x14ac:dyDescent="0.25"/>
    <row r="1984" ht="12.75" customHeight="1" x14ac:dyDescent="0.25"/>
    <row r="1985" ht="12.75" customHeight="1" x14ac:dyDescent="0.25"/>
    <row r="1986" ht="12.75" customHeight="1" x14ac:dyDescent="0.25"/>
    <row r="1987" ht="12.75" customHeight="1" x14ac:dyDescent="0.25"/>
    <row r="1988" ht="12.75" customHeight="1" x14ac:dyDescent="0.25"/>
    <row r="1989" ht="12.75" customHeight="1" x14ac:dyDescent="0.25"/>
    <row r="1991" ht="12.75" customHeight="1" x14ac:dyDescent="0.25"/>
    <row r="1992" ht="12.75" customHeight="1" x14ac:dyDescent="0.25"/>
    <row r="1993" ht="12.75" customHeight="1" x14ac:dyDescent="0.25"/>
    <row r="1994" ht="12.75" customHeight="1" x14ac:dyDescent="0.25"/>
    <row r="1995" ht="12.75" customHeight="1" x14ac:dyDescent="0.25"/>
    <row r="1996" ht="12.75" customHeight="1" x14ac:dyDescent="0.25"/>
    <row r="1997" ht="12.75" customHeight="1" x14ac:dyDescent="0.25"/>
    <row r="1998" ht="12.75" customHeight="1" x14ac:dyDescent="0.25"/>
    <row r="1999" ht="12.75" customHeight="1" x14ac:dyDescent="0.25"/>
    <row r="2000" ht="12.75" customHeight="1" x14ac:dyDescent="0.25"/>
    <row r="2001" ht="12.75" customHeight="1" x14ac:dyDescent="0.25"/>
    <row r="2002" ht="12.75" customHeight="1" x14ac:dyDescent="0.25"/>
    <row r="2004" ht="12.75" customHeight="1" x14ac:dyDescent="0.25"/>
    <row r="2005" ht="12.75" customHeight="1" x14ac:dyDescent="0.25"/>
    <row r="2006" ht="12.75" customHeight="1" x14ac:dyDescent="0.25"/>
    <row r="2007" ht="12.75" customHeight="1" x14ac:dyDescent="0.25"/>
    <row r="2008" ht="12.75" customHeight="1" x14ac:dyDescent="0.25"/>
    <row r="2010" ht="12.75" customHeight="1" x14ac:dyDescent="0.25"/>
    <row r="2011" ht="12.75" customHeight="1" x14ac:dyDescent="0.25"/>
    <row r="2012" ht="12.75" customHeight="1" x14ac:dyDescent="0.25"/>
    <row r="2013" ht="12.75" customHeight="1" x14ac:dyDescent="0.25"/>
    <row r="2014" ht="12.75" customHeight="1" x14ac:dyDescent="0.25"/>
    <row r="2015" ht="12.75" customHeight="1" x14ac:dyDescent="0.25"/>
    <row r="2016" ht="12.75" customHeight="1" x14ac:dyDescent="0.25"/>
    <row r="2017" ht="12.75" customHeight="1" x14ac:dyDescent="0.25"/>
    <row r="2018" ht="12.75" customHeight="1" x14ac:dyDescent="0.25"/>
    <row r="2019" ht="12.75" customHeight="1" x14ac:dyDescent="0.25"/>
    <row r="2020" ht="12.75" customHeight="1" x14ac:dyDescent="0.25"/>
    <row r="2021" ht="12.75" customHeight="1" x14ac:dyDescent="0.25"/>
    <row r="2022" ht="12.75" customHeight="1" x14ac:dyDescent="0.25"/>
    <row r="2023" ht="12.75" customHeight="1" x14ac:dyDescent="0.25"/>
    <row r="2024" ht="12.75" customHeight="1" x14ac:dyDescent="0.25"/>
    <row r="2025" ht="12.75" customHeight="1" x14ac:dyDescent="0.25"/>
    <row r="2026" ht="12.75" customHeight="1" x14ac:dyDescent="0.25"/>
    <row r="2027" ht="12.75" customHeight="1" x14ac:dyDescent="0.25"/>
    <row r="2028" ht="12.75" customHeight="1" x14ac:dyDescent="0.25"/>
    <row r="2029" ht="12.75" customHeight="1" x14ac:dyDescent="0.25"/>
    <row r="2030" ht="12.75" customHeight="1" x14ac:dyDescent="0.25"/>
    <row r="2031" ht="12.75" customHeight="1" x14ac:dyDescent="0.25"/>
    <row r="2032" ht="12.75" customHeight="1" x14ac:dyDescent="0.25"/>
    <row r="2033" ht="12.75" customHeight="1" x14ac:dyDescent="0.25"/>
    <row r="2035" ht="12.75" customHeight="1" x14ac:dyDescent="0.25"/>
    <row r="2036" ht="12.75" customHeight="1" x14ac:dyDescent="0.25"/>
    <row r="2037" ht="12.75" customHeight="1" x14ac:dyDescent="0.25"/>
    <row r="2038" ht="12.75" customHeight="1" x14ac:dyDescent="0.25"/>
    <row r="2039" ht="12.75" customHeight="1" x14ac:dyDescent="0.25"/>
    <row r="2040" ht="12.75" customHeight="1" x14ac:dyDescent="0.25"/>
    <row r="2041" ht="12.75" customHeight="1" x14ac:dyDescent="0.25"/>
    <row r="2042" ht="12.75" customHeight="1" x14ac:dyDescent="0.25"/>
    <row r="2043" ht="12.75" customHeight="1" x14ac:dyDescent="0.25"/>
    <row r="2044" ht="12.75" customHeight="1" x14ac:dyDescent="0.25"/>
    <row r="2045" ht="12.75" customHeight="1" x14ac:dyDescent="0.25"/>
    <row r="2046" ht="12.75" customHeight="1" x14ac:dyDescent="0.25"/>
    <row r="2047" ht="12.75" customHeight="1" x14ac:dyDescent="0.25"/>
    <row r="2048" ht="12.75" customHeight="1" x14ac:dyDescent="0.25"/>
    <row r="2049" ht="12.75" customHeight="1" x14ac:dyDescent="0.25"/>
    <row r="2050" ht="12.75" customHeight="1" x14ac:dyDescent="0.25"/>
    <row r="2051" ht="12.75" customHeight="1" x14ac:dyDescent="0.25"/>
    <row r="2052" ht="12.75" customHeight="1" x14ac:dyDescent="0.25"/>
    <row r="2053" ht="12.75" customHeight="1" x14ac:dyDescent="0.25"/>
    <row r="2054" ht="12.75" customHeight="1" x14ac:dyDescent="0.25"/>
    <row r="2055" ht="12.75" customHeight="1" x14ac:dyDescent="0.25"/>
    <row r="2056" ht="12.75" customHeight="1" x14ac:dyDescent="0.25"/>
    <row r="2057" ht="12.75" customHeight="1" x14ac:dyDescent="0.25"/>
    <row r="2058" ht="12.75" customHeight="1" x14ac:dyDescent="0.25"/>
    <row r="2059" ht="12.75" customHeight="1" x14ac:dyDescent="0.25"/>
    <row r="2060" ht="12.75" customHeight="1" x14ac:dyDescent="0.25"/>
    <row r="2061" ht="12.75" customHeight="1" x14ac:dyDescent="0.25"/>
    <row r="2062" ht="12.75" customHeight="1" x14ac:dyDescent="0.25"/>
    <row r="2063" ht="12.75" customHeight="1" x14ac:dyDescent="0.25"/>
    <row r="2064" ht="12.75" customHeight="1" x14ac:dyDescent="0.25"/>
    <row r="2065" ht="12.75" customHeight="1" x14ac:dyDescent="0.25"/>
    <row r="2066" ht="12.75" customHeight="1" x14ac:dyDescent="0.25"/>
    <row r="2067" ht="12.75" customHeight="1" x14ac:dyDescent="0.25"/>
    <row r="2068" ht="12.75" customHeight="1" x14ac:dyDescent="0.25"/>
    <row r="2069" ht="12.75" customHeight="1" x14ac:dyDescent="0.25"/>
    <row r="2070" ht="12.75" customHeight="1" x14ac:dyDescent="0.25"/>
    <row r="2071" ht="12.75" customHeight="1" x14ac:dyDescent="0.25"/>
    <row r="2072" ht="12.75" customHeight="1" x14ac:dyDescent="0.25"/>
    <row r="2073" ht="12.75" customHeight="1" x14ac:dyDescent="0.25"/>
    <row r="2074" ht="12.75" customHeight="1" x14ac:dyDescent="0.25"/>
    <row r="2075" ht="12.75" customHeight="1" x14ac:dyDescent="0.25"/>
    <row r="2076" ht="12.75" customHeight="1" x14ac:dyDescent="0.25"/>
    <row r="2077" ht="12.75" customHeight="1" x14ac:dyDescent="0.25"/>
    <row r="2078" ht="12.75" customHeight="1" x14ac:dyDescent="0.25"/>
    <row r="2079" ht="12.75" customHeight="1" x14ac:dyDescent="0.25"/>
    <row r="2080" ht="12.75" customHeight="1" x14ac:dyDescent="0.25"/>
    <row r="2081" ht="12.75" customHeight="1" x14ac:dyDescent="0.25"/>
    <row r="2082" ht="12.75" customHeight="1" x14ac:dyDescent="0.25"/>
    <row r="2083" ht="12.75" customHeight="1" x14ac:dyDescent="0.25"/>
    <row r="2084" ht="12.75" customHeight="1" x14ac:dyDescent="0.25"/>
    <row r="2085" ht="12.75" customHeight="1" x14ac:dyDescent="0.25"/>
    <row r="2086" ht="12.75" customHeight="1" x14ac:dyDescent="0.25"/>
    <row r="2087" ht="12.75" customHeight="1" x14ac:dyDescent="0.25"/>
    <row r="2088" ht="12.75" customHeight="1" x14ac:dyDescent="0.25"/>
    <row r="2089" ht="12.75" customHeight="1" x14ac:dyDescent="0.25"/>
    <row r="2090" ht="12.75" customHeight="1" x14ac:dyDescent="0.25"/>
    <row r="2091" ht="12.75" customHeight="1" x14ac:dyDescent="0.25"/>
    <row r="2092" ht="12.75" customHeight="1" x14ac:dyDescent="0.25"/>
    <row r="2093" ht="12.75" customHeight="1" x14ac:dyDescent="0.25"/>
    <row r="2094" ht="12.75" customHeight="1" x14ac:dyDescent="0.25"/>
    <row r="2095" ht="12.75" customHeight="1" x14ac:dyDescent="0.25"/>
    <row r="2096" ht="12.75" customHeight="1" x14ac:dyDescent="0.25"/>
    <row r="2097" ht="12.75" customHeight="1" x14ac:dyDescent="0.25"/>
    <row r="2098" ht="12.75" customHeight="1" x14ac:dyDescent="0.25"/>
    <row r="2115" ht="12.75" customHeight="1" x14ac:dyDescent="0.25"/>
    <row r="2116" ht="12.75" customHeight="1" x14ac:dyDescent="0.25"/>
    <row r="2117" ht="12.75" customHeight="1" x14ac:dyDescent="0.25"/>
    <row r="2118" ht="12.75" customHeight="1" x14ac:dyDescent="0.25"/>
    <row r="2119" ht="12.75" customHeight="1" x14ac:dyDescent="0.25"/>
    <row r="2120" ht="12.75" customHeight="1" x14ac:dyDescent="0.25"/>
    <row r="2121" ht="12.75" customHeight="1" x14ac:dyDescent="0.25"/>
    <row r="2122" ht="12.75" customHeight="1" x14ac:dyDescent="0.25"/>
    <row r="2123" ht="12.75" customHeight="1" x14ac:dyDescent="0.25"/>
    <row r="2124" ht="12.75" customHeight="1" x14ac:dyDescent="0.25"/>
    <row r="2125" ht="12.75" customHeight="1" x14ac:dyDescent="0.25"/>
    <row r="2126" ht="12.75" customHeight="1" x14ac:dyDescent="0.25"/>
    <row r="2127" ht="12.75" customHeight="1" x14ac:dyDescent="0.25"/>
    <row r="2128" ht="12.75" customHeight="1" x14ac:dyDescent="0.25"/>
    <row r="2129" ht="12.75" customHeight="1" x14ac:dyDescent="0.25"/>
    <row r="2130" ht="12.75" customHeight="1" x14ac:dyDescent="0.25"/>
    <row r="2131" ht="12.75" customHeight="1" x14ac:dyDescent="0.25"/>
    <row r="2132" ht="12.75" customHeight="1" x14ac:dyDescent="0.25"/>
    <row r="2133" ht="12.75" customHeight="1" x14ac:dyDescent="0.25"/>
    <row r="2134" ht="12.75" customHeight="1" x14ac:dyDescent="0.25"/>
    <row r="2135" ht="12.75" customHeight="1" x14ac:dyDescent="0.25"/>
    <row r="2136" ht="12.75" customHeight="1" x14ac:dyDescent="0.25"/>
    <row r="2137" ht="12.75" customHeight="1" x14ac:dyDescent="0.25"/>
    <row r="2138" ht="12.75" customHeight="1" x14ac:dyDescent="0.25"/>
    <row r="2140" ht="12.75" customHeight="1" x14ac:dyDescent="0.25"/>
    <row r="2141" ht="12.75" customHeight="1" x14ac:dyDescent="0.25"/>
    <row r="2142" ht="12.75" customHeight="1" x14ac:dyDescent="0.25"/>
    <row r="2143" ht="12.75" customHeight="1" x14ac:dyDescent="0.25"/>
    <row r="2144" ht="12.75" customHeight="1" x14ac:dyDescent="0.25"/>
    <row r="2145" ht="12.75" customHeight="1" x14ac:dyDescent="0.25"/>
    <row r="2146" ht="12.75" customHeight="1" x14ac:dyDescent="0.25"/>
    <row r="2147" ht="12.75" customHeight="1" x14ac:dyDescent="0.25"/>
    <row r="2148" ht="12.75" customHeight="1" x14ac:dyDescent="0.25"/>
    <row r="2149" ht="12.75" customHeight="1" x14ac:dyDescent="0.25"/>
    <row r="2150" ht="12.75" customHeight="1" x14ac:dyDescent="0.25"/>
    <row r="2151" ht="12.75" customHeight="1" x14ac:dyDescent="0.25"/>
    <row r="2152" ht="12.75" customHeight="1" x14ac:dyDescent="0.25"/>
    <row r="2153" ht="12.75" customHeight="1" x14ac:dyDescent="0.25"/>
    <row r="2154" ht="12.75" customHeight="1" x14ac:dyDescent="0.25"/>
    <row r="2156" ht="12.75" customHeight="1" x14ac:dyDescent="0.25"/>
    <row r="2157" ht="12.75" customHeight="1" x14ac:dyDescent="0.25"/>
    <row r="2158" ht="12.75" customHeight="1" x14ac:dyDescent="0.25"/>
    <row r="2159" ht="12.75" customHeight="1" x14ac:dyDescent="0.25"/>
    <row r="2160" ht="12.75" customHeight="1" x14ac:dyDescent="0.25"/>
    <row r="2161" ht="12.75" customHeight="1" x14ac:dyDescent="0.25"/>
    <row r="2163" ht="12.75" customHeight="1" x14ac:dyDescent="0.25"/>
    <row r="2164" ht="12.75" customHeight="1" x14ac:dyDescent="0.25"/>
    <row r="2165" ht="12.75" customHeight="1" x14ac:dyDescent="0.25"/>
    <row r="2166" ht="12.75" customHeight="1" x14ac:dyDescent="0.25"/>
    <row r="2167" ht="12.75" customHeight="1" x14ac:dyDescent="0.25"/>
    <row r="2169" ht="12.75" customHeight="1" x14ac:dyDescent="0.25"/>
    <row r="2170" ht="12.75" customHeight="1" x14ac:dyDescent="0.25"/>
    <row r="2171" ht="12.75" customHeight="1" x14ac:dyDescent="0.25"/>
    <row r="2172" ht="12.75" customHeight="1" x14ac:dyDescent="0.25"/>
    <row r="2173" ht="12.75" customHeight="1" x14ac:dyDescent="0.25"/>
    <row r="2175" ht="12.75" customHeight="1" x14ac:dyDescent="0.25"/>
    <row r="2176" ht="12.75" customHeight="1" x14ac:dyDescent="0.25"/>
    <row r="2177" ht="12.75" customHeight="1" x14ac:dyDescent="0.25"/>
    <row r="2178" ht="12.75" customHeight="1" x14ac:dyDescent="0.25"/>
    <row r="2179" ht="12.75" customHeight="1" x14ac:dyDescent="0.25"/>
    <row r="2180" ht="12.75" customHeight="1" x14ac:dyDescent="0.25"/>
    <row r="2181" ht="12.75" customHeight="1" x14ac:dyDescent="0.25"/>
    <row r="2183" ht="12.75" customHeight="1" x14ac:dyDescent="0.25"/>
    <row r="2184" ht="12.75" customHeight="1" x14ac:dyDescent="0.25"/>
    <row r="2185" ht="12.75" customHeight="1" x14ac:dyDescent="0.25"/>
    <row r="2186" ht="12.75" customHeight="1" x14ac:dyDescent="0.25"/>
    <row r="2187" ht="12.75" customHeight="1" x14ac:dyDescent="0.25"/>
    <row r="2188" ht="12.75" customHeight="1" x14ac:dyDescent="0.25"/>
    <row r="2190" ht="12.75" customHeight="1" x14ac:dyDescent="0.25"/>
    <row r="2191" ht="12.75" customHeight="1" x14ac:dyDescent="0.25"/>
    <row r="2192" ht="12.75" customHeight="1" x14ac:dyDescent="0.25"/>
    <row r="2193" ht="12.75" customHeight="1" x14ac:dyDescent="0.25"/>
    <row r="2194" ht="12.75" customHeight="1" x14ac:dyDescent="0.25"/>
    <row r="2195" ht="12.75" customHeight="1" x14ac:dyDescent="0.25"/>
    <row r="2196" ht="12.75" customHeight="1" x14ac:dyDescent="0.25"/>
    <row r="2197" ht="12.75" customHeight="1" x14ac:dyDescent="0.25"/>
    <row r="2199" ht="12.75" customHeight="1" x14ac:dyDescent="0.25"/>
    <row r="2200" ht="12.75" customHeight="1" x14ac:dyDescent="0.25"/>
    <row r="2201" ht="12.75" customHeight="1" x14ac:dyDescent="0.25"/>
    <row r="2202" ht="12.75" customHeight="1" x14ac:dyDescent="0.25"/>
    <row r="2203" ht="12.75" customHeight="1" x14ac:dyDescent="0.25"/>
    <row r="2204" ht="12.75" customHeight="1" x14ac:dyDescent="0.25"/>
    <row r="2205" ht="12.75" customHeight="1" x14ac:dyDescent="0.25"/>
    <row r="2206" ht="12.75" customHeight="1" x14ac:dyDescent="0.25"/>
    <row r="2207" ht="12.75" customHeight="1" x14ac:dyDescent="0.25"/>
    <row r="2209" ht="12.75" customHeight="1" x14ac:dyDescent="0.25"/>
    <row r="2210" ht="12.75" customHeight="1" x14ac:dyDescent="0.25"/>
    <row r="2211" ht="12.75" customHeight="1" x14ac:dyDescent="0.25"/>
    <row r="2212" ht="12.75" customHeight="1" x14ac:dyDescent="0.25"/>
    <row r="2213" ht="12.75" customHeight="1" x14ac:dyDescent="0.25"/>
    <row r="2214" ht="12.75" customHeight="1" x14ac:dyDescent="0.25"/>
    <row r="2215" ht="12.75" customHeight="1" x14ac:dyDescent="0.25"/>
    <row r="2216" ht="12.75" customHeight="1" x14ac:dyDescent="0.25"/>
    <row r="2217" ht="12.75" customHeight="1" x14ac:dyDescent="0.25"/>
    <row r="2218" ht="12.75" customHeight="1" x14ac:dyDescent="0.25"/>
    <row r="2219" ht="12.75" customHeight="1" x14ac:dyDescent="0.25"/>
    <row r="2220" ht="12.75" customHeight="1" x14ac:dyDescent="0.25"/>
    <row r="2221" ht="12.75" customHeight="1" x14ac:dyDescent="0.25"/>
    <row r="2222" ht="12.75" customHeight="1" x14ac:dyDescent="0.25"/>
    <row r="2223" ht="12.75" customHeight="1" x14ac:dyDescent="0.25"/>
    <row r="2225" ht="12.75" customHeight="1" x14ac:dyDescent="0.25"/>
    <row r="2226" ht="12.75" customHeight="1" x14ac:dyDescent="0.25"/>
    <row r="2227" ht="12.75" customHeight="1" x14ac:dyDescent="0.25"/>
    <row r="2228" ht="12.75" customHeight="1" x14ac:dyDescent="0.25"/>
    <row r="2229" ht="12.75" customHeight="1" x14ac:dyDescent="0.25"/>
    <row r="2230" ht="12.75" customHeight="1" x14ac:dyDescent="0.25"/>
    <row r="2231" ht="12.75" customHeight="1" x14ac:dyDescent="0.25"/>
    <row r="2232" ht="12.75" customHeight="1" x14ac:dyDescent="0.25"/>
    <row r="2233" ht="12.75" customHeight="1" x14ac:dyDescent="0.25"/>
    <row r="2234" ht="12.75" customHeight="1" x14ac:dyDescent="0.25"/>
    <row r="2235" ht="12.75" customHeight="1" x14ac:dyDescent="0.25"/>
    <row r="2236" ht="12.75" customHeight="1" x14ac:dyDescent="0.25"/>
    <row r="2237" ht="12.75" customHeight="1" x14ac:dyDescent="0.25"/>
    <row r="2238" ht="12.75" customHeight="1" x14ac:dyDescent="0.25"/>
    <row r="2240" ht="12.75" customHeight="1" x14ac:dyDescent="0.25"/>
    <row r="2241" ht="12.75" customHeight="1" x14ac:dyDescent="0.25"/>
    <row r="2242" ht="12.75" customHeight="1" x14ac:dyDescent="0.25"/>
    <row r="2243" ht="12.75" customHeight="1" x14ac:dyDescent="0.25"/>
    <row r="2244" ht="12.75" customHeight="1" x14ac:dyDescent="0.25"/>
    <row r="2245" ht="12.75" customHeight="1" x14ac:dyDescent="0.25"/>
    <row r="2246" ht="12.75" customHeight="1" x14ac:dyDescent="0.25"/>
    <row r="2247" ht="12.75" customHeight="1" x14ac:dyDescent="0.25"/>
    <row r="2248" ht="12.75" customHeight="1" x14ac:dyDescent="0.25"/>
    <row r="2249" ht="12.75" customHeight="1" x14ac:dyDescent="0.25"/>
    <row r="2250" ht="12.75" customHeight="1" x14ac:dyDescent="0.25"/>
    <row r="2251" ht="12.75" customHeight="1" x14ac:dyDescent="0.25"/>
    <row r="2252" ht="12.75" customHeight="1" x14ac:dyDescent="0.25"/>
    <row r="2253" ht="12.75" customHeight="1" x14ac:dyDescent="0.25"/>
    <row r="2254" ht="12.75" customHeight="1" x14ac:dyDescent="0.25"/>
    <row r="2255" ht="12.75" customHeight="1" x14ac:dyDescent="0.25"/>
    <row r="2256" ht="12.75" customHeight="1" x14ac:dyDescent="0.25"/>
    <row r="2257" ht="12.75" customHeight="1" x14ac:dyDescent="0.25"/>
    <row r="2258" ht="12.75" customHeight="1" x14ac:dyDescent="0.25"/>
    <row r="2259" ht="12.75" customHeight="1" x14ac:dyDescent="0.25"/>
    <row r="2260" ht="12.75" customHeight="1" x14ac:dyDescent="0.25"/>
    <row r="2261" ht="12.75" customHeight="1" x14ac:dyDescent="0.25"/>
    <row r="2262" ht="12.75" customHeight="1" x14ac:dyDescent="0.25"/>
    <row r="2264" ht="12.75" customHeight="1" x14ac:dyDescent="0.25"/>
    <row r="2265" ht="12.75" customHeight="1" x14ac:dyDescent="0.25"/>
    <row r="2266" ht="12.75" customHeight="1" x14ac:dyDescent="0.25"/>
    <row r="2267" ht="12.75" customHeight="1" x14ac:dyDescent="0.25"/>
    <row r="2268" ht="12.75" customHeight="1" x14ac:dyDescent="0.25"/>
    <row r="2269" ht="12.75" customHeight="1" x14ac:dyDescent="0.25"/>
    <row r="2270" ht="12.75" customHeight="1" x14ac:dyDescent="0.25"/>
    <row r="2271" ht="12.75" customHeight="1" x14ac:dyDescent="0.25"/>
    <row r="2272" ht="12.75" customHeight="1" x14ac:dyDescent="0.25"/>
    <row r="2273" ht="12.75" customHeight="1" x14ac:dyDescent="0.25"/>
    <row r="2275" ht="12.75" customHeight="1" x14ac:dyDescent="0.25"/>
    <row r="2276" ht="12.75" customHeight="1" x14ac:dyDescent="0.25"/>
    <row r="2277" ht="12.75" customHeight="1" x14ac:dyDescent="0.25"/>
    <row r="2278" ht="12.75" customHeight="1" x14ac:dyDescent="0.25"/>
    <row r="2279" ht="12.75" customHeight="1" x14ac:dyDescent="0.25"/>
    <row r="2281" ht="12.75" customHeight="1" x14ac:dyDescent="0.25"/>
    <row r="2282" ht="12.75" customHeight="1" x14ac:dyDescent="0.25"/>
    <row r="2283" ht="12.75" customHeight="1" x14ac:dyDescent="0.25"/>
    <row r="2284" ht="12.75" customHeight="1" x14ac:dyDescent="0.25"/>
    <row r="2285" ht="12.75" customHeight="1" x14ac:dyDescent="0.25"/>
    <row r="2286" ht="12.75" customHeight="1" x14ac:dyDescent="0.25"/>
    <row r="2287" ht="12.75" customHeight="1" x14ac:dyDescent="0.25"/>
    <row r="2288" ht="12.75" customHeight="1" x14ac:dyDescent="0.25"/>
    <row r="2289" ht="12.75" customHeight="1" x14ac:dyDescent="0.25"/>
    <row r="2290" ht="12.75" customHeight="1" x14ac:dyDescent="0.25"/>
    <row r="2291" ht="12.75" customHeight="1" x14ac:dyDescent="0.25"/>
    <row r="2292" ht="12.75" customHeight="1" x14ac:dyDescent="0.25"/>
    <row r="2293" ht="12.75" customHeight="1" x14ac:dyDescent="0.25"/>
    <row r="2294" ht="12.75" customHeight="1" x14ac:dyDescent="0.25"/>
    <row r="2295" ht="12.75" customHeight="1" x14ac:dyDescent="0.25"/>
    <row r="2296" ht="12.75" customHeight="1" x14ac:dyDescent="0.25"/>
    <row r="2297" ht="12.75" customHeight="1" x14ac:dyDescent="0.25"/>
    <row r="2298" ht="12.75" customHeight="1" x14ac:dyDescent="0.25"/>
    <row r="2299" ht="12.75" customHeight="1" x14ac:dyDescent="0.25"/>
    <row r="2300" ht="12.75" customHeight="1" x14ac:dyDescent="0.25"/>
    <row r="2301" ht="12.75" customHeight="1" x14ac:dyDescent="0.25"/>
    <row r="2302" ht="12.75" customHeight="1" x14ac:dyDescent="0.25"/>
    <row r="2304" ht="12.75" customHeight="1" x14ac:dyDescent="0.25"/>
    <row r="2305" ht="12.75" customHeight="1" x14ac:dyDescent="0.25"/>
    <row r="2306" ht="12.75" customHeight="1" x14ac:dyDescent="0.25"/>
    <row r="2307" ht="12.75" customHeight="1" x14ac:dyDescent="0.25"/>
    <row r="2308" ht="12.75" customHeight="1" x14ac:dyDescent="0.25"/>
    <row r="2309" ht="12.75" customHeight="1" x14ac:dyDescent="0.25"/>
    <row r="2310" ht="12.75" customHeight="1" x14ac:dyDescent="0.25"/>
    <row r="2311" ht="12.75" customHeight="1" x14ac:dyDescent="0.25"/>
    <row r="2312" ht="12.75" customHeight="1" x14ac:dyDescent="0.25"/>
    <row r="2313" ht="12.75" customHeight="1" x14ac:dyDescent="0.25"/>
    <row r="2314" ht="12.75" customHeight="1" x14ac:dyDescent="0.25"/>
    <row r="2315" ht="12.75" customHeight="1" x14ac:dyDescent="0.25"/>
    <row r="2316" ht="12.75" customHeight="1" x14ac:dyDescent="0.25"/>
    <row r="2317" ht="12.75" customHeight="1" x14ac:dyDescent="0.25"/>
    <row r="2318" ht="12.75" customHeight="1" x14ac:dyDescent="0.25"/>
    <row r="2319" ht="12.75" customHeight="1" x14ac:dyDescent="0.25"/>
    <row r="2320" ht="12.75" customHeight="1" x14ac:dyDescent="0.25"/>
    <row r="2321" ht="12.75" customHeight="1" x14ac:dyDescent="0.25"/>
    <row r="2322" ht="12.75" customHeight="1" x14ac:dyDescent="0.25"/>
    <row r="2323" ht="12.75" customHeight="1" x14ac:dyDescent="0.25"/>
    <row r="2324" ht="12.75" customHeight="1" x14ac:dyDescent="0.25"/>
    <row r="2325" ht="12.75" customHeight="1" x14ac:dyDescent="0.25"/>
    <row r="2326" ht="12.75" customHeight="1" x14ac:dyDescent="0.25"/>
    <row r="2328" ht="12.75" customHeight="1" x14ac:dyDescent="0.25"/>
    <row r="2329" ht="12.75" customHeight="1" x14ac:dyDescent="0.25"/>
    <row r="2330" ht="12.75" customHeight="1" x14ac:dyDescent="0.25"/>
    <row r="2331" ht="12.75" customHeight="1" x14ac:dyDescent="0.25"/>
    <row r="2332" ht="12.75" customHeight="1" x14ac:dyDescent="0.25"/>
    <row r="2333" ht="12.75" customHeight="1" x14ac:dyDescent="0.25"/>
    <row r="2334" ht="12.75" customHeight="1" x14ac:dyDescent="0.25"/>
    <row r="2335" ht="12.75" customHeight="1" x14ac:dyDescent="0.25"/>
    <row r="2337" ht="12.75" customHeight="1" x14ac:dyDescent="0.25"/>
    <row r="2338" ht="12.75" customHeight="1" x14ac:dyDescent="0.25"/>
    <row r="2339" ht="12.75" customHeight="1" x14ac:dyDescent="0.25"/>
    <row r="2340" ht="12.75" customHeight="1" x14ac:dyDescent="0.25"/>
    <row r="2341" ht="12.75" customHeight="1" x14ac:dyDescent="0.25"/>
    <row r="2342" ht="12.75" customHeight="1" x14ac:dyDescent="0.25"/>
    <row r="2343" ht="12.75" customHeight="1" x14ac:dyDescent="0.25"/>
    <row r="2344" ht="12.75" customHeight="1" x14ac:dyDescent="0.25"/>
    <row r="2345" ht="12.75" customHeight="1" x14ac:dyDescent="0.25"/>
    <row r="2346" ht="12.75" customHeight="1" x14ac:dyDescent="0.25"/>
    <row r="2347" ht="12.75" customHeight="1" x14ac:dyDescent="0.25"/>
    <row r="2349" ht="12.75" customHeight="1" x14ac:dyDescent="0.25"/>
    <row r="2350" ht="12.75" customHeight="1" x14ac:dyDescent="0.25"/>
    <row r="2351" ht="12.75" customHeight="1" x14ac:dyDescent="0.25"/>
    <row r="2352" ht="12.75" customHeight="1" x14ac:dyDescent="0.25"/>
    <row r="2353" ht="12.75" customHeight="1" x14ac:dyDescent="0.25"/>
    <row r="2354" ht="12.75" customHeight="1" x14ac:dyDescent="0.25"/>
    <row r="2355" ht="12.75" customHeight="1" x14ac:dyDescent="0.25"/>
    <row r="2357" ht="12.75" customHeight="1" x14ac:dyDescent="0.25"/>
    <row r="2358" ht="12.75" customHeight="1" x14ac:dyDescent="0.25"/>
    <row r="2359" ht="12.75" customHeight="1" x14ac:dyDescent="0.25"/>
    <row r="2360" ht="12.75" customHeight="1" x14ac:dyDescent="0.25"/>
    <row r="2361" ht="12.75" customHeight="1" x14ac:dyDescent="0.25"/>
    <row r="2362" ht="12.75" customHeight="1" x14ac:dyDescent="0.25"/>
    <row r="2363" ht="12.75" customHeight="1" x14ac:dyDescent="0.25"/>
    <row r="2364" ht="12.75" customHeight="1" x14ac:dyDescent="0.25"/>
    <row r="2365" ht="12.75" customHeight="1" x14ac:dyDescent="0.25"/>
    <row r="2366" ht="12.75" customHeight="1" x14ac:dyDescent="0.25"/>
    <row r="2368" ht="12.75" customHeight="1" x14ac:dyDescent="0.25"/>
    <row r="2369" ht="12.75" customHeight="1" x14ac:dyDescent="0.25"/>
    <row r="2370" ht="12.75" customHeight="1" x14ac:dyDescent="0.25"/>
    <row r="2371" ht="12.75" customHeight="1" x14ac:dyDescent="0.25"/>
    <row r="2372" ht="12.75" customHeight="1" x14ac:dyDescent="0.25"/>
    <row r="2373" ht="12.75" customHeight="1" x14ac:dyDescent="0.25"/>
    <row r="2374" ht="12.75" customHeight="1" x14ac:dyDescent="0.25"/>
    <row r="2375" ht="12.75" customHeight="1" x14ac:dyDescent="0.25"/>
    <row r="2376" ht="12.75" customHeight="1" x14ac:dyDescent="0.25"/>
    <row r="2377" ht="12.75" customHeight="1" x14ac:dyDescent="0.25"/>
    <row r="2378" ht="12.75" customHeight="1" x14ac:dyDescent="0.25"/>
    <row r="2379" ht="12.75" customHeight="1" x14ac:dyDescent="0.25"/>
    <row r="2380" ht="12.75" customHeight="1" x14ac:dyDescent="0.25"/>
    <row r="2382" ht="12.75" customHeight="1" x14ac:dyDescent="0.25"/>
    <row r="2383" ht="12.75" customHeight="1" x14ac:dyDescent="0.25"/>
    <row r="2384" ht="12.75" customHeight="1" x14ac:dyDescent="0.25"/>
    <row r="2385" ht="12.75" customHeight="1" x14ac:dyDescent="0.25"/>
    <row r="2386" ht="12.75" customHeight="1" x14ac:dyDescent="0.25"/>
    <row r="2387" ht="12.75" customHeight="1" x14ac:dyDescent="0.25"/>
    <row r="2388" ht="12.75" customHeight="1" x14ac:dyDescent="0.25"/>
    <row r="2389" ht="12.75" customHeight="1" x14ac:dyDescent="0.25"/>
    <row r="2390" ht="12.75" customHeight="1" x14ac:dyDescent="0.25"/>
    <row r="2391" ht="12.75" customHeight="1" x14ac:dyDescent="0.25"/>
    <row r="2392" ht="12.75" customHeight="1" x14ac:dyDescent="0.25"/>
    <row r="2393" ht="12.75" customHeight="1" x14ac:dyDescent="0.25"/>
    <row r="2394" ht="12.75" customHeight="1" x14ac:dyDescent="0.25"/>
    <row r="2395" ht="12.75" customHeight="1" x14ac:dyDescent="0.25"/>
    <row r="2396" ht="12.75" customHeight="1" x14ac:dyDescent="0.25"/>
    <row r="2397" ht="12.75" customHeight="1" x14ac:dyDescent="0.25"/>
    <row r="2398" ht="12.75" customHeight="1" x14ac:dyDescent="0.25"/>
    <row r="2399" ht="12.75" customHeight="1" x14ac:dyDescent="0.25"/>
    <row r="2400" ht="12.75" customHeight="1" x14ac:dyDescent="0.25"/>
    <row r="2401" ht="12.75" customHeight="1" x14ac:dyDescent="0.25"/>
    <row r="2402" ht="12.75" customHeight="1" x14ac:dyDescent="0.25"/>
    <row r="2403" ht="12.75" customHeight="1" x14ac:dyDescent="0.25"/>
    <row r="2404" ht="12.75" customHeight="1" x14ac:dyDescent="0.25"/>
    <row r="2405" ht="12.75" customHeight="1" x14ac:dyDescent="0.25"/>
    <row r="2406" ht="12.75" customHeight="1" x14ac:dyDescent="0.25"/>
    <row r="2408" ht="12.75" customHeight="1" x14ac:dyDescent="0.25"/>
    <row r="2409" ht="12.75" customHeight="1" x14ac:dyDescent="0.25"/>
    <row r="2410" ht="12.75" customHeight="1" x14ac:dyDescent="0.25"/>
    <row r="2411" ht="12.75" customHeight="1" x14ac:dyDescent="0.25"/>
    <row r="2412" ht="12.75" customHeight="1" x14ac:dyDescent="0.25"/>
    <row r="2413" ht="12.75" customHeight="1" x14ac:dyDescent="0.25"/>
    <row r="2414" ht="12.75" customHeight="1" x14ac:dyDescent="0.25"/>
    <row r="2416" ht="12.75" customHeight="1" x14ac:dyDescent="0.25"/>
    <row r="2417" ht="12.75" customHeight="1" x14ac:dyDescent="0.25"/>
    <row r="2418" ht="12.75" customHeight="1" x14ac:dyDescent="0.25"/>
    <row r="2419" ht="12.75" customHeight="1" x14ac:dyDescent="0.25"/>
    <row r="2420" ht="12.75" customHeight="1" x14ac:dyDescent="0.25"/>
    <row r="2421" ht="12.75" customHeight="1" x14ac:dyDescent="0.25"/>
    <row r="2422" ht="12.75" customHeight="1" x14ac:dyDescent="0.25"/>
    <row r="2423" ht="12.75" customHeight="1" x14ac:dyDescent="0.25"/>
    <row r="2424" ht="12.75" customHeight="1" x14ac:dyDescent="0.25"/>
    <row r="2425" ht="12.75" customHeight="1" x14ac:dyDescent="0.25"/>
    <row r="2426" ht="12.75" customHeight="1" x14ac:dyDescent="0.25"/>
    <row r="2427" ht="12.75" customHeight="1" x14ac:dyDescent="0.25"/>
    <row r="2429" ht="12.75" customHeight="1" x14ac:dyDescent="0.25"/>
    <row r="2430" ht="12.75" customHeight="1" x14ac:dyDescent="0.25"/>
    <row r="2431" ht="12.75" customHeight="1" x14ac:dyDescent="0.25"/>
    <row r="2432" ht="12.75" customHeight="1" x14ac:dyDescent="0.25"/>
    <row r="2433" ht="12.75" customHeight="1" x14ac:dyDescent="0.25"/>
    <row r="2435" ht="12.75" customHeight="1" x14ac:dyDescent="0.25"/>
    <row r="2436" ht="12.75" customHeight="1" x14ac:dyDescent="0.25"/>
    <row r="2437" ht="12.75" customHeight="1" x14ac:dyDescent="0.25"/>
    <row r="2438" ht="12.75" customHeight="1" x14ac:dyDescent="0.25"/>
    <row r="2439" ht="12.75" customHeight="1" x14ac:dyDescent="0.25"/>
    <row r="2440" ht="12.75" customHeight="1" x14ac:dyDescent="0.25"/>
    <row r="2441" ht="12.75" customHeight="1" x14ac:dyDescent="0.25"/>
    <row r="2442" ht="12.75" customHeight="1" x14ac:dyDescent="0.25"/>
    <row r="2443" ht="12.75" customHeight="1" x14ac:dyDescent="0.25"/>
    <row r="2444" ht="12.75" customHeight="1" x14ac:dyDescent="0.25"/>
    <row r="2445" ht="12.75" customHeight="1" x14ac:dyDescent="0.25"/>
    <row r="2446" ht="12.75" customHeight="1" x14ac:dyDescent="0.25"/>
    <row r="2447" ht="12.75" customHeight="1" x14ac:dyDescent="0.25"/>
    <row r="2448" ht="12.75" customHeight="1" x14ac:dyDescent="0.25"/>
    <row r="2449" ht="12.75" customHeight="1" x14ac:dyDescent="0.25"/>
    <row r="2450" ht="12.75" customHeight="1" x14ac:dyDescent="0.25"/>
    <row r="2451" ht="12.75" customHeight="1" x14ac:dyDescent="0.25"/>
    <row r="2452" ht="12.75" customHeight="1" x14ac:dyDescent="0.25"/>
    <row r="2453" ht="12.75" customHeight="1" x14ac:dyDescent="0.25"/>
    <row r="2454" ht="12.75" customHeight="1" x14ac:dyDescent="0.25"/>
    <row r="2455" ht="12.75" customHeight="1" x14ac:dyDescent="0.25"/>
    <row r="2456" ht="12.75" customHeight="1" x14ac:dyDescent="0.25"/>
    <row r="2457" ht="12.75" customHeight="1" x14ac:dyDescent="0.25"/>
    <row r="2458" ht="12.75" customHeight="1" x14ac:dyDescent="0.25"/>
    <row r="2460" ht="12.75" customHeight="1" x14ac:dyDescent="0.25"/>
    <row r="2461" ht="12.75" customHeight="1" x14ac:dyDescent="0.25"/>
    <row r="2462" ht="12.75" customHeight="1" x14ac:dyDescent="0.25"/>
    <row r="2463" ht="12.75" customHeight="1" x14ac:dyDescent="0.25"/>
    <row r="2464" ht="12.75" customHeight="1" x14ac:dyDescent="0.25"/>
    <row r="2465" ht="12.75" customHeight="1" x14ac:dyDescent="0.25"/>
    <row r="2466" ht="12.75" customHeight="1" x14ac:dyDescent="0.25"/>
    <row r="2467" ht="12.75" customHeight="1" x14ac:dyDescent="0.25"/>
    <row r="2468" ht="12.75" customHeight="1" x14ac:dyDescent="0.25"/>
    <row r="2469" ht="12.75" customHeight="1" x14ac:dyDescent="0.25"/>
    <row r="2470" ht="12.75" customHeight="1" x14ac:dyDescent="0.25"/>
    <row r="2471" ht="12.75" customHeight="1" x14ac:dyDescent="0.25"/>
    <row r="2472" ht="12.75" customHeight="1" x14ac:dyDescent="0.25"/>
    <row r="2473" ht="12.75" customHeight="1" x14ac:dyDescent="0.25"/>
    <row r="2474" ht="12.75" customHeight="1" x14ac:dyDescent="0.25"/>
    <row r="2475" ht="12.75" customHeight="1" x14ac:dyDescent="0.25"/>
    <row r="2476" ht="12.75" customHeight="1" x14ac:dyDescent="0.25"/>
    <row r="2477" ht="12.75" customHeight="1" x14ac:dyDescent="0.25"/>
    <row r="2478" ht="12.75" customHeight="1" x14ac:dyDescent="0.25"/>
    <row r="2479" ht="12.75" customHeight="1" x14ac:dyDescent="0.25"/>
    <row r="2480" ht="12.75" customHeight="1" x14ac:dyDescent="0.25"/>
    <row r="2481" ht="12.75" customHeight="1" x14ac:dyDescent="0.25"/>
    <row r="2482" ht="12.75" customHeight="1" x14ac:dyDescent="0.25"/>
    <row r="2483" ht="12.75" customHeight="1" x14ac:dyDescent="0.25"/>
    <row r="2484" ht="12.75" customHeight="1" x14ac:dyDescent="0.25"/>
    <row r="2485" ht="12.75" customHeight="1" x14ac:dyDescent="0.25"/>
    <row r="2486" ht="12.75" customHeight="1" x14ac:dyDescent="0.25"/>
    <row r="2487" ht="12.75" customHeight="1" x14ac:dyDescent="0.25"/>
    <row r="2488" ht="12.75" customHeight="1" x14ac:dyDescent="0.25"/>
    <row r="2489" ht="12.75" customHeight="1" x14ac:dyDescent="0.25"/>
    <row r="2490" ht="12.75" customHeight="1" x14ac:dyDescent="0.25"/>
    <row r="2491" ht="12.75" customHeight="1" x14ac:dyDescent="0.25"/>
    <row r="2492" ht="12.75" customHeight="1" x14ac:dyDescent="0.25"/>
    <row r="2493" ht="12.75" customHeight="1" x14ac:dyDescent="0.25"/>
    <row r="2494" ht="12.75" customHeight="1" x14ac:dyDescent="0.25"/>
    <row r="2495" ht="12.75" customHeight="1" x14ac:dyDescent="0.25"/>
    <row r="2496" ht="12.75" customHeight="1" x14ac:dyDescent="0.25"/>
    <row r="2497" ht="12.75" customHeight="1" x14ac:dyDescent="0.25"/>
    <row r="2498" ht="12.75" customHeight="1" x14ac:dyDescent="0.25"/>
    <row r="2499" ht="12.75" customHeight="1" x14ac:dyDescent="0.25"/>
    <row r="2500" ht="12.75" customHeight="1" x14ac:dyDescent="0.25"/>
    <row r="2501" ht="12.75" customHeight="1" x14ac:dyDescent="0.25"/>
    <row r="2502" ht="12.75" customHeight="1" x14ac:dyDescent="0.25"/>
    <row r="2503" ht="12.75" customHeight="1" x14ac:dyDescent="0.25"/>
    <row r="2504" ht="12.75" customHeight="1" x14ac:dyDescent="0.25"/>
    <row r="2505" ht="12.75" customHeight="1" x14ac:dyDescent="0.25"/>
    <row r="2506" ht="12.75" customHeight="1" x14ac:dyDescent="0.25"/>
    <row r="2507" ht="12.75" customHeight="1" x14ac:dyDescent="0.25"/>
    <row r="2508" ht="12.75" customHeight="1" x14ac:dyDescent="0.25"/>
    <row r="2509" ht="12.75" customHeight="1" x14ac:dyDescent="0.25"/>
    <row r="2510" ht="12.75" customHeight="1" x14ac:dyDescent="0.25"/>
    <row r="2511" ht="12.75" customHeight="1" x14ac:dyDescent="0.25"/>
    <row r="2512" ht="12.75" customHeight="1" x14ac:dyDescent="0.25"/>
    <row r="2513" ht="12.75" customHeight="1" x14ac:dyDescent="0.25"/>
    <row r="2514" ht="12.75" customHeight="1" x14ac:dyDescent="0.25"/>
    <row r="2515" ht="12.75" customHeight="1" x14ac:dyDescent="0.25"/>
    <row r="2516" ht="12.75" customHeight="1" x14ac:dyDescent="0.25"/>
    <row r="2517" ht="12.75" customHeight="1" x14ac:dyDescent="0.25"/>
    <row r="2518" ht="12.75" customHeight="1" x14ac:dyDescent="0.25"/>
    <row r="2519" ht="12.75" customHeight="1" x14ac:dyDescent="0.25"/>
    <row r="2520" ht="12.75" customHeight="1" x14ac:dyDescent="0.25"/>
    <row r="2521" ht="12.75" customHeight="1" x14ac:dyDescent="0.25"/>
    <row r="2522" ht="12.75" customHeight="1" x14ac:dyDescent="0.25"/>
    <row r="2523" ht="12.75" customHeight="1" x14ac:dyDescent="0.25"/>
    <row r="2534" ht="15.75" customHeight="1" x14ac:dyDescent="0.25"/>
    <row r="2539" ht="12.75" customHeight="1" x14ac:dyDescent="0.25"/>
    <row r="2540" ht="12.75" customHeight="1" x14ac:dyDescent="0.25"/>
    <row r="2541" ht="12.75" customHeight="1" x14ac:dyDescent="0.25"/>
    <row r="2542" ht="12.75" customHeight="1" x14ac:dyDescent="0.25"/>
    <row r="2543" ht="12.75" customHeight="1" x14ac:dyDescent="0.25"/>
    <row r="2544" ht="12.75" customHeight="1" x14ac:dyDescent="0.25"/>
    <row r="2545" ht="12.75" customHeight="1" x14ac:dyDescent="0.25"/>
    <row r="2546" ht="12.75" customHeight="1" x14ac:dyDescent="0.25"/>
    <row r="2547" ht="12.75" customHeight="1" x14ac:dyDescent="0.25"/>
    <row r="2548" ht="12.75" customHeight="1" x14ac:dyDescent="0.25"/>
    <row r="2549" ht="12.75" customHeight="1" x14ac:dyDescent="0.25"/>
    <row r="2550" ht="12.75" customHeight="1" x14ac:dyDescent="0.25"/>
    <row r="2551" ht="12.75" customHeight="1" x14ac:dyDescent="0.25"/>
    <row r="2552" ht="12.75" customHeight="1" x14ac:dyDescent="0.25"/>
    <row r="2553" ht="12.75" customHeight="1" x14ac:dyDescent="0.25"/>
    <row r="2554" ht="12.75" customHeight="1" x14ac:dyDescent="0.25"/>
    <row r="2555" ht="12.75" customHeight="1" x14ac:dyDescent="0.25"/>
    <row r="2556" ht="12.75" customHeight="1" x14ac:dyDescent="0.25"/>
    <row r="2557" ht="12.75" customHeight="1" x14ac:dyDescent="0.25"/>
    <row r="2558" ht="12.75" customHeight="1" x14ac:dyDescent="0.25"/>
    <row r="2559" ht="12.75" customHeight="1" x14ac:dyDescent="0.25"/>
    <row r="2560" ht="12.75" customHeight="1" x14ac:dyDescent="0.25"/>
    <row r="2561" ht="12.75" customHeight="1" x14ac:dyDescent="0.25"/>
    <row r="2562" ht="12.75" customHeight="1" x14ac:dyDescent="0.25"/>
    <row r="2564" ht="12.75" customHeight="1" x14ac:dyDescent="0.25"/>
    <row r="2565" ht="12.75" customHeight="1" x14ac:dyDescent="0.25"/>
    <row r="2566" ht="12.75" customHeight="1" x14ac:dyDescent="0.25"/>
    <row r="2567" ht="12.75" customHeight="1" x14ac:dyDescent="0.25"/>
    <row r="2568" ht="12.75" customHeight="1" x14ac:dyDescent="0.25"/>
    <row r="2569" ht="12.75" customHeight="1" x14ac:dyDescent="0.25"/>
    <row r="2570" ht="12.75" customHeight="1" x14ac:dyDescent="0.25"/>
    <row r="2571" ht="12.75" customHeight="1" x14ac:dyDescent="0.25"/>
    <row r="2572" ht="12.75" customHeight="1" x14ac:dyDescent="0.25"/>
    <row r="2573" ht="12.75" customHeight="1" x14ac:dyDescent="0.25"/>
    <row r="2574" ht="12.75" customHeight="1" x14ac:dyDescent="0.25"/>
    <row r="2575" ht="12.75" customHeight="1" x14ac:dyDescent="0.25"/>
    <row r="2576" ht="12.75" customHeight="1" x14ac:dyDescent="0.25"/>
    <row r="2577" ht="12.75" customHeight="1" x14ac:dyDescent="0.25"/>
    <row r="2578" ht="12.75" customHeight="1" x14ac:dyDescent="0.25"/>
    <row r="2580" ht="12.75" customHeight="1" x14ac:dyDescent="0.25"/>
    <row r="2581" ht="12.75" customHeight="1" x14ac:dyDescent="0.25"/>
    <row r="2582" ht="12.75" customHeight="1" x14ac:dyDescent="0.25"/>
    <row r="2583" ht="12.75" customHeight="1" x14ac:dyDescent="0.25"/>
    <row r="2584" ht="12.75" customHeight="1" x14ac:dyDescent="0.25"/>
    <row r="2585" ht="12.75" customHeight="1" x14ac:dyDescent="0.25"/>
    <row r="2587" ht="12.75" customHeight="1" x14ac:dyDescent="0.25"/>
    <row r="2588" ht="12.75" customHeight="1" x14ac:dyDescent="0.25"/>
    <row r="2589" ht="12.75" customHeight="1" x14ac:dyDescent="0.25"/>
    <row r="2590" ht="12.75" customHeight="1" x14ac:dyDescent="0.25"/>
    <row r="2591" ht="12.75" customHeight="1" x14ac:dyDescent="0.25"/>
    <row r="2593" ht="12.75" customHeight="1" x14ac:dyDescent="0.25"/>
    <row r="2594" ht="12.75" customHeight="1" x14ac:dyDescent="0.25"/>
    <row r="2595" ht="12.75" customHeight="1" x14ac:dyDescent="0.25"/>
    <row r="2596" ht="12.75" customHeight="1" x14ac:dyDescent="0.25"/>
    <row r="2597" ht="12.75" customHeight="1" x14ac:dyDescent="0.25"/>
    <row r="2599" ht="12.75" customHeight="1" x14ac:dyDescent="0.25"/>
    <row r="2600" ht="12.75" customHeight="1" x14ac:dyDescent="0.25"/>
    <row r="2601" ht="12.75" customHeight="1" x14ac:dyDescent="0.25"/>
    <row r="2602" ht="12.75" customHeight="1" x14ac:dyDescent="0.25"/>
    <row r="2603" ht="12.75" customHeight="1" x14ac:dyDescent="0.25"/>
    <row r="2604" ht="12.75" customHeight="1" x14ac:dyDescent="0.25"/>
    <row r="2605" ht="12.75" customHeight="1" x14ac:dyDescent="0.25"/>
    <row r="2607" ht="12.75" customHeight="1" x14ac:dyDescent="0.25"/>
    <row r="2608" ht="12.75" customHeight="1" x14ac:dyDescent="0.25"/>
    <row r="2609" ht="12.75" customHeight="1" x14ac:dyDescent="0.25"/>
    <row r="2610" ht="12.75" customHeight="1" x14ac:dyDescent="0.25"/>
    <row r="2611" ht="12.75" customHeight="1" x14ac:dyDescent="0.25"/>
    <row r="2612" ht="12.75" customHeight="1" x14ac:dyDescent="0.25"/>
    <row r="2614" ht="12.75" customHeight="1" x14ac:dyDescent="0.25"/>
    <row r="2615" ht="12.75" customHeight="1" x14ac:dyDescent="0.25"/>
    <row r="2616" ht="12.75" customHeight="1" x14ac:dyDescent="0.25"/>
    <row r="2617" ht="12.75" customHeight="1" x14ac:dyDescent="0.25"/>
    <row r="2618" ht="12.75" customHeight="1" x14ac:dyDescent="0.25"/>
    <row r="2619" ht="12.75" customHeight="1" x14ac:dyDescent="0.25"/>
    <row r="2620" ht="12.75" customHeight="1" x14ac:dyDescent="0.25"/>
    <row r="2621" ht="12.75" customHeight="1" x14ac:dyDescent="0.25"/>
    <row r="2623" ht="12.75" customHeight="1" x14ac:dyDescent="0.25"/>
    <row r="2624" ht="12.75" customHeight="1" x14ac:dyDescent="0.25"/>
    <row r="2625" ht="12.75" customHeight="1" x14ac:dyDescent="0.25"/>
    <row r="2626" ht="12.75" customHeight="1" x14ac:dyDescent="0.25"/>
    <row r="2627" ht="12.75" customHeight="1" x14ac:dyDescent="0.25"/>
    <row r="2628" ht="12.75" customHeight="1" x14ac:dyDescent="0.25"/>
    <row r="2629" ht="12.75" customHeight="1" x14ac:dyDescent="0.25"/>
    <row r="2630" ht="12.75" customHeight="1" x14ac:dyDescent="0.25"/>
    <row r="2631" ht="12.75" customHeight="1" x14ac:dyDescent="0.25"/>
    <row r="2633" ht="12.75" customHeight="1" x14ac:dyDescent="0.25"/>
    <row r="2634" ht="12.75" customHeight="1" x14ac:dyDescent="0.25"/>
    <row r="2635" ht="12.75" customHeight="1" x14ac:dyDescent="0.25"/>
    <row r="2636" ht="12.75" customHeight="1" x14ac:dyDescent="0.25"/>
    <row r="2637" ht="12.75" customHeight="1" x14ac:dyDescent="0.25"/>
    <row r="2638" ht="12.75" customHeight="1" x14ac:dyDescent="0.25"/>
    <row r="2639" ht="12.75" customHeight="1" x14ac:dyDescent="0.25"/>
    <row r="2640" ht="12.75" customHeight="1" x14ac:dyDescent="0.25"/>
    <row r="2641" ht="12.75" customHeight="1" x14ac:dyDescent="0.25"/>
    <row r="2642" ht="12.75" customHeight="1" x14ac:dyDescent="0.25"/>
    <row r="2643" ht="12.75" customHeight="1" x14ac:dyDescent="0.25"/>
    <row r="2644" ht="12.75" customHeight="1" x14ac:dyDescent="0.25"/>
    <row r="2645" ht="12.75" customHeight="1" x14ac:dyDescent="0.25"/>
    <row r="2646" ht="12.75" customHeight="1" x14ac:dyDescent="0.25"/>
    <row r="2647" ht="12.75" customHeight="1" x14ac:dyDescent="0.25"/>
    <row r="2649" ht="12.75" customHeight="1" x14ac:dyDescent="0.25"/>
    <row r="2650" ht="12.75" customHeight="1" x14ac:dyDescent="0.25"/>
    <row r="2651" ht="12.75" customHeight="1" x14ac:dyDescent="0.25"/>
    <row r="2652" ht="12.75" customHeight="1" x14ac:dyDescent="0.25"/>
    <row r="2653" ht="12.75" customHeight="1" x14ac:dyDescent="0.25"/>
    <row r="2654" ht="12.75" customHeight="1" x14ac:dyDescent="0.25"/>
    <row r="2655" ht="12.75" customHeight="1" x14ac:dyDescent="0.25"/>
    <row r="2656" ht="12.75" customHeight="1" x14ac:dyDescent="0.25"/>
    <row r="2657" ht="12.75" customHeight="1" x14ac:dyDescent="0.25"/>
    <row r="2658" ht="12.75" customHeight="1" x14ac:dyDescent="0.25"/>
    <row r="2659" ht="12.75" customHeight="1" x14ac:dyDescent="0.25"/>
    <row r="2660" ht="12.75" customHeight="1" x14ac:dyDescent="0.25"/>
    <row r="2661" ht="12.75" customHeight="1" x14ac:dyDescent="0.25"/>
    <row r="2662" ht="12.75" customHeight="1" x14ac:dyDescent="0.25"/>
    <row r="2664" ht="12.75" customHeight="1" x14ac:dyDescent="0.25"/>
    <row r="2665" ht="12.75" customHeight="1" x14ac:dyDescent="0.25"/>
    <row r="2666" ht="12.75" customHeight="1" x14ac:dyDescent="0.25"/>
    <row r="2667" ht="12.75" customHeight="1" x14ac:dyDescent="0.25"/>
    <row r="2668" ht="12.75" customHeight="1" x14ac:dyDescent="0.25"/>
    <row r="2669" ht="12.75" customHeight="1" x14ac:dyDescent="0.25"/>
    <row r="2670" ht="12.75" customHeight="1" x14ac:dyDescent="0.25"/>
    <row r="2671" ht="12.75" customHeight="1" x14ac:dyDescent="0.25"/>
    <row r="2672" ht="12.75" customHeight="1" x14ac:dyDescent="0.25"/>
    <row r="2673" ht="12.75" customHeight="1" x14ac:dyDescent="0.25"/>
    <row r="2674" ht="12.75" customHeight="1" x14ac:dyDescent="0.25"/>
    <row r="2675" ht="12.75" customHeight="1" x14ac:dyDescent="0.25"/>
    <row r="2676" ht="12.75" customHeight="1" x14ac:dyDescent="0.25"/>
    <row r="2677" ht="12.75" customHeight="1" x14ac:dyDescent="0.25"/>
    <row r="2678" ht="12.75" customHeight="1" x14ac:dyDescent="0.25"/>
    <row r="2679" ht="12.75" customHeight="1" x14ac:dyDescent="0.25"/>
    <row r="2680" ht="12.75" customHeight="1" x14ac:dyDescent="0.25"/>
    <row r="2681" ht="12.75" customHeight="1" x14ac:dyDescent="0.25"/>
    <row r="2682" ht="12.75" customHeight="1" x14ac:dyDescent="0.25"/>
    <row r="2683" ht="12.75" customHeight="1" x14ac:dyDescent="0.25"/>
    <row r="2684" ht="12.75" customHeight="1" x14ac:dyDescent="0.25"/>
    <row r="2685" ht="12.75" customHeight="1" x14ac:dyDescent="0.25"/>
    <row r="2686" ht="12.75" customHeight="1" x14ac:dyDescent="0.25"/>
    <row r="2688" ht="12.75" customHeight="1" x14ac:dyDescent="0.25"/>
    <row r="2689" ht="12.75" customHeight="1" x14ac:dyDescent="0.25"/>
    <row r="2690" ht="12.75" customHeight="1" x14ac:dyDescent="0.25"/>
    <row r="2691" ht="12.75" customHeight="1" x14ac:dyDescent="0.25"/>
    <row r="2692" ht="12.75" customHeight="1" x14ac:dyDescent="0.25"/>
    <row r="2693" ht="12.75" customHeight="1" x14ac:dyDescent="0.25"/>
    <row r="2694" ht="12.75" customHeight="1" x14ac:dyDescent="0.25"/>
    <row r="2695" ht="12.75" customHeight="1" x14ac:dyDescent="0.25"/>
    <row r="2696" ht="12.75" customHeight="1" x14ac:dyDescent="0.25"/>
    <row r="2697" ht="12.75" customHeight="1" x14ac:dyDescent="0.25"/>
    <row r="2699" ht="12.75" customHeight="1" x14ac:dyDescent="0.25"/>
    <row r="2700" ht="12.75" customHeight="1" x14ac:dyDescent="0.25"/>
    <row r="2701" ht="12.75" customHeight="1" x14ac:dyDescent="0.25"/>
    <row r="2702" ht="12.75" customHeight="1" x14ac:dyDescent="0.25"/>
    <row r="2703" ht="12.75" customHeight="1" x14ac:dyDescent="0.25"/>
    <row r="2705" ht="12.75" customHeight="1" x14ac:dyDescent="0.25"/>
    <row r="2706" ht="12.75" customHeight="1" x14ac:dyDescent="0.25"/>
    <row r="2707" ht="12.75" customHeight="1" x14ac:dyDescent="0.25"/>
    <row r="2708" ht="12.75" customHeight="1" x14ac:dyDescent="0.25"/>
    <row r="2709" ht="12.75" customHeight="1" x14ac:dyDescent="0.25"/>
    <row r="2710" ht="12.75" customHeight="1" x14ac:dyDescent="0.25"/>
    <row r="2711" ht="12.75" customHeight="1" x14ac:dyDescent="0.25"/>
    <row r="2712" ht="12.75" customHeight="1" x14ac:dyDescent="0.25"/>
    <row r="2713" ht="12.75" customHeight="1" x14ac:dyDescent="0.25"/>
    <row r="2714" ht="12.75" customHeight="1" x14ac:dyDescent="0.25"/>
    <row r="2715" ht="12.75" customHeight="1" x14ac:dyDescent="0.25"/>
    <row r="2716" ht="12.75" customHeight="1" x14ac:dyDescent="0.25"/>
    <row r="2717" ht="12.75" customHeight="1" x14ac:dyDescent="0.25"/>
    <row r="2718" ht="12.75" customHeight="1" x14ac:dyDescent="0.25"/>
    <row r="2719" ht="12.75" customHeight="1" x14ac:dyDescent="0.25"/>
    <row r="2720" ht="12.75" customHeight="1" x14ac:dyDescent="0.25"/>
    <row r="2721" ht="12.75" customHeight="1" x14ac:dyDescent="0.25"/>
    <row r="2722" ht="12.75" customHeight="1" x14ac:dyDescent="0.25"/>
    <row r="2723" ht="12.75" customHeight="1" x14ac:dyDescent="0.25"/>
    <row r="2724" ht="12.75" customHeight="1" x14ac:dyDescent="0.25"/>
    <row r="2725" ht="12.75" customHeight="1" x14ac:dyDescent="0.25"/>
    <row r="2726" ht="12.75" customHeight="1" x14ac:dyDescent="0.25"/>
    <row r="2728" ht="12.75" customHeight="1" x14ac:dyDescent="0.25"/>
    <row r="2729" ht="12.75" customHeight="1" x14ac:dyDescent="0.25"/>
    <row r="2730" ht="12.75" customHeight="1" x14ac:dyDescent="0.25"/>
    <row r="2731" ht="12.75" customHeight="1" x14ac:dyDescent="0.25"/>
    <row r="2732" ht="12.75" customHeight="1" x14ac:dyDescent="0.25"/>
    <row r="2733" ht="12.75" customHeight="1" x14ac:dyDescent="0.25"/>
    <row r="2734" ht="12.75" customHeight="1" x14ac:dyDescent="0.25"/>
    <row r="2735" ht="12.75" customHeight="1" x14ac:dyDescent="0.25"/>
    <row r="2736" ht="12.75" customHeight="1" x14ac:dyDescent="0.25"/>
    <row r="2737" ht="12.75" customHeight="1" x14ac:dyDescent="0.25"/>
    <row r="2738" ht="12.75" customHeight="1" x14ac:dyDescent="0.25"/>
    <row r="2739" ht="12.75" customHeight="1" x14ac:dyDescent="0.25"/>
    <row r="2740" ht="12.75" customHeight="1" x14ac:dyDescent="0.25"/>
    <row r="2741" ht="12.75" customHeight="1" x14ac:dyDescent="0.25"/>
    <row r="2742" ht="12.75" customHeight="1" x14ac:dyDescent="0.25"/>
    <row r="2743" ht="12.75" customHeight="1" x14ac:dyDescent="0.25"/>
    <row r="2744" ht="12.75" customHeight="1" x14ac:dyDescent="0.25"/>
    <row r="2745" ht="12.75" customHeight="1" x14ac:dyDescent="0.25"/>
    <row r="2746" ht="12.75" customHeight="1" x14ac:dyDescent="0.25"/>
    <row r="2747" ht="12.75" customHeight="1" x14ac:dyDescent="0.25"/>
    <row r="2748" ht="12.75" customHeight="1" x14ac:dyDescent="0.25"/>
    <row r="2749" ht="12.75" customHeight="1" x14ac:dyDescent="0.25"/>
    <row r="2750" ht="12.75" customHeight="1" x14ac:dyDescent="0.25"/>
    <row r="2752" ht="12.75" customHeight="1" x14ac:dyDescent="0.25"/>
    <row r="2753" ht="12.75" customHeight="1" x14ac:dyDescent="0.25"/>
    <row r="2754" ht="12.75" customHeight="1" x14ac:dyDescent="0.25"/>
    <row r="2755" ht="12.75" customHeight="1" x14ac:dyDescent="0.25"/>
    <row r="2756" ht="12.75" customHeight="1" x14ac:dyDescent="0.25"/>
    <row r="2757" ht="12.75" customHeight="1" x14ac:dyDescent="0.25"/>
    <row r="2758" ht="12.75" customHeight="1" x14ac:dyDescent="0.25"/>
    <row r="2759" ht="12.75" customHeight="1" x14ac:dyDescent="0.25"/>
    <row r="2761" ht="12.75" customHeight="1" x14ac:dyDescent="0.25"/>
    <row r="2762" ht="12.75" customHeight="1" x14ac:dyDescent="0.25"/>
    <row r="2763" ht="12.75" customHeight="1" x14ac:dyDescent="0.25"/>
    <row r="2764" ht="12.75" customHeight="1" x14ac:dyDescent="0.25"/>
    <row r="2765" ht="12.75" customHeight="1" x14ac:dyDescent="0.25"/>
    <row r="2766" ht="12.75" customHeight="1" x14ac:dyDescent="0.25"/>
    <row r="2767" ht="12.75" customHeight="1" x14ac:dyDescent="0.25"/>
    <row r="2768" ht="12.75" customHeight="1" x14ac:dyDescent="0.25"/>
    <row r="2769" ht="12.75" customHeight="1" x14ac:dyDescent="0.25"/>
    <row r="2770" ht="12.75" customHeight="1" x14ac:dyDescent="0.25"/>
    <row r="2771" ht="12.75" customHeight="1" x14ac:dyDescent="0.25"/>
    <row r="2773" ht="12.75" customHeight="1" x14ac:dyDescent="0.25"/>
    <row r="2774" ht="12.75" customHeight="1" x14ac:dyDescent="0.25"/>
    <row r="2775" ht="12.75" customHeight="1" x14ac:dyDescent="0.25"/>
    <row r="2776" ht="12.75" customHeight="1" x14ac:dyDescent="0.25"/>
    <row r="2777" ht="12.75" customHeight="1" x14ac:dyDescent="0.25"/>
    <row r="2778" ht="12.75" customHeight="1" x14ac:dyDescent="0.25"/>
    <row r="2779" ht="12.75" customHeight="1" x14ac:dyDescent="0.25"/>
    <row r="2781" ht="12.75" customHeight="1" x14ac:dyDescent="0.25"/>
    <row r="2782" ht="12.75" customHeight="1" x14ac:dyDescent="0.25"/>
    <row r="2783" ht="12.75" customHeight="1" x14ac:dyDescent="0.25"/>
    <row r="2784" ht="12.75" customHeight="1" x14ac:dyDescent="0.25"/>
    <row r="2785" ht="12.75" customHeight="1" x14ac:dyDescent="0.25"/>
    <row r="2786" ht="12.75" customHeight="1" x14ac:dyDescent="0.25"/>
    <row r="2787" ht="12.75" customHeight="1" x14ac:dyDescent="0.25"/>
    <row r="2788" ht="12.75" customHeight="1" x14ac:dyDescent="0.25"/>
    <row r="2789" ht="12.75" customHeight="1" x14ac:dyDescent="0.25"/>
    <row r="2790" ht="12.75" customHeight="1" x14ac:dyDescent="0.25"/>
    <row r="2792" ht="12.75" customHeight="1" x14ac:dyDescent="0.25"/>
    <row r="2793" ht="12.75" customHeight="1" x14ac:dyDescent="0.25"/>
    <row r="2794" ht="12.75" customHeight="1" x14ac:dyDescent="0.25"/>
    <row r="2795" ht="12.75" customHeight="1" x14ac:dyDescent="0.25"/>
    <row r="2796" ht="12.75" customHeight="1" x14ac:dyDescent="0.25"/>
    <row r="2797" ht="12.75" customHeight="1" x14ac:dyDescent="0.25"/>
    <row r="2798" ht="12.75" customHeight="1" x14ac:dyDescent="0.25"/>
    <row r="2799" ht="12.75" customHeight="1" x14ac:dyDescent="0.25"/>
    <row r="2800" ht="12.75" customHeight="1" x14ac:dyDescent="0.25"/>
    <row r="2801" ht="12.75" customHeight="1" x14ac:dyDescent="0.25"/>
    <row r="2802" ht="12.75" customHeight="1" x14ac:dyDescent="0.25"/>
    <row r="2803" ht="12.75" customHeight="1" x14ac:dyDescent="0.25"/>
    <row r="2804" ht="12.75" customHeight="1" x14ac:dyDescent="0.25"/>
    <row r="2806" ht="12.75" customHeight="1" x14ac:dyDescent="0.25"/>
    <row r="2807" ht="12.75" customHeight="1" x14ac:dyDescent="0.25"/>
    <row r="2808" ht="12.75" customHeight="1" x14ac:dyDescent="0.25"/>
    <row r="2809" ht="12.75" customHeight="1" x14ac:dyDescent="0.25"/>
    <row r="2810" ht="12.75" customHeight="1" x14ac:dyDescent="0.25"/>
    <row r="2811" ht="12.75" customHeight="1" x14ac:dyDescent="0.25"/>
    <row r="2812" ht="12.75" customHeight="1" x14ac:dyDescent="0.25"/>
    <row r="2813" ht="12.75" customHeight="1" x14ac:dyDescent="0.25"/>
    <row r="2814" ht="12.75" customHeight="1" x14ac:dyDescent="0.25"/>
    <row r="2815" ht="12.75" customHeight="1" x14ac:dyDescent="0.25"/>
    <row r="2816" ht="12.75" customHeight="1" x14ac:dyDescent="0.25"/>
    <row r="2817" ht="12.75" customHeight="1" x14ac:dyDescent="0.25"/>
    <row r="2818" ht="12.75" customHeight="1" x14ac:dyDescent="0.25"/>
    <row r="2819" ht="12.75" customHeight="1" x14ac:dyDescent="0.25"/>
    <row r="2820" ht="12.75" customHeight="1" x14ac:dyDescent="0.25"/>
    <row r="2821" ht="12.75" customHeight="1" x14ac:dyDescent="0.25"/>
    <row r="2822" ht="12.75" customHeight="1" x14ac:dyDescent="0.25"/>
    <row r="2823" ht="12.75" customHeight="1" x14ac:dyDescent="0.25"/>
    <row r="2824" ht="12.75" customHeight="1" x14ac:dyDescent="0.25"/>
    <row r="2825" ht="12.75" customHeight="1" x14ac:dyDescent="0.25"/>
    <row r="2826" ht="12.75" customHeight="1" x14ac:dyDescent="0.25"/>
    <row r="2827" ht="12.75" customHeight="1" x14ac:dyDescent="0.25"/>
    <row r="2828" ht="12.75" customHeight="1" x14ac:dyDescent="0.25"/>
    <row r="2829" ht="12.75" customHeight="1" x14ac:dyDescent="0.25"/>
    <row r="2830" ht="12.75" customHeight="1" x14ac:dyDescent="0.25"/>
    <row r="2832" ht="12.75" customHeight="1" x14ac:dyDescent="0.25"/>
    <row r="2833" ht="12.75" customHeight="1" x14ac:dyDescent="0.25"/>
    <row r="2834" ht="12.75" customHeight="1" x14ac:dyDescent="0.25"/>
    <row r="2835" ht="12.75" customHeight="1" x14ac:dyDescent="0.25"/>
    <row r="2836" ht="12.75" customHeight="1" x14ac:dyDescent="0.25"/>
    <row r="2837" ht="12.75" customHeight="1" x14ac:dyDescent="0.25"/>
    <row r="2838" ht="12.75" customHeight="1" x14ac:dyDescent="0.25"/>
    <row r="2840" ht="12.75" customHeight="1" x14ac:dyDescent="0.25"/>
    <row r="2841" ht="12.75" customHeight="1" x14ac:dyDescent="0.25"/>
    <row r="2842" ht="12.75" customHeight="1" x14ac:dyDescent="0.25"/>
    <row r="2843" ht="12.75" customHeight="1" x14ac:dyDescent="0.25"/>
    <row r="2844" ht="12.75" customHeight="1" x14ac:dyDescent="0.25"/>
    <row r="2845" ht="12.75" customHeight="1" x14ac:dyDescent="0.25"/>
    <row r="2846" ht="12.75" customHeight="1" x14ac:dyDescent="0.25"/>
    <row r="2847" ht="12.75" customHeight="1" x14ac:dyDescent="0.25"/>
    <row r="2848" ht="12.75" customHeight="1" x14ac:dyDescent="0.25"/>
    <row r="2849" ht="12.75" customHeight="1" x14ac:dyDescent="0.25"/>
    <row r="2850" ht="12.75" customHeight="1" x14ac:dyDescent="0.25"/>
    <row r="2851" ht="12.75" customHeight="1" x14ac:dyDescent="0.25"/>
    <row r="2853" ht="12.75" customHeight="1" x14ac:dyDescent="0.25"/>
    <row r="2854" ht="12.75" customHeight="1" x14ac:dyDescent="0.25"/>
    <row r="2855" ht="12.75" customHeight="1" x14ac:dyDescent="0.25"/>
    <row r="2856" ht="12.75" customHeight="1" x14ac:dyDescent="0.25"/>
    <row r="2857" ht="12.75" customHeight="1" x14ac:dyDescent="0.25"/>
    <row r="2859" ht="12.75" customHeight="1" x14ac:dyDescent="0.25"/>
    <row r="2860" ht="12.75" customHeight="1" x14ac:dyDescent="0.25"/>
    <row r="2861" ht="12.75" customHeight="1" x14ac:dyDescent="0.25"/>
    <row r="2862" ht="12.75" customHeight="1" x14ac:dyDescent="0.25"/>
    <row r="2863" ht="12.75" customHeight="1" x14ac:dyDescent="0.25"/>
    <row r="2864" ht="12.75" customHeight="1" x14ac:dyDescent="0.25"/>
    <row r="2865" ht="12.75" customHeight="1" x14ac:dyDescent="0.25"/>
    <row r="2866" ht="12.75" customHeight="1" x14ac:dyDescent="0.25"/>
    <row r="2867" ht="12.75" customHeight="1" x14ac:dyDescent="0.25"/>
    <row r="2868" ht="12.75" customHeight="1" x14ac:dyDescent="0.25"/>
    <row r="2869" ht="12.75" customHeight="1" x14ac:dyDescent="0.25"/>
    <row r="2870" ht="12.75" customHeight="1" x14ac:dyDescent="0.25"/>
    <row r="2871" ht="12.75" customHeight="1" x14ac:dyDescent="0.25"/>
    <row r="2872" ht="12.75" customHeight="1" x14ac:dyDescent="0.25"/>
    <row r="2873" ht="12.75" customHeight="1" x14ac:dyDescent="0.25"/>
    <row r="2874" ht="12.75" customHeight="1" x14ac:dyDescent="0.25"/>
    <row r="2875" ht="12.75" customHeight="1" x14ac:dyDescent="0.25"/>
    <row r="2876" ht="12.75" customHeight="1" x14ac:dyDescent="0.25"/>
    <row r="2877" ht="12.75" customHeight="1" x14ac:dyDescent="0.25"/>
    <row r="2878" ht="12.75" customHeight="1" x14ac:dyDescent="0.25"/>
    <row r="2879" ht="12.75" customHeight="1" x14ac:dyDescent="0.25"/>
    <row r="2880" ht="12.75" customHeight="1" x14ac:dyDescent="0.25"/>
    <row r="2881" ht="12.75" customHeight="1" x14ac:dyDescent="0.25"/>
    <row r="2882" ht="12.75" customHeight="1" x14ac:dyDescent="0.25"/>
    <row r="2884" ht="12.75" customHeight="1" x14ac:dyDescent="0.25"/>
    <row r="2885" ht="12.75" customHeight="1" x14ac:dyDescent="0.25"/>
    <row r="2886" ht="12.75" customHeight="1" x14ac:dyDescent="0.25"/>
    <row r="2887" ht="12.75" customHeight="1" x14ac:dyDescent="0.25"/>
    <row r="2888" ht="12.75" customHeight="1" x14ac:dyDescent="0.25"/>
    <row r="2889" ht="12.75" customHeight="1" x14ac:dyDescent="0.25"/>
    <row r="2890" ht="12.75" customHeight="1" x14ac:dyDescent="0.25"/>
    <row r="2891" ht="12.75" customHeight="1" x14ac:dyDescent="0.25"/>
    <row r="2892" ht="12.75" customHeight="1" x14ac:dyDescent="0.25"/>
    <row r="2893" ht="12.75" customHeight="1" x14ac:dyDescent="0.25"/>
    <row r="2894" ht="12.75" customHeight="1" x14ac:dyDescent="0.25"/>
    <row r="2895" ht="12.75" customHeight="1" x14ac:dyDescent="0.25"/>
    <row r="2896" ht="12.75" customHeight="1" x14ac:dyDescent="0.25"/>
    <row r="2897" ht="12.75" customHeight="1" x14ac:dyDescent="0.25"/>
    <row r="2898" ht="12.75" customHeight="1" x14ac:dyDescent="0.25"/>
    <row r="2899" ht="12.75" customHeight="1" x14ac:dyDescent="0.25"/>
    <row r="2900" ht="12.75" customHeight="1" x14ac:dyDescent="0.25"/>
    <row r="2901" ht="12.75" customHeight="1" x14ac:dyDescent="0.25"/>
    <row r="2902" ht="12.75" customHeight="1" x14ac:dyDescent="0.25"/>
    <row r="2903" ht="12.75" customHeight="1" x14ac:dyDescent="0.25"/>
    <row r="2904" ht="12.75" customHeight="1" x14ac:dyDescent="0.25"/>
    <row r="2905" ht="12.75" customHeight="1" x14ac:dyDescent="0.25"/>
    <row r="2906" ht="12.75" customHeight="1" x14ac:dyDescent="0.25"/>
    <row r="2907" ht="12.75" customHeight="1" x14ac:dyDescent="0.25"/>
    <row r="2908" ht="12.75" customHeight="1" x14ac:dyDescent="0.25"/>
    <row r="2909" ht="12.75" customHeight="1" x14ac:dyDescent="0.25"/>
    <row r="2910" ht="12.75" customHeight="1" x14ac:dyDescent="0.25"/>
    <row r="2911" ht="12.75" customHeight="1" x14ac:dyDescent="0.25"/>
    <row r="2912" ht="12.75" customHeight="1" x14ac:dyDescent="0.25"/>
    <row r="2913" ht="12.75" customHeight="1" x14ac:dyDescent="0.25"/>
    <row r="2914" ht="12.75" customHeight="1" x14ac:dyDescent="0.25"/>
    <row r="2915" ht="12.75" customHeight="1" x14ac:dyDescent="0.25"/>
    <row r="2916" ht="12.75" customHeight="1" x14ac:dyDescent="0.25"/>
    <row r="2917" ht="12.75" customHeight="1" x14ac:dyDescent="0.25"/>
    <row r="2918" ht="12.75" customHeight="1" x14ac:dyDescent="0.25"/>
    <row r="2919" ht="12.75" customHeight="1" x14ac:dyDescent="0.25"/>
    <row r="2920" ht="12.75" customHeight="1" x14ac:dyDescent="0.25"/>
    <row r="2921" ht="12.75" customHeight="1" x14ac:dyDescent="0.25"/>
    <row r="2922" ht="12.75" customHeight="1" x14ac:dyDescent="0.25"/>
    <row r="2923" ht="12.75" customHeight="1" x14ac:dyDescent="0.25"/>
    <row r="2924" ht="12.75" customHeight="1" x14ac:dyDescent="0.25"/>
    <row r="2925" ht="12.75" customHeight="1" x14ac:dyDescent="0.25"/>
    <row r="2926" ht="12.75" customHeight="1" x14ac:dyDescent="0.25"/>
    <row r="2927" ht="12.75" customHeight="1" x14ac:dyDescent="0.25"/>
    <row r="2928" ht="12.75" customHeight="1" x14ac:dyDescent="0.25"/>
    <row r="2929" ht="12.75" customHeight="1" x14ac:dyDescent="0.25"/>
    <row r="2930" ht="12.75" customHeight="1" x14ac:dyDescent="0.25"/>
    <row r="2931" ht="12.75" customHeight="1" x14ac:dyDescent="0.25"/>
    <row r="2932" ht="12.75" customHeight="1" x14ac:dyDescent="0.25"/>
    <row r="2933" ht="12.75" customHeight="1" x14ac:dyDescent="0.25"/>
    <row r="2934" ht="12.75" customHeight="1" x14ac:dyDescent="0.25"/>
    <row r="2935" ht="12.75" customHeight="1" x14ac:dyDescent="0.25"/>
    <row r="2936" ht="12.75" customHeight="1" x14ac:dyDescent="0.25"/>
    <row r="2937" ht="12.75" customHeight="1" x14ac:dyDescent="0.25"/>
    <row r="2938" ht="12.75" customHeight="1" x14ac:dyDescent="0.25"/>
    <row r="2939" ht="12.75" customHeight="1" x14ac:dyDescent="0.25"/>
    <row r="2940" ht="12.75" customHeight="1" x14ac:dyDescent="0.25"/>
    <row r="2941" ht="12.75" customHeight="1" x14ac:dyDescent="0.25"/>
    <row r="2942" ht="12.75" customHeight="1" x14ac:dyDescent="0.25"/>
    <row r="2943" ht="12.75" customHeight="1" x14ac:dyDescent="0.25"/>
    <row r="2944" ht="12.75" customHeight="1" x14ac:dyDescent="0.25"/>
    <row r="2945" ht="12.75" customHeight="1" x14ac:dyDescent="0.25"/>
    <row r="2946" ht="12.75" customHeight="1" x14ac:dyDescent="0.25"/>
    <row r="2947" ht="12.75" customHeight="1" x14ac:dyDescent="0.25"/>
    <row r="2958" ht="15.75" customHeight="1" x14ac:dyDescent="0.25"/>
    <row r="2963" ht="12.75" customHeight="1" x14ac:dyDescent="0.25"/>
    <row r="2964" ht="12.75" customHeight="1" x14ac:dyDescent="0.25"/>
    <row r="2965" ht="12.75" customHeight="1" x14ac:dyDescent="0.25"/>
    <row r="2966" ht="12.75" customHeight="1" x14ac:dyDescent="0.25"/>
    <row r="2967" ht="12.75" customHeight="1" x14ac:dyDescent="0.25"/>
    <row r="2968" ht="12.75" customHeight="1" x14ac:dyDescent="0.25"/>
    <row r="2969" ht="12.75" customHeight="1" x14ac:dyDescent="0.25"/>
    <row r="2970" ht="12.75" customHeight="1" x14ac:dyDescent="0.25"/>
    <row r="2971" ht="12.75" customHeight="1" x14ac:dyDescent="0.25"/>
    <row r="2972" ht="12.75" customHeight="1" x14ac:dyDescent="0.25"/>
    <row r="2973" ht="12.75" customHeight="1" x14ac:dyDescent="0.25"/>
    <row r="2974" ht="12.75" customHeight="1" x14ac:dyDescent="0.25"/>
    <row r="2975" ht="12.75" customHeight="1" x14ac:dyDescent="0.25"/>
    <row r="2976" ht="12.75" customHeight="1" x14ac:dyDescent="0.25"/>
    <row r="2977" ht="12.75" customHeight="1" x14ac:dyDescent="0.25"/>
    <row r="2978" ht="12.75" customHeight="1" x14ac:dyDescent="0.25"/>
    <row r="2979" ht="12.75" customHeight="1" x14ac:dyDescent="0.25"/>
    <row r="2980" ht="12.75" customHeight="1" x14ac:dyDescent="0.25"/>
    <row r="2981" ht="12.75" customHeight="1" x14ac:dyDescent="0.25"/>
    <row r="2982" ht="12.75" customHeight="1" x14ac:dyDescent="0.25"/>
    <row r="2983" ht="12.75" customHeight="1" x14ac:dyDescent="0.25"/>
    <row r="2984" ht="12.75" customHeight="1" x14ac:dyDescent="0.25"/>
    <row r="2985" ht="12.75" customHeight="1" x14ac:dyDescent="0.25"/>
    <row r="2986" ht="12.75" customHeight="1" x14ac:dyDescent="0.25"/>
    <row r="2988" ht="12.75" customHeight="1" x14ac:dyDescent="0.25"/>
    <row r="2989" ht="12.75" customHeight="1" x14ac:dyDescent="0.25"/>
    <row r="2990" ht="12.75" customHeight="1" x14ac:dyDescent="0.25"/>
    <row r="2991" ht="12.75" customHeight="1" x14ac:dyDescent="0.25"/>
    <row r="2992" ht="12.75" customHeight="1" x14ac:dyDescent="0.25"/>
    <row r="2993" ht="12.75" customHeight="1" x14ac:dyDescent="0.25"/>
    <row r="2994" ht="12.75" customHeight="1" x14ac:dyDescent="0.25"/>
    <row r="2995" ht="12.75" customHeight="1" x14ac:dyDescent="0.25"/>
    <row r="2996" ht="12.75" customHeight="1" x14ac:dyDescent="0.25"/>
    <row r="2997" ht="12.75" customHeight="1" x14ac:dyDescent="0.25"/>
    <row r="2998" ht="12.75" customHeight="1" x14ac:dyDescent="0.25"/>
    <row r="2999" ht="12.75" customHeight="1" x14ac:dyDescent="0.25"/>
    <row r="3000" ht="12.75" customHeight="1" x14ac:dyDescent="0.25"/>
    <row r="3001" ht="12.75" customHeight="1" x14ac:dyDescent="0.25"/>
    <row r="3002" ht="12.75" customHeight="1" x14ac:dyDescent="0.25"/>
    <row r="3004" ht="12.75" customHeight="1" x14ac:dyDescent="0.25"/>
    <row r="3005" ht="12.75" customHeight="1" x14ac:dyDescent="0.25"/>
    <row r="3006" ht="12.75" customHeight="1" x14ac:dyDescent="0.25"/>
    <row r="3007" ht="12.75" customHeight="1" x14ac:dyDescent="0.25"/>
    <row r="3008" ht="12.75" customHeight="1" x14ac:dyDescent="0.25"/>
    <row r="3009" ht="12.75" customHeight="1" x14ac:dyDescent="0.25"/>
    <row r="3011" ht="12.75" customHeight="1" x14ac:dyDescent="0.25"/>
    <row r="3012" ht="12.75" customHeight="1" x14ac:dyDescent="0.25"/>
    <row r="3013" ht="12.75" customHeight="1" x14ac:dyDescent="0.25"/>
    <row r="3014" ht="12.75" customHeight="1" x14ac:dyDescent="0.25"/>
    <row r="3015" ht="12.75" customHeight="1" x14ac:dyDescent="0.25"/>
    <row r="3017" ht="12.75" customHeight="1" x14ac:dyDescent="0.25"/>
    <row r="3018" ht="12.75" customHeight="1" x14ac:dyDescent="0.25"/>
    <row r="3019" ht="12.75" customHeight="1" x14ac:dyDescent="0.25"/>
    <row r="3020" ht="12.75" customHeight="1" x14ac:dyDescent="0.25"/>
    <row r="3021" ht="12.75" customHeight="1" x14ac:dyDescent="0.25"/>
    <row r="3023" ht="12.75" customHeight="1" x14ac:dyDescent="0.25"/>
    <row r="3024" ht="12.75" customHeight="1" x14ac:dyDescent="0.25"/>
    <row r="3025" ht="12.75" customHeight="1" x14ac:dyDescent="0.25"/>
    <row r="3026" ht="12.75" customHeight="1" x14ac:dyDescent="0.25"/>
    <row r="3027" ht="12.75" customHeight="1" x14ac:dyDescent="0.25"/>
    <row r="3028" ht="12.75" customHeight="1" x14ac:dyDescent="0.25"/>
    <row r="3029" ht="12.75" customHeight="1" x14ac:dyDescent="0.25"/>
    <row r="3031" ht="12.75" customHeight="1" x14ac:dyDescent="0.25"/>
    <row r="3032" ht="12.75" customHeight="1" x14ac:dyDescent="0.25"/>
    <row r="3033" ht="12.75" customHeight="1" x14ac:dyDescent="0.25"/>
    <row r="3034" ht="12.75" customHeight="1" x14ac:dyDescent="0.25"/>
    <row r="3035" ht="12.75" customHeight="1" x14ac:dyDescent="0.25"/>
    <row r="3036" ht="12.75" customHeight="1" x14ac:dyDescent="0.25"/>
    <row r="3038" ht="12.75" customHeight="1" x14ac:dyDescent="0.25"/>
    <row r="3039" ht="12.75" customHeight="1" x14ac:dyDescent="0.25"/>
    <row r="3040" ht="12.75" customHeight="1" x14ac:dyDescent="0.25"/>
    <row r="3041" ht="12.75" customHeight="1" x14ac:dyDescent="0.25"/>
    <row r="3042" ht="12.75" customHeight="1" x14ac:dyDescent="0.25"/>
    <row r="3043" ht="12.75" customHeight="1" x14ac:dyDescent="0.25"/>
    <row r="3044" ht="12.75" customHeight="1" x14ac:dyDescent="0.25"/>
    <row r="3045" ht="12.75" customHeight="1" x14ac:dyDescent="0.25"/>
    <row r="3047" ht="12.75" customHeight="1" x14ac:dyDescent="0.25"/>
    <row r="3048" ht="12.75" customHeight="1" x14ac:dyDescent="0.25"/>
    <row r="3049" ht="12.75" customHeight="1" x14ac:dyDescent="0.25"/>
    <row r="3050" ht="12.75" customHeight="1" x14ac:dyDescent="0.25"/>
    <row r="3051" ht="12.75" customHeight="1" x14ac:dyDescent="0.25"/>
    <row r="3052" ht="12.75" customHeight="1" x14ac:dyDescent="0.25"/>
    <row r="3053" ht="12.75" customHeight="1" x14ac:dyDescent="0.25"/>
    <row r="3054" ht="12.75" customHeight="1" x14ac:dyDescent="0.25"/>
    <row r="3055" ht="12.75" customHeight="1" x14ac:dyDescent="0.25"/>
    <row r="3057" ht="12.75" customHeight="1" x14ac:dyDescent="0.25"/>
    <row r="3058" ht="12.75" customHeight="1" x14ac:dyDescent="0.25"/>
    <row r="3059" ht="12.75" customHeight="1" x14ac:dyDescent="0.25"/>
    <row r="3060" ht="12.75" customHeight="1" x14ac:dyDescent="0.25"/>
    <row r="3061" ht="12.75" customHeight="1" x14ac:dyDescent="0.25"/>
    <row r="3062" ht="12.75" customHeight="1" x14ac:dyDescent="0.25"/>
    <row r="3063" ht="12.75" customHeight="1" x14ac:dyDescent="0.25"/>
    <row r="3064" ht="12.75" customHeight="1" x14ac:dyDescent="0.25"/>
    <row r="3065" ht="12.75" customHeight="1" x14ac:dyDescent="0.25"/>
    <row r="3066" ht="12.75" customHeight="1" x14ac:dyDescent="0.25"/>
    <row r="3067" ht="12.75" customHeight="1" x14ac:dyDescent="0.25"/>
    <row r="3068" ht="12.75" customHeight="1" x14ac:dyDescent="0.25"/>
    <row r="3069" ht="12.75" customHeight="1" x14ac:dyDescent="0.25"/>
    <row r="3070" ht="12.75" customHeight="1" x14ac:dyDescent="0.25"/>
    <row r="3071" ht="12.75" customHeight="1" x14ac:dyDescent="0.25"/>
    <row r="3073" ht="12.75" customHeight="1" x14ac:dyDescent="0.25"/>
    <row r="3074" ht="12.75" customHeight="1" x14ac:dyDescent="0.25"/>
    <row r="3075" ht="12.75" customHeight="1" x14ac:dyDescent="0.25"/>
    <row r="3076" ht="12.75" customHeight="1" x14ac:dyDescent="0.25"/>
    <row r="3077" ht="12.75" customHeight="1" x14ac:dyDescent="0.25"/>
    <row r="3078" ht="12.75" customHeight="1" x14ac:dyDescent="0.25"/>
    <row r="3079" ht="12.75" customHeight="1" x14ac:dyDescent="0.25"/>
    <row r="3080" ht="12.75" customHeight="1" x14ac:dyDescent="0.25"/>
    <row r="3081" ht="12.75" customHeight="1" x14ac:dyDescent="0.25"/>
    <row r="3082" ht="12.75" customHeight="1" x14ac:dyDescent="0.25"/>
    <row r="3083" ht="12.75" customHeight="1" x14ac:dyDescent="0.25"/>
    <row r="3084" ht="12.75" customHeight="1" x14ac:dyDescent="0.25"/>
    <row r="3085" ht="12.75" customHeight="1" x14ac:dyDescent="0.25"/>
    <row r="3086" ht="12.75" customHeight="1" x14ac:dyDescent="0.25"/>
    <row r="3088" ht="12.75" customHeight="1" x14ac:dyDescent="0.25"/>
    <row r="3089" ht="12.75" customHeight="1" x14ac:dyDescent="0.25"/>
    <row r="3090" ht="12.75" customHeight="1" x14ac:dyDescent="0.25"/>
    <row r="3091" ht="12.75" customHeight="1" x14ac:dyDescent="0.25"/>
    <row r="3092" ht="12.75" customHeight="1" x14ac:dyDescent="0.25"/>
    <row r="3093" ht="12.75" customHeight="1" x14ac:dyDescent="0.25"/>
    <row r="3094" ht="12.75" customHeight="1" x14ac:dyDescent="0.25"/>
    <row r="3095" ht="12.75" customHeight="1" x14ac:dyDescent="0.25"/>
    <row r="3096" ht="12.75" customHeight="1" x14ac:dyDescent="0.25"/>
    <row r="3097" ht="12.75" customHeight="1" x14ac:dyDescent="0.25"/>
    <row r="3098" ht="12.75" customHeight="1" x14ac:dyDescent="0.25"/>
    <row r="3099" ht="12.75" customHeight="1" x14ac:dyDescent="0.25"/>
    <row r="3100" ht="12.75" customHeight="1" x14ac:dyDescent="0.25"/>
    <row r="3101" ht="12.75" customHeight="1" x14ac:dyDescent="0.25"/>
    <row r="3102" ht="12.75" customHeight="1" x14ac:dyDescent="0.25"/>
    <row r="3103" ht="12.75" customHeight="1" x14ac:dyDescent="0.25"/>
    <row r="3104" ht="12.75" customHeight="1" x14ac:dyDescent="0.25"/>
    <row r="3105" ht="12.75" customHeight="1" x14ac:dyDescent="0.25"/>
    <row r="3106" ht="12.75" customHeight="1" x14ac:dyDescent="0.25"/>
    <row r="3107" ht="12.75" customHeight="1" x14ac:dyDescent="0.25"/>
    <row r="3108" ht="12.75" customHeight="1" x14ac:dyDescent="0.25"/>
    <row r="3109" ht="12.75" customHeight="1" x14ac:dyDescent="0.25"/>
    <row r="3110" ht="12.75" customHeight="1" x14ac:dyDescent="0.25"/>
    <row r="3112" ht="12.75" customHeight="1" x14ac:dyDescent="0.25"/>
    <row r="3113" ht="12.75" customHeight="1" x14ac:dyDescent="0.25"/>
    <row r="3114" ht="12.75" customHeight="1" x14ac:dyDescent="0.25"/>
    <row r="3115" ht="12.75" customHeight="1" x14ac:dyDescent="0.25"/>
    <row r="3116" ht="12.75" customHeight="1" x14ac:dyDescent="0.25"/>
    <row r="3117" ht="12.75" customHeight="1" x14ac:dyDescent="0.25"/>
    <row r="3118" ht="12.75" customHeight="1" x14ac:dyDescent="0.25"/>
    <row r="3119" ht="12.75" customHeight="1" x14ac:dyDescent="0.25"/>
    <row r="3120" ht="12.75" customHeight="1" x14ac:dyDescent="0.25"/>
    <row r="3121" ht="12.75" customHeight="1" x14ac:dyDescent="0.25"/>
    <row r="3123" ht="12.75" customHeight="1" x14ac:dyDescent="0.25"/>
    <row r="3124" ht="12.75" customHeight="1" x14ac:dyDescent="0.25"/>
    <row r="3125" ht="12.75" customHeight="1" x14ac:dyDescent="0.25"/>
    <row r="3126" ht="12.75" customHeight="1" x14ac:dyDescent="0.25"/>
    <row r="3127" ht="12.75" customHeight="1" x14ac:dyDescent="0.25"/>
    <row r="3129" ht="12.75" customHeight="1" x14ac:dyDescent="0.25"/>
    <row r="3130" ht="12.75" customHeight="1" x14ac:dyDescent="0.25"/>
    <row r="3131" ht="12.75" customHeight="1" x14ac:dyDescent="0.25"/>
    <row r="3132" ht="12.75" customHeight="1" x14ac:dyDescent="0.25"/>
    <row r="3133" ht="12.75" customHeight="1" x14ac:dyDescent="0.25"/>
    <row r="3134" ht="12.75" customHeight="1" x14ac:dyDescent="0.25"/>
    <row r="3135" ht="12.75" customHeight="1" x14ac:dyDescent="0.25"/>
    <row r="3136" ht="12.75" customHeight="1" x14ac:dyDescent="0.25"/>
    <row r="3137" ht="12.75" customHeight="1" x14ac:dyDescent="0.25"/>
    <row r="3138" ht="12.75" customHeight="1" x14ac:dyDescent="0.25"/>
    <row r="3139" ht="12.75" customHeight="1" x14ac:dyDescent="0.25"/>
    <row r="3140" ht="12.75" customHeight="1" x14ac:dyDescent="0.25"/>
    <row r="3141" ht="12.75" customHeight="1" x14ac:dyDescent="0.25"/>
    <row r="3142" ht="12.75" customHeight="1" x14ac:dyDescent="0.25"/>
    <row r="3143" ht="12.75" customHeight="1" x14ac:dyDescent="0.25"/>
    <row r="3144" ht="12.75" customHeight="1" x14ac:dyDescent="0.25"/>
    <row r="3145" ht="12.75" customHeight="1" x14ac:dyDescent="0.25"/>
    <row r="3146" ht="12.75" customHeight="1" x14ac:dyDescent="0.25"/>
    <row r="3147" ht="12.75" customHeight="1" x14ac:dyDescent="0.25"/>
    <row r="3148" ht="12.75" customHeight="1" x14ac:dyDescent="0.25"/>
    <row r="3149" ht="12.75" customHeight="1" x14ac:dyDescent="0.25"/>
    <row r="3150" ht="12.75" customHeight="1" x14ac:dyDescent="0.25"/>
    <row r="3152" ht="12.75" customHeight="1" x14ac:dyDescent="0.25"/>
    <row r="3153" ht="12.75" customHeight="1" x14ac:dyDescent="0.25"/>
    <row r="3154" ht="12.75" customHeight="1" x14ac:dyDescent="0.25"/>
    <row r="3155" ht="12.75" customHeight="1" x14ac:dyDescent="0.25"/>
    <row r="3156" ht="12.75" customHeight="1" x14ac:dyDescent="0.25"/>
    <row r="3157" ht="12.75" customHeight="1" x14ac:dyDescent="0.25"/>
    <row r="3158" ht="12.75" customHeight="1" x14ac:dyDescent="0.25"/>
    <row r="3159" ht="12.75" customHeight="1" x14ac:dyDescent="0.25"/>
    <row r="3160" ht="12.75" customHeight="1" x14ac:dyDescent="0.25"/>
    <row r="3161" ht="12.75" customHeight="1" x14ac:dyDescent="0.25"/>
    <row r="3162" ht="12.75" customHeight="1" x14ac:dyDescent="0.25"/>
    <row r="3163" ht="12.75" customHeight="1" x14ac:dyDescent="0.25"/>
    <row r="3164" ht="12.75" customHeight="1" x14ac:dyDescent="0.25"/>
    <row r="3165" ht="12.75" customHeight="1" x14ac:dyDescent="0.25"/>
    <row r="3166" ht="12.75" customHeight="1" x14ac:dyDescent="0.25"/>
    <row r="3167" ht="12.75" customHeight="1" x14ac:dyDescent="0.25"/>
    <row r="3168" ht="12.75" customHeight="1" x14ac:dyDescent="0.25"/>
    <row r="3169" ht="12.75" customHeight="1" x14ac:dyDescent="0.25"/>
    <row r="3170" ht="12.75" customHeight="1" x14ac:dyDescent="0.25"/>
    <row r="3171" ht="12.75" customHeight="1" x14ac:dyDescent="0.25"/>
    <row r="3172" ht="12.75" customHeight="1" x14ac:dyDescent="0.25"/>
    <row r="3173" ht="12.75" customHeight="1" x14ac:dyDescent="0.25"/>
    <row r="3174" ht="12.75" customHeight="1" x14ac:dyDescent="0.25"/>
    <row r="3176" ht="12.75" customHeight="1" x14ac:dyDescent="0.25"/>
    <row r="3177" ht="12.75" customHeight="1" x14ac:dyDescent="0.25"/>
    <row r="3178" ht="12.75" customHeight="1" x14ac:dyDescent="0.25"/>
    <row r="3179" ht="12.75" customHeight="1" x14ac:dyDescent="0.25"/>
    <row r="3180" ht="12.75" customHeight="1" x14ac:dyDescent="0.25"/>
    <row r="3181" ht="12.75" customHeight="1" x14ac:dyDescent="0.25"/>
    <row r="3182" ht="12.75" customHeight="1" x14ac:dyDescent="0.25"/>
    <row r="3183" ht="12.75" customHeight="1" x14ac:dyDescent="0.25"/>
    <row r="3185" ht="12.75" customHeight="1" x14ac:dyDescent="0.25"/>
    <row r="3186" ht="12.75" customHeight="1" x14ac:dyDescent="0.25"/>
    <row r="3187" ht="12.75" customHeight="1" x14ac:dyDescent="0.25"/>
    <row r="3188" ht="12.75" customHeight="1" x14ac:dyDescent="0.25"/>
    <row r="3189" ht="12.75" customHeight="1" x14ac:dyDescent="0.25"/>
    <row r="3190" ht="12.75" customHeight="1" x14ac:dyDescent="0.25"/>
    <row r="3191" ht="12.75" customHeight="1" x14ac:dyDescent="0.25"/>
    <row r="3192" ht="12.75" customHeight="1" x14ac:dyDescent="0.25"/>
    <row r="3193" ht="12.75" customHeight="1" x14ac:dyDescent="0.25"/>
    <row r="3194" ht="12.75" customHeight="1" x14ac:dyDescent="0.25"/>
    <row r="3195" ht="12.75" customHeight="1" x14ac:dyDescent="0.25"/>
    <row r="3197" ht="12.75" customHeight="1" x14ac:dyDescent="0.25"/>
    <row r="3198" ht="12.75" customHeight="1" x14ac:dyDescent="0.25"/>
    <row r="3199" ht="12.75" customHeight="1" x14ac:dyDescent="0.25"/>
    <row r="3200" ht="12.75" customHeight="1" x14ac:dyDescent="0.25"/>
    <row r="3201" ht="12.75" customHeight="1" x14ac:dyDescent="0.25"/>
    <row r="3202" ht="12.75" customHeight="1" x14ac:dyDescent="0.25"/>
    <row r="3203" ht="12.75" customHeight="1" x14ac:dyDescent="0.25"/>
    <row r="3205" ht="12.75" customHeight="1" x14ac:dyDescent="0.25"/>
    <row r="3206" ht="12.75" customHeight="1" x14ac:dyDescent="0.25"/>
    <row r="3207" ht="12.75" customHeight="1" x14ac:dyDescent="0.25"/>
    <row r="3208" ht="12.75" customHeight="1" x14ac:dyDescent="0.25"/>
    <row r="3209" ht="12.75" customHeight="1" x14ac:dyDescent="0.25"/>
    <row r="3210" ht="12.75" customHeight="1" x14ac:dyDescent="0.25"/>
    <row r="3211" ht="12.75" customHeight="1" x14ac:dyDescent="0.25"/>
    <row r="3212" ht="12.75" customHeight="1" x14ac:dyDescent="0.25"/>
    <row r="3213" ht="12.75" customHeight="1" x14ac:dyDescent="0.25"/>
    <row r="3214" ht="12.75" customHeight="1" x14ac:dyDescent="0.25"/>
    <row r="3216" ht="12.75" customHeight="1" x14ac:dyDescent="0.25"/>
    <row r="3217" ht="12.75" customHeight="1" x14ac:dyDescent="0.25"/>
    <row r="3218" ht="12.75" customHeight="1" x14ac:dyDescent="0.25"/>
    <row r="3219" ht="12.75" customHeight="1" x14ac:dyDescent="0.25"/>
    <row r="3220" ht="12.75" customHeight="1" x14ac:dyDescent="0.25"/>
    <row r="3221" ht="12.75" customHeight="1" x14ac:dyDescent="0.25"/>
    <row r="3222" ht="12.75" customHeight="1" x14ac:dyDescent="0.25"/>
    <row r="3223" ht="12.75" customHeight="1" x14ac:dyDescent="0.25"/>
    <row r="3224" ht="12.75" customHeight="1" x14ac:dyDescent="0.25"/>
    <row r="3225" ht="12.75" customHeight="1" x14ac:dyDescent="0.25"/>
    <row r="3226" ht="12.75" customHeight="1" x14ac:dyDescent="0.25"/>
    <row r="3227" ht="12.75" customHeight="1" x14ac:dyDescent="0.25"/>
    <row r="3228" ht="12.75" customHeight="1" x14ac:dyDescent="0.25"/>
    <row r="3230" ht="12.75" customHeight="1" x14ac:dyDescent="0.25"/>
    <row r="3231" ht="12.75" customHeight="1" x14ac:dyDescent="0.25"/>
    <row r="3232" ht="12.75" customHeight="1" x14ac:dyDescent="0.25"/>
    <row r="3233" ht="12.75" customHeight="1" x14ac:dyDescent="0.25"/>
    <row r="3234" ht="12.75" customHeight="1" x14ac:dyDescent="0.25"/>
    <row r="3235" ht="12.75" customHeight="1" x14ac:dyDescent="0.25"/>
    <row r="3236" ht="12.75" customHeight="1" x14ac:dyDescent="0.25"/>
    <row r="3237" ht="12.75" customHeight="1" x14ac:dyDescent="0.25"/>
    <row r="3238" ht="12.75" customHeight="1" x14ac:dyDescent="0.25"/>
    <row r="3239" ht="12.75" customHeight="1" x14ac:dyDescent="0.25"/>
    <row r="3240" ht="12.75" customHeight="1" x14ac:dyDescent="0.25"/>
    <row r="3241" ht="12.75" customHeight="1" x14ac:dyDescent="0.25"/>
    <row r="3242" ht="12.75" customHeight="1" x14ac:dyDescent="0.25"/>
    <row r="3243" ht="12.75" customHeight="1" x14ac:dyDescent="0.25"/>
    <row r="3244" ht="12.75" customHeight="1" x14ac:dyDescent="0.25"/>
    <row r="3245" ht="12.75" customHeight="1" x14ac:dyDescent="0.25"/>
    <row r="3246" ht="12.75" customHeight="1" x14ac:dyDescent="0.25"/>
    <row r="3247" ht="12.75" customHeight="1" x14ac:dyDescent="0.25"/>
    <row r="3248" ht="12.75" customHeight="1" x14ac:dyDescent="0.25"/>
    <row r="3249" ht="12.75" customHeight="1" x14ac:dyDescent="0.25"/>
    <row r="3250" ht="12.75" customHeight="1" x14ac:dyDescent="0.25"/>
    <row r="3251" ht="12.75" customHeight="1" x14ac:dyDescent="0.25"/>
    <row r="3252" ht="12.75" customHeight="1" x14ac:dyDescent="0.25"/>
    <row r="3253" ht="12.75" customHeight="1" x14ac:dyDescent="0.25"/>
    <row r="3254" ht="12.75" customHeight="1" x14ac:dyDescent="0.25"/>
    <row r="3256" ht="12.75" customHeight="1" x14ac:dyDescent="0.25"/>
    <row r="3257" ht="12.75" customHeight="1" x14ac:dyDescent="0.25"/>
    <row r="3258" ht="12.75" customHeight="1" x14ac:dyDescent="0.25"/>
    <row r="3259" ht="12.75" customHeight="1" x14ac:dyDescent="0.25"/>
    <row r="3260" ht="12.75" customHeight="1" x14ac:dyDescent="0.25"/>
    <row r="3261" ht="12.75" customHeight="1" x14ac:dyDescent="0.25"/>
    <row r="3262" ht="12.75" customHeight="1" x14ac:dyDescent="0.25"/>
    <row r="3264" ht="12.75" customHeight="1" x14ac:dyDescent="0.25"/>
    <row r="3265" ht="12.75" customHeight="1" x14ac:dyDescent="0.25"/>
    <row r="3266" ht="12.75" customHeight="1" x14ac:dyDescent="0.25"/>
    <row r="3267" ht="12.75" customHeight="1" x14ac:dyDescent="0.25"/>
    <row r="3268" ht="12.75" customHeight="1" x14ac:dyDescent="0.25"/>
    <row r="3269" ht="12.75" customHeight="1" x14ac:dyDescent="0.25"/>
    <row r="3270" ht="12.75" customHeight="1" x14ac:dyDescent="0.25"/>
    <row r="3271" ht="12.75" customHeight="1" x14ac:dyDescent="0.25"/>
    <row r="3272" ht="12.75" customHeight="1" x14ac:dyDescent="0.25"/>
    <row r="3273" ht="12.75" customHeight="1" x14ac:dyDescent="0.25"/>
    <row r="3274" ht="12.75" customHeight="1" x14ac:dyDescent="0.25"/>
    <row r="3275" ht="12.75" customHeight="1" x14ac:dyDescent="0.25"/>
    <row r="3277" ht="12.75" customHeight="1" x14ac:dyDescent="0.25"/>
    <row r="3278" ht="12.75" customHeight="1" x14ac:dyDescent="0.25"/>
    <row r="3279" ht="12.75" customHeight="1" x14ac:dyDescent="0.25"/>
    <row r="3280" ht="12.75" customHeight="1" x14ac:dyDescent="0.25"/>
    <row r="3281" ht="12.75" customHeight="1" x14ac:dyDescent="0.25"/>
    <row r="3283" ht="12.75" customHeight="1" x14ac:dyDescent="0.25"/>
    <row r="3284" ht="12.75" customHeight="1" x14ac:dyDescent="0.25"/>
    <row r="3285" ht="12.75" customHeight="1" x14ac:dyDescent="0.25"/>
    <row r="3286" ht="12.75" customHeight="1" x14ac:dyDescent="0.25"/>
    <row r="3287" ht="12.75" customHeight="1" x14ac:dyDescent="0.25"/>
    <row r="3288" ht="12.75" customHeight="1" x14ac:dyDescent="0.25"/>
    <row r="3289" ht="12.75" customHeight="1" x14ac:dyDescent="0.25"/>
    <row r="3290" ht="12.75" customHeight="1" x14ac:dyDescent="0.25"/>
    <row r="3291" ht="12.75" customHeight="1" x14ac:dyDescent="0.25"/>
    <row r="3292" ht="12.75" customHeight="1" x14ac:dyDescent="0.25"/>
    <row r="3293" ht="12.75" customHeight="1" x14ac:dyDescent="0.25"/>
    <row r="3294" ht="12.75" customHeight="1" x14ac:dyDescent="0.25"/>
    <row r="3295" ht="12.75" customHeight="1" x14ac:dyDescent="0.25"/>
    <row r="3296" ht="12.75" customHeight="1" x14ac:dyDescent="0.25"/>
    <row r="3297" ht="12.75" customHeight="1" x14ac:dyDescent="0.25"/>
    <row r="3298" ht="12.75" customHeight="1" x14ac:dyDescent="0.25"/>
    <row r="3299" ht="12.75" customHeight="1" x14ac:dyDescent="0.25"/>
    <row r="3300" ht="12.75" customHeight="1" x14ac:dyDescent="0.25"/>
    <row r="3301" ht="12.75" customHeight="1" x14ac:dyDescent="0.25"/>
    <row r="3302" ht="12.75" customHeight="1" x14ac:dyDescent="0.25"/>
    <row r="3303" ht="12.75" customHeight="1" x14ac:dyDescent="0.25"/>
    <row r="3304" ht="12.75" customHeight="1" x14ac:dyDescent="0.25"/>
    <row r="3305" ht="12.75" customHeight="1" x14ac:dyDescent="0.25"/>
    <row r="3306" ht="12.75" customHeight="1" x14ac:dyDescent="0.25"/>
    <row r="3308" ht="12.75" customHeight="1" x14ac:dyDescent="0.25"/>
    <row r="3309" ht="12.75" customHeight="1" x14ac:dyDescent="0.25"/>
    <row r="3310" ht="12.75" customHeight="1" x14ac:dyDescent="0.25"/>
    <row r="3311" ht="12.75" customHeight="1" x14ac:dyDescent="0.25"/>
    <row r="3312" ht="12.75" customHeight="1" x14ac:dyDescent="0.25"/>
    <row r="3313" ht="12.75" customHeight="1" x14ac:dyDescent="0.25"/>
    <row r="3314" ht="12.75" customHeight="1" x14ac:dyDescent="0.25"/>
    <row r="3315" ht="12.75" customHeight="1" x14ac:dyDescent="0.25"/>
    <row r="3316" ht="12.75" customHeight="1" x14ac:dyDescent="0.25"/>
    <row r="3317" ht="12.75" customHeight="1" x14ac:dyDescent="0.25"/>
    <row r="3318" ht="12.75" customHeight="1" x14ac:dyDescent="0.25"/>
    <row r="3319" ht="12.75" customHeight="1" x14ac:dyDescent="0.25"/>
    <row r="3320" ht="12.75" customHeight="1" x14ac:dyDescent="0.25"/>
    <row r="3321" ht="12.75" customHeight="1" x14ac:dyDescent="0.25"/>
    <row r="3322" ht="12.75" customHeight="1" x14ac:dyDescent="0.25"/>
    <row r="3323" ht="12.75" customHeight="1" x14ac:dyDescent="0.25"/>
    <row r="3324" ht="12.75" customHeight="1" x14ac:dyDescent="0.25"/>
    <row r="3325" ht="12.75" customHeight="1" x14ac:dyDescent="0.25"/>
    <row r="3326" ht="12.75" customHeight="1" x14ac:dyDescent="0.25"/>
    <row r="3327" ht="12.75" customHeight="1" x14ac:dyDescent="0.25"/>
    <row r="3328" ht="12.75" customHeight="1" x14ac:dyDescent="0.25"/>
    <row r="3329" ht="12.75" customHeight="1" x14ac:dyDescent="0.25"/>
    <row r="3330" ht="12.75" customHeight="1" x14ac:dyDescent="0.25"/>
    <row r="3331" ht="12.75" customHeight="1" x14ac:dyDescent="0.25"/>
    <row r="3332" ht="12.75" customHeight="1" x14ac:dyDescent="0.25"/>
    <row r="3333" ht="12.75" customHeight="1" x14ac:dyDescent="0.25"/>
    <row r="3334" ht="12.75" customHeight="1" x14ac:dyDescent="0.25"/>
    <row r="3335" ht="12.75" customHeight="1" x14ac:dyDescent="0.25"/>
    <row r="3336" ht="12.75" customHeight="1" x14ac:dyDescent="0.25"/>
    <row r="3337" ht="12.75" customHeight="1" x14ac:dyDescent="0.25"/>
    <row r="3338" ht="12.75" customHeight="1" x14ac:dyDescent="0.25"/>
    <row r="3339" ht="12.75" customHeight="1" x14ac:dyDescent="0.25"/>
    <row r="3340" ht="12.75" customHeight="1" x14ac:dyDescent="0.25"/>
    <row r="3341" ht="12.75" customHeight="1" x14ac:dyDescent="0.25"/>
    <row r="3342" ht="12.75" customHeight="1" x14ac:dyDescent="0.25"/>
    <row r="3343" ht="12.75" customHeight="1" x14ac:dyDescent="0.25"/>
    <row r="3344" ht="12.75" customHeight="1" x14ac:dyDescent="0.25"/>
    <row r="3345" ht="12.75" customHeight="1" x14ac:dyDescent="0.25"/>
    <row r="3346" ht="12.75" customHeight="1" x14ac:dyDescent="0.25"/>
    <row r="3347" ht="12.75" customHeight="1" x14ac:dyDescent="0.25"/>
    <row r="3348" ht="12.75" customHeight="1" x14ac:dyDescent="0.25"/>
    <row r="3349" ht="12.75" customHeight="1" x14ac:dyDescent="0.25"/>
    <row r="3350" ht="12.75" customHeight="1" x14ac:dyDescent="0.25"/>
    <row r="3351" ht="12.75" customHeight="1" x14ac:dyDescent="0.25"/>
    <row r="3352" ht="12.75" customHeight="1" x14ac:dyDescent="0.25"/>
    <row r="3353" ht="12.75" customHeight="1" x14ac:dyDescent="0.25"/>
    <row r="3354" ht="12.75" customHeight="1" x14ac:dyDescent="0.25"/>
    <row r="3355" ht="12.75" customHeight="1" x14ac:dyDescent="0.25"/>
    <row r="3356" ht="12.75" customHeight="1" x14ac:dyDescent="0.25"/>
    <row r="3357" ht="12.75" customHeight="1" x14ac:dyDescent="0.25"/>
    <row r="3358" ht="12.75" customHeight="1" x14ac:dyDescent="0.25"/>
    <row r="3359" ht="12.75" customHeight="1" x14ac:dyDescent="0.25"/>
    <row r="3360" ht="12.75" customHeight="1" x14ac:dyDescent="0.25"/>
    <row r="3361" ht="12.75" customHeight="1" x14ac:dyDescent="0.25"/>
    <row r="3362" ht="12.75" customHeight="1" x14ac:dyDescent="0.25"/>
    <row r="3363" ht="12.75" customHeight="1" x14ac:dyDescent="0.25"/>
    <row r="3364" ht="12.75" customHeight="1" x14ac:dyDescent="0.25"/>
    <row r="3365" ht="12.75" customHeight="1" x14ac:dyDescent="0.25"/>
    <row r="3366" ht="12.75" customHeight="1" x14ac:dyDescent="0.25"/>
    <row r="3367" ht="12.75" customHeight="1" x14ac:dyDescent="0.25"/>
    <row r="3368" ht="12.75" customHeight="1" x14ac:dyDescent="0.25"/>
    <row r="3369" ht="12.75" customHeight="1" x14ac:dyDescent="0.25"/>
    <row r="3370" ht="12.75" customHeight="1" x14ac:dyDescent="0.25"/>
    <row r="3371" ht="12.75" customHeight="1" x14ac:dyDescent="0.25"/>
    <row r="3387" ht="12.75" customHeight="1" x14ac:dyDescent="0.25"/>
    <row r="3388" ht="12.75" customHeight="1" x14ac:dyDescent="0.25"/>
    <row r="3389" ht="12.75" customHeight="1" x14ac:dyDescent="0.25"/>
    <row r="3390" ht="12.75" customHeight="1" x14ac:dyDescent="0.25"/>
    <row r="3391" ht="12.75" customHeight="1" x14ac:dyDescent="0.25"/>
    <row r="3392" ht="12.75" customHeight="1" x14ac:dyDescent="0.25"/>
    <row r="3393" ht="12.75" customHeight="1" x14ac:dyDescent="0.25"/>
    <row r="3394" ht="12.75" customHeight="1" x14ac:dyDescent="0.25"/>
    <row r="3395" ht="12.75" customHeight="1" x14ac:dyDescent="0.25"/>
    <row r="3396" ht="12.75" customHeight="1" x14ac:dyDescent="0.25"/>
    <row r="3397" ht="12.75" customHeight="1" x14ac:dyDescent="0.25"/>
    <row r="3398" ht="12.75" customHeight="1" x14ac:dyDescent="0.25"/>
    <row r="3399" ht="12.75" customHeight="1" x14ac:dyDescent="0.25"/>
    <row r="3400" ht="12.75" customHeight="1" x14ac:dyDescent="0.25"/>
    <row r="3401" ht="12.75" customHeight="1" x14ac:dyDescent="0.25"/>
    <row r="3402" ht="12.75" customHeight="1" x14ac:dyDescent="0.25"/>
    <row r="3403" ht="12.75" customHeight="1" x14ac:dyDescent="0.25"/>
    <row r="3404" ht="12.75" customHeight="1" x14ac:dyDescent="0.25"/>
    <row r="3405" ht="12.75" customHeight="1" x14ac:dyDescent="0.25"/>
    <row r="3406" ht="12.75" customHeight="1" x14ac:dyDescent="0.25"/>
    <row r="3407" ht="12.75" customHeight="1" x14ac:dyDescent="0.25"/>
    <row r="3408" ht="12.75" customHeight="1" x14ac:dyDescent="0.25"/>
    <row r="3409" ht="12.75" customHeight="1" x14ac:dyDescent="0.25"/>
    <row r="3410" ht="12.75" customHeight="1" x14ac:dyDescent="0.25"/>
    <row r="3412" ht="12.75" customHeight="1" x14ac:dyDescent="0.25"/>
    <row r="3413" ht="12.75" customHeight="1" x14ac:dyDescent="0.25"/>
    <row r="3414" ht="12.75" customHeight="1" x14ac:dyDescent="0.25"/>
    <row r="3415" ht="12.75" customHeight="1" x14ac:dyDescent="0.25"/>
    <row r="3416" ht="12.75" customHeight="1" x14ac:dyDescent="0.25"/>
    <row r="3417" ht="12.75" customHeight="1" x14ac:dyDescent="0.25"/>
    <row r="3418" ht="12.75" customHeight="1" x14ac:dyDescent="0.25"/>
    <row r="3419" ht="12.75" customHeight="1" x14ac:dyDescent="0.25"/>
    <row r="3420" ht="12.75" customHeight="1" x14ac:dyDescent="0.25"/>
    <row r="3421" ht="12.75" customHeight="1" x14ac:dyDescent="0.25"/>
    <row r="3422" ht="12.75" customHeight="1" x14ac:dyDescent="0.25"/>
    <row r="3423" ht="12.75" customHeight="1" x14ac:dyDescent="0.25"/>
    <row r="3424" ht="12.75" customHeight="1" x14ac:dyDescent="0.25"/>
    <row r="3425" ht="12.75" customHeight="1" x14ac:dyDescent="0.25"/>
    <row r="3426" ht="12.75" customHeight="1" x14ac:dyDescent="0.25"/>
    <row r="3428" ht="12.75" customHeight="1" x14ac:dyDescent="0.25"/>
    <row r="3429" ht="12.75" customHeight="1" x14ac:dyDescent="0.25"/>
    <row r="3430" ht="12.75" customHeight="1" x14ac:dyDescent="0.25"/>
    <row r="3431" ht="12.75" customHeight="1" x14ac:dyDescent="0.25"/>
    <row r="3432" ht="12.75" customHeight="1" x14ac:dyDescent="0.25"/>
    <row r="3433" ht="12.75" customHeight="1" x14ac:dyDescent="0.25"/>
    <row r="3435" ht="12.75" customHeight="1" x14ac:dyDescent="0.25"/>
    <row r="3436" ht="12.75" customHeight="1" x14ac:dyDescent="0.25"/>
    <row r="3437" ht="12.75" customHeight="1" x14ac:dyDescent="0.25"/>
    <row r="3438" ht="12.75" customHeight="1" x14ac:dyDescent="0.25"/>
    <row r="3439" ht="12.75" customHeight="1" x14ac:dyDescent="0.25"/>
    <row r="3441" ht="12.75" customHeight="1" x14ac:dyDescent="0.25"/>
    <row r="3442" ht="12.75" customHeight="1" x14ac:dyDescent="0.25"/>
    <row r="3443" ht="12.75" customHeight="1" x14ac:dyDescent="0.25"/>
    <row r="3444" ht="12.75" customHeight="1" x14ac:dyDescent="0.25"/>
    <row r="3445" ht="12.75" customHeight="1" x14ac:dyDescent="0.25"/>
    <row r="3447" ht="12.75" customHeight="1" x14ac:dyDescent="0.25"/>
    <row r="3448" ht="12.75" customHeight="1" x14ac:dyDescent="0.25"/>
    <row r="3449" ht="12.75" customHeight="1" x14ac:dyDescent="0.25"/>
    <row r="3450" ht="12.75" customHeight="1" x14ac:dyDescent="0.25"/>
    <row r="3451" ht="12.75" customHeight="1" x14ac:dyDescent="0.25"/>
    <row r="3452" ht="12.75" customHeight="1" x14ac:dyDescent="0.25"/>
    <row r="3453" ht="12.75" customHeight="1" x14ac:dyDescent="0.25"/>
    <row r="3455" ht="12.75" customHeight="1" x14ac:dyDescent="0.25"/>
    <row r="3456" ht="12.75" customHeight="1" x14ac:dyDescent="0.25"/>
    <row r="3457" ht="12.75" customHeight="1" x14ac:dyDescent="0.25"/>
    <row r="3458" ht="12.75" customHeight="1" x14ac:dyDescent="0.25"/>
    <row r="3459" ht="12.75" customHeight="1" x14ac:dyDescent="0.25"/>
    <row r="3460" ht="12.75" customHeight="1" x14ac:dyDescent="0.25"/>
    <row r="3462" ht="12.75" customHeight="1" x14ac:dyDescent="0.25"/>
    <row r="3463" ht="12.75" customHeight="1" x14ac:dyDescent="0.25"/>
    <row r="3464" ht="12.75" customHeight="1" x14ac:dyDescent="0.25"/>
    <row r="3465" ht="12.75" customHeight="1" x14ac:dyDescent="0.25"/>
    <row r="3466" ht="12.75" customHeight="1" x14ac:dyDescent="0.25"/>
    <row r="3467" ht="12.75" customHeight="1" x14ac:dyDescent="0.25"/>
    <row r="3468" ht="12.75" customHeight="1" x14ac:dyDescent="0.25"/>
    <row r="3469" ht="12.75" customHeight="1" x14ac:dyDescent="0.25"/>
    <row r="3471" ht="12.75" customHeight="1" x14ac:dyDescent="0.25"/>
    <row r="3472" ht="12.75" customHeight="1" x14ac:dyDescent="0.25"/>
    <row r="3473" ht="12.75" customHeight="1" x14ac:dyDescent="0.25"/>
    <row r="3474" ht="12.75" customHeight="1" x14ac:dyDescent="0.25"/>
    <row r="3475" ht="12.75" customHeight="1" x14ac:dyDescent="0.25"/>
    <row r="3476" ht="12.75" customHeight="1" x14ac:dyDescent="0.25"/>
    <row r="3477" ht="12.75" customHeight="1" x14ac:dyDescent="0.25"/>
    <row r="3478" ht="12.75" customHeight="1" x14ac:dyDescent="0.25"/>
    <row r="3479" ht="12.75" customHeight="1" x14ac:dyDescent="0.25"/>
    <row r="3481" ht="12.75" customHeight="1" x14ac:dyDescent="0.25"/>
    <row r="3482" ht="12.75" customHeight="1" x14ac:dyDescent="0.25"/>
    <row r="3483" ht="12.75" customHeight="1" x14ac:dyDescent="0.25"/>
    <row r="3484" ht="12.75" customHeight="1" x14ac:dyDescent="0.25"/>
    <row r="3485" ht="12.75" customHeight="1" x14ac:dyDescent="0.25"/>
    <row r="3486" ht="12.75" customHeight="1" x14ac:dyDescent="0.25"/>
    <row r="3487" ht="12.75" customHeight="1" x14ac:dyDescent="0.25"/>
    <row r="3488" ht="12.75" customHeight="1" x14ac:dyDescent="0.25"/>
    <row r="3489" ht="12.75" customHeight="1" x14ac:dyDescent="0.25"/>
    <row r="3490" ht="12.75" customHeight="1" x14ac:dyDescent="0.25"/>
    <row r="3491" ht="12.75" customHeight="1" x14ac:dyDescent="0.25"/>
    <row r="3492" ht="12.75" customHeight="1" x14ac:dyDescent="0.25"/>
    <row r="3493" ht="12.75" customHeight="1" x14ac:dyDescent="0.25"/>
    <row r="3494" ht="12.75" customHeight="1" x14ac:dyDescent="0.25"/>
    <row r="3495" ht="12.75" customHeight="1" x14ac:dyDescent="0.25"/>
    <row r="3497" ht="12.75" customHeight="1" x14ac:dyDescent="0.25"/>
    <row r="3498" ht="12.75" customHeight="1" x14ac:dyDescent="0.25"/>
    <row r="3499" ht="12.75" customHeight="1" x14ac:dyDescent="0.25"/>
    <row r="3500" ht="12.75" customHeight="1" x14ac:dyDescent="0.25"/>
    <row r="3501" ht="12.75" customHeight="1" x14ac:dyDescent="0.25"/>
    <row r="3502" ht="12.75" customHeight="1" x14ac:dyDescent="0.25"/>
    <row r="3503" ht="12.75" customHeight="1" x14ac:dyDescent="0.25"/>
    <row r="3504" ht="12.75" customHeight="1" x14ac:dyDescent="0.25"/>
    <row r="3505" ht="12.75" customHeight="1" x14ac:dyDescent="0.25"/>
    <row r="3506" ht="12.75" customHeight="1" x14ac:dyDescent="0.25"/>
    <row r="3507" ht="12.75" customHeight="1" x14ac:dyDescent="0.25"/>
    <row r="3508" ht="12.75" customHeight="1" x14ac:dyDescent="0.25"/>
    <row r="3509" ht="12.75" customHeight="1" x14ac:dyDescent="0.25"/>
    <row r="3510" ht="12.75" customHeight="1" x14ac:dyDescent="0.25"/>
    <row r="3512" ht="12.75" customHeight="1" x14ac:dyDescent="0.25"/>
    <row r="3513" ht="12.75" customHeight="1" x14ac:dyDescent="0.25"/>
    <row r="3514" ht="12.75" customHeight="1" x14ac:dyDescent="0.25"/>
    <row r="3515" ht="12.75" customHeight="1" x14ac:dyDescent="0.25"/>
    <row r="3516" ht="12.75" customHeight="1" x14ac:dyDescent="0.25"/>
    <row r="3517" ht="12.75" customHeight="1" x14ac:dyDescent="0.25"/>
    <row r="3518" ht="12.75" customHeight="1" x14ac:dyDescent="0.25"/>
    <row r="3519" ht="12.75" customHeight="1" x14ac:dyDescent="0.25"/>
    <row r="3520" ht="12.75" customHeight="1" x14ac:dyDescent="0.25"/>
    <row r="3521" ht="12.75" customHeight="1" x14ac:dyDescent="0.25"/>
    <row r="3522" ht="12.75" customHeight="1" x14ac:dyDescent="0.25"/>
    <row r="3523" ht="12.75" customHeight="1" x14ac:dyDescent="0.25"/>
    <row r="3524" ht="12.75" customHeight="1" x14ac:dyDescent="0.25"/>
    <row r="3525" ht="12.75" customHeight="1" x14ac:dyDescent="0.25"/>
    <row r="3526" ht="12.75" customHeight="1" x14ac:dyDescent="0.25"/>
    <row r="3527" ht="12.75" customHeight="1" x14ac:dyDescent="0.25"/>
    <row r="3528" ht="12.75" customHeight="1" x14ac:dyDescent="0.25"/>
    <row r="3529" ht="12.75" customHeight="1" x14ac:dyDescent="0.25"/>
    <row r="3530" ht="12.75" customHeight="1" x14ac:dyDescent="0.25"/>
    <row r="3531" ht="12.75" customHeight="1" x14ac:dyDescent="0.25"/>
    <row r="3532" ht="12.75" customHeight="1" x14ac:dyDescent="0.25"/>
    <row r="3533" ht="12.75" customHeight="1" x14ac:dyDescent="0.25"/>
    <row r="3534" ht="12.75" customHeight="1" x14ac:dyDescent="0.25"/>
    <row r="3536" ht="12.75" customHeight="1" x14ac:dyDescent="0.25"/>
    <row r="3537" ht="12.75" customHeight="1" x14ac:dyDescent="0.25"/>
    <row r="3538" ht="12.75" customHeight="1" x14ac:dyDescent="0.25"/>
    <row r="3539" ht="12.75" customHeight="1" x14ac:dyDescent="0.25"/>
    <row r="3540" ht="12.75" customHeight="1" x14ac:dyDescent="0.25"/>
    <row r="3541" ht="12.75" customHeight="1" x14ac:dyDescent="0.25"/>
    <row r="3542" ht="12.75" customHeight="1" x14ac:dyDescent="0.25"/>
    <row r="3543" ht="12.75" customHeight="1" x14ac:dyDescent="0.25"/>
    <row r="3544" ht="12.75" customHeight="1" x14ac:dyDescent="0.25"/>
    <row r="3545" ht="12.75" customHeight="1" x14ac:dyDescent="0.25"/>
    <row r="3547" ht="12.75" customHeight="1" x14ac:dyDescent="0.25"/>
    <row r="3548" ht="12.75" customHeight="1" x14ac:dyDescent="0.25"/>
    <row r="3549" ht="12.75" customHeight="1" x14ac:dyDescent="0.25"/>
    <row r="3550" ht="12.75" customHeight="1" x14ac:dyDescent="0.25"/>
    <row r="3551" ht="12.75" customHeight="1" x14ac:dyDescent="0.25"/>
    <row r="3553" ht="12.75" customHeight="1" x14ac:dyDescent="0.25"/>
    <row r="3554" ht="12.75" customHeight="1" x14ac:dyDescent="0.25"/>
    <row r="3555" ht="12.75" customHeight="1" x14ac:dyDescent="0.25"/>
    <row r="3556" ht="12.75" customHeight="1" x14ac:dyDescent="0.25"/>
    <row r="3557" ht="12.75" customHeight="1" x14ac:dyDescent="0.25"/>
    <row r="3558" ht="12.75" customHeight="1" x14ac:dyDescent="0.25"/>
    <row r="3559" ht="12.75" customHeight="1" x14ac:dyDescent="0.25"/>
    <row r="3560" ht="12.75" customHeight="1" x14ac:dyDescent="0.25"/>
    <row r="3561" ht="12.75" customHeight="1" x14ac:dyDescent="0.25"/>
    <row r="3562" ht="12.75" customHeight="1" x14ac:dyDescent="0.25"/>
    <row r="3563" ht="12.75" customHeight="1" x14ac:dyDescent="0.25"/>
    <row r="3564" ht="12.75" customHeight="1" x14ac:dyDescent="0.25"/>
    <row r="3565" ht="12.75" customHeight="1" x14ac:dyDescent="0.25"/>
    <row r="3566" ht="12.75" customHeight="1" x14ac:dyDescent="0.25"/>
    <row r="3567" ht="12.75" customHeight="1" x14ac:dyDescent="0.25"/>
    <row r="3568" ht="12.75" customHeight="1" x14ac:dyDescent="0.25"/>
    <row r="3569" ht="12.75" customHeight="1" x14ac:dyDescent="0.25"/>
    <row r="3570" ht="12.75" customHeight="1" x14ac:dyDescent="0.25"/>
    <row r="3571" ht="12.75" customHeight="1" x14ac:dyDescent="0.25"/>
    <row r="3572" ht="12.75" customHeight="1" x14ac:dyDescent="0.25"/>
    <row r="3573" ht="12.75" customHeight="1" x14ac:dyDescent="0.25"/>
    <row r="3574" ht="12.75" customHeight="1" x14ac:dyDescent="0.25"/>
    <row r="3576" ht="12.75" customHeight="1" x14ac:dyDescent="0.25"/>
    <row r="3577" ht="12.75" customHeight="1" x14ac:dyDescent="0.25"/>
    <row r="3578" ht="12.75" customHeight="1" x14ac:dyDescent="0.25"/>
    <row r="3579" ht="12.75" customHeight="1" x14ac:dyDescent="0.25"/>
    <row r="3580" ht="12.75" customHeight="1" x14ac:dyDescent="0.25"/>
    <row r="3581" ht="12.75" customHeight="1" x14ac:dyDescent="0.25"/>
    <row r="3582" ht="12.75" customHeight="1" x14ac:dyDescent="0.25"/>
    <row r="3583" ht="12.75" customHeight="1" x14ac:dyDescent="0.25"/>
    <row r="3584" ht="12.75" customHeight="1" x14ac:dyDescent="0.25"/>
    <row r="3585" ht="12.75" customHeight="1" x14ac:dyDescent="0.25"/>
    <row r="3586" ht="12.75" customHeight="1" x14ac:dyDescent="0.25"/>
    <row r="3587" ht="12.75" customHeight="1" x14ac:dyDescent="0.25"/>
    <row r="3588" ht="12.75" customHeight="1" x14ac:dyDescent="0.25"/>
    <row r="3589" ht="12.75" customHeight="1" x14ac:dyDescent="0.25"/>
    <row r="3590" ht="12.75" customHeight="1" x14ac:dyDescent="0.25"/>
    <row r="3591" ht="12.75" customHeight="1" x14ac:dyDescent="0.25"/>
    <row r="3592" ht="12.75" customHeight="1" x14ac:dyDescent="0.25"/>
    <row r="3593" ht="12.75" customHeight="1" x14ac:dyDescent="0.25"/>
    <row r="3594" ht="12.75" customHeight="1" x14ac:dyDescent="0.25"/>
    <row r="3595" ht="12.75" customHeight="1" x14ac:dyDescent="0.25"/>
    <row r="3596" ht="12.75" customHeight="1" x14ac:dyDescent="0.25"/>
    <row r="3597" ht="12.75" customHeight="1" x14ac:dyDescent="0.25"/>
    <row r="3598" ht="12.75" customHeight="1" x14ac:dyDescent="0.25"/>
    <row r="3600" ht="12.75" customHeight="1" x14ac:dyDescent="0.25"/>
    <row r="3601" ht="12.75" customHeight="1" x14ac:dyDescent="0.25"/>
    <row r="3602" ht="12.75" customHeight="1" x14ac:dyDescent="0.25"/>
    <row r="3603" ht="12.75" customHeight="1" x14ac:dyDescent="0.25"/>
    <row r="3604" ht="12.75" customHeight="1" x14ac:dyDescent="0.25"/>
    <row r="3605" ht="12.75" customHeight="1" x14ac:dyDescent="0.25"/>
    <row r="3606" ht="12.75" customHeight="1" x14ac:dyDescent="0.25"/>
    <row r="3607" ht="12.75" customHeight="1" x14ac:dyDescent="0.25"/>
    <row r="3609" ht="12.75" customHeight="1" x14ac:dyDescent="0.25"/>
    <row r="3610" ht="12.75" customHeight="1" x14ac:dyDescent="0.25"/>
    <row r="3611" ht="12.75" customHeight="1" x14ac:dyDescent="0.25"/>
    <row r="3612" ht="12.75" customHeight="1" x14ac:dyDescent="0.25"/>
    <row r="3613" ht="12.75" customHeight="1" x14ac:dyDescent="0.25"/>
    <row r="3614" ht="12.75" customHeight="1" x14ac:dyDescent="0.25"/>
    <row r="3615" ht="12.75" customHeight="1" x14ac:dyDescent="0.25"/>
    <row r="3616" ht="12.75" customHeight="1" x14ac:dyDescent="0.25"/>
    <row r="3617" ht="12.75" customHeight="1" x14ac:dyDescent="0.25"/>
    <row r="3618" ht="12.75" customHeight="1" x14ac:dyDescent="0.25"/>
    <row r="3619" ht="12.75" customHeight="1" x14ac:dyDescent="0.25"/>
    <row r="3621" ht="12.75" customHeight="1" x14ac:dyDescent="0.25"/>
    <row r="3622" ht="12.75" customHeight="1" x14ac:dyDescent="0.25"/>
    <row r="3623" ht="12.75" customHeight="1" x14ac:dyDescent="0.25"/>
    <row r="3624" ht="12.75" customHeight="1" x14ac:dyDescent="0.25"/>
    <row r="3625" ht="12.75" customHeight="1" x14ac:dyDescent="0.25"/>
    <row r="3626" ht="12.75" customHeight="1" x14ac:dyDescent="0.25"/>
    <row r="3627" ht="12.75" customHeight="1" x14ac:dyDescent="0.25"/>
    <row r="3629" ht="12.75" customHeight="1" x14ac:dyDescent="0.25"/>
    <row r="3630" ht="12.75" customHeight="1" x14ac:dyDescent="0.25"/>
    <row r="3631" ht="12.75" customHeight="1" x14ac:dyDescent="0.25"/>
    <row r="3632" ht="12.75" customHeight="1" x14ac:dyDescent="0.25"/>
    <row r="3633" ht="12.75" customHeight="1" x14ac:dyDescent="0.25"/>
    <row r="3634" ht="12.75" customHeight="1" x14ac:dyDescent="0.25"/>
    <row r="3635" ht="12.75" customHeight="1" x14ac:dyDescent="0.25"/>
    <row r="3636" ht="12.75" customHeight="1" x14ac:dyDescent="0.25"/>
    <row r="3637" ht="12.75" customHeight="1" x14ac:dyDescent="0.25"/>
    <row r="3638" ht="12.75" customHeight="1" x14ac:dyDescent="0.25"/>
    <row r="3640" ht="12.75" customHeight="1" x14ac:dyDescent="0.25"/>
    <row r="3641" ht="12.75" customHeight="1" x14ac:dyDescent="0.25"/>
    <row r="3642" ht="12.75" customHeight="1" x14ac:dyDescent="0.25"/>
    <row r="3643" ht="12.75" customHeight="1" x14ac:dyDescent="0.25"/>
    <row r="3644" ht="12.75" customHeight="1" x14ac:dyDescent="0.25"/>
    <row r="3645" ht="12.75" customHeight="1" x14ac:dyDescent="0.25"/>
    <row r="3646" ht="12.75" customHeight="1" x14ac:dyDescent="0.25"/>
    <row r="3647" ht="12.75" customHeight="1" x14ac:dyDescent="0.25"/>
    <row r="3648" ht="12.75" customHeight="1" x14ac:dyDescent="0.25"/>
    <row r="3649" ht="12.75" customHeight="1" x14ac:dyDescent="0.25"/>
    <row r="3650" ht="12.75" customHeight="1" x14ac:dyDescent="0.25"/>
    <row r="3651" ht="12.75" customHeight="1" x14ac:dyDescent="0.25"/>
    <row r="3652" ht="12.75" customHeight="1" x14ac:dyDescent="0.25"/>
    <row r="3654" ht="12.75" customHeight="1" x14ac:dyDescent="0.25"/>
    <row r="3655" ht="12.75" customHeight="1" x14ac:dyDescent="0.25"/>
    <row r="3656" ht="12.75" customHeight="1" x14ac:dyDescent="0.25"/>
    <row r="3657" ht="12.75" customHeight="1" x14ac:dyDescent="0.25"/>
    <row r="3658" ht="12.75" customHeight="1" x14ac:dyDescent="0.25"/>
    <row r="3659" ht="12.75" customHeight="1" x14ac:dyDescent="0.25"/>
    <row r="3660" ht="12.75" customHeight="1" x14ac:dyDescent="0.25"/>
    <row r="3661" ht="12.75" customHeight="1" x14ac:dyDescent="0.25"/>
    <row r="3662" ht="12.75" customHeight="1" x14ac:dyDescent="0.25"/>
    <row r="3663" ht="12.75" customHeight="1" x14ac:dyDescent="0.25"/>
    <row r="3664" ht="12.75" customHeight="1" x14ac:dyDescent="0.25"/>
    <row r="3665" ht="12.75" customHeight="1" x14ac:dyDescent="0.25"/>
    <row r="3666" ht="12.75" customHeight="1" x14ac:dyDescent="0.25"/>
    <row r="3667" ht="12.75" customHeight="1" x14ac:dyDescent="0.25"/>
    <row r="3668" ht="12.75" customHeight="1" x14ac:dyDescent="0.25"/>
    <row r="3669" ht="12.75" customHeight="1" x14ac:dyDescent="0.25"/>
    <row r="3670" ht="12.75" customHeight="1" x14ac:dyDescent="0.25"/>
    <row r="3671" ht="12.75" customHeight="1" x14ac:dyDescent="0.25"/>
    <row r="3672" ht="12.75" customHeight="1" x14ac:dyDescent="0.25"/>
    <row r="3673" ht="12.75" customHeight="1" x14ac:dyDescent="0.25"/>
    <row r="3674" ht="12.75" customHeight="1" x14ac:dyDescent="0.25"/>
    <row r="3675" ht="12.75" customHeight="1" x14ac:dyDescent="0.25"/>
    <row r="3676" ht="12.75" customHeight="1" x14ac:dyDescent="0.25"/>
    <row r="3677" ht="12.75" customHeight="1" x14ac:dyDescent="0.25"/>
    <row r="3678" ht="12.75" customHeight="1" x14ac:dyDescent="0.25"/>
    <row r="3680" ht="12.75" customHeight="1" x14ac:dyDescent="0.25"/>
    <row r="3681" ht="12.75" customHeight="1" x14ac:dyDescent="0.25"/>
    <row r="3682" ht="12.75" customHeight="1" x14ac:dyDescent="0.25"/>
    <row r="3683" ht="12.75" customHeight="1" x14ac:dyDescent="0.25"/>
    <row r="3684" ht="12.75" customHeight="1" x14ac:dyDescent="0.25"/>
    <row r="3685" ht="12.75" customHeight="1" x14ac:dyDescent="0.25"/>
    <row r="3686" ht="12.75" customHeight="1" x14ac:dyDescent="0.25"/>
    <row r="3688" ht="12.75" customHeight="1" x14ac:dyDescent="0.25"/>
    <row r="3689" ht="12.75" customHeight="1" x14ac:dyDescent="0.25"/>
    <row r="3690" ht="12.75" customHeight="1" x14ac:dyDescent="0.25"/>
    <row r="3691" ht="12.75" customHeight="1" x14ac:dyDescent="0.25"/>
    <row r="3692" ht="12.75" customHeight="1" x14ac:dyDescent="0.25"/>
    <row r="3693" ht="12.75" customHeight="1" x14ac:dyDescent="0.25"/>
    <row r="3694" ht="12.75" customHeight="1" x14ac:dyDescent="0.25"/>
    <row r="3695" ht="12.75" customHeight="1" x14ac:dyDescent="0.25"/>
    <row r="3696" ht="12.75" customHeight="1" x14ac:dyDescent="0.25"/>
    <row r="3697" ht="12.75" customHeight="1" x14ac:dyDescent="0.25"/>
    <row r="3698" ht="12.75" customHeight="1" x14ac:dyDescent="0.25"/>
    <row r="3699" ht="12.75" customHeight="1" x14ac:dyDescent="0.25"/>
    <row r="3701" ht="12.75" customHeight="1" x14ac:dyDescent="0.25"/>
    <row r="3702" ht="12.75" customHeight="1" x14ac:dyDescent="0.25"/>
    <row r="3703" ht="12.75" customHeight="1" x14ac:dyDescent="0.25"/>
    <row r="3704" ht="12.75" customHeight="1" x14ac:dyDescent="0.25"/>
    <row r="3705" ht="12.75" customHeight="1" x14ac:dyDescent="0.25"/>
    <row r="3707" ht="12.75" customHeight="1" x14ac:dyDescent="0.25"/>
    <row r="3708" ht="12.75" customHeight="1" x14ac:dyDescent="0.25"/>
    <row r="3709" ht="12.75" customHeight="1" x14ac:dyDescent="0.25"/>
    <row r="3710" ht="12.75" customHeight="1" x14ac:dyDescent="0.25"/>
    <row r="3711" ht="12.75" customHeight="1" x14ac:dyDescent="0.25"/>
    <row r="3712" ht="12.75" customHeight="1" x14ac:dyDescent="0.25"/>
    <row r="3713" ht="12.75" customHeight="1" x14ac:dyDescent="0.25"/>
    <row r="3714" ht="12.75" customHeight="1" x14ac:dyDescent="0.25"/>
    <row r="3715" ht="12.75" customHeight="1" x14ac:dyDescent="0.25"/>
    <row r="3716" ht="12.75" customHeight="1" x14ac:dyDescent="0.25"/>
    <row r="3717" ht="12.75" customHeight="1" x14ac:dyDescent="0.25"/>
    <row r="3718" ht="12.75" customHeight="1" x14ac:dyDescent="0.25"/>
    <row r="3719" ht="12.75" customHeight="1" x14ac:dyDescent="0.25"/>
    <row r="3720" ht="12.75" customHeight="1" x14ac:dyDescent="0.25"/>
    <row r="3721" ht="12.75" customHeight="1" x14ac:dyDescent="0.25"/>
    <row r="3722" ht="12.75" customHeight="1" x14ac:dyDescent="0.25"/>
    <row r="3723" ht="12.75" customHeight="1" x14ac:dyDescent="0.25"/>
    <row r="3724" ht="12.75" customHeight="1" x14ac:dyDescent="0.25"/>
    <row r="3725" ht="12.75" customHeight="1" x14ac:dyDescent="0.25"/>
    <row r="3726" ht="12.75" customHeight="1" x14ac:dyDescent="0.25"/>
    <row r="3727" ht="12.75" customHeight="1" x14ac:dyDescent="0.25"/>
    <row r="3728" ht="12.75" customHeight="1" x14ac:dyDescent="0.25"/>
    <row r="3729" ht="12.75" customHeight="1" x14ac:dyDescent="0.25"/>
    <row r="3730" ht="12.75" customHeight="1" x14ac:dyDescent="0.25"/>
    <row r="3732" ht="12.75" customHeight="1" x14ac:dyDescent="0.25"/>
    <row r="3733" ht="12.75" customHeight="1" x14ac:dyDescent="0.25"/>
    <row r="3734" ht="12.75" customHeight="1" x14ac:dyDescent="0.25"/>
    <row r="3735" ht="12.75" customHeight="1" x14ac:dyDescent="0.25"/>
    <row r="3736" ht="12.75" customHeight="1" x14ac:dyDescent="0.25"/>
    <row r="3737" ht="12.75" customHeight="1" x14ac:dyDescent="0.25"/>
    <row r="3738" ht="12.75" customHeight="1" x14ac:dyDescent="0.25"/>
    <row r="3739" ht="12.75" customHeight="1" x14ac:dyDescent="0.25"/>
    <row r="3740" ht="12.75" customHeight="1" x14ac:dyDescent="0.25"/>
    <row r="3741" ht="12.75" customHeight="1" x14ac:dyDescent="0.25"/>
    <row r="3742" ht="12.75" customHeight="1" x14ac:dyDescent="0.25"/>
    <row r="3743" ht="12.75" customHeight="1" x14ac:dyDescent="0.25"/>
    <row r="3744" ht="12.75" customHeight="1" x14ac:dyDescent="0.25"/>
    <row r="3745" ht="12.75" customHeight="1" x14ac:dyDescent="0.25"/>
    <row r="3746" ht="12.75" customHeight="1" x14ac:dyDescent="0.25"/>
    <row r="3747" ht="12.75" customHeight="1" x14ac:dyDescent="0.25"/>
    <row r="3748" ht="12.75" customHeight="1" x14ac:dyDescent="0.25"/>
    <row r="3749" ht="12.75" customHeight="1" x14ac:dyDescent="0.25"/>
    <row r="3750" ht="12.75" customHeight="1" x14ac:dyDescent="0.25"/>
    <row r="3751" ht="12.75" customHeight="1" x14ac:dyDescent="0.25"/>
    <row r="3752" ht="12.75" customHeight="1" x14ac:dyDescent="0.25"/>
    <row r="3753" ht="12.75" customHeight="1" x14ac:dyDescent="0.25"/>
    <row r="3754" ht="12.75" customHeight="1" x14ac:dyDescent="0.25"/>
    <row r="3755" ht="12.75" customHeight="1" x14ac:dyDescent="0.25"/>
    <row r="3756" ht="12.75" customHeight="1" x14ac:dyDescent="0.25"/>
    <row r="3757" ht="12.75" customHeight="1" x14ac:dyDescent="0.25"/>
    <row r="3758" ht="12.75" customHeight="1" x14ac:dyDescent="0.25"/>
    <row r="3759" ht="12.75" customHeight="1" x14ac:dyDescent="0.25"/>
    <row r="3760" ht="12.75" customHeight="1" x14ac:dyDescent="0.25"/>
    <row r="3761" ht="12.75" customHeight="1" x14ac:dyDescent="0.25"/>
    <row r="3762" ht="12.75" customHeight="1" x14ac:dyDescent="0.25"/>
    <row r="3763" ht="12.75" customHeight="1" x14ac:dyDescent="0.25"/>
    <row r="3764" ht="12.75" customHeight="1" x14ac:dyDescent="0.25"/>
    <row r="3765" ht="12.75" customHeight="1" x14ac:dyDescent="0.25"/>
    <row r="3766" ht="12.75" customHeight="1" x14ac:dyDescent="0.25"/>
    <row r="3767" ht="12.75" customHeight="1" x14ac:dyDescent="0.25"/>
    <row r="3768" ht="12.75" customHeight="1" x14ac:dyDescent="0.25"/>
    <row r="3769" ht="12.75" customHeight="1" x14ac:dyDescent="0.25"/>
    <row r="3770" ht="12.75" customHeight="1" x14ac:dyDescent="0.25"/>
    <row r="3771" ht="12.75" customHeight="1" x14ac:dyDescent="0.25"/>
    <row r="3772" ht="12.75" customHeight="1" x14ac:dyDescent="0.25"/>
    <row r="3773" ht="12.75" customHeight="1" x14ac:dyDescent="0.25"/>
    <row r="3774" ht="12.75" customHeight="1" x14ac:dyDescent="0.25"/>
    <row r="3775" ht="12.75" customHeight="1" x14ac:dyDescent="0.25"/>
    <row r="3776" ht="12.75" customHeight="1" x14ac:dyDescent="0.25"/>
    <row r="3777" ht="12.75" customHeight="1" x14ac:dyDescent="0.25"/>
    <row r="3778" ht="12.75" customHeight="1" x14ac:dyDescent="0.25"/>
    <row r="3779" ht="12.75" customHeight="1" x14ac:dyDescent="0.25"/>
    <row r="3780" ht="12.75" customHeight="1" x14ac:dyDescent="0.25"/>
    <row r="3781" ht="12.75" customHeight="1" x14ac:dyDescent="0.25"/>
    <row r="3782" ht="12.75" customHeight="1" x14ac:dyDescent="0.25"/>
    <row r="3783" ht="12.75" customHeight="1" x14ac:dyDescent="0.25"/>
    <row r="3784" ht="12.75" customHeight="1" x14ac:dyDescent="0.25"/>
    <row r="3785" ht="12.75" customHeight="1" x14ac:dyDescent="0.25"/>
    <row r="3786" ht="12.75" customHeight="1" x14ac:dyDescent="0.25"/>
    <row r="3787" ht="12.75" customHeight="1" x14ac:dyDescent="0.25"/>
    <row r="3788" ht="12.75" customHeight="1" x14ac:dyDescent="0.25"/>
    <row r="3789" ht="12.75" customHeight="1" x14ac:dyDescent="0.25"/>
    <row r="3790" ht="12.75" customHeight="1" x14ac:dyDescent="0.25"/>
    <row r="3791" ht="12.75" customHeight="1" x14ac:dyDescent="0.25"/>
    <row r="3792" ht="12.75" customHeight="1" x14ac:dyDescent="0.25"/>
    <row r="3793" ht="12.75" customHeight="1" x14ac:dyDescent="0.25"/>
    <row r="3794" ht="12.75" customHeight="1" x14ac:dyDescent="0.25"/>
    <row r="3795" ht="12.75" customHeight="1" x14ac:dyDescent="0.25"/>
    <row r="3811" ht="12.75" customHeight="1" x14ac:dyDescent="0.25"/>
    <row r="3812" ht="12.75" customHeight="1" x14ac:dyDescent="0.25"/>
    <row r="3813" ht="12.75" customHeight="1" x14ac:dyDescent="0.25"/>
    <row r="3814" ht="12.75" customHeight="1" x14ac:dyDescent="0.25"/>
    <row r="3815" ht="12.75" customHeight="1" x14ac:dyDescent="0.25"/>
    <row r="3816" ht="12.75" customHeight="1" x14ac:dyDescent="0.25"/>
    <row r="3817" ht="12.75" customHeight="1" x14ac:dyDescent="0.25"/>
    <row r="3818" ht="12.75" customHeight="1" x14ac:dyDescent="0.25"/>
    <row r="3819" ht="12.75" customHeight="1" x14ac:dyDescent="0.25"/>
    <row r="3820" ht="12.75" customHeight="1" x14ac:dyDescent="0.25"/>
    <row r="3821" ht="12.75" customHeight="1" x14ac:dyDescent="0.25"/>
    <row r="3822" ht="12.75" customHeight="1" x14ac:dyDescent="0.25"/>
    <row r="3823" ht="12.75" customHeight="1" x14ac:dyDescent="0.25"/>
    <row r="3824" ht="12.75" customHeight="1" x14ac:dyDescent="0.25"/>
    <row r="3825" ht="12.75" customHeight="1" x14ac:dyDescent="0.25"/>
    <row r="3826" ht="12.75" customHeight="1" x14ac:dyDescent="0.25"/>
    <row r="3827" ht="12.75" customHeight="1" x14ac:dyDescent="0.25"/>
    <row r="3828" ht="12.75" customHeight="1" x14ac:dyDescent="0.25"/>
    <row r="3829" ht="12.75" customHeight="1" x14ac:dyDescent="0.25"/>
    <row r="3830" ht="12.75" customHeight="1" x14ac:dyDescent="0.25"/>
    <row r="3831" ht="12.75" customHeight="1" x14ac:dyDescent="0.25"/>
    <row r="3832" ht="12.75" customHeight="1" x14ac:dyDescent="0.25"/>
    <row r="3833" ht="12.75" customHeight="1" x14ac:dyDescent="0.25"/>
    <row r="3834" ht="12.75" customHeight="1" x14ac:dyDescent="0.25"/>
    <row r="3836" ht="12.75" customHeight="1" x14ac:dyDescent="0.25"/>
    <row r="3837" ht="12.75" customHeight="1" x14ac:dyDescent="0.25"/>
    <row r="3838" ht="12.75" customHeight="1" x14ac:dyDescent="0.25"/>
    <row r="3839" ht="12.75" customHeight="1" x14ac:dyDescent="0.25"/>
    <row r="3840" ht="12.75" customHeight="1" x14ac:dyDescent="0.25"/>
    <row r="3841" ht="12.75" customHeight="1" x14ac:dyDescent="0.25"/>
    <row r="3842" ht="12.75" customHeight="1" x14ac:dyDescent="0.25"/>
    <row r="3843" ht="12.75" customHeight="1" x14ac:dyDescent="0.25"/>
    <row r="3844" ht="12.75" customHeight="1" x14ac:dyDescent="0.25"/>
    <row r="3845" ht="12.75" customHeight="1" x14ac:dyDescent="0.25"/>
    <row r="3846" ht="12.75" customHeight="1" x14ac:dyDescent="0.25"/>
    <row r="3847" ht="12.75" customHeight="1" x14ac:dyDescent="0.25"/>
    <row r="3848" ht="12.75" customHeight="1" x14ac:dyDescent="0.25"/>
    <row r="3849" ht="12.75" customHeight="1" x14ac:dyDescent="0.25"/>
    <row r="3850" ht="12.75" customHeight="1" x14ac:dyDescent="0.25"/>
    <row r="3852" ht="12.75" customHeight="1" x14ac:dyDescent="0.25"/>
    <row r="3853" ht="12.75" customHeight="1" x14ac:dyDescent="0.25"/>
    <row r="3854" ht="12.75" customHeight="1" x14ac:dyDescent="0.25"/>
    <row r="3855" ht="12.75" customHeight="1" x14ac:dyDescent="0.25"/>
    <row r="3856" ht="12.75" customHeight="1" x14ac:dyDescent="0.25"/>
    <row r="3857" ht="12.75" customHeight="1" x14ac:dyDescent="0.25"/>
    <row r="3859" ht="12.75" customHeight="1" x14ac:dyDescent="0.25"/>
    <row r="3860" ht="12.75" customHeight="1" x14ac:dyDescent="0.25"/>
    <row r="3861" ht="12.75" customHeight="1" x14ac:dyDescent="0.25"/>
    <row r="3862" ht="12.75" customHeight="1" x14ac:dyDescent="0.25"/>
    <row r="3863" ht="12.75" customHeight="1" x14ac:dyDescent="0.25"/>
    <row r="3865" ht="12.75" customHeight="1" x14ac:dyDescent="0.25"/>
    <row r="3866" ht="12.75" customHeight="1" x14ac:dyDescent="0.25"/>
    <row r="3867" ht="12.75" customHeight="1" x14ac:dyDescent="0.25"/>
    <row r="3868" ht="12.75" customHeight="1" x14ac:dyDescent="0.25"/>
    <row r="3869" ht="12.75" customHeight="1" x14ac:dyDescent="0.25"/>
    <row r="3871" ht="12.75" customHeight="1" x14ac:dyDescent="0.25"/>
    <row r="3872" ht="12.75" customHeight="1" x14ac:dyDescent="0.25"/>
    <row r="3873" ht="12.75" customHeight="1" x14ac:dyDescent="0.25"/>
    <row r="3874" ht="12.75" customHeight="1" x14ac:dyDescent="0.25"/>
    <row r="3875" ht="12.75" customHeight="1" x14ac:dyDescent="0.25"/>
    <row r="3876" ht="12.75" customHeight="1" x14ac:dyDescent="0.25"/>
    <row r="3877" ht="12.75" customHeight="1" x14ac:dyDescent="0.25"/>
    <row r="3879" ht="12.75" customHeight="1" x14ac:dyDescent="0.25"/>
    <row r="3880" ht="12.75" customHeight="1" x14ac:dyDescent="0.25"/>
    <row r="3881" ht="12.75" customHeight="1" x14ac:dyDescent="0.25"/>
    <row r="3882" ht="12.75" customHeight="1" x14ac:dyDescent="0.25"/>
    <row r="3883" ht="12.75" customHeight="1" x14ac:dyDescent="0.25"/>
    <row r="3884" ht="12.75" customHeight="1" x14ac:dyDescent="0.25"/>
    <row r="3886" ht="12.75" customHeight="1" x14ac:dyDescent="0.25"/>
    <row r="3887" ht="12.75" customHeight="1" x14ac:dyDescent="0.25"/>
    <row r="3888" ht="12.75" customHeight="1" x14ac:dyDescent="0.25"/>
    <row r="3889" ht="12.75" customHeight="1" x14ac:dyDescent="0.25"/>
    <row r="3890" ht="12.75" customHeight="1" x14ac:dyDescent="0.25"/>
    <row r="3891" ht="12.75" customHeight="1" x14ac:dyDescent="0.25"/>
    <row r="3892" ht="12.75" customHeight="1" x14ac:dyDescent="0.25"/>
    <row r="3893" ht="12.75" customHeight="1" x14ac:dyDescent="0.25"/>
    <row r="3895" ht="12.75" customHeight="1" x14ac:dyDescent="0.25"/>
    <row r="3896" ht="12.75" customHeight="1" x14ac:dyDescent="0.25"/>
    <row r="3897" ht="12.75" customHeight="1" x14ac:dyDescent="0.25"/>
    <row r="3898" ht="12.75" customHeight="1" x14ac:dyDescent="0.25"/>
    <row r="3899" ht="12.75" customHeight="1" x14ac:dyDescent="0.25"/>
    <row r="3900" ht="12.75" customHeight="1" x14ac:dyDescent="0.25"/>
    <row r="3901" ht="12.75" customHeight="1" x14ac:dyDescent="0.25"/>
    <row r="3902" ht="12.75" customHeight="1" x14ac:dyDescent="0.25"/>
    <row r="3903" ht="12.75" customHeight="1" x14ac:dyDescent="0.25"/>
    <row r="3905" ht="12.75" customHeight="1" x14ac:dyDescent="0.25"/>
    <row r="3906" ht="12.75" customHeight="1" x14ac:dyDescent="0.25"/>
    <row r="3907" ht="12.75" customHeight="1" x14ac:dyDescent="0.25"/>
    <row r="3908" ht="12.75" customHeight="1" x14ac:dyDescent="0.25"/>
    <row r="3909" ht="12.75" customHeight="1" x14ac:dyDescent="0.25"/>
    <row r="3910" ht="12.75" customHeight="1" x14ac:dyDescent="0.25"/>
    <row r="3911" ht="12.75" customHeight="1" x14ac:dyDescent="0.25"/>
    <row r="3912" ht="12.75" customHeight="1" x14ac:dyDescent="0.25"/>
    <row r="3913" ht="12.75" customHeight="1" x14ac:dyDescent="0.25"/>
    <row r="3914" ht="12.75" customHeight="1" x14ac:dyDescent="0.25"/>
    <row r="3915" ht="12.75" customHeight="1" x14ac:dyDescent="0.25"/>
    <row r="3916" ht="12.75" customHeight="1" x14ac:dyDescent="0.25"/>
    <row r="3917" ht="12.75" customHeight="1" x14ac:dyDescent="0.25"/>
    <row r="3918" ht="12.75" customHeight="1" x14ac:dyDescent="0.25"/>
    <row r="3919" ht="12.75" customHeight="1" x14ac:dyDescent="0.25"/>
    <row r="3921" ht="12.75" customHeight="1" x14ac:dyDescent="0.25"/>
    <row r="3922" ht="12.75" customHeight="1" x14ac:dyDescent="0.25"/>
    <row r="3923" ht="12.75" customHeight="1" x14ac:dyDescent="0.25"/>
    <row r="3924" ht="12.75" customHeight="1" x14ac:dyDescent="0.25"/>
    <row r="3925" ht="12.75" customHeight="1" x14ac:dyDescent="0.25"/>
    <row r="3926" ht="12.75" customHeight="1" x14ac:dyDescent="0.25"/>
    <row r="3927" ht="12.75" customHeight="1" x14ac:dyDescent="0.25"/>
    <row r="3928" ht="12.75" customHeight="1" x14ac:dyDescent="0.25"/>
    <row r="3929" ht="12.75" customHeight="1" x14ac:dyDescent="0.25"/>
    <row r="3930" ht="12.75" customHeight="1" x14ac:dyDescent="0.25"/>
    <row r="3931" ht="12.75" customHeight="1" x14ac:dyDescent="0.25"/>
    <row r="3932" ht="12.75" customHeight="1" x14ac:dyDescent="0.25"/>
    <row r="3933" ht="12.75" customHeight="1" x14ac:dyDescent="0.25"/>
    <row r="3934" ht="12.75" customHeight="1" x14ac:dyDescent="0.25"/>
    <row r="3936" ht="12.75" customHeight="1" x14ac:dyDescent="0.25"/>
    <row r="3937" ht="12.75" customHeight="1" x14ac:dyDescent="0.25"/>
    <row r="3938" ht="12.75" customHeight="1" x14ac:dyDescent="0.25"/>
    <row r="3939" ht="12.75" customHeight="1" x14ac:dyDescent="0.25"/>
    <row r="3940" ht="12.75" customHeight="1" x14ac:dyDescent="0.25"/>
    <row r="3941" ht="12.75" customHeight="1" x14ac:dyDescent="0.25"/>
    <row r="3942" ht="12.75" customHeight="1" x14ac:dyDescent="0.25"/>
    <row r="3943" ht="12.75" customHeight="1" x14ac:dyDescent="0.25"/>
    <row r="3944" ht="12.75" customHeight="1" x14ac:dyDescent="0.25"/>
    <row r="3945" ht="12.75" customHeight="1" x14ac:dyDescent="0.25"/>
    <row r="3946" ht="12.75" customHeight="1" x14ac:dyDescent="0.25"/>
    <row r="3947" ht="12.75" customHeight="1" x14ac:dyDescent="0.25"/>
    <row r="3948" ht="12.75" customHeight="1" x14ac:dyDescent="0.25"/>
    <row r="3949" ht="12.75" customHeight="1" x14ac:dyDescent="0.25"/>
    <row r="3950" ht="12.75" customHeight="1" x14ac:dyDescent="0.25"/>
    <row r="3951" ht="12.75" customHeight="1" x14ac:dyDescent="0.25"/>
    <row r="3952" ht="12.75" customHeight="1" x14ac:dyDescent="0.25"/>
    <row r="3953" ht="12.75" customHeight="1" x14ac:dyDescent="0.25"/>
    <row r="3954" ht="12.75" customHeight="1" x14ac:dyDescent="0.25"/>
    <row r="3955" ht="12.75" customHeight="1" x14ac:dyDescent="0.25"/>
    <row r="3956" ht="12.75" customHeight="1" x14ac:dyDescent="0.25"/>
    <row r="3957" ht="12.75" customHeight="1" x14ac:dyDescent="0.25"/>
    <row r="3958" ht="12.75" customHeight="1" x14ac:dyDescent="0.25"/>
    <row r="3960" ht="12.75" customHeight="1" x14ac:dyDescent="0.25"/>
    <row r="3961" ht="12.75" customHeight="1" x14ac:dyDescent="0.25"/>
    <row r="3962" ht="12.75" customHeight="1" x14ac:dyDescent="0.25"/>
    <row r="3963" ht="12.75" customHeight="1" x14ac:dyDescent="0.25"/>
    <row r="3964" ht="12.75" customHeight="1" x14ac:dyDescent="0.25"/>
    <row r="3965" ht="12.75" customHeight="1" x14ac:dyDescent="0.25"/>
    <row r="3966" ht="12.75" customHeight="1" x14ac:dyDescent="0.25"/>
    <row r="3967" ht="12.75" customHeight="1" x14ac:dyDescent="0.25"/>
    <row r="3968" ht="12.75" customHeight="1" x14ac:dyDescent="0.25"/>
    <row r="3969" ht="12.75" customHeight="1" x14ac:dyDescent="0.25"/>
    <row r="3971" ht="12.75" customHeight="1" x14ac:dyDescent="0.25"/>
    <row r="3972" ht="12.75" customHeight="1" x14ac:dyDescent="0.25"/>
    <row r="3973" ht="12.75" customHeight="1" x14ac:dyDescent="0.25"/>
    <row r="3974" ht="12.75" customHeight="1" x14ac:dyDescent="0.25"/>
    <row r="3975" ht="12.75" customHeight="1" x14ac:dyDescent="0.25"/>
    <row r="3977" ht="12.75" customHeight="1" x14ac:dyDescent="0.25"/>
    <row r="3978" ht="12.75" customHeight="1" x14ac:dyDescent="0.25"/>
    <row r="3979" ht="12.75" customHeight="1" x14ac:dyDescent="0.25"/>
    <row r="3980" ht="12.75" customHeight="1" x14ac:dyDescent="0.25"/>
    <row r="3981" ht="12.75" customHeight="1" x14ac:dyDescent="0.25"/>
    <row r="3982" ht="12.75" customHeight="1" x14ac:dyDescent="0.25"/>
    <row r="3983" ht="12.75" customHeight="1" x14ac:dyDescent="0.25"/>
    <row r="3984" ht="12.75" customHeight="1" x14ac:dyDescent="0.25"/>
    <row r="3985" ht="12.75" customHeight="1" x14ac:dyDescent="0.25"/>
    <row r="3986" ht="12.75" customHeight="1" x14ac:dyDescent="0.25"/>
    <row r="3987" ht="12.75" customHeight="1" x14ac:dyDescent="0.25"/>
    <row r="3988" ht="12.75" customHeight="1" x14ac:dyDescent="0.25"/>
    <row r="3989" ht="12.75" customHeight="1" x14ac:dyDescent="0.25"/>
    <row r="3990" ht="12.75" customHeight="1" x14ac:dyDescent="0.25"/>
    <row r="3991" ht="12.75" customHeight="1" x14ac:dyDescent="0.25"/>
    <row r="3992" ht="12.75" customHeight="1" x14ac:dyDescent="0.25"/>
    <row r="3993" ht="12.75" customHeight="1" x14ac:dyDescent="0.25"/>
    <row r="3994" ht="12.75" customHeight="1" x14ac:dyDescent="0.25"/>
    <row r="3995" ht="12.75" customHeight="1" x14ac:dyDescent="0.25"/>
    <row r="3996" ht="12.75" customHeight="1" x14ac:dyDescent="0.25"/>
    <row r="3997" ht="12.75" customHeight="1" x14ac:dyDescent="0.25"/>
    <row r="3998" ht="12.75" customHeight="1" x14ac:dyDescent="0.25"/>
    <row r="4000" ht="12.75" customHeight="1" x14ac:dyDescent="0.25"/>
    <row r="4001" ht="12.75" customHeight="1" x14ac:dyDescent="0.25"/>
    <row r="4002" ht="12.75" customHeight="1" x14ac:dyDescent="0.25"/>
    <row r="4003" ht="12.75" customHeight="1" x14ac:dyDescent="0.25"/>
    <row r="4004" ht="12.75" customHeight="1" x14ac:dyDescent="0.25"/>
    <row r="4005" ht="12.75" customHeight="1" x14ac:dyDescent="0.25"/>
    <row r="4006" ht="12.75" customHeight="1" x14ac:dyDescent="0.25"/>
    <row r="4007" ht="12.75" customHeight="1" x14ac:dyDescent="0.25"/>
    <row r="4008" ht="12.75" customHeight="1" x14ac:dyDescent="0.25"/>
    <row r="4009" ht="12.75" customHeight="1" x14ac:dyDescent="0.25"/>
    <row r="4010" ht="12.75" customHeight="1" x14ac:dyDescent="0.25"/>
    <row r="4011" ht="12.75" customHeight="1" x14ac:dyDescent="0.25"/>
    <row r="4012" ht="12.75" customHeight="1" x14ac:dyDescent="0.25"/>
    <row r="4013" ht="12.75" customHeight="1" x14ac:dyDescent="0.25"/>
    <row r="4014" ht="12.75" customHeight="1" x14ac:dyDescent="0.25"/>
    <row r="4015" ht="12.75" customHeight="1" x14ac:dyDescent="0.25"/>
    <row r="4016" ht="12.75" customHeight="1" x14ac:dyDescent="0.25"/>
    <row r="4017" ht="12.75" customHeight="1" x14ac:dyDescent="0.25"/>
    <row r="4018" ht="12.75" customHeight="1" x14ac:dyDescent="0.25"/>
    <row r="4019" ht="12.75" customHeight="1" x14ac:dyDescent="0.25"/>
    <row r="4020" ht="12.75" customHeight="1" x14ac:dyDescent="0.25"/>
    <row r="4021" ht="12.75" customHeight="1" x14ac:dyDescent="0.25"/>
    <row r="4022" ht="12.75" customHeight="1" x14ac:dyDescent="0.25"/>
    <row r="4024" ht="12.75" customHeight="1" x14ac:dyDescent="0.25"/>
    <row r="4025" ht="12.75" customHeight="1" x14ac:dyDescent="0.25"/>
    <row r="4026" ht="12.75" customHeight="1" x14ac:dyDescent="0.25"/>
    <row r="4027" ht="12.75" customHeight="1" x14ac:dyDescent="0.25"/>
    <row r="4028" ht="12.75" customHeight="1" x14ac:dyDescent="0.25"/>
    <row r="4029" ht="12.75" customHeight="1" x14ac:dyDescent="0.25"/>
    <row r="4030" ht="12.75" customHeight="1" x14ac:dyDescent="0.25"/>
    <row r="4031" ht="12.75" customHeight="1" x14ac:dyDescent="0.25"/>
    <row r="4033" ht="12.75" customHeight="1" x14ac:dyDescent="0.25"/>
    <row r="4034" ht="12.75" customHeight="1" x14ac:dyDescent="0.25"/>
    <row r="4035" ht="12.75" customHeight="1" x14ac:dyDescent="0.25"/>
    <row r="4036" ht="12.75" customHeight="1" x14ac:dyDescent="0.25"/>
    <row r="4037" ht="12.75" customHeight="1" x14ac:dyDescent="0.25"/>
    <row r="4038" ht="12.75" customHeight="1" x14ac:dyDescent="0.25"/>
    <row r="4039" ht="12.75" customHeight="1" x14ac:dyDescent="0.25"/>
    <row r="4040" ht="12.75" customHeight="1" x14ac:dyDescent="0.25"/>
    <row r="4041" ht="12.75" customHeight="1" x14ac:dyDescent="0.25"/>
    <row r="4042" ht="12.75" customHeight="1" x14ac:dyDescent="0.25"/>
    <row r="4043" ht="12.75" customHeight="1" x14ac:dyDescent="0.25"/>
    <row r="4045" ht="12.75" customHeight="1" x14ac:dyDescent="0.25"/>
    <row r="4046" ht="12.75" customHeight="1" x14ac:dyDescent="0.25"/>
    <row r="4047" ht="12.75" customHeight="1" x14ac:dyDescent="0.25"/>
    <row r="4048" ht="12.75" customHeight="1" x14ac:dyDescent="0.25"/>
    <row r="4049" ht="12.75" customHeight="1" x14ac:dyDescent="0.25"/>
    <row r="4050" ht="12.75" customHeight="1" x14ac:dyDescent="0.25"/>
    <row r="4051" ht="12.75" customHeight="1" x14ac:dyDescent="0.25"/>
    <row r="4053" ht="12.75" customHeight="1" x14ac:dyDescent="0.25"/>
    <row r="4054" ht="12.75" customHeight="1" x14ac:dyDescent="0.25"/>
    <row r="4055" ht="12.75" customHeight="1" x14ac:dyDescent="0.25"/>
    <row r="4056" ht="12.75" customHeight="1" x14ac:dyDescent="0.25"/>
    <row r="4057" ht="12.75" customHeight="1" x14ac:dyDescent="0.25"/>
    <row r="4058" ht="12.75" customHeight="1" x14ac:dyDescent="0.25"/>
    <row r="4059" ht="12.75" customHeight="1" x14ac:dyDescent="0.25"/>
    <row r="4060" ht="12.75" customHeight="1" x14ac:dyDescent="0.25"/>
    <row r="4061" ht="12.75" customHeight="1" x14ac:dyDescent="0.25"/>
    <row r="4062" ht="12.75" customHeight="1" x14ac:dyDescent="0.25"/>
    <row r="4064" ht="12.75" customHeight="1" x14ac:dyDescent="0.25"/>
    <row r="4065" ht="12.75" customHeight="1" x14ac:dyDescent="0.25"/>
    <row r="4066" ht="12.75" customHeight="1" x14ac:dyDescent="0.25"/>
    <row r="4067" ht="12.75" customHeight="1" x14ac:dyDescent="0.25"/>
    <row r="4068" ht="12.75" customHeight="1" x14ac:dyDescent="0.25"/>
    <row r="4069" ht="12.75" customHeight="1" x14ac:dyDescent="0.25"/>
    <row r="4070" ht="12.75" customHeight="1" x14ac:dyDescent="0.25"/>
    <row r="4071" ht="12.75" customHeight="1" x14ac:dyDescent="0.25"/>
    <row r="4072" ht="12.75" customHeight="1" x14ac:dyDescent="0.25"/>
    <row r="4073" ht="12.75" customHeight="1" x14ac:dyDescent="0.25"/>
    <row r="4074" ht="12.75" customHeight="1" x14ac:dyDescent="0.25"/>
    <row r="4075" ht="12.75" customHeight="1" x14ac:dyDescent="0.25"/>
    <row r="4076" ht="12.75" customHeight="1" x14ac:dyDescent="0.25"/>
    <row r="4078" ht="12.75" customHeight="1" x14ac:dyDescent="0.25"/>
    <row r="4079" ht="12.75" customHeight="1" x14ac:dyDescent="0.25"/>
    <row r="4080" ht="12.75" customHeight="1" x14ac:dyDescent="0.25"/>
    <row r="4081" ht="12.75" customHeight="1" x14ac:dyDescent="0.25"/>
    <row r="4082" ht="12.75" customHeight="1" x14ac:dyDescent="0.25"/>
    <row r="4083" ht="12.75" customHeight="1" x14ac:dyDescent="0.25"/>
    <row r="4084" ht="12.75" customHeight="1" x14ac:dyDescent="0.25"/>
    <row r="4085" ht="12.75" customHeight="1" x14ac:dyDescent="0.25"/>
    <row r="4086" ht="12.75" customHeight="1" x14ac:dyDescent="0.25"/>
    <row r="4087" ht="12.75" customHeight="1" x14ac:dyDescent="0.25"/>
    <row r="4088" ht="12.75" customHeight="1" x14ac:dyDescent="0.25"/>
    <row r="4089" ht="12.75" customHeight="1" x14ac:dyDescent="0.25"/>
    <row r="4090" ht="12.75" customHeight="1" x14ac:dyDescent="0.25"/>
    <row r="4091" ht="12.75" customHeight="1" x14ac:dyDescent="0.25"/>
    <row r="4092" ht="12.75" customHeight="1" x14ac:dyDescent="0.25"/>
    <row r="4093" ht="12.75" customHeight="1" x14ac:dyDescent="0.25"/>
    <row r="4094" ht="12.75" customHeight="1" x14ac:dyDescent="0.25"/>
    <row r="4095" ht="12.75" customHeight="1" x14ac:dyDescent="0.25"/>
    <row r="4096" ht="12.75" customHeight="1" x14ac:dyDescent="0.25"/>
    <row r="4097" ht="12.75" customHeight="1" x14ac:dyDescent="0.25"/>
    <row r="4098" ht="12.75" customHeight="1" x14ac:dyDescent="0.25"/>
    <row r="4099" ht="12.75" customHeight="1" x14ac:dyDescent="0.25"/>
    <row r="4100" ht="12.75" customHeight="1" x14ac:dyDescent="0.25"/>
    <row r="4101" ht="12.75" customHeight="1" x14ac:dyDescent="0.25"/>
    <row r="4102" ht="12.75" customHeight="1" x14ac:dyDescent="0.25"/>
    <row r="4104" ht="12.75" customHeight="1" x14ac:dyDescent="0.25"/>
    <row r="4105" ht="12.75" customHeight="1" x14ac:dyDescent="0.25"/>
    <row r="4106" ht="12.75" customHeight="1" x14ac:dyDescent="0.25"/>
    <row r="4107" ht="12.75" customHeight="1" x14ac:dyDescent="0.25"/>
    <row r="4108" ht="12.75" customHeight="1" x14ac:dyDescent="0.25"/>
    <row r="4109" ht="12.75" customHeight="1" x14ac:dyDescent="0.25"/>
    <row r="4110" ht="12.75" customHeight="1" x14ac:dyDescent="0.25"/>
    <row r="4112" ht="12.75" customHeight="1" x14ac:dyDescent="0.25"/>
    <row r="4113" ht="12.75" customHeight="1" x14ac:dyDescent="0.25"/>
    <row r="4114" ht="12.75" customHeight="1" x14ac:dyDescent="0.25"/>
    <row r="4115" ht="12.75" customHeight="1" x14ac:dyDescent="0.25"/>
    <row r="4116" ht="12.75" customHeight="1" x14ac:dyDescent="0.25"/>
    <row r="4117" ht="12.75" customHeight="1" x14ac:dyDescent="0.25"/>
    <row r="4118" ht="12.75" customHeight="1" x14ac:dyDescent="0.25"/>
    <row r="4119" ht="12.75" customHeight="1" x14ac:dyDescent="0.25"/>
    <row r="4120" ht="12.75" customHeight="1" x14ac:dyDescent="0.25"/>
    <row r="4121" ht="12.75" customHeight="1" x14ac:dyDescent="0.25"/>
    <row r="4122" ht="12.75" customHeight="1" x14ac:dyDescent="0.25"/>
    <row r="4123" ht="12.75" customHeight="1" x14ac:dyDescent="0.25"/>
    <row r="4125" ht="12.75" customHeight="1" x14ac:dyDescent="0.25"/>
    <row r="4126" ht="12.75" customHeight="1" x14ac:dyDescent="0.25"/>
    <row r="4127" ht="12.75" customHeight="1" x14ac:dyDescent="0.25"/>
    <row r="4128" ht="12.75" customHeight="1" x14ac:dyDescent="0.25"/>
    <row r="4129" ht="12.75" customHeight="1" x14ac:dyDescent="0.25"/>
    <row r="4131" ht="12.75" customHeight="1" x14ac:dyDescent="0.25"/>
    <row r="4132" ht="12.75" customHeight="1" x14ac:dyDescent="0.25"/>
    <row r="4133" ht="12.75" customHeight="1" x14ac:dyDescent="0.25"/>
    <row r="4134" ht="12.75" customHeight="1" x14ac:dyDescent="0.25"/>
    <row r="4135" ht="12.75" customHeight="1" x14ac:dyDescent="0.25"/>
    <row r="4136" ht="12.75" customHeight="1" x14ac:dyDescent="0.25"/>
    <row r="4137" ht="12.75" customHeight="1" x14ac:dyDescent="0.25"/>
    <row r="4138" ht="12.75" customHeight="1" x14ac:dyDescent="0.25"/>
    <row r="4139" ht="12.75" customHeight="1" x14ac:dyDescent="0.25"/>
    <row r="4140" ht="12.75" customHeight="1" x14ac:dyDescent="0.25"/>
    <row r="4141" ht="12.75" customHeight="1" x14ac:dyDescent="0.25"/>
    <row r="4142" ht="12.75" customHeight="1" x14ac:dyDescent="0.25"/>
    <row r="4143" ht="12.75" customHeight="1" x14ac:dyDescent="0.25"/>
    <row r="4144" ht="12.75" customHeight="1" x14ac:dyDescent="0.25"/>
    <row r="4145" ht="12.75" customHeight="1" x14ac:dyDescent="0.25"/>
    <row r="4146" ht="12.75" customHeight="1" x14ac:dyDescent="0.25"/>
    <row r="4147" ht="12.75" customHeight="1" x14ac:dyDescent="0.25"/>
    <row r="4148" ht="12.75" customHeight="1" x14ac:dyDescent="0.25"/>
    <row r="4149" ht="12.75" customHeight="1" x14ac:dyDescent="0.25"/>
    <row r="4150" ht="12.75" customHeight="1" x14ac:dyDescent="0.25"/>
    <row r="4151" ht="12.75" customHeight="1" x14ac:dyDescent="0.25"/>
    <row r="4152" ht="12.75" customHeight="1" x14ac:dyDescent="0.25"/>
    <row r="4153" ht="12.75" customHeight="1" x14ac:dyDescent="0.25"/>
    <row r="4154" ht="12.75" customHeight="1" x14ac:dyDescent="0.25"/>
    <row r="4156" ht="12.75" customHeight="1" x14ac:dyDescent="0.25"/>
    <row r="4157" ht="12.75" customHeight="1" x14ac:dyDescent="0.25"/>
    <row r="4158" ht="12.75" customHeight="1" x14ac:dyDescent="0.25"/>
    <row r="4159" ht="12.75" customHeight="1" x14ac:dyDescent="0.25"/>
    <row r="4160" ht="12.75" customHeight="1" x14ac:dyDescent="0.25"/>
    <row r="4161" ht="12.75" customHeight="1" x14ac:dyDescent="0.25"/>
    <row r="4162" ht="12.75" customHeight="1" x14ac:dyDescent="0.25"/>
    <row r="4163" ht="12.75" customHeight="1" x14ac:dyDescent="0.25"/>
    <row r="4164" ht="12.75" customHeight="1" x14ac:dyDescent="0.25"/>
    <row r="4165" ht="12.75" customHeight="1" x14ac:dyDescent="0.25"/>
    <row r="4166" ht="12.75" customHeight="1" x14ac:dyDescent="0.25"/>
    <row r="4167" ht="12.75" customHeight="1" x14ac:dyDescent="0.25"/>
    <row r="4168" ht="12.75" customHeight="1" x14ac:dyDescent="0.25"/>
    <row r="4169" ht="12.75" customHeight="1" x14ac:dyDescent="0.25"/>
    <row r="4170" ht="12.75" customHeight="1" x14ac:dyDescent="0.25"/>
    <row r="4171" ht="12.75" customHeight="1" x14ac:dyDescent="0.25"/>
    <row r="4172" ht="12.75" customHeight="1" x14ac:dyDescent="0.25"/>
    <row r="4173" ht="12.75" customHeight="1" x14ac:dyDescent="0.25"/>
    <row r="4174" ht="12.75" customHeight="1" x14ac:dyDescent="0.25"/>
    <row r="4175" ht="12.75" customHeight="1" x14ac:dyDescent="0.25"/>
    <row r="4176" ht="12.75" customHeight="1" x14ac:dyDescent="0.25"/>
    <row r="4177" ht="12.75" customHeight="1" x14ac:dyDescent="0.25"/>
    <row r="4178" ht="12.75" customHeight="1" x14ac:dyDescent="0.25"/>
    <row r="4179" ht="12.75" customHeight="1" x14ac:dyDescent="0.25"/>
    <row r="4180" ht="12.75" customHeight="1" x14ac:dyDescent="0.25"/>
    <row r="4181" ht="12.75" customHeight="1" x14ac:dyDescent="0.25"/>
    <row r="4182" ht="12.75" customHeight="1" x14ac:dyDescent="0.25"/>
    <row r="4183" ht="12.75" customHeight="1" x14ac:dyDescent="0.25"/>
    <row r="4184" ht="12.75" customHeight="1" x14ac:dyDescent="0.25"/>
    <row r="4185" ht="12.75" customHeight="1" x14ac:dyDescent="0.25"/>
    <row r="4186" ht="12.75" customHeight="1" x14ac:dyDescent="0.25"/>
    <row r="4187" ht="12.75" customHeight="1" x14ac:dyDescent="0.25"/>
    <row r="4188" ht="12.75" customHeight="1" x14ac:dyDescent="0.25"/>
    <row r="4189" ht="12.75" customHeight="1" x14ac:dyDescent="0.25"/>
    <row r="4190" ht="12.75" customHeight="1" x14ac:dyDescent="0.25"/>
    <row r="4191" ht="12.75" customHeight="1" x14ac:dyDescent="0.25"/>
    <row r="4192" ht="12.75" customHeight="1" x14ac:dyDescent="0.25"/>
    <row r="4193" ht="12.75" customHeight="1" x14ac:dyDescent="0.25"/>
    <row r="4194" ht="12.75" customHeight="1" x14ac:dyDescent="0.25"/>
    <row r="4195" ht="12.75" customHeight="1" x14ac:dyDescent="0.25"/>
    <row r="4196" ht="12.75" customHeight="1" x14ac:dyDescent="0.25"/>
    <row r="4197" ht="12.75" customHeight="1" x14ac:dyDescent="0.25"/>
    <row r="4198" ht="12.75" customHeight="1" x14ac:dyDescent="0.25"/>
    <row r="4199" ht="12.75" customHeight="1" x14ac:dyDescent="0.25"/>
    <row r="4200" ht="12.75" customHeight="1" x14ac:dyDescent="0.25"/>
    <row r="4201" ht="12.75" customHeight="1" x14ac:dyDescent="0.25"/>
    <row r="4202" ht="12.75" customHeight="1" x14ac:dyDescent="0.25"/>
    <row r="4203" ht="12.75" customHeight="1" x14ac:dyDescent="0.25"/>
    <row r="4204" ht="12.75" customHeight="1" x14ac:dyDescent="0.25"/>
    <row r="4205" ht="12.75" customHeight="1" x14ac:dyDescent="0.25"/>
    <row r="4206" ht="12.75" customHeight="1" x14ac:dyDescent="0.25"/>
    <row r="4207" ht="12.75" customHeight="1" x14ac:dyDescent="0.25"/>
    <row r="4208" ht="12.75" customHeight="1" x14ac:dyDescent="0.25"/>
    <row r="4209" ht="12.75" customHeight="1" x14ac:dyDescent="0.25"/>
    <row r="4210" ht="12.75" customHeight="1" x14ac:dyDescent="0.25"/>
    <row r="4211" ht="12.75" customHeight="1" x14ac:dyDescent="0.25"/>
    <row r="4212" ht="12.75" customHeight="1" x14ac:dyDescent="0.25"/>
    <row r="4213" ht="12.75" customHeight="1" x14ac:dyDescent="0.25"/>
    <row r="4214" ht="12.75" customHeight="1" x14ac:dyDescent="0.25"/>
    <row r="4215" ht="12.75" customHeight="1" x14ac:dyDescent="0.25"/>
    <row r="4216" ht="12.75" customHeight="1" x14ac:dyDescent="0.25"/>
    <row r="4217" ht="12.75" customHeight="1" x14ac:dyDescent="0.25"/>
    <row r="4218" ht="12.75" customHeight="1" x14ac:dyDescent="0.25"/>
    <row r="4219" ht="12.75" customHeight="1" x14ac:dyDescent="0.25"/>
    <row r="4235" ht="12.75" customHeight="1" x14ac:dyDescent="0.25"/>
    <row r="4236" ht="12.75" customHeight="1" x14ac:dyDescent="0.25"/>
    <row r="4237" ht="12.75" customHeight="1" x14ac:dyDescent="0.25"/>
    <row r="4238" ht="12.75" customHeight="1" x14ac:dyDescent="0.25"/>
    <row r="4239" ht="12.75" customHeight="1" x14ac:dyDescent="0.25"/>
    <row r="4240" ht="12.75" customHeight="1" x14ac:dyDescent="0.25"/>
    <row r="4241" ht="12.75" customHeight="1" x14ac:dyDescent="0.25"/>
    <row r="4242" ht="12.75" customHeight="1" x14ac:dyDescent="0.25"/>
    <row r="4243" ht="12.75" customHeight="1" x14ac:dyDescent="0.25"/>
    <row r="4244" ht="12.75" customHeight="1" x14ac:dyDescent="0.25"/>
    <row r="4245" ht="12.75" customHeight="1" x14ac:dyDescent="0.25"/>
    <row r="4246" ht="12.75" customHeight="1" x14ac:dyDescent="0.25"/>
    <row r="4247" ht="12.75" customHeight="1" x14ac:dyDescent="0.25"/>
    <row r="4248" ht="12.75" customHeight="1" x14ac:dyDescent="0.25"/>
    <row r="4249" ht="12.75" customHeight="1" x14ac:dyDescent="0.25"/>
    <row r="4250" ht="12.75" customHeight="1" x14ac:dyDescent="0.25"/>
    <row r="4251" ht="12.75" customHeight="1" x14ac:dyDescent="0.25"/>
    <row r="4252" ht="12.75" customHeight="1" x14ac:dyDescent="0.25"/>
    <row r="4253" ht="12.75" customHeight="1" x14ac:dyDescent="0.25"/>
    <row r="4254" ht="12.75" customHeight="1" x14ac:dyDescent="0.25"/>
    <row r="4255" ht="12.75" customHeight="1" x14ac:dyDescent="0.25"/>
    <row r="4256" ht="12.75" customHeight="1" x14ac:dyDescent="0.25"/>
    <row r="4257" ht="12.75" customHeight="1" x14ac:dyDescent="0.25"/>
    <row r="4258" ht="12.75" customHeight="1" x14ac:dyDescent="0.25"/>
    <row r="4260" ht="12.75" customHeight="1" x14ac:dyDescent="0.25"/>
    <row r="4261" ht="12.75" customHeight="1" x14ac:dyDescent="0.25"/>
    <row r="4262" ht="12.75" customHeight="1" x14ac:dyDescent="0.25"/>
    <row r="4263" ht="12.75" customHeight="1" x14ac:dyDescent="0.25"/>
    <row r="4264" ht="12.75" customHeight="1" x14ac:dyDescent="0.25"/>
    <row r="4265" ht="12.75" customHeight="1" x14ac:dyDescent="0.25"/>
    <row r="4266" ht="12.75" customHeight="1" x14ac:dyDescent="0.25"/>
    <row r="4267" ht="12.75" customHeight="1" x14ac:dyDescent="0.25"/>
    <row r="4268" ht="12.75" customHeight="1" x14ac:dyDescent="0.25"/>
    <row r="4269" ht="12.75" customHeight="1" x14ac:dyDescent="0.25"/>
    <row r="4270" ht="12.75" customHeight="1" x14ac:dyDescent="0.25"/>
    <row r="4271" ht="12.75" customHeight="1" x14ac:dyDescent="0.25"/>
    <row r="4272" ht="12.75" customHeight="1" x14ac:dyDescent="0.25"/>
    <row r="4273" ht="12.75" customHeight="1" x14ac:dyDescent="0.25"/>
    <row r="4274" ht="12.75" customHeight="1" x14ac:dyDescent="0.25"/>
    <row r="4276" ht="12.75" customHeight="1" x14ac:dyDescent="0.25"/>
    <row r="4277" ht="12.75" customHeight="1" x14ac:dyDescent="0.25"/>
    <row r="4278" ht="12.75" customHeight="1" x14ac:dyDescent="0.25"/>
    <row r="4279" ht="12.75" customHeight="1" x14ac:dyDescent="0.25"/>
    <row r="4280" ht="12.75" customHeight="1" x14ac:dyDescent="0.25"/>
    <row r="4281" ht="12.75" customHeight="1" x14ac:dyDescent="0.25"/>
    <row r="4283" ht="12.75" customHeight="1" x14ac:dyDescent="0.25"/>
    <row r="4284" ht="12.75" customHeight="1" x14ac:dyDescent="0.25"/>
    <row r="4285" ht="12.75" customHeight="1" x14ac:dyDescent="0.25"/>
    <row r="4286" ht="12.75" customHeight="1" x14ac:dyDescent="0.25"/>
    <row r="4287" ht="12.75" customHeight="1" x14ac:dyDescent="0.25"/>
    <row r="4289" ht="12.75" customHeight="1" x14ac:dyDescent="0.25"/>
    <row r="4290" ht="12.75" customHeight="1" x14ac:dyDescent="0.25"/>
    <row r="4291" ht="12.75" customHeight="1" x14ac:dyDescent="0.25"/>
    <row r="4292" ht="12.75" customHeight="1" x14ac:dyDescent="0.25"/>
    <row r="4293" ht="12.75" customHeight="1" x14ac:dyDescent="0.25"/>
    <row r="4295" ht="12.75" customHeight="1" x14ac:dyDescent="0.25"/>
    <row r="4296" ht="12.75" customHeight="1" x14ac:dyDescent="0.25"/>
    <row r="4297" ht="12.75" customHeight="1" x14ac:dyDescent="0.25"/>
    <row r="4298" ht="12.75" customHeight="1" x14ac:dyDescent="0.25"/>
    <row r="4299" ht="12.75" customHeight="1" x14ac:dyDescent="0.25"/>
    <row r="4300" ht="12.75" customHeight="1" x14ac:dyDescent="0.25"/>
    <row r="4301" ht="12.75" customHeight="1" x14ac:dyDescent="0.25"/>
    <row r="4303" ht="12.75" customHeight="1" x14ac:dyDescent="0.25"/>
    <row r="4304" ht="12.75" customHeight="1" x14ac:dyDescent="0.25"/>
    <row r="4305" ht="12.75" customHeight="1" x14ac:dyDescent="0.25"/>
    <row r="4306" ht="12.75" customHeight="1" x14ac:dyDescent="0.25"/>
    <row r="4307" ht="12.75" customHeight="1" x14ac:dyDescent="0.25"/>
    <row r="4308" ht="12.75" customHeight="1" x14ac:dyDescent="0.25"/>
    <row r="4310" ht="12.75" customHeight="1" x14ac:dyDescent="0.25"/>
    <row r="4311" ht="12.75" customHeight="1" x14ac:dyDescent="0.25"/>
    <row r="4312" ht="12.75" customHeight="1" x14ac:dyDescent="0.25"/>
    <row r="4313" ht="12.75" customHeight="1" x14ac:dyDescent="0.25"/>
    <row r="4314" ht="12.75" customHeight="1" x14ac:dyDescent="0.25"/>
    <row r="4315" ht="12.75" customHeight="1" x14ac:dyDescent="0.25"/>
    <row r="4316" ht="12.75" customHeight="1" x14ac:dyDescent="0.25"/>
    <row r="4317" ht="12.75" customHeight="1" x14ac:dyDescent="0.25"/>
    <row r="4319" ht="12.75" customHeight="1" x14ac:dyDescent="0.25"/>
    <row r="4320" ht="12.75" customHeight="1" x14ac:dyDescent="0.25"/>
    <row r="4321" ht="12.75" customHeight="1" x14ac:dyDescent="0.25"/>
    <row r="4322" ht="12.75" customHeight="1" x14ac:dyDescent="0.25"/>
    <row r="4323" ht="12.75" customHeight="1" x14ac:dyDescent="0.25"/>
    <row r="4324" ht="12.75" customHeight="1" x14ac:dyDescent="0.25"/>
    <row r="4325" ht="12.75" customHeight="1" x14ac:dyDescent="0.25"/>
    <row r="4326" ht="12.75" customHeight="1" x14ac:dyDescent="0.25"/>
    <row r="4327" ht="12.75" customHeight="1" x14ac:dyDescent="0.25"/>
    <row r="4329" ht="12.75" customHeight="1" x14ac:dyDescent="0.25"/>
    <row r="4330" ht="12.75" customHeight="1" x14ac:dyDescent="0.25"/>
    <row r="4331" ht="12.75" customHeight="1" x14ac:dyDescent="0.25"/>
    <row r="4332" ht="12.75" customHeight="1" x14ac:dyDescent="0.25"/>
    <row r="4333" ht="12.75" customHeight="1" x14ac:dyDescent="0.25"/>
    <row r="4334" ht="12.75" customHeight="1" x14ac:dyDescent="0.25"/>
    <row r="4335" ht="12.75" customHeight="1" x14ac:dyDescent="0.25"/>
    <row r="4336" ht="12.75" customHeight="1" x14ac:dyDescent="0.25"/>
    <row r="4337" ht="12.75" customHeight="1" x14ac:dyDescent="0.25"/>
    <row r="4338" ht="12.75" customHeight="1" x14ac:dyDescent="0.25"/>
    <row r="4339" ht="12.75" customHeight="1" x14ac:dyDescent="0.25"/>
    <row r="4340" ht="12.75" customHeight="1" x14ac:dyDescent="0.25"/>
    <row r="4341" ht="12.75" customHeight="1" x14ac:dyDescent="0.25"/>
    <row r="4342" ht="12.75" customHeight="1" x14ac:dyDescent="0.25"/>
    <row r="4343" ht="12.75" customHeight="1" x14ac:dyDescent="0.25"/>
    <row r="4345" ht="12.75" customHeight="1" x14ac:dyDescent="0.25"/>
    <row r="4346" ht="12.75" customHeight="1" x14ac:dyDescent="0.25"/>
    <row r="4347" ht="12.75" customHeight="1" x14ac:dyDescent="0.25"/>
    <row r="4348" ht="12.75" customHeight="1" x14ac:dyDescent="0.25"/>
    <row r="4349" ht="12.75" customHeight="1" x14ac:dyDescent="0.25"/>
    <row r="4350" ht="12.75" customHeight="1" x14ac:dyDescent="0.25"/>
    <row r="4351" ht="12.75" customHeight="1" x14ac:dyDescent="0.25"/>
    <row r="4352" ht="12.75" customHeight="1" x14ac:dyDescent="0.25"/>
    <row r="4353" ht="12.75" customHeight="1" x14ac:dyDescent="0.25"/>
    <row r="4354" ht="12.75" customHeight="1" x14ac:dyDescent="0.25"/>
    <row r="4355" ht="12.75" customHeight="1" x14ac:dyDescent="0.25"/>
    <row r="4356" ht="12.75" customHeight="1" x14ac:dyDescent="0.25"/>
    <row r="4357" ht="12.75" customHeight="1" x14ac:dyDescent="0.25"/>
    <row r="4358" ht="12.75" customHeight="1" x14ac:dyDescent="0.25"/>
    <row r="4360" ht="12.75" customHeight="1" x14ac:dyDescent="0.25"/>
    <row r="4361" ht="12.75" customHeight="1" x14ac:dyDescent="0.25"/>
    <row r="4362" ht="12.75" customHeight="1" x14ac:dyDescent="0.25"/>
    <row r="4363" ht="12.75" customHeight="1" x14ac:dyDescent="0.25"/>
    <row r="4364" ht="12.75" customHeight="1" x14ac:dyDescent="0.25"/>
    <row r="4365" ht="12.75" customHeight="1" x14ac:dyDescent="0.25"/>
    <row r="4366" ht="12.75" customHeight="1" x14ac:dyDescent="0.25"/>
    <row r="4367" ht="12.75" customHeight="1" x14ac:dyDescent="0.25"/>
    <row r="4368" ht="12.75" customHeight="1" x14ac:dyDescent="0.25"/>
    <row r="4369" ht="12.75" customHeight="1" x14ac:dyDescent="0.25"/>
    <row r="4370" ht="12.75" customHeight="1" x14ac:dyDescent="0.25"/>
    <row r="4371" ht="12.75" customHeight="1" x14ac:dyDescent="0.25"/>
    <row r="4372" ht="12.75" customHeight="1" x14ac:dyDescent="0.25"/>
    <row r="4373" ht="12.75" customHeight="1" x14ac:dyDescent="0.25"/>
    <row r="4374" ht="12.75" customHeight="1" x14ac:dyDescent="0.25"/>
    <row r="4375" ht="12.75" customHeight="1" x14ac:dyDescent="0.25"/>
    <row r="4376" ht="12.75" customHeight="1" x14ac:dyDescent="0.25"/>
    <row r="4377" ht="12.75" customHeight="1" x14ac:dyDescent="0.25"/>
    <row r="4378" ht="12.75" customHeight="1" x14ac:dyDescent="0.25"/>
    <row r="4379" ht="12.75" customHeight="1" x14ac:dyDescent="0.25"/>
    <row r="4380" ht="12.75" customHeight="1" x14ac:dyDescent="0.25"/>
    <row r="4381" ht="12.75" customHeight="1" x14ac:dyDescent="0.25"/>
    <row r="4382" ht="12.75" customHeight="1" x14ac:dyDescent="0.25"/>
    <row r="4384" ht="12.75" customHeight="1" x14ac:dyDescent="0.25"/>
    <row r="4385" ht="12.75" customHeight="1" x14ac:dyDescent="0.25"/>
    <row r="4386" ht="12.75" customHeight="1" x14ac:dyDescent="0.25"/>
    <row r="4387" ht="12.75" customHeight="1" x14ac:dyDescent="0.25"/>
    <row r="4388" ht="12.75" customHeight="1" x14ac:dyDescent="0.25"/>
    <row r="4389" ht="12.75" customHeight="1" x14ac:dyDescent="0.25"/>
    <row r="4390" ht="12.75" customHeight="1" x14ac:dyDescent="0.25"/>
    <row r="4391" ht="12.75" customHeight="1" x14ac:dyDescent="0.25"/>
    <row r="4392" ht="12.75" customHeight="1" x14ac:dyDescent="0.25"/>
    <row r="4393" ht="12.75" customHeight="1" x14ac:dyDescent="0.25"/>
    <row r="4395" ht="12.75" customHeight="1" x14ac:dyDescent="0.25"/>
    <row r="4396" ht="12.75" customHeight="1" x14ac:dyDescent="0.25"/>
    <row r="4397" ht="12.75" customHeight="1" x14ac:dyDescent="0.25"/>
    <row r="4398" ht="12.75" customHeight="1" x14ac:dyDescent="0.25"/>
    <row r="4399" ht="12.75" customHeight="1" x14ac:dyDescent="0.25"/>
    <row r="4401" ht="12.75" customHeight="1" x14ac:dyDescent="0.25"/>
    <row r="4402" ht="12.75" customHeight="1" x14ac:dyDescent="0.25"/>
    <row r="4403" ht="12.75" customHeight="1" x14ac:dyDescent="0.25"/>
    <row r="4404" ht="12.75" customHeight="1" x14ac:dyDescent="0.25"/>
    <row r="4405" ht="12.75" customHeight="1" x14ac:dyDescent="0.25"/>
    <row r="4406" ht="12.75" customHeight="1" x14ac:dyDescent="0.25"/>
    <row r="4407" ht="12.75" customHeight="1" x14ac:dyDescent="0.25"/>
    <row r="4408" ht="12.75" customHeight="1" x14ac:dyDescent="0.25"/>
    <row r="4409" ht="12.75" customHeight="1" x14ac:dyDescent="0.25"/>
    <row r="4410" ht="12.75" customHeight="1" x14ac:dyDescent="0.25"/>
    <row r="4411" ht="12.75" customHeight="1" x14ac:dyDescent="0.25"/>
    <row r="4412" ht="12.75" customHeight="1" x14ac:dyDescent="0.25"/>
    <row r="4413" ht="12.75" customHeight="1" x14ac:dyDescent="0.25"/>
    <row r="4414" ht="12.75" customHeight="1" x14ac:dyDescent="0.25"/>
    <row r="4415" ht="12.75" customHeight="1" x14ac:dyDescent="0.25"/>
    <row r="4416" ht="12.75" customHeight="1" x14ac:dyDescent="0.25"/>
    <row r="4417" ht="12.75" customHeight="1" x14ac:dyDescent="0.25"/>
    <row r="4418" ht="12.75" customHeight="1" x14ac:dyDescent="0.25"/>
    <row r="4419" ht="12.75" customHeight="1" x14ac:dyDescent="0.25"/>
    <row r="4420" ht="12.75" customHeight="1" x14ac:dyDescent="0.25"/>
    <row r="4421" ht="12.75" customHeight="1" x14ac:dyDescent="0.25"/>
    <row r="4422" ht="12.75" customHeight="1" x14ac:dyDescent="0.25"/>
    <row r="4424" ht="12.75" customHeight="1" x14ac:dyDescent="0.25"/>
    <row r="4425" ht="12.75" customHeight="1" x14ac:dyDescent="0.25"/>
    <row r="4426" ht="12.75" customHeight="1" x14ac:dyDescent="0.25"/>
    <row r="4427" ht="12.75" customHeight="1" x14ac:dyDescent="0.25"/>
    <row r="4428" ht="12.75" customHeight="1" x14ac:dyDescent="0.25"/>
    <row r="4429" ht="12.75" customHeight="1" x14ac:dyDescent="0.25"/>
    <row r="4430" ht="12.75" customHeight="1" x14ac:dyDescent="0.25"/>
    <row r="4431" ht="12.75" customHeight="1" x14ac:dyDescent="0.25"/>
    <row r="4432" ht="12.75" customHeight="1" x14ac:dyDescent="0.25"/>
    <row r="4433" ht="12.75" customHeight="1" x14ac:dyDescent="0.25"/>
    <row r="4434" ht="12.75" customHeight="1" x14ac:dyDescent="0.25"/>
    <row r="4435" ht="12.75" customHeight="1" x14ac:dyDescent="0.25"/>
    <row r="4436" ht="12.75" customHeight="1" x14ac:dyDescent="0.25"/>
    <row r="4437" ht="12.75" customHeight="1" x14ac:dyDescent="0.25"/>
    <row r="4438" ht="12.75" customHeight="1" x14ac:dyDescent="0.25"/>
    <row r="4439" ht="12.75" customHeight="1" x14ac:dyDescent="0.25"/>
    <row r="4440" ht="12.75" customHeight="1" x14ac:dyDescent="0.25"/>
    <row r="4441" ht="12.75" customHeight="1" x14ac:dyDescent="0.25"/>
    <row r="4442" ht="12.75" customHeight="1" x14ac:dyDescent="0.25"/>
    <row r="4443" ht="12.75" customHeight="1" x14ac:dyDescent="0.25"/>
    <row r="4444" ht="12.75" customHeight="1" x14ac:dyDescent="0.25"/>
    <row r="4445" ht="12.75" customHeight="1" x14ac:dyDescent="0.25"/>
    <row r="4446" ht="12.75" customHeight="1" x14ac:dyDescent="0.25"/>
    <row r="4448" ht="12.75" customHeight="1" x14ac:dyDescent="0.25"/>
    <row r="4449" ht="12.75" customHeight="1" x14ac:dyDescent="0.25"/>
    <row r="4450" ht="12.75" customHeight="1" x14ac:dyDescent="0.25"/>
    <row r="4451" ht="12.75" customHeight="1" x14ac:dyDescent="0.25"/>
    <row r="4452" ht="12.75" customHeight="1" x14ac:dyDescent="0.25"/>
    <row r="4453" ht="12.75" customHeight="1" x14ac:dyDescent="0.25"/>
    <row r="4454" ht="12.75" customHeight="1" x14ac:dyDescent="0.25"/>
    <row r="4455" ht="12.75" customHeight="1" x14ac:dyDescent="0.25"/>
    <row r="4457" ht="12.75" customHeight="1" x14ac:dyDescent="0.25"/>
    <row r="4458" ht="12.75" customHeight="1" x14ac:dyDescent="0.25"/>
    <row r="4459" ht="12.75" customHeight="1" x14ac:dyDescent="0.25"/>
    <row r="4460" ht="12.75" customHeight="1" x14ac:dyDescent="0.25"/>
    <row r="4461" ht="12.75" customHeight="1" x14ac:dyDescent="0.25"/>
    <row r="4462" ht="12.75" customHeight="1" x14ac:dyDescent="0.25"/>
    <row r="4463" ht="12.75" customHeight="1" x14ac:dyDescent="0.25"/>
    <row r="4464" ht="12.75" customHeight="1" x14ac:dyDescent="0.25"/>
    <row r="4465" ht="12.75" customHeight="1" x14ac:dyDescent="0.25"/>
    <row r="4466" ht="12.75" customHeight="1" x14ac:dyDescent="0.25"/>
    <row r="4467" ht="12.75" customHeight="1" x14ac:dyDescent="0.25"/>
    <row r="4469" ht="12.75" customHeight="1" x14ac:dyDescent="0.25"/>
    <row r="4470" ht="12.75" customHeight="1" x14ac:dyDescent="0.25"/>
    <row r="4471" ht="12.75" customHeight="1" x14ac:dyDescent="0.25"/>
    <row r="4472" ht="12.75" customHeight="1" x14ac:dyDescent="0.25"/>
    <row r="4473" ht="12.75" customHeight="1" x14ac:dyDescent="0.25"/>
    <row r="4474" ht="12.75" customHeight="1" x14ac:dyDescent="0.25"/>
    <row r="4475" ht="12.75" customHeight="1" x14ac:dyDescent="0.25"/>
    <row r="4477" ht="12.75" customHeight="1" x14ac:dyDescent="0.25"/>
    <row r="4478" ht="12.75" customHeight="1" x14ac:dyDescent="0.25"/>
    <row r="4479" ht="12.75" customHeight="1" x14ac:dyDescent="0.25"/>
    <row r="4480" ht="12.75" customHeight="1" x14ac:dyDescent="0.25"/>
    <row r="4481" ht="12.75" customHeight="1" x14ac:dyDescent="0.25"/>
    <row r="4482" ht="12.75" customHeight="1" x14ac:dyDescent="0.25"/>
    <row r="4483" ht="12.75" customHeight="1" x14ac:dyDescent="0.25"/>
    <row r="4484" ht="12.75" customHeight="1" x14ac:dyDescent="0.25"/>
    <row r="4485" ht="12.75" customHeight="1" x14ac:dyDescent="0.25"/>
    <row r="4486" ht="12.75" customHeight="1" x14ac:dyDescent="0.25"/>
    <row r="4488" ht="12.75" customHeight="1" x14ac:dyDescent="0.25"/>
    <row r="4489" ht="12.75" customHeight="1" x14ac:dyDescent="0.25"/>
    <row r="4490" ht="12.75" customHeight="1" x14ac:dyDescent="0.25"/>
    <row r="4491" ht="12.75" customHeight="1" x14ac:dyDescent="0.25"/>
    <row r="4492" ht="12.75" customHeight="1" x14ac:dyDescent="0.25"/>
    <row r="4493" ht="12.75" customHeight="1" x14ac:dyDescent="0.25"/>
    <row r="4494" ht="12.75" customHeight="1" x14ac:dyDescent="0.25"/>
    <row r="4495" ht="12.75" customHeight="1" x14ac:dyDescent="0.25"/>
    <row r="4496" ht="12.75" customHeight="1" x14ac:dyDescent="0.25"/>
    <row r="4497" ht="12.75" customHeight="1" x14ac:dyDescent="0.25"/>
    <row r="4498" ht="12.75" customHeight="1" x14ac:dyDescent="0.25"/>
    <row r="4499" ht="12.75" customHeight="1" x14ac:dyDescent="0.25"/>
    <row r="4500" ht="12.75" customHeight="1" x14ac:dyDescent="0.25"/>
    <row r="4502" ht="12.75" customHeight="1" x14ac:dyDescent="0.25"/>
    <row r="4503" ht="12.75" customHeight="1" x14ac:dyDescent="0.25"/>
    <row r="4504" ht="12.75" customHeight="1" x14ac:dyDescent="0.25"/>
    <row r="4505" ht="12.75" customHeight="1" x14ac:dyDescent="0.25"/>
    <row r="4506" ht="12.75" customHeight="1" x14ac:dyDescent="0.25"/>
    <row r="4507" ht="12.75" customHeight="1" x14ac:dyDescent="0.25"/>
    <row r="4508" ht="12.75" customHeight="1" x14ac:dyDescent="0.25"/>
    <row r="4509" ht="12.75" customHeight="1" x14ac:dyDescent="0.25"/>
    <row r="4510" ht="12.75" customHeight="1" x14ac:dyDescent="0.25"/>
    <row r="4511" ht="12.75" customHeight="1" x14ac:dyDescent="0.25"/>
    <row r="4512" ht="12.75" customHeight="1" x14ac:dyDescent="0.25"/>
    <row r="4513" ht="12.75" customHeight="1" x14ac:dyDescent="0.25"/>
    <row r="4514" ht="12.75" customHeight="1" x14ac:dyDescent="0.25"/>
    <row r="4515" ht="12.75" customHeight="1" x14ac:dyDescent="0.25"/>
    <row r="4516" ht="12.75" customHeight="1" x14ac:dyDescent="0.25"/>
    <row r="4517" ht="12.75" customHeight="1" x14ac:dyDescent="0.25"/>
    <row r="4518" ht="12.75" customHeight="1" x14ac:dyDescent="0.25"/>
    <row r="4519" ht="12.75" customHeight="1" x14ac:dyDescent="0.25"/>
    <row r="4520" ht="12.75" customHeight="1" x14ac:dyDescent="0.25"/>
    <row r="4521" ht="12.75" customHeight="1" x14ac:dyDescent="0.25"/>
    <row r="4522" ht="12.75" customHeight="1" x14ac:dyDescent="0.25"/>
    <row r="4523" ht="12.75" customHeight="1" x14ac:dyDescent="0.25"/>
    <row r="4524" ht="12.75" customHeight="1" x14ac:dyDescent="0.25"/>
    <row r="4525" ht="12.75" customHeight="1" x14ac:dyDescent="0.25"/>
    <row r="4526" ht="12.75" customHeight="1" x14ac:dyDescent="0.25"/>
    <row r="4528" ht="12.75" customHeight="1" x14ac:dyDescent="0.25"/>
    <row r="4529" ht="12.75" customHeight="1" x14ac:dyDescent="0.25"/>
    <row r="4530" ht="12.75" customHeight="1" x14ac:dyDescent="0.25"/>
    <row r="4531" ht="12.75" customHeight="1" x14ac:dyDescent="0.25"/>
    <row r="4532" ht="12.75" customHeight="1" x14ac:dyDescent="0.25"/>
    <row r="4533" ht="12.75" customHeight="1" x14ac:dyDescent="0.25"/>
    <row r="4534" ht="12.75" customHeight="1" x14ac:dyDescent="0.25"/>
    <row r="4536" ht="12.75" customHeight="1" x14ac:dyDescent="0.25"/>
    <row r="4537" ht="12.75" customHeight="1" x14ac:dyDescent="0.25"/>
    <row r="4538" ht="12.75" customHeight="1" x14ac:dyDescent="0.25"/>
    <row r="4539" ht="12.75" customHeight="1" x14ac:dyDescent="0.25"/>
    <row r="4540" ht="12.75" customHeight="1" x14ac:dyDescent="0.25"/>
    <row r="4541" ht="12.75" customHeight="1" x14ac:dyDescent="0.25"/>
    <row r="4542" ht="12.75" customHeight="1" x14ac:dyDescent="0.25"/>
    <row r="4543" ht="12.75" customHeight="1" x14ac:dyDescent="0.25"/>
    <row r="4544" ht="12.75" customHeight="1" x14ac:dyDescent="0.25"/>
    <row r="4545" ht="12.75" customHeight="1" x14ac:dyDescent="0.25"/>
    <row r="4546" ht="12.75" customHeight="1" x14ac:dyDescent="0.25"/>
    <row r="4547" ht="12.75" customHeight="1" x14ac:dyDescent="0.25"/>
    <row r="4549" ht="12.75" customHeight="1" x14ac:dyDescent="0.25"/>
    <row r="4550" ht="12.75" customHeight="1" x14ac:dyDescent="0.25"/>
    <row r="4551" ht="12.75" customHeight="1" x14ac:dyDescent="0.25"/>
    <row r="4552" ht="12.75" customHeight="1" x14ac:dyDescent="0.25"/>
    <row r="4553" ht="12.75" customHeight="1" x14ac:dyDescent="0.25"/>
    <row r="4555" ht="12.75" customHeight="1" x14ac:dyDescent="0.25"/>
    <row r="4556" ht="12.75" customHeight="1" x14ac:dyDescent="0.25"/>
    <row r="4557" ht="12.75" customHeight="1" x14ac:dyDescent="0.25"/>
    <row r="4558" ht="12.75" customHeight="1" x14ac:dyDescent="0.25"/>
    <row r="4559" ht="12.75" customHeight="1" x14ac:dyDescent="0.25"/>
    <row r="4560" ht="12.75" customHeight="1" x14ac:dyDescent="0.25"/>
    <row r="4561" ht="12.75" customHeight="1" x14ac:dyDescent="0.25"/>
    <row r="4562" ht="12.75" customHeight="1" x14ac:dyDescent="0.25"/>
    <row r="4563" ht="12.75" customHeight="1" x14ac:dyDescent="0.25"/>
    <row r="4564" ht="12.75" customHeight="1" x14ac:dyDescent="0.25"/>
    <row r="4565" ht="12.75" customHeight="1" x14ac:dyDescent="0.25"/>
    <row r="4566" ht="12.75" customHeight="1" x14ac:dyDescent="0.25"/>
    <row r="4567" ht="12.75" customHeight="1" x14ac:dyDescent="0.25"/>
    <row r="4568" ht="12.75" customHeight="1" x14ac:dyDescent="0.25"/>
    <row r="4569" ht="12.75" customHeight="1" x14ac:dyDescent="0.25"/>
    <row r="4570" ht="12.75" customHeight="1" x14ac:dyDescent="0.25"/>
    <row r="4571" ht="12.75" customHeight="1" x14ac:dyDescent="0.25"/>
    <row r="4572" ht="12.75" customHeight="1" x14ac:dyDescent="0.25"/>
    <row r="4573" ht="12.75" customHeight="1" x14ac:dyDescent="0.25"/>
    <row r="4574" ht="12.75" customHeight="1" x14ac:dyDescent="0.25"/>
    <row r="4575" ht="12.75" customHeight="1" x14ac:dyDescent="0.25"/>
    <row r="4576" ht="12.75" customHeight="1" x14ac:dyDescent="0.25"/>
    <row r="4577" ht="12.75" customHeight="1" x14ac:dyDescent="0.25"/>
    <row r="4578" ht="12.75" customHeight="1" x14ac:dyDescent="0.25"/>
    <row r="4580" ht="12.75" customHeight="1" x14ac:dyDescent="0.25"/>
    <row r="4581" ht="12.75" customHeight="1" x14ac:dyDescent="0.25"/>
    <row r="4582" ht="12.75" customHeight="1" x14ac:dyDescent="0.25"/>
    <row r="4583" ht="12.75" customHeight="1" x14ac:dyDescent="0.25"/>
    <row r="4584" ht="12.75" customHeight="1" x14ac:dyDescent="0.25"/>
    <row r="4585" ht="12.75" customHeight="1" x14ac:dyDescent="0.25"/>
    <row r="4586" ht="12.75" customHeight="1" x14ac:dyDescent="0.25"/>
    <row r="4587" ht="12.75" customHeight="1" x14ac:dyDescent="0.25"/>
    <row r="4588" ht="12.75" customHeight="1" x14ac:dyDescent="0.25"/>
    <row r="4589" ht="12.75" customHeight="1" x14ac:dyDescent="0.25"/>
    <row r="4590" ht="12.75" customHeight="1" x14ac:dyDescent="0.25"/>
    <row r="4591" ht="12.75" customHeight="1" x14ac:dyDescent="0.25"/>
    <row r="4592" ht="12.75" customHeight="1" x14ac:dyDescent="0.25"/>
    <row r="4593" ht="12.75" customHeight="1" x14ac:dyDescent="0.25"/>
    <row r="4594" ht="12.75" customHeight="1" x14ac:dyDescent="0.25"/>
    <row r="4595" ht="12.75" customHeight="1" x14ac:dyDescent="0.25"/>
    <row r="4596" ht="12.75" customHeight="1" x14ac:dyDescent="0.25"/>
    <row r="4597" ht="12.75" customHeight="1" x14ac:dyDescent="0.25"/>
    <row r="4598" ht="12.75" customHeight="1" x14ac:dyDescent="0.25"/>
    <row r="4599" ht="12.75" customHeight="1" x14ac:dyDescent="0.25"/>
    <row r="4600" ht="12.75" customHeight="1" x14ac:dyDescent="0.25"/>
    <row r="4601" ht="12.75" customHeight="1" x14ac:dyDescent="0.25"/>
    <row r="4602" ht="12.75" customHeight="1" x14ac:dyDescent="0.25"/>
    <row r="4603" ht="12.75" customHeight="1" x14ac:dyDescent="0.25"/>
    <row r="4604" ht="12.75" customHeight="1" x14ac:dyDescent="0.25"/>
    <row r="4605" ht="12.75" customHeight="1" x14ac:dyDescent="0.25"/>
    <row r="4606" ht="12.75" customHeight="1" x14ac:dyDescent="0.25"/>
    <row r="4607" ht="12.75" customHeight="1" x14ac:dyDescent="0.25"/>
    <row r="4608" ht="12.75" customHeight="1" x14ac:dyDescent="0.25"/>
    <row r="4609" ht="12.75" customHeight="1" x14ac:dyDescent="0.25"/>
    <row r="4610" ht="12.75" customHeight="1" x14ac:dyDescent="0.25"/>
    <row r="4611" ht="12.75" customHeight="1" x14ac:dyDescent="0.25"/>
    <row r="4612" ht="12.75" customHeight="1" x14ac:dyDescent="0.25"/>
    <row r="4613" ht="12.75" customHeight="1" x14ac:dyDescent="0.25"/>
    <row r="4614" ht="12.75" customHeight="1" x14ac:dyDescent="0.25"/>
    <row r="4615" ht="12.75" customHeight="1" x14ac:dyDescent="0.25"/>
    <row r="4616" ht="12.75" customHeight="1" x14ac:dyDescent="0.25"/>
    <row r="4617" ht="12.75" customHeight="1" x14ac:dyDescent="0.25"/>
    <row r="4618" ht="12.75" customHeight="1" x14ac:dyDescent="0.25"/>
    <row r="4619" ht="12.75" customHeight="1" x14ac:dyDescent="0.25"/>
    <row r="4620" ht="12.75" customHeight="1" x14ac:dyDescent="0.25"/>
    <row r="4621" ht="12.75" customHeight="1" x14ac:dyDescent="0.25"/>
    <row r="4622" ht="12.75" customHeight="1" x14ac:dyDescent="0.25"/>
    <row r="4623" ht="12.75" customHeight="1" x14ac:dyDescent="0.25"/>
    <row r="4624" ht="12.75" customHeight="1" x14ac:dyDescent="0.25"/>
    <row r="4625" ht="12.75" customHeight="1" x14ac:dyDescent="0.25"/>
    <row r="4626" ht="12.75" customHeight="1" x14ac:dyDescent="0.25"/>
    <row r="4627" ht="12.75" customHeight="1" x14ac:dyDescent="0.25"/>
    <row r="4628" ht="12.75" customHeight="1" x14ac:dyDescent="0.25"/>
    <row r="4629" ht="12.75" customHeight="1" x14ac:dyDescent="0.25"/>
    <row r="4630" ht="12.75" customHeight="1" x14ac:dyDescent="0.25"/>
    <row r="4631" ht="12.75" customHeight="1" x14ac:dyDescent="0.25"/>
    <row r="4632" ht="12.75" customHeight="1" x14ac:dyDescent="0.25"/>
    <row r="4633" ht="12.75" customHeight="1" x14ac:dyDescent="0.25"/>
    <row r="4634" ht="12.75" customHeight="1" x14ac:dyDescent="0.25"/>
    <row r="4635" ht="12.75" customHeight="1" x14ac:dyDescent="0.25"/>
    <row r="4636" ht="12.75" customHeight="1" x14ac:dyDescent="0.25"/>
    <row r="4637" ht="12.75" customHeight="1" x14ac:dyDescent="0.25"/>
    <row r="4638" ht="12.75" customHeight="1" x14ac:dyDescent="0.25"/>
    <row r="4639" ht="12.75" customHeight="1" x14ac:dyDescent="0.25"/>
    <row r="4640" ht="12.75" customHeight="1" x14ac:dyDescent="0.25"/>
    <row r="4641" ht="12.75" customHeight="1" x14ac:dyDescent="0.25"/>
    <row r="4642" ht="12.75" customHeight="1" x14ac:dyDescent="0.25"/>
    <row r="4643" ht="12.75" customHeight="1" x14ac:dyDescent="0.25"/>
    <row r="4654" ht="15.75" customHeight="1" x14ac:dyDescent="0.25"/>
    <row r="4659" ht="12.75" customHeight="1" x14ac:dyDescent="0.25"/>
    <row r="4660" ht="12.75" customHeight="1" x14ac:dyDescent="0.25"/>
    <row r="4661" ht="12.75" customHeight="1" x14ac:dyDescent="0.25"/>
    <row r="4662" ht="12.75" customHeight="1" x14ac:dyDescent="0.25"/>
    <row r="4663" ht="12.75" customHeight="1" x14ac:dyDescent="0.25"/>
    <row r="4664" ht="12.75" customHeight="1" x14ac:dyDescent="0.25"/>
    <row r="4665" ht="12.75" customHeight="1" x14ac:dyDescent="0.25"/>
    <row r="4666" ht="12.75" customHeight="1" x14ac:dyDescent="0.25"/>
    <row r="4667" ht="12.75" customHeight="1" x14ac:dyDescent="0.25"/>
    <row r="4668" ht="12.75" customHeight="1" x14ac:dyDescent="0.25"/>
    <row r="4669" ht="12.75" customHeight="1" x14ac:dyDescent="0.25"/>
    <row r="4670" ht="12.75" customHeight="1" x14ac:dyDescent="0.25"/>
    <row r="4671" ht="12.75" customHeight="1" x14ac:dyDescent="0.25"/>
    <row r="4672" ht="12.75" customHeight="1" x14ac:dyDescent="0.25"/>
    <row r="4673" ht="12.75" customHeight="1" x14ac:dyDescent="0.25"/>
    <row r="4674" ht="12.75" customHeight="1" x14ac:dyDescent="0.25"/>
    <row r="4675" ht="12.75" customHeight="1" x14ac:dyDescent="0.25"/>
    <row r="4676" ht="12.75" customHeight="1" x14ac:dyDescent="0.25"/>
    <row r="4677" ht="12.75" customHeight="1" x14ac:dyDescent="0.25"/>
    <row r="4678" ht="12.75" customHeight="1" x14ac:dyDescent="0.25"/>
    <row r="4679" ht="12.75" customHeight="1" x14ac:dyDescent="0.25"/>
    <row r="4680" ht="12.75" customHeight="1" x14ac:dyDescent="0.25"/>
    <row r="4681" ht="12.75" customHeight="1" x14ac:dyDescent="0.25"/>
    <row r="4682" ht="12.75" customHeight="1" x14ac:dyDescent="0.25"/>
    <row r="4684" ht="12.75" customHeight="1" x14ac:dyDescent="0.25"/>
    <row r="4685" ht="12.75" customHeight="1" x14ac:dyDescent="0.25"/>
    <row r="4686" ht="12.75" customHeight="1" x14ac:dyDescent="0.25"/>
    <row r="4687" ht="12.75" customHeight="1" x14ac:dyDescent="0.25"/>
    <row r="4688" ht="12.75" customHeight="1" x14ac:dyDescent="0.25"/>
    <row r="4689" ht="12.75" customHeight="1" x14ac:dyDescent="0.25"/>
    <row r="4690" ht="12.75" customHeight="1" x14ac:dyDescent="0.25"/>
    <row r="4691" ht="12.75" customHeight="1" x14ac:dyDescent="0.25"/>
    <row r="4692" ht="12.75" customHeight="1" x14ac:dyDescent="0.25"/>
    <row r="4693" ht="12.75" customHeight="1" x14ac:dyDescent="0.25"/>
    <row r="4694" ht="12.75" customHeight="1" x14ac:dyDescent="0.25"/>
    <row r="4695" ht="12.75" customHeight="1" x14ac:dyDescent="0.25"/>
    <row r="4696" ht="12.75" customHeight="1" x14ac:dyDescent="0.25"/>
    <row r="4697" ht="12.75" customHeight="1" x14ac:dyDescent="0.25"/>
    <row r="4698" ht="12.75" customHeight="1" x14ac:dyDescent="0.25"/>
    <row r="4700" ht="12.75" customHeight="1" x14ac:dyDescent="0.25"/>
    <row r="4701" ht="12.75" customHeight="1" x14ac:dyDescent="0.25"/>
    <row r="4702" ht="12.75" customHeight="1" x14ac:dyDescent="0.25"/>
    <row r="4703" ht="12.75" customHeight="1" x14ac:dyDescent="0.25"/>
    <row r="4704" ht="12.75" customHeight="1" x14ac:dyDescent="0.25"/>
    <row r="4705" ht="12.75" customHeight="1" x14ac:dyDescent="0.25"/>
    <row r="4707" ht="12.75" customHeight="1" x14ac:dyDescent="0.25"/>
    <row r="4708" ht="12.75" customHeight="1" x14ac:dyDescent="0.25"/>
    <row r="4709" ht="12.75" customHeight="1" x14ac:dyDescent="0.25"/>
    <row r="4710" ht="12.75" customHeight="1" x14ac:dyDescent="0.25"/>
    <row r="4711" ht="12.75" customHeight="1" x14ac:dyDescent="0.25"/>
    <row r="4713" ht="12.75" customHeight="1" x14ac:dyDescent="0.25"/>
    <row r="4714" ht="12.75" customHeight="1" x14ac:dyDescent="0.25"/>
    <row r="4715" ht="12.75" customHeight="1" x14ac:dyDescent="0.25"/>
    <row r="4716" ht="12.75" customHeight="1" x14ac:dyDescent="0.25"/>
    <row r="4717" ht="12.75" customHeight="1" x14ac:dyDescent="0.25"/>
    <row r="4719" ht="12.75" customHeight="1" x14ac:dyDescent="0.25"/>
    <row r="4720" ht="12.75" customHeight="1" x14ac:dyDescent="0.25"/>
    <row r="4721" ht="12.75" customHeight="1" x14ac:dyDescent="0.25"/>
    <row r="4722" ht="12.75" customHeight="1" x14ac:dyDescent="0.25"/>
    <row r="4723" ht="12.75" customHeight="1" x14ac:dyDescent="0.25"/>
    <row r="4724" ht="12.75" customHeight="1" x14ac:dyDescent="0.25"/>
    <row r="4725" ht="12.75" customHeight="1" x14ac:dyDescent="0.25"/>
    <row r="4727" ht="12.75" customHeight="1" x14ac:dyDescent="0.25"/>
    <row r="4728" ht="12.75" customHeight="1" x14ac:dyDescent="0.25"/>
    <row r="4729" ht="12.75" customHeight="1" x14ac:dyDescent="0.25"/>
    <row r="4730" ht="12.75" customHeight="1" x14ac:dyDescent="0.25"/>
    <row r="4731" ht="12.75" customHeight="1" x14ac:dyDescent="0.25"/>
    <row r="4732" ht="12.75" customHeight="1" x14ac:dyDescent="0.25"/>
    <row r="4734" ht="12.75" customHeight="1" x14ac:dyDescent="0.25"/>
    <row r="4735" ht="12.75" customHeight="1" x14ac:dyDescent="0.25"/>
    <row r="4736" ht="12.75" customHeight="1" x14ac:dyDescent="0.25"/>
    <row r="4737" ht="12.75" customHeight="1" x14ac:dyDescent="0.25"/>
    <row r="4738" ht="12.75" customHeight="1" x14ac:dyDescent="0.25"/>
    <row r="4739" ht="12.75" customHeight="1" x14ac:dyDescent="0.25"/>
    <row r="4740" ht="12.75" customHeight="1" x14ac:dyDescent="0.25"/>
    <row r="4741" ht="12.75" customHeight="1" x14ac:dyDescent="0.25"/>
    <row r="4743" ht="12.75" customHeight="1" x14ac:dyDescent="0.25"/>
    <row r="4744" ht="12.75" customHeight="1" x14ac:dyDescent="0.25"/>
    <row r="4745" ht="12.75" customHeight="1" x14ac:dyDescent="0.25"/>
    <row r="4746" ht="12.75" customHeight="1" x14ac:dyDescent="0.25"/>
    <row r="4747" ht="12.75" customHeight="1" x14ac:dyDescent="0.25"/>
    <row r="4748" ht="12.75" customHeight="1" x14ac:dyDescent="0.25"/>
    <row r="4749" ht="12.75" customHeight="1" x14ac:dyDescent="0.25"/>
    <row r="4750" ht="12.75" customHeight="1" x14ac:dyDescent="0.25"/>
    <row r="4751" ht="12.75" customHeight="1" x14ac:dyDescent="0.25"/>
    <row r="4753" ht="12.75" customHeight="1" x14ac:dyDescent="0.25"/>
    <row r="4754" ht="12.75" customHeight="1" x14ac:dyDescent="0.25"/>
    <row r="4755" ht="12.75" customHeight="1" x14ac:dyDescent="0.25"/>
    <row r="4756" ht="12.75" customHeight="1" x14ac:dyDescent="0.25"/>
    <row r="4757" ht="12.75" customHeight="1" x14ac:dyDescent="0.25"/>
    <row r="4758" ht="12.75" customHeight="1" x14ac:dyDescent="0.25"/>
    <row r="4759" ht="12.75" customHeight="1" x14ac:dyDescent="0.25"/>
    <row r="4760" ht="12.75" customHeight="1" x14ac:dyDescent="0.25"/>
    <row r="4761" ht="12.75" customHeight="1" x14ac:dyDescent="0.25"/>
    <row r="4762" ht="12.75" customHeight="1" x14ac:dyDescent="0.25"/>
    <row r="4763" ht="12.75" customHeight="1" x14ac:dyDescent="0.25"/>
    <row r="4764" ht="12.75" customHeight="1" x14ac:dyDescent="0.25"/>
    <row r="4765" ht="12.75" customHeight="1" x14ac:dyDescent="0.25"/>
    <row r="4766" ht="12.75" customHeight="1" x14ac:dyDescent="0.25"/>
    <row r="4767" ht="12.75" customHeight="1" x14ac:dyDescent="0.25"/>
    <row r="4769" ht="12.75" customHeight="1" x14ac:dyDescent="0.25"/>
    <row r="4770" ht="12.75" customHeight="1" x14ac:dyDescent="0.25"/>
    <row r="4771" ht="12.75" customHeight="1" x14ac:dyDescent="0.25"/>
    <row r="4772" ht="12.75" customHeight="1" x14ac:dyDescent="0.25"/>
    <row r="4773" ht="12.75" customHeight="1" x14ac:dyDescent="0.25"/>
    <row r="4774" ht="12.75" customHeight="1" x14ac:dyDescent="0.25"/>
    <row r="4775" ht="12.75" customHeight="1" x14ac:dyDescent="0.25"/>
    <row r="4776" ht="12.75" customHeight="1" x14ac:dyDescent="0.25"/>
    <row r="4777" ht="12.75" customHeight="1" x14ac:dyDescent="0.25"/>
    <row r="4778" ht="12.75" customHeight="1" x14ac:dyDescent="0.25"/>
    <row r="4779" ht="12.75" customHeight="1" x14ac:dyDescent="0.25"/>
    <row r="4780" ht="12.75" customHeight="1" x14ac:dyDescent="0.25"/>
    <row r="4781" ht="12.75" customHeight="1" x14ac:dyDescent="0.25"/>
    <row r="4782" ht="12.75" customHeight="1" x14ac:dyDescent="0.25"/>
    <row r="4784" ht="12.75" customHeight="1" x14ac:dyDescent="0.25"/>
    <row r="4785" ht="12.75" customHeight="1" x14ac:dyDescent="0.25"/>
    <row r="4786" ht="12.75" customHeight="1" x14ac:dyDescent="0.25"/>
    <row r="4787" ht="12.75" customHeight="1" x14ac:dyDescent="0.25"/>
    <row r="4788" ht="12.75" customHeight="1" x14ac:dyDescent="0.25"/>
    <row r="4789" ht="12.75" customHeight="1" x14ac:dyDescent="0.25"/>
    <row r="4790" ht="12.75" customHeight="1" x14ac:dyDescent="0.25"/>
    <row r="4791" ht="12.75" customHeight="1" x14ac:dyDescent="0.25"/>
    <row r="4792" ht="12.75" customHeight="1" x14ac:dyDescent="0.25"/>
    <row r="4793" ht="12.75" customHeight="1" x14ac:dyDescent="0.25"/>
    <row r="4794" ht="12.75" customHeight="1" x14ac:dyDescent="0.25"/>
    <row r="4795" ht="12.75" customHeight="1" x14ac:dyDescent="0.25"/>
    <row r="4796" ht="12.75" customHeight="1" x14ac:dyDescent="0.25"/>
    <row r="4797" ht="12.75" customHeight="1" x14ac:dyDescent="0.25"/>
    <row r="4798" ht="12.75" customHeight="1" x14ac:dyDescent="0.25"/>
    <row r="4799" ht="12.75" customHeight="1" x14ac:dyDescent="0.25"/>
    <row r="4800" ht="12.75" customHeight="1" x14ac:dyDescent="0.25"/>
    <row r="4801" ht="12.75" customHeight="1" x14ac:dyDescent="0.25"/>
    <row r="4802" ht="12.75" customHeight="1" x14ac:dyDescent="0.25"/>
    <row r="4803" ht="12.75" customHeight="1" x14ac:dyDescent="0.25"/>
    <row r="4804" ht="12.75" customHeight="1" x14ac:dyDescent="0.25"/>
    <row r="4805" ht="12.75" customHeight="1" x14ac:dyDescent="0.25"/>
    <row r="4806" ht="12.75" customHeight="1" x14ac:dyDescent="0.25"/>
    <row r="4808" ht="12.75" customHeight="1" x14ac:dyDescent="0.25"/>
    <row r="4809" ht="12.75" customHeight="1" x14ac:dyDescent="0.25"/>
    <row r="4810" ht="12.75" customHeight="1" x14ac:dyDescent="0.25"/>
    <row r="4811" ht="12.75" customHeight="1" x14ac:dyDescent="0.25"/>
    <row r="4812" ht="12.75" customHeight="1" x14ac:dyDescent="0.25"/>
    <row r="4813" ht="12.75" customHeight="1" x14ac:dyDescent="0.25"/>
    <row r="4814" ht="12.75" customHeight="1" x14ac:dyDescent="0.25"/>
    <row r="4815" ht="12.75" customHeight="1" x14ac:dyDescent="0.25"/>
    <row r="4816" ht="12.75" customHeight="1" x14ac:dyDescent="0.25"/>
    <row r="4817" ht="12.75" customHeight="1" x14ac:dyDescent="0.25"/>
    <row r="4819" ht="12.75" customHeight="1" x14ac:dyDescent="0.25"/>
    <row r="4820" ht="12.75" customHeight="1" x14ac:dyDescent="0.25"/>
    <row r="4821" ht="12.75" customHeight="1" x14ac:dyDescent="0.25"/>
    <row r="4822" ht="12.75" customHeight="1" x14ac:dyDescent="0.25"/>
    <row r="4823" ht="12.75" customHeight="1" x14ac:dyDescent="0.25"/>
    <row r="4825" ht="12.75" customHeight="1" x14ac:dyDescent="0.25"/>
    <row r="4826" ht="12.75" customHeight="1" x14ac:dyDescent="0.25"/>
    <row r="4827" ht="12.75" customHeight="1" x14ac:dyDescent="0.25"/>
    <row r="4828" ht="12.75" customHeight="1" x14ac:dyDescent="0.25"/>
    <row r="4829" ht="12.75" customHeight="1" x14ac:dyDescent="0.25"/>
    <row r="4830" ht="12.75" customHeight="1" x14ac:dyDescent="0.25"/>
    <row r="4831" ht="12.75" customHeight="1" x14ac:dyDescent="0.25"/>
    <row r="4832" ht="12.75" customHeight="1" x14ac:dyDescent="0.25"/>
    <row r="4833" ht="12.75" customHeight="1" x14ac:dyDescent="0.25"/>
    <row r="4834" ht="12.75" customHeight="1" x14ac:dyDescent="0.25"/>
    <row r="4835" ht="12.75" customHeight="1" x14ac:dyDescent="0.25"/>
    <row r="4836" ht="12.75" customHeight="1" x14ac:dyDescent="0.25"/>
    <row r="4837" ht="12.75" customHeight="1" x14ac:dyDescent="0.25"/>
    <row r="4838" ht="12.75" customHeight="1" x14ac:dyDescent="0.25"/>
    <row r="4839" ht="12.75" customHeight="1" x14ac:dyDescent="0.25"/>
    <row r="4840" ht="12.75" customHeight="1" x14ac:dyDescent="0.25"/>
    <row r="4841" ht="12.75" customHeight="1" x14ac:dyDescent="0.25"/>
    <row r="4842" ht="12.75" customHeight="1" x14ac:dyDescent="0.25"/>
    <row r="4843" ht="12.75" customHeight="1" x14ac:dyDescent="0.25"/>
    <row r="4844" ht="12.75" customHeight="1" x14ac:dyDescent="0.25"/>
    <row r="4845" ht="12.75" customHeight="1" x14ac:dyDescent="0.25"/>
    <row r="4846" ht="12.75" customHeight="1" x14ac:dyDescent="0.25"/>
    <row r="4848" ht="12.75" customHeight="1" x14ac:dyDescent="0.25"/>
    <row r="4849" ht="12.75" customHeight="1" x14ac:dyDescent="0.25"/>
    <row r="4850" ht="12.75" customHeight="1" x14ac:dyDescent="0.25"/>
    <row r="4851" ht="12.75" customHeight="1" x14ac:dyDescent="0.25"/>
    <row r="4852" ht="12.75" customHeight="1" x14ac:dyDescent="0.25"/>
    <row r="4853" ht="12.75" customHeight="1" x14ac:dyDescent="0.25"/>
    <row r="4854" ht="12.75" customHeight="1" x14ac:dyDescent="0.25"/>
    <row r="4855" ht="12.75" customHeight="1" x14ac:dyDescent="0.25"/>
    <row r="4856" ht="12.75" customHeight="1" x14ac:dyDescent="0.25"/>
    <row r="4857" ht="12.75" customHeight="1" x14ac:dyDescent="0.25"/>
    <row r="4858" ht="12.75" customHeight="1" x14ac:dyDescent="0.25"/>
    <row r="4859" ht="12.75" customHeight="1" x14ac:dyDescent="0.25"/>
    <row r="4860" ht="12.75" customHeight="1" x14ac:dyDescent="0.25"/>
    <row r="4861" ht="12.75" customHeight="1" x14ac:dyDescent="0.25"/>
    <row r="4862" ht="12.75" customHeight="1" x14ac:dyDescent="0.25"/>
    <row r="4863" ht="12.75" customHeight="1" x14ac:dyDescent="0.25"/>
    <row r="4864" ht="12.75" customHeight="1" x14ac:dyDescent="0.25"/>
    <row r="4865" ht="12.75" customHeight="1" x14ac:dyDescent="0.25"/>
    <row r="4866" ht="12.75" customHeight="1" x14ac:dyDescent="0.25"/>
    <row r="4867" ht="12.75" customHeight="1" x14ac:dyDescent="0.25"/>
    <row r="4868" ht="12.75" customHeight="1" x14ac:dyDescent="0.25"/>
    <row r="4869" ht="12.75" customHeight="1" x14ac:dyDescent="0.25"/>
    <row r="4870" ht="12.75" customHeight="1" x14ac:dyDescent="0.25"/>
    <row r="4872" ht="12.75" customHeight="1" x14ac:dyDescent="0.25"/>
    <row r="4873" ht="12.75" customHeight="1" x14ac:dyDescent="0.25"/>
    <row r="4874" ht="12.75" customHeight="1" x14ac:dyDescent="0.25"/>
    <row r="4875" ht="12.75" customHeight="1" x14ac:dyDescent="0.25"/>
    <row r="4876" ht="12.75" customHeight="1" x14ac:dyDescent="0.25"/>
    <row r="4877" ht="12.75" customHeight="1" x14ac:dyDescent="0.25"/>
    <row r="4878" ht="12.75" customHeight="1" x14ac:dyDescent="0.25"/>
    <row r="4879" ht="12.75" customHeight="1" x14ac:dyDescent="0.25"/>
    <row r="4881" ht="12.75" customHeight="1" x14ac:dyDescent="0.25"/>
    <row r="4882" ht="12.75" customHeight="1" x14ac:dyDescent="0.25"/>
    <row r="4883" ht="12.75" customHeight="1" x14ac:dyDescent="0.25"/>
    <row r="4884" ht="12.75" customHeight="1" x14ac:dyDescent="0.25"/>
    <row r="4885" ht="12.75" customHeight="1" x14ac:dyDescent="0.25"/>
    <row r="4886" ht="12.75" customHeight="1" x14ac:dyDescent="0.25"/>
    <row r="4887" ht="12.75" customHeight="1" x14ac:dyDescent="0.25"/>
    <row r="4888" ht="12.75" customHeight="1" x14ac:dyDescent="0.25"/>
    <row r="4889" ht="12.75" customHeight="1" x14ac:dyDescent="0.25"/>
    <row r="4890" ht="12.75" customHeight="1" x14ac:dyDescent="0.25"/>
    <row r="4891" ht="12.75" customHeight="1" x14ac:dyDescent="0.25"/>
    <row r="4893" ht="12.75" customHeight="1" x14ac:dyDescent="0.25"/>
    <row r="4894" ht="12.75" customHeight="1" x14ac:dyDescent="0.25"/>
    <row r="4895" ht="12.75" customHeight="1" x14ac:dyDescent="0.25"/>
    <row r="4896" ht="12.75" customHeight="1" x14ac:dyDescent="0.25"/>
    <row r="4897" ht="12.75" customHeight="1" x14ac:dyDescent="0.25"/>
    <row r="4898" ht="12.75" customHeight="1" x14ac:dyDescent="0.25"/>
    <row r="4899" ht="12.75" customHeight="1" x14ac:dyDescent="0.25"/>
    <row r="4901" ht="12.75" customHeight="1" x14ac:dyDescent="0.25"/>
    <row r="4902" ht="12.75" customHeight="1" x14ac:dyDescent="0.25"/>
    <row r="4903" ht="12.75" customHeight="1" x14ac:dyDescent="0.25"/>
    <row r="4904" ht="12.75" customHeight="1" x14ac:dyDescent="0.25"/>
    <row r="4905" ht="12.75" customHeight="1" x14ac:dyDescent="0.25"/>
    <row r="4906" ht="12.75" customHeight="1" x14ac:dyDescent="0.25"/>
    <row r="4907" ht="12.75" customHeight="1" x14ac:dyDescent="0.25"/>
    <row r="4908" ht="12.75" customHeight="1" x14ac:dyDescent="0.25"/>
    <row r="4909" ht="12.75" customHeight="1" x14ac:dyDescent="0.25"/>
    <row r="4910" ht="12.75" customHeight="1" x14ac:dyDescent="0.25"/>
    <row r="4912" ht="12.75" customHeight="1" x14ac:dyDescent="0.25"/>
    <row r="4913" ht="12.75" customHeight="1" x14ac:dyDescent="0.25"/>
    <row r="4914" ht="12.75" customHeight="1" x14ac:dyDescent="0.25"/>
    <row r="4915" ht="12.75" customHeight="1" x14ac:dyDescent="0.25"/>
    <row r="4916" ht="12.75" customHeight="1" x14ac:dyDescent="0.25"/>
    <row r="4917" ht="12.75" customHeight="1" x14ac:dyDescent="0.25"/>
    <row r="4918" ht="12.75" customHeight="1" x14ac:dyDescent="0.25"/>
    <row r="4919" ht="12.75" customHeight="1" x14ac:dyDescent="0.25"/>
    <row r="4920" ht="12.75" customHeight="1" x14ac:dyDescent="0.25"/>
    <row r="4921" ht="12.75" customHeight="1" x14ac:dyDescent="0.25"/>
    <row r="4922" ht="12.75" customHeight="1" x14ac:dyDescent="0.25"/>
    <row r="4923" ht="12.75" customHeight="1" x14ac:dyDescent="0.25"/>
    <row r="4924" ht="12.75" customHeight="1" x14ac:dyDescent="0.25"/>
    <row r="4926" ht="12.75" customHeight="1" x14ac:dyDescent="0.25"/>
    <row r="4927" ht="12.75" customHeight="1" x14ac:dyDescent="0.25"/>
    <row r="4928" ht="12.75" customHeight="1" x14ac:dyDescent="0.25"/>
    <row r="4929" ht="12.75" customHeight="1" x14ac:dyDescent="0.25"/>
    <row r="4930" ht="12.75" customHeight="1" x14ac:dyDescent="0.25"/>
    <row r="4931" ht="12.75" customHeight="1" x14ac:dyDescent="0.25"/>
    <row r="4932" ht="12.75" customHeight="1" x14ac:dyDescent="0.25"/>
    <row r="4933" ht="12.75" customHeight="1" x14ac:dyDescent="0.25"/>
    <row r="4934" ht="12.75" customHeight="1" x14ac:dyDescent="0.25"/>
    <row r="4935" ht="12.75" customHeight="1" x14ac:dyDescent="0.25"/>
    <row r="4936" ht="12.75" customHeight="1" x14ac:dyDescent="0.25"/>
    <row r="4937" ht="12.75" customHeight="1" x14ac:dyDescent="0.25"/>
    <row r="4938" ht="12.75" customHeight="1" x14ac:dyDescent="0.25"/>
    <row r="4939" ht="12.75" customHeight="1" x14ac:dyDescent="0.25"/>
    <row r="4940" ht="12.75" customHeight="1" x14ac:dyDescent="0.25"/>
    <row r="4941" ht="12.75" customHeight="1" x14ac:dyDescent="0.25"/>
    <row r="4942" ht="12.75" customHeight="1" x14ac:dyDescent="0.25"/>
    <row r="4943" ht="12.75" customHeight="1" x14ac:dyDescent="0.25"/>
    <row r="4944" ht="12.75" customHeight="1" x14ac:dyDescent="0.25"/>
    <row r="4945" ht="12.75" customHeight="1" x14ac:dyDescent="0.25"/>
    <row r="4946" ht="12.75" customHeight="1" x14ac:dyDescent="0.25"/>
    <row r="4947" ht="12.75" customHeight="1" x14ac:dyDescent="0.25"/>
    <row r="4948" ht="12.75" customHeight="1" x14ac:dyDescent="0.25"/>
    <row r="4949" ht="12.75" customHeight="1" x14ac:dyDescent="0.25"/>
    <row r="4950" ht="12.75" customHeight="1" x14ac:dyDescent="0.25"/>
    <row r="4952" ht="12.75" customHeight="1" x14ac:dyDescent="0.25"/>
    <row r="4953" ht="12.75" customHeight="1" x14ac:dyDescent="0.25"/>
    <row r="4954" ht="12.75" customHeight="1" x14ac:dyDescent="0.25"/>
    <row r="4955" ht="12.75" customHeight="1" x14ac:dyDescent="0.25"/>
    <row r="4956" ht="12.75" customHeight="1" x14ac:dyDescent="0.25"/>
    <row r="4957" ht="12.75" customHeight="1" x14ac:dyDescent="0.25"/>
    <row r="4958" ht="12.75" customHeight="1" x14ac:dyDescent="0.25"/>
    <row r="4960" ht="12.75" customHeight="1" x14ac:dyDescent="0.25"/>
    <row r="4961" ht="12.75" customHeight="1" x14ac:dyDescent="0.25"/>
    <row r="4962" ht="12.75" customHeight="1" x14ac:dyDescent="0.25"/>
    <row r="4963" ht="12.75" customHeight="1" x14ac:dyDescent="0.25"/>
    <row r="4964" ht="12.75" customHeight="1" x14ac:dyDescent="0.25"/>
    <row r="4965" ht="12.75" customHeight="1" x14ac:dyDescent="0.25"/>
    <row r="4966" ht="12.75" customHeight="1" x14ac:dyDescent="0.25"/>
    <row r="4967" ht="12.75" customHeight="1" x14ac:dyDescent="0.25"/>
    <row r="4968" ht="12.75" customHeight="1" x14ac:dyDescent="0.25"/>
    <row r="4969" ht="12.75" customHeight="1" x14ac:dyDescent="0.25"/>
    <row r="4970" ht="12.75" customHeight="1" x14ac:dyDescent="0.25"/>
    <row r="4971" ht="12.75" customHeight="1" x14ac:dyDescent="0.25"/>
    <row r="4973" ht="12.75" customHeight="1" x14ac:dyDescent="0.25"/>
    <row r="4974" ht="12.75" customHeight="1" x14ac:dyDescent="0.25"/>
    <row r="4975" ht="12.75" customHeight="1" x14ac:dyDescent="0.25"/>
    <row r="4976" ht="12.75" customHeight="1" x14ac:dyDescent="0.25"/>
    <row r="4977" ht="12.75" customHeight="1" x14ac:dyDescent="0.25"/>
    <row r="4979" ht="12.75" customHeight="1" x14ac:dyDescent="0.25"/>
    <row r="4980" ht="12.75" customHeight="1" x14ac:dyDescent="0.25"/>
    <row r="4981" ht="12.75" customHeight="1" x14ac:dyDescent="0.25"/>
    <row r="4982" ht="12.75" customHeight="1" x14ac:dyDescent="0.25"/>
    <row r="4983" ht="12.75" customHeight="1" x14ac:dyDescent="0.25"/>
    <row r="4984" ht="12.75" customHeight="1" x14ac:dyDescent="0.25"/>
    <row r="4985" ht="12.75" customHeight="1" x14ac:dyDescent="0.25"/>
    <row r="4986" ht="12.75" customHeight="1" x14ac:dyDescent="0.25"/>
    <row r="4987" ht="12.75" customHeight="1" x14ac:dyDescent="0.25"/>
    <row r="4988" ht="12.75" customHeight="1" x14ac:dyDescent="0.25"/>
    <row r="4989" ht="12.75" customHeight="1" x14ac:dyDescent="0.25"/>
    <row r="4990" ht="12.75" customHeight="1" x14ac:dyDescent="0.25"/>
    <row r="4991" ht="12.75" customHeight="1" x14ac:dyDescent="0.25"/>
    <row r="4992" ht="12.75" customHeight="1" x14ac:dyDescent="0.25"/>
    <row r="4993" ht="12.75" customHeight="1" x14ac:dyDescent="0.25"/>
    <row r="4994" ht="12.75" customHeight="1" x14ac:dyDescent="0.25"/>
    <row r="4995" ht="12.75" customHeight="1" x14ac:dyDescent="0.25"/>
    <row r="4996" ht="12.75" customHeight="1" x14ac:dyDescent="0.25"/>
    <row r="4997" ht="12.75" customHeight="1" x14ac:dyDescent="0.25"/>
    <row r="4998" ht="12.75" customHeight="1" x14ac:dyDescent="0.25"/>
    <row r="4999" ht="12.75" customHeight="1" x14ac:dyDescent="0.25"/>
    <row r="5000" ht="12.75" customHeight="1" x14ac:dyDescent="0.25"/>
    <row r="5001" ht="12.75" customHeight="1" x14ac:dyDescent="0.25"/>
    <row r="5002" ht="12.75" customHeight="1" x14ac:dyDescent="0.25"/>
    <row r="5004" ht="12.75" customHeight="1" x14ac:dyDescent="0.25"/>
    <row r="5005" ht="12.75" customHeight="1" x14ac:dyDescent="0.25"/>
    <row r="5006" ht="12.75" customHeight="1" x14ac:dyDescent="0.25"/>
    <row r="5007" ht="12.75" customHeight="1" x14ac:dyDescent="0.25"/>
    <row r="5008" ht="12.75" customHeight="1" x14ac:dyDescent="0.25"/>
    <row r="5009" ht="12.75" customHeight="1" x14ac:dyDescent="0.25"/>
    <row r="5010" ht="12.75" customHeight="1" x14ac:dyDescent="0.25"/>
    <row r="5011" ht="12.75" customHeight="1" x14ac:dyDescent="0.25"/>
    <row r="5012" ht="12.75" customHeight="1" x14ac:dyDescent="0.25"/>
    <row r="5013" ht="12.75" customHeight="1" x14ac:dyDescent="0.25"/>
    <row r="5014" ht="12.75" customHeight="1" x14ac:dyDescent="0.25"/>
    <row r="5015" ht="12.75" customHeight="1" x14ac:dyDescent="0.25"/>
    <row r="5016" ht="12.75" customHeight="1" x14ac:dyDescent="0.25"/>
    <row r="5017" ht="12.75" customHeight="1" x14ac:dyDescent="0.25"/>
    <row r="5018" ht="12.75" customHeight="1" x14ac:dyDescent="0.25"/>
    <row r="5019" ht="12.75" customHeight="1" x14ac:dyDescent="0.25"/>
    <row r="5020" ht="12.75" customHeight="1" x14ac:dyDescent="0.25"/>
    <row r="5021" ht="12.75" customHeight="1" x14ac:dyDescent="0.25"/>
    <row r="5022" ht="12.75" customHeight="1" x14ac:dyDescent="0.25"/>
    <row r="5023" ht="12.75" customHeight="1" x14ac:dyDescent="0.25"/>
    <row r="5024" ht="12.75" customHeight="1" x14ac:dyDescent="0.25"/>
    <row r="5025" ht="12.75" customHeight="1" x14ac:dyDescent="0.25"/>
    <row r="5026" ht="12.75" customHeight="1" x14ac:dyDescent="0.25"/>
    <row r="5027" ht="12.75" customHeight="1" x14ac:dyDescent="0.25"/>
    <row r="5028" ht="12.75" customHeight="1" x14ac:dyDescent="0.25"/>
    <row r="5029" ht="12.75" customHeight="1" x14ac:dyDescent="0.25"/>
    <row r="5030" ht="12.75" customHeight="1" x14ac:dyDescent="0.25"/>
    <row r="5031" ht="12.75" customHeight="1" x14ac:dyDescent="0.25"/>
    <row r="5032" ht="12.75" customHeight="1" x14ac:dyDescent="0.25"/>
    <row r="5033" ht="12.75" customHeight="1" x14ac:dyDescent="0.25"/>
    <row r="5034" ht="12.75" customHeight="1" x14ac:dyDescent="0.25"/>
    <row r="5035" ht="12.75" customHeight="1" x14ac:dyDescent="0.25"/>
    <row r="5036" ht="12.75" customHeight="1" x14ac:dyDescent="0.25"/>
    <row r="5037" ht="12.75" customHeight="1" x14ac:dyDescent="0.25"/>
    <row r="5038" ht="12.75" customHeight="1" x14ac:dyDescent="0.25"/>
    <row r="5039" ht="12.75" customHeight="1" x14ac:dyDescent="0.25"/>
    <row r="5040" ht="12.75" customHeight="1" x14ac:dyDescent="0.25"/>
    <row r="5041" ht="12.75" customHeight="1" x14ac:dyDescent="0.25"/>
    <row r="5042" ht="12.75" customHeight="1" x14ac:dyDescent="0.25"/>
    <row r="5043" ht="12.75" customHeight="1" x14ac:dyDescent="0.25"/>
    <row r="5044" ht="12.75" customHeight="1" x14ac:dyDescent="0.25"/>
    <row r="5045" ht="12.75" customHeight="1" x14ac:dyDescent="0.25"/>
    <row r="5046" ht="12.75" customHeight="1" x14ac:dyDescent="0.25"/>
    <row r="5047" ht="12.75" customHeight="1" x14ac:dyDescent="0.25"/>
    <row r="5048" ht="12.75" customHeight="1" x14ac:dyDescent="0.25"/>
    <row r="5049" ht="12.75" customHeight="1" x14ac:dyDescent="0.25"/>
    <row r="5050" ht="12.75" customHeight="1" x14ac:dyDescent="0.25"/>
    <row r="5051" ht="12.75" customHeight="1" x14ac:dyDescent="0.25"/>
    <row r="5052" ht="12.75" customHeight="1" x14ac:dyDescent="0.25"/>
    <row r="5053" ht="12.75" customHeight="1" x14ac:dyDescent="0.25"/>
    <row r="5054" ht="12.75" customHeight="1" x14ac:dyDescent="0.25"/>
    <row r="5055" ht="12.75" customHeight="1" x14ac:dyDescent="0.25"/>
    <row r="5056" ht="12.75" customHeight="1" x14ac:dyDescent="0.25"/>
    <row r="5057" ht="12.75" customHeight="1" x14ac:dyDescent="0.25"/>
    <row r="5058" ht="12.75" customHeight="1" x14ac:dyDescent="0.25"/>
    <row r="5059" ht="12.75" customHeight="1" x14ac:dyDescent="0.25"/>
    <row r="5060" ht="12.75" customHeight="1" x14ac:dyDescent="0.25"/>
    <row r="5061" ht="12.75" customHeight="1" x14ac:dyDescent="0.25"/>
    <row r="5062" ht="12.75" customHeight="1" x14ac:dyDescent="0.25"/>
    <row r="5063" ht="12.75" customHeight="1" x14ac:dyDescent="0.25"/>
    <row r="5064" ht="12.75" customHeight="1" x14ac:dyDescent="0.25"/>
    <row r="5065" ht="12.75" customHeight="1" x14ac:dyDescent="0.25"/>
    <row r="5066" ht="12.75" customHeight="1" x14ac:dyDescent="0.25"/>
    <row r="5067" ht="12.75" customHeight="1" x14ac:dyDescent="0.25"/>
    <row r="5078" ht="15.75" customHeight="1" x14ac:dyDescent="0.25"/>
    <row r="5083" ht="12.75" customHeight="1" x14ac:dyDescent="0.25"/>
    <row r="5084" ht="12.75" customHeight="1" x14ac:dyDescent="0.25"/>
    <row r="5085" ht="12.75" customHeight="1" x14ac:dyDescent="0.25"/>
    <row r="5086" ht="12.75" customHeight="1" x14ac:dyDescent="0.25"/>
    <row r="5087" ht="12.75" customHeight="1" x14ac:dyDescent="0.25"/>
    <row r="5088" ht="12.75" customHeight="1" x14ac:dyDescent="0.25"/>
    <row r="5089" ht="12.75" customHeight="1" x14ac:dyDescent="0.25"/>
    <row r="5090" ht="12.75" customHeight="1" x14ac:dyDescent="0.25"/>
    <row r="5091" ht="12.75" customHeight="1" x14ac:dyDescent="0.25"/>
    <row r="5092" ht="12.75" customHeight="1" x14ac:dyDescent="0.25"/>
    <row r="5093" ht="12.75" customHeight="1" x14ac:dyDescent="0.25"/>
    <row r="5094" ht="12.75" customHeight="1" x14ac:dyDescent="0.25"/>
    <row r="5095" ht="12.75" customHeight="1" x14ac:dyDescent="0.25"/>
    <row r="5096" ht="12.75" customHeight="1" x14ac:dyDescent="0.25"/>
    <row r="5097" ht="12.75" customHeight="1" x14ac:dyDescent="0.25"/>
    <row r="5098" ht="12.75" customHeight="1" x14ac:dyDescent="0.25"/>
    <row r="5099" ht="12.75" customHeight="1" x14ac:dyDescent="0.25"/>
    <row r="5100" ht="12.75" customHeight="1" x14ac:dyDescent="0.25"/>
    <row r="5101" ht="12.75" customHeight="1" x14ac:dyDescent="0.25"/>
    <row r="5102" ht="12.75" customHeight="1" x14ac:dyDescent="0.25"/>
    <row r="5103" ht="12.75" customHeight="1" x14ac:dyDescent="0.25"/>
    <row r="5104" ht="12.75" customHeight="1" x14ac:dyDescent="0.25"/>
    <row r="5105" ht="12.75" customHeight="1" x14ac:dyDescent="0.25"/>
    <row r="5106" ht="12.75" customHeight="1" x14ac:dyDescent="0.25"/>
    <row r="5108" ht="12.75" customHeight="1" x14ac:dyDescent="0.25"/>
    <row r="5109" ht="12.75" customHeight="1" x14ac:dyDescent="0.25"/>
    <row r="5110" ht="12.75" customHeight="1" x14ac:dyDescent="0.25"/>
    <row r="5111" ht="12.75" customHeight="1" x14ac:dyDescent="0.25"/>
    <row r="5112" ht="12.75" customHeight="1" x14ac:dyDescent="0.25"/>
    <row r="5113" ht="12.75" customHeight="1" x14ac:dyDescent="0.25"/>
    <row r="5114" ht="12.75" customHeight="1" x14ac:dyDescent="0.25"/>
    <row r="5115" ht="12.75" customHeight="1" x14ac:dyDescent="0.25"/>
    <row r="5116" ht="12.75" customHeight="1" x14ac:dyDescent="0.25"/>
    <row r="5117" ht="12.75" customHeight="1" x14ac:dyDescent="0.25"/>
    <row r="5118" ht="12.75" customHeight="1" x14ac:dyDescent="0.25"/>
    <row r="5119" ht="12.75" customHeight="1" x14ac:dyDescent="0.25"/>
    <row r="5120" ht="12.75" customHeight="1" x14ac:dyDescent="0.25"/>
    <row r="5121" ht="12.75" customHeight="1" x14ac:dyDescent="0.25"/>
    <row r="5122" ht="12.75" customHeight="1" x14ac:dyDescent="0.25"/>
    <row r="5124" ht="12.75" customHeight="1" x14ac:dyDescent="0.25"/>
    <row r="5125" ht="12.75" customHeight="1" x14ac:dyDescent="0.25"/>
    <row r="5126" ht="12.75" customHeight="1" x14ac:dyDescent="0.25"/>
    <row r="5127" ht="12.75" customHeight="1" x14ac:dyDescent="0.25"/>
    <row r="5128" ht="12.75" customHeight="1" x14ac:dyDescent="0.25"/>
    <row r="5129" ht="12.75" customHeight="1" x14ac:dyDescent="0.25"/>
    <row r="5131" ht="12.75" customHeight="1" x14ac:dyDescent="0.25"/>
    <row r="5132" ht="12.75" customHeight="1" x14ac:dyDescent="0.25"/>
    <row r="5133" ht="12.75" customHeight="1" x14ac:dyDescent="0.25"/>
    <row r="5134" ht="12.75" customHeight="1" x14ac:dyDescent="0.25"/>
    <row r="5135" ht="12.75" customHeight="1" x14ac:dyDescent="0.25"/>
    <row r="5137" ht="12.75" customHeight="1" x14ac:dyDescent="0.25"/>
    <row r="5138" ht="12.75" customHeight="1" x14ac:dyDescent="0.25"/>
    <row r="5139" ht="12.75" customHeight="1" x14ac:dyDescent="0.25"/>
    <row r="5140" ht="12.75" customHeight="1" x14ac:dyDescent="0.25"/>
    <row r="5141" ht="12.75" customHeight="1" x14ac:dyDescent="0.25"/>
    <row r="5143" ht="12.75" customHeight="1" x14ac:dyDescent="0.25"/>
    <row r="5144" ht="12.75" customHeight="1" x14ac:dyDescent="0.25"/>
    <row r="5145" ht="12.75" customHeight="1" x14ac:dyDescent="0.25"/>
    <row r="5146" ht="12.75" customHeight="1" x14ac:dyDescent="0.25"/>
    <row r="5147" ht="12.75" customHeight="1" x14ac:dyDescent="0.25"/>
    <row r="5148" ht="12.75" customHeight="1" x14ac:dyDescent="0.25"/>
    <row r="5149" ht="12.75" customHeight="1" x14ac:dyDescent="0.25"/>
    <row r="5151" ht="12.75" customHeight="1" x14ac:dyDescent="0.25"/>
    <row r="5152" ht="12.75" customHeight="1" x14ac:dyDescent="0.25"/>
    <row r="5153" ht="12.75" customHeight="1" x14ac:dyDescent="0.25"/>
    <row r="5154" ht="12.75" customHeight="1" x14ac:dyDescent="0.25"/>
    <row r="5155" ht="12.75" customHeight="1" x14ac:dyDescent="0.25"/>
    <row r="5156" ht="12.75" customHeight="1" x14ac:dyDescent="0.25"/>
    <row r="5158" ht="12.75" customHeight="1" x14ac:dyDescent="0.25"/>
    <row r="5159" ht="12.75" customHeight="1" x14ac:dyDescent="0.25"/>
    <row r="5160" ht="12.75" customHeight="1" x14ac:dyDescent="0.25"/>
    <row r="5161" ht="12.75" customHeight="1" x14ac:dyDescent="0.25"/>
    <row r="5162" ht="12.75" customHeight="1" x14ac:dyDescent="0.25"/>
    <row r="5163" ht="12.75" customHeight="1" x14ac:dyDescent="0.25"/>
    <row r="5164" ht="12.75" customHeight="1" x14ac:dyDescent="0.25"/>
    <row r="5165" ht="12.75" customHeight="1" x14ac:dyDescent="0.25"/>
    <row r="5167" ht="12.75" customHeight="1" x14ac:dyDescent="0.25"/>
    <row r="5168" ht="12.75" customHeight="1" x14ac:dyDescent="0.25"/>
    <row r="5169" ht="12.75" customHeight="1" x14ac:dyDescent="0.25"/>
    <row r="5170" ht="12.75" customHeight="1" x14ac:dyDescent="0.25"/>
    <row r="5171" ht="12.75" customHeight="1" x14ac:dyDescent="0.25"/>
    <row r="5172" ht="12.75" customHeight="1" x14ac:dyDescent="0.25"/>
    <row r="5173" ht="12.75" customHeight="1" x14ac:dyDescent="0.25"/>
    <row r="5174" ht="12.75" customHeight="1" x14ac:dyDescent="0.25"/>
    <row r="5175" ht="12.75" customHeight="1" x14ac:dyDescent="0.25"/>
    <row r="5177" ht="12.75" customHeight="1" x14ac:dyDescent="0.25"/>
    <row r="5178" ht="12.75" customHeight="1" x14ac:dyDescent="0.25"/>
    <row r="5179" ht="12.75" customHeight="1" x14ac:dyDescent="0.25"/>
    <row r="5180" ht="12.75" customHeight="1" x14ac:dyDescent="0.25"/>
    <row r="5181" ht="12.75" customHeight="1" x14ac:dyDescent="0.25"/>
    <row r="5182" ht="12.75" customHeight="1" x14ac:dyDescent="0.25"/>
    <row r="5183" ht="12.75" customHeight="1" x14ac:dyDescent="0.25"/>
    <row r="5184" ht="12.75" customHeight="1" x14ac:dyDescent="0.25"/>
    <row r="5185" ht="12.75" customHeight="1" x14ac:dyDescent="0.25"/>
    <row r="5186" ht="12.75" customHeight="1" x14ac:dyDescent="0.25"/>
    <row r="5187" ht="12.75" customHeight="1" x14ac:dyDescent="0.25"/>
    <row r="5188" ht="12.75" customHeight="1" x14ac:dyDescent="0.25"/>
    <row r="5189" ht="12.75" customHeight="1" x14ac:dyDescent="0.25"/>
    <row r="5190" ht="12.75" customHeight="1" x14ac:dyDescent="0.25"/>
    <row r="5191" ht="12.75" customHeight="1" x14ac:dyDescent="0.25"/>
    <row r="5193" ht="12.75" customHeight="1" x14ac:dyDescent="0.25"/>
    <row r="5194" ht="12.75" customHeight="1" x14ac:dyDescent="0.25"/>
    <row r="5195" ht="12.75" customHeight="1" x14ac:dyDescent="0.25"/>
    <row r="5196" ht="12.75" customHeight="1" x14ac:dyDescent="0.25"/>
    <row r="5197" ht="12.75" customHeight="1" x14ac:dyDescent="0.25"/>
    <row r="5198" ht="12.75" customHeight="1" x14ac:dyDescent="0.25"/>
    <row r="5199" ht="12.75" customHeight="1" x14ac:dyDescent="0.25"/>
    <row r="5200" ht="12.75" customHeight="1" x14ac:dyDescent="0.25"/>
    <row r="5201" ht="12.75" customHeight="1" x14ac:dyDescent="0.25"/>
    <row r="5202" ht="12.75" customHeight="1" x14ac:dyDescent="0.25"/>
    <row r="5203" ht="12.75" customHeight="1" x14ac:dyDescent="0.25"/>
    <row r="5204" ht="12.75" customHeight="1" x14ac:dyDescent="0.25"/>
    <row r="5205" ht="12.75" customHeight="1" x14ac:dyDescent="0.25"/>
    <row r="5206" ht="12.75" customHeight="1" x14ac:dyDescent="0.25"/>
    <row r="5208" ht="12.75" customHeight="1" x14ac:dyDescent="0.25"/>
    <row r="5209" ht="12.75" customHeight="1" x14ac:dyDescent="0.25"/>
    <row r="5210" ht="12.75" customHeight="1" x14ac:dyDescent="0.25"/>
    <row r="5211" ht="12.75" customHeight="1" x14ac:dyDescent="0.25"/>
    <row r="5212" ht="12.75" customHeight="1" x14ac:dyDescent="0.25"/>
    <row r="5213" ht="12.75" customHeight="1" x14ac:dyDescent="0.25"/>
    <row r="5214" ht="12.75" customHeight="1" x14ac:dyDescent="0.25"/>
    <row r="5215" ht="12.75" customHeight="1" x14ac:dyDescent="0.25"/>
    <row r="5216" ht="12.75" customHeight="1" x14ac:dyDescent="0.25"/>
    <row r="5217" ht="12.75" customHeight="1" x14ac:dyDescent="0.25"/>
    <row r="5218" ht="12.75" customHeight="1" x14ac:dyDescent="0.25"/>
    <row r="5219" ht="12.75" customHeight="1" x14ac:dyDescent="0.25"/>
    <row r="5220" ht="12.75" customHeight="1" x14ac:dyDescent="0.25"/>
    <row r="5221" ht="12.75" customHeight="1" x14ac:dyDescent="0.25"/>
    <row r="5222" ht="12.75" customHeight="1" x14ac:dyDescent="0.25"/>
    <row r="5223" ht="12.75" customHeight="1" x14ac:dyDescent="0.25"/>
    <row r="5224" ht="12.75" customHeight="1" x14ac:dyDescent="0.25"/>
    <row r="5225" ht="12.75" customHeight="1" x14ac:dyDescent="0.25"/>
    <row r="5226" ht="12.75" customHeight="1" x14ac:dyDescent="0.25"/>
    <row r="5227" ht="12.75" customHeight="1" x14ac:dyDescent="0.25"/>
    <row r="5228" ht="12.75" customHeight="1" x14ac:dyDescent="0.25"/>
    <row r="5229" ht="12.75" customHeight="1" x14ac:dyDescent="0.25"/>
    <row r="5230" ht="12.75" customHeight="1" x14ac:dyDescent="0.25"/>
    <row r="5232" ht="12.75" customHeight="1" x14ac:dyDescent="0.25"/>
    <row r="5233" ht="12.75" customHeight="1" x14ac:dyDescent="0.25"/>
    <row r="5234" ht="12.75" customHeight="1" x14ac:dyDescent="0.25"/>
    <row r="5235" ht="12.75" customHeight="1" x14ac:dyDescent="0.25"/>
    <row r="5236" ht="12.75" customHeight="1" x14ac:dyDescent="0.25"/>
    <row r="5237" ht="12.75" customHeight="1" x14ac:dyDescent="0.25"/>
    <row r="5238" ht="12.75" customHeight="1" x14ac:dyDescent="0.25"/>
    <row r="5239" ht="12.75" customHeight="1" x14ac:dyDescent="0.25"/>
    <row r="5240" ht="12.75" customHeight="1" x14ac:dyDescent="0.25"/>
    <row r="5241" ht="12.75" customHeight="1" x14ac:dyDescent="0.25"/>
    <row r="5243" ht="12.75" customHeight="1" x14ac:dyDescent="0.25"/>
    <row r="5244" ht="12.75" customHeight="1" x14ac:dyDescent="0.25"/>
    <row r="5245" ht="12.75" customHeight="1" x14ac:dyDescent="0.25"/>
    <row r="5246" ht="12.75" customHeight="1" x14ac:dyDescent="0.25"/>
    <row r="5247" ht="12.75" customHeight="1" x14ac:dyDescent="0.25"/>
    <row r="5249" ht="12.75" customHeight="1" x14ac:dyDescent="0.25"/>
    <row r="5250" ht="12.75" customHeight="1" x14ac:dyDescent="0.25"/>
    <row r="5251" ht="12.75" customHeight="1" x14ac:dyDescent="0.25"/>
    <row r="5252" ht="12.75" customHeight="1" x14ac:dyDescent="0.25"/>
    <row r="5253" ht="12.75" customHeight="1" x14ac:dyDescent="0.25"/>
    <row r="5254" ht="12.75" customHeight="1" x14ac:dyDescent="0.25"/>
    <row r="5255" ht="12.75" customHeight="1" x14ac:dyDescent="0.25"/>
    <row r="5256" ht="12.75" customHeight="1" x14ac:dyDescent="0.25"/>
    <row r="5257" ht="12.75" customHeight="1" x14ac:dyDescent="0.25"/>
    <row r="5258" ht="12.75" customHeight="1" x14ac:dyDescent="0.25"/>
    <row r="5259" ht="12.75" customHeight="1" x14ac:dyDescent="0.25"/>
    <row r="5260" ht="12.75" customHeight="1" x14ac:dyDescent="0.25"/>
    <row r="5261" ht="12.75" customHeight="1" x14ac:dyDescent="0.25"/>
    <row r="5262" ht="12.75" customHeight="1" x14ac:dyDescent="0.25"/>
    <row r="5263" ht="12.75" customHeight="1" x14ac:dyDescent="0.25"/>
    <row r="5264" ht="12.75" customHeight="1" x14ac:dyDescent="0.25"/>
    <row r="5265" ht="12.75" customHeight="1" x14ac:dyDescent="0.25"/>
    <row r="5266" ht="12.75" customHeight="1" x14ac:dyDescent="0.25"/>
    <row r="5267" ht="12.75" customHeight="1" x14ac:dyDescent="0.25"/>
    <row r="5268" ht="12.75" customHeight="1" x14ac:dyDescent="0.25"/>
    <row r="5269" ht="12.75" customHeight="1" x14ac:dyDescent="0.25"/>
    <row r="5270" ht="12.75" customHeight="1" x14ac:dyDescent="0.25"/>
    <row r="5272" ht="12.75" customHeight="1" x14ac:dyDescent="0.25"/>
    <row r="5273" ht="12.75" customHeight="1" x14ac:dyDescent="0.25"/>
    <row r="5274" ht="12.75" customHeight="1" x14ac:dyDescent="0.25"/>
    <row r="5275" ht="12.75" customHeight="1" x14ac:dyDescent="0.25"/>
    <row r="5276" ht="12.75" customHeight="1" x14ac:dyDescent="0.25"/>
    <row r="5277" ht="12.75" customHeight="1" x14ac:dyDescent="0.25"/>
    <row r="5278" ht="12.75" customHeight="1" x14ac:dyDescent="0.25"/>
    <row r="5279" ht="12.75" customHeight="1" x14ac:dyDescent="0.25"/>
    <row r="5280" ht="12.75" customHeight="1" x14ac:dyDescent="0.25"/>
    <row r="5281" ht="12.75" customHeight="1" x14ac:dyDescent="0.25"/>
    <row r="5282" ht="12.75" customHeight="1" x14ac:dyDescent="0.25"/>
    <row r="5283" ht="12.75" customHeight="1" x14ac:dyDescent="0.25"/>
    <row r="5284" ht="12.75" customHeight="1" x14ac:dyDescent="0.25"/>
    <row r="5285" ht="12.75" customHeight="1" x14ac:dyDescent="0.25"/>
    <row r="5286" ht="12.75" customHeight="1" x14ac:dyDescent="0.25"/>
    <row r="5287" ht="12.75" customHeight="1" x14ac:dyDescent="0.25"/>
    <row r="5288" ht="12.75" customHeight="1" x14ac:dyDescent="0.25"/>
    <row r="5289" ht="12.75" customHeight="1" x14ac:dyDescent="0.25"/>
    <row r="5290" ht="12.75" customHeight="1" x14ac:dyDescent="0.25"/>
    <row r="5291" ht="12.75" customHeight="1" x14ac:dyDescent="0.25"/>
    <row r="5292" ht="12.75" customHeight="1" x14ac:dyDescent="0.25"/>
    <row r="5293" ht="12.75" customHeight="1" x14ac:dyDescent="0.25"/>
    <row r="5294" ht="12.75" customHeight="1" x14ac:dyDescent="0.25"/>
    <row r="5296" ht="12.75" customHeight="1" x14ac:dyDescent="0.25"/>
    <row r="5297" ht="12.75" customHeight="1" x14ac:dyDescent="0.25"/>
    <row r="5298" ht="12.75" customHeight="1" x14ac:dyDescent="0.25"/>
    <row r="5299" ht="12.75" customHeight="1" x14ac:dyDescent="0.25"/>
    <row r="5300" ht="12.75" customHeight="1" x14ac:dyDescent="0.25"/>
    <row r="5301" ht="12.75" customHeight="1" x14ac:dyDescent="0.25"/>
    <row r="5302" ht="12.75" customHeight="1" x14ac:dyDescent="0.25"/>
    <row r="5303" ht="12.75" customHeight="1" x14ac:dyDescent="0.25"/>
    <row r="5305" ht="12.75" customHeight="1" x14ac:dyDescent="0.25"/>
    <row r="5306" ht="12.75" customHeight="1" x14ac:dyDescent="0.25"/>
    <row r="5307" ht="12.75" customHeight="1" x14ac:dyDescent="0.25"/>
    <row r="5308" ht="12.75" customHeight="1" x14ac:dyDescent="0.25"/>
    <row r="5309" ht="12.75" customHeight="1" x14ac:dyDescent="0.25"/>
    <row r="5310" ht="12.75" customHeight="1" x14ac:dyDescent="0.25"/>
    <row r="5311" ht="12.75" customHeight="1" x14ac:dyDescent="0.25"/>
    <row r="5312" ht="12.75" customHeight="1" x14ac:dyDescent="0.25"/>
    <row r="5313" ht="12.75" customHeight="1" x14ac:dyDescent="0.25"/>
    <row r="5314" ht="12.75" customHeight="1" x14ac:dyDescent="0.25"/>
    <row r="5315" ht="12.75" customHeight="1" x14ac:dyDescent="0.25"/>
    <row r="5317" ht="12.75" customHeight="1" x14ac:dyDescent="0.25"/>
    <row r="5318" ht="12.75" customHeight="1" x14ac:dyDescent="0.25"/>
    <row r="5319" ht="12.75" customHeight="1" x14ac:dyDescent="0.25"/>
    <row r="5320" ht="12.75" customHeight="1" x14ac:dyDescent="0.25"/>
    <row r="5321" ht="12.75" customHeight="1" x14ac:dyDescent="0.25"/>
    <row r="5322" ht="12.75" customHeight="1" x14ac:dyDescent="0.25"/>
    <row r="5323" ht="12.75" customHeight="1" x14ac:dyDescent="0.25"/>
    <row r="5325" ht="12.75" customHeight="1" x14ac:dyDescent="0.25"/>
    <row r="5326" ht="12.75" customHeight="1" x14ac:dyDescent="0.25"/>
    <row r="5327" ht="12.75" customHeight="1" x14ac:dyDescent="0.25"/>
    <row r="5328" ht="12.75" customHeight="1" x14ac:dyDescent="0.25"/>
    <row r="5329" ht="12.75" customHeight="1" x14ac:dyDescent="0.25"/>
    <row r="5330" ht="12.75" customHeight="1" x14ac:dyDescent="0.25"/>
    <row r="5331" ht="12.75" customHeight="1" x14ac:dyDescent="0.25"/>
    <row r="5332" ht="12.75" customHeight="1" x14ac:dyDescent="0.25"/>
    <row r="5333" ht="12.75" customHeight="1" x14ac:dyDescent="0.25"/>
    <row r="5334" ht="12.75" customHeight="1" x14ac:dyDescent="0.25"/>
    <row r="5336" ht="12.75" customHeight="1" x14ac:dyDescent="0.25"/>
    <row r="5337" ht="12.75" customHeight="1" x14ac:dyDescent="0.25"/>
    <row r="5338" ht="12.75" customHeight="1" x14ac:dyDescent="0.25"/>
    <row r="5339" ht="12.75" customHeight="1" x14ac:dyDescent="0.25"/>
    <row r="5340" ht="12.75" customHeight="1" x14ac:dyDescent="0.25"/>
    <row r="5341" ht="12.75" customHeight="1" x14ac:dyDescent="0.25"/>
    <row r="5342" ht="12.75" customHeight="1" x14ac:dyDescent="0.25"/>
    <row r="5343" ht="12.75" customHeight="1" x14ac:dyDescent="0.25"/>
    <row r="5344" ht="12.75" customHeight="1" x14ac:dyDescent="0.25"/>
    <row r="5345" ht="12.75" customHeight="1" x14ac:dyDescent="0.25"/>
    <row r="5346" ht="12.75" customHeight="1" x14ac:dyDescent="0.25"/>
    <row r="5347" ht="12.75" customHeight="1" x14ac:dyDescent="0.25"/>
    <row r="5348" ht="12.75" customHeight="1" x14ac:dyDescent="0.25"/>
    <row r="5350" ht="12.75" customHeight="1" x14ac:dyDescent="0.25"/>
    <row r="5351" ht="12.75" customHeight="1" x14ac:dyDescent="0.25"/>
    <row r="5352" ht="12.75" customHeight="1" x14ac:dyDescent="0.25"/>
    <row r="5353" ht="12.75" customHeight="1" x14ac:dyDescent="0.25"/>
    <row r="5354" ht="12.75" customHeight="1" x14ac:dyDescent="0.25"/>
    <row r="5355" ht="12.75" customHeight="1" x14ac:dyDescent="0.25"/>
    <row r="5356" ht="12.75" customHeight="1" x14ac:dyDescent="0.25"/>
    <row r="5357" ht="12.75" customHeight="1" x14ac:dyDescent="0.25"/>
    <row r="5358" ht="12.75" customHeight="1" x14ac:dyDescent="0.25"/>
    <row r="5359" ht="12.75" customHeight="1" x14ac:dyDescent="0.25"/>
    <row r="5360" ht="12.75" customHeight="1" x14ac:dyDescent="0.25"/>
    <row r="5361" ht="12.75" customHeight="1" x14ac:dyDescent="0.25"/>
    <row r="5362" ht="12.75" customHeight="1" x14ac:dyDescent="0.25"/>
    <row r="5363" ht="12.75" customHeight="1" x14ac:dyDescent="0.25"/>
    <row r="5364" ht="12.75" customHeight="1" x14ac:dyDescent="0.25"/>
    <row r="5365" ht="12.75" customHeight="1" x14ac:dyDescent="0.25"/>
    <row r="5366" ht="12.75" customHeight="1" x14ac:dyDescent="0.25"/>
    <row r="5367" ht="12.75" customHeight="1" x14ac:dyDescent="0.25"/>
    <row r="5368" ht="12.75" customHeight="1" x14ac:dyDescent="0.25"/>
    <row r="5369" ht="12.75" customHeight="1" x14ac:dyDescent="0.25"/>
    <row r="5370" ht="12.75" customHeight="1" x14ac:dyDescent="0.25"/>
    <row r="5371" ht="12.75" customHeight="1" x14ac:dyDescent="0.25"/>
    <row r="5372" ht="12.75" customHeight="1" x14ac:dyDescent="0.25"/>
    <row r="5373" ht="12.75" customHeight="1" x14ac:dyDescent="0.25"/>
    <row r="5374" ht="12.75" customHeight="1" x14ac:dyDescent="0.25"/>
    <row r="5376" ht="12.75" customHeight="1" x14ac:dyDescent="0.25"/>
    <row r="5377" ht="12.75" customHeight="1" x14ac:dyDescent="0.25"/>
    <row r="5378" ht="12.75" customHeight="1" x14ac:dyDescent="0.25"/>
    <row r="5379" ht="12.75" customHeight="1" x14ac:dyDescent="0.25"/>
    <row r="5380" ht="12.75" customHeight="1" x14ac:dyDescent="0.25"/>
    <row r="5381" ht="12.75" customHeight="1" x14ac:dyDescent="0.25"/>
    <row r="5382" ht="12.75" customHeight="1" x14ac:dyDescent="0.25"/>
    <row r="5384" ht="12.75" customHeight="1" x14ac:dyDescent="0.25"/>
    <row r="5385" ht="12.75" customHeight="1" x14ac:dyDescent="0.25"/>
    <row r="5386" ht="12.75" customHeight="1" x14ac:dyDescent="0.25"/>
    <row r="5387" ht="12.75" customHeight="1" x14ac:dyDescent="0.25"/>
    <row r="5388" ht="12.75" customHeight="1" x14ac:dyDescent="0.25"/>
    <row r="5389" ht="12.75" customHeight="1" x14ac:dyDescent="0.25"/>
    <row r="5390" ht="12.75" customHeight="1" x14ac:dyDescent="0.25"/>
    <row r="5391" ht="12.75" customHeight="1" x14ac:dyDescent="0.25"/>
    <row r="5392" ht="12.75" customHeight="1" x14ac:dyDescent="0.25"/>
    <row r="5393" ht="12.75" customHeight="1" x14ac:dyDescent="0.25"/>
    <row r="5394" ht="12.75" customHeight="1" x14ac:dyDescent="0.25"/>
    <row r="5395" ht="12.75" customHeight="1" x14ac:dyDescent="0.25"/>
    <row r="5397" ht="12.75" customHeight="1" x14ac:dyDescent="0.25"/>
    <row r="5398" ht="12.75" customHeight="1" x14ac:dyDescent="0.25"/>
    <row r="5399" ht="12.75" customHeight="1" x14ac:dyDescent="0.25"/>
    <row r="5400" ht="12.75" customHeight="1" x14ac:dyDescent="0.25"/>
    <row r="5401" ht="12.75" customHeight="1" x14ac:dyDescent="0.25"/>
    <row r="5403" ht="12.75" customHeight="1" x14ac:dyDescent="0.25"/>
    <row r="5404" ht="12.75" customHeight="1" x14ac:dyDescent="0.25"/>
    <row r="5405" ht="12.75" customHeight="1" x14ac:dyDescent="0.25"/>
    <row r="5406" ht="12.75" customHeight="1" x14ac:dyDescent="0.25"/>
    <row r="5407" ht="12.75" customHeight="1" x14ac:dyDescent="0.25"/>
    <row r="5408" ht="12.75" customHeight="1" x14ac:dyDescent="0.25"/>
    <row r="5409" ht="12.75" customHeight="1" x14ac:dyDescent="0.25"/>
    <row r="5410" ht="12.75" customHeight="1" x14ac:dyDescent="0.25"/>
    <row r="5411" ht="12.75" customHeight="1" x14ac:dyDescent="0.25"/>
    <row r="5412" ht="12.75" customHeight="1" x14ac:dyDescent="0.25"/>
    <row r="5413" ht="12.75" customHeight="1" x14ac:dyDescent="0.25"/>
    <row r="5414" ht="12.75" customHeight="1" x14ac:dyDescent="0.25"/>
    <row r="5415" ht="12.75" customHeight="1" x14ac:dyDescent="0.25"/>
    <row r="5416" ht="12.75" customHeight="1" x14ac:dyDescent="0.25"/>
    <row r="5417" ht="12.75" customHeight="1" x14ac:dyDescent="0.25"/>
    <row r="5418" ht="12.75" customHeight="1" x14ac:dyDescent="0.25"/>
    <row r="5419" ht="12.75" customHeight="1" x14ac:dyDescent="0.25"/>
    <row r="5420" ht="12.75" customHeight="1" x14ac:dyDescent="0.25"/>
    <row r="5421" ht="12.75" customHeight="1" x14ac:dyDescent="0.25"/>
    <row r="5422" ht="12.75" customHeight="1" x14ac:dyDescent="0.25"/>
    <row r="5423" ht="12.75" customHeight="1" x14ac:dyDescent="0.25"/>
    <row r="5424" ht="12.75" customHeight="1" x14ac:dyDescent="0.25"/>
    <row r="5425" ht="12.75" customHeight="1" x14ac:dyDescent="0.25"/>
    <row r="5426" ht="12.75" customHeight="1" x14ac:dyDescent="0.25"/>
    <row r="5428" ht="12.75" customHeight="1" x14ac:dyDescent="0.25"/>
    <row r="5429" ht="12.75" customHeight="1" x14ac:dyDescent="0.25"/>
    <row r="5430" ht="12.75" customHeight="1" x14ac:dyDescent="0.25"/>
    <row r="5431" ht="12.75" customHeight="1" x14ac:dyDescent="0.25"/>
    <row r="5432" ht="12.75" customHeight="1" x14ac:dyDescent="0.25"/>
    <row r="5433" ht="12.75" customHeight="1" x14ac:dyDescent="0.25"/>
    <row r="5434" ht="12.75" customHeight="1" x14ac:dyDescent="0.25"/>
    <row r="5435" ht="12.75" customHeight="1" x14ac:dyDescent="0.25"/>
    <row r="5436" ht="12.75" customHeight="1" x14ac:dyDescent="0.25"/>
    <row r="5437" ht="12.75" customHeight="1" x14ac:dyDescent="0.25"/>
    <row r="5438" ht="12.75" customHeight="1" x14ac:dyDescent="0.25"/>
    <row r="5439" ht="12.75" customHeight="1" x14ac:dyDescent="0.25"/>
    <row r="5440" ht="12.75" customHeight="1" x14ac:dyDescent="0.25"/>
    <row r="5441" ht="12.75" customHeight="1" x14ac:dyDescent="0.25"/>
    <row r="5442" ht="12.75" customHeight="1" x14ac:dyDescent="0.25"/>
    <row r="5443" ht="12.75" customHeight="1" x14ac:dyDescent="0.25"/>
    <row r="5444" ht="12.75" customHeight="1" x14ac:dyDescent="0.25"/>
    <row r="5445" ht="12.75" customHeight="1" x14ac:dyDescent="0.25"/>
    <row r="5446" ht="12.75" customHeight="1" x14ac:dyDescent="0.25"/>
    <row r="5447" ht="12.75" customHeight="1" x14ac:dyDescent="0.25"/>
    <row r="5448" ht="12.75" customHeight="1" x14ac:dyDescent="0.25"/>
    <row r="5449" ht="12.75" customHeight="1" x14ac:dyDescent="0.25"/>
    <row r="5450" ht="12.75" customHeight="1" x14ac:dyDescent="0.25"/>
    <row r="5451" ht="12.75" customHeight="1" x14ac:dyDescent="0.25"/>
    <row r="5452" ht="12.75" customHeight="1" x14ac:dyDescent="0.25"/>
    <row r="5453" ht="12.75" customHeight="1" x14ac:dyDescent="0.25"/>
    <row r="5454" ht="12.75" customHeight="1" x14ac:dyDescent="0.25"/>
    <row r="5455" ht="12.75" customHeight="1" x14ac:dyDescent="0.25"/>
    <row r="5456" ht="12.75" customHeight="1" x14ac:dyDescent="0.25"/>
    <row r="5457" ht="12.75" customHeight="1" x14ac:dyDescent="0.25"/>
    <row r="5458" ht="12.75" customHeight="1" x14ac:dyDescent="0.25"/>
    <row r="5459" ht="12.75" customHeight="1" x14ac:dyDescent="0.25"/>
    <row r="5460" ht="12.75" customHeight="1" x14ac:dyDescent="0.25"/>
    <row r="5461" ht="12.75" customHeight="1" x14ac:dyDescent="0.25"/>
    <row r="5462" ht="12.75" customHeight="1" x14ac:dyDescent="0.25"/>
    <row r="5463" ht="12.75" customHeight="1" x14ac:dyDescent="0.25"/>
    <row r="5464" ht="12.75" customHeight="1" x14ac:dyDescent="0.25"/>
    <row r="5465" ht="12.75" customHeight="1" x14ac:dyDescent="0.25"/>
    <row r="5466" ht="12.75" customHeight="1" x14ac:dyDescent="0.25"/>
    <row r="5467" ht="12.75" customHeight="1" x14ac:dyDescent="0.25"/>
    <row r="5468" ht="12.75" customHeight="1" x14ac:dyDescent="0.25"/>
    <row r="5469" ht="12.75" customHeight="1" x14ac:dyDescent="0.25"/>
    <row r="5470" ht="12.75" customHeight="1" x14ac:dyDescent="0.25"/>
    <row r="5471" ht="12.75" customHeight="1" x14ac:dyDescent="0.25"/>
    <row r="5472" ht="12.75" customHeight="1" x14ac:dyDescent="0.25"/>
    <row r="5473" ht="12.75" customHeight="1" x14ac:dyDescent="0.25"/>
    <row r="5474" ht="12.75" customHeight="1" x14ac:dyDescent="0.25"/>
    <row r="5475" ht="12.75" customHeight="1" x14ac:dyDescent="0.25"/>
    <row r="5476" ht="12.75" customHeight="1" x14ac:dyDescent="0.25"/>
    <row r="5477" ht="12.75" customHeight="1" x14ac:dyDescent="0.25"/>
    <row r="5478" ht="12.75" customHeight="1" x14ac:dyDescent="0.25"/>
    <row r="5479" ht="12.75" customHeight="1" x14ac:dyDescent="0.25"/>
    <row r="5480" ht="12.75" customHeight="1" x14ac:dyDescent="0.25"/>
    <row r="5481" ht="12.75" customHeight="1" x14ac:dyDescent="0.25"/>
    <row r="5482" ht="12.75" customHeight="1" x14ac:dyDescent="0.25"/>
    <row r="5483" ht="12.75" customHeight="1" x14ac:dyDescent="0.25"/>
    <row r="5484" ht="12.75" customHeight="1" x14ac:dyDescent="0.25"/>
    <row r="5485" ht="12.75" customHeight="1" x14ac:dyDescent="0.25"/>
    <row r="5486" ht="12.75" customHeight="1" x14ac:dyDescent="0.25"/>
    <row r="5487" ht="12.75" customHeight="1" x14ac:dyDescent="0.25"/>
    <row r="5488" ht="12.75" customHeight="1" x14ac:dyDescent="0.25"/>
    <row r="5489" ht="12.75" customHeight="1" x14ac:dyDescent="0.25"/>
    <row r="5490" ht="12.75" customHeight="1" x14ac:dyDescent="0.25"/>
    <row r="5491" ht="12.75" customHeight="1" x14ac:dyDescent="0.25"/>
    <row r="5502" ht="15.75" customHeight="1" x14ac:dyDescent="0.25"/>
    <row r="5507" ht="12.75" customHeight="1" x14ac:dyDescent="0.25"/>
    <row r="5508" ht="12.75" customHeight="1" x14ac:dyDescent="0.25"/>
    <row r="5509" ht="12.75" customHeight="1" x14ac:dyDescent="0.25"/>
    <row r="5510" ht="12.75" customHeight="1" x14ac:dyDescent="0.25"/>
    <row r="5511" ht="12.75" customHeight="1" x14ac:dyDescent="0.25"/>
    <row r="5512" ht="12.75" customHeight="1" x14ac:dyDescent="0.25"/>
    <row r="5513" ht="12.75" customHeight="1" x14ac:dyDescent="0.25"/>
    <row r="5514" ht="12.75" customHeight="1" x14ac:dyDescent="0.25"/>
    <row r="5515" ht="12.75" customHeight="1" x14ac:dyDescent="0.25"/>
    <row r="5516" ht="12.75" customHeight="1" x14ac:dyDescent="0.25"/>
    <row r="5517" ht="12.75" customHeight="1" x14ac:dyDescent="0.25"/>
    <row r="5518" ht="12.75" customHeight="1" x14ac:dyDescent="0.25"/>
    <row r="5519" ht="12.75" customHeight="1" x14ac:dyDescent="0.25"/>
    <row r="5520" ht="12.75" customHeight="1" x14ac:dyDescent="0.25"/>
    <row r="5521" ht="12.75" customHeight="1" x14ac:dyDescent="0.25"/>
    <row r="5522" ht="12.75" customHeight="1" x14ac:dyDescent="0.25"/>
    <row r="5523" ht="12.75" customHeight="1" x14ac:dyDescent="0.25"/>
    <row r="5524" ht="12.75" customHeight="1" x14ac:dyDescent="0.25"/>
    <row r="5525" ht="12.75" customHeight="1" x14ac:dyDescent="0.25"/>
    <row r="5526" ht="12.75" customHeight="1" x14ac:dyDescent="0.25"/>
    <row r="5527" ht="12.75" customHeight="1" x14ac:dyDescent="0.25"/>
    <row r="5528" ht="12.75" customHeight="1" x14ac:dyDescent="0.25"/>
    <row r="5529" ht="12.75" customHeight="1" x14ac:dyDescent="0.25"/>
    <row r="5530" ht="12.75" customHeight="1" x14ac:dyDescent="0.25"/>
    <row r="5532" ht="12.75" customHeight="1" x14ac:dyDescent="0.25"/>
    <row r="5533" ht="12.75" customHeight="1" x14ac:dyDescent="0.25"/>
    <row r="5534" ht="12.75" customHeight="1" x14ac:dyDescent="0.25"/>
    <row r="5535" ht="12.75" customHeight="1" x14ac:dyDescent="0.25"/>
    <row r="5536" ht="12.75" customHeight="1" x14ac:dyDescent="0.25"/>
    <row r="5537" ht="12.75" customHeight="1" x14ac:dyDescent="0.25"/>
    <row r="5538" ht="12.75" customHeight="1" x14ac:dyDescent="0.25"/>
    <row r="5539" ht="12.75" customHeight="1" x14ac:dyDescent="0.25"/>
    <row r="5540" ht="12.75" customHeight="1" x14ac:dyDescent="0.25"/>
    <row r="5541" ht="12.75" customHeight="1" x14ac:dyDescent="0.25"/>
    <row r="5542" ht="12.75" customHeight="1" x14ac:dyDescent="0.25"/>
    <row r="5543" ht="12.75" customHeight="1" x14ac:dyDescent="0.25"/>
    <row r="5544" ht="12.75" customHeight="1" x14ac:dyDescent="0.25"/>
    <row r="5545" ht="12.75" customHeight="1" x14ac:dyDescent="0.25"/>
    <row r="5546" ht="12.75" customHeight="1" x14ac:dyDescent="0.25"/>
    <row r="5548" ht="12.75" customHeight="1" x14ac:dyDescent="0.25"/>
    <row r="5549" ht="12.75" customHeight="1" x14ac:dyDescent="0.25"/>
    <row r="5550" ht="12.75" customHeight="1" x14ac:dyDescent="0.25"/>
    <row r="5551" ht="12.75" customHeight="1" x14ac:dyDescent="0.25"/>
    <row r="5552" ht="12.75" customHeight="1" x14ac:dyDescent="0.25"/>
    <row r="5553" ht="12.75" customHeight="1" x14ac:dyDescent="0.25"/>
    <row r="5555" ht="12.75" customHeight="1" x14ac:dyDescent="0.25"/>
    <row r="5556" ht="12.75" customHeight="1" x14ac:dyDescent="0.25"/>
    <row r="5557" ht="12.75" customHeight="1" x14ac:dyDescent="0.25"/>
    <row r="5558" ht="12.75" customHeight="1" x14ac:dyDescent="0.25"/>
    <row r="5559" ht="12.75" customHeight="1" x14ac:dyDescent="0.25"/>
    <row r="5561" ht="12.75" customHeight="1" x14ac:dyDescent="0.25"/>
    <row r="5562" ht="12.75" customHeight="1" x14ac:dyDescent="0.25"/>
    <row r="5563" ht="12.75" customHeight="1" x14ac:dyDescent="0.25"/>
    <row r="5564" ht="12.75" customHeight="1" x14ac:dyDescent="0.25"/>
    <row r="5565" ht="12.75" customHeight="1" x14ac:dyDescent="0.25"/>
    <row r="5567" ht="12.75" customHeight="1" x14ac:dyDescent="0.25"/>
    <row r="5568" ht="12.75" customHeight="1" x14ac:dyDescent="0.25"/>
    <row r="5569" ht="12.75" customHeight="1" x14ac:dyDescent="0.25"/>
    <row r="5570" ht="12.75" customHeight="1" x14ac:dyDescent="0.25"/>
    <row r="5571" ht="12.75" customHeight="1" x14ac:dyDescent="0.25"/>
    <row r="5572" ht="12.75" customHeight="1" x14ac:dyDescent="0.25"/>
    <row r="5573" ht="12.75" customHeight="1" x14ac:dyDescent="0.25"/>
    <row r="5575" ht="12.75" customHeight="1" x14ac:dyDescent="0.25"/>
    <row r="5576" ht="12.75" customHeight="1" x14ac:dyDescent="0.25"/>
    <row r="5577" ht="12.75" customHeight="1" x14ac:dyDescent="0.25"/>
    <row r="5578" ht="12.75" customHeight="1" x14ac:dyDescent="0.25"/>
    <row r="5579" ht="12.75" customHeight="1" x14ac:dyDescent="0.25"/>
    <row r="5580" ht="12.75" customHeight="1" x14ac:dyDescent="0.25"/>
    <row r="5582" ht="12.75" customHeight="1" x14ac:dyDescent="0.25"/>
    <row r="5583" ht="12.75" customHeight="1" x14ac:dyDescent="0.25"/>
    <row r="5584" ht="12.75" customHeight="1" x14ac:dyDescent="0.25"/>
    <row r="5585" ht="12.75" customHeight="1" x14ac:dyDescent="0.25"/>
    <row r="5586" ht="12.75" customHeight="1" x14ac:dyDescent="0.25"/>
    <row r="5587" ht="12.75" customHeight="1" x14ac:dyDescent="0.25"/>
    <row r="5588" ht="12.75" customHeight="1" x14ac:dyDescent="0.25"/>
    <row r="5589" ht="12.75" customHeight="1" x14ac:dyDescent="0.25"/>
    <row r="5591" ht="12.75" customHeight="1" x14ac:dyDescent="0.25"/>
    <row r="5592" ht="12.75" customHeight="1" x14ac:dyDescent="0.25"/>
    <row r="5593" ht="12.75" customHeight="1" x14ac:dyDescent="0.25"/>
    <row r="5594" ht="12.75" customHeight="1" x14ac:dyDescent="0.25"/>
    <row r="5595" ht="12.75" customHeight="1" x14ac:dyDescent="0.25"/>
    <row r="5596" ht="12.75" customHeight="1" x14ac:dyDescent="0.25"/>
    <row r="5597" ht="12.75" customHeight="1" x14ac:dyDescent="0.25"/>
    <row r="5598" ht="12.75" customHeight="1" x14ac:dyDescent="0.25"/>
    <row r="5599" ht="12.75" customHeight="1" x14ac:dyDescent="0.25"/>
    <row r="5601" ht="12.75" customHeight="1" x14ac:dyDescent="0.25"/>
    <row r="5602" ht="12.75" customHeight="1" x14ac:dyDescent="0.25"/>
    <row r="5603" ht="12.75" customHeight="1" x14ac:dyDescent="0.25"/>
    <row r="5604" ht="12.75" customHeight="1" x14ac:dyDescent="0.25"/>
    <row r="5605" ht="12.75" customHeight="1" x14ac:dyDescent="0.25"/>
    <row r="5606" ht="12.75" customHeight="1" x14ac:dyDescent="0.25"/>
    <row r="5607" ht="12.75" customHeight="1" x14ac:dyDescent="0.25"/>
    <row r="5608" ht="12.75" customHeight="1" x14ac:dyDescent="0.25"/>
    <row r="5609" ht="12.75" customHeight="1" x14ac:dyDescent="0.25"/>
    <row r="5610" ht="12.75" customHeight="1" x14ac:dyDescent="0.25"/>
    <row r="5611" ht="12.75" customHeight="1" x14ac:dyDescent="0.25"/>
    <row r="5612" ht="12.75" customHeight="1" x14ac:dyDescent="0.25"/>
    <row r="5613" ht="12.75" customHeight="1" x14ac:dyDescent="0.25"/>
    <row r="5614" ht="12.75" customHeight="1" x14ac:dyDescent="0.25"/>
    <row r="5615" ht="12.75" customHeight="1" x14ac:dyDescent="0.25"/>
    <row r="5617" ht="12.75" customHeight="1" x14ac:dyDescent="0.25"/>
    <row r="5618" ht="12.75" customHeight="1" x14ac:dyDescent="0.25"/>
    <row r="5619" ht="12.75" customHeight="1" x14ac:dyDescent="0.25"/>
    <row r="5620" ht="12.75" customHeight="1" x14ac:dyDescent="0.25"/>
    <row r="5621" ht="12.75" customHeight="1" x14ac:dyDescent="0.25"/>
    <row r="5622" ht="12.75" customHeight="1" x14ac:dyDescent="0.25"/>
    <row r="5623" ht="12.75" customHeight="1" x14ac:dyDescent="0.25"/>
    <row r="5624" ht="12.75" customHeight="1" x14ac:dyDescent="0.25"/>
    <row r="5625" ht="12.75" customHeight="1" x14ac:dyDescent="0.25"/>
    <row r="5626" ht="12.75" customHeight="1" x14ac:dyDescent="0.25"/>
    <row r="5627" ht="12.75" customHeight="1" x14ac:dyDescent="0.25"/>
    <row r="5628" ht="12.75" customHeight="1" x14ac:dyDescent="0.25"/>
    <row r="5629" ht="12.75" customHeight="1" x14ac:dyDescent="0.25"/>
    <row r="5630" ht="12.75" customHeight="1" x14ac:dyDescent="0.25"/>
    <row r="5632" ht="12.75" customHeight="1" x14ac:dyDescent="0.25"/>
    <row r="5633" ht="12.75" customHeight="1" x14ac:dyDescent="0.25"/>
    <row r="5634" ht="12.75" customHeight="1" x14ac:dyDescent="0.25"/>
    <row r="5635" ht="12.75" customHeight="1" x14ac:dyDescent="0.25"/>
    <row r="5636" ht="12.75" customHeight="1" x14ac:dyDescent="0.25"/>
    <row r="5637" ht="12.75" customHeight="1" x14ac:dyDescent="0.25"/>
    <row r="5638" ht="12.75" customHeight="1" x14ac:dyDescent="0.25"/>
    <row r="5639" ht="12.75" customHeight="1" x14ac:dyDescent="0.25"/>
    <row r="5640" ht="12.75" customHeight="1" x14ac:dyDescent="0.25"/>
    <row r="5641" ht="12.75" customHeight="1" x14ac:dyDescent="0.25"/>
    <row r="5642" ht="12.75" customHeight="1" x14ac:dyDescent="0.25"/>
    <row r="5643" ht="12.75" customHeight="1" x14ac:dyDescent="0.25"/>
    <row r="5644" ht="12.75" customHeight="1" x14ac:dyDescent="0.25"/>
    <row r="5645" ht="12.75" customHeight="1" x14ac:dyDescent="0.25"/>
    <row r="5646" ht="12.75" customHeight="1" x14ac:dyDescent="0.25"/>
    <row r="5647" ht="12.75" customHeight="1" x14ac:dyDescent="0.25"/>
    <row r="5648" ht="12.75" customHeight="1" x14ac:dyDescent="0.25"/>
    <row r="5649" ht="12.75" customHeight="1" x14ac:dyDescent="0.25"/>
    <row r="5650" ht="12.75" customHeight="1" x14ac:dyDescent="0.25"/>
    <row r="5651" ht="12.75" customHeight="1" x14ac:dyDescent="0.25"/>
    <row r="5652" ht="12.75" customHeight="1" x14ac:dyDescent="0.25"/>
    <row r="5653" ht="12.75" customHeight="1" x14ac:dyDescent="0.25"/>
    <row r="5654" ht="12.75" customHeight="1" x14ac:dyDescent="0.25"/>
    <row r="5656" ht="12.75" customHeight="1" x14ac:dyDescent="0.25"/>
    <row r="5657" ht="12.75" customHeight="1" x14ac:dyDescent="0.25"/>
    <row r="5658" ht="12.75" customHeight="1" x14ac:dyDescent="0.25"/>
    <row r="5659" ht="12.75" customHeight="1" x14ac:dyDescent="0.25"/>
    <row r="5660" ht="12.75" customHeight="1" x14ac:dyDescent="0.25"/>
    <row r="5661" ht="12.75" customHeight="1" x14ac:dyDescent="0.25"/>
    <row r="5662" ht="12.75" customHeight="1" x14ac:dyDescent="0.25"/>
    <row r="5663" ht="12.75" customHeight="1" x14ac:dyDescent="0.25"/>
    <row r="5664" ht="12.75" customHeight="1" x14ac:dyDescent="0.25"/>
    <row r="5665" ht="12.75" customHeight="1" x14ac:dyDescent="0.25"/>
    <row r="5667" ht="12.75" customHeight="1" x14ac:dyDescent="0.25"/>
    <row r="5668" ht="12.75" customHeight="1" x14ac:dyDescent="0.25"/>
    <row r="5669" ht="12.75" customHeight="1" x14ac:dyDescent="0.25"/>
    <row r="5670" ht="12.75" customHeight="1" x14ac:dyDescent="0.25"/>
    <row r="5671" ht="12.75" customHeight="1" x14ac:dyDescent="0.25"/>
    <row r="5673" ht="12.75" customHeight="1" x14ac:dyDescent="0.25"/>
    <row r="5674" ht="12.75" customHeight="1" x14ac:dyDescent="0.25"/>
    <row r="5675" ht="12.75" customHeight="1" x14ac:dyDescent="0.25"/>
    <row r="5676" ht="12.75" customHeight="1" x14ac:dyDescent="0.25"/>
    <row r="5677" ht="12.75" customHeight="1" x14ac:dyDescent="0.25"/>
    <row r="5678" ht="12.75" customHeight="1" x14ac:dyDescent="0.25"/>
    <row r="5679" ht="12.75" customHeight="1" x14ac:dyDescent="0.25"/>
    <row r="5680" ht="12.75" customHeight="1" x14ac:dyDescent="0.25"/>
    <row r="5681" ht="12.75" customHeight="1" x14ac:dyDescent="0.25"/>
    <row r="5682" ht="12.75" customHeight="1" x14ac:dyDescent="0.25"/>
    <row r="5683" ht="12.75" customHeight="1" x14ac:dyDescent="0.25"/>
    <row r="5684" ht="12.75" customHeight="1" x14ac:dyDescent="0.25"/>
    <row r="5685" ht="12.75" customHeight="1" x14ac:dyDescent="0.25"/>
    <row r="5686" ht="12.75" customHeight="1" x14ac:dyDescent="0.25"/>
    <row r="5687" ht="12.75" customHeight="1" x14ac:dyDescent="0.25"/>
    <row r="5688" ht="12.75" customHeight="1" x14ac:dyDescent="0.25"/>
    <row r="5689" ht="12.75" customHeight="1" x14ac:dyDescent="0.25"/>
    <row r="5690" ht="12.75" customHeight="1" x14ac:dyDescent="0.25"/>
    <row r="5691" ht="12.75" customHeight="1" x14ac:dyDescent="0.25"/>
    <row r="5692" ht="12.75" customHeight="1" x14ac:dyDescent="0.25"/>
    <row r="5693" ht="12.75" customHeight="1" x14ac:dyDescent="0.25"/>
    <row r="5694" ht="12.75" customHeight="1" x14ac:dyDescent="0.25"/>
    <row r="5696" ht="12.75" customHeight="1" x14ac:dyDescent="0.25"/>
    <row r="5697" ht="12.75" customHeight="1" x14ac:dyDescent="0.25"/>
    <row r="5698" ht="12.75" customHeight="1" x14ac:dyDescent="0.25"/>
    <row r="5699" ht="12.75" customHeight="1" x14ac:dyDescent="0.25"/>
    <row r="5700" ht="12.75" customHeight="1" x14ac:dyDescent="0.25"/>
    <row r="5701" ht="12.75" customHeight="1" x14ac:dyDescent="0.25"/>
    <row r="5702" ht="12.75" customHeight="1" x14ac:dyDescent="0.25"/>
    <row r="5703" ht="12.75" customHeight="1" x14ac:dyDescent="0.25"/>
    <row r="5704" ht="12.75" customHeight="1" x14ac:dyDescent="0.25"/>
    <row r="5705" ht="12.75" customHeight="1" x14ac:dyDescent="0.25"/>
    <row r="5706" ht="12.75" customHeight="1" x14ac:dyDescent="0.25"/>
    <row r="5707" ht="12.75" customHeight="1" x14ac:dyDescent="0.25"/>
    <row r="5708" ht="12.75" customHeight="1" x14ac:dyDescent="0.25"/>
    <row r="5709" ht="12.75" customHeight="1" x14ac:dyDescent="0.25"/>
    <row r="5710" ht="12.75" customHeight="1" x14ac:dyDescent="0.25"/>
    <row r="5711" ht="12.75" customHeight="1" x14ac:dyDescent="0.25"/>
    <row r="5712" ht="12.75" customHeight="1" x14ac:dyDescent="0.25"/>
    <row r="5713" ht="12.75" customHeight="1" x14ac:dyDescent="0.25"/>
    <row r="5714" ht="12.75" customHeight="1" x14ac:dyDescent="0.25"/>
    <row r="5715" ht="12.75" customHeight="1" x14ac:dyDescent="0.25"/>
    <row r="5716" ht="12.75" customHeight="1" x14ac:dyDescent="0.25"/>
    <row r="5717" ht="12.75" customHeight="1" x14ac:dyDescent="0.25"/>
    <row r="5718" ht="12.75" customHeight="1" x14ac:dyDescent="0.25"/>
    <row r="5720" ht="12.75" customHeight="1" x14ac:dyDescent="0.25"/>
    <row r="5721" ht="12.75" customHeight="1" x14ac:dyDescent="0.25"/>
    <row r="5722" ht="12.75" customHeight="1" x14ac:dyDescent="0.25"/>
    <row r="5723" ht="12.75" customHeight="1" x14ac:dyDescent="0.25"/>
    <row r="5724" ht="12.75" customHeight="1" x14ac:dyDescent="0.25"/>
    <row r="5725" ht="12.75" customHeight="1" x14ac:dyDescent="0.25"/>
    <row r="5726" ht="12.75" customHeight="1" x14ac:dyDescent="0.25"/>
    <row r="5727" ht="12.75" customHeight="1" x14ac:dyDescent="0.25"/>
    <row r="5729" ht="12.75" customHeight="1" x14ac:dyDescent="0.25"/>
    <row r="5730" ht="12.75" customHeight="1" x14ac:dyDescent="0.25"/>
    <row r="5731" ht="12.75" customHeight="1" x14ac:dyDescent="0.25"/>
    <row r="5732" ht="12.75" customHeight="1" x14ac:dyDescent="0.25"/>
    <row r="5733" ht="12.75" customHeight="1" x14ac:dyDescent="0.25"/>
    <row r="5734" ht="12.75" customHeight="1" x14ac:dyDescent="0.25"/>
    <row r="5735" ht="12.75" customHeight="1" x14ac:dyDescent="0.25"/>
    <row r="5736" ht="12.75" customHeight="1" x14ac:dyDescent="0.25"/>
    <row r="5737" ht="12.75" customHeight="1" x14ac:dyDescent="0.25"/>
    <row r="5738" ht="12.75" customHeight="1" x14ac:dyDescent="0.25"/>
    <row r="5739" ht="12.75" customHeight="1" x14ac:dyDescent="0.25"/>
    <row r="5741" ht="12.75" customHeight="1" x14ac:dyDescent="0.25"/>
    <row r="5742" ht="12.75" customHeight="1" x14ac:dyDescent="0.25"/>
    <row r="5743" ht="12.75" customHeight="1" x14ac:dyDescent="0.25"/>
    <row r="5744" ht="12.75" customHeight="1" x14ac:dyDescent="0.25"/>
    <row r="5745" ht="12.75" customHeight="1" x14ac:dyDescent="0.25"/>
    <row r="5746" ht="12.75" customHeight="1" x14ac:dyDescent="0.25"/>
    <row r="5747" ht="12.75" customHeight="1" x14ac:dyDescent="0.25"/>
    <row r="5749" ht="12.75" customHeight="1" x14ac:dyDescent="0.25"/>
    <row r="5750" ht="12.75" customHeight="1" x14ac:dyDescent="0.25"/>
    <row r="5751" ht="12.75" customHeight="1" x14ac:dyDescent="0.25"/>
    <row r="5752" ht="12.75" customHeight="1" x14ac:dyDescent="0.25"/>
    <row r="5753" ht="12.75" customHeight="1" x14ac:dyDescent="0.25"/>
    <row r="5754" ht="12.75" customHeight="1" x14ac:dyDescent="0.25"/>
    <row r="5755" ht="12.75" customHeight="1" x14ac:dyDescent="0.25"/>
    <row r="5756" ht="12.75" customHeight="1" x14ac:dyDescent="0.25"/>
    <row r="5757" ht="12.75" customHeight="1" x14ac:dyDescent="0.25"/>
    <row r="5758" ht="12.75" customHeight="1" x14ac:dyDescent="0.25"/>
    <row r="5760" ht="12.75" customHeight="1" x14ac:dyDescent="0.25"/>
    <row r="5761" ht="12.75" customHeight="1" x14ac:dyDescent="0.25"/>
    <row r="5762" ht="12.75" customHeight="1" x14ac:dyDescent="0.25"/>
    <row r="5763" ht="12.75" customHeight="1" x14ac:dyDescent="0.25"/>
    <row r="5764" ht="12.75" customHeight="1" x14ac:dyDescent="0.25"/>
    <row r="5765" ht="12.75" customHeight="1" x14ac:dyDescent="0.25"/>
    <row r="5766" ht="12.75" customHeight="1" x14ac:dyDescent="0.25"/>
    <row r="5767" ht="12.75" customHeight="1" x14ac:dyDescent="0.25"/>
    <row r="5768" ht="12.75" customHeight="1" x14ac:dyDescent="0.25"/>
    <row r="5769" ht="12.75" customHeight="1" x14ac:dyDescent="0.25"/>
    <row r="5770" ht="12.75" customHeight="1" x14ac:dyDescent="0.25"/>
    <row r="5771" ht="12.75" customHeight="1" x14ac:dyDescent="0.25"/>
    <row r="5772" ht="12.75" customHeight="1" x14ac:dyDescent="0.25"/>
    <row r="5774" ht="12.75" customHeight="1" x14ac:dyDescent="0.25"/>
    <row r="5775" ht="12.75" customHeight="1" x14ac:dyDescent="0.25"/>
    <row r="5776" ht="12.75" customHeight="1" x14ac:dyDescent="0.25"/>
    <row r="5777" ht="12.75" customHeight="1" x14ac:dyDescent="0.25"/>
    <row r="5778" ht="12.75" customHeight="1" x14ac:dyDescent="0.25"/>
    <row r="5779" ht="12.75" customHeight="1" x14ac:dyDescent="0.25"/>
    <row r="5780" ht="12.75" customHeight="1" x14ac:dyDescent="0.25"/>
    <row r="5781" ht="12.75" customHeight="1" x14ac:dyDescent="0.25"/>
    <row r="5782" ht="12.75" customHeight="1" x14ac:dyDescent="0.25"/>
    <row r="5783" ht="12.75" customHeight="1" x14ac:dyDescent="0.25"/>
    <row r="5784" ht="12.75" customHeight="1" x14ac:dyDescent="0.25"/>
    <row r="5785" ht="12.75" customHeight="1" x14ac:dyDescent="0.25"/>
    <row r="5786" ht="12.75" customHeight="1" x14ac:dyDescent="0.25"/>
    <row r="5787" ht="12.75" customHeight="1" x14ac:dyDescent="0.25"/>
    <row r="5788" ht="12.75" customHeight="1" x14ac:dyDescent="0.25"/>
    <row r="5789" ht="12.75" customHeight="1" x14ac:dyDescent="0.25"/>
    <row r="5790" ht="12.75" customHeight="1" x14ac:dyDescent="0.25"/>
    <row r="5791" ht="12.75" customHeight="1" x14ac:dyDescent="0.25"/>
    <row r="5792" ht="12.75" customHeight="1" x14ac:dyDescent="0.25"/>
    <row r="5793" ht="12.75" customHeight="1" x14ac:dyDescent="0.25"/>
    <row r="5794" ht="12.75" customHeight="1" x14ac:dyDescent="0.25"/>
    <row r="5795" ht="12.75" customHeight="1" x14ac:dyDescent="0.25"/>
    <row r="5796" ht="12.75" customHeight="1" x14ac:dyDescent="0.25"/>
    <row r="5797" ht="12.75" customHeight="1" x14ac:dyDescent="0.25"/>
    <row r="5798" ht="12.75" customHeight="1" x14ac:dyDescent="0.25"/>
    <row r="5800" ht="12.75" customHeight="1" x14ac:dyDescent="0.25"/>
    <row r="5801" ht="12.75" customHeight="1" x14ac:dyDescent="0.25"/>
    <row r="5802" ht="12.75" customHeight="1" x14ac:dyDescent="0.25"/>
    <row r="5803" ht="12.75" customHeight="1" x14ac:dyDescent="0.25"/>
    <row r="5804" ht="12.75" customHeight="1" x14ac:dyDescent="0.25"/>
    <row r="5805" ht="12.75" customHeight="1" x14ac:dyDescent="0.25"/>
    <row r="5806" ht="12.75" customHeight="1" x14ac:dyDescent="0.25"/>
    <row r="5808" ht="12.75" customHeight="1" x14ac:dyDescent="0.25"/>
    <row r="5809" ht="12.75" customHeight="1" x14ac:dyDescent="0.25"/>
    <row r="5810" ht="12.75" customHeight="1" x14ac:dyDescent="0.25"/>
    <row r="5811" ht="12.75" customHeight="1" x14ac:dyDescent="0.25"/>
    <row r="5812" ht="12.75" customHeight="1" x14ac:dyDescent="0.25"/>
    <row r="5813" ht="12.75" customHeight="1" x14ac:dyDescent="0.25"/>
    <row r="5814" ht="12.75" customHeight="1" x14ac:dyDescent="0.25"/>
    <row r="5815" ht="12.75" customHeight="1" x14ac:dyDescent="0.25"/>
    <row r="5816" ht="12.75" customHeight="1" x14ac:dyDescent="0.25"/>
    <row r="5817" ht="12.75" customHeight="1" x14ac:dyDescent="0.25"/>
    <row r="5818" ht="12.75" customHeight="1" x14ac:dyDescent="0.25"/>
    <row r="5819" ht="12.75" customHeight="1" x14ac:dyDescent="0.25"/>
    <row r="5821" ht="12.75" customHeight="1" x14ac:dyDescent="0.25"/>
    <row r="5822" ht="12.75" customHeight="1" x14ac:dyDescent="0.25"/>
    <row r="5823" ht="12.75" customHeight="1" x14ac:dyDescent="0.25"/>
    <row r="5824" ht="12.75" customHeight="1" x14ac:dyDescent="0.25"/>
    <row r="5825" ht="12.75" customHeight="1" x14ac:dyDescent="0.25"/>
    <row r="5827" ht="12.75" customHeight="1" x14ac:dyDescent="0.25"/>
    <row r="5828" ht="12.75" customHeight="1" x14ac:dyDescent="0.25"/>
    <row r="5829" ht="12.75" customHeight="1" x14ac:dyDescent="0.25"/>
    <row r="5830" ht="12.75" customHeight="1" x14ac:dyDescent="0.25"/>
    <row r="5831" ht="12.75" customHeight="1" x14ac:dyDescent="0.25"/>
    <row r="5832" ht="12.75" customHeight="1" x14ac:dyDescent="0.25"/>
    <row r="5833" ht="12.75" customHeight="1" x14ac:dyDescent="0.25"/>
    <row r="5834" ht="12.75" customHeight="1" x14ac:dyDescent="0.25"/>
    <row r="5835" ht="12.75" customHeight="1" x14ac:dyDescent="0.25"/>
    <row r="5836" ht="12.75" customHeight="1" x14ac:dyDescent="0.25"/>
    <row r="5837" ht="12.75" customHeight="1" x14ac:dyDescent="0.25"/>
    <row r="5838" ht="12.75" customHeight="1" x14ac:dyDescent="0.25"/>
    <row r="5839" ht="12.75" customHeight="1" x14ac:dyDescent="0.25"/>
    <row r="5840" ht="12.75" customHeight="1" x14ac:dyDescent="0.25"/>
    <row r="5841" ht="12.75" customHeight="1" x14ac:dyDescent="0.25"/>
    <row r="5842" ht="12.75" customHeight="1" x14ac:dyDescent="0.25"/>
    <row r="5843" ht="12.75" customHeight="1" x14ac:dyDescent="0.25"/>
    <row r="5844" ht="12.75" customHeight="1" x14ac:dyDescent="0.25"/>
    <row r="5845" ht="12.75" customHeight="1" x14ac:dyDescent="0.25"/>
    <row r="5846" ht="12.75" customHeight="1" x14ac:dyDescent="0.25"/>
    <row r="5847" ht="12.75" customHeight="1" x14ac:dyDescent="0.25"/>
    <row r="5848" ht="12.75" customHeight="1" x14ac:dyDescent="0.25"/>
    <row r="5849" ht="12.75" customHeight="1" x14ac:dyDescent="0.25"/>
    <row r="5850" ht="12.75" customHeight="1" x14ac:dyDescent="0.25"/>
    <row r="5852" ht="12.75" customHeight="1" x14ac:dyDescent="0.25"/>
    <row r="5853" ht="12.75" customHeight="1" x14ac:dyDescent="0.25"/>
    <row r="5854" ht="12.75" customHeight="1" x14ac:dyDescent="0.25"/>
    <row r="5855" ht="12.75" customHeight="1" x14ac:dyDescent="0.25"/>
    <row r="5856" ht="12.75" customHeight="1" x14ac:dyDescent="0.25"/>
    <row r="5857" ht="12.75" customHeight="1" x14ac:dyDescent="0.25"/>
    <row r="5858" ht="12.75" customHeight="1" x14ac:dyDescent="0.25"/>
    <row r="5859" ht="12.75" customHeight="1" x14ac:dyDescent="0.25"/>
    <row r="5860" ht="12.75" customHeight="1" x14ac:dyDescent="0.25"/>
    <row r="5861" ht="12.75" customHeight="1" x14ac:dyDescent="0.25"/>
    <row r="5862" ht="12.75" customHeight="1" x14ac:dyDescent="0.25"/>
    <row r="5863" ht="12.75" customHeight="1" x14ac:dyDescent="0.25"/>
    <row r="5864" ht="12.75" customHeight="1" x14ac:dyDescent="0.25"/>
    <row r="5865" ht="12.75" customHeight="1" x14ac:dyDescent="0.25"/>
    <row r="5866" ht="12.75" customHeight="1" x14ac:dyDescent="0.25"/>
    <row r="5867" ht="12.75" customHeight="1" x14ac:dyDescent="0.25"/>
    <row r="5868" ht="12.75" customHeight="1" x14ac:dyDescent="0.25"/>
    <row r="5869" ht="12.75" customHeight="1" x14ac:dyDescent="0.25"/>
    <row r="5870" ht="12.75" customHeight="1" x14ac:dyDescent="0.25"/>
    <row r="5871" ht="12.75" customHeight="1" x14ac:dyDescent="0.25"/>
    <row r="5872" ht="12.75" customHeight="1" x14ac:dyDescent="0.25"/>
    <row r="5873" ht="12.75" customHeight="1" x14ac:dyDescent="0.25"/>
    <row r="5874" ht="12.75" customHeight="1" x14ac:dyDescent="0.25"/>
    <row r="5875" ht="12.75" customHeight="1" x14ac:dyDescent="0.25"/>
    <row r="5876" ht="12.75" customHeight="1" x14ac:dyDescent="0.25"/>
    <row r="5877" ht="12.75" customHeight="1" x14ac:dyDescent="0.25"/>
    <row r="5878" ht="12.75" customHeight="1" x14ac:dyDescent="0.25"/>
    <row r="5879" ht="12.75" customHeight="1" x14ac:dyDescent="0.25"/>
    <row r="5880" ht="12.75" customHeight="1" x14ac:dyDescent="0.25"/>
    <row r="5881" ht="12.75" customHeight="1" x14ac:dyDescent="0.25"/>
    <row r="5882" ht="12.75" customHeight="1" x14ac:dyDescent="0.25"/>
    <row r="5883" ht="12.75" customHeight="1" x14ac:dyDescent="0.25"/>
    <row r="5884" ht="12.75" customHeight="1" x14ac:dyDescent="0.25"/>
    <row r="5885" ht="12.75" customHeight="1" x14ac:dyDescent="0.25"/>
    <row r="5886" ht="12.75" customHeight="1" x14ac:dyDescent="0.25"/>
    <row r="5887" ht="12.75" customHeight="1" x14ac:dyDescent="0.25"/>
    <row r="5888" ht="12.75" customHeight="1" x14ac:dyDescent="0.25"/>
    <row r="5889" ht="12.75" customHeight="1" x14ac:dyDescent="0.25"/>
    <row r="5890" ht="12.75" customHeight="1" x14ac:dyDescent="0.25"/>
    <row r="5891" ht="12.75" customHeight="1" x14ac:dyDescent="0.25"/>
    <row r="5892" ht="12.75" customHeight="1" x14ac:dyDescent="0.25"/>
    <row r="5893" ht="12.75" customHeight="1" x14ac:dyDescent="0.25"/>
    <row r="5894" ht="12.75" customHeight="1" x14ac:dyDescent="0.25"/>
    <row r="5895" ht="12.75" customHeight="1" x14ac:dyDescent="0.25"/>
    <row r="5896" ht="12.75" customHeight="1" x14ac:dyDescent="0.25"/>
    <row r="5897" ht="12.75" customHeight="1" x14ac:dyDescent="0.25"/>
    <row r="5898" ht="12.75" customHeight="1" x14ac:dyDescent="0.25"/>
    <row r="5899" ht="12.75" customHeight="1" x14ac:dyDescent="0.25"/>
    <row r="5900" ht="12.75" customHeight="1" x14ac:dyDescent="0.25"/>
    <row r="5901" ht="12.75" customHeight="1" x14ac:dyDescent="0.25"/>
    <row r="5902" ht="12.75" customHeight="1" x14ac:dyDescent="0.25"/>
    <row r="5903" ht="12.75" customHeight="1" x14ac:dyDescent="0.25"/>
    <row r="5904" ht="12.75" customHeight="1" x14ac:dyDescent="0.25"/>
    <row r="5905" ht="12.75" customHeight="1" x14ac:dyDescent="0.25"/>
    <row r="5906" ht="12.75" customHeight="1" x14ac:dyDescent="0.25"/>
    <row r="5907" ht="12.75" customHeight="1" x14ac:dyDescent="0.25"/>
    <row r="5908" ht="12.75" customHeight="1" x14ac:dyDescent="0.25"/>
    <row r="5909" ht="12.75" customHeight="1" x14ac:dyDescent="0.25"/>
    <row r="5910" ht="12.75" customHeight="1" x14ac:dyDescent="0.25"/>
    <row r="5911" ht="12.75" customHeight="1" x14ac:dyDescent="0.25"/>
    <row r="5912" ht="12.75" customHeight="1" x14ac:dyDescent="0.25"/>
    <row r="5913" ht="12.75" customHeight="1" x14ac:dyDescent="0.25"/>
    <row r="5914" ht="12.75" customHeight="1" x14ac:dyDescent="0.25"/>
    <row r="5915" ht="12.75" customHeight="1" x14ac:dyDescent="0.25"/>
    <row r="5927" ht="15.75" customHeight="1" x14ac:dyDescent="0.25"/>
    <row r="5932" ht="12.75" customHeight="1" x14ac:dyDescent="0.25"/>
    <row r="5933" ht="12.75" customHeight="1" x14ac:dyDescent="0.25"/>
    <row r="5934" ht="12.75" customHeight="1" x14ac:dyDescent="0.25"/>
    <row r="5935" ht="12.75" customHeight="1" x14ac:dyDescent="0.25"/>
    <row r="5936" ht="12.75" customHeight="1" x14ac:dyDescent="0.25"/>
    <row r="5937" ht="12.75" customHeight="1" x14ac:dyDescent="0.25"/>
    <row r="5938" ht="12.75" customHeight="1" x14ac:dyDescent="0.25"/>
    <row r="5939" ht="12.75" customHeight="1" x14ac:dyDescent="0.25"/>
    <row r="5940" ht="12.75" customHeight="1" x14ac:dyDescent="0.25"/>
    <row r="5941" ht="12.75" customHeight="1" x14ac:dyDescent="0.25"/>
    <row r="5942" ht="12.75" customHeight="1" x14ac:dyDescent="0.25"/>
    <row r="5943" ht="12.75" customHeight="1" x14ac:dyDescent="0.25"/>
    <row r="5944" ht="12.75" customHeight="1" x14ac:dyDescent="0.25"/>
    <row r="5945" ht="12.75" customHeight="1" x14ac:dyDescent="0.25"/>
    <row r="5946" ht="12.75" customHeight="1" x14ac:dyDescent="0.25"/>
    <row r="5947" ht="12.75" customHeight="1" x14ac:dyDescent="0.25"/>
    <row r="5948" ht="12.75" customHeight="1" x14ac:dyDescent="0.25"/>
    <row r="5949" ht="12.75" customHeight="1" x14ac:dyDescent="0.25"/>
    <row r="5950" ht="12.75" customHeight="1" x14ac:dyDescent="0.25"/>
    <row r="5951" ht="12.75" customHeight="1" x14ac:dyDescent="0.25"/>
    <row r="5952" ht="12.75" customHeight="1" x14ac:dyDescent="0.25"/>
    <row r="5953" ht="12.75" customHeight="1" x14ac:dyDescent="0.25"/>
    <row r="5954" ht="12.75" customHeight="1" x14ac:dyDescent="0.25"/>
    <row r="5955" ht="12.75" customHeight="1" x14ac:dyDescent="0.25"/>
    <row r="5957" ht="12.75" customHeight="1" x14ac:dyDescent="0.25"/>
    <row r="5958" ht="12.75" customHeight="1" x14ac:dyDescent="0.25"/>
    <row r="5959" ht="12.75" customHeight="1" x14ac:dyDescent="0.25"/>
    <row r="5960" ht="12.75" customHeight="1" x14ac:dyDescent="0.25"/>
    <row r="5961" ht="12.75" customHeight="1" x14ac:dyDescent="0.25"/>
    <row r="5962" ht="12.75" customHeight="1" x14ac:dyDescent="0.25"/>
    <row r="5963" ht="12.75" customHeight="1" x14ac:dyDescent="0.25"/>
    <row r="5964" ht="12.75" customHeight="1" x14ac:dyDescent="0.25"/>
    <row r="5965" ht="12.75" customHeight="1" x14ac:dyDescent="0.25"/>
    <row r="5966" ht="12.75" customHeight="1" x14ac:dyDescent="0.25"/>
    <row r="5967" ht="12.75" customHeight="1" x14ac:dyDescent="0.25"/>
    <row r="5968" ht="12.75" customHeight="1" x14ac:dyDescent="0.25"/>
    <row r="5969" ht="12.75" customHeight="1" x14ac:dyDescent="0.25"/>
    <row r="5970" ht="12.75" customHeight="1" x14ac:dyDescent="0.25"/>
    <row r="5971" ht="12.75" customHeight="1" x14ac:dyDescent="0.25"/>
    <row r="5973" ht="12.75" customHeight="1" x14ac:dyDescent="0.25"/>
    <row r="5974" ht="12.75" customHeight="1" x14ac:dyDescent="0.25"/>
    <row r="5975" ht="12.75" customHeight="1" x14ac:dyDescent="0.25"/>
    <row r="5976" ht="12.75" customHeight="1" x14ac:dyDescent="0.25"/>
    <row r="5977" ht="12.75" customHeight="1" x14ac:dyDescent="0.25"/>
    <row r="5978" ht="12.75" customHeight="1" x14ac:dyDescent="0.25"/>
    <row r="5980" ht="12.75" customHeight="1" x14ac:dyDescent="0.25"/>
    <row r="5981" ht="12.75" customHeight="1" x14ac:dyDescent="0.25"/>
    <row r="5982" ht="12.75" customHeight="1" x14ac:dyDescent="0.25"/>
    <row r="5983" ht="12.75" customHeight="1" x14ac:dyDescent="0.25"/>
    <row r="5984" ht="12.75" customHeight="1" x14ac:dyDescent="0.25"/>
    <row r="5986" ht="12.75" customHeight="1" x14ac:dyDescent="0.25"/>
    <row r="5987" ht="12.75" customHeight="1" x14ac:dyDescent="0.25"/>
    <row r="5988" ht="12.75" customHeight="1" x14ac:dyDescent="0.25"/>
    <row r="5989" ht="12.75" customHeight="1" x14ac:dyDescent="0.25"/>
    <row r="5990" ht="12.75" customHeight="1" x14ac:dyDescent="0.25"/>
    <row r="5992" ht="12.75" customHeight="1" x14ac:dyDescent="0.25"/>
    <row r="5993" ht="12.75" customHeight="1" x14ac:dyDescent="0.25"/>
    <row r="5994" ht="12.75" customHeight="1" x14ac:dyDescent="0.25"/>
    <row r="5995" ht="12.75" customHeight="1" x14ac:dyDescent="0.25"/>
    <row r="5996" ht="12.75" customHeight="1" x14ac:dyDescent="0.25"/>
    <row r="5997" ht="12.75" customHeight="1" x14ac:dyDescent="0.25"/>
    <row r="5998" ht="12.75" customHeight="1" x14ac:dyDescent="0.25"/>
    <row r="6000" ht="12.75" customHeight="1" x14ac:dyDescent="0.25"/>
    <row r="6001" ht="12.75" customHeight="1" x14ac:dyDescent="0.25"/>
    <row r="6002" ht="12.75" customHeight="1" x14ac:dyDescent="0.25"/>
    <row r="6003" ht="12.75" customHeight="1" x14ac:dyDescent="0.25"/>
    <row r="6004" ht="12.75" customHeight="1" x14ac:dyDescent="0.25"/>
    <row r="6005" ht="12.75" customHeight="1" x14ac:dyDescent="0.25"/>
    <row r="6007" ht="12.75" customHeight="1" x14ac:dyDescent="0.25"/>
    <row r="6008" ht="12.75" customHeight="1" x14ac:dyDescent="0.25"/>
    <row r="6009" ht="12.75" customHeight="1" x14ac:dyDescent="0.25"/>
    <row r="6010" ht="12.75" customHeight="1" x14ac:dyDescent="0.25"/>
    <row r="6011" ht="12.75" customHeight="1" x14ac:dyDescent="0.25"/>
    <row r="6012" ht="12.75" customHeight="1" x14ac:dyDescent="0.25"/>
    <row r="6013" ht="12.75" customHeight="1" x14ac:dyDescent="0.25"/>
    <row r="6014" ht="12.75" customHeight="1" x14ac:dyDescent="0.25"/>
    <row r="6016" ht="12.75" customHeight="1" x14ac:dyDescent="0.25"/>
    <row r="6017" ht="12.75" customHeight="1" x14ac:dyDescent="0.25"/>
    <row r="6018" ht="12.75" customHeight="1" x14ac:dyDescent="0.25"/>
    <row r="6019" ht="12.75" customHeight="1" x14ac:dyDescent="0.25"/>
    <row r="6020" ht="12.75" customHeight="1" x14ac:dyDescent="0.25"/>
    <row r="6021" ht="12.75" customHeight="1" x14ac:dyDescent="0.25"/>
    <row r="6022" ht="12.75" customHeight="1" x14ac:dyDescent="0.25"/>
    <row r="6023" ht="12.75" customHeight="1" x14ac:dyDescent="0.25"/>
    <row r="6024" ht="12.75" customHeight="1" x14ac:dyDescent="0.25"/>
    <row r="6026" ht="12.75" customHeight="1" x14ac:dyDescent="0.25"/>
    <row r="6027" ht="12.75" customHeight="1" x14ac:dyDescent="0.25"/>
    <row r="6028" ht="12.75" customHeight="1" x14ac:dyDescent="0.25"/>
    <row r="6029" ht="12.75" customHeight="1" x14ac:dyDescent="0.25"/>
    <row r="6030" ht="12.75" customHeight="1" x14ac:dyDescent="0.25"/>
    <row r="6031" ht="12.75" customHeight="1" x14ac:dyDescent="0.25"/>
    <row r="6032" ht="12.75" customHeight="1" x14ac:dyDescent="0.25"/>
    <row r="6033" ht="12.75" customHeight="1" x14ac:dyDescent="0.25"/>
    <row r="6034" ht="12.75" customHeight="1" x14ac:dyDescent="0.25"/>
    <row r="6035" ht="12.75" customHeight="1" x14ac:dyDescent="0.25"/>
    <row r="6036" ht="12.75" customHeight="1" x14ac:dyDescent="0.25"/>
    <row r="6037" ht="12.75" customHeight="1" x14ac:dyDescent="0.25"/>
    <row r="6038" ht="12.75" customHeight="1" x14ac:dyDescent="0.25"/>
    <row r="6039" ht="12.75" customHeight="1" x14ac:dyDescent="0.25"/>
    <row r="6040" ht="12.75" customHeight="1" x14ac:dyDescent="0.25"/>
    <row r="6042" ht="12.75" customHeight="1" x14ac:dyDescent="0.25"/>
    <row r="6043" ht="12.75" customHeight="1" x14ac:dyDescent="0.25"/>
    <row r="6044" ht="12.75" customHeight="1" x14ac:dyDescent="0.25"/>
    <row r="6045" ht="12.75" customHeight="1" x14ac:dyDescent="0.25"/>
    <row r="6046" ht="12.75" customHeight="1" x14ac:dyDescent="0.25"/>
    <row r="6047" ht="12.75" customHeight="1" x14ac:dyDescent="0.25"/>
    <row r="6048" ht="12.75" customHeight="1" x14ac:dyDescent="0.25"/>
    <row r="6049" ht="12.75" customHeight="1" x14ac:dyDescent="0.25"/>
    <row r="6050" ht="12.75" customHeight="1" x14ac:dyDescent="0.25"/>
    <row r="6051" ht="12.75" customHeight="1" x14ac:dyDescent="0.25"/>
    <row r="6052" ht="12.75" customHeight="1" x14ac:dyDescent="0.25"/>
    <row r="6053" ht="12.75" customHeight="1" x14ac:dyDescent="0.25"/>
    <row r="6054" ht="12.75" customHeight="1" x14ac:dyDescent="0.25"/>
    <row r="6055" ht="12.75" customHeight="1" x14ac:dyDescent="0.25"/>
    <row r="6057" ht="12.75" customHeight="1" x14ac:dyDescent="0.25"/>
    <row r="6058" ht="12.75" customHeight="1" x14ac:dyDescent="0.25"/>
    <row r="6059" ht="12.75" customHeight="1" x14ac:dyDescent="0.25"/>
    <row r="6060" ht="12.75" customHeight="1" x14ac:dyDescent="0.25"/>
    <row r="6061" ht="12.75" customHeight="1" x14ac:dyDescent="0.25"/>
    <row r="6062" ht="12.75" customHeight="1" x14ac:dyDescent="0.25"/>
    <row r="6063" ht="12.75" customHeight="1" x14ac:dyDescent="0.25"/>
    <row r="6064" ht="12.75" customHeight="1" x14ac:dyDescent="0.25"/>
    <row r="6065" ht="12.75" customHeight="1" x14ac:dyDescent="0.25"/>
    <row r="6066" ht="12.75" customHeight="1" x14ac:dyDescent="0.25"/>
    <row r="6067" ht="12.75" customHeight="1" x14ac:dyDescent="0.25"/>
    <row r="6068" ht="12.75" customHeight="1" x14ac:dyDescent="0.25"/>
    <row r="6069" ht="12.75" customHeight="1" x14ac:dyDescent="0.25"/>
    <row r="6070" ht="12.75" customHeight="1" x14ac:dyDescent="0.25"/>
    <row r="6071" ht="12.75" customHeight="1" x14ac:dyDescent="0.25"/>
    <row r="6072" ht="12.75" customHeight="1" x14ac:dyDescent="0.25"/>
    <row r="6073" ht="12.75" customHeight="1" x14ac:dyDescent="0.25"/>
    <row r="6074" ht="12.75" customHeight="1" x14ac:dyDescent="0.25"/>
    <row r="6075" ht="12.75" customHeight="1" x14ac:dyDescent="0.25"/>
    <row r="6076" ht="12.75" customHeight="1" x14ac:dyDescent="0.25"/>
    <row r="6077" ht="12.75" customHeight="1" x14ac:dyDescent="0.25"/>
    <row r="6078" ht="12.75" customHeight="1" x14ac:dyDescent="0.25"/>
    <row r="6079" ht="12.75" customHeight="1" x14ac:dyDescent="0.25"/>
    <row r="6081" ht="12.75" customHeight="1" x14ac:dyDescent="0.25"/>
    <row r="6082" ht="12.75" customHeight="1" x14ac:dyDescent="0.25"/>
    <row r="6083" ht="12.75" customHeight="1" x14ac:dyDescent="0.25"/>
    <row r="6084" ht="12.75" customHeight="1" x14ac:dyDescent="0.25"/>
    <row r="6085" ht="12.75" customHeight="1" x14ac:dyDescent="0.25"/>
    <row r="6086" ht="12.75" customHeight="1" x14ac:dyDescent="0.25"/>
    <row r="6087" ht="12.75" customHeight="1" x14ac:dyDescent="0.25"/>
    <row r="6088" ht="12.75" customHeight="1" x14ac:dyDescent="0.25"/>
    <row r="6089" ht="12.75" customHeight="1" x14ac:dyDescent="0.25"/>
    <row r="6090" ht="12.75" customHeight="1" x14ac:dyDescent="0.25"/>
    <row r="6092" ht="12.75" customHeight="1" x14ac:dyDescent="0.25"/>
    <row r="6093" ht="12.75" customHeight="1" x14ac:dyDescent="0.25"/>
    <row r="6094" ht="12.75" customHeight="1" x14ac:dyDescent="0.25"/>
    <row r="6095" ht="12.75" customHeight="1" x14ac:dyDescent="0.25"/>
    <row r="6096" ht="12.75" customHeight="1" x14ac:dyDescent="0.25"/>
    <row r="6098" ht="12.75" customHeight="1" x14ac:dyDescent="0.25"/>
    <row r="6099" ht="12.75" customHeight="1" x14ac:dyDescent="0.25"/>
    <row r="6100" ht="12.75" customHeight="1" x14ac:dyDescent="0.25"/>
    <row r="6101" ht="12.75" customHeight="1" x14ac:dyDescent="0.25"/>
    <row r="6102" ht="12.75" customHeight="1" x14ac:dyDescent="0.25"/>
    <row r="6103" ht="12.75" customHeight="1" x14ac:dyDescent="0.25"/>
    <row r="6104" ht="12.75" customHeight="1" x14ac:dyDescent="0.25"/>
    <row r="6105" ht="12.75" customHeight="1" x14ac:dyDescent="0.25"/>
    <row r="6106" ht="12.75" customHeight="1" x14ac:dyDescent="0.25"/>
    <row r="6107" ht="12.75" customHeight="1" x14ac:dyDescent="0.25"/>
    <row r="6108" ht="12.75" customHeight="1" x14ac:dyDescent="0.25"/>
    <row r="6109" ht="12.75" customHeight="1" x14ac:dyDescent="0.25"/>
    <row r="6110" ht="12.75" customHeight="1" x14ac:dyDescent="0.25"/>
    <row r="6111" ht="12.75" customHeight="1" x14ac:dyDescent="0.25"/>
    <row r="6112" ht="12.75" customHeight="1" x14ac:dyDescent="0.25"/>
    <row r="6113" ht="12.75" customHeight="1" x14ac:dyDescent="0.25"/>
    <row r="6114" ht="12.75" customHeight="1" x14ac:dyDescent="0.25"/>
    <row r="6115" ht="12.75" customHeight="1" x14ac:dyDescent="0.25"/>
    <row r="6116" ht="12.75" customHeight="1" x14ac:dyDescent="0.25"/>
    <row r="6117" ht="12.75" customHeight="1" x14ac:dyDescent="0.25"/>
    <row r="6118" ht="12.75" customHeight="1" x14ac:dyDescent="0.25"/>
    <row r="6119" ht="12.75" customHeight="1" x14ac:dyDescent="0.25"/>
    <row r="6121" ht="12.75" customHeight="1" x14ac:dyDescent="0.25"/>
    <row r="6122" ht="12.75" customHeight="1" x14ac:dyDescent="0.25"/>
    <row r="6123" ht="12.75" customHeight="1" x14ac:dyDescent="0.25"/>
    <row r="6124" ht="12.75" customHeight="1" x14ac:dyDescent="0.25"/>
    <row r="6125" ht="12.75" customHeight="1" x14ac:dyDescent="0.25"/>
    <row r="6126" ht="12.75" customHeight="1" x14ac:dyDescent="0.25"/>
    <row r="6127" ht="12.75" customHeight="1" x14ac:dyDescent="0.25"/>
    <row r="6128" ht="12.75" customHeight="1" x14ac:dyDescent="0.25"/>
    <row r="6129" ht="12.75" customHeight="1" x14ac:dyDescent="0.25"/>
    <row r="6130" ht="12.75" customHeight="1" x14ac:dyDescent="0.25"/>
    <row r="6131" ht="12.75" customHeight="1" x14ac:dyDescent="0.25"/>
    <row r="6132" ht="12.75" customHeight="1" x14ac:dyDescent="0.25"/>
    <row r="6133" ht="12.75" customHeight="1" x14ac:dyDescent="0.25"/>
    <row r="6134" ht="12.75" customHeight="1" x14ac:dyDescent="0.25"/>
    <row r="6135" ht="12.75" customHeight="1" x14ac:dyDescent="0.25"/>
    <row r="6136" ht="12.75" customHeight="1" x14ac:dyDescent="0.25"/>
    <row r="6137" ht="12.75" customHeight="1" x14ac:dyDescent="0.25"/>
    <row r="6138" ht="12.75" customHeight="1" x14ac:dyDescent="0.25"/>
    <row r="6139" ht="12.75" customHeight="1" x14ac:dyDescent="0.25"/>
    <row r="6140" ht="12.75" customHeight="1" x14ac:dyDescent="0.25"/>
    <row r="6141" ht="12.75" customHeight="1" x14ac:dyDescent="0.25"/>
    <row r="6142" ht="12.75" customHeight="1" x14ac:dyDescent="0.25"/>
    <row r="6143" ht="12.75" customHeight="1" x14ac:dyDescent="0.25"/>
    <row r="6145" ht="12.75" customHeight="1" x14ac:dyDescent="0.25"/>
    <row r="6146" ht="12.75" customHeight="1" x14ac:dyDescent="0.25"/>
    <row r="6147" ht="12.75" customHeight="1" x14ac:dyDescent="0.25"/>
    <row r="6148" ht="12.75" customHeight="1" x14ac:dyDescent="0.25"/>
    <row r="6149" ht="12.75" customHeight="1" x14ac:dyDescent="0.25"/>
    <row r="6150" ht="12.75" customHeight="1" x14ac:dyDescent="0.25"/>
    <row r="6151" ht="12.75" customHeight="1" x14ac:dyDescent="0.25"/>
    <row r="6152" ht="12.75" customHeight="1" x14ac:dyDescent="0.25"/>
    <row r="6154" ht="12.75" customHeight="1" x14ac:dyDescent="0.25"/>
    <row r="6155" ht="12.75" customHeight="1" x14ac:dyDescent="0.25"/>
    <row r="6156" ht="12.75" customHeight="1" x14ac:dyDescent="0.25"/>
    <row r="6157" ht="12.75" customHeight="1" x14ac:dyDescent="0.25"/>
    <row r="6158" ht="12.75" customHeight="1" x14ac:dyDescent="0.25"/>
    <row r="6159" ht="12.75" customHeight="1" x14ac:dyDescent="0.25"/>
    <row r="6160" ht="12.75" customHeight="1" x14ac:dyDescent="0.25"/>
    <row r="6161" ht="12.75" customHeight="1" x14ac:dyDescent="0.25"/>
    <row r="6162" ht="12.75" customHeight="1" x14ac:dyDescent="0.25"/>
    <row r="6163" ht="12.75" customHeight="1" x14ac:dyDescent="0.25"/>
    <row r="6164" ht="12.75" customHeight="1" x14ac:dyDescent="0.25"/>
    <row r="6166" ht="12.75" customHeight="1" x14ac:dyDescent="0.25"/>
    <row r="6167" ht="12.75" customHeight="1" x14ac:dyDescent="0.25"/>
    <row r="6168" ht="12.75" customHeight="1" x14ac:dyDescent="0.25"/>
    <row r="6169" ht="12.75" customHeight="1" x14ac:dyDescent="0.25"/>
    <row r="6170" ht="12.75" customHeight="1" x14ac:dyDescent="0.25"/>
    <row r="6171" ht="12.75" customHeight="1" x14ac:dyDescent="0.25"/>
    <row r="6172" ht="12.75" customHeight="1" x14ac:dyDescent="0.25"/>
    <row r="6174" ht="12.75" customHeight="1" x14ac:dyDescent="0.25"/>
    <row r="6175" ht="12.75" customHeight="1" x14ac:dyDescent="0.25"/>
    <row r="6176" ht="12.75" customHeight="1" x14ac:dyDescent="0.25"/>
    <row r="6177" ht="12.75" customHeight="1" x14ac:dyDescent="0.25"/>
    <row r="6178" ht="12.75" customHeight="1" x14ac:dyDescent="0.25"/>
    <row r="6179" ht="12.75" customHeight="1" x14ac:dyDescent="0.25"/>
    <row r="6180" ht="12.75" customHeight="1" x14ac:dyDescent="0.25"/>
    <row r="6181" ht="12.75" customHeight="1" x14ac:dyDescent="0.25"/>
    <row r="6182" ht="12.75" customHeight="1" x14ac:dyDescent="0.25"/>
    <row r="6183" ht="12.75" customHeight="1" x14ac:dyDescent="0.25"/>
    <row r="6185" ht="12.75" customHeight="1" x14ac:dyDescent="0.25"/>
    <row r="6186" ht="12.75" customHeight="1" x14ac:dyDescent="0.25"/>
    <row r="6187" ht="12.75" customHeight="1" x14ac:dyDescent="0.25"/>
    <row r="6188" ht="12.75" customHeight="1" x14ac:dyDescent="0.25"/>
    <row r="6189" ht="12.75" customHeight="1" x14ac:dyDescent="0.25"/>
    <row r="6190" ht="12.75" customHeight="1" x14ac:dyDescent="0.25"/>
    <row r="6191" ht="12.75" customHeight="1" x14ac:dyDescent="0.25"/>
    <row r="6192" ht="12.75" customHeight="1" x14ac:dyDescent="0.25"/>
    <row r="6193" ht="12.75" customHeight="1" x14ac:dyDescent="0.25"/>
    <row r="6194" ht="12.75" customHeight="1" x14ac:dyDescent="0.25"/>
    <row r="6195" ht="12.75" customHeight="1" x14ac:dyDescent="0.25"/>
    <row r="6196" ht="12.75" customHeight="1" x14ac:dyDescent="0.25"/>
    <row r="6197" ht="12.75" customHeight="1" x14ac:dyDescent="0.25"/>
    <row r="6199" ht="12.75" customHeight="1" x14ac:dyDescent="0.25"/>
    <row r="6200" ht="12.75" customHeight="1" x14ac:dyDescent="0.25"/>
    <row r="6201" ht="12.75" customHeight="1" x14ac:dyDescent="0.25"/>
    <row r="6202" ht="12.75" customHeight="1" x14ac:dyDescent="0.25"/>
    <row r="6203" ht="12.75" customHeight="1" x14ac:dyDescent="0.25"/>
    <row r="6204" ht="12.75" customHeight="1" x14ac:dyDescent="0.25"/>
    <row r="6205" ht="12.75" customHeight="1" x14ac:dyDescent="0.25"/>
    <row r="6206" ht="12.75" customHeight="1" x14ac:dyDescent="0.25"/>
    <row r="6207" ht="12.75" customHeight="1" x14ac:dyDescent="0.25"/>
    <row r="6208" ht="12.75" customHeight="1" x14ac:dyDescent="0.25"/>
    <row r="6209" ht="12.75" customHeight="1" x14ac:dyDescent="0.25"/>
    <row r="6210" ht="12.75" customHeight="1" x14ac:dyDescent="0.25"/>
    <row r="6211" ht="12.75" customHeight="1" x14ac:dyDescent="0.25"/>
    <row r="6212" ht="12.75" customHeight="1" x14ac:dyDescent="0.25"/>
    <row r="6213" ht="12.75" customHeight="1" x14ac:dyDescent="0.25"/>
    <row r="6214" ht="12.75" customHeight="1" x14ac:dyDescent="0.25"/>
    <row r="6215" ht="12.75" customHeight="1" x14ac:dyDescent="0.25"/>
    <row r="6216" ht="12.75" customHeight="1" x14ac:dyDescent="0.25"/>
    <row r="6217" ht="12.75" customHeight="1" x14ac:dyDescent="0.25"/>
    <row r="6218" ht="12.75" customHeight="1" x14ac:dyDescent="0.25"/>
    <row r="6219" ht="12.75" customHeight="1" x14ac:dyDescent="0.25"/>
    <row r="6220" ht="12.75" customHeight="1" x14ac:dyDescent="0.25"/>
    <row r="6221" ht="12.75" customHeight="1" x14ac:dyDescent="0.25"/>
    <row r="6222" ht="12.75" customHeight="1" x14ac:dyDescent="0.25"/>
    <row r="6223" ht="12.75" customHeight="1" x14ac:dyDescent="0.25"/>
    <row r="6225" ht="12.75" customHeight="1" x14ac:dyDescent="0.25"/>
    <row r="6226" ht="12.75" customHeight="1" x14ac:dyDescent="0.25"/>
    <row r="6227" ht="12.75" customHeight="1" x14ac:dyDescent="0.25"/>
    <row r="6228" ht="12.75" customHeight="1" x14ac:dyDescent="0.25"/>
    <row r="6229" ht="12.75" customHeight="1" x14ac:dyDescent="0.25"/>
    <row r="6230" ht="12.75" customHeight="1" x14ac:dyDescent="0.25"/>
    <row r="6231" ht="12.75" customHeight="1" x14ac:dyDescent="0.25"/>
    <row r="6233" ht="12.75" customHeight="1" x14ac:dyDescent="0.25"/>
    <row r="6234" ht="12.75" customHeight="1" x14ac:dyDescent="0.25"/>
    <row r="6235" ht="12.75" customHeight="1" x14ac:dyDescent="0.25"/>
    <row r="6236" ht="12.75" customHeight="1" x14ac:dyDescent="0.25"/>
    <row r="6237" ht="12.75" customHeight="1" x14ac:dyDescent="0.25"/>
    <row r="6238" ht="12.75" customHeight="1" x14ac:dyDescent="0.25"/>
    <row r="6239" ht="12.75" customHeight="1" x14ac:dyDescent="0.25"/>
    <row r="6240" ht="12.75" customHeight="1" x14ac:dyDescent="0.25"/>
    <row r="6241" ht="12.75" customHeight="1" x14ac:dyDescent="0.25"/>
    <row r="6242" ht="12.75" customHeight="1" x14ac:dyDescent="0.25"/>
    <row r="6243" ht="12.75" customHeight="1" x14ac:dyDescent="0.25"/>
    <row r="6244" ht="12.75" customHeight="1" x14ac:dyDescent="0.25"/>
    <row r="6246" ht="12.75" customHeight="1" x14ac:dyDescent="0.25"/>
    <row r="6247" ht="12.75" customHeight="1" x14ac:dyDescent="0.25"/>
    <row r="6248" ht="12.75" customHeight="1" x14ac:dyDescent="0.25"/>
    <row r="6249" ht="12.75" customHeight="1" x14ac:dyDescent="0.25"/>
    <row r="6250" ht="12.75" customHeight="1" x14ac:dyDescent="0.25"/>
    <row r="6252" ht="12.75" customHeight="1" x14ac:dyDescent="0.25"/>
    <row r="6253" ht="12.75" customHeight="1" x14ac:dyDescent="0.25"/>
    <row r="6254" ht="12.75" customHeight="1" x14ac:dyDescent="0.25"/>
    <row r="6255" ht="12.75" customHeight="1" x14ac:dyDescent="0.25"/>
    <row r="6256" ht="12.75" customHeight="1" x14ac:dyDescent="0.25"/>
    <row r="6257" ht="12.75" customHeight="1" x14ac:dyDescent="0.25"/>
    <row r="6258" ht="12.75" customHeight="1" x14ac:dyDescent="0.25"/>
    <row r="6259" ht="12.75" customHeight="1" x14ac:dyDescent="0.25"/>
    <row r="6260" ht="12.75" customHeight="1" x14ac:dyDescent="0.25"/>
    <row r="6261" ht="12.75" customHeight="1" x14ac:dyDescent="0.25"/>
    <row r="6262" ht="12.75" customHeight="1" x14ac:dyDescent="0.25"/>
    <row r="6263" ht="12.75" customHeight="1" x14ac:dyDescent="0.25"/>
    <row r="6264" ht="12.75" customHeight="1" x14ac:dyDescent="0.25"/>
    <row r="6265" ht="12.75" customHeight="1" x14ac:dyDescent="0.25"/>
    <row r="6266" ht="12.75" customHeight="1" x14ac:dyDescent="0.25"/>
    <row r="6267" ht="12.75" customHeight="1" x14ac:dyDescent="0.25"/>
    <row r="6268" ht="12.75" customHeight="1" x14ac:dyDescent="0.25"/>
    <row r="6269" ht="12.75" customHeight="1" x14ac:dyDescent="0.25"/>
    <row r="6270" ht="12.75" customHeight="1" x14ac:dyDescent="0.25"/>
    <row r="6271" ht="12.75" customHeight="1" x14ac:dyDescent="0.25"/>
    <row r="6272" ht="12.75" customHeight="1" x14ac:dyDescent="0.25"/>
    <row r="6273" ht="12.75" customHeight="1" x14ac:dyDescent="0.25"/>
    <row r="6274" ht="12.75" customHeight="1" x14ac:dyDescent="0.25"/>
    <row r="6275" ht="12.75" customHeight="1" x14ac:dyDescent="0.25"/>
    <row r="6277" ht="12.75" customHeight="1" x14ac:dyDescent="0.25"/>
    <row r="6278" ht="12.75" customHeight="1" x14ac:dyDescent="0.25"/>
    <row r="6279" ht="12.75" customHeight="1" x14ac:dyDescent="0.25"/>
    <row r="6280" ht="12.75" customHeight="1" x14ac:dyDescent="0.25"/>
    <row r="6281" ht="12.75" customHeight="1" x14ac:dyDescent="0.25"/>
    <row r="6282" ht="12.75" customHeight="1" x14ac:dyDescent="0.25"/>
    <row r="6283" ht="12.75" customHeight="1" x14ac:dyDescent="0.25"/>
    <row r="6284" ht="12.75" customHeight="1" x14ac:dyDescent="0.25"/>
    <row r="6285" ht="12.75" customHeight="1" x14ac:dyDescent="0.25"/>
    <row r="6286" ht="12.75" customHeight="1" x14ac:dyDescent="0.25"/>
    <row r="6287" ht="12.75" customHeight="1" x14ac:dyDescent="0.25"/>
    <row r="6288" ht="12.75" customHeight="1" x14ac:dyDescent="0.25"/>
    <row r="6289" ht="12.75" customHeight="1" x14ac:dyDescent="0.25"/>
    <row r="6290" ht="12.75" customHeight="1" x14ac:dyDescent="0.25"/>
    <row r="6291" ht="12.75" customHeight="1" x14ac:dyDescent="0.25"/>
    <row r="6292" ht="12.75" customHeight="1" x14ac:dyDescent="0.25"/>
    <row r="6293" ht="12.75" customHeight="1" x14ac:dyDescent="0.25"/>
    <row r="6294" ht="12.75" customHeight="1" x14ac:dyDescent="0.25"/>
    <row r="6295" ht="12.75" customHeight="1" x14ac:dyDescent="0.25"/>
    <row r="6296" ht="12.75" customHeight="1" x14ac:dyDescent="0.25"/>
    <row r="6297" ht="12.75" customHeight="1" x14ac:dyDescent="0.25"/>
    <row r="6298" ht="12.75" customHeight="1" x14ac:dyDescent="0.25"/>
    <row r="6299" ht="12.75" customHeight="1" x14ac:dyDescent="0.25"/>
    <row r="6300" ht="12.75" customHeight="1" x14ac:dyDescent="0.25"/>
    <row r="6301" ht="12.75" customHeight="1" x14ac:dyDescent="0.25"/>
    <row r="6302" ht="12.75" customHeight="1" x14ac:dyDescent="0.25"/>
    <row r="6303" ht="12.75" customHeight="1" x14ac:dyDescent="0.25"/>
    <row r="6304" ht="12.75" customHeight="1" x14ac:dyDescent="0.25"/>
    <row r="6305" ht="12.75" customHeight="1" x14ac:dyDescent="0.25"/>
    <row r="6306" ht="12.75" customHeight="1" x14ac:dyDescent="0.25"/>
    <row r="6307" ht="12.75" customHeight="1" x14ac:dyDescent="0.25"/>
    <row r="6308" ht="12.75" customHeight="1" x14ac:dyDescent="0.25"/>
    <row r="6309" ht="12.75" customHeight="1" x14ac:dyDescent="0.25"/>
    <row r="6310" ht="12.75" customHeight="1" x14ac:dyDescent="0.25"/>
    <row r="6311" ht="12.75" customHeight="1" x14ac:dyDescent="0.25"/>
    <row r="6312" ht="12.75" customHeight="1" x14ac:dyDescent="0.25"/>
    <row r="6313" ht="12.75" customHeight="1" x14ac:dyDescent="0.25"/>
    <row r="6314" ht="12.75" customHeight="1" x14ac:dyDescent="0.25"/>
    <row r="6315" ht="12.75" customHeight="1" x14ac:dyDescent="0.25"/>
    <row r="6316" ht="12.75" customHeight="1" x14ac:dyDescent="0.25"/>
    <row r="6317" ht="12.75" customHeight="1" x14ac:dyDescent="0.25"/>
    <row r="6318" ht="12.75" customHeight="1" x14ac:dyDescent="0.25"/>
    <row r="6319" ht="12.75" customHeight="1" x14ac:dyDescent="0.25"/>
    <row r="6320" ht="12.75" customHeight="1" x14ac:dyDescent="0.25"/>
    <row r="6321" ht="12.75" customHeight="1" x14ac:dyDescent="0.25"/>
    <row r="6322" ht="12.75" customHeight="1" x14ac:dyDescent="0.25"/>
    <row r="6323" ht="12.75" customHeight="1" x14ac:dyDescent="0.25"/>
    <row r="6324" ht="12.75" customHeight="1" x14ac:dyDescent="0.25"/>
    <row r="6325" ht="12.75" customHeight="1" x14ac:dyDescent="0.25"/>
    <row r="6326" ht="12.75" customHeight="1" x14ac:dyDescent="0.25"/>
    <row r="6327" ht="12.75" customHeight="1" x14ac:dyDescent="0.25"/>
    <row r="6328" ht="12.75" customHeight="1" x14ac:dyDescent="0.25"/>
    <row r="6329" ht="12.75" customHeight="1" x14ac:dyDescent="0.25"/>
    <row r="6330" ht="12.75" customHeight="1" x14ac:dyDescent="0.25"/>
    <row r="6331" ht="12.75" customHeight="1" x14ac:dyDescent="0.25"/>
    <row r="6332" ht="12.75" customHeight="1" x14ac:dyDescent="0.25"/>
    <row r="6333" ht="12.75" customHeight="1" x14ac:dyDescent="0.25"/>
    <row r="6334" ht="12.75" customHeight="1" x14ac:dyDescent="0.25"/>
    <row r="6335" ht="12.75" customHeight="1" x14ac:dyDescent="0.25"/>
    <row r="6336" ht="12.75" customHeight="1" x14ac:dyDescent="0.25"/>
    <row r="6337" ht="12.75" customHeight="1" x14ac:dyDescent="0.25"/>
    <row r="6338" ht="12.75" customHeight="1" x14ac:dyDescent="0.25"/>
    <row r="6339" ht="12.75" customHeight="1" x14ac:dyDescent="0.25"/>
    <row r="6340" ht="12.75" customHeight="1" x14ac:dyDescent="0.25"/>
    <row r="6356" ht="12.75" customHeight="1" x14ac:dyDescent="0.25"/>
    <row r="6357" ht="12.75" customHeight="1" x14ac:dyDescent="0.25"/>
    <row r="6358" ht="12.75" customHeight="1" x14ac:dyDescent="0.25"/>
    <row r="6359" ht="12.75" customHeight="1" x14ac:dyDescent="0.25"/>
    <row r="6360" ht="12.75" customHeight="1" x14ac:dyDescent="0.25"/>
    <row r="6361" ht="12.75" customHeight="1" x14ac:dyDescent="0.25"/>
    <row r="6362" ht="12.75" customHeight="1" x14ac:dyDescent="0.25"/>
    <row r="6363" ht="12.75" customHeight="1" x14ac:dyDescent="0.25"/>
    <row r="6364" ht="12.75" customHeight="1" x14ac:dyDescent="0.25"/>
    <row r="6365" ht="12.75" customHeight="1" x14ac:dyDescent="0.25"/>
    <row r="6366" ht="12.75" customHeight="1" x14ac:dyDescent="0.25"/>
    <row r="6367" ht="12.75" customHeight="1" x14ac:dyDescent="0.25"/>
    <row r="6368" ht="12.75" customHeight="1" x14ac:dyDescent="0.25"/>
    <row r="6369" ht="12.75" customHeight="1" x14ac:dyDescent="0.25"/>
    <row r="6370" ht="12.75" customHeight="1" x14ac:dyDescent="0.25"/>
    <row r="6371" ht="12.75" customHeight="1" x14ac:dyDescent="0.25"/>
    <row r="6372" ht="12.75" customHeight="1" x14ac:dyDescent="0.25"/>
    <row r="6373" ht="12.75" customHeight="1" x14ac:dyDescent="0.25"/>
    <row r="6374" ht="12.75" customHeight="1" x14ac:dyDescent="0.25"/>
    <row r="6375" ht="12.75" customHeight="1" x14ac:dyDescent="0.25"/>
    <row r="6376" ht="12.75" customHeight="1" x14ac:dyDescent="0.25"/>
    <row r="6377" ht="12.75" customHeight="1" x14ac:dyDescent="0.25"/>
    <row r="6378" ht="12.75" customHeight="1" x14ac:dyDescent="0.25"/>
    <row r="6379" ht="12.75" customHeight="1" x14ac:dyDescent="0.25"/>
    <row r="6381" ht="12.75" customHeight="1" x14ac:dyDescent="0.25"/>
    <row r="6382" ht="12.75" customHeight="1" x14ac:dyDescent="0.25"/>
    <row r="6383" ht="12.75" customHeight="1" x14ac:dyDescent="0.25"/>
    <row r="6384" ht="12.75" customHeight="1" x14ac:dyDescent="0.25"/>
    <row r="6385" ht="12.75" customHeight="1" x14ac:dyDescent="0.25"/>
    <row r="6386" ht="12.75" customHeight="1" x14ac:dyDescent="0.25"/>
    <row r="6387" ht="12.75" customHeight="1" x14ac:dyDescent="0.25"/>
    <row r="6388" ht="12.75" customHeight="1" x14ac:dyDescent="0.25"/>
    <row r="6389" ht="12.75" customHeight="1" x14ac:dyDescent="0.25"/>
    <row r="6390" ht="12.75" customHeight="1" x14ac:dyDescent="0.25"/>
    <row r="6391" ht="12.75" customHeight="1" x14ac:dyDescent="0.25"/>
    <row r="6392" ht="12.75" customHeight="1" x14ac:dyDescent="0.25"/>
    <row r="6393" ht="12.75" customHeight="1" x14ac:dyDescent="0.25"/>
    <row r="6394" ht="12.75" customHeight="1" x14ac:dyDescent="0.25"/>
    <row r="6395" ht="12.75" customHeight="1" x14ac:dyDescent="0.25"/>
    <row r="6397" ht="12.75" customHeight="1" x14ac:dyDescent="0.25"/>
    <row r="6398" ht="12.75" customHeight="1" x14ac:dyDescent="0.25"/>
    <row r="6399" ht="12.75" customHeight="1" x14ac:dyDescent="0.25"/>
    <row r="6400" ht="12.75" customHeight="1" x14ac:dyDescent="0.25"/>
    <row r="6401" ht="12.75" customHeight="1" x14ac:dyDescent="0.25"/>
    <row r="6402" ht="12.75" customHeight="1" x14ac:dyDescent="0.25"/>
    <row r="6404" ht="12.75" customHeight="1" x14ac:dyDescent="0.25"/>
    <row r="6405" ht="12.75" customHeight="1" x14ac:dyDescent="0.25"/>
    <row r="6406" ht="12.75" customHeight="1" x14ac:dyDescent="0.25"/>
    <row r="6407" ht="12.75" customHeight="1" x14ac:dyDescent="0.25"/>
    <row r="6408" ht="12.75" customHeight="1" x14ac:dyDescent="0.25"/>
    <row r="6410" ht="12.75" customHeight="1" x14ac:dyDescent="0.25"/>
    <row r="6411" ht="12.75" customHeight="1" x14ac:dyDescent="0.25"/>
    <row r="6412" ht="12.75" customHeight="1" x14ac:dyDescent="0.25"/>
    <row r="6413" ht="12.75" customHeight="1" x14ac:dyDescent="0.25"/>
    <row r="6414" ht="12.75" customHeight="1" x14ac:dyDescent="0.25"/>
    <row r="6416" ht="12.75" customHeight="1" x14ac:dyDescent="0.25"/>
    <row r="6417" ht="12.75" customHeight="1" x14ac:dyDescent="0.25"/>
    <row r="6418" ht="12.75" customHeight="1" x14ac:dyDescent="0.25"/>
    <row r="6419" ht="12.75" customHeight="1" x14ac:dyDescent="0.25"/>
    <row r="6420" ht="12.75" customHeight="1" x14ac:dyDescent="0.25"/>
    <row r="6421" ht="12.75" customHeight="1" x14ac:dyDescent="0.25"/>
    <row r="6422" ht="12.75" customHeight="1" x14ac:dyDescent="0.25"/>
    <row r="6424" ht="12.75" customHeight="1" x14ac:dyDescent="0.25"/>
    <row r="6425" ht="12.75" customHeight="1" x14ac:dyDescent="0.25"/>
    <row r="6426" ht="12.75" customHeight="1" x14ac:dyDescent="0.25"/>
    <row r="6427" ht="12.75" customHeight="1" x14ac:dyDescent="0.25"/>
    <row r="6428" ht="12.75" customHeight="1" x14ac:dyDescent="0.25"/>
    <row r="6429" ht="12.75" customHeight="1" x14ac:dyDescent="0.25"/>
    <row r="6431" ht="12.75" customHeight="1" x14ac:dyDescent="0.25"/>
    <row r="6432" ht="12.75" customHeight="1" x14ac:dyDescent="0.25"/>
    <row r="6433" ht="12.75" customHeight="1" x14ac:dyDescent="0.25"/>
    <row r="6434" ht="12.75" customHeight="1" x14ac:dyDescent="0.25"/>
    <row r="6435" ht="12.75" customHeight="1" x14ac:dyDescent="0.25"/>
    <row r="6436" ht="12.75" customHeight="1" x14ac:dyDescent="0.25"/>
    <row r="6437" ht="12.75" customHeight="1" x14ac:dyDescent="0.25"/>
    <row r="6438" ht="12.75" customHeight="1" x14ac:dyDescent="0.25"/>
    <row r="6440" ht="12.75" customHeight="1" x14ac:dyDescent="0.25"/>
    <row r="6441" ht="12.75" customHeight="1" x14ac:dyDescent="0.25"/>
    <row r="6442" ht="12.75" customHeight="1" x14ac:dyDescent="0.25"/>
    <row r="6443" ht="12.75" customHeight="1" x14ac:dyDescent="0.25"/>
    <row r="6444" ht="12.75" customHeight="1" x14ac:dyDescent="0.25"/>
    <row r="6445" ht="12.75" customHeight="1" x14ac:dyDescent="0.25"/>
    <row r="6446" ht="12.75" customHeight="1" x14ac:dyDescent="0.25"/>
    <row r="6447" ht="12.75" customHeight="1" x14ac:dyDescent="0.25"/>
    <row r="6448" ht="12.75" customHeight="1" x14ac:dyDescent="0.25"/>
    <row r="6450" ht="12.75" customHeight="1" x14ac:dyDescent="0.25"/>
    <row r="6451" ht="12.75" customHeight="1" x14ac:dyDescent="0.25"/>
    <row r="6452" ht="12.75" customHeight="1" x14ac:dyDescent="0.25"/>
    <row r="6453" ht="12.75" customHeight="1" x14ac:dyDescent="0.25"/>
    <row r="6454" ht="12.75" customHeight="1" x14ac:dyDescent="0.25"/>
    <row r="6455" ht="12.75" customHeight="1" x14ac:dyDescent="0.25"/>
    <row r="6456" ht="12.75" customHeight="1" x14ac:dyDescent="0.25"/>
    <row r="6457" ht="12.75" customHeight="1" x14ac:dyDescent="0.25"/>
    <row r="6458" ht="12.75" customHeight="1" x14ac:dyDescent="0.25"/>
    <row r="6459" ht="12.75" customHeight="1" x14ac:dyDescent="0.25"/>
    <row r="6460" ht="12.75" customHeight="1" x14ac:dyDescent="0.25"/>
    <row r="6461" ht="12.75" customHeight="1" x14ac:dyDescent="0.25"/>
    <row r="6462" ht="12.75" customHeight="1" x14ac:dyDescent="0.25"/>
    <row r="6463" ht="12.75" customHeight="1" x14ac:dyDescent="0.25"/>
    <row r="6464" ht="12.75" customHeight="1" x14ac:dyDescent="0.25"/>
    <row r="6466" ht="12.75" customHeight="1" x14ac:dyDescent="0.25"/>
    <row r="6467" ht="12.75" customHeight="1" x14ac:dyDescent="0.25"/>
    <row r="6468" ht="12.75" customHeight="1" x14ac:dyDescent="0.25"/>
    <row r="6469" ht="12.75" customHeight="1" x14ac:dyDescent="0.25"/>
    <row r="6470" ht="12.75" customHeight="1" x14ac:dyDescent="0.25"/>
    <row r="6471" ht="12.75" customHeight="1" x14ac:dyDescent="0.25"/>
    <row r="6472" ht="12.75" customHeight="1" x14ac:dyDescent="0.25"/>
    <row r="6473" ht="12.75" customHeight="1" x14ac:dyDescent="0.25"/>
    <row r="6474" ht="12.75" customHeight="1" x14ac:dyDescent="0.25"/>
    <row r="6475" ht="12.75" customHeight="1" x14ac:dyDescent="0.25"/>
    <row r="6476" ht="12.75" customHeight="1" x14ac:dyDescent="0.25"/>
    <row r="6477" ht="12.75" customHeight="1" x14ac:dyDescent="0.25"/>
    <row r="6478" ht="12.75" customHeight="1" x14ac:dyDescent="0.25"/>
    <row r="6479" ht="12.75" customHeight="1" x14ac:dyDescent="0.25"/>
    <row r="6481" ht="12.75" customHeight="1" x14ac:dyDescent="0.25"/>
    <row r="6482" ht="12.75" customHeight="1" x14ac:dyDescent="0.25"/>
    <row r="6483" ht="12.75" customHeight="1" x14ac:dyDescent="0.25"/>
    <row r="6484" ht="12.75" customHeight="1" x14ac:dyDescent="0.25"/>
    <row r="6485" ht="12.75" customHeight="1" x14ac:dyDescent="0.25"/>
    <row r="6486" ht="12.75" customHeight="1" x14ac:dyDescent="0.25"/>
    <row r="6487" ht="12.75" customHeight="1" x14ac:dyDescent="0.25"/>
    <row r="6488" ht="12.75" customHeight="1" x14ac:dyDescent="0.25"/>
    <row r="6489" ht="12.75" customHeight="1" x14ac:dyDescent="0.25"/>
    <row r="6490" ht="12.75" customHeight="1" x14ac:dyDescent="0.25"/>
    <row r="6491" ht="12.75" customHeight="1" x14ac:dyDescent="0.25"/>
    <row r="6492" ht="12.75" customHeight="1" x14ac:dyDescent="0.25"/>
    <row r="6493" ht="12.75" customHeight="1" x14ac:dyDescent="0.25"/>
    <row r="6494" ht="12.75" customHeight="1" x14ac:dyDescent="0.25"/>
    <row r="6495" ht="12.75" customHeight="1" x14ac:dyDescent="0.25"/>
    <row r="6496" ht="12.75" customHeight="1" x14ac:dyDescent="0.25"/>
    <row r="6497" ht="12.75" customHeight="1" x14ac:dyDescent="0.25"/>
    <row r="6498" ht="12.75" customHeight="1" x14ac:dyDescent="0.25"/>
    <row r="6499" ht="12.75" customHeight="1" x14ac:dyDescent="0.25"/>
    <row r="6500" ht="12.75" customHeight="1" x14ac:dyDescent="0.25"/>
    <row r="6501" ht="12.75" customHeight="1" x14ac:dyDescent="0.25"/>
    <row r="6502" ht="12.75" customHeight="1" x14ac:dyDescent="0.25"/>
    <row r="6503" ht="12.75" customHeight="1" x14ac:dyDescent="0.25"/>
    <row r="6505" ht="12.75" customHeight="1" x14ac:dyDescent="0.25"/>
    <row r="6506" ht="12.75" customHeight="1" x14ac:dyDescent="0.25"/>
    <row r="6507" ht="12.75" customHeight="1" x14ac:dyDescent="0.25"/>
    <row r="6508" ht="12.75" customHeight="1" x14ac:dyDescent="0.25"/>
    <row r="6509" ht="12.75" customHeight="1" x14ac:dyDescent="0.25"/>
    <row r="6510" ht="12.75" customHeight="1" x14ac:dyDescent="0.25"/>
    <row r="6511" ht="12.75" customHeight="1" x14ac:dyDescent="0.25"/>
    <row r="6512" ht="12.75" customHeight="1" x14ac:dyDescent="0.25"/>
    <row r="6513" ht="12.75" customHeight="1" x14ac:dyDescent="0.25"/>
    <row r="6514" ht="12.75" customHeight="1" x14ac:dyDescent="0.25"/>
    <row r="6516" ht="12.75" customHeight="1" x14ac:dyDescent="0.25"/>
    <row r="6517" ht="12.75" customHeight="1" x14ac:dyDescent="0.25"/>
    <row r="6518" ht="12.75" customHeight="1" x14ac:dyDescent="0.25"/>
    <row r="6519" ht="12.75" customHeight="1" x14ac:dyDescent="0.25"/>
    <row r="6520" ht="12.75" customHeight="1" x14ac:dyDescent="0.25"/>
    <row r="6522" ht="12.75" customHeight="1" x14ac:dyDescent="0.25"/>
    <row r="6523" ht="12.75" customHeight="1" x14ac:dyDescent="0.25"/>
    <row r="6524" ht="12.75" customHeight="1" x14ac:dyDescent="0.25"/>
    <row r="6525" ht="12.75" customHeight="1" x14ac:dyDescent="0.25"/>
    <row r="6526" ht="12.75" customHeight="1" x14ac:dyDescent="0.25"/>
    <row r="6527" ht="12.75" customHeight="1" x14ac:dyDescent="0.25"/>
    <row r="6528" ht="12.75" customHeight="1" x14ac:dyDescent="0.25"/>
    <row r="6529" ht="12.75" customHeight="1" x14ac:dyDescent="0.25"/>
    <row r="6530" ht="12.75" customHeight="1" x14ac:dyDescent="0.25"/>
    <row r="6531" ht="12.75" customHeight="1" x14ac:dyDescent="0.25"/>
    <row r="6532" ht="12.75" customHeight="1" x14ac:dyDescent="0.25"/>
    <row r="6533" ht="12.75" customHeight="1" x14ac:dyDescent="0.25"/>
    <row r="6534" ht="12.75" customHeight="1" x14ac:dyDescent="0.25"/>
    <row r="6535" ht="12.75" customHeight="1" x14ac:dyDescent="0.25"/>
    <row r="6536" ht="12.75" customHeight="1" x14ac:dyDescent="0.25"/>
    <row r="6537" ht="12.75" customHeight="1" x14ac:dyDescent="0.25"/>
    <row r="6538" ht="12.75" customHeight="1" x14ac:dyDescent="0.25"/>
    <row r="6539" ht="12.75" customHeight="1" x14ac:dyDescent="0.25"/>
    <row r="6540" ht="12.75" customHeight="1" x14ac:dyDescent="0.25"/>
    <row r="6541" ht="12.75" customHeight="1" x14ac:dyDescent="0.25"/>
    <row r="6542" ht="12.75" customHeight="1" x14ac:dyDescent="0.25"/>
    <row r="6543" ht="12.75" customHeight="1" x14ac:dyDescent="0.25"/>
    <row r="6545" ht="12.75" customHeight="1" x14ac:dyDescent="0.25"/>
    <row r="6546" ht="12.75" customHeight="1" x14ac:dyDescent="0.25"/>
    <row r="6547" ht="12.75" customHeight="1" x14ac:dyDescent="0.25"/>
    <row r="6548" ht="12.75" customHeight="1" x14ac:dyDescent="0.25"/>
    <row r="6549" ht="12.75" customHeight="1" x14ac:dyDescent="0.25"/>
    <row r="6550" ht="12.75" customHeight="1" x14ac:dyDescent="0.25"/>
    <row r="6551" ht="12.75" customHeight="1" x14ac:dyDescent="0.25"/>
    <row r="6552" ht="12.75" customHeight="1" x14ac:dyDescent="0.25"/>
    <row r="6553" ht="12.75" customHeight="1" x14ac:dyDescent="0.25"/>
    <row r="6554" ht="12.75" customHeight="1" x14ac:dyDescent="0.25"/>
    <row r="6555" ht="12.75" customHeight="1" x14ac:dyDescent="0.25"/>
    <row r="6556" ht="12.75" customHeight="1" x14ac:dyDescent="0.25"/>
    <row r="6557" ht="12.75" customHeight="1" x14ac:dyDescent="0.25"/>
    <row r="6558" ht="12.75" customHeight="1" x14ac:dyDescent="0.25"/>
    <row r="6559" ht="12.75" customHeight="1" x14ac:dyDescent="0.25"/>
    <row r="6560" ht="12.75" customHeight="1" x14ac:dyDescent="0.25"/>
    <row r="6561" ht="12.75" customHeight="1" x14ac:dyDescent="0.25"/>
    <row r="6562" ht="12.75" customHeight="1" x14ac:dyDescent="0.25"/>
    <row r="6563" ht="12.75" customHeight="1" x14ac:dyDescent="0.25"/>
    <row r="6564" ht="12.75" customHeight="1" x14ac:dyDescent="0.25"/>
    <row r="6565" ht="12.75" customHeight="1" x14ac:dyDescent="0.25"/>
    <row r="6566" ht="12.75" customHeight="1" x14ac:dyDescent="0.25"/>
    <row r="6567" ht="12.75" customHeight="1" x14ac:dyDescent="0.25"/>
    <row r="6569" ht="12.75" customHeight="1" x14ac:dyDescent="0.25"/>
    <row r="6570" ht="12.75" customHeight="1" x14ac:dyDescent="0.25"/>
    <row r="6571" ht="12.75" customHeight="1" x14ac:dyDescent="0.25"/>
    <row r="6572" ht="12.75" customHeight="1" x14ac:dyDescent="0.25"/>
    <row r="6573" ht="12.75" customHeight="1" x14ac:dyDescent="0.25"/>
    <row r="6574" ht="12.75" customHeight="1" x14ac:dyDescent="0.25"/>
    <row r="6575" ht="12.75" customHeight="1" x14ac:dyDescent="0.25"/>
    <row r="6576" ht="12.75" customHeight="1" x14ac:dyDescent="0.25"/>
    <row r="6578" ht="12.75" customHeight="1" x14ac:dyDescent="0.25"/>
    <row r="6579" ht="12.75" customHeight="1" x14ac:dyDescent="0.25"/>
    <row r="6580" ht="12.75" customHeight="1" x14ac:dyDescent="0.25"/>
    <row r="6581" ht="12.75" customHeight="1" x14ac:dyDescent="0.25"/>
    <row r="6582" ht="12.75" customHeight="1" x14ac:dyDescent="0.25"/>
    <row r="6583" ht="12.75" customHeight="1" x14ac:dyDescent="0.25"/>
    <row r="6584" ht="12.75" customHeight="1" x14ac:dyDescent="0.25"/>
    <row r="6585" ht="12.75" customHeight="1" x14ac:dyDescent="0.25"/>
    <row r="6586" ht="12.75" customHeight="1" x14ac:dyDescent="0.25"/>
    <row r="6587" ht="12.75" customHeight="1" x14ac:dyDescent="0.25"/>
    <row r="6588" ht="12.75" customHeight="1" x14ac:dyDescent="0.25"/>
    <row r="6590" ht="12.75" customHeight="1" x14ac:dyDescent="0.25"/>
    <row r="6591" ht="12.75" customHeight="1" x14ac:dyDescent="0.25"/>
    <row r="6592" ht="12.75" customHeight="1" x14ac:dyDescent="0.25"/>
    <row r="6593" ht="12.75" customHeight="1" x14ac:dyDescent="0.25"/>
    <row r="6594" ht="12.75" customHeight="1" x14ac:dyDescent="0.25"/>
    <row r="6595" ht="12.75" customHeight="1" x14ac:dyDescent="0.25"/>
    <row r="6596" ht="12.75" customHeight="1" x14ac:dyDescent="0.25"/>
    <row r="6598" ht="12.75" customHeight="1" x14ac:dyDescent="0.25"/>
    <row r="6599" ht="12.75" customHeight="1" x14ac:dyDescent="0.25"/>
    <row r="6600" ht="12.75" customHeight="1" x14ac:dyDescent="0.25"/>
    <row r="6601" ht="12.75" customHeight="1" x14ac:dyDescent="0.25"/>
    <row r="6602" ht="12.75" customHeight="1" x14ac:dyDescent="0.25"/>
    <row r="6603" ht="12.75" customHeight="1" x14ac:dyDescent="0.25"/>
    <row r="6604" ht="12.75" customHeight="1" x14ac:dyDescent="0.25"/>
    <row r="6605" ht="12.75" customHeight="1" x14ac:dyDescent="0.25"/>
    <row r="6606" ht="12.75" customHeight="1" x14ac:dyDescent="0.25"/>
    <row r="6607" ht="12.75" customHeight="1" x14ac:dyDescent="0.25"/>
    <row r="6609" ht="12.75" customHeight="1" x14ac:dyDescent="0.25"/>
    <row r="6610" ht="12.75" customHeight="1" x14ac:dyDescent="0.25"/>
    <row r="6611" ht="12.75" customHeight="1" x14ac:dyDescent="0.25"/>
    <row r="6612" ht="12.75" customHeight="1" x14ac:dyDescent="0.25"/>
    <row r="6613" ht="12.75" customHeight="1" x14ac:dyDescent="0.25"/>
    <row r="6614" ht="12.75" customHeight="1" x14ac:dyDescent="0.25"/>
    <row r="6615" ht="12.75" customHeight="1" x14ac:dyDescent="0.25"/>
    <row r="6616" ht="12.75" customHeight="1" x14ac:dyDescent="0.25"/>
    <row r="6617" ht="12.75" customHeight="1" x14ac:dyDescent="0.25"/>
    <row r="6618" ht="12.75" customHeight="1" x14ac:dyDescent="0.25"/>
    <row r="6619" ht="12.75" customHeight="1" x14ac:dyDescent="0.25"/>
    <row r="6620" ht="12.75" customHeight="1" x14ac:dyDescent="0.25"/>
    <row r="6621" ht="12.75" customHeight="1" x14ac:dyDescent="0.25"/>
    <row r="6623" ht="12.75" customHeight="1" x14ac:dyDescent="0.25"/>
    <row r="6624" ht="12.75" customHeight="1" x14ac:dyDescent="0.25"/>
    <row r="6625" ht="12.75" customHeight="1" x14ac:dyDescent="0.25"/>
    <row r="6626" ht="12.75" customHeight="1" x14ac:dyDescent="0.25"/>
    <row r="6627" ht="12.75" customHeight="1" x14ac:dyDescent="0.25"/>
    <row r="6628" ht="12.75" customHeight="1" x14ac:dyDescent="0.25"/>
    <row r="6629" ht="12.75" customHeight="1" x14ac:dyDescent="0.25"/>
    <row r="6630" ht="12.75" customHeight="1" x14ac:dyDescent="0.25"/>
    <row r="6631" ht="12.75" customHeight="1" x14ac:dyDescent="0.25"/>
    <row r="6632" ht="12.75" customHeight="1" x14ac:dyDescent="0.25"/>
    <row r="6633" ht="12.75" customHeight="1" x14ac:dyDescent="0.25"/>
    <row r="6634" ht="12.75" customHeight="1" x14ac:dyDescent="0.25"/>
    <row r="6635" ht="12.75" customHeight="1" x14ac:dyDescent="0.25"/>
    <row r="6636" ht="12.75" customHeight="1" x14ac:dyDescent="0.25"/>
    <row r="6637" ht="12.75" customHeight="1" x14ac:dyDescent="0.25"/>
    <row r="6638" ht="12.75" customHeight="1" x14ac:dyDescent="0.25"/>
    <row r="6639" ht="12.75" customHeight="1" x14ac:dyDescent="0.25"/>
    <row r="6640" ht="12.75" customHeight="1" x14ac:dyDescent="0.25"/>
    <row r="6641" ht="12.75" customHeight="1" x14ac:dyDescent="0.25"/>
    <row r="6642" ht="12.75" customHeight="1" x14ac:dyDescent="0.25"/>
    <row r="6643" ht="12.75" customHeight="1" x14ac:dyDescent="0.25"/>
    <row r="6644" ht="12.75" customHeight="1" x14ac:dyDescent="0.25"/>
    <row r="6645" ht="12.75" customHeight="1" x14ac:dyDescent="0.25"/>
    <row r="6646" ht="12.75" customHeight="1" x14ac:dyDescent="0.25"/>
    <row r="6647" ht="12.75" customHeight="1" x14ac:dyDescent="0.25"/>
    <row r="6649" ht="12.75" customHeight="1" x14ac:dyDescent="0.25"/>
    <row r="6650" ht="12.75" customHeight="1" x14ac:dyDescent="0.25"/>
    <row r="6651" ht="12.75" customHeight="1" x14ac:dyDescent="0.25"/>
    <row r="6652" ht="12.75" customHeight="1" x14ac:dyDescent="0.25"/>
    <row r="6653" ht="12.75" customHeight="1" x14ac:dyDescent="0.25"/>
    <row r="6654" ht="12.75" customHeight="1" x14ac:dyDescent="0.25"/>
    <row r="6655" ht="12.75" customHeight="1" x14ac:dyDescent="0.25"/>
    <row r="6657" ht="12.75" customHeight="1" x14ac:dyDescent="0.25"/>
    <row r="6658" ht="12.75" customHeight="1" x14ac:dyDescent="0.25"/>
    <row r="6659" ht="12.75" customHeight="1" x14ac:dyDescent="0.25"/>
    <row r="6660" ht="12.75" customHeight="1" x14ac:dyDescent="0.25"/>
    <row r="6661" ht="12.75" customHeight="1" x14ac:dyDescent="0.25"/>
    <row r="6662" ht="12.75" customHeight="1" x14ac:dyDescent="0.25"/>
    <row r="6663" ht="12.75" customHeight="1" x14ac:dyDescent="0.25"/>
    <row r="6664" ht="12.75" customHeight="1" x14ac:dyDescent="0.25"/>
    <row r="6665" ht="12.75" customHeight="1" x14ac:dyDescent="0.25"/>
    <row r="6666" ht="12.75" customHeight="1" x14ac:dyDescent="0.25"/>
    <row r="6667" ht="12.75" customHeight="1" x14ac:dyDescent="0.25"/>
    <row r="6668" ht="12.75" customHeight="1" x14ac:dyDescent="0.25"/>
    <row r="6670" ht="12.75" customHeight="1" x14ac:dyDescent="0.25"/>
    <row r="6671" ht="12.75" customHeight="1" x14ac:dyDescent="0.25"/>
    <row r="6672" ht="12.75" customHeight="1" x14ac:dyDescent="0.25"/>
    <row r="6673" ht="12.75" customHeight="1" x14ac:dyDescent="0.25"/>
    <row r="6674" ht="12.75" customHeight="1" x14ac:dyDescent="0.25"/>
    <row r="6676" ht="12.75" customHeight="1" x14ac:dyDescent="0.25"/>
    <row r="6677" ht="12.75" customHeight="1" x14ac:dyDescent="0.25"/>
    <row r="6678" ht="12.75" customHeight="1" x14ac:dyDescent="0.25"/>
    <row r="6679" ht="12.75" customHeight="1" x14ac:dyDescent="0.25"/>
    <row r="6680" ht="12.75" customHeight="1" x14ac:dyDescent="0.25"/>
    <row r="6681" ht="12.75" customHeight="1" x14ac:dyDescent="0.25"/>
    <row r="6682" ht="12.75" customHeight="1" x14ac:dyDescent="0.25"/>
    <row r="6683" ht="12.75" customHeight="1" x14ac:dyDescent="0.25"/>
    <row r="6684" ht="12.75" customHeight="1" x14ac:dyDescent="0.25"/>
    <row r="6685" ht="12.75" customHeight="1" x14ac:dyDescent="0.25"/>
    <row r="6686" ht="12.75" customHeight="1" x14ac:dyDescent="0.25"/>
    <row r="6687" ht="12.75" customHeight="1" x14ac:dyDescent="0.25"/>
    <row r="6688" ht="12.75" customHeight="1" x14ac:dyDescent="0.25"/>
    <row r="6689" ht="12.75" customHeight="1" x14ac:dyDescent="0.25"/>
    <row r="6690" ht="12.75" customHeight="1" x14ac:dyDescent="0.25"/>
    <row r="6691" ht="12.75" customHeight="1" x14ac:dyDescent="0.25"/>
    <row r="6692" ht="12.75" customHeight="1" x14ac:dyDescent="0.25"/>
    <row r="6693" ht="12.75" customHeight="1" x14ac:dyDescent="0.25"/>
    <row r="6694" ht="12.75" customHeight="1" x14ac:dyDescent="0.25"/>
    <row r="6695" ht="12.75" customHeight="1" x14ac:dyDescent="0.25"/>
    <row r="6696" ht="12.75" customHeight="1" x14ac:dyDescent="0.25"/>
    <row r="6697" ht="12.75" customHeight="1" x14ac:dyDescent="0.25"/>
    <row r="6698" ht="12.75" customHeight="1" x14ac:dyDescent="0.25"/>
    <row r="6699" ht="12.75" customHeight="1" x14ac:dyDescent="0.25"/>
    <row r="6701" ht="12.75" customHeight="1" x14ac:dyDescent="0.25"/>
    <row r="6702" ht="12.75" customHeight="1" x14ac:dyDescent="0.25"/>
    <row r="6703" ht="12.75" customHeight="1" x14ac:dyDescent="0.25"/>
    <row r="6704" ht="12.75" customHeight="1" x14ac:dyDescent="0.25"/>
    <row r="6705" ht="12.75" customHeight="1" x14ac:dyDescent="0.25"/>
    <row r="6706" ht="12.75" customHeight="1" x14ac:dyDescent="0.25"/>
    <row r="6707" ht="12.75" customHeight="1" x14ac:dyDescent="0.25"/>
    <row r="6708" ht="12.75" customHeight="1" x14ac:dyDescent="0.25"/>
    <row r="6709" ht="12.75" customHeight="1" x14ac:dyDescent="0.25"/>
    <row r="6710" ht="12.75" customHeight="1" x14ac:dyDescent="0.25"/>
    <row r="6711" ht="12.75" customHeight="1" x14ac:dyDescent="0.25"/>
    <row r="6712" ht="12.75" customHeight="1" x14ac:dyDescent="0.25"/>
    <row r="6713" ht="12.75" customHeight="1" x14ac:dyDescent="0.25"/>
    <row r="6714" ht="12.75" customHeight="1" x14ac:dyDescent="0.25"/>
    <row r="6715" ht="12.75" customHeight="1" x14ac:dyDescent="0.25"/>
    <row r="6716" ht="12.75" customHeight="1" x14ac:dyDescent="0.25"/>
    <row r="6717" ht="12.75" customHeight="1" x14ac:dyDescent="0.25"/>
    <row r="6718" ht="12.75" customHeight="1" x14ac:dyDescent="0.25"/>
    <row r="6719" ht="12.75" customHeight="1" x14ac:dyDescent="0.25"/>
    <row r="6720" ht="12.75" customHeight="1" x14ac:dyDescent="0.25"/>
    <row r="6721" ht="12.75" customHeight="1" x14ac:dyDescent="0.25"/>
    <row r="6722" ht="12.75" customHeight="1" x14ac:dyDescent="0.25"/>
    <row r="6723" ht="12.75" customHeight="1" x14ac:dyDescent="0.25"/>
    <row r="6724" ht="12.75" customHeight="1" x14ac:dyDescent="0.25"/>
    <row r="6725" ht="12.75" customHeight="1" x14ac:dyDescent="0.25"/>
    <row r="6726" ht="12.75" customHeight="1" x14ac:dyDescent="0.25"/>
    <row r="6727" ht="12.75" customHeight="1" x14ac:dyDescent="0.25"/>
    <row r="6728" ht="12.75" customHeight="1" x14ac:dyDescent="0.25"/>
    <row r="6729" ht="12.75" customHeight="1" x14ac:dyDescent="0.25"/>
    <row r="6730" ht="12.75" customHeight="1" x14ac:dyDescent="0.25"/>
    <row r="6731" ht="12.75" customHeight="1" x14ac:dyDescent="0.25"/>
    <row r="6732" ht="12.75" customHeight="1" x14ac:dyDescent="0.25"/>
    <row r="6733" ht="12.75" customHeight="1" x14ac:dyDescent="0.25"/>
    <row r="6734" ht="12.75" customHeight="1" x14ac:dyDescent="0.25"/>
    <row r="6735" ht="12.75" customHeight="1" x14ac:dyDescent="0.25"/>
    <row r="6736" ht="12.75" customHeight="1" x14ac:dyDescent="0.25"/>
    <row r="6737" ht="12.75" customHeight="1" x14ac:dyDescent="0.25"/>
    <row r="6738" ht="12.75" customHeight="1" x14ac:dyDescent="0.25"/>
    <row r="6739" ht="12.75" customHeight="1" x14ac:dyDescent="0.25"/>
    <row r="6740" ht="12.75" customHeight="1" x14ac:dyDescent="0.25"/>
    <row r="6741" ht="12.75" customHeight="1" x14ac:dyDescent="0.25"/>
    <row r="6742" ht="12.75" customHeight="1" x14ac:dyDescent="0.25"/>
    <row r="6743" ht="12.75" customHeight="1" x14ac:dyDescent="0.25"/>
    <row r="6744" ht="12.75" customHeight="1" x14ac:dyDescent="0.25"/>
    <row r="6745" ht="12.75" customHeight="1" x14ac:dyDescent="0.25"/>
    <row r="6746" ht="12.75" customHeight="1" x14ac:dyDescent="0.25"/>
    <row r="6747" ht="12.75" customHeight="1" x14ac:dyDescent="0.25"/>
    <row r="6748" ht="12.75" customHeight="1" x14ac:dyDescent="0.25"/>
    <row r="6749" ht="12.75" customHeight="1" x14ac:dyDescent="0.25"/>
    <row r="6750" ht="12.75" customHeight="1" x14ac:dyDescent="0.25"/>
    <row r="6751" ht="12.75" customHeight="1" x14ac:dyDescent="0.25"/>
    <row r="6752" ht="12.75" customHeight="1" x14ac:dyDescent="0.25"/>
    <row r="6753" ht="12.75" customHeight="1" x14ac:dyDescent="0.25"/>
    <row r="6754" ht="12.75" customHeight="1" x14ac:dyDescent="0.25"/>
    <row r="6755" ht="12.75" customHeight="1" x14ac:dyDescent="0.25"/>
    <row r="6756" ht="12.75" customHeight="1" x14ac:dyDescent="0.25"/>
    <row r="6757" ht="12.75" customHeight="1" x14ac:dyDescent="0.25"/>
    <row r="6758" ht="12.75" customHeight="1" x14ac:dyDescent="0.25"/>
    <row r="6759" ht="12.75" customHeight="1" x14ac:dyDescent="0.25"/>
    <row r="6760" ht="12.75" customHeight="1" x14ac:dyDescent="0.25"/>
    <row r="6761" ht="12.75" customHeight="1" x14ac:dyDescent="0.25"/>
    <row r="6762" ht="12.75" customHeight="1" x14ac:dyDescent="0.25"/>
    <row r="6763" ht="12.75" customHeight="1" x14ac:dyDescent="0.25"/>
    <row r="6764" ht="12.75" customHeight="1" x14ac:dyDescent="0.25"/>
    <row r="6780" ht="12.75" customHeight="1" x14ac:dyDescent="0.25"/>
    <row r="6781" ht="12.75" customHeight="1" x14ac:dyDescent="0.25"/>
    <row r="6782" ht="12.75" customHeight="1" x14ac:dyDescent="0.25"/>
    <row r="6783" ht="12.75" customHeight="1" x14ac:dyDescent="0.25"/>
    <row r="6784" ht="12.75" customHeight="1" x14ac:dyDescent="0.25"/>
    <row r="6785" ht="12.75" customHeight="1" x14ac:dyDescent="0.25"/>
    <row r="6786" ht="12.75" customHeight="1" x14ac:dyDescent="0.25"/>
    <row r="6787" ht="12.75" customHeight="1" x14ac:dyDescent="0.25"/>
    <row r="6788" ht="12.75" customHeight="1" x14ac:dyDescent="0.25"/>
    <row r="6789" ht="12.75" customHeight="1" x14ac:dyDescent="0.25"/>
    <row r="6790" ht="12.75" customHeight="1" x14ac:dyDescent="0.25"/>
    <row r="6791" ht="12.75" customHeight="1" x14ac:dyDescent="0.25"/>
    <row r="6792" ht="12.75" customHeight="1" x14ac:dyDescent="0.25"/>
    <row r="6793" ht="12.75" customHeight="1" x14ac:dyDescent="0.25"/>
    <row r="6794" ht="12.75" customHeight="1" x14ac:dyDescent="0.25"/>
    <row r="6795" ht="12.75" customHeight="1" x14ac:dyDescent="0.25"/>
    <row r="6796" ht="12.75" customHeight="1" x14ac:dyDescent="0.25"/>
    <row r="6797" ht="12.75" customHeight="1" x14ac:dyDescent="0.25"/>
    <row r="6798" ht="12.75" customHeight="1" x14ac:dyDescent="0.25"/>
    <row r="6799" ht="12.75" customHeight="1" x14ac:dyDescent="0.25"/>
    <row r="6800" ht="12.75" customHeight="1" x14ac:dyDescent="0.25"/>
    <row r="6801" ht="12.75" customHeight="1" x14ac:dyDescent="0.25"/>
    <row r="6802" ht="12.75" customHeight="1" x14ac:dyDescent="0.25"/>
    <row r="6803" ht="12.75" customHeight="1" x14ac:dyDescent="0.25"/>
    <row r="6805" ht="12.75" customHeight="1" x14ac:dyDescent="0.25"/>
    <row r="6806" ht="12.75" customHeight="1" x14ac:dyDescent="0.25"/>
    <row r="6807" ht="12.75" customHeight="1" x14ac:dyDescent="0.25"/>
    <row r="6808" ht="12.75" customHeight="1" x14ac:dyDescent="0.25"/>
    <row r="6809" ht="12.75" customHeight="1" x14ac:dyDescent="0.25"/>
    <row r="6810" ht="12.75" customHeight="1" x14ac:dyDescent="0.25"/>
    <row r="6811" ht="12.75" customHeight="1" x14ac:dyDescent="0.25"/>
    <row r="6812" ht="12.75" customHeight="1" x14ac:dyDescent="0.25"/>
    <row r="6813" ht="12.75" customHeight="1" x14ac:dyDescent="0.25"/>
    <row r="6814" ht="12.75" customHeight="1" x14ac:dyDescent="0.25"/>
    <row r="6815" ht="12.75" customHeight="1" x14ac:dyDescent="0.25"/>
    <row r="6816" ht="12.75" customHeight="1" x14ac:dyDescent="0.25"/>
    <row r="6817" ht="12.75" customHeight="1" x14ac:dyDescent="0.25"/>
    <row r="6818" ht="12.75" customHeight="1" x14ac:dyDescent="0.25"/>
    <row r="6819" ht="12.75" customHeight="1" x14ac:dyDescent="0.25"/>
    <row r="6821" ht="12.75" customHeight="1" x14ac:dyDescent="0.25"/>
    <row r="6822" ht="12.75" customHeight="1" x14ac:dyDescent="0.25"/>
    <row r="6823" ht="12.75" customHeight="1" x14ac:dyDescent="0.25"/>
    <row r="6824" ht="12.75" customHeight="1" x14ac:dyDescent="0.25"/>
    <row r="6825" ht="12.75" customHeight="1" x14ac:dyDescent="0.25"/>
    <row r="6826" ht="12.75" customHeight="1" x14ac:dyDescent="0.25"/>
    <row r="6828" ht="12.75" customHeight="1" x14ac:dyDescent="0.25"/>
    <row r="6829" ht="12.75" customHeight="1" x14ac:dyDescent="0.25"/>
    <row r="6830" ht="12.75" customHeight="1" x14ac:dyDescent="0.25"/>
    <row r="6831" ht="12.75" customHeight="1" x14ac:dyDescent="0.25"/>
    <row r="6832" ht="12.75" customHeight="1" x14ac:dyDescent="0.25"/>
    <row r="6834" ht="12.75" customHeight="1" x14ac:dyDescent="0.25"/>
    <row r="6835" ht="12.75" customHeight="1" x14ac:dyDescent="0.25"/>
    <row r="6836" ht="12.75" customHeight="1" x14ac:dyDescent="0.25"/>
    <row r="6837" ht="12.75" customHeight="1" x14ac:dyDescent="0.25"/>
    <row r="6838" ht="12.75" customHeight="1" x14ac:dyDescent="0.25"/>
    <row r="6840" ht="12.75" customHeight="1" x14ac:dyDescent="0.25"/>
    <row r="6841" ht="12.75" customHeight="1" x14ac:dyDescent="0.25"/>
    <row r="6842" ht="12.75" customHeight="1" x14ac:dyDescent="0.25"/>
    <row r="6843" ht="12.75" customHeight="1" x14ac:dyDescent="0.25"/>
    <row r="6844" ht="12.75" customHeight="1" x14ac:dyDescent="0.25"/>
    <row r="6845" ht="12.75" customHeight="1" x14ac:dyDescent="0.25"/>
    <row r="6846" ht="12.75" customHeight="1" x14ac:dyDescent="0.25"/>
    <row r="6848" ht="12.75" customHeight="1" x14ac:dyDescent="0.25"/>
    <row r="6849" ht="12.75" customHeight="1" x14ac:dyDescent="0.25"/>
    <row r="6850" ht="12.75" customHeight="1" x14ac:dyDescent="0.25"/>
    <row r="6851" ht="12.75" customHeight="1" x14ac:dyDescent="0.25"/>
    <row r="6852" ht="12.75" customHeight="1" x14ac:dyDescent="0.25"/>
    <row r="6853" ht="12.75" customHeight="1" x14ac:dyDescent="0.25"/>
    <row r="6855" ht="12.75" customHeight="1" x14ac:dyDescent="0.25"/>
    <row r="6856" ht="12.75" customHeight="1" x14ac:dyDescent="0.25"/>
    <row r="6857" ht="12.75" customHeight="1" x14ac:dyDescent="0.25"/>
    <row r="6858" ht="12.75" customHeight="1" x14ac:dyDescent="0.25"/>
    <row r="6859" ht="12.75" customHeight="1" x14ac:dyDescent="0.25"/>
    <row r="6860" ht="12.75" customHeight="1" x14ac:dyDescent="0.25"/>
    <row r="6861" ht="12.75" customHeight="1" x14ac:dyDescent="0.25"/>
    <row r="6862" ht="12.75" customHeight="1" x14ac:dyDescent="0.25"/>
    <row r="6864" ht="12.75" customHeight="1" x14ac:dyDescent="0.25"/>
    <row r="6865" ht="12.75" customHeight="1" x14ac:dyDescent="0.25"/>
    <row r="6866" ht="12.75" customHeight="1" x14ac:dyDescent="0.25"/>
    <row r="6867" ht="12.75" customHeight="1" x14ac:dyDescent="0.25"/>
    <row r="6868" ht="12.75" customHeight="1" x14ac:dyDescent="0.25"/>
    <row r="6869" ht="12.75" customHeight="1" x14ac:dyDescent="0.25"/>
    <row r="6870" ht="12.75" customHeight="1" x14ac:dyDescent="0.25"/>
    <row r="6871" ht="12.75" customHeight="1" x14ac:dyDescent="0.25"/>
    <row r="6872" ht="12.75" customHeight="1" x14ac:dyDescent="0.25"/>
    <row r="6874" ht="12.75" customHeight="1" x14ac:dyDescent="0.25"/>
    <row r="6875" ht="12.75" customHeight="1" x14ac:dyDescent="0.25"/>
    <row r="6876" ht="12.75" customHeight="1" x14ac:dyDescent="0.25"/>
    <row r="6877" ht="12.75" customHeight="1" x14ac:dyDescent="0.25"/>
    <row r="6878" ht="12.75" customHeight="1" x14ac:dyDescent="0.25"/>
    <row r="6879" ht="12.75" customHeight="1" x14ac:dyDescent="0.25"/>
    <row r="6880" ht="12.75" customHeight="1" x14ac:dyDescent="0.25"/>
    <row r="6881" ht="12.75" customHeight="1" x14ac:dyDescent="0.25"/>
    <row r="6882" ht="12.75" customHeight="1" x14ac:dyDescent="0.25"/>
    <row r="6883" ht="12.75" customHeight="1" x14ac:dyDescent="0.25"/>
    <row r="6884" ht="12.75" customHeight="1" x14ac:dyDescent="0.25"/>
    <row r="6885" ht="12.75" customHeight="1" x14ac:dyDescent="0.25"/>
    <row r="6886" ht="12.75" customHeight="1" x14ac:dyDescent="0.25"/>
    <row r="6887" ht="12.75" customHeight="1" x14ac:dyDescent="0.25"/>
    <row r="6888" ht="12.75" customHeight="1" x14ac:dyDescent="0.25"/>
    <row r="6890" ht="12.75" customHeight="1" x14ac:dyDescent="0.25"/>
    <row r="6891" ht="12.75" customHeight="1" x14ac:dyDescent="0.25"/>
    <row r="6892" ht="12.75" customHeight="1" x14ac:dyDescent="0.25"/>
    <row r="6893" ht="12.75" customHeight="1" x14ac:dyDescent="0.25"/>
    <row r="6894" ht="12.75" customHeight="1" x14ac:dyDescent="0.25"/>
    <row r="6895" ht="12.75" customHeight="1" x14ac:dyDescent="0.25"/>
    <row r="6896" ht="12.75" customHeight="1" x14ac:dyDescent="0.25"/>
    <row r="6897" ht="12.75" customHeight="1" x14ac:dyDescent="0.25"/>
    <row r="6898" ht="12.75" customHeight="1" x14ac:dyDescent="0.25"/>
    <row r="6899" ht="12.75" customHeight="1" x14ac:dyDescent="0.25"/>
    <row r="6900" ht="12.75" customHeight="1" x14ac:dyDescent="0.25"/>
    <row r="6901" ht="12.75" customHeight="1" x14ac:dyDescent="0.25"/>
    <row r="6902" ht="12.75" customHeight="1" x14ac:dyDescent="0.25"/>
    <row r="6903" ht="12.75" customHeight="1" x14ac:dyDescent="0.25"/>
    <row r="6905" ht="12.75" customHeight="1" x14ac:dyDescent="0.25"/>
    <row r="6906" ht="12.75" customHeight="1" x14ac:dyDescent="0.25"/>
    <row r="6907" ht="12.75" customHeight="1" x14ac:dyDescent="0.25"/>
    <row r="6908" ht="12.75" customHeight="1" x14ac:dyDescent="0.25"/>
    <row r="6909" ht="12.75" customHeight="1" x14ac:dyDescent="0.25"/>
    <row r="6910" ht="12.75" customHeight="1" x14ac:dyDescent="0.25"/>
    <row r="6911" ht="12.75" customHeight="1" x14ac:dyDescent="0.25"/>
    <row r="6912" ht="12.75" customHeight="1" x14ac:dyDescent="0.25"/>
    <row r="6913" ht="12.75" customHeight="1" x14ac:dyDescent="0.25"/>
    <row r="6914" ht="12.75" customHeight="1" x14ac:dyDescent="0.25"/>
    <row r="6915" ht="12.75" customHeight="1" x14ac:dyDescent="0.25"/>
    <row r="6916" ht="12.75" customHeight="1" x14ac:dyDescent="0.25"/>
    <row r="6917" ht="12.75" customHeight="1" x14ac:dyDescent="0.25"/>
    <row r="6918" ht="12.75" customHeight="1" x14ac:dyDescent="0.25"/>
    <row r="6919" ht="12.75" customHeight="1" x14ac:dyDescent="0.25"/>
    <row r="6920" ht="12.75" customHeight="1" x14ac:dyDescent="0.25"/>
    <row r="6921" ht="12.75" customHeight="1" x14ac:dyDescent="0.25"/>
    <row r="6922" ht="12.75" customHeight="1" x14ac:dyDescent="0.25"/>
    <row r="6923" ht="12.75" customHeight="1" x14ac:dyDescent="0.25"/>
    <row r="6924" ht="12.75" customHeight="1" x14ac:dyDescent="0.25"/>
    <row r="6925" ht="12.75" customHeight="1" x14ac:dyDescent="0.25"/>
    <row r="6926" ht="12.75" customHeight="1" x14ac:dyDescent="0.25"/>
    <row r="6927" ht="12.75" customHeight="1" x14ac:dyDescent="0.25"/>
    <row r="6929" ht="12.75" customHeight="1" x14ac:dyDescent="0.25"/>
    <row r="6930" ht="12.75" customHeight="1" x14ac:dyDescent="0.25"/>
    <row r="6931" ht="12.75" customHeight="1" x14ac:dyDescent="0.25"/>
    <row r="6932" ht="12.75" customHeight="1" x14ac:dyDescent="0.25"/>
    <row r="6933" ht="12.75" customHeight="1" x14ac:dyDescent="0.25"/>
    <row r="6934" ht="12.75" customHeight="1" x14ac:dyDescent="0.25"/>
    <row r="6935" ht="12.75" customHeight="1" x14ac:dyDescent="0.25"/>
    <row r="6936" ht="12.75" customHeight="1" x14ac:dyDescent="0.25"/>
    <row r="6937" ht="12.75" customHeight="1" x14ac:dyDescent="0.25"/>
    <row r="6938" ht="12.75" customHeight="1" x14ac:dyDescent="0.25"/>
    <row r="6940" ht="12.75" customHeight="1" x14ac:dyDescent="0.25"/>
    <row r="6941" ht="12.75" customHeight="1" x14ac:dyDescent="0.25"/>
    <row r="6942" ht="12.75" customHeight="1" x14ac:dyDescent="0.25"/>
    <row r="6943" ht="12.75" customHeight="1" x14ac:dyDescent="0.25"/>
    <row r="6944" ht="12.75" customHeight="1" x14ac:dyDescent="0.25"/>
    <row r="6946" ht="12.75" customHeight="1" x14ac:dyDescent="0.25"/>
    <row r="6947" ht="12.75" customHeight="1" x14ac:dyDescent="0.25"/>
    <row r="6948" ht="12.75" customHeight="1" x14ac:dyDescent="0.25"/>
    <row r="6949" ht="12.75" customHeight="1" x14ac:dyDescent="0.25"/>
    <row r="6950" ht="12.75" customHeight="1" x14ac:dyDescent="0.25"/>
    <row r="6951" ht="12.75" customHeight="1" x14ac:dyDescent="0.25"/>
    <row r="6952" ht="12.75" customHeight="1" x14ac:dyDescent="0.25"/>
    <row r="6953" ht="12.75" customHeight="1" x14ac:dyDescent="0.25"/>
    <row r="6954" ht="12.75" customHeight="1" x14ac:dyDescent="0.25"/>
    <row r="6955" ht="12.75" customHeight="1" x14ac:dyDescent="0.25"/>
    <row r="6956" ht="12.75" customHeight="1" x14ac:dyDescent="0.25"/>
    <row r="6957" ht="12.75" customHeight="1" x14ac:dyDescent="0.25"/>
    <row r="6958" ht="12.75" customHeight="1" x14ac:dyDescent="0.25"/>
    <row r="6959" ht="12.75" customHeight="1" x14ac:dyDescent="0.25"/>
    <row r="6960" ht="12.75" customHeight="1" x14ac:dyDescent="0.25"/>
    <row r="6961" ht="12.75" customHeight="1" x14ac:dyDescent="0.25"/>
    <row r="6962" ht="12.75" customHeight="1" x14ac:dyDescent="0.25"/>
    <row r="6963" ht="12.75" customHeight="1" x14ac:dyDescent="0.25"/>
    <row r="6964" ht="12.75" customHeight="1" x14ac:dyDescent="0.25"/>
    <row r="6965" ht="12.75" customHeight="1" x14ac:dyDescent="0.25"/>
    <row r="6966" ht="12.75" customHeight="1" x14ac:dyDescent="0.25"/>
    <row r="6967" ht="12.75" customHeight="1" x14ac:dyDescent="0.25"/>
    <row r="6969" ht="12.75" customHeight="1" x14ac:dyDescent="0.25"/>
    <row r="6970" ht="12.75" customHeight="1" x14ac:dyDescent="0.25"/>
    <row r="6971" ht="12.75" customHeight="1" x14ac:dyDescent="0.25"/>
    <row r="6972" ht="12.75" customHeight="1" x14ac:dyDescent="0.25"/>
    <row r="6973" ht="12.75" customHeight="1" x14ac:dyDescent="0.25"/>
    <row r="6974" ht="12.75" customHeight="1" x14ac:dyDescent="0.25"/>
    <row r="6975" ht="12.75" customHeight="1" x14ac:dyDescent="0.25"/>
    <row r="6976" ht="12.75" customHeight="1" x14ac:dyDescent="0.25"/>
    <row r="6977" ht="12.75" customHeight="1" x14ac:dyDescent="0.25"/>
    <row r="6978" ht="12.75" customHeight="1" x14ac:dyDescent="0.25"/>
    <row r="6979" ht="12.75" customHeight="1" x14ac:dyDescent="0.25"/>
    <row r="6980" ht="12.75" customHeight="1" x14ac:dyDescent="0.25"/>
    <row r="6981" ht="12.75" customHeight="1" x14ac:dyDescent="0.25"/>
    <row r="6982" ht="12.75" customHeight="1" x14ac:dyDescent="0.25"/>
    <row r="6983" ht="12.75" customHeight="1" x14ac:dyDescent="0.25"/>
    <row r="6984" ht="12.75" customHeight="1" x14ac:dyDescent="0.25"/>
    <row r="6985" ht="12.75" customHeight="1" x14ac:dyDescent="0.25"/>
    <row r="6986" ht="12.75" customHeight="1" x14ac:dyDescent="0.25"/>
    <row r="6987" ht="12.75" customHeight="1" x14ac:dyDescent="0.25"/>
    <row r="6988" ht="12.75" customHeight="1" x14ac:dyDescent="0.25"/>
    <row r="6989" ht="12.75" customHeight="1" x14ac:dyDescent="0.25"/>
    <row r="6990" ht="12.75" customHeight="1" x14ac:dyDescent="0.25"/>
    <row r="6991" ht="12.75" customHeight="1" x14ac:dyDescent="0.25"/>
    <row r="6993" ht="12.75" customHeight="1" x14ac:dyDescent="0.25"/>
    <row r="6994" ht="12.75" customHeight="1" x14ac:dyDescent="0.25"/>
    <row r="6995" ht="12.75" customHeight="1" x14ac:dyDescent="0.25"/>
    <row r="6996" ht="12.75" customHeight="1" x14ac:dyDescent="0.25"/>
    <row r="6997" ht="12.75" customHeight="1" x14ac:dyDescent="0.25"/>
    <row r="6998" ht="12.75" customHeight="1" x14ac:dyDescent="0.25"/>
    <row r="6999" ht="12.75" customHeight="1" x14ac:dyDescent="0.25"/>
    <row r="7000" ht="12.75" customHeight="1" x14ac:dyDescent="0.25"/>
    <row r="7002" ht="12.75" customHeight="1" x14ac:dyDescent="0.25"/>
    <row r="7003" ht="12.75" customHeight="1" x14ac:dyDescent="0.25"/>
    <row r="7004" ht="12.75" customHeight="1" x14ac:dyDescent="0.25"/>
    <row r="7005" ht="12.75" customHeight="1" x14ac:dyDescent="0.25"/>
    <row r="7006" ht="12.75" customHeight="1" x14ac:dyDescent="0.25"/>
    <row r="7007" ht="12.75" customHeight="1" x14ac:dyDescent="0.25"/>
    <row r="7008" ht="12.75" customHeight="1" x14ac:dyDescent="0.25"/>
    <row r="7009" ht="12.75" customHeight="1" x14ac:dyDescent="0.25"/>
    <row r="7010" ht="12.75" customHeight="1" x14ac:dyDescent="0.25"/>
    <row r="7011" ht="12.75" customHeight="1" x14ac:dyDescent="0.25"/>
    <row r="7012" ht="12.75" customHeight="1" x14ac:dyDescent="0.25"/>
    <row r="7014" ht="12.75" customHeight="1" x14ac:dyDescent="0.25"/>
    <row r="7015" ht="12.75" customHeight="1" x14ac:dyDescent="0.25"/>
    <row r="7016" ht="12.75" customHeight="1" x14ac:dyDescent="0.25"/>
    <row r="7017" ht="12.75" customHeight="1" x14ac:dyDescent="0.25"/>
    <row r="7018" ht="12.75" customHeight="1" x14ac:dyDescent="0.25"/>
    <row r="7019" ht="12.75" customHeight="1" x14ac:dyDescent="0.25"/>
    <row r="7020" ht="12.75" customHeight="1" x14ac:dyDescent="0.25"/>
    <row r="7022" ht="12.75" customHeight="1" x14ac:dyDescent="0.25"/>
    <row r="7023" ht="12.75" customHeight="1" x14ac:dyDescent="0.25"/>
    <row r="7024" ht="12.75" customHeight="1" x14ac:dyDescent="0.25"/>
    <row r="7025" ht="12.75" customHeight="1" x14ac:dyDescent="0.25"/>
    <row r="7026" ht="12.75" customHeight="1" x14ac:dyDescent="0.25"/>
    <row r="7027" ht="12.75" customHeight="1" x14ac:dyDescent="0.25"/>
    <row r="7028" ht="12.75" customHeight="1" x14ac:dyDescent="0.25"/>
    <row r="7029" ht="12.75" customHeight="1" x14ac:dyDescent="0.25"/>
    <row r="7030" ht="12.75" customHeight="1" x14ac:dyDescent="0.25"/>
    <row r="7031" ht="12.75" customHeight="1" x14ac:dyDescent="0.25"/>
    <row r="7033" ht="12.75" customHeight="1" x14ac:dyDescent="0.25"/>
    <row r="7034" ht="12.75" customHeight="1" x14ac:dyDescent="0.25"/>
    <row r="7035" ht="12.75" customHeight="1" x14ac:dyDescent="0.25"/>
    <row r="7036" ht="12.75" customHeight="1" x14ac:dyDescent="0.25"/>
    <row r="7037" ht="12.75" customHeight="1" x14ac:dyDescent="0.25"/>
    <row r="7038" ht="12.75" customHeight="1" x14ac:dyDescent="0.25"/>
    <row r="7039" ht="12.75" customHeight="1" x14ac:dyDescent="0.25"/>
    <row r="7040" ht="12.75" customHeight="1" x14ac:dyDescent="0.25"/>
    <row r="7041" ht="12.75" customHeight="1" x14ac:dyDescent="0.25"/>
    <row r="7042" ht="12.75" customHeight="1" x14ac:dyDescent="0.25"/>
    <row r="7043" ht="12.75" customHeight="1" x14ac:dyDescent="0.25"/>
    <row r="7044" ht="12.75" customHeight="1" x14ac:dyDescent="0.25"/>
    <row r="7045" ht="12.75" customHeight="1" x14ac:dyDescent="0.25"/>
    <row r="7047" ht="12.75" customHeight="1" x14ac:dyDescent="0.25"/>
    <row r="7048" ht="12.75" customHeight="1" x14ac:dyDescent="0.25"/>
    <row r="7049" ht="12.75" customHeight="1" x14ac:dyDescent="0.25"/>
    <row r="7050" ht="12.75" customHeight="1" x14ac:dyDescent="0.25"/>
    <row r="7051" ht="12.75" customHeight="1" x14ac:dyDescent="0.25"/>
    <row r="7052" ht="12.75" customHeight="1" x14ac:dyDescent="0.25"/>
    <row r="7053" ht="12.75" customHeight="1" x14ac:dyDescent="0.25"/>
    <row r="7054" ht="12.75" customHeight="1" x14ac:dyDescent="0.25"/>
    <row r="7055" ht="12.75" customHeight="1" x14ac:dyDescent="0.25"/>
    <row r="7056" ht="12.75" customHeight="1" x14ac:dyDescent="0.25"/>
    <row r="7057" ht="12.75" customHeight="1" x14ac:dyDescent="0.25"/>
    <row r="7058" ht="12.75" customHeight="1" x14ac:dyDescent="0.25"/>
    <row r="7059" ht="12.75" customHeight="1" x14ac:dyDescent="0.25"/>
    <row r="7060" ht="12.75" customHeight="1" x14ac:dyDescent="0.25"/>
    <row r="7061" ht="12.75" customHeight="1" x14ac:dyDescent="0.25"/>
    <row r="7062" ht="12.75" customHeight="1" x14ac:dyDescent="0.25"/>
    <row r="7063" ht="12.75" customHeight="1" x14ac:dyDescent="0.25"/>
    <row r="7064" ht="12.75" customHeight="1" x14ac:dyDescent="0.25"/>
    <row r="7065" ht="12.75" customHeight="1" x14ac:dyDescent="0.25"/>
    <row r="7066" ht="12.75" customHeight="1" x14ac:dyDescent="0.25"/>
    <row r="7067" ht="12.75" customHeight="1" x14ac:dyDescent="0.25"/>
    <row r="7068" ht="12.75" customHeight="1" x14ac:dyDescent="0.25"/>
    <row r="7069" ht="12.75" customHeight="1" x14ac:dyDescent="0.25"/>
    <row r="7070" ht="12.75" customHeight="1" x14ac:dyDescent="0.25"/>
    <row r="7071" ht="12.75" customHeight="1" x14ac:dyDescent="0.25"/>
    <row r="7073" ht="12.75" customHeight="1" x14ac:dyDescent="0.25"/>
    <row r="7074" ht="12.75" customHeight="1" x14ac:dyDescent="0.25"/>
    <row r="7075" ht="12.75" customHeight="1" x14ac:dyDescent="0.25"/>
    <row r="7076" ht="12.75" customHeight="1" x14ac:dyDescent="0.25"/>
    <row r="7077" ht="12.75" customHeight="1" x14ac:dyDescent="0.25"/>
    <row r="7078" ht="12.75" customHeight="1" x14ac:dyDescent="0.25"/>
    <row r="7079" ht="12.75" customHeight="1" x14ac:dyDescent="0.25"/>
    <row r="7081" ht="12.75" customHeight="1" x14ac:dyDescent="0.25"/>
    <row r="7082" ht="12.75" customHeight="1" x14ac:dyDescent="0.25"/>
    <row r="7083" ht="12.75" customHeight="1" x14ac:dyDescent="0.25"/>
    <row r="7084" ht="12.75" customHeight="1" x14ac:dyDescent="0.25"/>
    <row r="7085" ht="12.75" customHeight="1" x14ac:dyDescent="0.25"/>
    <row r="7086" ht="12.75" customHeight="1" x14ac:dyDescent="0.25"/>
    <row r="7087" ht="12.75" customHeight="1" x14ac:dyDescent="0.25"/>
    <row r="7088" ht="12.75" customHeight="1" x14ac:dyDescent="0.25"/>
    <row r="7089" ht="12.75" customHeight="1" x14ac:dyDescent="0.25"/>
    <row r="7090" ht="12.75" customHeight="1" x14ac:dyDescent="0.25"/>
    <row r="7091" ht="12.75" customHeight="1" x14ac:dyDescent="0.25"/>
    <row r="7092" ht="12.75" customHeight="1" x14ac:dyDescent="0.25"/>
    <row r="7094" ht="12.75" customHeight="1" x14ac:dyDescent="0.25"/>
    <row r="7095" ht="12.75" customHeight="1" x14ac:dyDescent="0.25"/>
    <row r="7096" ht="12.75" customHeight="1" x14ac:dyDescent="0.25"/>
    <row r="7097" ht="12.75" customHeight="1" x14ac:dyDescent="0.25"/>
    <row r="7098" ht="12.75" customHeight="1" x14ac:dyDescent="0.25"/>
    <row r="7100" ht="12.75" customHeight="1" x14ac:dyDescent="0.25"/>
    <row r="7101" ht="12.75" customHeight="1" x14ac:dyDescent="0.25"/>
    <row r="7102" ht="12.75" customHeight="1" x14ac:dyDescent="0.25"/>
    <row r="7103" ht="12.75" customHeight="1" x14ac:dyDescent="0.25"/>
    <row r="7104" ht="12.75" customHeight="1" x14ac:dyDescent="0.25"/>
    <row r="7105" ht="12.75" customHeight="1" x14ac:dyDescent="0.25"/>
    <row r="7106" ht="12.75" customHeight="1" x14ac:dyDescent="0.25"/>
    <row r="7107" ht="12.75" customHeight="1" x14ac:dyDescent="0.25"/>
    <row r="7108" ht="12.75" customHeight="1" x14ac:dyDescent="0.25"/>
    <row r="7109" ht="12.75" customHeight="1" x14ac:dyDescent="0.25"/>
    <row r="7110" ht="12.75" customHeight="1" x14ac:dyDescent="0.25"/>
    <row r="7111" ht="12.75" customHeight="1" x14ac:dyDescent="0.25"/>
    <row r="7112" ht="12.75" customHeight="1" x14ac:dyDescent="0.25"/>
    <row r="7113" ht="12.75" customHeight="1" x14ac:dyDescent="0.25"/>
    <row r="7114" ht="12.75" customHeight="1" x14ac:dyDescent="0.25"/>
    <row r="7115" ht="12.75" customHeight="1" x14ac:dyDescent="0.25"/>
    <row r="7116" ht="12.75" customHeight="1" x14ac:dyDescent="0.25"/>
    <row r="7117" ht="12.75" customHeight="1" x14ac:dyDescent="0.25"/>
    <row r="7118" ht="12.75" customHeight="1" x14ac:dyDescent="0.25"/>
    <row r="7119" ht="12.75" customHeight="1" x14ac:dyDescent="0.25"/>
    <row r="7120" ht="12.75" customHeight="1" x14ac:dyDescent="0.25"/>
    <row r="7121" ht="12.75" customHeight="1" x14ac:dyDescent="0.25"/>
    <row r="7122" ht="12.75" customHeight="1" x14ac:dyDescent="0.25"/>
    <row r="7123" ht="12.75" customHeight="1" x14ac:dyDescent="0.25"/>
    <row r="7125" ht="12.75" customHeight="1" x14ac:dyDescent="0.25"/>
    <row r="7126" ht="12.75" customHeight="1" x14ac:dyDescent="0.25"/>
    <row r="7127" ht="12.75" customHeight="1" x14ac:dyDescent="0.25"/>
    <row r="7128" ht="12.75" customHeight="1" x14ac:dyDescent="0.25"/>
    <row r="7129" ht="12.75" customHeight="1" x14ac:dyDescent="0.25"/>
    <row r="7130" ht="12.75" customHeight="1" x14ac:dyDescent="0.25"/>
    <row r="7131" ht="12.75" customHeight="1" x14ac:dyDescent="0.25"/>
    <row r="7132" ht="12.75" customHeight="1" x14ac:dyDescent="0.25"/>
    <row r="7133" ht="12.75" customHeight="1" x14ac:dyDescent="0.25"/>
    <row r="7134" ht="12.75" customHeight="1" x14ac:dyDescent="0.25"/>
    <row r="7135" ht="12.75" customHeight="1" x14ac:dyDescent="0.25"/>
    <row r="7136" ht="12.75" customHeight="1" x14ac:dyDescent="0.25"/>
    <row r="7137" ht="12.75" customHeight="1" x14ac:dyDescent="0.25"/>
    <row r="7138" ht="12.75" customHeight="1" x14ac:dyDescent="0.25"/>
    <row r="7139" ht="12.75" customHeight="1" x14ac:dyDescent="0.25"/>
    <row r="7140" ht="12.75" customHeight="1" x14ac:dyDescent="0.25"/>
    <row r="7141" ht="12.75" customHeight="1" x14ac:dyDescent="0.25"/>
    <row r="7142" ht="12.75" customHeight="1" x14ac:dyDescent="0.25"/>
    <row r="7143" ht="12.75" customHeight="1" x14ac:dyDescent="0.25"/>
    <row r="7144" ht="12.75" customHeight="1" x14ac:dyDescent="0.25"/>
    <row r="7145" ht="12.75" customHeight="1" x14ac:dyDescent="0.25"/>
    <row r="7146" ht="12.75" customHeight="1" x14ac:dyDescent="0.25"/>
    <row r="7147" ht="12.75" customHeight="1" x14ac:dyDescent="0.25"/>
    <row r="7148" ht="12.75" customHeight="1" x14ac:dyDescent="0.25"/>
    <row r="7149" ht="12.75" customHeight="1" x14ac:dyDescent="0.25"/>
    <row r="7150" ht="12.75" customHeight="1" x14ac:dyDescent="0.25"/>
    <row r="7151" ht="12.75" customHeight="1" x14ac:dyDescent="0.25"/>
    <row r="7152" ht="12.75" customHeight="1" x14ac:dyDescent="0.25"/>
    <row r="7153" ht="12.75" customHeight="1" x14ac:dyDescent="0.25"/>
    <row r="7154" ht="12.75" customHeight="1" x14ac:dyDescent="0.25"/>
    <row r="7155" ht="12.75" customHeight="1" x14ac:dyDescent="0.25"/>
    <row r="7156" ht="12.75" customHeight="1" x14ac:dyDescent="0.25"/>
    <row r="7157" ht="12.75" customHeight="1" x14ac:dyDescent="0.25"/>
    <row r="7158" ht="12.75" customHeight="1" x14ac:dyDescent="0.25"/>
    <row r="7159" ht="12.75" customHeight="1" x14ac:dyDescent="0.25"/>
    <row r="7160" ht="12.75" customHeight="1" x14ac:dyDescent="0.25"/>
    <row r="7161" ht="12.75" customHeight="1" x14ac:dyDescent="0.25"/>
    <row r="7162" ht="12.75" customHeight="1" x14ac:dyDescent="0.25"/>
    <row r="7163" ht="12.75" customHeight="1" x14ac:dyDescent="0.25"/>
    <row r="7164" ht="12.75" customHeight="1" x14ac:dyDescent="0.25"/>
    <row r="7165" ht="12.75" customHeight="1" x14ac:dyDescent="0.25"/>
    <row r="7166" ht="12.75" customHeight="1" x14ac:dyDescent="0.25"/>
    <row r="7167" ht="12.75" customHeight="1" x14ac:dyDescent="0.25"/>
    <row r="7168" ht="12.75" customHeight="1" x14ac:dyDescent="0.25"/>
    <row r="7169" ht="12.75" customHeight="1" x14ac:dyDescent="0.25"/>
    <row r="7170" ht="12.75" customHeight="1" x14ac:dyDescent="0.25"/>
    <row r="7171" ht="12.75" customHeight="1" x14ac:dyDescent="0.25"/>
    <row r="7172" ht="12.75" customHeight="1" x14ac:dyDescent="0.25"/>
    <row r="7173" ht="12.75" customHeight="1" x14ac:dyDescent="0.25"/>
    <row r="7174" ht="12.75" customHeight="1" x14ac:dyDescent="0.25"/>
    <row r="7175" ht="12.75" customHeight="1" x14ac:dyDescent="0.25"/>
    <row r="7176" ht="12.75" customHeight="1" x14ac:dyDescent="0.25"/>
    <row r="7177" ht="12.75" customHeight="1" x14ac:dyDescent="0.25"/>
    <row r="7178" ht="12.75" customHeight="1" x14ac:dyDescent="0.25"/>
    <row r="7179" ht="12.75" customHeight="1" x14ac:dyDescent="0.25"/>
    <row r="7180" ht="12.75" customHeight="1" x14ac:dyDescent="0.25"/>
    <row r="7181" ht="12.75" customHeight="1" x14ac:dyDescent="0.25"/>
    <row r="7182" ht="12.75" customHeight="1" x14ac:dyDescent="0.25"/>
    <row r="7183" ht="12.75" customHeight="1" x14ac:dyDescent="0.25"/>
    <row r="7184" ht="12.75" customHeight="1" x14ac:dyDescent="0.25"/>
    <row r="7185" ht="12.75" customHeight="1" x14ac:dyDescent="0.25"/>
    <row r="7186" ht="12.75" customHeight="1" x14ac:dyDescent="0.25"/>
    <row r="7187" ht="12.75" customHeight="1" x14ac:dyDescent="0.25"/>
    <row r="7188" ht="12.75" customHeight="1" x14ac:dyDescent="0.25"/>
    <row r="7199" ht="15.75" customHeight="1" x14ac:dyDescent="0.25"/>
    <row r="7204" ht="12.75" customHeight="1" x14ac:dyDescent="0.25"/>
    <row r="7205" ht="12.75" customHeight="1" x14ac:dyDescent="0.25"/>
    <row r="7206" ht="12.75" customHeight="1" x14ac:dyDescent="0.25"/>
    <row r="7207" ht="12.75" customHeight="1" x14ac:dyDescent="0.25"/>
    <row r="7208" ht="12.75" customHeight="1" x14ac:dyDescent="0.25"/>
    <row r="7209" ht="12.75" customHeight="1" x14ac:dyDescent="0.25"/>
    <row r="7210" ht="12.75" customHeight="1" x14ac:dyDescent="0.25"/>
    <row r="7211" ht="12.75" customHeight="1" x14ac:dyDescent="0.25"/>
    <row r="7212" ht="12.75" customHeight="1" x14ac:dyDescent="0.25"/>
    <row r="7213" ht="12.75" customHeight="1" x14ac:dyDescent="0.25"/>
    <row r="7214" ht="12.75" customHeight="1" x14ac:dyDescent="0.25"/>
    <row r="7215" ht="12.75" customHeight="1" x14ac:dyDescent="0.25"/>
    <row r="7216" ht="12.75" customHeight="1" x14ac:dyDescent="0.25"/>
    <row r="7217" ht="12.75" customHeight="1" x14ac:dyDescent="0.25"/>
    <row r="7218" ht="12.75" customHeight="1" x14ac:dyDescent="0.25"/>
    <row r="7219" ht="12.75" customHeight="1" x14ac:dyDescent="0.25"/>
    <row r="7220" ht="12.75" customHeight="1" x14ac:dyDescent="0.25"/>
    <row r="7221" ht="12.75" customHeight="1" x14ac:dyDescent="0.25"/>
    <row r="7222" ht="12.75" customHeight="1" x14ac:dyDescent="0.25"/>
    <row r="7223" ht="12.75" customHeight="1" x14ac:dyDescent="0.25"/>
    <row r="7224" ht="12.75" customHeight="1" x14ac:dyDescent="0.25"/>
    <row r="7225" ht="12.75" customHeight="1" x14ac:dyDescent="0.25"/>
    <row r="7226" ht="12.75" customHeight="1" x14ac:dyDescent="0.25"/>
    <row r="7227" ht="12.75" customHeight="1" x14ac:dyDescent="0.25"/>
    <row r="7229" ht="12.75" customHeight="1" x14ac:dyDescent="0.25"/>
    <row r="7230" ht="12.75" customHeight="1" x14ac:dyDescent="0.25"/>
    <row r="7231" ht="12.75" customHeight="1" x14ac:dyDescent="0.25"/>
    <row r="7232" ht="12.75" customHeight="1" x14ac:dyDescent="0.25"/>
    <row r="7233" ht="12.75" customHeight="1" x14ac:dyDescent="0.25"/>
    <row r="7234" ht="12.75" customHeight="1" x14ac:dyDescent="0.25"/>
    <row r="7235" ht="12.75" customHeight="1" x14ac:dyDescent="0.25"/>
    <row r="7236" ht="12.75" customHeight="1" x14ac:dyDescent="0.25"/>
    <row r="7237" ht="12.75" customHeight="1" x14ac:dyDescent="0.25"/>
    <row r="7238" ht="12.75" customHeight="1" x14ac:dyDescent="0.25"/>
    <row r="7239" ht="12.75" customHeight="1" x14ac:dyDescent="0.25"/>
    <row r="7240" ht="12.75" customHeight="1" x14ac:dyDescent="0.25"/>
    <row r="7241" ht="12.75" customHeight="1" x14ac:dyDescent="0.25"/>
    <row r="7242" ht="12.75" customHeight="1" x14ac:dyDescent="0.25"/>
    <row r="7243" ht="12.75" customHeight="1" x14ac:dyDescent="0.25"/>
    <row r="7245" ht="12.75" customHeight="1" x14ac:dyDescent="0.25"/>
    <row r="7246" ht="12.75" customHeight="1" x14ac:dyDescent="0.25"/>
    <row r="7247" ht="12.75" customHeight="1" x14ac:dyDescent="0.25"/>
    <row r="7248" ht="12.75" customHeight="1" x14ac:dyDescent="0.25"/>
    <row r="7249" ht="12.75" customHeight="1" x14ac:dyDescent="0.25"/>
    <row r="7250" ht="12.75" customHeight="1" x14ac:dyDescent="0.25"/>
    <row r="7252" ht="12.75" customHeight="1" x14ac:dyDescent="0.25"/>
    <row r="7253" ht="12.75" customHeight="1" x14ac:dyDescent="0.25"/>
    <row r="7254" ht="12.75" customHeight="1" x14ac:dyDescent="0.25"/>
    <row r="7255" ht="12.75" customHeight="1" x14ac:dyDescent="0.25"/>
    <row r="7256" ht="12.75" customHeight="1" x14ac:dyDescent="0.25"/>
    <row r="7258" ht="12.75" customHeight="1" x14ac:dyDescent="0.25"/>
    <row r="7259" ht="12.75" customHeight="1" x14ac:dyDescent="0.25"/>
    <row r="7260" ht="12.75" customHeight="1" x14ac:dyDescent="0.25"/>
    <row r="7261" ht="12.75" customHeight="1" x14ac:dyDescent="0.25"/>
    <row r="7262" ht="12.75" customHeight="1" x14ac:dyDescent="0.25"/>
    <row r="7264" ht="12.75" customHeight="1" x14ac:dyDescent="0.25"/>
    <row r="7265" ht="12.75" customHeight="1" x14ac:dyDescent="0.25"/>
    <row r="7266" ht="12.75" customHeight="1" x14ac:dyDescent="0.25"/>
    <row r="7267" ht="12.75" customHeight="1" x14ac:dyDescent="0.25"/>
    <row r="7268" ht="12.75" customHeight="1" x14ac:dyDescent="0.25"/>
    <row r="7269" ht="12.75" customHeight="1" x14ac:dyDescent="0.25"/>
    <row r="7270" ht="12.75" customHeight="1" x14ac:dyDescent="0.25"/>
    <row r="7272" ht="12.75" customHeight="1" x14ac:dyDescent="0.25"/>
    <row r="7273" ht="12.75" customHeight="1" x14ac:dyDescent="0.25"/>
    <row r="7274" ht="12.75" customHeight="1" x14ac:dyDescent="0.25"/>
    <row r="7275" ht="12.75" customHeight="1" x14ac:dyDescent="0.25"/>
    <row r="7276" ht="12.75" customHeight="1" x14ac:dyDescent="0.25"/>
    <row r="7277" ht="12.75" customHeight="1" x14ac:dyDescent="0.25"/>
    <row r="7279" ht="12.75" customHeight="1" x14ac:dyDescent="0.25"/>
    <row r="7280" ht="12.75" customHeight="1" x14ac:dyDescent="0.25"/>
    <row r="7281" ht="12.75" customHeight="1" x14ac:dyDescent="0.25"/>
    <row r="7282" ht="12.75" customHeight="1" x14ac:dyDescent="0.25"/>
    <row r="7283" ht="12.75" customHeight="1" x14ac:dyDescent="0.25"/>
    <row r="7284" ht="12.75" customHeight="1" x14ac:dyDescent="0.25"/>
    <row r="7285" ht="12.75" customHeight="1" x14ac:dyDescent="0.25"/>
    <row r="7286" ht="12.75" customHeight="1" x14ac:dyDescent="0.25"/>
    <row r="7288" ht="12.75" customHeight="1" x14ac:dyDescent="0.25"/>
    <row r="7289" ht="12.75" customHeight="1" x14ac:dyDescent="0.25"/>
    <row r="7290" ht="12.75" customHeight="1" x14ac:dyDescent="0.25"/>
    <row r="7291" ht="12.75" customHeight="1" x14ac:dyDescent="0.25"/>
    <row r="7292" ht="12.75" customHeight="1" x14ac:dyDescent="0.25"/>
    <row r="7293" ht="12.75" customHeight="1" x14ac:dyDescent="0.25"/>
    <row r="7294" ht="12.75" customHeight="1" x14ac:dyDescent="0.25"/>
    <row r="7295" ht="12.75" customHeight="1" x14ac:dyDescent="0.25"/>
    <row r="7296" ht="12.75" customHeight="1" x14ac:dyDescent="0.25"/>
    <row r="7298" ht="12.75" customHeight="1" x14ac:dyDescent="0.25"/>
    <row r="7299" ht="12.75" customHeight="1" x14ac:dyDescent="0.25"/>
    <row r="7300" ht="12.75" customHeight="1" x14ac:dyDescent="0.25"/>
    <row r="7301" ht="12.75" customHeight="1" x14ac:dyDescent="0.25"/>
    <row r="7302" ht="12.75" customHeight="1" x14ac:dyDescent="0.25"/>
    <row r="7303" ht="12.75" customHeight="1" x14ac:dyDescent="0.25"/>
    <row r="7304" ht="12.75" customHeight="1" x14ac:dyDescent="0.25"/>
    <row r="7305" ht="12.75" customHeight="1" x14ac:dyDescent="0.25"/>
    <row r="7306" ht="12.75" customHeight="1" x14ac:dyDescent="0.25"/>
    <row r="7307" ht="12.75" customHeight="1" x14ac:dyDescent="0.25"/>
    <row r="7308" ht="12.75" customHeight="1" x14ac:dyDescent="0.25"/>
    <row r="7309" ht="12.75" customHeight="1" x14ac:dyDescent="0.25"/>
    <row r="7310" ht="12.75" customHeight="1" x14ac:dyDescent="0.25"/>
    <row r="7311" ht="12.75" customHeight="1" x14ac:dyDescent="0.25"/>
    <row r="7312" ht="12.75" customHeight="1" x14ac:dyDescent="0.25"/>
    <row r="7314" ht="12.75" customHeight="1" x14ac:dyDescent="0.25"/>
    <row r="7315" ht="12.75" customHeight="1" x14ac:dyDescent="0.25"/>
    <row r="7316" ht="12.75" customHeight="1" x14ac:dyDescent="0.25"/>
    <row r="7317" ht="12.75" customHeight="1" x14ac:dyDescent="0.25"/>
    <row r="7318" ht="12.75" customHeight="1" x14ac:dyDescent="0.25"/>
    <row r="7319" ht="12.75" customHeight="1" x14ac:dyDescent="0.25"/>
    <row r="7320" ht="12.75" customHeight="1" x14ac:dyDescent="0.25"/>
    <row r="7321" ht="12.75" customHeight="1" x14ac:dyDescent="0.25"/>
    <row r="7322" ht="12.75" customHeight="1" x14ac:dyDescent="0.25"/>
    <row r="7323" ht="12.75" customHeight="1" x14ac:dyDescent="0.25"/>
    <row r="7324" ht="12.75" customHeight="1" x14ac:dyDescent="0.25"/>
    <row r="7325" ht="12.75" customHeight="1" x14ac:dyDescent="0.25"/>
    <row r="7326" ht="12.75" customHeight="1" x14ac:dyDescent="0.25"/>
    <row r="7327" ht="12.75" customHeight="1" x14ac:dyDescent="0.25"/>
    <row r="7329" ht="12.75" customHeight="1" x14ac:dyDescent="0.25"/>
    <row r="7330" ht="12.75" customHeight="1" x14ac:dyDescent="0.25"/>
    <row r="7331" ht="12.75" customHeight="1" x14ac:dyDescent="0.25"/>
    <row r="7332" ht="12.75" customHeight="1" x14ac:dyDescent="0.25"/>
    <row r="7333" ht="12.75" customHeight="1" x14ac:dyDescent="0.25"/>
    <row r="7334" ht="12.75" customHeight="1" x14ac:dyDescent="0.25"/>
    <row r="7335" ht="12.75" customHeight="1" x14ac:dyDescent="0.25"/>
    <row r="7336" ht="12.75" customHeight="1" x14ac:dyDescent="0.25"/>
    <row r="7337" ht="12.75" customHeight="1" x14ac:dyDescent="0.25"/>
    <row r="7338" ht="12.75" customHeight="1" x14ac:dyDescent="0.25"/>
    <row r="7339" ht="12.75" customHeight="1" x14ac:dyDescent="0.25"/>
    <row r="7340" ht="12.75" customHeight="1" x14ac:dyDescent="0.25"/>
    <row r="7341" ht="12.75" customHeight="1" x14ac:dyDescent="0.25"/>
    <row r="7342" ht="12.75" customHeight="1" x14ac:dyDescent="0.25"/>
    <row r="7343" ht="12.75" customHeight="1" x14ac:dyDescent="0.25"/>
    <row r="7344" ht="12.75" customHeight="1" x14ac:dyDescent="0.25"/>
    <row r="7345" ht="12.75" customHeight="1" x14ac:dyDescent="0.25"/>
    <row r="7346" ht="12.75" customHeight="1" x14ac:dyDescent="0.25"/>
    <row r="7347" ht="12.75" customHeight="1" x14ac:dyDescent="0.25"/>
    <row r="7348" ht="12.75" customHeight="1" x14ac:dyDescent="0.25"/>
    <row r="7349" ht="12.75" customHeight="1" x14ac:dyDescent="0.25"/>
    <row r="7350" ht="12.75" customHeight="1" x14ac:dyDescent="0.25"/>
    <row r="7351" ht="12.75" customHeight="1" x14ac:dyDescent="0.25"/>
    <row r="7353" ht="12.75" customHeight="1" x14ac:dyDescent="0.25"/>
    <row r="7354" ht="12.75" customHeight="1" x14ac:dyDescent="0.25"/>
    <row r="7355" ht="12.75" customHeight="1" x14ac:dyDescent="0.25"/>
    <row r="7356" ht="12.75" customHeight="1" x14ac:dyDescent="0.25"/>
    <row r="7357" ht="12.75" customHeight="1" x14ac:dyDescent="0.25"/>
    <row r="7358" ht="12.75" customHeight="1" x14ac:dyDescent="0.25"/>
    <row r="7359" ht="12.75" customHeight="1" x14ac:dyDescent="0.25"/>
    <row r="7360" ht="12.75" customHeight="1" x14ac:dyDescent="0.25"/>
    <row r="7361" ht="12.75" customHeight="1" x14ac:dyDescent="0.25"/>
    <row r="7362" ht="12.75" customHeight="1" x14ac:dyDescent="0.25"/>
    <row r="7364" ht="12.75" customHeight="1" x14ac:dyDescent="0.25"/>
    <row r="7365" ht="12.75" customHeight="1" x14ac:dyDescent="0.25"/>
    <row r="7366" ht="12.75" customHeight="1" x14ac:dyDescent="0.25"/>
    <row r="7367" ht="12.75" customHeight="1" x14ac:dyDescent="0.25"/>
    <row r="7368" ht="12.75" customHeight="1" x14ac:dyDescent="0.25"/>
    <row r="7370" ht="12.75" customHeight="1" x14ac:dyDescent="0.25"/>
    <row r="7371" ht="12.75" customHeight="1" x14ac:dyDescent="0.25"/>
    <row r="7372" ht="12.75" customHeight="1" x14ac:dyDescent="0.25"/>
    <row r="7373" ht="12.75" customHeight="1" x14ac:dyDescent="0.25"/>
    <row r="7374" ht="12.75" customHeight="1" x14ac:dyDescent="0.25"/>
    <row r="7375" ht="12.75" customHeight="1" x14ac:dyDescent="0.25"/>
    <row r="7376" ht="12.75" customHeight="1" x14ac:dyDescent="0.25"/>
    <row r="7377" ht="12.75" customHeight="1" x14ac:dyDescent="0.25"/>
    <row r="7378" ht="12.75" customHeight="1" x14ac:dyDescent="0.25"/>
    <row r="7379" ht="12.75" customHeight="1" x14ac:dyDescent="0.25"/>
    <row r="7380" ht="12.75" customHeight="1" x14ac:dyDescent="0.25"/>
    <row r="7381" ht="12.75" customHeight="1" x14ac:dyDescent="0.25"/>
    <row r="7382" ht="12.75" customHeight="1" x14ac:dyDescent="0.25"/>
    <row r="7383" ht="12.75" customHeight="1" x14ac:dyDescent="0.25"/>
    <row r="7384" ht="12.75" customHeight="1" x14ac:dyDescent="0.25"/>
    <row r="7385" ht="12.75" customHeight="1" x14ac:dyDescent="0.25"/>
    <row r="7386" ht="12.75" customHeight="1" x14ac:dyDescent="0.25"/>
    <row r="7387" ht="12.75" customHeight="1" x14ac:dyDescent="0.25"/>
    <row r="7388" ht="12.75" customHeight="1" x14ac:dyDescent="0.25"/>
    <row r="7389" ht="12.75" customHeight="1" x14ac:dyDescent="0.25"/>
    <row r="7390" ht="12.75" customHeight="1" x14ac:dyDescent="0.25"/>
    <row r="7391" ht="12.75" customHeight="1" x14ac:dyDescent="0.25"/>
    <row r="7393" ht="12.75" customHeight="1" x14ac:dyDescent="0.25"/>
    <row r="7394" ht="12.75" customHeight="1" x14ac:dyDescent="0.25"/>
    <row r="7395" ht="12.75" customHeight="1" x14ac:dyDescent="0.25"/>
    <row r="7396" ht="12.75" customHeight="1" x14ac:dyDescent="0.25"/>
    <row r="7397" ht="12.75" customHeight="1" x14ac:dyDescent="0.25"/>
    <row r="7398" ht="12.75" customHeight="1" x14ac:dyDescent="0.25"/>
    <row r="7399" ht="12.75" customHeight="1" x14ac:dyDescent="0.25"/>
    <row r="7400" ht="12.75" customHeight="1" x14ac:dyDescent="0.25"/>
    <row r="7401" ht="12.75" customHeight="1" x14ac:dyDescent="0.25"/>
    <row r="7402" ht="12.75" customHeight="1" x14ac:dyDescent="0.25"/>
    <row r="7403" ht="12.75" customHeight="1" x14ac:dyDescent="0.25"/>
    <row r="7404" ht="12.75" customHeight="1" x14ac:dyDescent="0.25"/>
    <row r="7405" ht="12.75" customHeight="1" x14ac:dyDescent="0.25"/>
    <row r="7406" ht="12.75" customHeight="1" x14ac:dyDescent="0.25"/>
    <row r="7407" ht="12.75" customHeight="1" x14ac:dyDescent="0.25"/>
    <row r="7408" ht="12.75" customHeight="1" x14ac:dyDescent="0.25"/>
    <row r="7409" ht="12.75" customHeight="1" x14ac:dyDescent="0.25"/>
    <row r="7410" ht="12.75" customHeight="1" x14ac:dyDescent="0.25"/>
    <row r="7411" ht="12.75" customHeight="1" x14ac:dyDescent="0.25"/>
    <row r="7412" ht="12.75" customHeight="1" x14ac:dyDescent="0.25"/>
    <row r="7413" ht="12.75" customHeight="1" x14ac:dyDescent="0.25"/>
    <row r="7414" ht="12.75" customHeight="1" x14ac:dyDescent="0.25"/>
    <row r="7415" ht="12.75" customHeight="1" x14ac:dyDescent="0.25"/>
    <row r="7417" ht="12.75" customHeight="1" x14ac:dyDescent="0.25"/>
    <row r="7418" ht="12.75" customHeight="1" x14ac:dyDescent="0.25"/>
    <row r="7419" ht="12.75" customHeight="1" x14ac:dyDescent="0.25"/>
    <row r="7420" ht="12.75" customHeight="1" x14ac:dyDescent="0.25"/>
    <row r="7421" ht="12.75" customHeight="1" x14ac:dyDescent="0.25"/>
    <row r="7422" ht="12.75" customHeight="1" x14ac:dyDescent="0.25"/>
    <row r="7423" ht="12.75" customHeight="1" x14ac:dyDescent="0.25"/>
    <row r="7424" ht="12.75" customHeight="1" x14ac:dyDescent="0.25"/>
    <row r="7426" ht="12.75" customHeight="1" x14ac:dyDescent="0.25"/>
    <row r="7427" ht="12.75" customHeight="1" x14ac:dyDescent="0.25"/>
    <row r="7428" ht="12.75" customHeight="1" x14ac:dyDescent="0.25"/>
    <row r="7429" ht="12.75" customHeight="1" x14ac:dyDescent="0.25"/>
    <row r="7430" ht="12.75" customHeight="1" x14ac:dyDescent="0.25"/>
    <row r="7431" ht="12.75" customHeight="1" x14ac:dyDescent="0.25"/>
    <row r="7432" ht="12.75" customHeight="1" x14ac:dyDescent="0.25"/>
    <row r="7433" ht="12.75" customHeight="1" x14ac:dyDescent="0.25"/>
    <row r="7434" ht="12.75" customHeight="1" x14ac:dyDescent="0.25"/>
    <row r="7435" ht="12.75" customHeight="1" x14ac:dyDescent="0.25"/>
    <row r="7436" ht="12.75" customHeight="1" x14ac:dyDescent="0.25"/>
    <row r="7438" ht="12.75" customHeight="1" x14ac:dyDescent="0.25"/>
    <row r="7439" ht="12.75" customHeight="1" x14ac:dyDescent="0.25"/>
    <row r="7440" ht="12.75" customHeight="1" x14ac:dyDescent="0.25"/>
    <row r="7441" ht="12.75" customHeight="1" x14ac:dyDescent="0.25"/>
    <row r="7442" ht="12.75" customHeight="1" x14ac:dyDescent="0.25"/>
    <row r="7443" ht="12.75" customHeight="1" x14ac:dyDescent="0.25"/>
    <row r="7444" ht="12.75" customHeight="1" x14ac:dyDescent="0.25"/>
    <row r="7446" ht="12.75" customHeight="1" x14ac:dyDescent="0.25"/>
    <row r="7447" ht="12.75" customHeight="1" x14ac:dyDescent="0.25"/>
    <row r="7448" ht="12.75" customHeight="1" x14ac:dyDescent="0.25"/>
    <row r="7449" ht="12.75" customHeight="1" x14ac:dyDescent="0.25"/>
    <row r="7450" ht="12.75" customHeight="1" x14ac:dyDescent="0.25"/>
    <row r="7451" ht="12.75" customHeight="1" x14ac:dyDescent="0.25"/>
    <row r="7452" ht="12.75" customHeight="1" x14ac:dyDescent="0.25"/>
    <row r="7453" ht="12.75" customHeight="1" x14ac:dyDescent="0.25"/>
    <row r="7454" ht="12.75" customHeight="1" x14ac:dyDescent="0.25"/>
    <row r="7455" ht="12.75" customHeight="1" x14ac:dyDescent="0.25"/>
    <row r="7457" ht="12.75" customHeight="1" x14ac:dyDescent="0.25"/>
    <row r="7458" ht="12.75" customHeight="1" x14ac:dyDescent="0.25"/>
    <row r="7459" ht="12.75" customHeight="1" x14ac:dyDescent="0.25"/>
    <row r="7460" ht="12.75" customHeight="1" x14ac:dyDescent="0.25"/>
    <row r="7461" ht="12.75" customHeight="1" x14ac:dyDescent="0.25"/>
    <row r="7462" ht="12.75" customHeight="1" x14ac:dyDescent="0.25"/>
    <row r="7463" ht="12.75" customHeight="1" x14ac:dyDescent="0.25"/>
    <row r="7464" ht="12.75" customHeight="1" x14ac:dyDescent="0.25"/>
    <row r="7465" ht="12.75" customHeight="1" x14ac:dyDescent="0.25"/>
    <row r="7466" ht="12.75" customHeight="1" x14ac:dyDescent="0.25"/>
    <row r="7467" ht="12.75" customHeight="1" x14ac:dyDescent="0.25"/>
    <row r="7468" ht="12.75" customHeight="1" x14ac:dyDescent="0.25"/>
    <row r="7469" ht="12.75" customHeight="1" x14ac:dyDescent="0.25"/>
    <row r="7471" ht="12.75" customHeight="1" x14ac:dyDescent="0.25"/>
    <row r="7472" ht="12.75" customHeight="1" x14ac:dyDescent="0.25"/>
    <row r="7473" ht="12.75" customHeight="1" x14ac:dyDescent="0.25"/>
    <row r="7474" ht="12.75" customHeight="1" x14ac:dyDescent="0.25"/>
    <row r="7475" ht="12.75" customHeight="1" x14ac:dyDescent="0.25"/>
    <row r="7476" ht="12.75" customHeight="1" x14ac:dyDescent="0.25"/>
    <row r="7477" ht="12.75" customHeight="1" x14ac:dyDescent="0.25"/>
    <row r="7478" ht="12.75" customHeight="1" x14ac:dyDescent="0.25"/>
    <row r="7479" ht="12.75" customHeight="1" x14ac:dyDescent="0.25"/>
    <row r="7480" ht="12.75" customHeight="1" x14ac:dyDescent="0.25"/>
    <row r="7481" ht="12.75" customHeight="1" x14ac:dyDescent="0.25"/>
    <row r="7482" ht="12.75" customHeight="1" x14ac:dyDescent="0.25"/>
    <row r="7483" ht="12.75" customHeight="1" x14ac:dyDescent="0.25"/>
    <row r="7484" ht="12.75" customHeight="1" x14ac:dyDescent="0.25"/>
    <row r="7485" ht="12.75" customHeight="1" x14ac:dyDescent="0.25"/>
    <row r="7486" ht="12.75" customHeight="1" x14ac:dyDescent="0.25"/>
    <row r="7487" ht="12.75" customHeight="1" x14ac:dyDescent="0.25"/>
    <row r="7488" ht="12.75" customHeight="1" x14ac:dyDescent="0.25"/>
    <row r="7489" ht="12.75" customHeight="1" x14ac:dyDescent="0.25"/>
    <row r="7490" ht="12.75" customHeight="1" x14ac:dyDescent="0.25"/>
    <row r="7491" ht="12.75" customHeight="1" x14ac:dyDescent="0.25"/>
    <row r="7492" ht="12.75" customHeight="1" x14ac:dyDescent="0.25"/>
    <row r="7493" ht="12.75" customHeight="1" x14ac:dyDescent="0.25"/>
    <row r="7494" ht="12.75" customHeight="1" x14ac:dyDescent="0.25"/>
    <row r="7495" ht="12.75" customHeight="1" x14ac:dyDescent="0.25"/>
    <row r="7497" ht="12.75" customHeight="1" x14ac:dyDescent="0.25"/>
    <row r="7498" ht="12.75" customHeight="1" x14ac:dyDescent="0.25"/>
    <row r="7499" ht="12.75" customHeight="1" x14ac:dyDescent="0.25"/>
    <row r="7500" ht="12.75" customHeight="1" x14ac:dyDescent="0.25"/>
    <row r="7501" ht="12.75" customHeight="1" x14ac:dyDescent="0.25"/>
    <row r="7502" ht="12.75" customHeight="1" x14ac:dyDescent="0.25"/>
    <row r="7503" ht="12.75" customHeight="1" x14ac:dyDescent="0.25"/>
    <row r="7505" ht="12.75" customHeight="1" x14ac:dyDescent="0.25"/>
    <row r="7506" ht="12.75" customHeight="1" x14ac:dyDescent="0.25"/>
    <row r="7507" ht="12.75" customHeight="1" x14ac:dyDescent="0.25"/>
    <row r="7508" ht="12.75" customHeight="1" x14ac:dyDescent="0.25"/>
    <row r="7509" ht="12.75" customHeight="1" x14ac:dyDescent="0.25"/>
    <row r="7510" ht="12.75" customHeight="1" x14ac:dyDescent="0.25"/>
    <row r="7511" ht="12.75" customHeight="1" x14ac:dyDescent="0.25"/>
    <row r="7512" ht="12.75" customHeight="1" x14ac:dyDescent="0.25"/>
    <row r="7513" ht="12.75" customHeight="1" x14ac:dyDescent="0.25"/>
    <row r="7514" ht="12.75" customHeight="1" x14ac:dyDescent="0.25"/>
    <row r="7515" ht="12.75" customHeight="1" x14ac:dyDescent="0.25"/>
    <row r="7516" ht="12.75" customHeight="1" x14ac:dyDescent="0.25"/>
    <row r="7518" ht="12.75" customHeight="1" x14ac:dyDescent="0.25"/>
    <row r="7519" ht="12.75" customHeight="1" x14ac:dyDescent="0.25"/>
    <row r="7520" ht="12.75" customHeight="1" x14ac:dyDescent="0.25"/>
    <row r="7521" ht="12.75" customHeight="1" x14ac:dyDescent="0.25"/>
    <row r="7522" ht="12.75" customHeight="1" x14ac:dyDescent="0.25"/>
    <row r="7524" ht="12.75" customHeight="1" x14ac:dyDescent="0.25"/>
    <row r="7525" ht="12.75" customHeight="1" x14ac:dyDescent="0.25"/>
    <row r="7526" ht="12.75" customHeight="1" x14ac:dyDescent="0.25"/>
    <row r="7527" ht="12.75" customHeight="1" x14ac:dyDescent="0.25"/>
    <row r="7528" ht="12.75" customHeight="1" x14ac:dyDescent="0.25"/>
    <row r="7529" ht="12.75" customHeight="1" x14ac:dyDescent="0.25"/>
    <row r="7530" ht="12.75" customHeight="1" x14ac:dyDescent="0.25"/>
    <row r="7531" ht="12.75" customHeight="1" x14ac:dyDescent="0.25"/>
    <row r="7532" ht="12.75" customHeight="1" x14ac:dyDescent="0.25"/>
    <row r="7533" ht="12.75" customHeight="1" x14ac:dyDescent="0.25"/>
    <row r="7534" ht="12.75" customHeight="1" x14ac:dyDescent="0.25"/>
    <row r="7535" ht="12.75" customHeight="1" x14ac:dyDescent="0.25"/>
    <row r="7536" ht="12.75" customHeight="1" x14ac:dyDescent="0.25"/>
    <row r="7537" ht="12.75" customHeight="1" x14ac:dyDescent="0.25"/>
    <row r="7538" ht="12.75" customHeight="1" x14ac:dyDescent="0.25"/>
    <row r="7539" ht="12.75" customHeight="1" x14ac:dyDescent="0.25"/>
    <row r="7540" ht="12.75" customHeight="1" x14ac:dyDescent="0.25"/>
    <row r="7541" ht="12.75" customHeight="1" x14ac:dyDescent="0.25"/>
    <row r="7542" ht="12.75" customHeight="1" x14ac:dyDescent="0.25"/>
    <row r="7543" ht="12.75" customHeight="1" x14ac:dyDescent="0.25"/>
    <row r="7544" ht="12.75" customHeight="1" x14ac:dyDescent="0.25"/>
    <row r="7545" ht="12.75" customHeight="1" x14ac:dyDescent="0.25"/>
    <row r="7546" ht="12.75" customHeight="1" x14ac:dyDescent="0.25"/>
    <row r="7547" ht="12.75" customHeight="1" x14ac:dyDescent="0.25"/>
    <row r="7549" ht="12.75" customHeight="1" x14ac:dyDescent="0.25"/>
    <row r="7550" ht="12.75" customHeight="1" x14ac:dyDescent="0.25"/>
    <row r="7551" ht="12.75" customHeight="1" x14ac:dyDescent="0.25"/>
    <row r="7552" ht="12.75" customHeight="1" x14ac:dyDescent="0.25"/>
    <row r="7553" ht="12.75" customHeight="1" x14ac:dyDescent="0.25"/>
    <row r="7554" ht="12.75" customHeight="1" x14ac:dyDescent="0.25"/>
    <row r="7555" ht="12.75" customHeight="1" x14ac:dyDescent="0.25"/>
    <row r="7556" ht="12.75" customHeight="1" x14ac:dyDescent="0.25"/>
    <row r="7557" ht="12.75" customHeight="1" x14ac:dyDescent="0.25"/>
    <row r="7558" ht="12.75" customHeight="1" x14ac:dyDescent="0.25"/>
    <row r="7559" ht="12.75" customHeight="1" x14ac:dyDescent="0.25"/>
    <row r="7560" ht="12.75" customHeight="1" x14ac:dyDescent="0.25"/>
    <row r="7561" ht="12.75" customHeight="1" x14ac:dyDescent="0.25"/>
    <row r="7562" ht="12.75" customHeight="1" x14ac:dyDescent="0.25"/>
    <row r="7563" ht="12.75" customHeight="1" x14ac:dyDescent="0.25"/>
    <row r="7564" ht="12.75" customHeight="1" x14ac:dyDescent="0.25"/>
    <row r="7565" ht="12.75" customHeight="1" x14ac:dyDescent="0.25"/>
    <row r="7566" ht="12.75" customHeight="1" x14ac:dyDescent="0.25"/>
    <row r="7567" ht="12.75" customHeight="1" x14ac:dyDescent="0.25"/>
    <row r="7568" ht="12.75" customHeight="1" x14ac:dyDescent="0.25"/>
    <row r="7569" ht="12.75" customHeight="1" x14ac:dyDescent="0.25"/>
    <row r="7570" ht="12.75" customHeight="1" x14ac:dyDescent="0.25"/>
    <row r="7571" ht="12.75" customHeight="1" x14ac:dyDescent="0.25"/>
    <row r="7572" ht="12.75" customHeight="1" x14ac:dyDescent="0.25"/>
    <row r="7573" ht="12.75" customHeight="1" x14ac:dyDescent="0.25"/>
    <row r="7574" ht="12.75" customHeight="1" x14ac:dyDescent="0.25"/>
    <row r="7575" ht="12.75" customHeight="1" x14ac:dyDescent="0.25"/>
    <row r="7576" ht="12.75" customHeight="1" x14ac:dyDescent="0.25"/>
    <row r="7577" ht="12.75" customHeight="1" x14ac:dyDescent="0.25"/>
    <row r="7578" ht="12.75" customHeight="1" x14ac:dyDescent="0.25"/>
    <row r="7579" ht="12.75" customHeight="1" x14ac:dyDescent="0.25"/>
    <row r="7580" ht="12.75" customHeight="1" x14ac:dyDescent="0.25"/>
    <row r="7581" ht="12.75" customHeight="1" x14ac:dyDescent="0.25"/>
    <row r="7582" ht="12.75" customHeight="1" x14ac:dyDescent="0.25"/>
    <row r="7583" ht="12.75" customHeight="1" x14ac:dyDescent="0.25"/>
    <row r="7584" ht="12.75" customHeight="1" x14ac:dyDescent="0.25"/>
    <row r="7585" ht="12.75" customHeight="1" x14ac:dyDescent="0.25"/>
    <row r="7586" ht="12.75" customHeight="1" x14ac:dyDescent="0.25"/>
    <row r="7587" ht="12.75" customHeight="1" x14ac:dyDescent="0.25"/>
    <row r="7588" ht="12.75" customHeight="1" x14ac:dyDescent="0.25"/>
    <row r="7589" ht="12.75" customHeight="1" x14ac:dyDescent="0.25"/>
    <row r="7590" ht="12.75" customHeight="1" x14ac:dyDescent="0.25"/>
    <row r="7591" ht="12.75" customHeight="1" x14ac:dyDescent="0.25"/>
    <row r="7592" ht="12.75" customHeight="1" x14ac:dyDescent="0.25"/>
    <row r="7593" ht="12.75" customHeight="1" x14ac:dyDescent="0.25"/>
    <row r="7594" ht="12.75" customHeight="1" x14ac:dyDescent="0.25"/>
    <row r="7595" ht="12.75" customHeight="1" x14ac:dyDescent="0.25"/>
    <row r="7596" ht="12.75" customHeight="1" x14ac:dyDescent="0.25"/>
    <row r="7597" ht="12.75" customHeight="1" x14ac:dyDescent="0.25"/>
    <row r="7598" ht="12.75" customHeight="1" x14ac:dyDescent="0.25"/>
    <row r="7599" ht="12.75" customHeight="1" x14ac:dyDescent="0.25"/>
    <row r="7600" ht="12.75" customHeight="1" x14ac:dyDescent="0.25"/>
    <row r="7601" ht="12.75" customHeight="1" x14ac:dyDescent="0.25"/>
    <row r="7602" ht="12.75" customHeight="1" x14ac:dyDescent="0.25"/>
    <row r="7603" ht="12.75" customHeight="1" x14ac:dyDescent="0.25"/>
    <row r="7604" ht="12.75" customHeight="1" x14ac:dyDescent="0.25"/>
    <row r="7605" ht="12.75" customHeight="1" x14ac:dyDescent="0.25"/>
    <row r="7606" ht="12.75" customHeight="1" x14ac:dyDescent="0.25"/>
    <row r="7607" ht="12.75" customHeight="1" x14ac:dyDescent="0.25"/>
    <row r="7608" ht="12.75" customHeight="1" x14ac:dyDescent="0.25"/>
    <row r="7609" ht="12.75" customHeight="1" x14ac:dyDescent="0.25"/>
    <row r="7610" ht="12.75" customHeight="1" x14ac:dyDescent="0.25"/>
    <row r="7611" ht="12.75" customHeight="1" x14ac:dyDescent="0.25"/>
    <row r="7612" ht="12.75" customHeight="1" x14ac:dyDescent="0.25"/>
    <row r="7623" ht="15.75" customHeight="1" x14ac:dyDescent="0.25"/>
    <row r="7628" ht="12.75" customHeight="1" x14ac:dyDescent="0.25"/>
    <row r="7629" ht="12.75" customHeight="1" x14ac:dyDescent="0.25"/>
    <row r="7630" ht="12.75" customHeight="1" x14ac:dyDescent="0.25"/>
    <row r="7631" ht="12.75" customHeight="1" x14ac:dyDescent="0.25"/>
    <row r="7632" ht="12.75" customHeight="1" x14ac:dyDescent="0.25"/>
    <row r="7633" ht="12.75" customHeight="1" x14ac:dyDescent="0.25"/>
    <row r="7634" ht="12.75" customHeight="1" x14ac:dyDescent="0.25"/>
    <row r="7635" ht="12.75" customHeight="1" x14ac:dyDescent="0.25"/>
    <row r="7636" ht="12.75" customHeight="1" x14ac:dyDescent="0.25"/>
    <row r="7637" ht="12.75" customHeight="1" x14ac:dyDescent="0.25"/>
    <row r="7638" ht="12.75" customHeight="1" x14ac:dyDescent="0.25"/>
    <row r="7639" ht="12.75" customHeight="1" x14ac:dyDescent="0.25"/>
    <row r="7640" ht="12.75" customHeight="1" x14ac:dyDescent="0.25"/>
    <row r="7641" ht="12.75" customHeight="1" x14ac:dyDescent="0.25"/>
    <row r="7642" ht="12.75" customHeight="1" x14ac:dyDescent="0.25"/>
    <row r="7643" ht="12.75" customHeight="1" x14ac:dyDescent="0.25"/>
    <row r="7644" ht="12.75" customHeight="1" x14ac:dyDescent="0.25"/>
    <row r="7645" ht="12.75" customHeight="1" x14ac:dyDescent="0.25"/>
    <row r="7646" ht="12.75" customHeight="1" x14ac:dyDescent="0.25"/>
    <row r="7647" ht="12.75" customHeight="1" x14ac:dyDescent="0.25"/>
    <row r="7648" ht="12.75" customHeight="1" x14ac:dyDescent="0.25"/>
    <row r="7649" ht="12.75" customHeight="1" x14ac:dyDescent="0.25"/>
    <row r="7650" ht="12.75" customHeight="1" x14ac:dyDescent="0.25"/>
    <row r="7651" ht="12.75" customHeight="1" x14ac:dyDescent="0.25"/>
    <row r="7653" ht="12.75" customHeight="1" x14ac:dyDescent="0.25"/>
    <row r="7654" ht="12.75" customHeight="1" x14ac:dyDescent="0.25"/>
    <row r="7655" ht="12.75" customHeight="1" x14ac:dyDescent="0.25"/>
    <row r="7656" ht="12.75" customHeight="1" x14ac:dyDescent="0.25"/>
    <row r="7657" ht="12.75" customHeight="1" x14ac:dyDescent="0.25"/>
    <row r="7658" ht="12.75" customHeight="1" x14ac:dyDescent="0.25"/>
    <row r="7659" ht="12.75" customHeight="1" x14ac:dyDescent="0.25"/>
    <row r="7660" ht="12.75" customHeight="1" x14ac:dyDescent="0.25"/>
    <row r="7661" ht="12.75" customHeight="1" x14ac:dyDescent="0.25"/>
    <row r="7662" ht="12.75" customHeight="1" x14ac:dyDescent="0.25"/>
    <row r="7663" ht="12.75" customHeight="1" x14ac:dyDescent="0.25"/>
    <row r="7664" ht="12.75" customHeight="1" x14ac:dyDescent="0.25"/>
    <row r="7665" ht="12.75" customHeight="1" x14ac:dyDescent="0.25"/>
    <row r="7666" ht="12.75" customHeight="1" x14ac:dyDescent="0.25"/>
    <row r="7667" ht="12.75" customHeight="1" x14ac:dyDescent="0.25"/>
    <row r="7669" ht="12.75" customHeight="1" x14ac:dyDescent="0.25"/>
    <row r="7670" ht="12.75" customHeight="1" x14ac:dyDescent="0.25"/>
    <row r="7671" ht="12.75" customHeight="1" x14ac:dyDescent="0.25"/>
    <row r="7672" ht="12.75" customHeight="1" x14ac:dyDescent="0.25"/>
    <row r="7673" ht="12.75" customHeight="1" x14ac:dyDescent="0.25"/>
    <row r="7674" ht="12.75" customHeight="1" x14ac:dyDescent="0.25"/>
    <row r="7676" ht="12.75" customHeight="1" x14ac:dyDescent="0.25"/>
    <row r="7677" ht="12.75" customHeight="1" x14ac:dyDescent="0.25"/>
    <row r="7678" ht="12.75" customHeight="1" x14ac:dyDescent="0.25"/>
    <row r="7679" ht="12.75" customHeight="1" x14ac:dyDescent="0.25"/>
    <row r="7680" ht="12.75" customHeight="1" x14ac:dyDescent="0.25"/>
    <row r="7682" ht="12.75" customHeight="1" x14ac:dyDescent="0.25"/>
    <row r="7683" ht="12.75" customHeight="1" x14ac:dyDescent="0.25"/>
    <row r="7684" ht="12.75" customHeight="1" x14ac:dyDescent="0.25"/>
    <row r="7685" ht="12.75" customHeight="1" x14ac:dyDescent="0.25"/>
    <row r="7686" ht="12.75" customHeight="1" x14ac:dyDescent="0.25"/>
    <row r="7688" ht="12.75" customHeight="1" x14ac:dyDescent="0.25"/>
    <row r="7689" ht="12.75" customHeight="1" x14ac:dyDescent="0.25"/>
    <row r="7690" ht="12.75" customHeight="1" x14ac:dyDescent="0.25"/>
    <row r="7691" ht="12.75" customHeight="1" x14ac:dyDescent="0.25"/>
    <row r="7692" ht="12.75" customHeight="1" x14ac:dyDescent="0.25"/>
    <row r="7693" ht="12.75" customHeight="1" x14ac:dyDescent="0.25"/>
    <row r="7694" ht="12.75" customHeight="1" x14ac:dyDescent="0.25"/>
    <row r="7696" ht="12.75" customHeight="1" x14ac:dyDescent="0.25"/>
    <row r="7697" ht="12.75" customHeight="1" x14ac:dyDescent="0.25"/>
    <row r="7698" ht="12.75" customHeight="1" x14ac:dyDescent="0.25"/>
    <row r="7699" ht="12.75" customHeight="1" x14ac:dyDescent="0.25"/>
    <row r="7700" ht="12.75" customHeight="1" x14ac:dyDescent="0.25"/>
    <row r="7701" ht="12.75" customHeight="1" x14ac:dyDescent="0.25"/>
    <row r="7703" ht="12.75" customHeight="1" x14ac:dyDescent="0.25"/>
    <row r="7704" ht="12.75" customHeight="1" x14ac:dyDescent="0.25"/>
    <row r="7705" ht="12.75" customHeight="1" x14ac:dyDescent="0.25"/>
    <row r="7706" ht="12.75" customHeight="1" x14ac:dyDescent="0.25"/>
    <row r="7707" ht="12.75" customHeight="1" x14ac:dyDescent="0.25"/>
    <row r="7708" ht="12.75" customHeight="1" x14ac:dyDescent="0.25"/>
    <row r="7709" ht="12.75" customHeight="1" x14ac:dyDescent="0.25"/>
    <row r="7710" ht="12.75" customHeight="1" x14ac:dyDescent="0.25"/>
    <row r="7712" ht="12.75" customHeight="1" x14ac:dyDescent="0.25"/>
    <row r="7713" ht="12.75" customHeight="1" x14ac:dyDescent="0.25"/>
    <row r="7714" ht="12.75" customHeight="1" x14ac:dyDescent="0.25"/>
    <row r="7715" ht="12.75" customHeight="1" x14ac:dyDescent="0.25"/>
    <row r="7716" ht="12.75" customHeight="1" x14ac:dyDescent="0.25"/>
    <row r="7717" ht="12.75" customHeight="1" x14ac:dyDescent="0.25"/>
    <row r="7718" ht="12.75" customHeight="1" x14ac:dyDescent="0.25"/>
    <row r="7719" ht="12.75" customHeight="1" x14ac:dyDescent="0.25"/>
    <row r="7720" ht="12.75" customHeight="1" x14ac:dyDescent="0.25"/>
    <row r="7722" ht="12.75" customHeight="1" x14ac:dyDescent="0.25"/>
    <row r="7723" ht="12.75" customHeight="1" x14ac:dyDescent="0.25"/>
    <row r="7724" ht="12.75" customHeight="1" x14ac:dyDescent="0.25"/>
    <row r="7725" ht="12.75" customHeight="1" x14ac:dyDescent="0.25"/>
    <row r="7726" ht="12.75" customHeight="1" x14ac:dyDescent="0.25"/>
    <row r="7727" ht="12.75" customHeight="1" x14ac:dyDescent="0.25"/>
    <row r="7728" ht="12.75" customHeight="1" x14ac:dyDescent="0.25"/>
    <row r="7729" ht="12.75" customHeight="1" x14ac:dyDescent="0.25"/>
    <row r="7730" ht="12.75" customHeight="1" x14ac:dyDescent="0.25"/>
    <row r="7731" ht="12.75" customHeight="1" x14ac:dyDescent="0.25"/>
    <row r="7732" ht="12.75" customHeight="1" x14ac:dyDescent="0.25"/>
    <row r="7733" ht="12.75" customHeight="1" x14ac:dyDescent="0.25"/>
    <row r="7734" ht="12.75" customHeight="1" x14ac:dyDescent="0.25"/>
    <row r="7735" ht="12.75" customHeight="1" x14ac:dyDescent="0.25"/>
    <row r="7736" ht="12.75" customHeight="1" x14ac:dyDescent="0.25"/>
    <row r="7738" ht="12.75" customHeight="1" x14ac:dyDescent="0.25"/>
    <row r="7739" ht="12.75" customHeight="1" x14ac:dyDescent="0.25"/>
    <row r="7740" ht="12.75" customHeight="1" x14ac:dyDescent="0.25"/>
    <row r="7741" ht="12.75" customHeight="1" x14ac:dyDescent="0.25"/>
    <row r="7742" ht="12.75" customHeight="1" x14ac:dyDescent="0.25"/>
    <row r="7743" ht="12.75" customHeight="1" x14ac:dyDescent="0.25"/>
    <row r="7744" ht="12.75" customHeight="1" x14ac:dyDescent="0.25"/>
    <row r="7745" ht="12.75" customHeight="1" x14ac:dyDescent="0.25"/>
    <row r="7746" ht="12.75" customHeight="1" x14ac:dyDescent="0.25"/>
    <row r="7747" ht="12.75" customHeight="1" x14ac:dyDescent="0.25"/>
    <row r="7748" ht="12.75" customHeight="1" x14ac:dyDescent="0.25"/>
    <row r="7749" ht="12.75" customHeight="1" x14ac:dyDescent="0.25"/>
    <row r="7750" ht="12.75" customHeight="1" x14ac:dyDescent="0.25"/>
    <row r="7751" ht="12.75" customHeight="1" x14ac:dyDescent="0.25"/>
    <row r="7753" ht="12.75" customHeight="1" x14ac:dyDescent="0.25"/>
    <row r="7754" ht="12.75" customHeight="1" x14ac:dyDescent="0.25"/>
    <row r="7755" ht="12.75" customHeight="1" x14ac:dyDescent="0.25"/>
    <row r="7756" ht="12.75" customHeight="1" x14ac:dyDescent="0.25"/>
    <row r="7757" ht="12.75" customHeight="1" x14ac:dyDescent="0.25"/>
    <row r="7758" ht="12.75" customHeight="1" x14ac:dyDescent="0.25"/>
    <row r="7759" ht="12.75" customHeight="1" x14ac:dyDescent="0.25"/>
    <row r="7760" ht="12.75" customHeight="1" x14ac:dyDescent="0.25"/>
    <row r="7761" ht="12.75" customHeight="1" x14ac:dyDescent="0.25"/>
    <row r="7762" ht="12.75" customHeight="1" x14ac:dyDescent="0.25"/>
    <row r="7763" ht="12.75" customHeight="1" x14ac:dyDescent="0.25"/>
    <row r="7764" ht="12.75" customHeight="1" x14ac:dyDescent="0.25"/>
    <row r="7765" ht="12.75" customHeight="1" x14ac:dyDescent="0.25"/>
    <row r="7766" ht="12.75" customHeight="1" x14ac:dyDescent="0.25"/>
    <row r="7767" ht="12.75" customHeight="1" x14ac:dyDescent="0.25"/>
    <row r="7768" ht="12.75" customHeight="1" x14ac:dyDescent="0.25"/>
    <row r="7769" ht="12.75" customHeight="1" x14ac:dyDescent="0.25"/>
    <row r="7770" ht="12.75" customHeight="1" x14ac:dyDescent="0.25"/>
    <row r="7771" ht="12.75" customHeight="1" x14ac:dyDescent="0.25"/>
    <row r="7772" ht="12.75" customHeight="1" x14ac:dyDescent="0.25"/>
    <row r="7773" ht="12.75" customHeight="1" x14ac:dyDescent="0.25"/>
    <row r="7774" ht="12.75" customHeight="1" x14ac:dyDescent="0.25"/>
    <row r="7775" ht="12.75" customHeight="1" x14ac:dyDescent="0.25"/>
    <row r="7777" ht="12.75" customHeight="1" x14ac:dyDescent="0.25"/>
    <row r="7778" ht="12.75" customHeight="1" x14ac:dyDescent="0.25"/>
    <row r="7779" ht="12.75" customHeight="1" x14ac:dyDescent="0.25"/>
    <row r="7780" ht="12.75" customHeight="1" x14ac:dyDescent="0.25"/>
    <row r="7781" ht="12.75" customHeight="1" x14ac:dyDescent="0.25"/>
    <row r="7782" ht="12.75" customHeight="1" x14ac:dyDescent="0.25"/>
    <row r="7783" ht="12.75" customHeight="1" x14ac:dyDescent="0.25"/>
    <row r="7784" ht="12.75" customHeight="1" x14ac:dyDescent="0.25"/>
    <row r="7785" ht="12.75" customHeight="1" x14ac:dyDescent="0.25"/>
    <row r="7786" ht="12.75" customHeight="1" x14ac:dyDescent="0.25"/>
    <row r="7788" ht="12.75" customHeight="1" x14ac:dyDescent="0.25"/>
    <row r="7789" ht="12.75" customHeight="1" x14ac:dyDescent="0.25"/>
    <row r="7790" ht="12.75" customHeight="1" x14ac:dyDescent="0.25"/>
    <row r="7791" ht="12.75" customHeight="1" x14ac:dyDescent="0.25"/>
    <row r="7792" ht="12.75" customHeight="1" x14ac:dyDescent="0.25"/>
    <row r="7794" ht="12.75" customHeight="1" x14ac:dyDescent="0.25"/>
    <row r="7795" ht="12.75" customHeight="1" x14ac:dyDescent="0.25"/>
    <row r="7796" ht="12.75" customHeight="1" x14ac:dyDescent="0.25"/>
    <row r="7797" ht="12.75" customHeight="1" x14ac:dyDescent="0.25"/>
    <row r="7798" ht="12.75" customHeight="1" x14ac:dyDescent="0.25"/>
    <row r="7799" ht="12.75" customHeight="1" x14ac:dyDescent="0.25"/>
    <row r="7800" ht="12.75" customHeight="1" x14ac:dyDescent="0.25"/>
    <row r="7801" ht="12.75" customHeight="1" x14ac:dyDescent="0.25"/>
    <row r="7802" ht="12.75" customHeight="1" x14ac:dyDescent="0.25"/>
    <row r="7803" ht="12.75" customHeight="1" x14ac:dyDescent="0.25"/>
    <row r="7804" ht="12.75" customHeight="1" x14ac:dyDescent="0.25"/>
    <row r="7805" ht="12.75" customHeight="1" x14ac:dyDescent="0.25"/>
    <row r="7806" ht="12.75" customHeight="1" x14ac:dyDescent="0.25"/>
    <row r="7807" ht="12.75" customHeight="1" x14ac:dyDescent="0.25"/>
    <row r="7808" ht="12.75" customHeight="1" x14ac:dyDescent="0.25"/>
    <row r="7809" ht="12.75" customHeight="1" x14ac:dyDescent="0.25"/>
    <row r="7810" ht="12.75" customHeight="1" x14ac:dyDescent="0.25"/>
    <row r="7811" ht="12.75" customHeight="1" x14ac:dyDescent="0.25"/>
    <row r="7812" ht="12.75" customHeight="1" x14ac:dyDescent="0.25"/>
    <row r="7813" ht="12.75" customHeight="1" x14ac:dyDescent="0.25"/>
    <row r="7814" ht="12.75" customHeight="1" x14ac:dyDescent="0.25"/>
    <row r="7815" ht="12.75" customHeight="1" x14ac:dyDescent="0.25"/>
    <row r="7817" ht="12.75" customHeight="1" x14ac:dyDescent="0.25"/>
    <row r="7818" ht="12.75" customHeight="1" x14ac:dyDescent="0.25"/>
    <row r="7819" ht="12.75" customHeight="1" x14ac:dyDescent="0.25"/>
    <row r="7820" ht="12.75" customHeight="1" x14ac:dyDescent="0.25"/>
    <row r="7821" ht="12.75" customHeight="1" x14ac:dyDescent="0.25"/>
    <row r="7822" ht="12.75" customHeight="1" x14ac:dyDescent="0.25"/>
    <row r="7823" ht="12.75" customHeight="1" x14ac:dyDescent="0.25"/>
    <row r="7824" ht="12.75" customHeight="1" x14ac:dyDescent="0.25"/>
    <row r="7825" ht="12.75" customHeight="1" x14ac:dyDescent="0.25"/>
    <row r="7826" ht="12.75" customHeight="1" x14ac:dyDescent="0.25"/>
    <row r="7827" ht="12.75" customHeight="1" x14ac:dyDescent="0.25"/>
    <row r="7828" ht="12.75" customHeight="1" x14ac:dyDescent="0.25"/>
    <row r="7829" ht="12.75" customHeight="1" x14ac:dyDescent="0.25"/>
    <row r="7830" ht="12.75" customHeight="1" x14ac:dyDescent="0.25"/>
    <row r="7831" ht="12.75" customHeight="1" x14ac:dyDescent="0.25"/>
    <row r="7832" ht="12.75" customHeight="1" x14ac:dyDescent="0.25"/>
    <row r="7833" ht="12.75" customHeight="1" x14ac:dyDescent="0.25"/>
    <row r="7834" ht="12.75" customHeight="1" x14ac:dyDescent="0.25"/>
    <row r="7835" ht="12.75" customHeight="1" x14ac:dyDescent="0.25"/>
    <row r="7836" ht="12.75" customHeight="1" x14ac:dyDescent="0.25"/>
    <row r="7837" ht="12.75" customHeight="1" x14ac:dyDescent="0.25"/>
    <row r="7838" ht="12.75" customHeight="1" x14ac:dyDescent="0.25"/>
    <row r="7839" ht="12.75" customHeight="1" x14ac:dyDescent="0.25"/>
    <row r="7841" ht="12.75" customHeight="1" x14ac:dyDescent="0.25"/>
    <row r="7842" ht="12.75" customHeight="1" x14ac:dyDescent="0.25"/>
    <row r="7843" ht="12.75" customHeight="1" x14ac:dyDescent="0.25"/>
    <row r="7844" ht="12.75" customHeight="1" x14ac:dyDescent="0.25"/>
    <row r="7845" ht="12.75" customHeight="1" x14ac:dyDescent="0.25"/>
    <row r="7846" ht="12.75" customHeight="1" x14ac:dyDescent="0.25"/>
    <row r="7847" ht="12.75" customHeight="1" x14ac:dyDescent="0.25"/>
    <row r="7848" ht="12.75" customHeight="1" x14ac:dyDescent="0.25"/>
    <row r="7850" ht="12.75" customHeight="1" x14ac:dyDescent="0.25"/>
    <row r="7851" ht="12.75" customHeight="1" x14ac:dyDescent="0.25"/>
    <row r="7852" ht="12.75" customHeight="1" x14ac:dyDescent="0.25"/>
    <row r="7853" ht="12.75" customHeight="1" x14ac:dyDescent="0.25"/>
    <row r="7854" ht="12.75" customHeight="1" x14ac:dyDescent="0.25"/>
    <row r="7855" ht="12.75" customHeight="1" x14ac:dyDescent="0.25"/>
    <row r="7856" ht="12.75" customHeight="1" x14ac:dyDescent="0.25"/>
    <row r="7857" ht="12.75" customHeight="1" x14ac:dyDescent="0.25"/>
    <row r="7858" ht="12.75" customHeight="1" x14ac:dyDescent="0.25"/>
    <row r="7859" ht="12.75" customHeight="1" x14ac:dyDescent="0.25"/>
    <row r="7860" ht="12.75" customHeight="1" x14ac:dyDescent="0.25"/>
    <row r="7862" ht="12.75" customHeight="1" x14ac:dyDescent="0.25"/>
    <row r="7863" ht="12.75" customHeight="1" x14ac:dyDescent="0.25"/>
    <row r="7864" ht="12.75" customHeight="1" x14ac:dyDescent="0.25"/>
    <row r="7865" ht="12.75" customHeight="1" x14ac:dyDescent="0.25"/>
    <row r="7866" ht="12.75" customHeight="1" x14ac:dyDescent="0.25"/>
    <row r="7867" ht="12.75" customHeight="1" x14ac:dyDescent="0.25"/>
    <row r="7868" ht="12.75" customHeight="1" x14ac:dyDescent="0.25"/>
    <row r="7870" ht="12.75" customHeight="1" x14ac:dyDescent="0.25"/>
    <row r="7871" ht="12.75" customHeight="1" x14ac:dyDescent="0.25"/>
    <row r="7872" ht="12.75" customHeight="1" x14ac:dyDescent="0.25"/>
    <row r="7873" ht="12.75" customHeight="1" x14ac:dyDescent="0.25"/>
    <row r="7874" ht="12.75" customHeight="1" x14ac:dyDescent="0.25"/>
    <row r="7875" ht="12.75" customHeight="1" x14ac:dyDescent="0.25"/>
    <row r="7876" ht="12.75" customHeight="1" x14ac:dyDescent="0.25"/>
    <row r="7877" ht="12.75" customHeight="1" x14ac:dyDescent="0.25"/>
    <row r="7878" ht="12.75" customHeight="1" x14ac:dyDescent="0.25"/>
    <row r="7879" ht="12.75" customHeight="1" x14ac:dyDescent="0.25"/>
    <row r="7881" ht="12.75" customHeight="1" x14ac:dyDescent="0.25"/>
    <row r="7882" ht="12.75" customHeight="1" x14ac:dyDescent="0.25"/>
    <row r="7883" ht="12.75" customHeight="1" x14ac:dyDescent="0.25"/>
    <row r="7884" ht="12.75" customHeight="1" x14ac:dyDescent="0.25"/>
    <row r="7885" ht="12.75" customHeight="1" x14ac:dyDescent="0.25"/>
    <row r="7886" ht="12.75" customHeight="1" x14ac:dyDescent="0.25"/>
    <row r="7887" ht="12.75" customHeight="1" x14ac:dyDescent="0.25"/>
    <row r="7888" ht="12.75" customHeight="1" x14ac:dyDescent="0.25"/>
    <row r="7889" ht="12.75" customHeight="1" x14ac:dyDescent="0.25"/>
    <row r="7890" ht="12.75" customHeight="1" x14ac:dyDescent="0.25"/>
    <row r="7891" ht="12.75" customHeight="1" x14ac:dyDescent="0.25"/>
    <row r="7892" ht="12.75" customHeight="1" x14ac:dyDescent="0.25"/>
    <row r="7893" ht="12.75" customHeight="1" x14ac:dyDescent="0.25"/>
    <row r="7895" ht="12.75" customHeight="1" x14ac:dyDescent="0.25"/>
    <row r="7896" ht="12.75" customHeight="1" x14ac:dyDescent="0.25"/>
    <row r="7897" ht="12.75" customHeight="1" x14ac:dyDescent="0.25"/>
    <row r="7898" ht="12.75" customHeight="1" x14ac:dyDescent="0.25"/>
    <row r="7899" ht="12.75" customHeight="1" x14ac:dyDescent="0.25"/>
    <row r="7900" ht="12.75" customHeight="1" x14ac:dyDescent="0.25"/>
    <row r="7901" ht="12.75" customHeight="1" x14ac:dyDescent="0.25"/>
    <row r="7902" ht="12.75" customHeight="1" x14ac:dyDescent="0.25"/>
    <row r="7903" ht="12.75" customHeight="1" x14ac:dyDescent="0.25"/>
    <row r="7904" ht="12.75" customHeight="1" x14ac:dyDescent="0.25"/>
    <row r="7905" ht="12.75" customHeight="1" x14ac:dyDescent="0.25"/>
    <row r="7906" ht="12.75" customHeight="1" x14ac:dyDescent="0.25"/>
    <row r="7907" ht="12.75" customHeight="1" x14ac:dyDescent="0.25"/>
    <row r="7908" ht="12.75" customHeight="1" x14ac:dyDescent="0.25"/>
    <row r="7909" ht="12.75" customHeight="1" x14ac:dyDescent="0.25"/>
    <row r="7910" ht="12.75" customHeight="1" x14ac:dyDescent="0.25"/>
    <row r="7911" ht="12.75" customHeight="1" x14ac:dyDescent="0.25"/>
    <row r="7912" ht="12.75" customHeight="1" x14ac:dyDescent="0.25"/>
    <row r="7913" ht="12.75" customHeight="1" x14ac:dyDescent="0.25"/>
    <row r="7914" ht="12.75" customHeight="1" x14ac:dyDescent="0.25"/>
    <row r="7915" ht="12.75" customHeight="1" x14ac:dyDescent="0.25"/>
    <row r="7916" ht="12.75" customHeight="1" x14ac:dyDescent="0.25"/>
    <row r="7917" ht="12.75" customHeight="1" x14ac:dyDescent="0.25"/>
    <row r="7918" ht="12.75" customHeight="1" x14ac:dyDescent="0.25"/>
    <row r="7919" ht="12.75" customHeight="1" x14ac:dyDescent="0.25"/>
    <row r="7921" ht="12.75" customHeight="1" x14ac:dyDescent="0.25"/>
    <row r="7922" ht="12.75" customHeight="1" x14ac:dyDescent="0.25"/>
    <row r="7923" ht="12.75" customHeight="1" x14ac:dyDescent="0.25"/>
    <row r="7924" ht="12.75" customHeight="1" x14ac:dyDescent="0.25"/>
    <row r="7925" ht="12.75" customHeight="1" x14ac:dyDescent="0.25"/>
    <row r="7926" ht="12.75" customHeight="1" x14ac:dyDescent="0.25"/>
    <row r="7927" ht="12.75" customHeight="1" x14ac:dyDescent="0.25"/>
    <row r="7929" ht="12.75" customHeight="1" x14ac:dyDescent="0.25"/>
    <row r="7930" ht="12.75" customHeight="1" x14ac:dyDescent="0.25"/>
    <row r="7931" ht="12.75" customHeight="1" x14ac:dyDescent="0.25"/>
    <row r="7932" ht="12.75" customHeight="1" x14ac:dyDescent="0.25"/>
    <row r="7933" ht="12.75" customHeight="1" x14ac:dyDescent="0.25"/>
    <row r="7934" ht="12.75" customHeight="1" x14ac:dyDescent="0.25"/>
    <row r="7935" ht="12.75" customHeight="1" x14ac:dyDescent="0.25"/>
    <row r="7936" ht="12.75" customHeight="1" x14ac:dyDescent="0.25"/>
    <row r="7937" ht="12.75" customHeight="1" x14ac:dyDescent="0.25"/>
    <row r="7938" ht="12.75" customHeight="1" x14ac:dyDescent="0.25"/>
    <row r="7939" ht="12.75" customHeight="1" x14ac:dyDescent="0.25"/>
    <row r="7940" ht="12.75" customHeight="1" x14ac:dyDescent="0.25"/>
    <row r="7942" ht="12.75" customHeight="1" x14ac:dyDescent="0.25"/>
    <row r="7943" ht="12.75" customHeight="1" x14ac:dyDescent="0.25"/>
    <row r="7944" ht="12.75" customHeight="1" x14ac:dyDescent="0.25"/>
    <row r="7945" ht="12.75" customHeight="1" x14ac:dyDescent="0.25"/>
    <row r="7946" ht="12.75" customHeight="1" x14ac:dyDescent="0.25"/>
    <row r="7948" ht="12.75" customHeight="1" x14ac:dyDescent="0.25"/>
    <row r="7949" ht="12.75" customHeight="1" x14ac:dyDescent="0.25"/>
    <row r="7950" ht="12.75" customHeight="1" x14ac:dyDescent="0.25"/>
    <row r="7951" ht="12.75" customHeight="1" x14ac:dyDescent="0.25"/>
    <row r="7952" ht="12.75" customHeight="1" x14ac:dyDescent="0.25"/>
    <row r="7953" ht="12.75" customHeight="1" x14ac:dyDescent="0.25"/>
    <row r="7954" ht="12.75" customHeight="1" x14ac:dyDescent="0.25"/>
    <row r="7955" ht="12.75" customHeight="1" x14ac:dyDescent="0.25"/>
    <row r="7956" ht="12.75" customHeight="1" x14ac:dyDescent="0.25"/>
    <row r="7957" ht="12.75" customHeight="1" x14ac:dyDescent="0.25"/>
    <row r="7958" ht="12.75" customHeight="1" x14ac:dyDescent="0.25"/>
    <row r="7959" ht="12.75" customHeight="1" x14ac:dyDescent="0.25"/>
    <row r="7960" ht="12.75" customHeight="1" x14ac:dyDescent="0.25"/>
    <row r="7961" ht="12.75" customHeight="1" x14ac:dyDescent="0.25"/>
    <row r="7962" ht="12.75" customHeight="1" x14ac:dyDescent="0.25"/>
    <row r="7963" ht="12.75" customHeight="1" x14ac:dyDescent="0.25"/>
    <row r="7964" ht="12.75" customHeight="1" x14ac:dyDescent="0.25"/>
    <row r="7965" ht="12.75" customHeight="1" x14ac:dyDescent="0.25"/>
    <row r="7966" ht="12.75" customHeight="1" x14ac:dyDescent="0.25"/>
    <row r="7967" ht="12.75" customHeight="1" x14ac:dyDescent="0.25"/>
    <row r="7968" ht="12.75" customHeight="1" x14ac:dyDescent="0.25"/>
    <row r="7969" ht="12.75" customHeight="1" x14ac:dyDescent="0.25"/>
    <row r="7970" ht="12.75" customHeight="1" x14ac:dyDescent="0.25"/>
    <row r="7971" ht="12.75" customHeight="1" x14ac:dyDescent="0.25"/>
    <row r="7973" ht="12.75" customHeight="1" x14ac:dyDescent="0.25"/>
    <row r="7974" ht="12.75" customHeight="1" x14ac:dyDescent="0.25"/>
    <row r="7975" ht="12.75" customHeight="1" x14ac:dyDescent="0.25"/>
    <row r="7976" ht="12.75" customHeight="1" x14ac:dyDescent="0.25"/>
    <row r="7977" ht="12.75" customHeight="1" x14ac:dyDescent="0.25"/>
    <row r="7978" ht="12.75" customHeight="1" x14ac:dyDescent="0.25"/>
    <row r="7979" ht="12.75" customHeight="1" x14ac:dyDescent="0.25"/>
    <row r="7980" ht="12.75" customHeight="1" x14ac:dyDescent="0.25"/>
    <row r="7981" ht="12.75" customHeight="1" x14ac:dyDescent="0.25"/>
    <row r="7982" ht="12.75" customHeight="1" x14ac:dyDescent="0.25"/>
    <row r="7983" ht="12.75" customHeight="1" x14ac:dyDescent="0.25"/>
    <row r="7984" ht="12.75" customHeight="1" x14ac:dyDescent="0.25"/>
    <row r="7985" ht="12.75" customHeight="1" x14ac:dyDescent="0.25"/>
    <row r="7986" ht="12.75" customHeight="1" x14ac:dyDescent="0.25"/>
    <row r="7987" ht="12.75" customHeight="1" x14ac:dyDescent="0.25"/>
    <row r="7988" ht="12.75" customHeight="1" x14ac:dyDescent="0.25"/>
    <row r="7989" ht="12.75" customHeight="1" x14ac:dyDescent="0.25"/>
    <row r="7990" ht="12.75" customHeight="1" x14ac:dyDescent="0.25"/>
    <row r="7991" ht="12.75" customHeight="1" x14ac:dyDescent="0.25"/>
    <row r="7992" ht="12.75" customHeight="1" x14ac:dyDescent="0.25"/>
    <row r="7993" ht="12.75" customHeight="1" x14ac:dyDescent="0.25"/>
    <row r="7994" ht="12.75" customHeight="1" x14ac:dyDescent="0.25"/>
    <row r="7995" ht="12.75" customHeight="1" x14ac:dyDescent="0.25"/>
    <row r="7996" ht="12.75" customHeight="1" x14ac:dyDescent="0.25"/>
    <row r="7997" ht="12.75" customHeight="1" x14ac:dyDescent="0.25"/>
    <row r="7998" ht="12.75" customHeight="1" x14ac:dyDescent="0.25"/>
    <row r="7999" ht="12.75" customHeight="1" x14ac:dyDescent="0.25"/>
    <row r="8000" ht="12.75" customHeight="1" x14ac:dyDescent="0.25"/>
    <row r="8001" ht="12.75" customHeight="1" x14ac:dyDescent="0.25"/>
    <row r="8002" ht="12.75" customHeight="1" x14ac:dyDescent="0.25"/>
    <row r="8003" ht="12.75" customHeight="1" x14ac:dyDescent="0.25"/>
    <row r="8004" ht="12.75" customHeight="1" x14ac:dyDescent="0.25"/>
    <row r="8005" ht="12.75" customHeight="1" x14ac:dyDescent="0.25"/>
    <row r="8006" ht="12.75" customHeight="1" x14ac:dyDescent="0.25"/>
    <row r="8007" ht="12.75" customHeight="1" x14ac:dyDescent="0.25"/>
    <row r="8008" ht="12.75" customHeight="1" x14ac:dyDescent="0.25"/>
    <row r="8009" ht="12.75" customHeight="1" x14ac:dyDescent="0.25"/>
    <row r="8010" ht="12.75" customHeight="1" x14ac:dyDescent="0.25"/>
    <row r="8011" ht="12.75" customHeight="1" x14ac:dyDescent="0.25"/>
    <row r="8012" ht="12.75" customHeight="1" x14ac:dyDescent="0.25"/>
    <row r="8013" ht="12.75" customHeight="1" x14ac:dyDescent="0.25"/>
    <row r="8014" ht="12.75" customHeight="1" x14ac:dyDescent="0.25"/>
    <row r="8015" ht="12.75" customHeight="1" x14ac:dyDescent="0.25"/>
    <row r="8016" ht="12.75" customHeight="1" x14ac:dyDescent="0.25"/>
    <row r="8017" ht="12.75" customHeight="1" x14ac:dyDescent="0.25"/>
    <row r="8018" ht="12.75" customHeight="1" x14ac:dyDescent="0.25"/>
    <row r="8019" ht="12.75" customHeight="1" x14ac:dyDescent="0.25"/>
    <row r="8020" ht="12.75" customHeight="1" x14ac:dyDescent="0.25"/>
    <row r="8021" ht="12.75" customHeight="1" x14ac:dyDescent="0.25"/>
    <row r="8022" ht="12.75" customHeight="1" x14ac:dyDescent="0.25"/>
    <row r="8023" ht="12.75" customHeight="1" x14ac:dyDescent="0.25"/>
    <row r="8024" ht="12.75" customHeight="1" x14ac:dyDescent="0.25"/>
    <row r="8025" ht="12.75" customHeight="1" x14ac:dyDescent="0.25"/>
    <row r="8026" ht="12.75" customHeight="1" x14ac:dyDescent="0.25"/>
    <row r="8027" ht="12.75" customHeight="1" x14ac:dyDescent="0.25"/>
    <row r="8028" ht="12.75" customHeight="1" x14ac:dyDescent="0.25"/>
    <row r="8029" ht="12.75" customHeight="1" x14ac:dyDescent="0.25"/>
    <row r="8030" ht="12.75" customHeight="1" x14ac:dyDescent="0.25"/>
    <row r="8031" ht="12.75" customHeight="1" x14ac:dyDescent="0.25"/>
    <row r="8032" ht="12.75" customHeight="1" x14ac:dyDescent="0.25"/>
    <row r="8033" ht="12.75" customHeight="1" x14ac:dyDescent="0.25"/>
    <row r="8034" ht="12.75" customHeight="1" x14ac:dyDescent="0.25"/>
    <row r="8035" ht="12.75" customHeight="1" x14ac:dyDescent="0.25"/>
    <row r="8036" ht="12.75" customHeight="1" x14ac:dyDescent="0.25"/>
    <row r="8052" ht="12.75" customHeight="1" x14ac:dyDescent="0.25"/>
    <row r="8053" ht="12.75" customHeight="1" x14ac:dyDescent="0.25"/>
    <row r="8054" ht="12.75" customHeight="1" x14ac:dyDescent="0.25"/>
    <row r="8055" ht="12.75" customHeight="1" x14ac:dyDescent="0.25"/>
    <row r="8056" ht="12.75" customHeight="1" x14ac:dyDescent="0.25"/>
    <row r="8057" ht="12.75" customHeight="1" x14ac:dyDescent="0.25"/>
    <row r="8058" ht="12.75" customHeight="1" x14ac:dyDescent="0.25"/>
    <row r="8059" ht="12.75" customHeight="1" x14ac:dyDescent="0.25"/>
    <row r="8060" ht="12.75" customHeight="1" x14ac:dyDescent="0.25"/>
    <row r="8061" ht="12.75" customHeight="1" x14ac:dyDescent="0.25"/>
    <row r="8062" ht="12.75" customHeight="1" x14ac:dyDescent="0.25"/>
    <row r="8063" ht="12.75" customHeight="1" x14ac:dyDescent="0.25"/>
    <row r="8064" ht="12.75" customHeight="1" x14ac:dyDescent="0.25"/>
    <row r="8065" ht="12.75" customHeight="1" x14ac:dyDescent="0.25"/>
    <row r="8066" ht="12.75" customHeight="1" x14ac:dyDescent="0.25"/>
    <row r="8067" ht="12.75" customHeight="1" x14ac:dyDescent="0.25"/>
    <row r="8068" ht="12.75" customHeight="1" x14ac:dyDescent="0.25"/>
    <row r="8069" ht="12.75" customHeight="1" x14ac:dyDescent="0.25"/>
    <row r="8070" ht="12.75" customHeight="1" x14ac:dyDescent="0.25"/>
    <row r="8071" ht="12.75" customHeight="1" x14ac:dyDescent="0.25"/>
    <row r="8072" ht="12.75" customHeight="1" x14ac:dyDescent="0.25"/>
    <row r="8073" ht="12.75" customHeight="1" x14ac:dyDescent="0.25"/>
    <row r="8074" ht="12.75" customHeight="1" x14ac:dyDescent="0.25"/>
    <row r="8075" ht="12.75" customHeight="1" x14ac:dyDescent="0.25"/>
    <row r="8077" ht="12.75" customHeight="1" x14ac:dyDescent="0.25"/>
    <row r="8078" ht="12.75" customHeight="1" x14ac:dyDescent="0.25"/>
    <row r="8079" ht="12.75" customHeight="1" x14ac:dyDescent="0.25"/>
    <row r="8080" ht="12.75" customHeight="1" x14ac:dyDescent="0.25"/>
    <row r="8081" ht="12.75" customHeight="1" x14ac:dyDescent="0.25"/>
    <row r="8082" ht="12.75" customHeight="1" x14ac:dyDescent="0.25"/>
    <row r="8083" ht="12.75" customHeight="1" x14ac:dyDescent="0.25"/>
    <row r="8084" ht="12.75" customHeight="1" x14ac:dyDescent="0.25"/>
    <row r="8085" ht="12.75" customHeight="1" x14ac:dyDescent="0.25"/>
    <row r="8086" ht="12.75" customHeight="1" x14ac:dyDescent="0.25"/>
    <row r="8087" ht="12.75" customHeight="1" x14ac:dyDescent="0.25"/>
    <row r="8088" ht="12.75" customHeight="1" x14ac:dyDescent="0.25"/>
    <row r="8089" ht="12.75" customHeight="1" x14ac:dyDescent="0.25"/>
    <row r="8090" ht="12.75" customHeight="1" x14ac:dyDescent="0.25"/>
    <row r="8091" ht="12.75" customHeight="1" x14ac:dyDescent="0.25"/>
    <row r="8093" ht="12.75" customHeight="1" x14ac:dyDescent="0.25"/>
    <row r="8094" ht="12.75" customHeight="1" x14ac:dyDescent="0.25"/>
    <row r="8095" ht="12.75" customHeight="1" x14ac:dyDescent="0.25"/>
    <row r="8096" ht="12.75" customHeight="1" x14ac:dyDescent="0.25"/>
    <row r="8097" ht="12.75" customHeight="1" x14ac:dyDescent="0.25"/>
    <row r="8098" ht="12.75" customHeight="1" x14ac:dyDescent="0.25"/>
    <row r="8100" ht="12.75" customHeight="1" x14ac:dyDescent="0.25"/>
    <row r="8101" ht="12.75" customHeight="1" x14ac:dyDescent="0.25"/>
    <row r="8102" ht="12.75" customHeight="1" x14ac:dyDescent="0.25"/>
    <row r="8103" ht="12.75" customHeight="1" x14ac:dyDescent="0.25"/>
    <row r="8104" ht="12.75" customHeight="1" x14ac:dyDescent="0.25"/>
    <row r="8106" ht="12.75" customHeight="1" x14ac:dyDescent="0.25"/>
    <row r="8107" ht="12.75" customHeight="1" x14ac:dyDescent="0.25"/>
    <row r="8108" ht="12.75" customHeight="1" x14ac:dyDescent="0.25"/>
    <row r="8109" ht="12.75" customHeight="1" x14ac:dyDescent="0.25"/>
    <row r="8110" ht="12.75" customHeight="1" x14ac:dyDescent="0.25"/>
    <row r="8112" ht="12.75" customHeight="1" x14ac:dyDescent="0.25"/>
    <row r="8113" ht="12.75" customHeight="1" x14ac:dyDescent="0.25"/>
    <row r="8114" ht="12.75" customHeight="1" x14ac:dyDescent="0.25"/>
    <row r="8115" ht="12.75" customHeight="1" x14ac:dyDescent="0.25"/>
    <row r="8116" ht="12.75" customHeight="1" x14ac:dyDescent="0.25"/>
    <row r="8117" ht="12.75" customHeight="1" x14ac:dyDescent="0.25"/>
    <row r="8118" ht="12.75" customHeight="1" x14ac:dyDescent="0.25"/>
    <row r="8120" ht="12.75" customHeight="1" x14ac:dyDescent="0.25"/>
    <row r="8121" ht="12.75" customHeight="1" x14ac:dyDescent="0.25"/>
    <row r="8122" ht="12.75" customHeight="1" x14ac:dyDescent="0.25"/>
    <row r="8123" ht="12.75" customHeight="1" x14ac:dyDescent="0.25"/>
    <row r="8124" ht="12.75" customHeight="1" x14ac:dyDescent="0.25"/>
    <row r="8125" ht="12.75" customHeight="1" x14ac:dyDescent="0.25"/>
    <row r="8127" ht="12.75" customHeight="1" x14ac:dyDescent="0.25"/>
    <row r="8128" ht="12.75" customHeight="1" x14ac:dyDescent="0.25"/>
    <row r="8129" ht="12.75" customHeight="1" x14ac:dyDescent="0.25"/>
    <row r="8130" ht="12.75" customHeight="1" x14ac:dyDescent="0.25"/>
    <row r="8131" ht="12.75" customHeight="1" x14ac:dyDescent="0.25"/>
    <row r="8132" ht="12.75" customHeight="1" x14ac:dyDescent="0.25"/>
    <row r="8133" ht="12.75" customHeight="1" x14ac:dyDescent="0.25"/>
    <row r="8134" ht="12.75" customHeight="1" x14ac:dyDescent="0.25"/>
    <row r="8136" ht="12.75" customHeight="1" x14ac:dyDescent="0.25"/>
    <row r="8137" ht="12.75" customHeight="1" x14ac:dyDescent="0.25"/>
    <row r="8138" ht="12.75" customHeight="1" x14ac:dyDescent="0.25"/>
    <row r="8139" ht="12.75" customHeight="1" x14ac:dyDescent="0.25"/>
    <row r="8140" ht="12.75" customHeight="1" x14ac:dyDescent="0.25"/>
    <row r="8141" ht="12.75" customHeight="1" x14ac:dyDescent="0.25"/>
    <row r="8142" ht="12.75" customHeight="1" x14ac:dyDescent="0.25"/>
    <row r="8143" ht="12.75" customHeight="1" x14ac:dyDescent="0.25"/>
    <row r="8144" ht="12.75" customHeight="1" x14ac:dyDescent="0.25"/>
    <row r="8146" ht="12.75" customHeight="1" x14ac:dyDescent="0.25"/>
    <row r="8147" ht="12.75" customHeight="1" x14ac:dyDescent="0.25"/>
    <row r="8148" ht="12.75" customHeight="1" x14ac:dyDescent="0.25"/>
    <row r="8149" ht="12.75" customHeight="1" x14ac:dyDescent="0.25"/>
    <row r="8150" ht="12.75" customHeight="1" x14ac:dyDescent="0.25"/>
    <row r="8151" ht="12.75" customHeight="1" x14ac:dyDescent="0.25"/>
    <row r="8152" ht="12.75" customHeight="1" x14ac:dyDescent="0.25"/>
    <row r="8153" ht="12.75" customHeight="1" x14ac:dyDescent="0.25"/>
    <row r="8154" ht="12.75" customHeight="1" x14ac:dyDescent="0.25"/>
    <row r="8155" ht="12.75" customHeight="1" x14ac:dyDescent="0.25"/>
    <row r="8156" ht="12.75" customHeight="1" x14ac:dyDescent="0.25"/>
    <row r="8157" ht="12.75" customHeight="1" x14ac:dyDescent="0.25"/>
    <row r="8158" ht="12.75" customHeight="1" x14ac:dyDescent="0.25"/>
    <row r="8159" ht="12.75" customHeight="1" x14ac:dyDescent="0.25"/>
    <row r="8160" ht="12.75" customHeight="1" x14ac:dyDescent="0.25"/>
    <row r="8162" ht="12.75" customHeight="1" x14ac:dyDescent="0.25"/>
    <row r="8163" ht="12.75" customHeight="1" x14ac:dyDescent="0.25"/>
    <row r="8164" ht="12.75" customHeight="1" x14ac:dyDescent="0.25"/>
    <row r="8165" ht="12.75" customHeight="1" x14ac:dyDescent="0.25"/>
    <row r="8166" ht="12.75" customHeight="1" x14ac:dyDescent="0.25"/>
    <row r="8167" ht="12.75" customHeight="1" x14ac:dyDescent="0.25"/>
    <row r="8168" ht="12.75" customHeight="1" x14ac:dyDescent="0.25"/>
    <row r="8169" ht="12.75" customHeight="1" x14ac:dyDescent="0.25"/>
    <row r="8170" ht="12.75" customHeight="1" x14ac:dyDescent="0.25"/>
    <row r="8171" ht="12.75" customHeight="1" x14ac:dyDescent="0.25"/>
    <row r="8172" ht="12.75" customHeight="1" x14ac:dyDescent="0.25"/>
    <row r="8173" ht="12.75" customHeight="1" x14ac:dyDescent="0.25"/>
    <row r="8174" ht="12.75" customHeight="1" x14ac:dyDescent="0.25"/>
    <row r="8175" ht="12.75" customHeight="1" x14ac:dyDescent="0.25"/>
    <row r="8177" ht="12.75" customHeight="1" x14ac:dyDescent="0.25"/>
    <row r="8178" ht="12.75" customHeight="1" x14ac:dyDescent="0.25"/>
    <row r="8179" ht="12.75" customHeight="1" x14ac:dyDescent="0.25"/>
    <row r="8180" ht="12.75" customHeight="1" x14ac:dyDescent="0.25"/>
    <row r="8181" ht="12.75" customHeight="1" x14ac:dyDescent="0.25"/>
    <row r="8182" ht="12.75" customHeight="1" x14ac:dyDescent="0.25"/>
    <row r="8183" ht="12.75" customHeight="1" x14ac:dyDescent="0.25"/>
    <row r="8184" ht="12.75" customHeight="1" x14ac:dyDescent="0.25"/>
    <row r="8185" ht="12.75" customHeight="1" x14ac:dyDescent="0.25"/>
    <row r="8186" ht="12.75" customHeight="1" x14ac:dyDescent="0.25"/>
    <row r="8187" ht="12.75" customHeight="1" x14ac:dyDescent="0.25"/>
    <row r="8188" ht="12.75" customHeight="1" x14ac:dyDescent="0.25"/>
    <row r="8189" ht="12.75" customHeight="1" x14ac:dyDescent="0.25"/>
    <row r="8190" ht="12.75" customHeight="1" x14ac:dyDescent="0.25"/>
    <row r="8191" ht="12.75" customHeight="1" x14ac:dyDescent="0.25"/>
    <row r="8192" ht="12.75" customHeight="1" x14ac:dyDescent="0.25"/>
    <row r="8193" ht="12.75" customHeight="1" x14ac:dyDescent="0.25"/>
    <row r="8194" ht="12.75" customHeight="1" x14ac:dyDescent="0.25"/>
    <row r="8195" ht="12.75" customHeight="1" x14ac:dyDescent="0.25"/>
    <row r="8196" ht="12.75" customHeight="1" x14ac:dyDescent="0.25"/>
    <row r="8197" ht="12.75" customHeight="1" x14ac:dyDescent="0.25"/>
    <row r="8198" ht="12.75" customHeight="1" x14ac:dyDescent="0.25"/>
    <row r="8199" ht="12.75" customHeight="1" x14ac:dyDescent="0.25"/>
    <row r="8201" ht="12.75" customHeight="1" x14ac:dyDescent="0.25"/>
    <row r="8202" ht="12.75" customHeight="1" x14ac:dyDescent="0.25"/>
    <row r="8203" ht="12.75" customHeight="1" x14ac:dyDescent="0.25"/>
    <row r="8204" ht="12.75" customHeight="1" x14ac:dyDescent="0.25"/>
    <row r="8205" ht="12.75" customHeight="1" x14ac:dyDescent="0.25"/>
    <row r="8206" ht="12.75" customHeight="1" x14ac:dyDescent="0.25"/>
    <row r="8207" ht="12.75" customHeight="1" x14ac:dyDescent="0.25"/>
    <row r="8208" ht="12.75" customHeight="1" x14ac:dyDescent="0.25"/>
    <row r="8209" ht="12.75" customHeight="1" x14ac:dyDescent="0.25"/>
    <row r="8210" ht="12.75" customHeight="1" x14ac:dyDescent="0.25"/>
    <row r="8212" ht="12.75" customHeight="1" x14ac:dyDescent="0.25"/>
    <row r="8213" ht="12.75" customHeight="1" x14ac:dyDescent="0.25"/>
    <row r="8214" ht="12.75" customHeight="1" x14ac:dyDescent="0.25"/>
    <row r="8215" ht="12.75" customHeight="1" x14ac:dyDescent="0.25"/>
    <row r="8216" ht="12.75" customHeight="1" x14ac:dyDescent="0.25"/>
    <row r="8218" ht="12.75" customHeight="1" x14ac:dyDescent="0.25"/>
    <row r="8219" ht="12.75" customHeight="1" x14ac:dyDescent="0.25"/>
    <row r="8220" ht="12.75" customHeight="1" x14ac:dyDescent="0.25"/>
    <row r="8221" ht="12.75" customHeight="1" x14ac:dyDescent="0.25"/>
    <row r="8222" ht="12.75" customHeight="1" x14ac:dyDescent="0.25"/>
    <row r="8223" ht="12.75" customHeight="1" x14ac:dyDescent="0.25"/>
    <row r="8224" ht="12.75" customHeight="1" x14ac:dyDescent="0.25"/>
    <row r="8225" ht="12.75" customHeight="1" x14ac:dyDescent="0.25"/>
    <row r="8226" ht="12.75" customHeight="1" x14ac:dyDescent="0.25"/>
    <row r="8227" ht="12.75" customHeight="1" x14ac:dyDescent="0.25"/>
    <row r="8228" ht="12.75" customHeight="1" x14ac:dyDescent="0.25"/>
    <row r="8229" ht="12.75" customHeight="1" x14ac:dyDescent="0.25"/>
    <row r="8230" ht="12.75" customHeight="1" x14ac:dyDescent="0.25"/>
    <row r="8231" ht="12.75" customHeight="1" x14ac:dyDescent="0.25"/>
    <row r="8232" ht="12.75" customHeight="1" x14ac:dyDescent="0.25"/>
    <row r="8233" ht="12.75" customHeight="1" x14ac:dyDescent="0.25"/>
    <row r="8234" ht="12.75" customHeight="1" x14ac:dyDescent="0.25"/>
    <row r="8235" ht="12.75" customHeight="1" x14ac:dyDescent="0.25"/>
    <row r="8236" ht="12.75" customHeight="1" x14ac:dyDescent="0.25"/>
    <row r="8237" ht="12.75" customHeight="1" x14ac:dyDescent="0.25"/>
    <row r="8238" ht="12.75" customHeight="1" x14ac:dyDescent="0.25"/>
    <row r="8239" ht="12.75" customHeight="1" x14ac:dyDescent="0.25"/>
    <row r="8241" ht="12.75" customHeight="1" x14ac:dyDescent="0.25"/>
    <row r="8242" ht="12.75" customHeight="1" x14ac:dyDescent="0.25"/>
    <row r="8243" ht="12.75" customHeight="1" x14ac:dyDescent="0.25"/>
    <row r="8244" ht="12.75" customHeight="1" x14ac:dyDescent="0.25"/>
    <row r="8245" ht="12.75" customHeight="1" x14ac:dyDescent="0.25"/>
    <row r="8246" ht="12.75" customHeight="1" x14ac:dyDescent="0.25"/>
    <row r="8247" ht="12.75" customHeight="1" x14ac:dyDescent="0.25"/>
    <row r="8248" ht="12.75" customHeight="1" x14ac:dyDescent="0.25"/>
    <row r="8249" ht="12.75" customHeight="1" x14ac:dyDescent="0.25"/>
    <row r="8250" ht="12.75" customHeight="1" x14ac:dyDescent="0.25"/>
    <row r="8251" ht="12.75" customHeight="1" x14ac:dyDescent="0.25"/>
    <row r="8252" ht="12.75" customHeight="1" x14ac:dyDescent="0.25"/>
    <row r="8253" ht="12.75" customHeight="1" x14ac:dyDescent="0.25"/>
    <row r="8254" ht="12.75" customHeight="1" x14ac:dyDescent="0.25"/>
    <row r="8255" ht="12.75" customHeight="1" x14ac:dyDescent="0.25"/>
    <row r="8256" ht="12.75" customHeight="1" x14ac:dyDescent="0.25"/>
    <row r="8257" ht="12.75" customHeight="1" x14ac:dyDescent="0.25"/>
    <row r="8258" ht="12.75" customHeight="1" x14ac:dyDescent="0.25"/>
    <row r="8259" ht="12.75" customHeight="1" x14ac:dyDescent="0.25"/>
    <row r="8260" ht="12.75" customHeight="1" x14ac:dyDescent="0.25"/>
    <row r="8261" ht="12.75" customHeight="1" x14ac:dyDescent="0.25"/>
    <row r="8262" ht="12.75" customHeight="1" x14ac:dyDescent="0.25"/>
    <row r="8263" ht="12.75" customHeight="1" x14ac:dyDescent="0.25"/>
    <row r="8265" ht="12.75" customHeight="1" x14ac:dyDescent="0.25"/>
    <row r="8266" ht="12.75" customHeight="1" x14ac:dyDescent="0.25"/>
    <row r="8267" ht="12.75" customHeight="1" x14ac:dyDescent="0.25"/>
    <row r="8268" ht="12.75" customHeight="1" x14ac:dyDescent="0.25"/>
    <row r="8269" ht="12.75" customHeight="1" x14ac:dyDescent="0.25"/>
    <row r="8270" ht="12.75" customHeight="1" x14ac:dyDescent="0.25"/>
    <row r="8271" ht="12.75" customHeight="1" x14ac:dyDescent="0.25"/>
    <row r="8272" ht="12.75" customHeight="1" x14ac:dyDescent="0.25"/>
    <row r="8274" ht="12.75" customHeight="1" x14ac:dyDescent="0.25"/>
    <row r="8275" ht="12.75" customHeight="1" x14ac:dyDescent="0.25"/>
    <row r="8276" ht="12.75" customHeight="1" x14ac:dyDescent="0.25"/>
    <row r="8277" ht="12.75" customHeight="1" x14ac:dyDescent="0.25"/>
    <row r="8278" ht="12.75" customHeight="1" x14ac:dyDescent="0.25"/>
    <row r="8279" ht="12.75" customHeight="1" x14ac:dyDescent="0.25"/>
    <row r="8280" ht="12.75" customHeight="1" x14ac:dyDescent="0.25"/>
    <row r="8281" ht="12.75" customHeight="1" x14ac:dyDescent="0.25"/>
    <row r="8282" ht="12.75" customHeight="1" x14ac:dyDescent="0.25"/>
    <row r="8283" ht="12.75" customHeight="1" x14ac:dyDescent="0.25"/>
    <row r="8284" ht="12.75" customHeight="1" x14ac:dyDescent="0.25"/>
    <row r="8286" ht="12.75" customHeight="1" x14ac:dyDescent="0.25"/>
    <row r="8287" ht="12.75" customHeight="1" x14ac:dyDescent="0.25"/>
    <row r="8288" ht="12.75" customHeight="1" x14ac:dyDescent="0.25"/>
    <row r="8289" ht="12.75" customHeight="1" x14ac:dyDescent="0.25"/>
    <row r="8290" ht="12.75" customHeight="1" x14ac:dyDescent="0.25"/>
    <row r="8291" ht="12.75" customHeight="1" x14ac:dyDescent="0.25"/>
    <row r="8292" ht="12.75" customHeight="1" x14ac:dyDescent="0.25"/>
    <row r="8294" ht="12.75" customHeight="1" x14ac:dyDescent="0.25"/>
    <row r="8295" ht="12.75" customHeight="1" x14ac:dyDescent="0.25"/>
    <row r="8296" ht="12.75" customHeight="1" x14ac:dyDescent="0.25"/>
    <row r="8297" ht="12.75" customHeight="1" x14ac:dyDescent="0.25"/>
    <row r="8298" ht="12.75" customHeight="1" x14ac:dyDescent="0.25"/>
    <row r="8299" ht="12.75" customHeight="1" x14ac:dyDescent="0.25"/>
    <row r="8300" ht="12.75" customHeight="1" x14ac:dyDescent="0.25"/>
    <row r="8301" ht="12.75" customHeight="1" x14ac:dyDescent="0.25"/>
    <row r="8302" ht="12.75" customHeight="1" x14ac:dyDescent="0.25"/>
    <row r="8303" ht="12.75" customHeight="1" x14ac:dyDescent="0.25"/>
    <row r="8305" ht="12.75" customHeight="1" x14ac:dyDescent="0.25"/>
    <row r="8306" ht="12.75" customHeight="1" x14ac:dyDescent="0.25"/>
    <row r="8307" ht="12.75" customHeight="1" x14ac:dyDescent="0.25"/>
    <row r="8308" ht="12.75" customHeight="1" x14ac:dyDescent="0.25"/>
    <row r="8309" ht="12.75" customHeight="1" x14ac:dyDescent="0.25"/>
    <row r="8310" ht="12.75" customHeight="1" x14ac:dyDescent="0.25"/>
    <row r="8311" ht="12.75" customHeight="1" x14ac:dyDescent="0.25"/>
    <row r="8312" ht="12.75" customHeight="1" x14ac:dyDescent="0.25"/>
    <row r="8313" ht="12.75" customHeight="1" x14ac:dyDescent="0.25"/>
    <row r="8314" ht="12.75" customHeight="1" x14ac:dyDescent="0.25"/>
    <row r="8315" ht="12.75" customHeight="1" x14ac:dyDescent="0.25"/>
    <row r="8316" ht="12.75" customHeight="1" x14ac:dyDescent="0.25"/>
    <row r="8317" ht="12.75" customHeight="1" x14ac:dyDescent="0.25"/>
    <row r="8319" ht="12.75" customHeight="1" x14ac:dyDescent="0.25"/>
    <row r="8320" ht="12.75" customHeight="1" x14ac:dyDescent="0.25"/>
    <row r="8321" ht="12.75" customHeight="1" x14ac:dyDescent="0.25"/>
    <row r="8322" ht="12.75" customHeight="1" x14ac:dyDescent="0.25"/>
    <row r="8323" ht="12.75" customHeight="1" x14ac:dyDescent="0.25"/>
    <row r="8324" ht="12.75" customHeight="1" x14ac:dyDescent="0.25"/>
    <row r="8325" ht="12.75" customHeight="1" x14ac:dyDescent="0.25"/>
    <row r="8326" ht="12.75" customHeight="1" x14ac:dyDescent="0.25"/>
    <row r="8327" ht="12.75" customHeight="1" x14ac:dyDescent="0.25"/>
    <row r="8328" ht="12.75" customHeight="1" x14ac:dyDescent="0.25"/>
    <row r="8329" ht="12.75" customHeight="1" x14ac:dyDescent="0.25"/>
    <row r="8330" ht="12.75" customHeight="1" x14ac:dyDescent="0.25"/>
    <row r="8331" ht="12.75" customHeight="1" x14ac:dyDescent="0.25"/>
    <row r="8332" ht="12.75" customHeight="1" x14ac:dyDescent="0.25"/>
    <row r="8333" ht="12.75" customHeight="1" x14ac:dyDescent="0.25"/>
    <row r="8334" ht="12.75" customHeight="1" x14ac:dyDescent="0.25"/>
    <row r="8335" ht="12.75" customHeight="1" x14ac:dyDescent="0.25"/>
    <row r="8336" ht="12.75" customHeight="1" x14ac:dyDescent="0.25"/>
    <row r="8337" ht="12.75" customHeight="1" x14ac:dyDescent="0.25"/>
    <row r="8338" ht="12.75" customHeight="1" x14ac:dyDescent="0.25"/>
    <row r="8339" ht="12.75" customHeight="1" x14ac:dyDescent="0.25"/>
    <row r="8340" ht="12.75" customHeight="1" x14ac:dyDescent="0.25"/>
    <row r="8341" ht="12.75" customHeight="1" x14ac:dyDescent="0.25"/>
    <row r="8342" ht="12.75" customHeight="1" x14ac:dyDescent="0.25"/>
    <row r="8343" ht="12.75" customHeight="1" x14ac:dyDescent="0.25"/>
    <row r="8345" ht="12.75" customHeight="1" x14ac:dyDescent="0.25"/>
    <row r="8346" ht="12.75" customHeight="1" x14ac:dyDescent="0.25"/>
    <row r="8347" ht="12.75" customHeight="1" x14ac:dyDescent="0.25"/>
    <row r="8348" ht="12.75" customHeight="1" x14ac:dyDescent="0.25"/>
    <row r="8349" ht="12.75" customHeight="1" x14ac:dyDescent="0.25"/>
    <row r="8350" ht="12.75" customHeight="1" x14ac:dyDescent="0.25"/>
    <row r="8351" ht="12.75" customHeight="1" x14ac:dyDescent="0.25"/>
    <row r="8353" ht="12.75" customHeight="1" x14ac:dyDescent="0.25"/>
    <row r="8354" ht="12.75" customHeight="1" x14ac:dyDescent="0.25"/>
    <row r="8355" ht="12.75" customHeight="1" x14ac:dyDescent="0.25"/>
    <row r="8356" ht="12.75" customHeight="1" x14ac:dyDescent="0.25"/>
    <row r="8357" ht="12.75" customHeight="1" x14ac:dyDescent="0.25"/>
    <row r="8358" ht="12.75" customHeight="1" x14ac:dyDescent="0.25"/>
    <row r="8359" ht="12.75" customHeight="1" x14ac:dyDescent="0.25"/>
    <row r="8360" ht="12.75" customHeight="1" x14ac:dyDescent="0.25"/>
    <row r="8361" ht="12.75" customHeight="1" x14ac:dyDescent="0.25"/>
    <row r="8362" ht="12.75" customHeight="1" x14ac:dyDescent="0.25"/>
    <row r="8363" ht="12.75" customHeight="1" x14ac:dyDescent="0.25"/>
    <row r="8364" ht="12.75" customHeight="1" x14ac:dyDescent="0.25"/>
    <row r="8366" ht="12.75" customHeight="1" x14ac:dyDescent="0.25"/>
    <row r="8367" ht="12.75" customHeight="1" x14ac:dyDescent="0.25"/>
    <row r="8368" ht="12.75" customHeight="1" x14ac:dyDescent="0.25"/>
    <row r="8369" ht="12.75" customHeight="1" x14ac:dyDescent="0.25"/>
    <row r="8370" ht="12.75" customHeight="1" x14ac:dyDescent="0.25"/>
    <row r="8372" ht="12.75" customHeight="1" x14ac:dyDescent="0.25"/>
    <row r="8373" ht="12.75" customHeight="1" x14ac:dyDescent="0.25"/>
    <row r="8374" ht="12.75" customHeight="1" x14ac:dyDescent="0.25"/>
    <row r="8375" ht="12.75" customHeight="1" x14ac:dyDescent="0.25"/>
    <row r="8376" ht="12.75" customHeight="1" x14ac:dyDescent="0.25"/>
    <row r="8377" ht="12.75" customHeight="1" x14ac:dyDescent="0.25"/>
    <row r="8378" ht="12.75" customHeight="1" x14ac:dyDescent="0.25"/>
    <row r="8379" ht="12.75" customHeight="1" x14ac:dyDescent="0.25"/>
    <row r="8380" ht="12.75" customHeight="1" x14ac:dyDescent="0.25"/>
    <row r="8381" ht="12.75" customHeight="1" x14ac:dyDescent="0.25"/>
    <row r="8382" ht="12.75" customHeight="1" x14ac:dyDescent="0.25"/>
    <row r="8383" ht="12.75" customHeight="1" x14ac:dyDescent="0.25"/>
    <row r="8384" ht="12.75" customHeight="1" x14ac:dyDescent="0.25"/>
    <row r="8385" ht="12.75" customHeight="1" x14ac:dyDescent="0.25"/>
    <row r="8386" ht="12.75" customHeight="1" x14ac:dyDescent="0.25"/>
    <row r="8387" ht="12.75" customHeight="1" x14ac:dyDescent="0.25"/>
    <row r="8388" ht="12.75" customHeight="1" x14ac:dyDescent="0.25"/>
    <row r="8389" ht="12.75" customHeight="1" x14ac:dyDescent="0.25"/>
    <row r="8390" ht="12.75" customHeight="1" x14ac:dyDescent="0.25"/>
    <row r="8391" ht="12.75" customHeight="1" x14ac:dyDescent="0.25"/>
    <row r="8392" ht="12.75" customHeight="1" x14ac:dyDescent="0.25"/>
    <row r="8393" ht="12.75" customHeight="1" x14ac:dyDescent="0.25"/>
    <row r="8394" ht="12.75" customHeight="1" x14ac:dyDescent="0.25"/>
    <row r="8395" ht="12.75" customHeight="1" x14ac:dyDescent="0.25"/>
    <row r="8397" ht="12.75" customHeight="1" x14ac:dyDescent="0.25"/>
    <row r="8398" ht="12.75" customHeight="1" x14ac:dyDescent="0.25"/>
    <row r="8399" ht="12.75" customHeight="1" x14ac:dyDescent="0.25"/>
    <row r="8400" ht="12.75" customHeight="1" x14ac:dyDescent="0.25"/>
    <row r="8401" ht="12.75" customHeight="1" x14ac:dyDescent="0.25"/>
    <row r="8402" ht="12.75" customHeight="1" x14ac:dyDescent="0.25"/>
    <row r="8403" ht="12.75" customHeight="1" x14ac:dyDescent="0.25"/>
    <row r="8404" ht="12.75" customHeight="1" x14ac:dyDescent="0.25"/>
    <row r="8405" ht="12.75" customHeight="1" x14ac:dyDescent="0.25"/>
    <row r="8406" ht="12.75" customHeight="1" x14ac:dyDescent="0.25"/>
    <row r="8407" ht="12.75" customHeight="1" x14ac:dyDescent="0.25"/>
    <row r="8408" ht="12.75" customHeight="1" x14ac:dyDescent="0.25"/>
    <row r="8409" ht="12.75" customHeight="1" x14ac:dyDescent="0.25"/>
    <row r="8410" ht="12.75" customHeight="1" x14ac:dyDescent="0.25"/>
    <row r="8411" ht="12.75" customHeight="1" x14ac:dyDescent="0.25"/>
    <row r="8412" ht="12.75" customHeight="1" x14ac:dyDescent="0.25"/>
    <row r="8413" ht="12.75" customHeight="1" x14ac:dyDescent="0.25"/>
    <row r="8414" ht="12.75" customHeight="1" x14ac:dyDescent="0.25"/>
    <row r="8415" ht="12.75" customHeight="1" x14ac:dyDescent="0.25"/>
    <row r="8416" ht="12.75" customHeight="1" x14ac:dyDescent="0.25"/>
    <row r="8417" ht="12.75" customHeight="1" x14ac:dyDescent="0.25"/>
    <row r="8418" ht="12.75" customHeight="1" x14ac:dyDescent="0.25"/>
    <row r="8419" ht="12.75" customHeight="1" x14ac:dyDescent="0.25"/>
    <row r="8420" ht="12.75" customHeight="1" x14ac:dyDescent="0.25"/>
    <row r="8421" ht="12.75" customHeight="1" x14ac:dyDescent="0.25"/>
    <row r="8422" ht="12.75" customHeight="1" x14ac:dyDescent="0.25"/>
    <row r="8423" ht="12.75" customHeight="1" x14ac:dyDescent="0.25"/>
    <row r="8424" ht="12.75" customHeight="1" x14ac:dyDescent="0.25"/>
    <row r="8425" ht="12.75" customHeight="1" x14ac:dyDescent="0.25"/>
    <row r="8426" ht="12.75" customHeight="1" x14ac:dyDescent="0.25"/>
    <row r="8427" ht="12.75" customHeight="1" x14ac:dyDescent="0.25"/>
    <row r="8428" ht="12.75" customHeight="1" x14ac:dyDescent="0.25"/>
    <row r="8429" ht="12.75" customHeight="1" x14ac:dyDescent="0.25"/>
    <row r="8430" ht="12.75" customHeight="1" x14ac:dyDescent="0.25"/>
    <row r="8431" ht="12.75" customHeight="1" x14ac:dyDescent="0.25"/>
    <row r="8432" ht="12.75" customHeight="1" x14ac:dyDescent="0.25"/>
    <row r="8433" ht="12.75" customHeight="1" x14ac:dyDescent="0.25"/>
    <row r="8434" ht="12.75" customHeight="1" x14ac:dyDescent="0.25"/>
    <row r="8435" ht="12.75" customHeight="1" x14ac:dyDescent="0.25"/>
    <row r="8436" ht="12.75" customHeight="1" x14ac:dyDescent="0.25"/>
    <row r="8437" ht="12.75" customHeight="1" x14ac:dyDescent="0.25"/>
    <row r="8438" ht="12.75" customHeight="1" x14ac:dyDescent="0.25"/>
    <row r="8439" ht="12.75" customHeight="1" x14ac:dyDescent="0.25"/>
    <row r="8440" ht="12.75" customHeight="1" x14ac:dyDescent="0.25"/>
    <row r="8441" ht="12.75" customHeight="1" x14ac:dyDescent="0.25"/>
    <row r="8442" ht="12.75" customHeight="1" x14ac:dyDescent="0.25"/>
    <row r="8443" ht="12.75" customHeight="1" x14ac:dyDescent="0.25"/>
    <row r="8444" ht="12.75" customHeight="1" x14ac:dyDescent="0.25"/>
    <row r="8445" ht="12.75" customHeight="1" x14ac:dyDescent="0.25"/>
    <row r="8446" ht="12.75" customHeight="1" x14ac:dyDescent="0.25"/>
    <row r="8447" ht="12.75" customHeight="1" x14ac:dyDescent="0.25"/>
    <row r="8448" ht="12.75" customHeight="1" x14ac:dyDescent="0.25"/>
    <row r="8449" ht="12.75" customHeight="1" x14ac:dyDescent="0.25"/>
    <row r="8450" ht="12.75" customHeight="1" x14ac:dyDescent="0.25"/>
    <row r="8451" ht="12.75" customHeight="1" x14ac:dyDescent="0.25"/>
    <row r="8452" ht="12.75" customHeight="1" x14ac:dyDescent="0.25"/>
    <row r="8453" ht="12.75" customHeight="1" x14ac:dyDescent="0.25"/>
    <row r="8454" ht="12.75" customHeight="1" x14ac:dyDescent="0.25"/>
    <row r="8455" ht="12.75" customHeight="1" x14ac:dyDescent="0.25"/>
    <row r="8456" ht="12.75" customHeight="1" x14ac:dyDescent="0.25"/>
    <row r="8457" ht="12.75" customHeight="1" x14ac:dyDescent="0.25"/>
    <row r="8458" ht="12.75" customHeight="1" x14ac:dyDescent="0.25"/>
    <row r="8459" ht="12.75" customHeight="1" x14ac:dyDescent="0.25"/>
    <row r="8460" ht="12.75" customHeight="1" x14ac:dyDescent="0.25"/>
    <row r="8476" ht="12.75" customHeight="1" x14ac:dyDescent="0.25"/>
    <row r="8477" ht="12.75" customHeight="1" x14ac:dyDescent="0.25"/>
    <row r="8478" ht="12.75" customHeight="1" x14ac:dyDescent="0.25"/>
    <row r="8479" ht="12.75" customHeight="1" x14ac:dyDescent="0.25"/>
    <row r="8480" ht="12.75" customHeight="1" x14ac:dyDescent="0.25"/>
    <row r="8481" ht="12.75" customHeight="1" x14ac:dyDescent="0.25"/>
    <row r="8482" ht="12.75" customHeight="1" x14ac:dyDescent="0.25"/>
    <row r="8483" ht="12.75" customHeight="1" x14ac:dyDescent="0.25"/>
    <row r="8484" ht="12.75" customHeight="1" x14ac:dyDescent="0.25"/>
    <row r="8485" ht="12.75" customHeight="1" x14ac:dyDescent="0.25"/>
    <row r="8486" ht="12.75" customHeight="1" x14ac:dyDescent="0.25"/>
    <row r="8487" ht="12.75" customHeight="1" x14ac:dyDescent="0.25"/>
    <row r="8488" ht="12.75" customHeight="1" x14ac:dyDescent="0.25"/>
    <row r="8489" ht="12.75" customHeight="1" x14ac:dyDescent="0.25"/>
    <row r="8490" ht="12.75" customHeight="1" x14ac:dyDescent="0.25"/>
    <row r="8491" ht="12.75" customHeight="1" x14ac:dyDescent="0.25"/>
    <row r="8492" ht="12.75" customHeight="1" x14ac:dyDescent="0.25"/>
    <row r="8493" ht="12.75" customHeight="1" x14ac:dyDescent="0.25"/>
    <row r="8494" ht="12.75" customHeight="1" x14ac:dyDescent="0.25"/>
    <row r="8495" ht="12.75" customHeight="1" x14ac:dyDescent="0.25"/>
    <row r="8496" ht="12.75" customHeight="1" x14ac:dyDescent="0.25"/>
    <row r="8497" ht="12.75" customHeight="1" x14ac:dyDescent="0.25"/>
    <row r="8498" ht="12.75" customHeight="1" x14ac:dyDescent="0.25"/>
    <row r="8499" ht="12.75" customHeight="1" x14ac:dyDescent="0.25"/>
    <row r="8501" ht="12.75" customHeight="1" x14ac:dyDescent="0.25"/>
    <row r="8502" ht="12.75" customHeight="1" x14ac:dyDescent="0.25"/>
    <row r="8503" ht="12.75" customHeight="1" x14ac:dyDescent="0.25"/>
    <row r="8504" ht="12.75" customHeight="1" x14ac:dyDescent="0.25"/>
    <row r="8505" ht="12.75" customHeight="1" x14ac:dyDescent="0.25"/>
    <row r="8506" ht="12.75" customHeight="1" x14ac:dyDescent="0.25"/>
    <row r="8507" ht="12.75" customHeight="1" x14ac:dyDescent="0.25"/>
    <row r="8508" ht="12.75" customHeight="1" x14ac:dyDescent="0.25"/>
    <row r="8509" ht="12.75" customHeight="1" x14ac:dyDescent="0.25"/>
    <row r="8510" ht="12.75" customHeight="1" x14ac:dyDescent="0.25"/>
    <row r="8511" ht="12.75" customHeight="1" x14ac:dyDescent="0.25"/>
    <row r="8512" ht="12.75" customHeight="1" x14ac:dyDescent="0.25"/>
    <row r="8513" ht="12.75" customHeight="1" x14ac:dyDescent="0.25"/>
    <row r="8514" ht="12.75" customHeight="1" x14ac:dyDescent="0.25"/>
    <row r="8515" ht="12.75" customHeight="1" x14ac:dyDescent="0.25"/>
    <row r="8517" ht="12.75" customHeight="1" x14ac:dyDescent="0.25"/>
    <row r="8518" ht="12.75" customHeight="1" x14ac:dyDescent="0.25"/>
    <row r="8519" ht="12.75" customHeight="1" x14ac:dyDescent="0.25"/>
    <row r="8520" ht="12.75" customHeight="1" x14ac:dyDescent="0.25"/>
    <row r="8521" ht="12.75" customHeight="1" x14ac:dyDescent="0.25"/>
    <row r="8522" ht="12.75" customHeight="1" x14ac:dyDescent="0.25"/>
    <row r="8524" ht="12.75" customHeight="1" x14ac:dyDescent="0.25"/>
    <row r="8525" ht="12.75" customHeight="1" x14ac:dyDescent="0.25"/>
    <row r="8526" ht="12.75" customHeight="1" x14ac:dyDescent="0.25"/>
    <row r="8527" ht="12.75" customHeight="1" x14ac:dyDescent="0.25"/>
    <row r="8528" ht="12.75" customHeight="1" x14ac:dyDescent="0.25"/>
    <row r="8530" ht="12.75" customHeight="1" x14ac:dyDescent="0.25"/>
    <row r="8531" ht="12.75" customHeight="1" x14ac:dyDescent="0.25"/>
    <row r="8532" ht="12.75" customHeight="1" x14ac:dyDescent="0.25"/>
    <row r="8533" ht="12.75" customHeight="1" x14ac:dyDescent="0.25"/>
    <row r="8534" ht="12.75" customHeight="1" x14ac:dyDescent="0.25"/>
    <row r="8536" ht="12.75" customHeight="1" x14ac:dyDescent="0.25"/>
    <row r="8537" ht="12.75" customHeight="1" x14ac:dyDescent="0.25"/>
    <row r="8538" ht="12.75" customHeight="1" x14ac:dyDescent="0.25"/>
    <row r="8539" ht="12.75" customHeight="1" x14ac:dyDescent="0.25"/>
    <row r="8540" ht="12.75" customHeight="1" x14ac:dyDescent="0.25"/>
    <row r="8541" ht="12.75" customHeight="1" x14ac:dyDescent="0.25"/>
    <row r="8542" ht="12.75" customHeight="1" x14ac:dyDescent="0.25"/>
    <row r="8544" ht="12.75" customHeight="1" x14ac:dyDescent="0.25"/>
    <row r="8545" ht="12.75" customHeight="1" x14ac:dyDescent="0.25"/>
    <row r="8546" ht="12.75" customHeight="1" x14ac:dyDescent="0.25"/>
    <row r="8547" ht="12.75" customHeight="1" x14ac:dyDescent="0.25"/>
    <row r="8548" ht="12.75" customHeight="1" x14ac:dyDescent="0.25"/>
    <row r="8549" ht="12.75" customHeight="1" x14ac:dyDescent="0.25"/>
    <row r="8551" ht="12.75" customHeight="1" x14ac:dyDescent="0.25"/>
    <row r="8552" ht="12.75" customHeight="1" x14ac:dyDescent="0.25"/>
    <row r="8553" ht="12.75" customHeight="1" x14ac:dyDescent="0.25"/>
    <row r="8554" ht="12.75" customHeight="1" x14ac:dyDescent="0.25"/>
    <row r="8555" ht="12.75" customHeight="1" x14ac:dyDescent="0.25"/>
    <row r="8556" ht="12.75" customHeight="1" x14ac:dyDescent="0.25"/>
    <row r="8557" ht="12.75" customHeight="1" x14ac:dyDescent="0.25"/>
    <row r="8558" ht="12.75" customHeight="1" x14ac:dyDescent="0.25"/>
    <row r="8560" ht="12.75" customHeight="1" x14ac:dyDescent="0.25"/>
    <row r="8561" ht="12.75" customHeight="1" x14ac:dyDescent="0.25"/>
    <row r="8562" ht="12.75" customHeight="1" x14ac:dyDescent="0.25"/>
    <row r="8563" ht="12.75" customHeight="1" x14ac:dyDescent="0.25"/>
    <row r="8564" ht="12.75" customHeight="1" x14ac:dyDescent="0.25"/>
    <row r="8565" ht="12.75" customHeight="1" x14ac:dyDescent="0.25"/>
    <row r="8566" ht="12.75" customHeight="1" x14ac:dyDescent="0.25"/>
    <row r="8567" ht="12.75" customHeight="1" x14ac:dyDescent="0.25"/>
    <row r="8568" ht="12.75" customHeight="1" x14ac:dyDescent="0.25"/>
    <row r="8570" ht="12.75" customHeight="1" x14ac:dyDescent="0.25"/>
    <row r="8571" ht="12.75" customHeight="1" x14ac:dyDescent="0.25"/>
    <row r="8572" ht="12.75" customHeight="1" x14ac:dyDescent="0.25"/>
    <row r="8573" ht="12.75" customHeight="1" x14ac:dyDescent="0.25"/>
    <row r="8574" ht="12.75" customHeight="1" x14ac:dyDescent="0.25"/>
    <row r="8575" ht="12.75" customHeight="1" x14ac:dyDescent="0.25"/>
    <row r="8576" ht="12.75" customHeight="1" x14ac:dyDescent="0.25"/>
    <row r="8577" ht="12.75" customHeight="1" x14ac:dyDescent="0.25"/>
    <row r="8578" ht="12.75" customHeight="1" x14ac:dyDescent="0.25"/>
    <row r="8579" ht="12.75" customHeight="1" x14ac:dyDescent="0.25"/>
    <row r="8580" ht="12.75" customHeight="1" x14ac:dyDescent="0.25"/>
    <row r="8581" ht="12.75" customHeight="1" x14ac:dyDescent="0.25"/>
    <row r="8582" ht="12.75" customHeight="1" x14ac:dyDescent="0.25"/>
    <row r="8583" ht="12.75" customHeight="1" x14ac:dyDescent="0.25"/>
    <row r="8584" ht="12.75" customHeight="1" x14ac:dyDescent="0.25"/>
    <row r="8586" ht="12.75" customHeight="1" x14ac:dyDescent="0.25"/>
    <row r="8587" ht="12.75" customHeight="1" x14ac:dyDescent="0.25"/>
    <row r="8588" ht="12.75" customHeight="1" x14ac:dyDescent="0.25"/>
    <row r="8589" ht="12.75" customHeight="1" x14ac:dyDescent="0.25"/>
    <row r="8590" ht="12.75" customHeight="1" x14ac:dyDescent="0.25"/>
    <row r="8591" ht="12.75" customHeight="1" x14ac:dyDescent="0.25"/>
    <row r="8592" ht="12.75" customHeight="1" x14ac:dyDescent="0.25"/>
    <row r="8593" ht="12.75" customHeight="1" x14ac:dyDescent="0.25"/>
    <row r="8594" ht="12.75" customHeight="1" x14ac:dyDescent="0.25"/>
    <row r="8595" ht="12.75" customHeight="1" x14ac:dyDescent="0.25"/>
    <row r="8596" ht="12.75" customHeight="1" x14ac:dyDescent="0.25"/>
    <row r="8597" ht="12.75" customHeight="1" x14ac:dyDescent="0.25"/>
    <row r="8598" ht="12.75" customHeight="1" x14ac:dyDescent="0.25"/>
    <row r="8599" ht="12.75" customHeight="1" x14ac:dyDescent="0.25"/>
    <row r="8601" ht="12.75" customHeight="1" x14ac:dyDescent="0.25"/>
    <row r="8602" ht="12.75" customHeight="1" x14ac:dyDescent="0.25"/>
    <row r="8603" ht="12.75" customHeight="1" x14ac:dyDescent="0.25"/>
    <row r="8604" ht="12.75" customHeight="1" x14ac:dyDescent="0.25"/>
    <row r="8605" ht="12.75" customHeight="1" x14ac:dyDescent="0.25"/>
    <row r="8606" ht="12.75" customHeight="1" x14ac:dyDescent="0.25"/>
    <row r="8607" ht="12.75" customHeight="1" x14ac:dyDescent="0.25"/>
    <row r="8608" ht="12.75" customHeight="1" x14ac:dyDescent="0.25"/>
    <row r="8609" ht="12.75" customHeight="1" x14ac:dyDescent="0.25"/>
    <row r="8610" ht="12.75" customHeight="1" x14ac:dyDescent="0.25"/>
    <row r="8611" ht="12.75" customHeight="1" x14ac:dyDescent="0.25"/>
    <row r="8612" ht="12.75" customHeight="1" x14ac:dyDescent="0.25"/>
    <row r="8613" ht="12.75" customHeight="1" x14ac:dyDescent="0.25"/>
    <row r="8614" ht="12.75" customHeight="1" x14ac:dyDescent="0.25"/>
    <row r="8615" ht="12.75" customHeight="1" x14ac:dyDescent="0.25"/>
    <row r="8616" ht="12.75" customHeight="1" x14ac:dyDescent="0.25"/>
    <row r="8617" ht="12.75" customHeight="1" x14ac:dyDescent="0.25"/>
    <row r="8618" ht="12.75" customHeight="1" x14ac:dyDescent="0.25"/>
    <row r="8619" ht="12.75" customHeight="1" x14ac:dyDescent="0.25"/>
    <row r="8620" ht="12.75" customHeight="1" x14ac:dyDescent="0.25"/>
    <row r="8621" ht="12.75" customHeight="1" x14ac:dyDescent="0.25"/>
    <row r="8622" ht="12.75" customHeight="1" x14ac:dyDescent="0.25"/>
    <row r="8623" ht="12.75" customHeight="1" x14ac:dyDescent="0.25"/>
    <row r="8625" ht="12.75" customHeight="1" x14ac:dyDescent="0.25"/>
    <row r="8626" ht="12.75" customHeight="1" x14ac:dyDescent="0.25"/>
    <row r="8627" ht="12.75" customHeight="1" x14ac:dyDescent="0.25"/>
    <row r="8628" ht="12.75" customHeight="1" x14ac:dyDescent="0.25"/>
    <row r="8629" ht="12.75" customHeight="1" x14ac:dyDescent="0.25"/>
    <row r="8630" ht="12.75" customHeight="1" x14ac:dyDescent="0.25"/>
    <row r="8631" ht="12.75" customHeight="1" x14ac:dyDescent="0.25"/>
    <row r="8632" ht="12.75" customHeight="1" x14ac:dyDescent="0.25"/>
    <row r="8633" ht="12.75" customHeight="1" x14ac:dyDescent="0.25"/>
    <row r="8634" ht="12.75" customHeight="1" x14ac:dyDescent="0.25"/>
    <row r="8636" ht="12.75" customHeight="1" x14ac:dyDescent="0.25"/>
    <row r="8637" ht="12.75" customHeight="1" x14ac:dyDescent="0.25"/>
    <row r="8638" ht="12.75" customHeight="1" x14ac:dyDescent="0.25"/>
    <row r="8639" ht="12.75" customHeight="1" x14ac:dyDescent="0.25"/>
    <row r="8640" ht="12.75" customHeight="1" x14ac:dyDescent="0.25"/>
    <row r="8642" ht="12.75" customHeight="1" x14ac:dyDescent="0.25"/>
    <row r="8643" ht="12.75" customHeight="1" x14ac:dyDescent="0.25"/>
    <row r="8644" ht="12.75" customHeight="1" x14ac:dyDescent="0.25"/>
    <row r="8645" ht="12.75" customHeight="1" x14ac:dyDescent="0.25"/>
    <row r="8646" ht="12.75" customHeight="1" x14ac:dyDescent="0.25"/>
    <row r="8647" ht="12.75" customHeight="1" x14ac:dyDescent="0.25"/>
    <row r="8648" ht="12.75" customHeight="1" x14ac:dyDescent="0.25"/>
    <row r="8649" ht="12.75" customHeight="1" x14ac:dyDescent="0.25"/>
    <row r="8650" ht="12.75" customHeight="1" x14ac:dyDescent="0.25"/>
    <row r="8651" ht="12.75" customHeight="1" x14ac:dyDescent="0.25"/>
    <row r="8652" ht="12.75" customHeight="1" x14ac:dyDescent="0.25"/>
    <row r="8653" ht="12.75" customHeight="1" x14ac:dyDescent="0.25"/>
    <row r="8654" ht="12.75" customHeight="1" x14ac:dyDescent="0.25"/>
    <row r="8655" ht="12.75" customHeight="1" x14ac:dyDescent="0.25"/>
    <row r="8656" ht="12.75" customHeight="1" x14ac:dyDescent="0.25"/>
    <row r="8657" ht="12.75" customHeight="1" x14ac:dyDescent="0.25"/>
    <row r="8658" ht="12.75" customHeight="1" x14ac:dyDescent="0.25"/>
    <row r="8659" ht="12.75" customHeight="1" x14ac:dyDescent="0.25"/>
    <row r="8660" ht="12.75" customHeight="1" x14ac:dyDescent="0.25"/>
    <row r="8661" ht="12.75" customHeight="1" x14ac:dyDescent="0.25"/>
    <row r="8662" ht="12.75" customHeight="1" x14ac:dyDescent="0.25"/>
    <row r="8663" ht="12.75" customHeight="1" x14ac:dyDescent="0.25"/>
    <row r="8665" ht="12.75" customHeight="1" x14ac:dyDescent="0.25"/>
    <row r="8666" ht="12.75" customHeight="1" x14ac:dyDescent="0.25"/>
    <row r="8667" ht="12.75" customHeight="1" x14ac:dyDescent="0.25"/>
    <row r="8668" ht="12.75" customHeight="1" x14ac:dyDescent="0.25"/>
    <row r="8669" ht="12.75" customHeight="1" x14ac:dyDescent="0.25"/>
    <row r="8670" ht="12.75" customHeight="1" x14ac:dyDescent="0.25"/>
    <row r="8671" ht="12.75" customHeight="1" x14ac:dyDescent="0.25"/>
    <row r="8672" ht="12.75" customHeight="1" x14ac:dyDescent="0.25"/>
    <row r="8673" ht="12.75" customHeight="1" x14ac:dyDescent="0.25"/>
    <row r="8674" ht="12.75" customHeight="1" x14ac:dyDescent="0.25"/>
    <row r="8675" ht="12.75" customHeight="1" x14ac:dyDescent="0.25"/>
    <row r="8676" ht="12.75" customHeight="1" x14ac:dyDescent="0.25"/>
    <row r="8677" ht="12.75" customHeight="1" x14ac:dyDescent="0.25"/>
    <row r="8678" ht="12.75" customHeight="1" x14ac:dyDescent="0.25"/>
    <row r="8679" ht="12.75" customHeight="1" x14ac:dyDescent="0.25"/>
    <row r="8680" ht="12.75" customHeight="1" x14ac:dyDescent="0.25"/>
    <row r="8681" ht="12.75" customHeight="1" x14ac:dyDescent="0.25"/>
    <row r="8682" ht="12.75" customHeight="1" x14ac:dyDescent="0.25"/>
    <row r="8683" ht="12.75" customHeight="1" x14ac:dyDescent="0.25"/>
    <row r="8684" ht="12.75" customHeight="1" x14ac:dyDescent="0.25"/>
    <row r="8685" ht="12.75" customHeight="1" x14ac:dyDescent="0.25"/>
    <row r="8686" ht="12.75" customHeight="1" x14ac:dyDescent="0.25"/>
    <row r="8687" ht="12.75" customHeight="1" x14ac:dyDescent="0.25"/>
    <row r="8689" ht="12.75" customHeight="1" x14ac:dyDescent="0.25"/>
    <row r="8690" ht="12.75" customHeight="1" x14ac:dyDescent="0.25"/>
    <row r="8691" ht="12.75" customHeight="1" x14ac:dyDescent="0.25"/>
    <row r="8692" ht="12.75" customHeight="1" x14ac:dyDescent="0.25"/>
    <row r="8693" ht="12.75" customHeight="1" x14ac:dyDescent="0.25"/>
    <row r="8694" ht="12.75" customHeight="1" x14ac:dyDescent="0.25"/>
    <row r="8695" ht="12.75" customHeight="1" x14ac:dyDescent="0.25"/>
    <row r="8696" ht="12.75" customHeight="1" x14ac:dyDescent="0.25"/>
    <row r="8698" ht="12.75" customHeight="1" x14ac:dyDescent="0.25"/>
    <row r="8699" ht="12.75" customHeight="1" x14ac:dyDescent="0.25"/>
    <row r="8700" ht="12.75" customHeight="1" x14ac:dyDescent="0.25"/>
    <row r="8701" ht="12.75" customHeight="1" x14ac:dyDescent="0.25"/>
    <row r="8702" ht="12.75" customHeight="1" x14ac:dyDescent="0.25"/>
    <row r="8703" ht="12.75" customHeight="1" x14ac:dyDescent="0.25"/>
    <row r="8704" ht="12.75" customHeight="1" x14ac:dyDescent="0.25"/>
    <row r="8705" ht="12.75" customHeight="1" x14ac:dyDescent="0.25"/>
    <row r="8706" ht="12.75" customHeight="1" x14ac:dyDescent="0.25"/>
    <row r="8707" ht="12.75" customHeight="1" x14ac:dyDescent="0.25"/>
    <row r="8708" ht="12.75" customHeight="1" x14ac:dyDescent="0.25"/>
    <row r="8710" ht="12.75" customHeight="1" x14ac:dyDescent="0.25"/>
    <row r="8711" ht="12.75" customHeight="1" x14ac:dyDescent="0.25"/>
    <row r="8712" ht="12.75" customHeight="1" x14ac:dyDescent="0.25"/>
    <row r="8713" ht="12.75" customHeight="1" x14ac:dyDescent="0.25"/>
    <row r="8714" ht="12.75" customHeight="1" x14ac:dyDescent="0.25"/>
    <row r="8715" ht="12.75" customHeight="1" x14ac:dyDescent="0.25"/>
    <row r="8716" ht="12.75" customHeight="1" x14ac:dyDescent="0.25"/>
    <row r="8718" ht="12.75" customHeight="1" x14ac:dyDescent="0.25"/>
    <row r="8719" ht="12.75" customHeight="1" x14ac:dyDescent="0.25"/>
    <row r="8720" ht="12.75" customHeight="1" x14ac:dyDescent="0.25"/>
    <row r="8721" ht="12.75" customHeight="1" x14ac:dyDescent="0.25"/>
    <row r="8722" ht="12.75" customHeight="1" x14ac:dyDescent="0.25"/>
    <row r="8723" ht="12.75" customHeight="1" x14ac:dyDescent="0.25"/>
    <row r="8724" ht="12.75" customHeight="1" x14ac:dyDescent="0.25"/>
    <row r="8725" ht="12.75" customHeight="1" x14ac:dyDescent="0.25"/>
    <row r="8726" ht="12.75" customHeight="1" x14ac:dyDescent="0.25"/>
    <row r="8727" ht="12.75" customHeight="1" x14ac:dyDescent="0.25"/>
    <row r="8729" ht="12.75" customHeight="1" x14ac:dyDescent="0.25"/>
    <row r="8730" ht="12.75" customHeight="1" x14ac:dyDescent="0.25"/>
    <row r="8731" ht="12.75" customHeight="1" x14ac:dyDescent="0.25"/>
    <row r="8732" ht="12.75" customHeight="1" x14ac:dyDescent="0.25"/>
    <row r="8733" ht="12.75" customHeight="1" x14ac:dyDescent="0.25"/>
    <row r="8734" ht="12.75" customHeight="1" x14ac:dyDescent="0.25"/>
    <row r="8735" ht="12.75" customHeight="1" x14ac:dyDescent="0.25"/>
    <row r="8736" ht="12.75" customHeight="1" x14ac:dyDescent="0.25"/>
    <row r="8737" ht="12.75" customHeight="1" x14ac:dyDescent="0.25"/>
    <row r="8738" ht="12.75" customHeight="1" x14ac:dyDescent="0.25"/>
    <row r="8739" ht="12.75" customHeight="1" x14ac:dyDescent="0.25"/>
    <row r="8740" ht="12.75" customHeight="1" x14ac:dyDescent="0.25"/>
    <row r="8741" ht="12.75" customHeight="1" x14ac:dyDescent="0.25"/>
    <row r="8743" ht="12.75" customHeight="1" x14ac:dyDescent="0.25"/>
    <row r="8744" ht="12.75" customHeight="1" x14ac:dyDescent="0.25"/>
    <row r="8745" ht="12.75" customHeight="1" x14ac:dyDescent="0.25"/>
    <row r="8746" ht="12.75" customHeight="1" x14ac:dyDescent="0.25"/>
    <row r="8747" ht="12.75" customHeight="1" x14ac:dyDescent="0.25"/>
    <row r="8748" ht="12.75" customHeight="1" x14ac:dyDescent="0.25"/>
    <row r="8749" ht="12.75" customHeight="1" x14ac:dyDescent="0.25"/>
    <row r="8750" ht="12.75" customHeight="1" x14ac:dyDescent="0.25"/>
    <row r="8751" ht="12.75" customHeight="1" x14ac:dyDescent="0.25"/>
    <row r="8752" ht="12.75" customHeight="1" x14ac:dyDescent="0.25"/>
    <row r="8753" ht="12.75" customHeight="1" x14ac:dyDescent="0.25"/>
    <row r="8754" ht="12.75" customHeight="1" x14ac:dyDescent="0.25"/>
    <row r="8755" ht="12.75" customHeight="1" x14ac:dyDescent="0.25"/>
    <row r="8756" ht="12.75" customHeight="1" x14ac:dyDescent="0.25"/>
    <row r="8757" ht="12.75" customHeight="1" x14ac:dyDescent="0.25"/>
    <row r="8758" ht="12.75" customHeight="1" x14ac:dyDescent="0.25"/>
    <row r="8759" ht="12.75" customHeight="1" x14ac:dyDescent="0.25"/>
    <row r="8760" ht="12.75" customHeight="1" x14ac:dyDescent="0.25"/>
    <row r="8761" ht="12.75" customHeight="1" x14ac:dyDescent="0.25"/>
    <row r="8762" ht="12.75" customHeight="1" x14ac:dyDescent="0.25"/>
    <row r="8763" ht="12.75" customHeight="1" x14ac:dyDescent="0.25"/>
    <row r="8764" ht="12.75" customHeight="1" x14ac:dyDescent="0.25"/>
    <row r="8765" ht="12.75" customHeight="1" x14ac:dyDescent="0.25"/>
    <row r="8766" ht="12.75" customHeight="1" x14ac:dyDescent="0.25"/>
    <row r="8767" ht="12.75" customHeight="1" x14ac:dyDescent="0.25"/>
    <row r="8769" ht="12.75" customHeight="1" x14ac:dyDescent="0.25"/>
    <row r="8770" ht="12.75" customHeight="1" x14ac:dyDescent="0.25"/>
    <row r="8771" ht="12.75" customHeight="1" x14ac:dyDescent="0.25"/>
    <row r="8772" ht="12.75" customHeight="1" x14ac:dyDescent="0.25"/>
    <row r="8773" ht="12.75" customHeight="1" x14ac:dyDescent="0.25"/>
    <row r="8774" ht="12.75" customHeight="1" x14ac:dyDescent="0.25"/>
    <row r="8775" ht="12.75" customHeight="1" x14ac:dyDescent="0.25"/>
    <row r="8777" ht="12.75" customHeight="1" x14ac:dyDescent="0.25"/>
    <row r="8778" ht="12.75" customHeight="1" x14ac:dyDescent="0.25"/>
    <row r="8779" ht="12.75" customHeight="1" x14ac:dyDescent="0.25"/>
    <row r="8780" ht="12.75" customHeight="1" x14ac:dyDescent="0.25"/>
    <row r="8781" ht="12.75" customHeight="1" x14ac:dyDescent="0.25"/>
    <row r="8782" ht="12.75" customHeight="1" x14ac:dyDescent="0.25"/>
    <row r="8783" ht="12.75" customHeight="1" x14ac:dyDescent="0.25"/>
    <row r="8784" ht="12.75" customHeight="1" x14ac:dyDescent="0.25"/>
    <row r="8785" ht="12.75" customHeight="1" x14ac:dyDescent="0.25"/>
    <row r="8786" ht="12.75" customHeight="1" x14ac:dyDescent="0.25"/>
    <row r="8787" ht="12.75" customHeight="1" x14ac:dyDescent="0.25"/>
    <row r="8788" ht="12.75" customHeight="1" x14ac:dyDescent="0.25"/>
    <row r="8790" ht="12.75" customHeight="1" x14ac:dyDescent="0.25"/>
    <row r="8791" ht="12.75" customHeight="1" x14ac:dyDescent="0.25"/>
    <row r="8792" ht="12.75" customHeight="1" x14ac:dyDescent="0.25"/>
    <row r="8793" ht="12.75" customHeight="1" x14ac:dyDescent="0.25"/>
    <row r="8794" ht="12.75" customHeight="1" x14ac:dyDescent="0.25"/>
    <row r="8796" ht="12.75" customHeight="1" x14ac:dyDescent="0.25"/>
    <row r="8797" ht="12.75" customHeight="1" x14ac:dyDescent="0.25"/>
    <row r="8798" ht="12.75" customHeight="1" x14ac:dyDescent="0.25"/>
    <row r="8799" ht="12.75" customHeight="1" x14ac:dyDescent="0.25"/>
    <row r="8800" ht="12.75" customHeight="1" x14ac:dyDescent="0.25"/>
    <row r="8801" ht="12.75" customHeight="1" x14ac:dyDescent="0.25"/>
    <row r="8802" ht="12.75" customHeight="1" x14ac:dyDescent="0.25"/>
    <row r="8803" ht="12.75" customHeight="1" x14ac:dyDescent="0.25"/>
    <row r="8804" ht="12.75" customHeight="1" x14ac:dyDescent="0.25"/>
    <row r="8805" ht="12.75" customHeight="1" x14ac:dyDescent="0.25"/>
    <row r="8806" ht="12.75" customHeight="1" x14ac:dyDescent="0.25"/>
    <row r="8807" ht="12.75" customHeight="1" x14ac:dyDescent="0.25"/>
    <row r="8808" ht="12.75" customHeight="1" x14ac:dyDescent="0.25"/>
    <row r="8809" ht="12.75" customHeight="1" x14ac:dyDescent="0.25"/>
    <row r="8810" ht="12.75" customHeight="1" x14ac:dyDescent="0.25"/>
    <row r="8811" ht="12.75" customHeight="1" x14ac:dyDescent="0.25"/>
    <row r="8812" ht="12.75" customHeight="1" x14ac:dyDescent="0.25"/>
    <row r="8813" ht="12.75" customHeight="1" x14ac:dyDescent="0.25"/>
    <row r="8814" ht="12.75" customHeight="1" x14ac:dyDescent="0.25"/>
    <row r="8815" ht="12.75" customHeight="1" x14ac:dyDescent="0.25"/>
    <row r="8816" ht="12.75" customHeight="1" x14ac:dyDescent="0.25"/>
    <row r="8817" ht="12.75" customHeight="1" x14ac:dyDescent="0.25"/>
    <row r="8818" ht="12.75" customHeight="1" x14ac:dyDescent="0.25"/>
    <row r="8819" ht="12.75" customHeight="1" x14ac:dyDescent="0.25"/>
    <row r="8821" ht="12.75" customHeight="1" x14ac:dyDescent="0.25"/>
    <row r="8822" ht="12.75" customHeight="1" x14ac:dyDescent="0.25"/>
    <row r="8823" ht="12.75" customHeight="1" x14ac:dyDescent="0.25"/>
    <row r="8824" ht="12.75" customHeight="1" x14ac:dyDescent="0.25"/>
    <row r="8825" ht="12.75" customHeight="1" x14ac:dyDescent="0.25"/>
    <row r="8826" ht="12.75" customHeight="1" x14ac:dyDescent="0.25"/>
    <row r="8827" ht="12.75" customHeight="1" x14ac:dyDescent="0.25"/>
    <row r="8828" ht="12.75" customHeight="1" x14ac:dyDescent="0.25"/>
    <row r="8829" ht="12.75" customHeight="1" x14ac:dyDescent="0.25"/>
    <row r="8830" ht="12.75" customHeight="1" x14ac:dyDescent="0.25"/>
    <row r="8831" ht="12.75" customHeight="1" x14ac:dyDescent="0.25"/>
    <row r="8832" ht="12.75" customHeight="1" x14ac:dyDescent="0.25"/>
    <row r="8833" ht="12.75" customHeight="1" x14ac:dyDescent="0.25"/>
    <row r="8834" ht="12.75" customHeight="1" x14ac:dyDescent="0.25"/>
    <row r="8835" ht="12.75" customHeight="1" x14ac:dyDescent="0.25"/>
    <row r="8836" ht="12.75" customHeight="1" x14ac:dyDescent="0.25"/>
    <row r="8837" ht="12.75" customHeight="1" x14ac:dyDescent="0.25"/>
    <row r="8838" ht="12.75" customHeight="1" x14ac:dyDescent="0.25"/>
    <row r="8839" ht="12.75" customHeight="1" x14ac:dyDescent="0.25"/>
    <row r="8840" ht="12.75" customHeight="1" x14ac:dyDescent="0.25"/>
    <row r="8841" ht="12.75" customHeight="1" x14ac:dyDescent="0.25"/>
    <row r="8842" ht="12.75" customHeight="1" x14ac:dyDescent="0.25"/>
    <row r="8843" ht="12.75" customHeight="1" x14ac:dyDescent="0.25"/>
    <row r="8844" ht="12.75" customHeight="1" x14ac:dyDescent="0.25"/>
    <row r="8845" ht="12.75" customHeight="1" x14ac:dyDescent="0.25"/>
    <row r="8846" ht="12.75" customHeight="1" x14ac:dyDescent="0.25"/>
    <row r="8847" ht="12.75" customHeight="1" x14ac:dyDescent="0.25"/>
    <row r="8848" ht="12.75" customHeight="1" x14ac:dyDescent="0.25"/>
    <row r="8849" ht="12.75" customHeight="1" x14ac:dyDescent="0.25"/>
    <row r="8850" ht="12.75" customHeight="1" x14ac:dyDescent="0.25"/>
    <row r="8851" ht="12.75" customHeight="1" x14ac:dyDescent="0.25"/>
    <row r="8852" ht="12.75" customHeight="1" x14ac:dyDescent="0.25"/>
    <row r="8853" ht="12.75" customHeight="1" x14ac:dyDescent="0.25"/>
    <row r="8854" ht="12.75" customHeight="1" x14ac:dyDescent="0.25"/>
    <row r="8855" ht="12.75" customHeight="1" x14ac:dyDescent="0.25"/>
    <row r="8856" ht="12.75" customHeight="1" x14ac:dyDescent="0.25"/>
    <row r="8857" ht="12.75" customHeight="1" x14ac:dyDescent="0.25"/>
    <row r="8858" ht="12.75" customHeight="1" x14ac:dyDescent="0.25"/>
    <row r="8859" ht="12.75" customHeight="1" x14ac:dyDescent="0.25"/>
    <row r="8860" ht="12.75" customHeight="1" x14ac:dyDescent="0.25"/>
    <row r="8861" ht="12.75" customHeight="1" x14ac:dyDescent="0.25"/>
    <row r="8862" ht="12.75" customHeight="1" x14ac:dyDescent="0.25"/>
    <row r="8863" ht="12.75" customHeight="1" x14ac:dyDescent="0.25"/>
    <row r="8864" ht="12.75" customHeight="1" x14ac:dyDescent="0.25"/>
    <row r="8865" ht="12.75" customHeight="1" x14ac:dyDescent="0.25"/>
    <row r="8866" ht="12.75" customHeight="1" x14ac:dyDescent="0.25"/>
    <row r="8867" ht="12.75" customHeight="1" x14ac:dyDescent="0.25"/>
    <row r="8868" ht="12.75" customHeight="1" x14ac:dyDescent="0.25"/>
    <row r="8869" ht="12.75" customHeight="1" x14ac:dyDescent="0.25"/>
    <row r="8870" ht="12.75" customHeight="1" x14ac:dyDescent="0.25"/>
    <row r="8871" ht="12.75" customHeight="1" x14ac:dyDescent="0.25"/>
    <row r="8872" ht="12.75" customHeight="1" x14ac:dyDescent="0.25"/>
    <row r="8873" ht="12.75" customHeight="1" x14ac:dyDescent="0.25"/>
    <row r="8874" ht="12.75" customHeight="1" x14ac:dyDescent="0.25"/>
    <row r="8875" ht="12.75" customHeight="1" x14ac:dyDescent="0.25"/>
    <row r="8876" ht="12.75" customHeight="1" x14ac:dyDescent="0.25"/>
    <row r="8877" ht="12.75" customHeight="1" x14ac:dyDescent="0.25"/>
    <row r="8878" ht="12.75" customHeight="1" x14ac:dyDescent="0.25"/>
    <row r="8879" ht="12.75" customHeight="1" x14ac:dyDescent="0.25"/>
    <row r="8880" ht="12.75" customHeight="1" x14ac:dyDescent="0.25"/>
    <row r="8881" ht="12.75" customHeight="1" x14ac:dyDescent="0.25"/>
    <row r="8882" ht="12.75" customHeight="1" x14ac:dyDescent="0.25"/>
    <row r="8883" ht="12.75" customHeight="1" x14ac:dyDescent="0.25"/>
    <row r="8884" ht="12.75" customHeight="1" x14ac:dyDescent="0.25"/>
  </sheetData>
  <mergeCells count="17">
    <mergeCell ref="K66:K68"/>
    <mergeCell ref="L66:N66"/>
    <mergeCell ref="O66:Q66"/>
    <mergeCell ref="R66:R68"/>
    <mergeCell ref="L67:M67"/>
    <mergeCell ref="N67:N68"/>
    <mergeCell ref="O67:P67"/>
    <mergeCell ref="Q67:Q68"/>
    <mergeCell ref="F4:G4"/>
    <mergeCell ref="H4:H5"/>
    <mergeCell ref="B58:I58"/>
    <mergeCell ref="B3:B5"/>
    <mergeCell ref="C3:E3"/>
    <mergeCell ref="F3:H3"/>
    <mergeCell ref="I3:I5"/>
    <mergeCell ref="C4:D4"/>
    <mergeCell ref="E4:E5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6"/>
  <sheetViews>
    <sheetView zoomScaleNormal="100" workbookViewId="0">
      <selection activeCell="C176" sqref="C176"/>
    </sheetView>
  </sheetViews>
  <sheetFormatPr defaultColWidth="9.140625" defaultRowHeight="12.75" x14ac:dyDescent="0.2"/>
  <cols>
    <col min="1" max="1" width="9.140625" style="1425"/>
    <col min="2" max="2" width="7" style="1424" customWidth="1"/>
    <col min="3" max="3" width="53.28515625" style="1452" customWidth="1"/>
    <col min="4" max="4" width="9.140625" style="1425"/>
    <col min="5" max="5" width="9.42578125" style="1425" customWidth="1"/>
    <col min="6" max="16384" width="9.140625" style="1425"/>
  </cols>
  <sheetData>
    <row r="1" spans="2:7" ht="18.75" customHeight="1" thickBot="1" x14ac:dyDescent="0.25">
      <c r="B1" s="7583" t="s">
        <v>2550</v>
      </c>
      <c r="C1" s="7583"/>
      <c r="D1" s="7583"/>
      <c r="E1" s="7583"/>
      <c r="F1" s="7583"/>
    </row>
    <row r="2" spans="2:7" ht="18.75" customHeight="1" x14ac:dyDescent="0.2">
      <c r="B2" s="7593" t="s">
        <v>1142</v>
      </c>
      <c r="C2" s="7595" t="s">
        <v>1143</v>
      </c>
      <c r="D2" s="7597" t="s">
        <v>1144</v>
      </c>
      <c r="E2" s="7598"/>
      <c r="F2" s="7599"/>
    </row>
    <row r="3" spans="2:7" ht="26.25" thickBot="1" x14ac:dyDescent="0.3">
      <c r="B3" s="7594"/>
      <c r="C3" s="7596"/>
      <c r="D3" s="1426" t="s">
        <v>2661</v>
      </c>
      <c r="E3" s="1427" t="s">
        <v>2806</v>
      </c>
      <c r="F3" s="1428" t="s">
        <v>122</v>
      </c>
      <c r="G3"/>
    </row>
    <row r="4" spans="2:7" ht="13.5" thickBot="1" x14ac:dyDescent="0.25">
      <c r="B4" s="7600" t="s">
        <v>1145</v>
      </c>
      <c r="C4" s="7601"/>
      <c r="D4" s="1429">
        <v>1</v>
      </c>
      <c r="E4" s="1430">
        <v>0</v>
      </c>
      <c r="F4" s="1431" t="s">
        <v>601</v>
      </c>
    </row>
    <row r="5" spans="2:7" ht="13.5" thickBot="1" x14ac:dyDescent="0.25">
      <c r="B5" s="1437" t="s">
        <v>824</v>
      </c>
      <c r="C5" s="1438" t="s">
        <v>825</v>
      </c>
      <c r="D5" s="1439">
        <v>1</v>
      </c>
      <c r="E5" s="1435">
        <v>0</v>
      </c>
      <c r="F5" s="1440" t="s">
        <v>601</v>
      </c>
    </row>
    <row r="6" spans="2:7" ht="13.5" thickBot="1" x14ac:dyDescent="0.25">
      <c r="B6" s="1441" t="s">
        <v>1146</v>
      </c>
      <c r="C6" s="4868"/>
      <c r="D6" s="1429">
        <v>152</v>
      </c>
      <c r="E6" s="1430">
        <v>137</v>
      </c>
      <c r="F6" s="1431">
        <v>-9.8684210526315752</v>
      </c>
    </row>
    <row r="7" spans="2:7" x14ac:dyDescent="0.2">
      <c r="B7" s="1432" t="s">
        <v>587</v>
      </c>
      <c r="C7" s="1433" t="s">
        <v>227</v>
      </c>
      <c r="D7" s="1434">
        <v>2</v>
      </c>
      <c r="E7" s="1435">
        <v>1</v>
      </c>
      <c r="F7" s="1436">
        <v>-50</v>
      </c>
    </row>
    <row r="8" spans="2:7" x14ac:dyDescent="0.2">
      <c r="B8" s="1437" t="s">
        <v>445</v>
      </c>
      <c r="C8" s="1438" t="s">
        <v>228</v>
      </c>
      <c r="D8" s="1439">
        <v>2</v>
      </c>
      <c r="E8" s="1442">
        <v>5</v>
      </c>
      <c r="F8" s="1440">
        <v>150</v>
      </c>
    </row>
    <row r="9" spans="2:7" x14ac:dyDescent="0.2">
      <c r="B9" s="1437" t="s">
        <v>831</v>
      </c>
      <c r="C9" s="1438" t="s">
        <v>1147</v>
      </c>
      <c r="D9" s="1439">
        <v>0</v>
      </c>
      <c r="E9" s="1442">
        <v>1</v>
      </c>
      <c r="F9" s="1440" t="s">
        <v>601</v>
      </c>
    </row>
    <row r="10" spans="2:7" x14ac:dyDescent="0.2">
      <c r="B10" s="1437" t="s">
        <v>446</v>
      </c>
      <c r="C10" s="1438" t="s">
        <v>447</v>
      </c>
      <c r="D10" s="1439">
        <v>131</v>
      </c>
      <c r="E10" s="1442">
        <v>117</v>
      </c>
      <c r="F10" s="1440">
        <v>-10.687022900763353</v>
      </c>
    </row>
    <row r="11" spans="2:7" x14ac:dyDescent="0.2">
      <c r="B11" s="1437" t="s">
        <v>448</v>
      </c>
      <c r="C11" s="1438" t="s">
        <v>449</v>
      </c>
      <c r="D11" s="1439">
        <v>9</v>
      </c>
      <c r="E11" s="1442">
        <v>10</v>
      </c>
      <c r="F11" s="1440">
        <v>11.111111111111114</v>
      </c>
    </row>
    <row r="12" spans="2:7" x14ac:dyDescent="0.2">
      <c r="B12" s="1437" t="s">
        <v>838</v>
      </c>
      <c r="C12" s="1438" t="s">
        <v>597</v>
      </c>
      <c r="D12" s="1439">
        <v>2</v>
      </c>
      <c r="E12" s="1442">
        <v>0</v>
      </c>
      <c r="F12" s="1440" t="s">
        <v>601</v>
      </c>
    </row>
    <row r="13" spans="2:7" ht="13.5" thickBot="1" x14ac:dyDescent="0.25">
      <c r="B13" s="1437" t="s">
        <v>840</v>
      </c>
      <c r="C13" s="1438" t="s">
        <v>599</v>
      </c>
      <c r="D13" s="1439">
        <v>6</v>
      </c>
      <c r="E13" s="1442">
        <v>3</v>
      </c>
      <c r="F13" s="1440">
        <v>-50</v>
      </c>
    </row>
    <row r="14" spans="2:7" ht="13.5" thickBot="1" x14ac:dyDescent="0.25">
      <c r="B14" s="1441" t="s">
        <v>1148</v>
      </c>
      <c r="C14" s="4868"/>
      <c r="D14" s="1429">
        <v>181</v>
      </c>
      <c r="E14" s="1430">
        <v>180</v>
      </c>
      <c r="F14" s="1431">
        <v>-0.55248618784530379</v>
      </c>
    </row>
    <row r="15" spans="2:7" x14ac:dyDescent="0.2">
      <c r="B15" s="1437" t="s">
        <v>854</v>
      </c>
      <c r="C15" s="1438" t="s">
        <v>604</v>
      </c>
      <c r="D15" s="1439">
        <v>2</v>
      </c>
      <c r="E15" s="1442">
        <v>6</v>
      </c>
      <c r="F15" s="1440">
        <v>200</v>
      </c>
    </row>
    <row r="16" spans="2:7" x14ac:dyDescent="0.2">
      <c r="B16" s="1437" t="s">
        <v>856</v>
      </c>
      <c r="C16" s="1438" t="s">
        <v>605</v>
      </c>
      <c r="D16" s="1439">
        <v>1</v>
      </c>
      <c r="E16" s="1442">
        <v>0</v>
      </c>
      <c r="F16" s="1440" t="s">
        <v>601</v>
      </c>
    </row>
    <row r="17" spans="2:6" x14ac:dyDescent="0.2">
      <c r="B17" s="1437" t="s">
        <v>452</v>
      </c>
      <c r="C17" s="1438" t="s">
        <v>453</v>
      </c>
      <c r="D17" s="1439">
        <v>176</v>
      </c>
      <c r="E17" s="1442">
        <v>169</v>
      </c>
      <c r="F17" s="1440">
        <v>-3.9772727272727337</v>
      </c>
    </row>
    <row r="18" spans="2:6" ht="13.5" thickBot="1" x14ac:dyDescent="0.25">
      <c r="B18" s="1437" t="s">
        <v>454</v>
      </c>
      <c r="C18" s="1438" t="s">
        <v>455</v>
      </c>
      <c r="D18" s="1439">
        <v>2</v>
      </c>
      <c r="E18" s="1442">
        <v>5</v>
      </c>
      <c r="F18" s="1440">
        <v>150</v>
      </c>
    </row>
    <row r="19" spans="2:6" ht="13.5" thickBot="1" x14ac:dyDescent="0.25">
      <c r="B19" s="1441" t="s">
        <v>1149</v>
      </c>
      <c r="C19" s="4868"/>
      <c r="D19" s="1429">
        <v>6</v>
      </c>
      <c r="E19" s="1430">
        <v>19</v>
      </c>
      <c r="F19" s="1431">
        <v>216.66666666666663</v>
      </c>
    </row>
    <row r="20" spans="2:6" x14ac:dyDescent="0.2">
      <c r="B20" s="1437" t="s">
        <v>859</v>
      </c>
      <c r="C20" s="1438" t="s">
        <v>608</v>
      </c>
      <c r="D20" s="1439">
        <v>0</v>
      </c>
      <c r="E20" s="1442">
        <v>2</v>
      </c>
      <c r="F20" s="1440" t="s">
        <v>601</v>
      </c>
    </row>
    <row r="21" spans="2:6" x14ac:dyDescent="0.2">
      <c r="B21" s="1437" t="s">
        <v>860</v>
      </c>
      <c r="C21" s="1438" t="s">
        <v>609</v>
      </c>
      <c r="D21" s="1439">
        <v>4</v>
      </c>
      <c r="E21" s="1442">
        <v>0</v>
      </c>
      <c r="F21" s="1440" t="s">
        <v>601</v>
      </c>
    </row>
    <row r="22" spans="2:6" ht="13.5" thickBot="1" x14ac:dyDescent="0.25">
      <c r="B22" s="1437" t="s">
        <v>458</v>
      </c>
      <c r="C22" s="1438" t="s">
        <v>459</v>
      </c>
      <c r="D22" s="1439">
        <v>2</v>
      </c>
      <c r="E22" s="1442">
        <v>17</v>
      </c>
      <c r="F22" s="1440">
        <v>750</v>
      </c>
    </row>
    <row r="23" spans="2:6" ht="13.5" thickBot="1" x14ac:dyDescent="0.25">
      <c r="B23" s="1441" t="s">
        <v>1150</v>
      </c>
      <c r="C23" s="4868"/>
      <c r="D23" s="1429">
        <v>10</v>
      </c>
      <c r="E23" s="1430">
        <v>26</v>
      </c>
      <c r="F23" s="1431">
        <v>160</v>
      </c>
    </row>
    <row r="24" spans="2:6" x14ac:dyDescent="0.2">
      <c r="B24" s="1437" t="s">
        <v>871</v>
      </c>
      <c r="C24" s="1438" t="s">
        <v>238</v>
      </c>
      <c r="D24" s="1439">
        <v>1</v>
      </c>
      <c r="E24" s="1442">
        <v>0</v>
      </c>
      <c r="F24" s="1440" t="s">
        <v>601</v>
      </c>
    </row>
    <row r="25" spans="2:6" x14ac:dyDescent="0.2">
      <c r="B25" s="1437" t="s">
        <v>460</v>
      </c>
      <c r="C25" s="1438" t="s">
        <v>240</v>
      </c>
      <c r="D25" s="1439">
        <v>2</v>
      </c>
      <c r="E25" s="1442">
        <v>2</v>
      </c>
      <c r="F25" s="1440">
        <v>0</v>
      </c>
    </row>
    <row r="26" spans="2:6" ht="13.5" thickBot="1" x14ac:dyDescent="0.25">
      <c r="B26" s="1437" t="s">
        <v>873</v>
      </c>
      <c r="C26" s="1438" t="s">
        <v>241</v>
      </c>
      <c r="D26" s="1439">
        <v>7</v>
      </c>
      <c r="E26" s="1442">
        <v>24</v>
      </c>
      <c r="F26" s="1440">
        <v>242.85714285714283</v>
      </c>
    </row>
    <row r="27" spans="2:6" ht="13.5" thickBot="1" x14ac:dyDescent="0.25">
      <c r="B27" s="1441" t="s">
        <v>1151</v>
      </c>
      <c r="C27" s="4868"/>
      <c r="D27" s="1429">
        <v>300</v>
      </c>
      <c r="E27" s="1430">
        <v>229</v>
      </c>
      <c r="F27" s="1431">
        <v>-23.666666666666671</v>
      </c>
    </row>
    <row r="28" spans="2:6" x14ac:dyDescent="0.2">
      <c r="B28" s="1437" t="s">
        <v>877</v>
      </c>
      <c r="C28" s="1438" t="s">
        <v>242</v>
      </c>
      <c r="D28" s="1439">
        <v>139</v>
      </c>
      <c r="E28" s="1442">
        <v>114</v>
      </c>
      <c r="F28" s="1440">
        <v>-17.985611510791372</v>
      </c>
    </row>
    <row r="29" spans="2:6" x14ac:dyDescent="0.2">
      <c r="B29" s="1437" t="s">
        <v>879</v>
      </c>
      <c r="C29" s="1438" t="s">
        <v>244</v>
      </c>
      <c r="D29" s="1439">
        <v>44</v>
      </c>
      <c r="E29" s="1442">
        <v>31</v>
      </c>
      <c r="F29" s="1440">
        <v>-29.545454545454547</v>
      </c>
    </row>
    <row r="30" spans="2:6" x14ac:dyDescent="0.2">
      <c r="B30" s="1437" t="s">
        <v>880</v>
      </c>
      <c r="C30" s="1438" t="s">
        <v>245</v>
      </c>
      <c r="D30" s="1439">
        <v>8</v>
      </c>
      <c r="E30" s="1442">
        <v>7</v>
      </c>
      <c r="F30" s="1440">
        <v>-12.5</v>
      </c>
    </row>
    <row r="31" spans="2:6" x14ac:dyDescent="0.2">
      <c r="B31" s="1437" t="s">
        <v>882</v>
      </c>
      <c r="C31" s="1438" t="s">
        <v>247</v>
      </c>
      <c r="D31" s="1439">
        <v>56</v>
      </c>
      <c r="E31" s="1442">
        <v>45</v>
      </c>
      <c r="F31" s="1440">
        <v>-19.642857142857139</v>
      </c>
    </row>
    <row r="32" spans="2:6" ht="13.5" thickBot="1" x14ac:dyDescent="0.25">
      <c r="B32" s="1437" t="s">
        <v>884</v>
      </c>
      <c r="C32" s="1438" t="s">
        <v>249</v>
      </c>
      <c r="D32" s="1439">
        <v>53</v>
      </c>
      <c r="E32" s="1442">
        <v>32</v>
      </c>
      <c r="F32" s="1440">
        <v>-39.622641509433961</v>
      </c>
    </row>
    <row r="33" spans="2:6" ht="13.5" thickBot="1" x14ac:dyDescent="0.25">
      <c r="B33" s="1441" t="s">
        <v>1152</v>
      </c>
      <c r="C33" s="4868"/>
      <c r="D33" s="1429">
        <v>2794</v>
      </c>
      <c r="E33" s="1430">
        <v>2687</v>
      </c>
      <c r="F33" s="1431">
        <v>-3.8296349319971341</v>
      </c>
    </row>
    <row r="34" spans="2:6" x14ac:dyDescent="0.2">
      <c r="B34" s="1437" t="s">
        <v>890</v>
      </c>
      <c r="C34" s="1438" t="s">
        <v>627</v>
      </c>
      <c r="D34" s="1439">
        <v>1</v>
      </c>
      <c r="E34" s="1442">
        <v>0</v>
      </c>
      <c r="F34" s="1440" t="s">
        <v>601</v>
      </c>
    </row>
    <row r="35" spans="2:6" x14ac:dyDescent="0.2">
      <c r="B35" s="1437" t="s">
        <v>891</v>
      </c>
      <c r="C35" s="1438" t="s">
        <v>628</v>
      </c>
      <c r="D35" s="1439">
        <v>2</v>
      </c>
      <c r="E35" s="1442">
        <v>0</v>
      </c>
      <c r="F35" s="1440" t="s">
        <v>601</v>
      </c>
    </row>
    <row r="36" spans="2:6" x14ac:dyDescent="0.2">
      <c r="B36" s="1437" t="s">
        <v>892</v>
      </c>
      <c r="C36" s="1438" t="s">
        <v>629</v>
      </c>
      <c r="D36" s="1439">
        <v>314</v>
      </c>
      <c r="E36" s="1442">
        <v>336</v>
      </c>
      <c r="F36" s="1440">
        <v>7.0063694267515899</v>
      </c>
    </row>
    <row r="37" spans="2:6" x14ac:dyDescent="0.2">
      <c r="B37" s="1437" t="s">
        <v>893</v>
      </c>
      <c r="C37" s="1438" t="s">
        <v>1139</v>
      </c>
      <c r="D37" s="1439">
        <v>173</v>
      </c>
      <c r="E37" s="1442">
        <v>91</v>
      </c>
      <c r="F37" s="1440">
        <v>-47.398843930635834</v>
      </c>
    </row>
    <row r="38" spans="2:6" x14ac:dyDescent="0.2">
      <c r="B38" s="1437" t="s">
        <v>894</v>
      </c>
      <c r="C38" s="1438" t="s">
        <v>631</v>
      </c>
      <c r="D38" s="1439">
        <v>9</v>
      </c>
      <c r="E38" s="1442">
        <v>7</v>
      </c>
      <c r="F38" s="1440">
        <v>-22.222222222222214</v>
      </c>
    </row>
    <row r="39" spans="2:6" x14ac:dyDescent="0.2">
      <c r="B39" s="1437" t="s">
        <v>895</v>
      </c>
      <c r="C39" s="1438" t="s">
        <v>632</v>
      </c>
      <c r="D39" s="1439">
        <v>2</v>
      </c>
      <c r="E39" s="1442">
        <v>0</v>
      </c>
      <c r="F39" s="1440" t="s">
        <v>601</v>
      </c>
    </row>
    <row r="40" spans="2:6" x14ac:dyDescent="0.2">
      <c r="B40" s="1437" t="s">
        <v>896</v>
      </c>
      <c r="C40" s="1438" t="s">
        <v>633</v>
      </c>
      <c r="D40" s="1439">
        <v>0</v>
      </c>
      <c r="E40" s="1442">
        <v>6</v>
      </c>
      <c r="F40" s="1440" t="s">
        <v>601</v>
      </c>
    </row>
    <row r="41" spans="2:6" x14ac:dyDescent="0.2">
      <c r="B41" s="1437" t="s">
        <v>461</v>
      </c>
      <c r="C41" s="1438" t="s">
        <v>462</v>
      </c>
      <c r="D41" s="1439">
        <v>2257</v>
      </c>
      <c r="E41" s="1442">
        <v>2210</v>
      </c>
      <c r="F41" s="1440">
        <v>-2.0824102791315795</v>
      </c>
    </row>
    <row r="42" spans="2:6" x14ac:dyDescent="0.2">
      <c r="B42" s="1437" t="s">
        <v>463</v>
      </c>
      <c r="C42" s="1438" t="s">
        <v>634</v>
      </c>
      <c r="D42" s="1439">
        <v>23</v>
      </c>
      <c r="E42" s="1442">
        <v>13</v>
      </c>
      <c r="F42" s="1440">
        <v>-43.478260869565219</v>
      </c>
    </row>
    <row r="43" spans="2:6" ht="13.5" thickBot="1" x14ac:dyDescent="0.25">
      <c r="B43" s="1443" t="s">
        <v>1153</v>
      </c>
      <c r="C43" s="1444" t="s">
        <v>465</v>
      </c>
      <c r="D43" s="1445">
        <v>13</v>
      </c>
      <c r="E43" s="1446">
        <v>24</v>
      </c>
      <c r="F43" s="1447">
        <v>84.615384615384613</v>
      </c>
    </row>
    <row r="44" spans="2:6" ht="13.5" thickBot="1" x14ac:dyDescent="0.25">
      <c r="B44" s="1441" t="s">
        <v>1154</v>
      </c>
      <c r="C44" s="4868"/>
      <c r="D44" s="1429">
        <v>1</v>
      </c>
      <c r="E44" s="1430">
        <v>4</v>
      </c>
      <c r="F44" s="1431">
        <v>300</v>
      </c>
    </row>
    <row r="45" spans="2:6" x14ac:dyDescent="0.2">
      <c r="B45" s="1437" t="s">
        <v>644</v>
      </c>
      <c r="C45" s="1438" t="s">
        <v>645</v>
      </c>
      <c r="D45" s="1439">
        <v>1</v>
      </c>
      <c r="E45" s="1442">
        <v>0</v>
      </c>
      <c r="F45" s="1440" t="s">
        <v>601</v>
      </c>
    </row>
    <row r="46" spans="2:6" ht="13.5" thickBot="1" x14ac:dyDescent="0.25">
      <c r="B46" s="1437" t="s">
        <v>909</v>
      </c>
      <c r="C46" s="1438" t="s">
        <v>646</v>
      </c>
      <c r="D46" s="1439">
        <v>0</v>
      </c>
      <c r="E46" s="1442">
        <v>4</v>
      </c>
      <c r="F46" s="1440" t="s">
        <v>601</v>
      </c>
    </row>
    <row r="47" spans="2:6" ht="13.5" thickBot="1" x14ac:dyDescent="0.25">
      <c r="B47" s="1441" t="s">
        <v>1156</v>
      </c>
      <c r="C47" s="4868"/>
      <c r="D47" s="1429">
        <v>30</v>
      </c>
      <c r="E47" s="1430">
        <v>22</v>
      </c>
      <c r="F47" s="1431">
        <v>-26.666666666666671</v>
      </c>
    </row>
    <row r="48" spans="2:6" ht="26.25" thickBot="1" x14ac:dyDescent="0.25">
      <c r="B48" s="1437" t="s">
        <v>936</v>
      </c>
      <c r="C48" s="1438" t="s">
        <v>370</v>
      </c>
      <c r="D48" s="1439">
        <v>30</v>
      </c>
      <c r="E48" s="1435">
        <v>22</v>
      </c>
      <c r="F48" s="1440">
        <v>-26.666666666666671</v>
      </c>
    </row>
    <row r="49" spans="2:6" ht="13.5" thickBot="1" x14ac:dyDescent="0.25">
      <c r="B49" s="1441" t="s">
        <v>1157</v>
      </c>
      <c r="C49" s="4868"/>
      <c r="D49" s="1429">
        <v>95</v>
      </c>
      <c r="E49" s="1430">
        <v>83</v>
      </c>
      <c r="F49" s="1431">
        <v>-12.631578947368411</v>
      </c>
    </row>
    <row r="50" spans="2:6" x14ac:dyDescent="0.2">
      <c r="B50" s="1437" t="s">
        <v>947</v>
      </c>
      <c r="C50" s="1438" t="s">
        <v>658</v>
      </c>
      <c r="D50" s="1439">
        <v>1</v>
      </c>
      <c r="E50" s="1442">
        <v>0</v>
      </c>
      <c r="F50" s="1440" t="s">
        <v>601</v>
      </c>
    </row>
    <row r="51" spans="2:6" x14ac:dyDescent="0.2">
      <c r="B51" s="1437" t="s">
        <v>948</v>
      </c>
      <c r="C51" s="1438" t="s">
        <v>659</v>
      </c>
      <c r="D51" s="1439">
        <v>1</v>
      </c>
      <c r="E51" s="1442">
        <v>0</v>
      </c>
      <c r="F51" s="1440" t="s">
        <v>601</v>
      </c>
    </row>
    <row r="52" spans="2:6" ht="13.5" thickBot="1" x14ac:dyDescent="0.25">
      <c r="B52" s="1437" t="s">
        <v>949</v>
      </c>
      <c r="C52" s="1438" t="s">
        <v>660</v>
      </c>
      <c r="D52" s="1439">
        <v>93</v>
      </c>
      <c r="E52" s="1442">
        <v>83</v>
      </c>
      <c r="F52" s="1440">
        <v>-10.752688172043008</v>
      </c>
    </row>
    <row r="53" spans="2:6" ht="13.5" thickBot="1" x14ac:dyDescent="0.25">
      <c r="B53" s="1441" t="s">
        <v>1158</v>
      </c>
      <c r="C53" s="4868"/>
      <c r="D53" s="1429">
        <v>53</v>
      </c>
      <c r="E53" s="1430">
        <v>61</v>
      </c>
      <c r="F53" s="1431">
        <v>15.094339622641513</v>
      </c>
    </row>
    <row r="54" spans="2:6" x14ac:dyDescent="0.2">
      <c r="B54" s="1437" t="s">
        <v>466</v>
      </c>
      <c r="C54" s="1438" t="s">
        <v>467</v>
      </c>
      <c r="D54" s="1439">
        <v>21</v>
      </c>
      <c r="E54" s="1435">
        <v>24</v>
      </c>
      <c r="F54" s="1440">
        <v>14.285714285714278</v>
      </c>
    </row>
    <row r="55" spans="2:6" x14ac:dyDescent="0.2">
      <c r="B55" s="1437" t="s">
        <v>951</v>
      </c>
      <c r="C55" s="1438" t="s">
        <v>662</v>
      </c>
      <c r="D55" s="1439">
        <v>13</v>
      </c>
      <c r="E55" s="1442">
        <v>11</v>
      </c>
      <c r="F55" s="1440">
        <v>-15.384615384615387</v>
      </c>
    </row>
    <row r="56" spans="2:6" x14ac:dyDescent="0.2">
      <c r="B56" s="1437" t="s">
        <v>468</v>
      </c>
      <c r="C56" s="1438" t="s">
        <v>469</v>
      </c>
      <c r="D56" s="1439">
        <v>4</v>
      </c>
      <c r="E56" s="1442">
        <v>13</v>
      </c>
      <c r="F56" s="1440">
        <v>225</v>
      </c>
    </row>
    <row r="57" spans="2:6" x14ac:dyDescent="0.2">
      <c r="B57" s="1437" t="s">
        <v>470</v>
      </c>
      <c r="C57" s="1438" t="s">
        <v>471</v>
      </c>
      <c r="D57" s="1439">
        <v>2</v>
      </c>
      <c r="E57" s="1442">
        <v>1</v>
      </c>
      <c r="F57" s="1440">
        <v>-50</v>
      </c>
    </row>
    <row r="58" spans="2:6" x14ac:dyDescent="0.2">
      <c r="B58" s="1437" t="s">
        <v>472</v>
      </c>
      <c r="C58" s="1438" t="s">
        <v>473</v>
      </c>
      <c r="D58" s="1439">
        <v>2</v>
      </c>
      <c r="E58" s="1442">
        <v>3</v>
      </c>
      <c r="F58" s="1440">
        <v>50</v>
      </c>
    </row>
    <row r="59" spans="2:6" x14ac:dyDescent="0.2">
      <c r="B59" s="1437" t="s">
        <v>474</v>
      </c>
      <c r="C59" s="1438" t="s">
        <v>475</v>
      </c>
      <c r="D59" s="1439">
        <v>1</v>
      </c>
      <c r="E59" s="1442">
        <v>2</v>
      </c>
      <c r="F59" s="1440">
        <v>100</v>
      </c>
    </row>
    <row r="60" spans="2:6" x14ac:dyDescent="0.2">
      <c r="B60" s="1437" t="s">
        <v>959</v>
      </c>
      <c r="C60" s="1438" t="s">
        <v>524</v>
      </c>
      <c r="D60" s="1439">
        <v>4</v>
      </c>
      <c r="E60" s="1442">
        <v>0</v>
      </c>
      <c r="F60" s="1440" t="s">
        <v>601</v>
      </c>
    </row>
    <row r="61" spans="2:6" ht="13.5" thickBot="1" x14ac:dyDescent="0.25">
      <c r="B61" s="1437" t="s">
        <v>667</v>
      </c>
      <c r="C61" s="1438" t="s">
        <v>668</v>
      </c>
      <c r="D61" s="1439">
        <v>6</v>
      </c>
      <c r="E61" s="1442">
        <v>7</v>
      </c>
      <c r="F61" s="1440">
        <v>16.666666666666671</v>
      </c>
    </row>
    <row r="62" spans="2:6" ht="13.5" thickBot="1" x14ac:dyDescent="0.25">
      <c r="B62" s="1441" t="s">
        <v>1159</v>
      </c>
      <c r="C62" s="4868"/>
      <c r="D62" s="1429">
        <v>1</v>
      </c>
      <c r="E62" s="1430">
        <v>0</v>
      </c>
      <c r="F62" s="1431" t="s">
        <v>601</v>
      </c>
    </row>
    <row r="63" spans="2:6" ht="13.5" thickBot="1" x14ac:dyDescent="0.25">
      <c r="B63" s="1437" t="s">
        <v>964</v>
      </c>
      <c r="C63" s="1438" t="s">
        <v>526</v>
      </c>
      <c r="D63" s="1439">
        <v>1</v>
      </c>
      <c r="E63" s="1442">
        <v>0</v>
      </c>
      <c r="F63" s="1440" t="s">
        <v>601</v>
      </c>
    </row>
    <row r="64" spans="2:6" ht="13.5" thickBot="1" x14ac:dyDescent="0.25">
      <c r="B64" s="7602" t="s">
        <v>1160</v>
      </c>
      <c r="C64" s="7603"/>
      <c r="D64" s="1429">
        <v>0</v>
      </c>
      <c r="E64" s="1430">
        <v>1</v>
      </c>
      <c r="F64" s="1431" t="s">
        <v>601</v>
      </c>
    </row>
    <row r="65" spans="2:6" ht="13.5" thickBot="1" x14ac:dyDescent="0.25">
      <c r="B65" s="1437" t="s">
        <v>980</v>
      </c>
      <c r="C65" s="1438" t="s">
        <v>680</v>
      </c>
      <c r="D65" s="1439">
        <v>0</v>
      </c>
      <c r="E65" s="1435">
        <v>1</v>
      </c>
      <c r="F65" s="1440" t="s">
        <v>601</v>
      </c>
    </row>
    <row r="66" spans="2:6" ht="13.5" thickBot="1" x14ac:dyDescent="0.25">
      <c r="B66" s="1441" t="s">
        <v>1161</v>
      </c>
      <c r="C66" s="4868"/>
      <c r="D66" s="1429">
        <v>1</v>
      </c>
      <c r="E66" s="1430">
        <v>1</v>
      </c>
      <c r="F66" s="1431">
        <v>0</v>
      </c>
    </row>
    <row r="67" spans="2:6" ht="13.5" thickBot="1" x14ac:dyDescent="0.25">
      <c r="B67" s="1437" t="s">
        <v>694</v>
      </c>
      <c r="C67" s="1438" t="s">
        <v>544</v>
      </c>
      <c r="D67" s="1439">
        <v>1</v>
      </c>
      <c r="E67" s="1442">
        <v>1</v>
      </c>
      <c r="F67" s="1440">
        <v>0</v>
      </c>
    </row>
    <row r="68" spans="2:6" ht="13.5" thickBot="1" x14ac:dyDescent="0.25">
      <c r="B68" s="1441" t="s">
        <v>1162</v>
      </c>
      <c r="C68" s="4868"/>
      <c r="D68" s="1429">
        <v>1</v>
      </c>
      <c r="E68" s="1430">
        <v>0</v>
      </c>
      <c r="F68" s="1431" t="s">
        <v>601</v>
      </c>
    </row>
    <row r="69" spans="2:6" ht="13.5" thickBot="1" x14ac:dyDescent="0.25">
      <c r="B69" s="1437" t="s">
        <v>705</v>
      </c>
      <c r="C69" s="1438" t="s">
        <v>547</v>
      </c>
      <c r="D69" s="1439">
        <v>1</v>
      </c>
      <c r="E69" s="1442">
        <v>0</v>
      </c>
      <c r="F69" s="1440" t="s">
        <v>601</v>
      </c>
    </row>
    <row r="70" spans="2:6" ht="13.5" thickBot="1" x14ac:dyDescent="0.25">
      <c r="B70" s="1441" t="s">
        <v>1163</v>
      </c>
      <c r="C70" s="4868"/>
      <c r="D70" s="1429">
        <v>5</v>
      </c>
      <c r="E70" s="1430">
        <v>0</v>
      </c>
      <c r="F70" s="1431" t="s">
        <v>601</v>
      </c>
    </row>
    <row r="71" spans="2:6" x14ac:dyDescent="0.2">
      <c r="B71" s="1437" t="s">
        <v>1017</v>
      </c>
      <c r="C71" s="1438" t="s">
        <v>718</v>
      </c>
      <c r="D71" s="1439">
        <v>1</v>
      </c>
      <c r="E71" s="1442">
        <v>0</v>
      </c>
      <c r="F71" s="1440" t="s">
        <v>601</v>
      </c>
    </row>
    <row r="72" spans="2:6" x14ac:dyDescent="0.2">
      <c r="B72" s="1437" t="s">
        <v>1018</v>
      </c>
      <c r="C72" s="1438" t="s">
        <v>719</v>
      </c>
      <c r="D72" s="1439">
        <v>2</v>
      </c>
      <c r="E72" s="1442">
        <v>0</v>
      </c>
      <c r="F72" s="1440" t="s">
        <v>601</v>
      </c>
    </row>
    <row r="73" spans="2:6" ht="13.5" thickBot="1" x14ac:dyDescent="0.25">
      <c r="B73" s="1437" t="s">
        <v>1022</v>
      </c>
      <c r="C73" s="1438" t="s">
        <v>723</v>
      </c>
      <c r="D73" s="1439">
        <v>2</v>
      </c>
      <c r="E73" s="1442">
        <v>0</v>
      </c>
      <c r="F73" s="1440" t="s">
        <v>601</v>
      </c>
    </row>
    <row r="74" spans="2:6" ht="13.5" thickBot="1" x14ac:dyDescent="0.25">
      <c r="B74" s="1441" t="s">
        <v>1164</v>
      </c>
      <c r="C74" s="4868"/>
      <c r="D74" s="1429">
        <v>96</v>
      </c>
      <c r="E74" s="1430">
        <v>24</v>
      </c>
      <c r="F74" s="1431">
        <v>-75</v>
      </c>
    </row>
    <row r="75" spans="2:6" x14ac:dyDescent="0.2">
      <c r="B75" s="1437" t="s">
        <v>1036</v>
      </c>
      <c r="C75" s="1438" t="s">
        <v>737</v>
      </c>
      <c r="D75" s="1439">
        <v>0</v>
      </c>
      <c r="E75" s="1442">
        <v>1</v>
      </c>
      <c r="F75" s="1440" t="s">
        <v>601</v>
      </c>
    </row>
    <row r="76" spans="2:6" x14ac:dyDescent="0.2">
      <c r="B76" s="1437" t="s">
        <v>1165</v>
      </c>
      <c r="C76" s="1438" t="s">
        <v>477</v>
      </c>
      <c r="D76" s="1448">
        <v>12</v>
      </c>
      <c r="E76" s="1442">
        <v>23</v>
      </c>
      <c r="F76" s="1440">
        <v>91.666666666666686</v>
      </c>
    </row>
    <row r="77" spans="2:6" ht="39" thickBot="1" x14ac:dyDescent="0.25">
      <c r="B77" s="1437" t="s">
        <v>738</v>
      </c>
      <c r="C77" s="1438" t="s">
        <v>739</v>
      </c>
      <c r="D77" s="1439">
        <v>84</v>
      </c>
      <c r="E77" s="1442">
        <v>0</v>
      </c>
      <c r="F77" s="1440" t="s">
        <v>601</v>
      </c>
    </row>
    <row r="78" spans="2:6" ht="13.5" thickBot="1" x14ac:dyDescent="0.25">
      <c r="B78" s="1449" t="s">
        <v>14</v>
      </c>
      <c r="C78" s="1450"/>
      <c r="D78" s="1451">
        <v>3727</v>
      </c>
      <c r="E78" s="1430">
        <v>3474</v>
      </c>
      <c r="F78" s="1431">
        <v>-6.7883015830426672</v>
      </c>
    </row>
    <row r="79" spans="2:6" x14ac:dyDescent="0.2">
      <c r="B79" s="1425"/>
      <c r="C79" s="1467"/>
    </row>
    <row r="80" spans="2:6" x14ac:dyDescent="0.2">
      <c r="B80" s="1425"/>
      <c r="C80" s="1467"/>
    </row>
    <row r="81" spans="2:6" x14ac:dyDescent="0.2">
      <c r="B81" s="1425"/>
      <c r="C81" s="1467"/>
    </row>
    <row r="82" spans="2:6" x14ac:dyDescent="0.2">
      <c r="B82" s="1425"/>
      <c r="C82" s="1467"/>
    </row>
    <row r="83" spans="2:6" x14ac:dyDescent="0.2">
      <c r="B83" s="1425" t="s">
        <v>2797</v>
      </c>
      <c r="C83" s="1467"/>
    </row>
    <row r="84" spans="2:6" ht="13.5" thickBot="1" x14ac:dyDescent="0.25">
      <c r="B84" s="1425"/>
      <c r="C84" s="1467"/>
    </row>
    <row r="85" spans="2:6" x14ac:dyDescent="0.2">
      <c r="B85" s="7584" t="s">
        <v>1167</v>
      </c>
      <c r="C85" s="7586" t="s">
        <v>1168</v>
      </c>
      <c r="D85" s="7588" t="s">
        <v>1144</v>
      </c>
      <c r="E85" s="7589"/>
      <c r="F85" s="7590"/>
    </row>
    <row r="86" spans="2:6" ht="26.25" thickBot="1" x14ac:dyDescent="0.25">
      <c r="B86" s="7585"/>
      <c r="C86" s="7587"/>
      <c r="D86" s="5452" t="s">
        <v>2661</v>
      </c>
      <c r="E86" s="1427" t="s">
        <v>2806</v>
      </c>
      <c r="F86" s="1428" t="s">
        <v>122</v>
      </c>
    </row>
    <row r="87" spans="2:6" ht="13.5" thickBot="1" x14ac:dyDescent="0.25">
      <c r="B87" s="7591" t="s">
        <v>1145</v>
      </c>
      <c r="C87" s="7592"/>
      <c r="D87" s="1463">
        <v>6</v>
      </c>
      <c r="E87" s="1430">
        <v>0</v>
      </c>
      <c r="F87" s="1431" t="s">
        <v>601</v>
      </c>
    </row>
    <row r="88" spans="2:6" ht="13.5" thickBot="1" x14ac:dyDescent="0.25">
      <c r="B88" s="1455" t="s">
        <v>824</v>
      </c>
      <c r="C88" s="1456" t="s">
        <v>825</v>
      </c>
      <c r="D88" s="1458">
        <v>6</v>
      </c>
      <c r="E88" s="1435">
        <v>0</v>
      </c>
      <c r="F88" s="1440" t="s">
        <v>601</v>
      </c>
    </row>
    <row r="89" spans="2:6" ht="13.5" thickBot="1" x14ac:dyDescent="0.25">
      <c r="B89" s="1457" t="s">
        <v>1146</v>
      </c>
      <c r="C89" s="6508"/>
      <c r="D89" s="1463">
        <v>282</v>
      </c>
      <c r="E89" s="1430">
        <v>363</v>
      </c>
      <c r="F89" s="1431">
        <v>28.723404255319139</v>
      </c>
    </row>
    <row r="90" spans="2:6" x14ac:dyDescent="0.2">
      <c r="B90" s="1453" t="s">
        <v>587</v>
      </c>
      <c r="C90" s="1454" t="s">
        <v>227</v>
      </c>
      <c r="D90" s="5453">
        <v>2</v>
      </c>
      <c r="E90" s="1435">
        <v>1</v>
      </c>
      <c r="F90" s="1436">
        <v>-50</v>
      </c>
    </row>
    <row r="91" spans="2:6" x14ac:dyDescent="0.2">
      <c r="B91" s="1455" t="s">
        <v>445</v>
      </c>
      <c r="C91" s="1456" t="s">
        <v>228</v>
      </c>
      <c r="D91" s="1458">
        <v>0</v>
      </c>
      <c r="E91" s="1442">
        <v>2</v>
      </c>
      <c r="F91" s="1440" t="s">
        <v>601</v>
      </c>
    </row>
    <row r="92" spans="2:6" x14ac:dyDescent="0.2">
      <c r="B92" s="1455" t="s">
        <v>832</v>
      </c>
      <c r="C92" s="1456" t="s">
        <v>591</v>
      </c>
      <c r="D92" s="1458">
        <v>0</v>
      </c>
      <c r="E92" s="1442">
        <v>1</v>
      </c>
      <c r="F92" s="1440" t="s">
        <v>601</v>
      </c>
    </row>
    <row r="93" spans="2:6" x14ac:dyDescent="0.2">
      <c r="B93" s="1455" t="s">
        <v>446</v>
      </c>
      <c r="C93" s="1456" t="s">
        <v>447</v>
      </c>
      <c r="D93" s="1458">
        <v>221</v>
      </c>
      <c r="E93" s="1442">
        <v>247</v>
      </c>
      <c r="F93" s="1440">
        <v>11.764705882352942</v>
      </c>
    </row>
    <row r="94" spans="2:6" x14ac:dyDescent="0.2">
      <c r="B94" s="1455" t="s">
        <v>448</v>
      </c>
      <c r="C94" s="1456" t="s">
        <v>449</v>
      </c>
      <c r="D94" s="1458">
        <v>51</v>
      </c>
      <c r="E94" s="1442">
        <v>77</v>
      </c>
      <c r="F94" s="1440">
        <v>50.980392156862735</v>
      </c>
    </row>
    <row r="95" spans="2:6" x14ac:dyDescent="0.2">
      <c r="B95" s="1455" t="s">
        <v>836</v>
      </c>
      <c r="C95" s="1456" t="s">
        <v>595</v>
      </c>
      <c r="D95" s="1458">
        <v>1</v>
      </c>
      <c r="E95" s="1442">
        <v>0</v>
      </c>
      <c r="F95" s="1440" t="s">
        <v>601</v>
      </c>
    </row>
    <row r="96" spans="2:6" x14ac:dyDescent="0.2">
      <c r="B96" s="1455" t="s">
        <v>837</v>
      </c>
      <c r="C96" s="1456" t="s">
        <v>596</v>
      </c>
      <c r="D96" s="1458">
        <v>1</v>
      </c>
      <c r="E96" s="1442">
        <v>0</v>
      </c>
      <c r="F96" s="1440" t="s">
        <v>601</v>
      </c>
    </row>
    <row r="97" spans="2:6" x14ac:dyDescent="0.2">
      <c r="B97" s="1455" t="s">
        <v>838</v>
      </c>
      <c r="C97" s="1456" t="s">
        <v>597</v>
      </c>
      <c r="D97" s="1458">
        <v>1</v>
      </c>
      <c r="E97" s="1442">
        <v>1</v>
      </c>
      <c r="F97" s="1440">
        <v>0</v>
      </c>
    </row>
    <row r="98" spans="2:6" x14ac:dyDescent="0.2">
      <c r="B98" s="1455" t="s">
        <v>839</v>
      </c>
      <c r="C98" s="1456" t="s">
        <v>598</v>
      </c>
      <c r="D98" s="1458">
        <v>1</v>
      </c>
      <c r="E98" s="1442">
        <v>30</v>
      </c>
      <c r="F98" s="1440">
        <v>2900</v>
      </c>
    </row>
    <row r="99" spans="2:6" ht="13.5" thickBot="1" x14ac:dyDescent="0.25">
      <c r="B99" s="1455" t="s">
        <v>840</v>
      </c>
      <c r="C99" s="1456" t="s">
        <v>599</v>
      </c>
      <c r="D99" s="1458">
        <v>4</v>
      </c>
      <c r="E99" s="1442">
        <v>4</v>
      </c>
      <c r="F99" s="1440">
        <v>0</v>
      </c>
    </row>
    <row r="100" spans="2:6" ht="13.5" thickBot="1" x14ac:dyDescent="0.25">
      <c r="B100" s="1457" t="s">
        <v>1148</v>
      </c>
      <c r="C100" s="6508"/>
      <c r="D100" s="1463">
        <v>365</v>
      </c>
      <c r="E100" s="1430">
        <v>357</v>
      </c>
      <c r="F100" s="1431">
        <v>-2.191780821917817</v>
      </c>
    </row>
    <row r="101" spans="2:6" x14ac:dyDescent="0.2">
      <c r="B101" s="1455" t="s">
        <v>854</v>
      </c>
      <c r="C101" s="1456" t="s">
        <v>604</v>
      </c>
      <c r="D101" s="1458">
        <v>3</v>
      </c>
      <c r="E101" s="1442">
        <v>5</v>
      </c>
      <c r="F101" s="1440">
        <v>66.666666666666686</v>
      </c>
    </row>
    <row r="102" spans="2:6" x14ac:dyDescent="0.2">
      <c r="B102" s="1455" t="s">
        <v>452</v>
      </c>
      <c r="C102" s="1456" t="s">
        <v>453</v>
      </c>
      <c r="D102" s="1458">
        <v>344</v>
      </c>
      <c r="E102" s="1442">
        <v>334</v>
      </c>
      <c r="F102" s="1440">
        <v>-2.9069767441860535</v>
      </c>
    </row>
    <row r="103" spans="2:6" ht="13.5" thickBot="1" x14ac:dyDescent="0.25">
      <c r="B103" s="1455" t="s">
        <v>454</v>
      </c>
      <c r="C103" s="1456" t="s">
        <v>455</v>
      </c>
      <c r="D103" s="1458">
        <v>18</v>
      </c>
      <c r="E103" s="1442">
        <v>18</v>
      </c>
      <c r="F103" s="1440">
        <v>0</v>
      </c>
    </row>
    <row r="104" spans="2:6" ht="13.5" thickBot="1" x14ac:dyDescent="0.25">
      <c r="B104" s="1457" t="s">
        <v>1149</v>
      </c>
      <c r="C104" s="6508"/>
      <c r="D104" s="1463">
        <v>8</v>
      </c>
      <c r="E104" s="1430">
        <v>11</v>
      </c>
      <c r="F104" s="1431">
        <v>37.5</v>
      </c>
    </row>
    <row r="105" spans="2:6" x14ac:dyDescent="0.2">
      <c r="B105" s="1455" t="s">
        <v>860</v>
      </c>
      <c r="C105" s="1456" t="s">
        <v>609</v>
      </c>
      <c r="D105" s="1458">
        <v>4</v>
      </c>
      <c r="E105" s="1442">
        <v>3</v>
      </c>
      <c r="F105" s="1440">
        <v>-25</v>
      </c>
    </row>
    <row r="106" spans="2:6" x14ac:dyDescent="0.2">
      <c r="B106" s="1218" t="s">
        <v>610</v>
      </c>
      <c r="C106" s="1219" t="s">
        <v>611</v>
      </c>
      <c r="D106" s="1458">
        <v>1</v>
      </c>
      <c r="E106" s="1442">
        <v>1</v>
      </c>
      <c r="F106" s="1440"/>
    </row>
    <row r="107" spans="2:6" ht="13.5" thickBot="1" x14ac:dyDescent="0.25">
      <c r="B107" s="1455" t="s">
        <v>458</v>
      </c>
      <c r="C107" s="1456" t="s">
        <v>459</v>
      </c>
      <c r="D107" s="1458">
        <v>3</v>
      </c>
      <c r="E107" s="1442">
        <v>7</v>
      </c>
      <c r="F107" s="1440">
        <v>133.33333333333334</v>
      </c>
    </row>
    <row r="108" spans="2:6" ht="13.5" thickBot="1" x14ac:dyDescent="0.25">
      <c r="B108" s="1457" t="s">
        <v>1150</v>
      </c>
      <c r="C108" s="6508"/>
      <c r="D108" s="1463">
        <v>82</v>
      </c>
      <c r="E108" s="1430">
        <v>131</v>
      </c>
      <c r="F108" s="1431">
        <v>59.756097560975604</v>
      </c>
    </row>
    <row r="109" spans="2:6" x14ac:dyDescent="0.2">
      <c r="B109" s="1455" t="s">
        <v>871</v>
      </c>
      <c r="C109" s="1456" t="s">
        <v>238</v>
      </c>
      <c r="D109" s="1458">
        <v>23</v>
      </c>
      <c r="E109" s="1442">
        <v>41</v>
      </c>
      <c r="F109" s="1440">
        <v>78.260869565217376</v>
      </c>
    </row>
    <row r="110" spans="2:6" x14ac:dyDescent="0.2">
      <c r="B110" s="1455" t="s">
        <v>460</v>
      </c>
      <c r="C110" s="1456" t="s">
        <v>240</v>
      </c>
      <c r="D110" s="1458">
        <v>32</v>
      </c>
      <c r="E110" s="1442">
        <v>39</v>
      </c>
      <c r="F110" s="1440">
        <v>21.875</v>
      </c>
    </row>
    <row r="111" spans="2:6" ht="13.5" thickBot="1" x14ac:dyDescent="0.25">
      <c r="B111" s="1455" t="s">
        <v>873</v>
      </c>
      <c r="C111" s="1456" t="s">
        <v>241</v>
      </c>
      <c r="D111" s="1458">
        <v>27</v>
      </c>
      <c r="E111" s="1442">
        <v>51</v>
      </c>
      <c r="F111" s="1440">
        <v>88.888888888888886</v>
      </c>
    </row>
    <row r="112" spans="2:6" ht="13.5" thickBot="1" x14ac:dyDescent="0.25">
      <c r="B112" s="1457" t="s">
        <v>1151</v>
      </c>
      <c r="C112" s="6508"/>
      <c r="D112" s="1463">
        <v>445</v>
      </c>
      <c r="E112" s="1430">
        <v>495</v>
      </c>
      <c r="F112" s="1431">
        <v>11.235955056179776</v>
      </c>
    </row>
    <row r="113" spans="2:6" x14ac:dyDescent="0.2">
      <c r="B113" s="1455" t="s">
        <v>877</v>
      </c>
      <c r="C113" s="1456" t="s">
        <v>242</v>
      </c>
      <c r="D113" s="1458">
        <v>203</v>
      </c>
      <c r="E113" s="1442">
        <v>210</v>
      </c>
      <c r="F113" s="1440">
        <v>3.448275862068968</v>
      </c>
    </row>
    <row r="114" spans="2:6" x14ac:dyDescent="0.2">
      <c r="B114" s="1455" t="s">
        <v>878</v>
      </c>
      <c r="C114" s="1456" t="s">
        <v>243</v>
      </c>
      <c r="D114" s="1458">
        <v>3</v>
      </c>
      <c r="E114" s="1442">
        <v>7</v>
      </c>
      <c r="F114" s="1440">
        <v>133.33333333333334</v>
      </c>
    </row>
    <row r="115" spans="2:6" x14ac:dyDescent="0.2">
      <c r="B115" s="1455" t="s">
        <v>879</v>
      </c>
      <c r="C115" s="1456" t="s">
        <v>244</v>
      </c>
      <c r="D115" s="1458">
        <v>6</v>
      </c>
      <c r="E115" s="1442">
        <v>15</v>
      </c>
      <c r="F115" s="1440">
        <v>150</v>
      </c>
    </row>
    <row r="116" spans="2:6" x14ac:dyDescent="0.2">
      <c r="B116" s="1455" t="s">
        <v>880</v>
      </c>
      <c r="C116" s="1456" t="s">
        <v>245</v>
      </c>
      <c r="D116" s="1458">
        <v>10</v>
      </c>
      <c r="E116" s="1442">
        <v>17</v>
      </c>
      <c r="F116" s="1440">
        <v>70</v>
      </c>
    </row>
    <row r="117" spans="2:6" x14ac:dyDescent="0.2">
      <c r="B117" s="1455" t="s">
        <v>881</v>
      </c>
      <c r="C117" s="1456" t="s">
        <v>246</v>
      </c>
      <c r="D117" s="1458">
        <v>5</v>
      </c>
      <c r="E117" s="1442">
        <v>4</v>
      </c>
      <c r="F117" s="1440">
        <v>-20</v>
      </c>
    </row>
    <row r="118" spans="2:6" x14ac:dyDescent="0.2">
      <c r="B118" s="1455" t="s">
        <v>882</v>
      </c>
      <c r="C118" s="1456" t="s">
        <v>247</v>
      </c>
      <c r="D118" s="1458">
        <v>143</v>
      </c>
      <c r="E118" s="1442">
        <v>149</v>
      </c>
      <c r="F118" s="1440">
        <v>4.1958041958041861</v>
      </c>
    </row>
    <row r="119" spans="2:6" x14ac:dyDescent="0.2">
      <c r="B119" s="1455" t="s">
        <v>883</v>
      </c>
      <c r="C119" s="1456" t="s">
        <v>248</v>
      </c>
      <c r="D119" s="1458">
        <v>3</v>
      </c>
      <c r="E119" s="1442">
        <v>0</v>
      </c>
      <c r="F119" s="1440" t="s">
        <v>601</v>
      </c>
    </row>
    <row r="120" spans="2:6" ht="13.5" thickBot="1" x14ac:dyDescent="0.25">
      <c r="B120" s="1455" t="s">
        <v>884</v>
      </c>
      <c r="C120" s="1456" t="s">
        <v>249</v>
      </c>
      <c r="D120" s="1458">
        <v>72</v>
      </c>
      <c r="E120" s="1442">
        <v>93</v>
      </c>
      <c r="F120" s="1440">
        <v>29.166666666666686</v>
      </c>
    </row>
    <row r="121" spans="2:6" ht="13.5" thickBot="1" x14ac:dyDescent="0.25">
      <c r="B121" s="1457" t="s">
        <v>1152</v>
      </c>
      <c r="C121" s="6508"/>
      <c r="D121" s="1463">
        <v>970</v>
      </c>
      <c r="E121" s="1430">
        <v>1042</v>
      </c>
      <c r="F121" s="1431">
        <v>7.4226804123711361</v>
      </c>
    </row>
    <row r="122" spans="2:6" x14ac:dyDescent="0.2">
      <c r="B122" s="1455" t="s">
        <v>890</v>
      </c>
      <c r="C122" s="1456" t="s">
        <v>627</v>
      </c>
      <c r="D122" s="1458">
        <v>24</v>
      </c>
      <c r="E122" s="1442">
        <v>20</v>
      </c>
      <c r="F122" s="1440">
        <v>-16.666666666666657</v>
      </c>
    </row>
    <row r="123" spans="2:6" x14ac:dyDescent="0.2">
      <c r="B123" s="1455" t="s">
        <v>892</v>
      </c>
      <c r="C123" s="1456" t="s">
        <v>629</v>
      </c>
      <c r="D123" s="1458">
        <v>153</v>
      </c>
      <c r="E123" s="1442">
        <v>138</v>
      </c>
      <c r="F123" s="1440">
        <v>-9.8039215686274446</v>
      </c>
    </row>
    <row r="124" spans="2:6" x14ac:dyDescent="0.2">
      <c r="B124" s="1455" t="s">
        <v>893</v>
      </c>
      <c r="C124" s="1456" t="s">
        <v>1139</v>
      </c>
      <c r="D124" s="1458">
        <v>33</v>
      </c>
      <c r="E124" s="1442">
        <v>45</v>
      </c>
      <c r="F124" s="1440">
        <v>36.363636363636346</v>
      </c>
    </row>
    <row r="125" spans="2:6" x14ac:dyDescent="0.2">
      <c r="B125" s="1455" t="s">
        <v>894</v>
      </c>
      <c r="C125" s="1456" t="s">
        <v>631</v>
      </c>
      <c r="D125" s="1458">
        <v>1</v>
      </c>
      <c r="E125" s="1442">
        <v>1</v>
      </c>
      <c r="F125" s="1440">
        <v>0</v>
      </c>
    </row>
    <row r="126" spans="2:6" x14ac:dyDescent="0.2">
      <c r="B126" s="1455" t="s">
        <v>896</v>
      </c>
      <c r="C126" s="1456" t="s">
        <v>633</v>
      </c>
      <c r="D126" s="1458">
        <v>0</v>
      </c>
      <c r="E126" s="1442">
        <v>1</v>
      </c>
      <c r="F126" s="1440" t="s">
        <v>601</v>
      </c>
    </row>
    <row r="127" spans="2:6" x14ac:dyDescent="0.2">
      <c r="B127" s="1455" t="s">
        <v>461</v>
      </c>
      <c r="C127" s="1456" t="s">
        <v>462</v>
      </c>
      <c r="D127" s="1458">
        <v>709</v>
      </c>
      <c r="E127" s="1442">
        <v>766</v>
      </c>
      <c r="F127" s="1440">
        <v>8.039492242595216</v>
      </c>
    </row>
    <row r="128" spans="2:6" x14ac:dyDescent="0.2">
      <c r="B128" s="1455" t="s">
        <v>463</v>
      </c>
      <c r="C128" s="1456" t="s">
        <v>634</v>
      </c>
      <c r="D128" s="1458">
        <v>26</v>
      </c>
      <c r="E128" s="1442">
        <v>46</v>
      </c>
      <c r="F128" s="1440">
        <v>76.923076923076906</v>
      </c>
    </row>
    <row r="129" spans="2:6" ht="13.5" thickBot="1" x14ac:dyDescent="0.25">
      <c r="B129" s="1459" t="s">
        <v>1153</v>
      </c>
      <c r="C129" s="1460" t="s">
        <v>465</v>
      </c>
      <c r="D129" s="1461">
        <v>24</v>
      </c>
      <c r="E129" s="1446">
        <v>25</v>
      </c>
      <c r="F129" s="1447">
        <v>4.1666666666666714</v>
      </c>
    </row>
    <row r="130" spans="2:6" ht="13.5" thickBot="1" x14ac:dyDescent="0.25">
      <c r="B130" s="1457" t="s">
        <v>1154</v>
      </c>
      <c r="C130" s="6508"/>
      <c r="D130" s="1463">
        <v>52</v>
      </c>
      <c r="E130" s="1430">
        <v>34</v>
      </c>
      <c r="F130" s="1431">
        <v>-34.615384615384613</v>
      </c>
    </row>
    <row r="131" spans="2:6" x14ac:dyDescent="0.2">
      <c r="B131" s="1455" t="s">
        <v>644</v>
      </c>
      <c r="C131" s="1456" t="s">
        <v>645</v>
      </c>
      <c r="D131" s="1462">
        <v>15</v>
      </c>
      <c r="E131" s="1442">
        <v>4</v>
      </c>
      <c r="F131" s="1440">
        <v>-73.333333333333329</v>
      </c>
    </row>
    <row r="132" spans="2:6" ht="13.5" thickBot="1" x14ac:dyDescent="0.25">
      <c r="B132" s="1455" t="s">
        <v>909</v>
      </c>
      <c r="C132" s="1456" t="s">
        <v>646</v>
      </c>
      <c r="D132" s="1458">
        <v>37</v>
      </c>
      <c r="E132" s="1442">
        <v>30</v>
      </c>
      <c r="F132" s="1440">
        <v>-18.918918918918919</v>
      </c>
    </row>
    <row r="133" spans="2:6" ht="13.5" thickBot="1" x14ac:dyDescent="0.25">
      <c r="B133" s="1457" t="s">
        <v>1156</v>
      </c>
      <c r="C133" s="6508"/>
      <c r="D133" s="1463">
        <v>15</v>
      </c>
      <c r="E133" s="1430">
        <v>21</v>
      </c>
      <c r="F133" s="1431">
        <v>40</v>
      </c>
    </row>
    <row r="134" spans="2:6" ht="26.25" thickBot="1" x14ac:dyDescent="0.25">
      <c r="B134" s="1455" t="s">
        <v>936</v>
      </c>
      <c r="C134" s="1456" t="s">
        <v>370</v>
      </c>
      <c r="D134" s="5453">
        <v>15</v>
      </c>
      <c r="E134" s="1435">
        <v>21</v>
      </c>
      <c r="F134" s="1436">
        <v>40</v>
      </c>
    </row>
    <row r="135" spans="2:6" ht="13.5" thickBot="1" x14ac:dyDescent="0.25">
      <c r="B135" s="1457" t="s">
        <v>1157</v>
      </c>
      <c r="C135" s="6508"/>
      <c r="D135" s="1463">
        <v>84</v>
      </c>
      <c r="E135" s="1430">
        <v>87</v>
      </c>
      <c r="F135" s="1431">
        <v>3.5714285714285836</v>
      </c>
    </row>
    <row r="136" spans="2:6" x14ac:dyDescent="0.2">
      <c r="B136" s="1455" t="s">
        <v>948</v>
      </c>
      <c r="C136" s="1456" t="s">
        <v>659</v>
      </c>
      <c r="D136" s="1458">
        <v>2</v>
      </c>
      <c r="E136" s="1442">
        <v>0</v>
      </c>
      <c r="F136" s="1440" t="s">
        <v>601</v>
      </c>
    </row>
    <row r="137" spans="2:6" ht="13.5" thickBot="1" x14ac:dyDescent="0.25">
      <c r="B137" s="1455" t="s">
        <v>949</v>
      </c>
      <c r="C137" s="1456" t="s">
        <v>660</v>
      </c>
      <c r="D137" s="5454">
        <v>82</v>
      </c>
      <c r="E137" s="1442">
        <v>87</v>
      </c>
      <c r="F137" s="1440">
        <v>6.0975609756097668</v>
      </c>
    </row>
    <row r="138" spans="2:6" ht="13.5" thickBot="1" x14ac:dyDescent="0.25">
      <c r="B138" s="7581" t="s">
        <v>1158</v>
      </c>
      <c r="C138" s="7582"/>
      <c r="D138" s="1463">
        <v>218</v>
      </c>
      <c r="E138" s="1430">
        <v>246</v>
      </c>
      <c r="F138" s="1431">
        <v>12.844036697247702</v>
      </c>
    </row>
    <row r="139" spans="2:6" x14ac:dyDescent="0.2">
      <c r="B139" s="1455" t="s">
        <v>466</v>
      </c>
      <c r="C139" s="1456" t="s">
        <v>467</v>
      </c>
      <c r="D139" s="5453">
        <v>110</v>
      </c>
      <c r="E139" s="1435">
        <v>118</v>
      </c>
      <c r="F139" s="1436">
        <v>7.2727272727272805</v>
      </c>
    </row>
    <row r="140" spans="2:6" x14ac:dyDescent="0.2">
      <c r="B140" s="1455" t="s">
        <v>951</v>
      </c>
      <c r="C140" s="1456" t="s">
        <v>662</v>
      </c>
      <c r="D140" s="1458">
        <v>23</v>
      </c>
      <c r="E140" s="1442">
        <v>22</v>
      </c>
      <c r="F140" s="1440">
        <v>-4.3478260869565162</v>
      </c>
    </row>
    <row r="141" spans="2:6" x14ac:dyDescent="0.2">
      <c r="B141" s="1455" t="s">
        <v>468</v>
      </c>
      <c r="C141" s="1456" t="s">
        <v>469</v>
      </c>
      <c r="D141" s="1458">
        <v>47</v>
      </c>
      <c r="E141" s="1442">
        <v>60</v>
      </c>
      <c r="F141" s="1440">
        <v>27.659574468085111</v>
      </c>
    </row>
    <row r="142" spans="2:6" x14ac:dyDescent="0.2">
      <c r="B142" s="1455" t="s">
        <v>470</v>
      </c>
      <c r="C142" s="1456" t="s">
        <v>471</v>
      </c>
      <c r="D142" s="1458">
        <v>3</v>
      </c>
      <c r="E142" s="1442">
        <v>3</v>
      </c>
      <c r="F142" s="1440">
        <v>0</v>
      </c>
    </row>
    <row r="143" spans="2:6" x14ac:dyDescent="0.2">
      <c r="B143" s="1455" t="s">
        <v>954</v>
      </c>
      <c r="C143" s="1456" t="s">
        <v>665</v>
      </c>
      <c r="D143" s="1458">
        <v>1</v>
      </c>
      <c r="E143" s="1442">
        <v>1</v>
      </c>
      <c r="F143" s="1440">
        <v>0</v>
      </c>
    </row>
    <row r="144" spans="2:6" x14ac:dyDescent="0.2">
      <c r="B144" s="1455" t="s">
        <v>472</v>
      </c>
      <c r="C144" s="1456" t="s">
        <v>473</v>
      </c>
      <c r="D144" s="1458">
        <v>5</v>
      </c>
      <c r="E144" s="1442">
        <v>9</v>
      </c>
      <c r="F144" s="1440">
        <v>80</v>
      </c>
    </row>
    <row r="145" spans="2:6" x14ac:dyDescent="0.2">
      <c r="B145" s="1455" t="s">
        <v>474</v>
      </c>
      <c r="C145" s="1456" t="s">
        <v>475</v>
      </c>
      <c r="D145" s="1458">
        <v>8</v>
      </c>
      <c r="E145" s="1442">
        <v>4</v>
      </c>
      <c r="F145" s="1440">
        <v>-50</v>
      </c>
    </row>
    <row r="146" spans="2:6" x14ac:dyDescent="0.2">
      <c r="B146" s="1455" t="s">
        <v>958</v>
      </c>
      <c r="C146" s="1456" t="s">
        <v>523</v>
      </c>
      <c r="D146" s="1458">
        <v>1</v>
      </c>
      <c r="E146" s="1442">
        <v>1</v>
      </c>
      <c r="F146" s="1440">
        <v>0</v>
      </c>
    </row>
    <row r="147" spans="2:6" x14ac:dyDescent="0.2">
      <c r="B147" s="1455" t="s">
        <v>959</v>
      </c>
      <c r="C147" s="1456" t="s">
        <v>524</v>
      </c>
      <c r="D147" s="1458">
        <v>1</v>
      </c>
      <c r="E147" s="1442">
        <v>0</v>
      </c>
      <c r="F147" s="1440" t="s">
        <v>601</v>
      </c>
    </row>
    <row r="148" spans="2:6" ht="13.5" thickBot="1" x14ac:dyDescent="0.25">
      <c r="B148" s="1455" t="s">
        <v>667</v>
      </c>
      <c r="C148" s="1456" t="s">
        <v>668</v>
      </c>
      <c r="D148" s="1458">
        <v>19</v>
      </c>
      <c r="E148" s="1442">
        <v>28</v>
      </c>
      <c r="F148" s="1440">
        <v>47.368421052631561</v>
      </c>
    </row>
    <row r="149" spans="2:6" ht="13.5" thickBot="1" x14ac:dyDescent="0.25">
      <c r="B149" s="7581" t="s">
        <v>1160</v>
      </c>
      <c r="C149" s="7582"/>
      <c r="D149" s="1463">
        <v>5</v>
      </c>
      <c r="E149" s="1430">
        <v>6</v>
      </c>
      <c r="F149" s="1431">
        <v>20</v>
      </c>
    </row>
    <row r="150" spans="2:6" x14ac:dyDescent="0.2">
      <c r="B150" s="1455" t="s">
        <v>980</v>
      </c>
      <c r="C150" s="1456" t="s">
        <v>680</v>
      </c>
      <c r="D150" s="5453">
        <v>0</v>
      </c>
      <c r="E150" s="1435">
        <v>2</v>
      </c>
      <c r="F150" s="1436" t="s">
        <v>601</v>
      </c>
    </row>
    <row r="151" spans="2:6" x14ac:dyDescent="0.2">
      <c r="B151" s="1455" t="s">
        <v>982</v>
      </c>
      <c r="C151" s="1456" t="s">
        <v>682</v>
      </c>
      <c r="D151" s="1458">
        <v>1</v>
      </c>
      <c r="E151" s="1442">
        <v>0</v>
      </c>
      <c r="F151" s="1440" t="s">
        <v>601</v>
      </c>
    </row>
    <row r="152" spans="2:6" ht="13.5" thickBot="1" x14ac:dyDescent="0.25">
      <c r="B152" s="1455" t="s">
        <v>985</v>
      </c>
      <c r="C152" s="1456" t="s">
        <v>685</v>
      </c>
      <c r="D152" s="1458">
        <v>4</v>
      </c>
      <c r="E152" s="1442">
        <v>4</v>
      </c>
      <c r="F152" s="1440">
        <v>0</v>
      </c>
    </row>
    <row r="153" spans="2:6" ht="13.5" thickBot="1" x14ac:dyDescent="0.25">
      <c r="B153" s="1457" t="s">
        <v>1161</v>
      </c>
      <c r="C153" s="6508"/>
      <c r="D153" s="1463">
        <v>5</v>
      </c>
      <c r="E153" s="1430">
        <v>0</v>
      </c>
      <c r="F153" s="1431" t="s">
        <v>601</v>
      </c>
    </row>
    <row r="154" spans="2:6" ht="13.5" thickBot="1" x14ac:dyDescent="0.25">
      <c r="B154" s="1455" t="s">
        <v>993</v>
      </c>
      <c r="C154" s="1456" t="s">
        <v>545</v>
      </c>
      <c r="D154" s="1458">
        <v>5</v>
      </c>
      <c r="E154" s="1435">
        <v>0</v>
      </c>
      <c r="F154" s="1440" t="s">
        <v>601</v>
      </c>
    </row>
    <row r="155" spans="2:6" ht="13.5" thickBot="1" x14ac:dyDescent="0.25">
      <c r="B155" s="1457" t="s">
        <v>1162</v>
      </c>
      <c r="C155" s="6508"/>
      <c r="D155" s="1463">
        <v>5</v>
      </c>
      <c r="E155" s="1430">
        <v>0</v>
      </c>
      <c r="F155" s="1431" t="s">
        <v>601</v>
      </c>
    </row>
    <row r="156" spans="2:6" ht="13.5" thickBot="1" x14ac:dyDescent="0.25">
      <c r="B156" s="1455" t="s">
        <v>705</v>
      </c>
      <c r="C156" s="1456" t="s">
        <v>547</v>
      </c>
      <c r="D156" s="5453">
        <v>5</v>
      </c>
      <c r="E156" s="1442">
        <v>0</v>
      </c>
      <c r="F156" s="1440" t="s">
        <v>601</v>
      </c>
    </row>
    <row r="157" spans="2:6" ht="13.5" thickBot="1" x14ac:dyDescent="0.25">
      <c r="B157" s="1457" t="s">
        <v>1163</v>
      </c>
      <c r="C157" s="6508"/>
      <c r="D157" s="1463">
        <v>11</v>
      </c>
      <c r="E157" s="1430">
        <v>9</v>
      </c>
      <c r="F157" s="1431">
        <v>-18.181818181818173</v>
      </c>
    </row>
    <row r="158" spans="2:6" x14ac:dyDescent="0.2">
      <c r="B158" s="1455" t="s">
        <v>1014</v>
      </c>
      <c r="C158" s="1456" t="s">
        <v>713</v>
      </c>
      <c r="D158" s="1458">
        <v>3</v>
      </c>
      <c r="E158" s="1442">
        <v>0</v>
      </c>
      <c r="F158" s="1440" t="s">
        <v>601</v>
      </c>
    </row>
    <row r="159" spans="2:6" x14ac:dyDescent="0.2">
      <c r="B159" s="1455" t="s">
        <v>1017</v>
      </c>
      <c r="C159" s="1456" t="s">
        <v>718</v>
      </c>
      <c r="D159" s="1458">
        <v>3</v>
      </c>
      <c r="E159" s="1442">
        <v>5</v>
      </c>
      <c r="F159" s="1440">
        <v>66.666666666666686</v>
      </c>
    </row>
    <row r="160" spans="2:6" ht="13.5" thickBot="1" x14ac:dyDescent="0.25">
      <c r="B160" s="1455" t="s">
        <v>1022</v>
      </c>
      <c r="C160" s="1456" t="s">
        <v>723</v>
      </c>
      <c r="D160" s="1458">
        <v>5</v>
      </c>
      <c r="E160" s="1442">
        <v>4</v>
      </c>
      <c r="F160" s="1440">
        <v>-20</v>
      </c>
    </row>
    <row r="161" spans="2:6" ht="13.5" thickBot="1" x14ac:dyDescent="0.25">
      <c r="B161" s="1457" t="s">
        <v>1164</v>
      </c>
      <c r="C161" s="6508"/>
      <c r="D161" s="1463">
        <v>129</v>
      </c>
      <c r="E161" s="1430">
        <v>61</v>
      </c>
      <c r="F161" s="1431">
        <v>-52.713178294573645</v>
      </c>
    </row>
    <row r="162" spans="2:6" x14ac:dyDescent="0.2">
      <c r="B162" s="1455" t="s">
        <v>1036</v>
      </c>
      <c r="C162" s="1456" t="s">
        <v>737</v>
      </c>
      <c r="D162" s="1458">
        <v>1</v>
      </c>
      <c r="E162" s="1442">
        <v>1</v>
      </c>
      <c r="F162" s="1440">
        <v>0</v>
      </c>
    </row>
    <row r="163" spans="2:6" x14ac:dyDescent="0.2">
      <c r="B163" s="1455" t="s">
        <v>1165</v>
      </c>
      <c r="C163" s="1456" t="s">
        <v>477</v>
      </c>
      <c r="D163" s="1461">
        <v>67</v>
      </c>
      <c r="E163" s="1442">
        <v>58</v>
      </c>
      <c r="F163" s="1440">
        <v>-13.432835820895534</v>
      </c>
    </row>
    <row r="164" spans="2:6" x14ac:dyDescent="0.2">
      <c r="B164" s="1455" t="s">
        <v>480</v>
      </c>
      <c r="C164" s="1456" t="s">
        <v>398</v>
      </c>
      <c r="D164" s="1458">
        <v>0</v>
      </c>
      <c r="E164" s="1442">
        <v>2</v>
      </c>
      <c r="F164" s="1440" t="s">
        <v>601</v>
      </c>
    </row>
    <row r="165" spans="2:6" ht="39" thickBot="1" x14ac:dyDescent="0.25">
      <c r="B165" s="1455" t="s">
        <v>738</v>
      </c>
      <c r="C165" s="1438" t="s">
        <v>739</v>
      </c>
      <c r="D165" s="1458">
        <v>61</v>
      </c>
      <c r="E165" s="1442">
        <v>0</v>
      </c>
      <c r="F165" s="1440" t="s">
        <v>601</v>
      </c>
    </row>
    <row r="166" spans="2:6" ht="13.5" thickBot="1" x14ac:dyDescent="0.25">
      <c r="B166" s="1464" t="s">
        <v>14</v>
      </c>
      <c r="C166" s="1465"/>
      <c r="D166" s="5455">
        <v>2682</v>
      </c>
      <c r="E166" s="1430">
        <v>2863</v>
      </c>
      <c r="F166" s="1431">
        <v>6.7486950037285709</v>
      </c>
    </row>
  </sheetData>
  <mergeCells count="12">
    <mergeCell ref="B138:C138"/>
    <mergeCell ref="B149:C149"/>
    <mergeCell ref="B1:F1"/>
    <mergeCell ref="B85:B86"/>
    <mergeCell ref="C85:C86"/>
    <mergeCell ref="D85:F85"/>
    <mergeCell ref="B87:C87"/>
    <mergeCell ref="B2:B3"/>
    <mergeCell ref="C2:C3"/>
    <mergeCell ref="D2:F2"/>
    <mergeCell ref="B4:C4"/>
    <mergeCell ref="B64:C64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427"/>
  <sheetViews>
    <sheetView workbookViewId="0">
      <selection activeCell="W18" sqref="W18:W19"/>
    </sheetView>
  </sheetViews>
  <sheetFormatPr defaultRowHeight="15" x14ac:dyDescent="0.25"/>
  <cols>
    <col min="2" max="2" width="18.140625" customWidth="1"/>
    <col min="3" max="3" width="8.28515625" customWidth="1"/>
    <col min="4" max="8" width="8.28515625" style="1490" customWidth="1"/>
    <col min="9" max="10" width="8.5703125" style="1490" customWidth="1"/>
    <col min="11" max="11" width="17.85546875" style="1490" customWidth="1"/>
    <col min="12" max="17" width="8" style="1490" customWidth="1"/>
    <col min="18" max="18" width="9.140625" style="1490"/>
  </cols>
  <sheetData>
    <row r="2" spans="2:18" x14ac:dyDescent="0.25">
      <c r="B2" s="406" t="s">
        <v>2377</v>
      </c>
      <c r="K2" s="406" t="s">
        <v>2378</v>
      </c>
    </row>
    <row r="3" spans="2:18" ht="15.75" thickBot="1" x14ac:dyDescent="0.3">
      <c r="D3"/>
      <c r="E3"/>
      <c r="F3"/>
      <c r="G3"/>
      <c r="H3"/>
      <c r="I3"/>
      <c r="K3" s="1491"/>
      <c r="L3"/>
      <c r="M3"/>
      <c r="N3"/>
      <c r="O3"/>
      <c r="P3"/>
      <c r="Q3"/>
      <c r="R3"/>
    </row>
    <row r="4" spans="2:18" x14ac:dyDescent="0.25">
      <c r="B4" s="7301" t="s">
        <v>191</v>
      </c>
      <c r="C4" s="1468"/>
      <c r="D4" s="1469" t="s">
        <v>111</v>
      </c>
      <c r="E4" s="1470"/>
      <c r="F4" s="1471" t="s">
        <v>112</v>
      </c>
      <c r="G4" s="1472"/>
      <c r="H4" s="1472"/>
      <c r="I4" s="7606" t="s">
        <v>3021</v>
      </c>
      <c r="J4" s="2"/>
      <c r="K4" s="7301" t="s">
        <v>191</v>
      </c>
      <c r="L4" s="1468"/>
      <c r="M4" s="1469" t="s">
        <v>111</v>
      </c>
      <c r="N4" s="1470"/>
      <c r="O4" s="1471" t="s">
        <v>112</v>
      </c>
      <c r="P4" s="1472"/>
      <c r="Q4" s="1472"/>
      <c r="R4" s="7606" t="s">
        <v>3021</v>
      </c>
    </row>
    <row r="5" spans="2:18" x14ac:dyDescent="0.25">
      <c r="B5" s="7604"/>
      <c r="C5" s="7608" t="s">
        <v>121</v>
      </c>
      <c r="D5" s="7609"/>
      <c r="E5" s="7610" t="s">
        <v>582</v>
      </c>
      <c r="F5" s="7608" t="s">
        <v>121</v>
      </c>
      <c r="G5" s="7609"/>
      <c r="H5" s="7610" t="s">
        <v>582</v>
      </c>
      <c r="I5" s="7607"/>
      <c r="J5" s="2"/>
      <c r="K5" s="7604"/>
      <c r="L5" s="7608" t="s">
        <v>121</v>
      </c>
      <c r="M5" s="7609"/>
      <c r="N5" s="7610" t="s">
        <v>582</v>
      </c>
      <c r="O5" s="7608" t="s">
        <v>121</v>
      </c>
      <c r="P5" s="7609"/>
      <c r="Q5" s="7610" t="s">
        <v>582</v>
      </c>
      <c r="R5" s="7607"/>
    </row>
    <row r="6" spans="2:18" ht="15.75" thickBot="1" x14ac:dyDescent="0.3">
      <c r="B6" s="7605"/>
      <c r="C6" s="1473" t="s">
        <v>2661</v>
      </c>
      <c r="D6" s="1474" t="s">
        <v>2806</v>
      </c>
      <c r="E6" s="7611"/>
      <c r="F6" s="1473" t="s">
        <v>2661</v>
      </c>
      <c r="G6" s="1474" t="s">
        <v>2806</v>
      </c>
      <c r="H6" s="7611"/>
      <c r="I6" s="7607"/>
      <c r="J6" s="2"/>
      <c r="K6" s="7605"/>
      <c r="L6" s="1473" t="s">
        <v>2661</v>
      </c>
      <c r="M6" s="1474" t="s">
        <v>2806</v>
      </c>
      <c r="N6" s="7611"/>
      <c r="O6" s="1473" t="s">
        <v>1</v>
      </c>
      <c r="P6" s="1474" t="s">
        <v>2661</v>
      </c>
      <c r="Q6" s="7611"/>
      <c r="R6" s="7607"/>
    </row>
    <row r="7" spans="2:18" ht="15.75" thickBot="1" x14ac:dyDescent="0.3">
      <c r="B7" s="1475" t="s">
        <v>170</v>
      </c>
      <c r="C7" s="1383">
        <v>760</v>
      </c>
      <c r="D7" s="1384">
        <v>847</v>
      </c>
      <c r="E7" s="1272">
        <v>11.44736842105263</v>
      </c>
      <c r="F7" s="1269">
        <v>745</v>
      </c>
      <c r="G7" s="1476">
        <v>834</v>
      </c>
      <c r="H7" s="1061">
        <v>11.946308724832221</v>
      </c>
      <c r="I7" s="966">
        <v>24.381116868163499</v>
      </c>
      <c r="J7" s="2"/>
      <c r="K7" s="1475" t="s">
        <v>170</v>
      </c>
      <c r="L7" s="1269">
        <v>456</v>
      </c>
      <c r="M7" s="1476">
        <v>556</v>
      </c>
      <c r="N7" s="1272">
        <v>21.929824561403507</v>
      </c>
      <c r="O7" s="1269">
        <v>405</v>
      </c>
      <c r="P7" s="1476">
        <v>503</v>
      </c>
      <c r="Q7" s="1061">
        <v>24.197530864197532</v>
      </c>
      <c r="R7" s="966">
        <v>19.420188613342649</v>
      </c>
    </row>
    <row r="8" spans="2:18" x14ac:dyDescent="0.25">
      <c r="B8" s="1477" t="s">
        <v>171</v>
      </c>
      <c r="C8" s="1478">
        <v>311</v>
      </c>
      <c r="D8" s="1479">
        <v>290</v>
      </c>
      <c r="E8" s="991">
        <v>-6.7524115755627037</v>
      </c>
      <c r="F8" s="1281">
        <v>296</v>
      </c>
      <c r="G8" s="1480">
        <v>285</v>
      </c>
      <c r="H8" s="1065">
        <v>-3.7162162162162105</v>
      </c>
      <c r="I8" s="971">
        <v>8.3477259643062762</v>
      </c>
      <c r="J8" s="2"/>
      <c r="K8" s="1477" t="s">
        <v>171</v>
      </c>
      <c r="L8" s="1281">
        <v>302</v>
      </c>
      <c r="M8" s="1398">
        <v>286</v>
      </c>
      <c r="N8" s="991">
        <v>-5.2980132450331183</v>
      </c>
      <c r="O8" s="1281">
        <v>281</v>
      </c>
      <c r="P8" s="1480">
        <v>273</v>
      </c>
      <c r="Q8" s="1065">
        <v>-2.8469750889679801</v>
      </c>
      <c r="R8" s="971">
        <v>9.989521480964024</v>
      </c>
    </row>
    <row r="9" spans="2:18" x14ac:dyDescent="0.25">
      <c r="B9" s="1481" t="s">
        <v>172</v>
      </c>
      <c r="C9" s="1482">
        <v>256</v>
      </c>
      <c r="D9" s="1390">
        <v>243</v>
      </c>
      <c r="E9" s="1069">
        <v>-5.078125</v>
      </c>
      <c r="F9" s="1276">
        <v>245</v>
      </c>
      <c r="G9" s="1480">
        <v>238</v>
      </c>
      <c r="H9" s="1069">
        <v>-2.8571428571428612</v>
      </c>
      <c r="I9" s="975">
        <v>6.9948186528497409</v>
      </c>
      <c r="J9" s="2"/>
      <c r="K9" s="1481" t="s">
        <v>172</v>
      </c>
      <c r="L9" s="1276">
        <v>216</v>
      </c>
      <c r="M9" s="1082">
        <v>210</v>
      </c>
      <c r="N9" s="1069">
        <v>-2.7777777777777857</v>
      </c>
      <c r="O9" s="1276">
        <v>187</v>
      </c>
      <c r="P9" s="1480">
        <v>195</v>
      </c>
      <c r="Q9" s="1069">
        <v>4.2780748663101491</v>
      </c>
      <c r="R9" s="975">
        <v>7.3349633251833746</v>
      </c>
    </row>
    <row r="10" spans="2:18" x14ac:dyDescent="0.25">
      <c r="B10" s="1481" t="s">
        <v>173</v>
      </c>
      <c r="C10" s="1482">
        <v>200</v>
      </c>
      <c r="D10" s="1390">
        <v>232</v>
      </c>
      <c r="E10" s="1080">
        <v>15.999999999999986</v>
      </c>
      <c r="F10" s="1276">
        <v>197</v>
      </c>
      <c r="G10" s="1480">
        <v>230</v>
      </c>
      <c r="H10" s="1069">
        <v>16.751269035532985</v>
      </c>
      <c r="I10" s="975">
        <v>6.678180771445021</v>
      </c>
      <c r="J10" s="2"/>
      <c r="K10" s="1481" t="s">
        <v>173</v>
      </c>
      <c r="L10" s="1276">
        <v>140</v>
      </c>
      <c r="M10" s="1082">
        <v>171</v>
      </c>
      <c r="N10" s="1080">
        <v>22.142857142857153</v>
      </c>
      <c r="O10" s="1276">
        <v>130</v>
      </c>
      <c r="P10" s="1480">
        <v>159</v>
      </c>
      <c r="Q10" s="1069">
        <v>22.307692307692321</v>
      </c>
      <c r="R10" s="975">
        <v>5.9727558505064611</v>
      </c>
    </row>
    <row r="11" spans="2:18" ht="15.75" thickBot="1" x14ac:dyDescent="0.3">
      <c r="B11" s="1483" t="s">
        <v>174</v>
      </c>
      <c r="C11" s="1484">
        <v>248</v>
      </c>
      <c r="D11" s="1393">
        <v>253</v>
      </c>
      <c r="E11" s="991">
        <v>2.0161290322580783</v>
      </c>
      <c r="F11" s="1279">
        <v>238</v>
      </c>
      <c r="G11" s="1289">
        <v>246</v>
      </c>
      <c r="H11" s="1076">
        <v>3.3613445378151425</v>
      </c>
      <c r="I11" s="985">
        <v>7.2826712723085771</v>
      </c>
      <c r="J11" s="2"/>
      <c r="K11" s="1483" t="s">
        <v>174</v>
      </c>
      <c r="L11" s="1279">
        <v>215</v>
      </c>
      <c r="M11" s="1289">
        <v>231</v>
      </c>
      <c r="N11" s="991">
        <v>7.4418604651162781</v>
      </c>
      <c r="O11" s="1279">
        <v>205</v>
      </c>
      <c r="P11" s="1289">
        <v>211</v>
      </c>
      <c r="Q11" s="1076">
        <v>2.9268292682926926</v>
      </c>
      <c r="R11" s="985">
        <v>8.0684596577017107</v>
      </c>
    </row>
    <row r="12" spans="2:18" x14ac:dyDescent="0.25">
      <c r="B12" s="1477" t="s">
        <v>175</v>
      </c>
      <c r="C12" s="1478">
        <v>66</v>
      </c>
      <c r="D12" s="1479">
        <v>90</v>
      </c>
      <c r="E12" s="1065">
        <v>36.363636363636346</v>
      </c>
      <c r="F12" s="1281">
        <v>66</v>
      </c>
      <c r="G12" s="1398">
        <v>90</v>
      </c>
      <c r="H12" s="1065">
        <v>36.363636363636346</v>
      </c>
      <c r="I12" s="971">
        <v>2.5906735751295336</v>
      </c>
      <c r="J12" s="2"/>
      <c r="K12" s="1477" t="s">
        <v>175</v>
      </c>
      <c r="L12" s="1281">
        <v>61</v>
      </c>
      <c r="M12" s="1398">
        <v>74</v>
      </c>
      <c r="N12" s="1065">
        <v>21.311475409836063</v>
      </c>
      <c r="O12" s="1281">
        <v>59</v>
      </c>
      <c r="P12" s="1398">
        <v>71</v>
      </c>
      <c r="Q12" s="1065">
        <v>20.338983050847446</v>
      </c>
      <c r="R12" s="971">
        <v>2.5847013622074746</v>
      </c>
    </row>
    <row r="13" spans="2:18" x14ac:dyDescent="0.25">
      <c r="B13" s="1481" t="s">
        <v>176</v>
      </c>
      <c r="C13" s="1482">
        <v>232</v>
      </c>
      <c r="D13" s="1390">
        <v>76</v>
      </c>
      <c r="E13" s="1069">
        <v>-67.241379310344826</v>
      </c>
      <c r="F13" s="1276">
        <v>231</v>
      </c>
      <c r="G13" s="1480">
        <v>76</v>
      </c>
      <c r="H13" s="1069">
        <v>-67.099567099567096</v>
      </c>
      <c r="I13" s="975">
        <v>2.1876799078871616</v>
      </c>
      <c r="J13" s="2"/>
      <c r="K13" s="1481" t="s">
        <v>176</v>
      </c>
      <c r="L13" s="1276">
        <v>132</v>
      </c>
      <c r="M13" s="1082">
        <v>95</v>
      </c>
      <c r="N13" s="1069">
        <v>-28.030303030303031</v>
      </c>
      <c r="O13" s="1276">
        <v>126</v>
      </c>
      <c r="P13" s="1480">
        <v>91</v>
      </c>
      <c r="Q13" s="1069">
        <v>-27.777777777777786</v>
      </c>
      <c r="R13" s="975">
        <v>3.3181976947258121</v>
      </c>
    </row>
    <row r="14" spans="2:18" x14ac:dyDescent="0.25">
      <c r="B14" s="1481" t="s">
        <v>177</v>
      </c>
      <c r="C14" s="1482">
        <v>168</v>
      </c>
      <c r="D14" s="1390">
        <v>121</v>
      </c>
      <c r="E14" s="1069">
        <v>-27.976190476190482</v>
      </c>
      <c r="F14" s="1276">
        <v>168</v>
      </c>
      <c r="G14" s="1480">
        <v>118</v>
      </c>
      <c r="H14" s="1069">
        <v>-29.761904761904773</v>
      </c>
      <c r="I14" s="975">
        <v>3.4830166954519286</v>
      </c>
      <c r="J14" s="2"/>
      <c r="K14" s="1481" t="s">
        <v>177</v>
      </c>
      <c r="L14" s="1276">
        <v>113</v>
      </c>
      <c r="M14" s="1082">
        <v>100</v>
      </c>
      <c r="N14" s="1069">
        <v>-11.504424778761063</v>
      </c>
      <c r="O14" s="1276">
        <v>110</v>
      </c>
      <c r="P14" s="1480">
        <v>95</v>
      </c>
      <c r="Q14" s="1069">
        <v>-13.63636363636364</v>
      </c>
      <c r="R14" s="975">
        <v>3.4928396786587497</v>
      </c>
    </row>
    <row r="15" spans="2:18" x14ac:dyDescent="0.25">
      <c r="B15" s="1481" t="s">
        <v>178</v>
      </c>
      <c r="C15" s="1482">
        <v>163</v>
      </c>
      <c r="D15" s="1390">
        <v>99</v>
      </c>
      <c r="E15" s="1069">
        <v>-39.263803680981589</v>
      </c>
      <c r="F15" s="1276">
        <v>163</v>
      </c>
      <c r="G15" s="1480">
        <v>98</v>
      </c>
      <c r="H15" s="1069">
        <v>-39.877300613496935</v>
      </c>
      <c r="I15" s="975">
        <v>2.849740932642487</v>
      </c>
      <c r="J15" s="2"/>
      <c r="K15" s="1481" t="s">
        <v>178</v>
      </c>
      <c r="L15" s="1276">
        <v>51</v>
      </c>
      <c r="M15" s="1082">
        <v>126</v>
      </c>
      <c r="N15" s="1069">
        <v>147.05882352941177</v>
      </c>
      <c r="O15" s="1276">
        <v>45</v>
      </c>
      <c r="P15" s="1480">
        <v>119</v>
      </c>
      <c r="Q15" s="1069">
        <v>164.44444444444446</v>
      </c>
      <c r="R15" s="975">
        <v>4.4009779951100247</v>
      </c>
    </row>
    <row r="16" spans="2:18" x14ac:dyDescent="0.25">
      <c r="B16" s="1481" t="s">
        <v>179</v>
      </c>
      <c r="C16" s="1482">
        <v>85</v>
      </c>
      <c r="D16" s="1390">
        <v>48</v>
      </c>
      <c r="E16" s="1069">
        <v>-43.529411764705884</v>
      </c>
      <c r="F16" s="1276">
        <v>82</v>
      </c>
      <c r="G16" s="1480">
        <v>46</v>
      </c>
      <c r="H16" s="1069">
        <v>-43.90243902439024</v>
      </c>
      <c r="I16" s="975">
        <v>1.3816925734024179</v>
      </c>
      <c r="J16" s="2"/>
      <c r="K16" s="1481" t="s">
        <v>179</v>
      </c>
      <c r="L16" s="1276">
        <v>86</v>
      </c>
      <c r="M16" s="1082">
        <v>105</v>
      </c>
      <c r="N16" s="1069">
        <v>22.093023255813947</v>
      </c>
      <c r="O16" s="1276">
        <v>80</v>
      </c>
      <c r="P16" s="1480">
        <v>92</v>
      </c>
      <c r="Q16" s="1069">
        <v>14.999999999999986</v>
      </c>
      <c r="R16" s="975">
        <v>3.6674816625916873</v>
      </c>
    </row>
    <row r="17" spans="2:18" ht="15.75" thickBot="1" x14ac:dyDescent="0.3">
      <c r="B17" s="1483" t="s">
        <v>180</v>
      </c>
      <c r="C17" s="1484">
        <v>164</v>
      </c>
      <c r="D17" s="1393">
        <v>146</v>
      </c>
      <c r="E17" s="1076">
        <v>-10.975609756097555</v>
      </c>
      <c r="F17" s="1279">
        <v>159</v>
      </c>
      <c r="G17" s="1289">
        <v>143</v>
      </c>
      <c r="H17" s="1076">
        <v>-10.062893081761004</v>
      </c>
      <c r="I17" s="985">
        <v>4.2026482440990209</v>
      </c>
      <c r="J17" s="2"/>
      <c r="K17" s="1483" t="s">
        <v>180</v>
      </c>
      <c r="L17" s="1279">
        <v>117</v>
      </c>
      <c r="M17" s="1289">
        <v>149</v>
      </c>
      <c r="N17" s="1076">
        <v>27.350427350427339</v>
      </c>
      <c r="O17" s="1279">
        <v>104</v>
      </c>
      <c r="P17" s="1289">
        <v>135</v>
      </c>
      <c r="Q17" s="1076">
        <v>29.807692307692321</v>
      </c>
      <c r="R17" s="985">
        <v>5.2043311212015366</v>
      </c>
    </row>
    <row r="18" spans="2:18" x14ac:dyDescent="0.25">
      <c r="B18" s="1477" t="s">
        <v>181</v>
      </c>
      <c r="C18" s="1485">
        <v>155</v>
      </c>
      <c r="D18" s="1387">
        <v>102</v>
      </c>
      <c r="E18" s="1065">
        <v>-34.193548387096769</v>
      </c>
      <c r="F18" s="1281">
        <v>155</v>
      </c>
      <c r="G18" s="1398">
        <v>102</v>
      </c>
      <c r="H18" s="1065">
        <v>-34.193548387096769</v>
      </c>
      <c r="I18" s="989">
        <v>2.9360967184801381</v>
      </c>
      <c r="J18" s="2"/>
      <c r="K18" s="1477" t="s">
        <v>181</v>
      </c>
      <c r="L18" s="1273">
        <v>143</v>
      </c>
      <c r="M18" s="1398">
        <v>98</v>
      </c>
      <c r="N18" s="1065">
        <v>-31.468531468531467</v>
      </c>
      <c r="O18" s="1281">
        <v>137</v>
      </c>
      <c r="P18" s="1398">
        <v>95</v>
      </c>
      <c r="Q18" s="1065">
        <v>-30.65693430656934</v>
      </c>
      <c r="R18" s="989">
        <v>3.4229828850855744</v>
      </c>
    </row>
    <row r="19" spans="2:18" x14ac:dyDescent="0.25">
      <c r="B19" s="1481" t="s">
        <v>182</v>
      </c>
      <c r="C19" s="1482">
        <v>124</v>
      </c>
      <c r="D19" s="1390">
        <v>96</v>
      </c>
      <c r="E19" s="1069">
        <v>-22.58064516129032</v>
      </c>
      <c r="F19" s="1276">
        <v>123</v>
      </c>
      <c r="G19" s="1480">
        <v>92</v>
      </c>
      <c r="H19" s="1069">
        <v>-25.203252032520325</v>
      </c>
      <c r="I19" s="975">
        <v>2.7633851468048358</v>
      </c>
      <c r="J19" s="2"/>
      <c r="K19" s="1481" t="s">
        <v>182</v>
      </c>
      <c r="L19" s="1276">
        <v>80</v>
      </c>
      <c r="M19" s="1082">
        <v>88</v>
      </c>
      <c r="N19" s="1069">
        <v>10.000000000000014</v>
      </c>
      <c r="O19" s="1276">
        <v>74</v>
      </c>
      <c r="P19" s="1480">
        <v>80</v>
      </c>
      <c r="Q19" s="1069">
        <v>8.1081081081081123</v>
      </c>
      <c r="R19" s="975">
        <v>3.0736989172196996</v>
      </c>
    </row>
    <row r="20" spans="2:18" x14ac:dyDescent="0.25">
      <c r="B20" s="1481" t="s">
        <v>183</v>
      </c>
      <c r="C20" s="1482">
        <v>174</v>
      </c>
      <c r="D20" s="1390">
        <v>182</v>
      </c>
      <c r="E20" s="1069">
        <v>4.5977011494252764</v>
      </c>
      <c r="F20" s="1276">
        <v>174</v>
      </c>
      <c r="G20" s="1480">
        <v>181</v>
      </c>
      <c r="H20" s="1069">
        <v>4.0229885057471222</v>
      </c>
      <c r="I20" s="975">
        <v>5.2389176741508354</v>
      </c>
      <c r="J20" s="2"/>
      <c r="K20" s="1481" t="s">
        <v>183</v>
      </c>
      <c r="L20" s="1276">
        <v>156</v>
      </c>
      <c r="M20" s="1082">
        <v>106</v>
      </c>
      <c r="N20" s="1069">
        <v>-32.051282051282044</v>
      </c>
      <c r="O20" s="1276">
        <v>148</v>
      </c>
      <c r="P20" s="1480">
        <v>105</v>
      </c>
      <c r="Q20" s="1069">
        <v>-29.054054054054063</v>
      </c>
      <c r="R20" s="975">
        <v>3.7024100593782743</v>
      </c>
    </row>
    <row r="21" spans="2:18" x14ac:dyDescent="0.25">
      <c r="B21" s="1481" t="s">
        <v>184</v>
      </c>
      <c r="C21" s="1482">
        <v>96</v>
      </c>
      <c r="D21" s="1390">
        <v>96</v>
      </c>
      <c r="E21" s="1069">
        <v>0</v>
      </c>
      <c r="F21" s="1276">
        <v>95</v>
      </c>
      <c r="G21" s="1480">
        <v>92</v>
      </c>
      <c r="H21" s="1069">
        <v>-3.1578947368421098</v>
      </c>
      <c r="I21" s="975">
        <v>2.7633851468048358</v>
      </c>
      <c r="J21" s="2"/>
      <c r="K21" s="1481" t="s">
        <v>184</v>
      </c>
      <c r="L21" s="1276">
        <v>57</v>
      </c>
      <c r="M21" s="1082">
        <v>68</v>
      </c>
      <c r="N21" s="1069">
        <v>19.298245614035082</v>
      </c>
      <c r="O21" s="1276">
        <v>55</v>
      </c>
      <c r="P21" s="1480">
        <v>63</v>
      </c>
      <c r="Q21" s="1069">
        <v>14.545454545454547</v>
      </c>
      <c r="R21" s="975">
        <v>2.3751309814879495</v>
      </c>
    </row>
    <row r="22" spans="2:18" x14ac:dyDescent="0.25">
      <c r="B22" s="1481" t="s">
        <v>185</v>
      </c>
      <c r="C22" s="1482">
        <v>92</v>
      </c>
      <c r="D22" s="1390">
        <v>77</v>
      </c>
      <c r="E22" s="1069">
        <v>-16.304347826086953</v>
      </c>
      <c r="F22" s="1276">
        <v>91</v>
      </c>
      <c r="G22" s="1480">
        <v>77</v>
      </c>
      <c r="H22" s="1069">
        <v>-15.384615384615387</v>
      </c>
      <c r="I22" s="975">
        <v>2.2164651698330458</v>
      </c>
      <c r="J22" s="2"/>
      <c r="K22" s="1481" t="s">
        <v>185</v>
      </c>
      <c r="L22" s="1276">
        <v>57</v>
      </c>
      <c r="M22" s="1082">
        <v>43</v>
      </c>
      <c r="N22" s="1069">
        <v>-24.561403508771932</v>
      </c>
      <c r="O22" s="1276">
        <v>54</v>
      </c>
      <c r="P22" s="1480">
        <v>43</v>
      </c>
      <c r="Q22" s="1069">
        <v>-20.370370370370367</v>
      </c>
      <c r="R22" s="975">
        <v>1.5019210618232623</v>
      </c>
    </row>
    <row r="23" spans="2:18" x14ac:dyDescent="0.25">
      <c r="B23" s="1481" t="s">
        <v>186</v>
      </c>
      <c r="C23" s="1482">
        <v>93</v>
      </c>
      <c r="D23" s="1390">
        <v>104</v>
      </c>
      <c r="E23" s="1069">
        <v>11.827956989247298</v>
      </c>
      <c r="F23" s="1276">
        <v>92</v>
      </c>
      <c r="G23" s="1480">
        <v>101</v>
      </c>
      <c r="H23" s="1069">
        <v>9.7826086956521721</v>
      </c>
      <c r="I23" s="975">
        <v>2.993667242371906</v>
      </c>
      <c r="J23" s="2"/>
      <c r="K23" s="1481" t="s">
        <v>186</v>
      </c>
      <c r="L23" s="1276">
        <v>82</v>
      </c>
      <c r="M23" s="1082">
        <v>106</v>
      </c>
      <c r="N23" s="1069">
        <v>29.268292682926841</v>
      </c>
      <c r="O23" s="1276">
        <v>80</v>
      </c>
      <c r="P23" s="1480">
        <v>99</v>
      </c>
      <c r="Q23" s="1069">
        <v>23.75</v>
      </c>
      <c r="R23" s="975">
        <v>3.7024100593782743</v>
      </c>
    </row>
    <row r="24" spans="2:18" x14ac:dyDescent="0.25">
      <c r="B24" s="1481" t="s">
        <v>187</v>
      </c>
      <c r="C24" s="1482">
        <v>71</v>
      </c>
      <c r="D24" s="1390">
        <v>112</v>
      </c>
      <c r="E24" s="1069">
        <v>57.746478873239425</v>
      </c>
      <c r="F24" s="1276">
        <v>70</v>
      </c>
      <c r="G24" s="1480">
        <v>112</v>
      </c>
      <c r="H24" s="1069">
        <v>60</v>
      </c>
      <c r="I24" s="975">
        <v>3.2239493379389748</v>
      </c>
      <c r="J24" s="2"/>
      <c r="K24" s="1481" t="s">
        <v>187</v>
      </c>
      <c r="L24" s="1276">
        <v>43</v>
      </c>
      <c r="M24" s="1082">
        <v>48</v>
      </c>
      <c r="N24" s="1069">
        <v>11.627906976744185</v>
      </c>
      <c r="O24" s="1276">
        <v>42</v>
      </c>
      <c r="P24" s="1480">
        <v>48</v>
      </c>
      <c r="Q24" s="1069">
        <v>14.285714285714278</v>
      </c>
      <c r="R24" s="975">
        <v>1.6765630457562</v>
      </c>
    </row>
    <row r="25" spans="2:18" x14ac:dyDescent="0.25">
      <c r="B25" s="1481" t="s">
        <v>188</v>
      </c>
      <c r="C25" s="1482">
        <v>158</v>
      </c>
      <c r="D25" s="1390">
        <v>133</v>
      </c>
      <c r="E25" s="1069">
        <v>-15.822784810126578</v>
      </c>
      <c r="F25" s="1276">
        <v>158</v>
      </c>
      <c r="G25" s="1480">
        <v>133</v>
      </c>
      <c r="H25" s="1069">
        <v>-15.822784810126578</v>
      </c>
      <c r="I25" s="975">
        <v>3.8284398388025331</v>
      </c>
      <c r="J25" s="2"/>
      <c r="K25" s="1481" t="s">
        <v>188</v>
      </c>
      <c r="L25" s="1276">
        <v>111</v>
      </c>
      <c r="M25" s="1082">
        <v>107</v>
      </c>
      <c r="N25" s="1069">
        <v>-3.6036036036036023</v>
      </c>
      <c r="O25" s="1276">
        <v>106</v>
      </c>
      <c r="P25" s="1480">
        <v>102</v>
      </c>
      <c r="Q25" s="1069">
        <v>-3.7735849056603712</v>
      </c>
      <c r="R25" s="975">
        <v>3.7373384561648617</v>
      </c>
    </row>
    <row r="26" spans="2:18" ht="15.75" thickBot="1" x14ac:dyDescent="0.3">
      <c r="B26" s="1481" t="s">
        <v>189</v>
      </c>
      <c r="C26" s="1486">
        <v>111</v>
      </c>
      <c r="D26" s="1487">
        <v>127</v>
      </c>
      <c r="E26" s="1076">
        <v>14.414414414414424</v>
      </c>
      <c r="F26" s="1279">
        <v>111</v>
      </c>
      <c r="G26" s="1480">
        <v>127</v>
      </c>
      <c r="H26" s="1076">
        <v>14.414414414414424</v>
      </c>
      <c r="I26" s="992">
        <v>3.6557282671272313</v>
      </c>
      <c r="J26" s="2"/>
      <c r="K26" s="1481" t="s">
        <v>189</v>
      </c>
      <c r="L26" s="1288">
        <v>64</v>
      </c>
      <c r="M26" s="1289">
        <v>96</v>
      </c>
      <c r="N26" s="1076">
        <v>50</v>
      </c>
      <c r="O26" s="1279">
        <v>63</v>
      </c>
      <c r="P26" s="1480">
        <v>94</v>
      </c>
      <c r="Q26" s="1076">
        <v>49.206349206349216</v>
      </c>
      <c r="R26" s="992">
        <v>3.3531260915123999</v>
      </c>
    </row>
    <row r="27" spans="2:18" ht="15.75" thickBot="1" x14ac:dyDescent="0.3">
      <c r="B27" s="993" t="s">
        <v>14</v>
      </c>
      <c r="C27" s="1488">
        <v>3727</v>
      </c>
      <c r="D27" s="1292">
        <v>3474</v>
      </c>
      <c r="E27" s="1422">
        <v>-6.7883015830426672</v>
      </c>
      <c r="F27" s="1489">
        <v>3659</v>
      </c>
      <c r="G27" s="1423">
        <v>3421</v>
      </c>
      <c r="H27" s="1272">
        <v>-6.504509428805676</v>
      </c>
      <c r="I27" s="998">
        <v>100</v>
      </c>
      <c r="J27" s="2"/>
      <c r="K27" s="993" t="s">
        <v>14</v>
      </c>
      <c r="L27" s="1489">
        <v>2682</v>
      </c>
      <c r="M27" s="1292">
        <v>2863</v>
      </c>
      <c r="N27" s="1422">
        <v>6.7486950037285709</v>
      </c>
      <c r="O27" s="1489">
        <v>2491</v>
      </c>
      <c r="P27" s="1423">
        <v>2673</v>
      </c>
      <c r="Q27" s="1272">
        <v>7.306302689682866</v>
      </c>
      <c r="R27" s="998">
        <v>100</v>
      </c>
    </row>
    <row r="28" spans="2:18" x14ac:dyDescent="0.25"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8" x14ac:dyDescent="0.25">
      <c r="B29" s="1491"/>
      <c r="D29"/>
      <c r="E29"/>
      <c r="F29"/>
      <c r="G29"/>
      <c r="H29"/>
      <c r="I29"/>
      <c r="J29"/>
      <c r="K29" s="1491"/>
      <c r="L29"/>
      <c r="M29"/>
      <c r="N29"/>
      <c r="O29"/>
      <c r="P29"/>
      <c r="Q29"/>
      <c r="R29"/>
    </row>
    <row r="30" spans="2:18" x14ac:dyDescent="0.25"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2:18" x14ac:dyDescent="0.25"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spans="2:18" x14ac:dyDescent="0.25"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spans="4:18" x14ac:dyDescent="0.25"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</row>
    <row r="34" spans="4:18" x14ac:dyDescent="0.25"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</row>
    <row r="35" spans="4:18" x14ac:dyDescent="0.25"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</row>
    <row r="36" spans="4:18" x14ac:dyDescent="0.25"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</row>
    <row r="37" spans="4:18" x14ac:dyDescent="0.25"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</row>
    <row r="38" spans="4:18" x14ac:dyDescent="0.25"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spans="4:18" x14ac:dyDescent="0.25"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</row>
    <row r="40" spans="4:18" x14ac:dyDescent="0.25"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spans="4:18" x14ac:dyDescent="0.25"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spans="4:18" x14ac:dyDescent="0.25"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4:18" x14ac:dyDescent="0.25"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4:18" x14ac:dyDescent="0.25"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4:18" x14ac:dyDescent="0.25"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</row>
    <row r="46" spans="4:18" x14ac:dyDescent="0.25"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4:18" x14ac:dyDescent="0.25"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4:18" x14ac:dyDescent="0.25"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4:18" x14ac:dyDescent="0.25"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4:18" x14ac:dyDescent="0.25"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4:18" x14ac:dyDescent="0.25"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4:18" x14ac:dyDescent="0.25"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4:18" x14ac:dyDescent="0.25"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4:18" x14ac:dyDescent="0.25"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spans="4:18" x14ac:dyDescent="0.25"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4:18" x14ac:dyDescent="0.25"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4:18" x14ac:dyDescent="0.25"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4:18" x14ac:dyDescent="0.25"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4:18" x14ac:dyDescent="0.25"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spans="4:18" x14ac:dyDescent="0.25"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spans="4:18" x14ac:dyDescent="0.25"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4:18" x14ac:dyDescent="0.25"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4:18" x14ac:dyDescent="0.25"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4:18" x14ac:dyDescent="0.25"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4:18" x14ac:dyDescent="0.25"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4:18" x14ac:dyDescent="0.25"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4:18" x14ac:dyDescent="0.25"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4:18" x14ac:dyDescent="0.25"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4:18" x14ac:dyDescent="0.25"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4:18" x14ac:dyDescent="0.25"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4:18" x14ac:dyDescent="0.25"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4:18" x14ac:dyDescent="0.25"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4:18" x14ac:dyDescent="0.25"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4:18" x14ac:dyDescent="0.25"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4:18" x14ac:dyDescent="0.25"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4:18" x14ac:dyDescent="0.25"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4:18" x14ac:dyDescent="0.25"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4:18" x14ac:dyDescent="0.25"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4:18" x14ac:dyDescent="0.25"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4:18" x14ac:dyDescent="0.25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4:18" x14ac:dyDescent="0.25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4:18" x14ac:dyDescent="0.25"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4:18" x14ac:dyDescent="0.25"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4:18" x14ac:dyDescent="0.25"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4:18" x14ac:dyDescent="0.25"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4:18" x14ac:dyDescent="0.25"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4:18" x14ac:dyDescent="0.25"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4:18" x14ac:dyDescent="0.25"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4:18" x14ac:dyDescent="0.25"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4:18" x14ac:dyDescent="0.25"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4:18" x14ac:dyDescent="0.25"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4:18" x14ac:dyDescent="0.25"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4:18" x14ac:dyDescent="0.25"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4:18" x14ac:dyDescent="0.25"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4:18" x14ac:dyDescent="0.25"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4:18" x14ac:dyDescent="0.25"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4:18" x14ac:dyDescent="0.25"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4:18" x14ac:dyDescent="0.25"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4:18" x14ac:dyDescent="0.25"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4:18" x14ac:dyDescent="0.25"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4:18" x14ac:dyDescent="0.25"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4:18" x14ac:dyDescent="0.25"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4:18" x14ac:dyDescent="0.25"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4:18" x14ac:dyDescent="0.25"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4:18" x14ac:dyDescent="0.25"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4:18" x14ac:dyDescent="0.25"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4:18" x14ac:dyDescent="0.25"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4:18" x14ac:dyDescent="0.25"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4:18" x14ac:dyDescent="0.25"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4:18" x14ac:dyDescent="0.25"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4:18" x14ac:dyDescent="0.25"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4:18" x14ac:dyDescent="0.25"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4:18" x14ac:dyDescent="0.25"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4:18" x14ac:dyDescent="0.25"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4:18" x14ac:dyDescent="0.25"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4:18" x14ac:dyDescent="0.25"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4:18" x14ac:dyDescent="0.25"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4:18" x14ac:dyDescent="0.25"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4:18" x14ac:dyDescent="0.25"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4:18" x14ac:dyDescent="0.25"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4:18" x14ac:dyDescent="0.25"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4:18" x14ac:dyDescent="0.25"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4:18" x14ac:dyDescent="0.25"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4:18" x14ac:dyDescent="0.25"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4:18" x14ac:dyDescent="0.25"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4:18" x14ac:dyDescent="0.25"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4:18" x14ac:dyDescent="0.25"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4:18" x14ac:dyDescent="0.25"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4:18" x14ac:dyDescent="0.25"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4:18" x14ac:dyDescent="0.25"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4:18" x14ac:dyDescent="0.25"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4:18" x14ac:dyDescent="0.25"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4:18" x14ac:dyDescent="0.25"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4:18" x14ac:dyDescent="0.25"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4:18" x14ac:dyDescent="0.25"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4:18" x14ac:dyDescent="0.25"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4:18" x14ac:dyDescent="0.25"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4:18" x14ac:dyDescent="0.25"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4:18" x14ac:dyDescent="0.25"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4:18" x14ac:dyDescent="0.25"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4:18" x14ac:dyDescent="0.25"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4:18" x14ac:dyDescent="0.25"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4:18" x14ac:dyDescent="0.25"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4:18" x14ac:dyDescent="0.25"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4:18" x14ac:dyDescent="0.25"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4:18" x14ac:dyDescent="0.25"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4:18" x14ac:dyDescent="0.25"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4:18" x14ac:dyDescent="0.25"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4:18" x14ac:dyDescent="0.25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4:18" x14ac:dyDescent="0.25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4:18" x14ac:dyDescent="0.25"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4:18" x14ac:dyDescent="0.25"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4:18" x14ac:dyDescent="0.25"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4:18" x14ac:dyDescent="0.25"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4:18" x14ac:dyDescent="0.25"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4:18" x14ac:dyDescent="0.25"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4:18" x14ac:dyDescent="0.25"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4:18" x14ac:dyDescent="0.25"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4:18" x14ac:dyDescent="0.25"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4:18" x14ac:dyDescent="0.25"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4:18" x14ac:dyDescent="0.25"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4:18" x14ac:dyDescent="0.25"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4:18" x14ac:dyDescent="0.25"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4:18" x14ac:dyDescent="0.25"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4:18" x14ac:dyDescent="0.25"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4:18" x14ac:dyDescent="0.25"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4:18" x14ac:dyDescent="0.25"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4:18" x14ac:dyDescent="0.25"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4:18" x14ac:dyDescent="0.25"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4:18" x14ac:dyDescent="0.25"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4:18" x14ac:dyDescent="0.25"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4:18" x14ac:dyDescent="0.25"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4:18" x14ac:dyDescent="0.25"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4:18" x14ac:dyDescent="0.25"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4:18" x14ac:dyDescent="0.25"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4:18" x14ac:dyDescent="0.25"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4:18" x14ac:dyDescent="0.25"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4:18" x14ac:dyDescent="0.25"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4:18" x14ac:dyDescent="0.25"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4:18" x14ac:dyDescent="0.25"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4:18" x14ac:dyDescent="0.25"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4:18" x14ac:dyDescent="0.25"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4:18" x14ac:dyDescent="0.25"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4:18" x14ac:dyDescent="0.25"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4:18" x14ac:dyDescent="0.25"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4:18" x14ac:dyDescent="0.25"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4:18" x14ac:dyDescent="0.25"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4:18" x14ac:dyDescent="0.25"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4:18" x14ac:dyDescent="0.25"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4:18" x14ac:dyDescent="0.25"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4:18" x14ac:dyDescent="0.25"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4:18" x14ac:dyDescent="0.25"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4:18" x14ac:dyDescent="0.25"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4:18" x14ac:dyDescent="0.25"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4:18" x14ac:dyDescent="0.25"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4:18" x14ac:dyDescent="0.25"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4:18" x14ac:dyDescent="0.25"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4:18" x14ac:dyDescent="0.25"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4:18" x14ac:dyDescent="0.25"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4:18" x14ac:dyDescent="0.25"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4:18" x14ac:dyDescent="0.25"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4:18" x14ac:dyDescent="0.25"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4:18" x14ac:dyDescent="0.25"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4:18" x14ac:dyDescent="0.25"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4:18" x14ac:dyDescent="0.25"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4:18" x14ac:dyDescent="0.25"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4:18" x14ac:dyDescent="0.25"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4:18" x14ac:dyDescent="0.25"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4:18" x14ac:dyDescent="0.25"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4:18" x14ac:dyDescent="0.25"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4:18" x14ac:dyDescent="0.25"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4:18" x14ac:dyDescent="0.25"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4:18" x14ac:dyDescent="0.25"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4:18" x14ac:dyDescent="0.25"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4:18" x14ac:dyDescent="0.25"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4:18" x14ac:dyDescent="0.25"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4:18" x14ac:dyDescent="0.25"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4:18" x14ac:dyDescent="0.25"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4:18" x14ac:dyDescent="0.25"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4:18" x14ac:dyDescent="0.25"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4:18" x14ac:dyDescent="0.25"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4:18" x14ac:dyDescent="0.25"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4:18" x14ac:dyDescent="0.25"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4:18" x14ac:dyDescent="0.25"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4:18" x14ac:dyDescent="0.25"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4:18" x14ac:dyDescent="0.25"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4:18" x14ac:dyDescent="0.25"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4:18" x14ac:dyDescent="0.25"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4:18" x14ac:dyDescent="0.25"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4:18" x14ac:dyDescent="0.25"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4:18" x14ac:dyDescent="0.25"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4:18" x14ac:dyDescent="0.25"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4:18" x14ac:dyDescent="0.25"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4:18" x14ac:dyDescent="0.25"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4:18" x14ac:dyDescent="0.25"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4:18" x14ac:dyDescent="0.25"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4:18" x14ac:dyDescent="0.25"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4:18" x14ac:dyDescent="0.25"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4:18" x14ac:dyDescent="0.25"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4:18" x14ac:dyDescent="0.25"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4:18" x14ac:dyDescent="0.25"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4:18" x14ac:dyDescent="0.25"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4:18" x14ac:dyDescent="0.25"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4:18" x14ac:dyDescent="0.25"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4:18" x14ac:dyDescent="0.25"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4:18" x14ac:dyDescent="0.25"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4:18" x14ac:dyDescent="0.25"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4:18" x14ac:dyDescent="0.25"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4:18" x14ac:dyDescent="0.25"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4:18" x14ac:dyDescent="0.25"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4:18" x14ac:dyDescent="0.25"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4:18" x14ac:dyDescent="0.25"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4:18" x14ac:dyDescent="0.25"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4:18" x14ac:dyDescent="0.25"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4:18" x14ac:dyDescent="0.25"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4:18" x14ac:dyDescent="0.25"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4:18" x14ac:dyDescent="0.25"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4:18" x14ac:dyDescent="0.25"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4:18" x14ac:dyDescent="0.25"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4:18" x14ac:dyDescent="0.25"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4:18" x14ac:dyDescent="0.25"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4:18" x14ac:dyDescent="0.25"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4:18" x14ac:dyDescent="0.25"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4:18" x14ac:dyDescent="0.25"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4:18" x14ac:dyDescent="0.25"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4:18" x14ac:dyDescent="0.25"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4:18" x14ac:dyDescent="0.25"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4:18" x14ac:dyDescent="0.25"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4:18" x14ac:dyDescent="0.25"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4:18" x14ac:dyDescent="0.25"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4:18" x14ac:dyDescent="0.25"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4:18" x14ac:dyDescent="0.25"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427" spans="9:9" x14ac:dyDescent="0.25">
      <c r="I427" s="1490" t="e">
        <v>#REF!</v>
      </c>
    </row>
  </sheetData>
  <mergeCells count="12">
    <mergeCell ref="B4:B6"/>
    <mergeCell ref="I4:I6"/>
    <mergeCell ref="K4:K6"/>
    <mergeCell ref="R4:R6"/>
    <mergeCell ref="C5:D5"/>
    <mergeCell ref="E5:E6"/>
    <mergeCell ref="F5:G5"/>
    <mergeCell ref="H5:H6"/>
    <mergeCell ref="L5:M5"/>
    <mergeCell ref="N5:N6"/>
    <mergeCell ref="O5:P5"/>
    <mergeCell ref="Q5:Q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11183"/>
  <sheetViews>
    <sheetView topLeftCell="A55" zoomScaleNormal="100" workbookViewId="0"/>
  </sheetViews>
  <sheetFormatPr defaultRowHeight="12.75" x14ac:dyDescent="0.2"/>
  <cols>
    <col min="1" max="2" width="6.7109375" style="54" customWidth="1"/>
    <col min="3" max="3" width="6.42578125" style="4875" customWidth="1"/>
    <col min="4" max="4" width="30.7109375" style="4876" customWidth="1"/>
    <col min="5" max="5" width="8.42578125" style="3" customWidth="1"/>
    <col min="6" max="6" width="6.140625" style="3" customWidth="1"/>
    <col min="7" max="7" width="6.5703125" style="3" customWidth="1"/>
    <col min="8" max="8" width="7.140625" style="4877" customWidth="1"/>
    <col min="9" max="9" width="9.28515625" style="3" customWidth="1"/>
    <col min="10" max="10" width="5.28515625" style="3" customWidth="1"/>
    <col min="11" max="11" width="7.140625" style="3" customWidth="1"/>
    <col min="12" max="13" width="5.28515625" style="3" customWidth="1"/>
    <col min="14" max="14" width="4.42578125" style="3" customWidth="1"/>
    <col min="15" max="15" width="5" style="3" customWidth="1"/>
    <col min="16" max="233" width="9.140625" style="3"/>
    <col min="234" max="234" width="3.7109375" style="3" customWidth="1"/>
    <col min="235" max="235" width="7.5703125" style="3" customWidth="1"/>
    <col min="236" max="236" width="34.28515625" style="3" customWidth="1"/>
    <col min="237" max="237" width="6.5703125" style="3" customWidth="1"/>
    <col min="238" max="238" width="5.5703125" style="3" customWidth="1"/>
    <col min="239" max="239" width="6.5703125" style="3" customWidth="1"/>
    <col min="240" max="240" width="6.140625" style="3" customWidth="1"/>
    <col min="241" max="241" width="5.5703125" style="3" customWidth="1"/>
    <col min="242" max="242" width="6" style="3" customWidth="1"/>
    <col min="243" max="245" width="5.5703125" style="3" customWidth="1"/>
    <col min="246" max="489" width="9.140625" style="3"/>
    <col min="490" max="490" width="3.7109375" style="3" customWidth="1"/>
    <col min="491" max="491" width="7.5703125" style="3" customWidth="1"/>
    <col min="492" max="492" width="34.28515625" style="3" customWidth="1"/>
    <col min="493" max="493" width="6.5703125" style="3" customWidth="1"/>
    <col min="494" max="494" width="5.5703125" style="3" customWidth="1"/>
    <col min="495" max="495" width="6.5703125" style="3" customWidth="1"/>
    <col min="496" max="496" width="6.140625" style="3" customWidth="1"/>
    <col min="497" max="497" width="5.5703125" style="3" customWidth="1"/>
    <col min="498" max="498" width="6" style="3" customWidth="1"/>
    <col min="499" max="501" width="5.5703125" style="3" customWidth="1"/>
    <col min="502" max="745" width="9.140625" style="3"/>
    <col min="746" max="746" width="3.7109375" style="3" customWidth="1"/>
    <col min="747" max="747" width="7.5703125" style="3" customWidth="1"/>
    <col min="748" max="748" width="34.28515625" style="3" customWidth="1"/>
    <col min="749" max="749" width="6.5703125" style="3" customWidth="1"/>
    <col min="750" max="750" width="5.5703125" style="3" customWidth="1"/>
    <col min="751" max="751" width="6.5703125" style="3" customWidth="1"/>
    <col min="752" max="752" width="6.140625" style="3" customWidth="1"/>
    <col min="753" max="753" width="5.5703125" style="3" customWidth="1"/>
    <col min="754" max="754" width="6" style="3" customWidth="1"/>
    <col min="755" max="757" width="5.5703125" style="3" customWidth="1"/>
    <col min="758" max="1001" width="9.140625" style="3"/>
    <col min="1002" max="1002" width="3.7109375" style="3" customWidth="1"/>
    <col min="1003" max="1003" width="7.5703125" style="3" customWidth="1"/>
    <col min="1004" max="1004" width="34.28515625" style="3" customWidth="1"/>
    <col min="1005" max="1005" width="6.5703125" style="3" customWidth="1"/>
    <col min="1006" max="1006" width="5.5703125" style="3" customWidth="1"/>
    <col min="1007" max="1007" width="6.5703125" style="3" customWidth="1"/>
    <col min="1008" max="1008" width="6.140625" style="3" customWidth="1"/>
    <col min="1009" max="1009" width="5.5703125" style="3" customWidth="1"/>
    <col min="1010" max="1010" width="6" style="3" customWidth="1"/>
    <col min="1011" max="1013" width="5.5703125" style="3" customWidth="1"/>
    <col min="1014" max="1257" width="9.140625" style="3"/>
    <col min="1258" max="1258" width="3.7109375" style="3" customWidth="1"/>
    <col min="1259" max="1259" width="7.5703125" style="3" customWidth="1"/>
    <col min="1260" max="1260" width="34.28515625" style="3" customWidth="1"/>
    <col min="1261" max="1261" width="6.5703125" style="3" customWidth="1"/>
    <col min="1262" max="1262" width="5.5703125" style="3" customWidth="1"/>
    <col min="1263" max="1263" width="6.5703125" style="3" customWidth="1"/>
    <col min="1264" max="1264" width="6.140625" style="3" customWidth="1"/>
    <col min="1265" max="1265" width="5.5703125" style="3" customWidth="1"/>
    <col min="1266" max="1266" width="6" style="3" customWidth="1"/>
    <col min="1267" max="1269" width="5.5703125" style="3" customWidth="1"/>
    <col min="1270" max="1513" width="9.140625" style="3"/>
    <col min="1514" max="1514" width="3.7109375" style="3" customWidth="1"/>
    <col min="1515" max="1515" width="7.5703125" style="3" customWidth="1"/>
    <col min="1516" max="1516" width="34.28515625" style="3" customWidth="1"/>
    <col min="1517" max="1517" width="6.5703125" style="3" customWidth="1"/>
    <col min="1518" max="1518" width="5.5703125" style="3" customWidth="1"/>
    <col min="1519" max="1519" width="6.5703125" style="3" customWidth="1"/>
    <col min="1520" max="1520" width="6.140625" style="3" customWidth="1"/>
    <col min="1521" max="1521" width="5.5703125" style="3" customWidth="1"/>
    <col min="1522" max="1522" width="6" style="3" customWidth="1"/>
    <col min="1523" max="1525" width="5.5703125" style="3" customWidth="1"/>
    <col min="1526" max="1769" width="9.140625" style="3"/>
    <col min="1770" max="1770" width="3.7109375" style="3" customWidth="1"/>
    <col min="1771" max="1771" width="7.5703125" style="3" customWidth="1"/>
    <col min="1772" max="1772" width="34.28515625" style="3" customWidth="1"/>
    <col min="1773" max="1773" width="6.5703125" style="3" customWidth="1"/>
    <col min="1774" max="1774" width="5.5703125" style="3" customWidth="1"/>
    <col min="1775" max="1775" width="6.5703125" style="3" customWidth="1"/>
    <col min="1776" max="1776" width="6.140625" style="3" customWidth="1"/>
    <col min="1777" max="1777" width="5.5703125" style="3" customWidth="1"/>
    <col min="1778" max="1778" width="6" style="3" customWidth="1"/>
    <col min="1779" max="1781" width="5.5703125" style="3" customWidth="1"/>
    <col min="1782" max="2025" width="9.140625" style="3"/>
    <col min="2026" max="2026" width="3.7109375" style="3" customWidth="1"/>
    <col min="2027" max="2027" width="7.5703125" style="3" customWidth="1"/>
    <col min="2028" max="2028" width="34.28515625" style="3" customWidth="1"/>
    <col min="2029" max="2029" width="6.5703125" style="3" customWidth="1"/>
    <col min="2030" max="2030" width="5.5703125" style="3" customWidth="1"/>
    <col min="2031" max="2031" width="6.5703125" style="3" customWidth="1"/>
    <col min="2032" max="2032" width="6.140625" style="3" customWidth="1"/>
    <col min="2033" max="2033" width="5.5703125" style="3" customWidth="1"/>
    <col min="2034" max="2034" width="6" style="3" customWidth="1"/>
    <col min="2035" max="2037" width="5.5703125" style="3" customWidth="1"/>
    <col min="2038" max="2281" width="9.140625" style="3"/>
    <col min="2282" max="2282" width="3.7109375" style="3" customWidth="1"/>
    <col min="2283" max="2283" width="7.5703125" style="3" customWidth="1"/>
    <col min="2284" max="2284" width="34.28515625" style="3" customWidth="1"/>
    <col min="2285" max="2285" width="6.5703125" style="3" customWidth="1"/>
    <col min="2286" max="2286" width="5.5703125" style="3" customWidth="1"/>
    <col min="2287" max="2287" width="6.5703125" style="3" customWidth="1"/>
    <col min="2288" max="2288" width="6.140625" style="3" customWidth="1"/>
    <col min="2289" max="2289" width="5.5703125" style="3" customWidth="1"/>
    <col min="2290" max="2290" width="6" style="3" customWidth="1"/>
    <col min="2291" max="2293" width="5.5703125" style="3" customWidth="1"/>
    <col min="2294" max="2537" width="9.140625" style="3"/>
    <col min="2538" max="2538" width="3.7109375" style="3" customWidth="1"/>
    <col min="2539" max="2539" width="7.5703125" style="3" customWidth="1"/>
    <col min="2540" max="2540" width="34.28515625" style="3" customWidth="1"/>
    <col min="2541" max="2541" width="6.5703125" style="3" customWidth="1"/>
    <col min="2542" max="2542" width="5.5703125" style="3" customWidth="1"/>
    <col min="2543" max="2543" width="6.5703125" style="3" customWidth="1"/>
    <col min="2544" max="2544" width="6.140625" style="3" customWidth="1"/>
    <col min="2545" max="2545" width="5.5703125" style="3" customWidth="1"/>
    <col min="2546" max="2546" width="6" style="3" customWidth="1"/>
    <col min="2547" max="2549" width="5.5703125" style="3" customWidth="1"/>
    <col min="2550" max="2793" width="9.140625" style="3"/>
    <col min="2794" max="2794" width="3.7109375" style="3" customWidth="1"/>
    <col min="2795" max="2795" width="7.5703125" style="3" customWidth="1"/>
    <col min="2796" max="2796" width="34.28515625" style="3" customWidth="1"/>
    <col min="2797" max="2797" width="6.5703125" style="3" customWidth="1"/>
    <col min="2798" max="2798" width="5.5703125" style="3" customWidth="1"/>
    <col min="2799" max="2799" width="6.5703125" style="3" customWidth="1"/>
    <col min="2800" max="2800" width="6.140625" style="3" customWidth="1"/>
    <col min="2801" max="2801" width="5.5703125" style="3" customWidth="1"/>
    <col min="2802" max="2802" width="6" style="3" customWidth="1"/>
    <col min="2803" max="2805" width="5.5703125" style="3" customWidth="1"/>
    <col min="2806" max="3049" width="9.140625" style="3"/>
    <col min="3050" max="3050" width="3.7109375" style="3" customWidth="1"/>
    <col min="3051" max="3051" width="7.5703125" style="3" customWidth="1"/>
    <col min="3052" max="3052" width="34.28515625" style="3" customWidth="1"/>
    <col min="3053" max="3053" width="6.5703125" style="3" customWidth="1"/>
    <col min="3054" max="3054" width="5.5703125" style="3" customWidth="1"/>
    <col min="3055" max="3055" width="6.5703125" style="3" customWidth="1"/>
    <col min="3056" max="3056" width="6.140625" style="3" customWidth="1"/>
    <col min="3057" max="3057" width="5.5703125" style="3" customWidth="1"/>
    <col min="3058" max="3058" width="6" style="3" customWidth="1"/>
    <col min="3059" max="3061" width="5.5703125" style="3" customWidth="1"/>
    <col min="3062" max="3305" width="9.140625" style="3"/>
    <col min="3306" max="3306" width="3.7109375" style="3" customWidth="1"/>
    <col min="3307" max="3307" width="7.5703125" style="3" customWidth="1"/>
    <col min="3308" max="3308" width="34.28515625" style="3" customWidth="1"/>
    <col min="3309" max="3309" width="6.5703125" style="3" customWidth="1"/>
    <col min="3310" max="3310" width="5.5703125" style="3" customWidth="1"/>
    <col min="3311" max="3311" width="6.5703125" style="3" customWidth="1"/>
    <col min="3312" max="3312" width="6.140625" style="3" customWidth="1"/>
    <col min="3313" max="3313" width="5.5703125" style="3" customWidth="1"/>
    <col min="3314" max="3314" width="6" style="3" customWidth="1"/>
    <col min="3315" max="3317" width="5.5703125" style="3" customWidth="1"/>
    <col min="3318" max="3561" width="9.140625" style="3"/>
    <col min="3562" max="3562" width="3.7109375" style="3" customWidth="1"/>
    <col min="3563" max="3563" width="7.5703125" style="3" customWidth="1"/>
    <col min="3564" max="3564" width="34.28515625" style="3" customWidth="1"/>
    <col min="3565" max="3565" width="6.5703125" style="3" customWidth="1"/>
    <col min="3566" max="3566" width="5.5703125" style="3" customWidth="1"/>
    <col min="3567" max="3567" width="6.5703125" style="3" customWidth="1"/>
    <col min="3568" max="3568" width="6.140625" style="3" customWidth="1"/>
    <col min="3569" max="3569" width="5.5703125" style="3" customWidth="1"/>
    <col min="3570" max="3570" width="6" style="3" customWidth="1"/>
    <col min="3571" max="3573" width="5.5703125" style="3" customWidth="1"/>
    <col min="3574" max="3817" width="9.140625" style="3"/>
    <col min="3818" max="3818" width="3.7109375" style="3" customWidth="1"/>
    <col min="3819" max="3819" width="7.5703125" style="3" customWidth="1"/>
    <col min="3820" max="3820" width="34.28515625" style="3" customWidth="1"/>
    <col min="3821" max="3821" width="6.5703125" style="3" customWidth="1"/>
    <col min="3822" max="3822" width="5.5703125" style="3" customWidth="1"/>
    <col min="3823" max="3823" width="6.5703125" style="3" customWidth="1"/>
    <col min="3824" max="3824" width="6.140625" style="3" customWidth="1"/>
    <col min="3825" max="3825" width="5.5703125" style="3" customWidth="1"/>
    <col min="3826" max="3826" width="6" style="3" customWidth="1"/>
    <col min="3827" max="3829" width="5.5703125" style="3" customWidth="1"/>
    <col min="3830" max="4073" width="9.140625" style="3"/>
    <col min="4074" max="4074" width="3.7109375" style="3" customWidth="1"/>
    <col min="4075" max="4075" width="7.5703125" style="3" customWidth="1"/>
    <col min="4076" max="4076" width="34.28515625" style="3" customWidth="1"/>
    <col min="4077" max="4077" width="6.5703125" style="3" customWidth="1"/>
    <col min="4078" max="4078" width="5.5703125" style="3" customWidth="1"/>
    <col min="4079" max="4079" width="6.5703125" style="3" customWidth="1"/>
    <col min="4080" max="4080" width="6.140625" style="3" customWidth="1"/>
    <col min="4081" max="4081" width="5.5703125" style="3" customWidth="1"/>
    <col min="4082" max="4082" width="6" style="3" customWidth="1"/>
    <col min="4083" max="4085" width="5.5703125" style="3" customWidth="1"/>
    <col min="4086" max="4329" width="9.140625" style="3"/>
    <col min="4330" max="4330" width="3.7109375" style="3" customWidth="1"/>
    <col min="4331" max="4331" width="7.5703125" style="3" customWidth="1"/>
    <col min="4332" max="4332" width="34.28515625" style="3" customWidth="1"/>
    <col min="4333" max="4333" width="6.5703125" style="3" customWidth="1"/>
    <col min="4334" max="4334" width="5.5703125" style="3" customWidth="1"/>
    <col min="4335" max="4335" width="6.5703125" style="3" customWidth="1"/>
    <col min="4336" max="4336" width="6.140625" style="3" customWidth="1"/>
    <col min="4337" max="4337" width="5.5703125" style="3" customWidth="1"/>
    <col min="4338" max="4338" width="6" style="3" customWidth="1"/>
    <col min="4339" max="4341" width="5.5703125" style="3" customWidth="1"/>
    <col min="4342" max="4585" width="9.140625" style="3"/>
    <col min="4586" max="4586" width="3.7109375" style="3" customWidth="1"/>
    <col min="4587" max="4587" width="7.5703125" style="3" customWidth="1"/>
    <col min="4588" max="4588" width="34.28515625" style="3" customWidth="1"/>
    <col min="4589" max="4589" width="6.5703125" style="3" customWidth="1"/>
    <col min="4590" max="4590" width="5.5703125" style="3" customWidth="1"/>
    <col min="4591" max="4591" width="6.5703125" style="3" customWidth="1"/>
    <col min="4592" max="4592" width="6.140625" style="3" customWidth="1"/>
    <col min="4593" max="4593" width="5.5703125" style="3" customWidth="1"/>
    <col min="4594" max="4594" width="6" style="3" customWidth="1"/>
    <col min="4595" max="4597" width="5.5703125" style="3" customWidth="1"/>
    <col min="4598" max="4841" width="9.140625" style="3"/>
    <col min="4842" max="4842" width="3.7109375" style="3" customWidth="1"/>
    <col min="4843" max="4843" width="7.5703125" style="3" customWidth="1"/>
    <col min="4844" max="4844" width="34.28515625" style="3" customWidth="1"/>
    <col min="4845" max="4845" width="6.5703125" style="3" customWidth="1"/>
    <col min="4846" max="4846" width="5.5703125" style="3" customWidth="1"/>
    <col min="4847" max="4847" width="6.5703125" style="3" customWidth="1"/>
    <col min="4848" max="4848" width="6.140625" style="3" customWidth="1"/>
    <col min="4849" max="4849" width="5.5703125" style="3" customWidth="1"/>
    <col min="4850" max="4850" width="6" style="3" customWidth="1"/>
    <col min="4851" max="4853" width="5.5703125" style="3" customWidth="1"/>
    <col min="4854" max="5097" width="9.140625" style="3"/>
    <col min="5098" max="5098" width="3.7109375" style="3" customWidth="1"/>
    <col min="5099" max="5099" width="7.5703125" style="3" customWidth="1"/>
    <col min="5100" max="5100" width="34.28515625" style="3" customWidth="1"/>
    <col min="5101" max="5101" width="6.5703125" style="3" customWidth="1"/>
    <col min="5102" max="5102" width="5.5703125" style="3" customWidth="1"/>
    <col min="5103" max="5103" width="6.5703125" style="3" customWidth="1"/>
    <col min="5104" max="5104" width="6.140625" style="3" customWidth="1"/>
    <col min="5105" max="5105" width="5.5703125" style="3" customWidth="1"/>
    <col min="5106" max="5106" width="6" style="3" customWidth="1"/>
    <col min="5107" max="5109" width="5.5703125" style="3" customWidth="1"/>
    <col min="5110" max="5353" width="9.140625" style="3"/>
    <col min="5354" max="5354" width="3.7109375" style="3" customWidth="1"/>
    <col min="5355" max="5355" width="7.5703125" style="3" customWidth="1"/>
    <col min="5356" max="5356" width="34.28515625" style="3" customWidth="1"/>
    <col min="5357" max="5357" width="6.5703125" style="3" customWidth="1"/>
    <col min="5358" max="5358" width="5.5703125" style="3" customWidth="1"/>
    <col min="5359" max="5359" width="6.5703125" style="3" customWidth="1"/>
    <col min="5360" max="5360" width="6.140625" style="3" customWidth="1"/>
    <col min="5361" max="5361" width="5.5703125" style="3" customWidth="1"/>
    <col min="5362" max="5362" width="6" style="3" customWidth="1"/>
    <col min="5363" max="5365" width="5.5703125" style="3" customWidth="1"/>
    <col min="5366" max="5609" width="9.140625" style="3"/>
    <col min="5610" max="5610" width="3.7109375" style="3" customWidth="1"/>
    <col min="5611" max="5611" width="7.5703125" style="3" customWidth="1"/>
    <col min="5612" max="5612" width="34.28515625" style="3" customWidth="1"/>
    <col min="5613" max="5613" width="6.5703125" style="3" customWidth="1"/>
    <col min="5614" max="5614" width="5.5703125" style="3" customWidth="1"/>
    <col min="5615" max="5615" width="6.5703125" style="3" customWidth="1"/>
    <col min="5616" max="5616" width="6.140625" style="3" customWidth="1"/>
    <col min="5617" max="5617" width="5.5703125" style="3" customWidth="1"/>
    <col min="5618" max="5618" width="6" style="3" customWidth="1"/>
    <col min="5619" max="5621" width="5.5703125" style="3" customWidth="1"/>
    <col min="5622" max="5865" width="9.140625" style="3"/>
    <col min="5866" max="5866" width="3.7109375" style="3" customWidth="1"/>
    <col min="5867" max="5867" width="7.5703125" style="3" customWidth="1"/>
    <col min="5868" max="5868" width="34.28515625" style="3" customWidth="1"/>
    <col min="5869" max="5869" width="6.5703125" style="3" customWidth="1"/>
    <col min="5870" max="5870" width="5.5703125" style="3" customWidth="1"/>
    <col min="5871" max="5871" width="6.5703125" style="3" customWidth="1"/>
    <col min="5872" max="5872" width="6.140625" style="3" customWidth="1"/>
    <col min="5873" max="5873" width="5.5703125" style="3" customWidth="1"/>
    <col min="5874" max="5874" width="6" style="3" customWidth="1"/>
    <col min="5875" max="5877" width="5.5703125" style="3" customWidth="1"/>
    <col min="5878" max="6121" width="9.140625" style="3"/>
    <col min="6122" max="6122" width="3.7109375" style="3" customWidth="1"/>
    <col min="6123" max="6123" width="7.5703125" style="3" customWidth="1"/>
    <col min="6124" max="6124" width="34.28515625" style="3" customWidth="1"/>
    <col min="6125" max="6125" width="6.5703125" style="3" customWidth="1"/>
    <col min="6126" max="6126" width="5.5703125" style="3" customWidth="1"/>
    <col min="6127" max="6127" width="6.5703125" style="3" customWidth="1"/>
    <col min="6128" max="6128" width="6.140625" style="3" customWidth="1"/>
    <col min="6129" max="6129" width="5.5703125" style="3" customWidth="1"/>
    <col min="6130" max="6130" width="6" style="3" customWidth="1"/>
    <col min="6131" max="6133" width="5.5703125" style="3" customWidth="1"/>
    <col min="6134" max="6377" width="9.140625" style="3"/>
    <col min="6378" max="6378" width="3.7109375" style="3" customWidth="1"/>
    <col min="6379" max="6379" width="7.5703125" style="3" customWidth="1"/>
    <col min="6380" max="6380" width="34.28515625" style="3" customWidth="1"/>
    <col min="6381" max="6381" width="6.5703125" style="3" customWidth="1"/>
    <col min="6382" max="6382" width="5.5703125" style="3" customWidth="1"/>
    <col min="6383" max="6383" width="6.5703125" style="3" customWidth="1"/>
    <col min="6384" max="6384" width="6.140625" style="3" customWidth="1"/>
    <col min="6385" max="6385" width="5.5703125" style="3" customWidth="1"/>
    <col min="6386" max="6386" width="6" style="3" customWidth="1"/>
    <col min="6387" max="6389" width="5.5703125" style="3" customWidth="1"/>
    <col min="6390" max="6633" width="9.140625" style="3"/>
    <col min="6634" max="6634" width="3.7109375" style="3" customWidth="1"/>
    <col min="6635" max="6635" width="7.5703125" style="3" customWidth="1"/>
    <col min="6636" max="6636" width="34.28515625" style="3" customWidth="1"/>
    <col min="6637" max="6637" width="6.5703125" style="3" customWidth="1"/>
    <col min="6638" max="6638" width="5.5703125" style="3" customWidth="1"/>
    <col min="6639" max="6639" width="6.5703125" style="3" customWidth="1"/>
    <col min="6640" max="6640" width="6.140625" style="3" customWidth="1"/>
    <col min="6641" max="6641" width="5.5703125" style="3" customWidth="1"/>
    <col min="6642" max="6642" width="6" style="3" customWidth="1"/>
    <col min="6643" max="6645" width="5.5703125" style="3" customWidth="1"/>
    <col min="6646" max="6889" width="9.140625" style="3"/>
    <col min="6890" max="6890" width="3.7109375" style="3" customWidth="1"/>
    <col min="6891" max="6891" width="7.5703125" style="3" customWidth="1"/>
    <col min="6892" max="6892" width="34.28515625" style="3" customWidth="1"/>
    <col min="6893" max="6893" width="6.5703125" style="3" customWidth="1"/>
    <col min="6894" max="6894" width="5.5703125" style="3" customWidth="1"/>
    <col min="6895" max="6895" width="6.5703125" style="3" customWidth="1"/>
    <col min="6896" max="6896" width="6.140625" style="3" customWidth="1"/>
    <col min="6897" max="6897" width="5.5703125" style="3" customWidth="1"/>
    <col min="6898" max="6898" width="6" style="3" customWidth="1"/>
    <col min="6899" max="6901" width="5.5703125" style="3" customWidth="1"/>
    <col min="6902" max="7145" width="9.140625" style="3"/>
    <col min="7146" max="7146" width="3.7109375" style="3" customWidth="1"/>
    <col min="7147" max="7147" width="7.5703125" style="3" customWidth="1"/>
    <col min="7148" max="7148" width="34.28515625" style="3" customWidth="1"/>
    <col min="7149" max="7149" width="6.5703125" style="3" customWidth="1"/>
    <col min="7150" max="7150" width="5.5703125" style="3" customWidth="1"/>
    <col min="7151" max="7151" width="6.5703125" style="3" customWidth="1"/>
    <col min="7152" max="7152" width="6.140625" style="3" customWidth="1"/>
    <col min="7153" max="7153" width="5.5703125" style="3" customWidth="1"/>
    <col min="7154" max="7154" width="6" style="3" customWidth="1"/>
    <col min="7155" max="7157" width="5.5703125" style="3" customWidth="1"/>
    <col min="7158" max="7401" width="9.140625" style="3"/>
    <col min="7402" max="7402" width="3.7109375" style="3" customWidth="1"/>
    <col min="7403" max="7403" width="7.5703125" style="3" customWidth="1"/>
    <col min="7404" max="7404" width="34.28515625" style="3" customWidth="1"/>
    <col min="7405" max="7405" width="6.5703125" style="3" customWidth="1"/>
    <col min="7406" max="7406" width="5.5703125" style="3" customWidth="1"/>
    <col min="7407" max="7407" width="6.5703125" style="3" customWidth="1"/>
    <col min="7408" max="7408" width="6.140625" style="3" customWidth="1"/>
    <col min="7409" max="7409" width="5.5703125" style="3" customWidth="1"/>
    <col min="7410" max="7410" width="6" style="3" customWidth="1"/>
    <col min="7411" max="7413" width="5.5703125" style="3" customWidth="1"/>
    <col min="7414" max="7657" width="9.140625" style="3"/>
    <col min="7658" max="7658" width="3.7109375" style="3" customWidth="1"/>
    <col min="7659" max="7659" width="7.5703125" style="3" customWidth="1"/>
    <col min="7660" max="7660" width="34.28515625" style="3" customWidth="1"/>
    <col min="7661" max="7661" width="6.5703125" style="3" customWidth="1"/>
    <col min="7662" max="7662" width="5.5703125" style="3" customWidth="1"/>
    <col min="7663" max="7663" width="6.5703125" style="3" customWidth="1"/>
    <col min="7664" max="7664" width="6.140625" style="3" customWidth="1"/>
    <col min="7665" max="7665" width="5.5703125" style="3" customWidth="1"/>
    <col min="7666" max="7666" width="6" style="3" customWidth="1"/>
    <col min="7667" max="7669" width="5.5703125" style="3" customWidth="1"/>
    <col min="7670" max="7913" width="9.140625" style="3"/>
    <col min="7914" max="7914" width="3.7109375" style="3" customWidth="1"/>
    <col min="7915" max="7915" width="7.5703125" style="3" customWidth="1"/>
    <col min="7916" max="7916" width="34.28515625" style="3" customWidth="1"/>
    <col min="7917" max="7917" width="6.5703125" style="3" customWidth="1"/>
    <col min="7918" max="7918" width="5.5703125" style="3" customWidth="1"/>
    <col min="7919" max="7919" width="6.5703125" style="3" customWidth="1"/>
    <col min="7920" max="7920" width="6.140625" style="3" customWidth="1"/>
    <col min="7921" max="7921" width="5.5703125" style="3" customWidth="1"/>
    <col min="7922" max="7922" width="6" style="3" customWidth="1"/>
    <col min="7923" max="7925" width="5.5703125" style="3" customWidth="1"/>
    <col min="7926" max="8169" width="9.140625" style="3"/>
    <col min="8170" max="8170" width="3.7109375" style="3" customWidth="1"/>
    <col min="8171" max="8171" width="7.5703125" style="3" customWidth="1"/>
    <col min="8172" max="8172" width="34.28515625" style="3" customWidth="1"/>
    <col min="8173" max="8173" width="6.5703125" style="3" customWidth="1"/>
    <col min="8174" max="8174" width="5.5703125" style="3" customWidth="1"/>
    <col min="8175" max="8175" width="6.5703125" style="3" customWidth="1"/>
    <col min="8176" max="8176" width="6.140625" style="3" customWidth="1"/>
    <col min="8177" max="8177" width="5.5703125" style="3" customWidth="1"/>
    <col min="8178" max="8178" width="6" style="3" customWidth="1"/>
    <col min="8179" max="8181" width="5.5703125" style="3" customWidth="1"/>
    <col min="8182" max="8425" width="9.140625" style="3"/>
    <col min="8426" max="8426" width="3.7109375" style="3" customWidth="1"/>
    <col min="8427" max="8427" width="7.5703125" style="3" customWidth="1"/>
    <col min="8428" max="8428" width="34.28515625" style="3" customWidth="1"/>
    <col min="8429" max="8429" width="6.5703125" style="3" customWidth="1"/>
    <col min="8430" max="8430" width="5.5703125" style="3" customWidth="1"/>
    <col min="8431" max="8431" width="6.5703125" style="3" customWidth="1"/>
    <col min="8432" max="8432" width="6.140625" style="3" customWidth="1"/>
    <col min="8433" max="8433" width="5.5703125" style="3" customWidth="1"/>
    <col min="8434" max="8434" width="6" style="3" customWidth="1"/>
    <col min="8435" max="8437" width="5.5703125" style="3" customWidth="1"/>
    <col min="8438" max="8681" width="9.140625" style="3"/>
    <col min="8682" max="8682" width="3.7109375" style="3" customWidth="1"/>
    <col min="8683" max="8683" width="7.5703125" style="3" customWidth="1"/>
    <col min="8684" max="8684" width="34.28515625" style="3" customWidth="1"/>
    <col min="8685" max="8685" width="6.5703125" style="3" customWidth="1"/>
    <col min="8686" max="8686" width="5.5703125" style="3" customWidth="1"/>
    <col min="8687" max="8687" width="6.5703125" style="3" customWidth="1"/>
    <col min="8688" max="8688" width="6.140625" style="3" customWidth="1"/>
    <col min="8689" max="8689" width="5.5703125" style="3" customWidth="1"/>
    <col min="8690" max="8690" width="6" style="3" customWidth="1"/>
    <col min="8691" max="8693" width="5.5703125" style="3" customWidth="1"/>
    <col min="8694" max="8937" width="9.140625" style="3"/>
    <col min="8938" max="8938" width="3.7109375" style="3" customWidth="1"/>
    <col min="8939" max="8939" width="7.5703125" style="3" customWidth="1"/>
    <col min="8940" max="8940" width="34.28515625" style="3" customWidth="1"/>
    <col min="8941" max="8941" width="6.5703125" style="3" customWidth="1"/>
    <col min="8942" max="8942" width="5.5703125" style="3" customWidth="1"/>
    <col min="8943" max="8943" width="6.5703125" style="3" customWidth="1"/>
    <col min="8944" max="8944" width="6.140625" style="3" customWidth="1"/>
    <col min="8945" max="8945" width="5.5703125" style="3" customWidth="1"/>
    <col min="8946" max="8946" width="6" style="3" customWidth="1"/>
    <col min="8947" max="8949" width="5.5703125" style="3" customWidth="1"/>
    <col min="8950" max="9193" width="9.140625" style="3"/>
    <col min="9194" max="9194" width="3.7109375" style="3" customWidth="1"/>
    <col min="9195" max="9195" width="7.5703125" style="3" customWidth="1"/>
    <col min="9196" max="9196" width="34.28515625" style="3" customWidth="1"/>
    <col min="9197" max="9197" width="6.5703125" style="3" customWidth="1"/>
    <col min="9198" max="9198" width="5.5703125" style="3" customWidth="1"/>
    <col min="9199" max="9199" width="6.5703125" style="3" customWidth="1"/>
    <col min="9200" max="9200" width="6.140625" style="3" customWidth="1"/>
    <col min="9201" max="9201" width="5.5703125" style="3" customWidth="1"/>
    <col min="9202" max="9202" width="6" style="3" customWidth="1"/>
    <col min="9203" max="9205" width="5.5703125" style="3" customWidth="1"/>
    <col min="9206" max="9449" width="9.140625" style="3"/>
    <col min="9450" max="9450" width="3.7109375" style="3" customWidth="1"/>
    <col min="9451" max="9451" width="7.5703125" style="3" customWidth="1"/>
    <col min="9452" max="9452" width="34.28515625" style="3" customWidth="1"/>
    <col min="9453" max="9453" width="6.5703125" style="3" customWidth="1"/>
    <col min="9454" max="9454" width="5.5703125" style="3" customWidth="1"/>
    <col min="9455" max="9455" width="6.5703125" style="3" customWidth="1"/>
    <col min="9456" max="9456" width="6.140625" style="3" customWidth="1"/>
    <col min="9457" max="9457" width="5.5703125" style="3" customWidth="1"/>
    <col min="9458" max="9458" width="6" style="3" customWidth="1"/>
    <col min="9459" max="9461" width="5.5703125" style="3" customWidth="1"/>
    <col min="9462" max="9705" width="9.140625" style="3"/>
    <col min="9706" max="9706" width="3.7109375" style="3" customWidth="1"/>
    <col min="9707" max="9707" width="7.5703125" style="3" customWidth="1"/>
    <col min="9708" max="9708" width="34.28515625" style="3" customWidth="1"/>
    <col min="9709" max="9709" width="6.5703125" style="3" customWidth="1"/>
    <col min="9710" max="9710" width="5.5703125" style="3" customWidth="1"/>
    <col min="9711" max="9711" width="6.5703125" style="3" customWidth="1"/>
    <col min="9712" max="9712" width="6.140625" style="3" customWidth="1"/>
    <col min="9713" max="9713" width="5.5703125" style="3" customWidth="1"/>
    <col min="9714" max="9714" width="6" style="3" customWidth="1"/>
    <col min="9715" max="9717" width="5.5703125" style="3" customWidth="1"/>
    <col min="9718" max="9961" width="9.140625" style="3"/>
    <col min="9962" max="9962" width="3.7109375" style="3" customWidth="1"/>
    <col min="9963" max="9963" width="7.5703125" style="3" customWidth="1"/>
    <col min="9964" max="9964" width="34.28515625" style="3" customWidth="1"/>
    <col min="9965" max="9965" width="6.5703125" style="3" customWidth="1"/>
    <col min="9966" max="9966" width="5.5703125" style="3" customWidth="1"/>
    <col min="9967" max="9967" width="6.5703125" style="3" customWidth="1"/>
    <col min="9968" max="9968" width="6.140625" style="3" customWidth="1"/>
    <col min="9969" max="9969" width="5.5703125" style="3" customWidth="1"/>
    <col min="9970" max="9970" width="6" style="3" customWidth="1"/>
    <col min="9971" max="9973" width="5.5703125" style="3" customWidth="1"/>
    <col min="9974" max="10217" width="9.140625" style="3"/>
    <col min="10218" max="10218" width="3.7109375" style="3" customWidth="1"/>
    <col min="10219" max="10219" width="7.5703125" style="3" customWidth="1"/>
    <col min="10220" max="10220" width="34.28515625" style="3" customWidth="1"/>
    <col min="10221" max="10221" width="6.5703125" style="3" customWidth="1"/>
    <col min="10222" max="10222" width="5.5703125" style="3" customWidth="1"/>
    <col min="10223" max="10223" width="6.5703125" style="3" customWidth="1"/>
    <col min="10224" max="10224" width="6.140625" style="3" customWidth="1"/>
    <col min="10225" max="10225" width="5.5703125" style="3" customWidth="1"/>
    <col min="10226" max="10226" width="6" style="3" customWidth="1"/>
    <col min="10227" max="10229" width="5.5703125" style="3" customWidth="1"/>
    <col min="10230" max="10473" width="9.140625" style="3"/>
    <col min="10474" max="10474" width="3.7109375" style="3" customWidth="1"/>
    <col min="10475" max="10475" width="7.5703125" style="3" customWidth="1"/>
    <col min="10476" max="10476" width="34.28515625" style="3" customWidth="1"/>
    <col min="10477" max="10477" width="6.5703125" style="3" customWidth="1"/>
    <col min="10478" max="10478" width="5.5703125" style="3" customWidth="1"/>
    <col min="10479" max="10479" width="6.5703125" style="3" customWidth="1"/>
    <col min="10480" max="10480" width="6.140625" style="3" customWidth="1"/>
    <col min="10481" max="10481" width="5.5703125" style="3" customWidth="1"/>
    <col min="10482" max="10482" width="6" style="3" customWidth="1"/>
    <col min="10483" max="10485" width="5.5703125" style="3" customWidth="1"/>
    <col min="10486" max="10729" width="9.140625" style="3"/>
    <col min="10730" max="10730" width="3.7109375" style="3" customWidth="1"/>
    <col min="10731" max="10731" width="7.5703125" style="3" customWidth="1"/>
    <col min="10732" max="10732" width="34.28515625" style="3" customWidth="1"/>
    <col min="10733" max="10733" width="6.5703125" style="3" customWidth="1"/>
    <col min="10734" max="10734" width="5.5703125" style="3" customWidth="1"/>
    <col min="10735" max="10735" width="6.5703125" style="3" customWidth="1"/>
    <col min="10736" max="10736" width="6.140625" style="3" customWidth="1"/>
    <col min="10737" max="10737" width="5.5703125" style="3" customWidth="1"/>
    <col min="10738" max="10738" width="6" style="3" customWidth="1"/>
    <col min="10739" max="10741" width="5.5703125" style="3" customWidth="1"/>
    <col min="10742" max="10985" width="9.140625" style="3"/>
    <col min="10986" max="10986" width="3.7109375" style="3" customWidth="1"/>
    <col min="10987" max="10987" width="7.5703125" style="3" customWidth="1"/>
    <col min="10988" max="10988" width="34.28515625" style="3" customWidth="1"/>
    <col min="10989" max="10989" width="6.5703125" style="3" customWidth="1"/>
    <col min="10990" max="10990" width="5.5703125" style="3" customWidth="1"/>
    <col min="10991" max="10991" width="6.5703125" style="3" customWidth="1"/>
    <col min="10992" max="10992" width="6.140625" style="3" customWidth="1"/>
    <col min="10993" max="10993" width="5.5703125" style="3" customWidth="1"/>
    <col min="10994" max="10994" width="6" style="3" customWidth="1"/>
    <col min="10995" max="10997" width="5.5703125" style="3" customWidth="1"/>
    <col min="10998" max="11241" width="9.140625" style="3"/>
    <col min="11242" max="11242" width="3.7109375" style="3" customWidth="1"/>
    <col min="11243" max="11243" width="7.5703125" style="3" customWidth="1"/>
    <col min="11244" max="11244" width="34.28515625" style="3" customWidth="1"/>
    <col min="11245" max="11245" width="6.5703125" style="3" customWidth="1"/>
    <col min="11246" max="11246" width="5.5703125" style="3" customWidth="1"/>
    <col min="11247" max="11247" width="6.5703125" style="3" customWidth="1"/>
    <col min="11248" max="11248" width="6.140625" style="3" customWidth="1"/>
    <col min="11249" max="11249" width="5.5703125" style="3" customWidth="1"/>
    <col min="11250" max="11250" width="6" style="3" customWidth="1"/>
    <col min="11251" max="11253" width="5.5703125" style="3" customWidth="1"/>
    <col min="11254" max="11497" width="9.140625" style="3"/>
    <col min="11498" max="11498" width="3.7109375" style="3" customWidth="1"/>
    <col min="11499" max="11499" width="7.5703125" style="3" customWidth="1"/>
    <col min="11500" max="11500" width="34.28515625" style="3" customWidth="1"/>
    <col min="11501" max="11501" width="6.5703125" style="3" customWidth="1"/>
    <col min="11502" max="11502" width="5.5703125" style="3" customWidth="1"/>
    <col min="11503" max="11503" width="6.5703125" style="3" customWidth="1"/>
    <col min="11504" max="11504" width="6.140625" style="3" customWidth="1"/>
    <col min="11505" max="11505" width="5.5703125" style="3" customWidth="1"/>
    <col min="11506" max="11506" width="6" style="3" customWidth="1"/>
    <col min="11507" max="11509" width="5.5703125" style="3" customWidth="1"/>
    <col min="11510" max="11753" width="9.140625" style="3"/>
    <col min="11754" max="11754" width="3.7109375" style="3" customWidth="1"/>
    <col min="11755" max="11755" width="7.5703125" style="3" customWidth="1"/>
    <col min="11756" max="11756" width="34.28515625" style="3" customWidth="1"/>
    <col min="11757" max="11757" width="6.5703125" style="3" customWidth="1"/>
    <col min="11758" max="11758" width="5.5703125" style="3" customWidth="1"/>
    <col min="11759" max="11759" width="6.5703125" style="3" customWidth="1"/>
    <col min="11760" max="11760" width="6.140625" style="3" customWidth="1"/>
    <col min="11761" max="11761" width="5.5703125" style="3" customWidth="1"/>
    <col min="11762" max="11762" width="6" style="3" customWidth="1"/>
    <col min="11763" max="11765" width="5.5703125" style="3" customWidth="1"/>
    <col min="11766" max="12009" width="9.140625" style="3"/>
    <col min="12010" max="12010" width="3.7109375" style="3" customWidth="1"/>
    <col min="12011" max="12011" width="7.5703125" style="3" customWidth="1"/>
    <col min="12012" max="12012" width="34.28515625" style="3" customWidth="1"/>
    <col min="12013" max="12013" width="6.5703125" style="3" customWidth="1"/>
    <col min="12014" max="12014" width="5.5703125" style="3" customWidth="1"/>
    <col min="12015" max="12015" width="6.5703125" style="3" customWidth="1"/>
    <col min="12016" max="12016" width="6.140625" style="3" customWidth="1"/>
    <col min="12017" max="12017" width="5.5703125" style="3" customWidth="1"/>
    <col min="12018" max="12018" width="6" style="3" customWidth="1"/>
    <col min="12019" max="12021" width="5.5703125" style="3" customWidth="1"/>
    <col min="12022" max="12265" width="9.140625" style="3"/>
    <col min="12266" max="12266" width="3.7109375" style="3" customWidth="1"/>
    <col min="12267" max="12267" width="7.5703125" style="3" customWidth="1"/>
    <col min="12268" max="12268" width="34.28515625" style="3" customWidth="1"/>
    <col min="12269" max="12269" width="6.5703125" style="3" customWidth="1"/>
    <col min="12270" max="12270" width="5.5703125" style="3" customWidth="1"/>
    <col min="12271" max="12271" width="6.5703125" style="3" customWidth="1"/>
    <col min="12272" max="12272" width="6.140625" style="3" customWidth="1"/>
    <col min="12273" max="12273" width="5.5703125" style="3" customWidth="1"/>
    <col min="12274" max="12274" width="6" style="3" customWidth="1"/>
    <col min="12275" max="12277" width="5.5703125" style="3" customWidth="1"/>
    <col min="12278" max="12521" width="9.140625" style="3"/>
    <col min="12522" max="12522" width="3.7109375" style="3" customWidth="1"/>
    <col min="12523" max="12523" width="7.5703125" style="3" customWidth="1"/>
    <col min="12524" max="12524" width="34.28515625" style="3" customWidth="1"/>
    <col min="12525" max="12525" width="6.5703125" style="3" customWidth="1"/>
    <col min="12526" max="12526" width="5.5703125" style="3" customWidth="1"/>
    <col min="12527" max="12527" width="6.5703125" style="3" customWidth="1"/>
    <col min="12528" max="12528" width="6.140625" style="3" customWidth="1"/>
    <col min="12529" max="12529" width="5.5703125" style="3" customWidth="1"/>
    <col min="12530" max="12530" width="6" style="3" customWidth="1"/>
    <col min="12531" max="12533" width="5.5703125" style="3" customWidth="1"/>
    <col min="12534" max="12777" width="9.140625" style="3"/>
    <col min="12778" max="12778" width="3.7109375" style="3" customWidth="1"/>
    <col min="12779" max="12779" width="7.5703125" style="3" customWidth="1"/>
    <col min="12780" max="12780" width="34.28515625" style="3" customWidth="1"/>
    <col min="12781" max="12781" width="6.5703125" style="3" customWidth="1"/>
    <col min="12782" max="12782" width="5.5703125" style="3" customWidth="1"/>
    <col min="12783" max="12783" width="6.5703125" style="3" customWidth="1"/>
    <col min="12784" max="12784" width="6.140625" style="3" customWidth="1"/>
    <col min="12785" max="12785" width="5.5703125" style="3" customWidth="1"/>
    <col min="12786" max="12786" width="6" style="3" customWidth="1"/>
    <col min="12787" max="12789" width="5.5703125" style="3" customWidth="1"/>
    <col min="12790" max="13033" width="9.140625" style="3"/>
    <col min="13034" max="13034" width="3.7109375" style="3" customWidth="1"/>
    <col min="13035" max="13035" width="7.5703125" style="3" customWidth="1"/>
    <col min="13036" max="13036" width="34.28515625" style="3" customWidth="1"/>
    <col min="13037" max="13037" width="6.5703125" style="3" customWidth="1"/>
    <col min="13038" max="13038" width="5.5703125" style="3" customWidth="1"/>
    <col min="13039" max="13039" width="6.5703125" style="3" customWidth="1"/>
    <col min="13040" max="13040" width="6.140625" style="3" customWidth="1"/>
    <col min="13041" max="13041" width="5.5703125" style="3" customWidth="1"/>
    <col min="13042" max="13042" width="6" style="3" customWidth="1"/>
    <col min="13043" max="13045" width="5.5703125" style="3" customWidth="1"/>
    <col min="13046" max="13289" width="9.140625" style="3"/>
    <col min="13290" max="13290" width="3.7109375" style="3" customWidth="1"/>
    <col min="13291" max="13291" width="7.5703125" style="3" customWidth="1"/>
    <col min="13292" max="13292" width="34.28515625" style="3" customWidth="1"/>
    <col min="13293" max="13293" width="6.5703125" style="3" customWidth="1"/>
    <col min="13294" max="13294" width="5.5703125" style="3" customWidth="1"/>
    <col min="13295" max="13295" width="6.5703125" style="3" customWidth="1"/>
    <col min="13296" max="13296" width="6.140625" style="3" customWidth="1"/>
    <col min="13297" max="13297" width="5.5703125" style="3" customWidth="1"/>
    <col min="13298" max="13298" width="6" style="3" customWidth="1"/>
    <col min="13299" max="13301" width="5.5703125" style="3" customWidth="1"/>
    <col min="13302" max="13545" width="9.140625" style="3"/>
    <col min="13546" max="13546" width="3.7109375" style="3" customWidth="1"/>
    <col min="13547" max="13547" width="7.5703125" style="3" customWidth="1"/>
    <col min="13548" max="13548" width="34.28515625" style="3" customWidth="1"/>
    <col min="13549" max="13549" width="6.5703125" style="3" customWidth="1"/>
    <col min="13550" max="13550" width="5.5703125" style="3" customWidth="1"/>
    <col min="13551" max="13551" width="6.5703125" style="3" customWidth="1"/>
    <col min="13552" max="13552" width="6.140625" style="3" customWidth="1"/>
    <col min="13553" max="13553" width="5.5703125" style="3" customWidth="1"/>
    <col min="13554" max="13554" width="6" style="3" customWidth="1"/>
    <col min="13555" max="13557" width="5.5703125" style="3" customWidth="1"/>
    <col min="13558" max="13801" width="9.140625" style="3"/>
    <col min="13802" max="13802" width="3.7109375" style="3" customWidth="1"/>
    <col min="13803" max="13803" width="7.5703125" style="3" customWidth="1"/>
    <col min="13804" max="13804" width="34.28515625" style="3" customWidth="1"/>
    <col min="13805" max="13805" width="6.5703125" style="3" customWidth="1"/>
    <col min="13806" max="13806" width="5.5703125" style="3" customWidth="1"/>
    <col min="13807" max="13807" width="6.5703125" style="3" customWidth="1"/>
    <col min="13808" max="13808" width="6.140625" style="3" customWidth="1"/>
    <col min="13809" max="13809" width="5.5703125" style="3" customWidth="1"/>
    <col min="13810" max="13810" width="6" style="3" customWidth="1"/>
    <col min="13811" max="13813" width="5.5703125" style="3" customWidth="1"/>
    <col min="13814" max="14057" width="9.140625" style="3"/>
    <col min="14058" max="14058" width="3.7109375" style="3" customWidth="1"/>
    <col min="14059" max="14059" width="7.5703125" style="3" customWidth="1"/>
    <col min="14060" max="14060" width="34.28515625" style="3" customWidth="1"/>
    <col min="14061" max="14061" width="6.5703125" style="3" customWidth="1"/>
    <col min="14062" max="14062" width="5.5703125" style="3" customWidth="1"/>
    <col min="14063" max="14063" width="6.5703125" style="3" customWidth="1"/>
    <col min="14064" max="14064" width="6.140625" style="3" customWidth="1"/>
    <col min="14065" max="14065" width="5.5703125" style="3" customWidth="1"/>
    <col min="14066" max="14066" width="6" style="3" customWidth="1"/>
    <col min="14067" max="14069" width="5.5703125" style="3" customWidth="1"/>
    <col min="14070" max="14313" width="9.140625" style="3"/>
    <col min="14314" max="14314" width="3.7109375" style="3" customWidth="1"/>
    <col min="14315" max="14315" width="7.5703125" style="3" customWidth="1"/>
    <col min="14316" max="14316" width="34.28515625" style="3" customWidth="1"/>
    <col min="14317" max="14317" width="6.5703125" style="3" customWidth="1"/>
    <col min="14318" max="14318" width="5.5703125" style="3" customWidth="1"/>
    <col min="14319" max="14319" width="6.5703125" style="3" customWidth="1"/>
    <col min="14320" max="14320" width="6.140625" style="3" customWidth="1"/>
    <col min="14321" max="14321" width="5.5703125" style="3" customWidth="1"/>
    <col min="14322" max="14322" width="6" style="3" customWidth="1"/>
    <col min="14323" max="14325" width="5.5703125" style="3" customWidth="1"/>
    <col min="14326" max="14569" width="9.140625" style="3"/>
    <col min="14570" max="14570" width="3.7109375" style="3" customWidth="1"/>
    <col min="14571" max="14571" width="7.5703125" style="3" customWidth="1"/>
    <col min="14572" max="14572" width="34.28515625" style="3" customWidth="1"/>
    <col min="14573" max="14573" width="6.5703125" style="3" customWidth="1"/>
    <col min="14574" max="14574" width="5.5703125" style="3" customWidth="1"/>
    <col min="14575" max="14575" width="6.5703125" style="3" customWidth="1"/>
    <col min="14576" max="14576" width="6.140625" style="3" customWidth="1"/>
    <col min="14577" max="14577" width="5.5703125" style="3" customWidth="1"/>
    <col min="14578" max="14578" width="6" style="3" customWidth="1"/>
    <col min="14579" max="14581" width="5.5703125" style="3" customWidth="1"/>
    <col min="14582" max="14825" width="9.140625" style="3"/>
    <col min="14826" max="14826" width="3.7109375" style="3" customWidth="1"/>
    <col min="14827" max="14827" width="7.5703125" style="3" customWidth="1"/>
    <col min="14828" max="14828" width="34.28515625" style="3" customWidth="1"/>
    <col min="14829" max="14829" width="6.5703125" style="3" customWidth="1"/>
    <col min="14830" max="14830" width="5.5703125" style="3" customWidth="1"/>
    <col min="14831" max="14831" width="6.5703125" style="3" customWidth="1"/>
    <col min="14832" max="14832" width="6.140625" style="3" customWidth="1"/>
    <col min="14833" max="14833" width="5.5703125" style="3" customWidth="1"/>
    <col min="14834" max="14834" width="6" style="3" customWidth="1"/>
    <col min="14835" max="14837" width="5.5703125" style="3" customWidth="1"/>
    <col min="14838" max="15081" width="9.140625" style="3"/>
    <col min="15082" max="15082" width="3.7109375" style="3" customWidth="1"/>
    <col min="15083" max="15083" width="7.5703125" style="3" customWidth="1"/>
    <col min="15084" max="15084" width="34.28515625" style="3" customWidth="1"/>
    <col min="15085" max="15085" width="6.5703125" style="3" customWidth="1"/>
    <col min="15086" max="15086" width="5.5703125" style="3" customWidth="1"/>
    <col min="15087" max="15087" width="6.5703125" style="3" customWidth="1"/>
    <col min="15088" max="15088" width="6.140625" style="3" customWidth="1"/>
    <col min="15089" max="15089" width="5.5703125" style="3" customWidth="1"/>
    <col min="15090" max="15090" width="6" style="3" customWidth="1"/>
    <col min="15091" max="15093" width="5.5703125" style="3" customWidth="1"/>
    <col min="15094" max="15337" width="9.140625" style="3"/>
    <col min="15338" max="15338" width="3.7109375" style="3" customWidth="1"/>
    <col min="15339" max="15339" width="7.5703125" style="3" customWidth="1"/>
    <col min="15340" max="15340" width="34.28515625" style="3" customWidth="1"/>
    <col min="15341" max="15341" width="6.5703125" style="3" customWidth="1"/>
    <col min="15342" max="15342" width="5.5703125" style="3" customWidth="1"/>
    <col min="15343" max="15343" width="6.5703125" style="3" customWidth="1"/>
    <col min="15344" max="15344" width="6.140625" style="3" customWidth="1"/>
    <col min="15345" max="15345" width="5.5703125" style="3" customWidth="1"/>
    <col min="15346" max="15346" width="6" style="3" customWidth="1"/>
    <col min="15347" max="15349" width="5.5703125" style="3" customWidth="1"/>
    <col min="15350" max="15593" width="9.140625" style="3"/>
    <col min="15594" max="15594" width="3.7109375" style="3" customWidth="1"/>
    <col min="15595" max="15595" width="7.5703125" style="3" customWidth="1"/>
    <col min="15596" max="15596" width="34.28515625" style="3" customWidth="1"/>
    <col min="15597" max="15597" width="6.5703125" style="3" customWidth="1"/>
    <col min="15598" max="15598" width="5.5703125" style="3" customWidth="1"/>
    <col min="15599" max="15599" width="6.5703125" style="3" customWidth="1"/>
    <col min="15600" max="15600" width="6.140625" style="3" customWidth="1"/>
    <col min="15601" max="15601" width="5.5703125" style="3" customWidth="1"/>
    <col min="15602" max="15602" width="6" style="3" customWidth="1"/>
    <col min="15603" max="15605" width="5.5703125" style="3" customWidth="1"/>
    <col min="15606" max="15849" width="9.140625" style="3"/>
    <col min="15850" max="15850" width="3.7109375" style="3" customWidth="1"/>
    <col min="15851" max="15851" width="7.5703125" style="3" customWidth="1"/>
    <col min="15852" max="15852" width="34.28515625" style="3" customWidth="1"/>
    <col min="15853" max="15853" width="6.5703125" style="3" customWidth="1"/>
    <col min="15854" max="15854" width="5.5703125" style="3" customWidth="1"/>
    <col min="15855" max="15855" width="6.5703125" style="3" customWidth="1"/>
    <col min="15856" max="15856" width="6.140625" style="3" customWidth="1"/>
    <col min="15857" max="15857" width="5.5703125" style="3" customWidth="1"/>
    <col min="15858" max="15858" width="6" style="3" customWidth="1"/>
    <col min="15859" max="15861" width="5.5703125" style="3" customWidth="1"/>
    <col min="15862" max="16105" width="9.140625" style="3"/>
    <col min="16106" max="16106" width="3.7109375" style="3" customWidth="1"/>
    <col min="16107" max="16107" width="7.5703125" style="3" customWidth="1"/>
    <col min="16108" max="16108" width="34.28515625" style="3" customWidth="1"/>
    <col min="16109" max="16109" width="6.5703125" style="3" customWidth="1"/>
    <col min="16110" max="16110" width="5.5703125" style="3" customWidth="1"/>
    <col min="16111" max="16111" width="6.5703125" style="3" customWidth="1"/>
    <col min="16112" max="16112" width="6.140625" style="3" customWidth="1"/>
    <col min="16113" max="16113" width="5.5703125" style="3" customWidth="1"/>
    <col min="16114" max="16114" width="6" style="3" customWidth="1"/>
    <col min="16115" max="16117" width="5.5703125" style="3" customWidth="1"/>
    <col min="16118" max="16384" width="9.140625" style="3"/>
  </cols>
  <sheetData>
    <row r="2" spans="1:21" ht="15" customHeight="1" x14ac:dyDescent="0.2">
      <c r="C2" s="7625" t="s">
        <v>2774</v>
      </c>
      <c r="D2" s="7625"/>
      <c r="E2" s="7625"/>
      <c r="F2" s="7625"/>
      <c r="G2" s="7625"/>
      <c r="H2" s="7625"/>
      <c r="I2" s="7625"/>
      <c r="J2" s="7625"/>
      <c r="K2" s="7625"/>
      <c r="L2" s="7625"/>
      <c r="M2" s="7625"/>
      <c r="N2" s="7625"/>
      <c r="O2" s="7625"/>
    </row>
    <row r="3" spans="1:21" ht="14.25" customHeight="1" thickBot="1" x14ac:dyDescent="0.25">
      <c r="C3" s="7632"/>
      <c r="D3" s="7633"/>
    </row>
    <row r="4" spans="1:21" ht="24.75" customHeight="1" thickBot="1" x14ac:dyDescent="0.25">
      <c r="C4" s="7634" t="s">
        <v>1169</v>
      </c>
      <c r="D4" s="7637" t="s">
        <v>1170</v>
      </c>
      <c r="E4" s="7640" t="s">
        <v>2354</v>
      </c>
      <c r="F4" s="7643" t="s">
        <v>2355</v>
      </c>
      <c r="G4" s="7644"/>
      <c r="H4" s="7644"/>
      <c r="I4" s="7644"/>
      <c r="J4" s="7644"/>
      <c r="K4" s="7644"/>
      <c r="L4" s="7644"/>
      <c r="M4" s="7644"/>
      <c r="N4" s="7644"/>
      <c r="O4" s="7645"/>
    </row>
    <row r="5" spans="1:21" ht="24.75" customHeight="1" thickBot="1" x14ac:dyDescent="0.3">
      <c r="A5" s="1565"/>
      <c r="B5"/>
      <c r="C5" s="7635"/>
      <c r="D5" s="7638"/>
      <c r="E5" s="7641"/>
      <c r="F5" s="7646" t="s">
        <v>2356</v>
      </c>
      <c r="G5" s="7647"/>
      <c r="H5" s="7650" t="s">
        <v>2818</v>
      </c>
      <c r="I5" s="7652" t="s">
        <v>2357</v>
      </c>
      <c r="J5" s="7612" t="s">
        <v>2353</v>
      </c>
      <c r="K5" s="7613"/>
      <c r="L5" s="7614" t="s">
        <v>2358</v>
      </c>
      <c r="M5" s="7615"/>
      <c r="N5" s="7614" t="s">
        <v>1282</v>
      </c>
      <c r="O5" s="7615"/>
    </row>
    <row r="6" spans="1:21" ht="13.5" customHeight="1" thickBot="1" x14ac:dyDescent="0.3">
      <c r="A6" s="4878"/>
      <c r="B6"/>
      <c r="C6" s="7635"/>
      <c r="D6" s="7638"/>
      <c r="E6" s="7642"/>
      <c r="F6" s="7648"/>
      <c r="G6" s="7649"/>
      <c r="H6" s="7651"/>
      <c r="I6" s="7653"/>
      <c r="J6" s="7626" t="s">
        <v>2358</v>
      </c>
      <c r="K6" s="7628" t="s">
        <v>1282</v>
      </c>
      <c r="L6" s="7630" t="s">
        <v>2359</v>
      </c>
      <c r="M6" s="7631"/>
      <c r="N6" s="7630" t="s">
        <v>2462</v>
      </c>
      <c r="O6" s="7631"/>
    </row>
    <row r="7" spans="1:21" ht="18.75" customHeight="1" thickBot="1" x14ac:dyDescent="0.3">
      <c r="A7" s="4878"/>
      <c r="B7"/>
      <c r="C7" s="7636"/>
      <c r="D7" s="7639"/>
      <c r="E7" s="4879" t="s">
        <v>2806</v>
      </c>
      <c r="F7" s="4880" t="s">
        <v>2661</v>
      </c>
      <c r="G7" s="4881" t="s">
        <v>2806</v>
      </c>
      <c r="H7" s="7651"/>
      <c r="I7" s="7653"/>
      <c r="J7" s="7627"/>
      <c r="K7" s="7629"/>
      <c r="L7" s="4882" t="s">
        <v>2360</v>
      </c>
      <c r="M7" s="4883" t="s">
        <v>2361</v>
      </c>
      <c r="N7" s="4884" t="s">
        <v>2362</v>
      </c>
      <c r="O7" s="4883" t="s">
        <v>2363</v>
      </c>
    </row>
    <row r="8" spans="1:21" s="6506" customFormat="1" ht="23.25" thickBot="1" x14ac:dyDescent="0.3">
      <c r="A8"/>
      <c r="B8"/>
      <c r="C8" s="1710" t="s">
        <v>805</v>
      </c>
      <c r="D8" s="1711" t="s">
        <v>583</v>
      </c>
      <c r="E8" s="1712">
        <v>141</v>
      </c>
      <c r="F8" s="1715">
        <v>4</v>
      </c>
      <c r="G8" s="1714">
        <v>0</v>
      </c>
      <c r="H8" s="4885">
        <v>-100</v>
      </c>
      <c r="I8" s="4886">
        <v>0</v>
      </c>
      <c r="J8" s="1717">
        <v>0</v>
      </c>
      <c r="K8" s="1712">
        <v>0</v>
      </c>
      <c r="L8" s="1715">
        <v>0</v>
      </c>
      <c r="M8" s="1714">
        <v>0</v>
      </c>
      <c r="N8" s="1712">
        <v>0</v>
      </c>
      <c r="O8" s="1714">
        <v>0</v>
      </c>
      <c r="P8"/>
      <c r="Q8"/>
      <c r="R8"/>
      <c r="S8"/>
      <c r="T8"/>
      <c r="U8"/>
    </row>
    <row r="9" spans="1:21" s="6506" customFormat="1" ht="18.75" customHeight="1" thickBot="1" x14ac:dyDescent="0.3">
      <c r="A9"/>
      <c r="B9"/>
      <c r="C9" s="905" t="s">
        <v>824</v>
      </c>
      <c r="D9" s="1569" t="s">
        <v>825</v>
      </c>
      <c r="E9" s="1718">
        <v>15</v>
      </c>
      <c r="F9" s="4887">
        <v>4</v>
      </c>
      <c r="G9" s="1720">
        <v>0</v>
      </c>
      <c r="H9" s="4888">
        <v>-100</v>
      </c>
      <c r="I9" s="4889">
        <v>0</v>
      </c>
      <c r="J9" s="1722">
        <v>0</v>
      </c>
      <c r="K9" s="1718">
        <v>0</v>
      </c>
      <c r="L9" s="4887">
        <v>0</v>
      </c>
      <c r="M9" s="1720">
        <v>0</v>
      </c>
      <c r="N9" s="1718">
        <v>0</v>
      </c>
      <c r="O9" s="1720">
        <v>0</v>
      </c>
      <c r="P9"/>
      <c r="Q9"/>
      <c r="R9"/>
      <c r="S9"/>
      <c r="T9"/>
      <c r="U9"/>
    </row>
    <row r="10" spans="1:21" s="6506" customFormat="1" ht="18.75" customHeight="1" thickBot="1" x14ac:dyDescent="0.3">
      <c r="A10"/>
      <c r="B10"/>
      <c r="C10" s="1710" t="s">
        <v>830</v>
      </c>
      <c r="D10" s="1711" t="s">
        <v>586</v>
      </c>
      <c r="E10" s="1712">
        <v>3243</v>
      </c>
      <c r="F10" s="1715">
        <v>189</v>
      </c>
      <c r="G10" s="1714">
        <v>204</v>
      </c>
      <c r="H10" s="4885">
        <v>7.9365079365079403</v>
      </c>
      <c r="I10" s="4886">
        <v>6.2904717853839003</v>
      </c>
      <c r="J10" s="1717">
        <v>204</v>
      </c>
      <c r="K10" s="1712">
        <v>189</v>
      </c>
      <c r="L10" s="1715">
        <v>168</v>
      </c>
      <c r="M10" s="1714">
        <v>36</v>
      </c>
      <c r="N10" s="1712">
        <v>166</v>
      </c>
      <c r="O10" s="1714">
        <v>23</v>
      </c>
      <c r="P10"/>
      <c r="Q10"/>
      <c r="R10"/>
      <c r="S10"/>
      <c r="T10"/>
      <c r="U10"/>
    </row>
    <row r="11" spans="1:21" s="6506" customFormat="1" ht="18.75" customHeight="1" x14ac:dyDescent="0.25">
      <c r="A11"/>
      <c r="B11"/>
      <c r="C11" s="905" t="s">
        <v>587</v>
      </c>
      <c r="D11" s="1569" t="s">
        <v>227</v>
      </c>
      <c r="E11" s="1718">
        <v>73</v>
      </c>
      <c r="F11" s="4887">
        <v>1</v>
      </c>
      <c r="G11" s="1720">
        <v>1</v>
      </c>
      <c r="H11" s="4888">
        <v>0</v>
      </c>
      <c r="I11" s="4889">
        <v>1.3698630136986301</v>
      </c>
      <c r="J11" s="1722">
        <v>1</v>
      </c>
      <c r="K11" s="1718">
        <v>1</v>
      </c>
      <c r="L11" s="4887">
        <v>1</v>
      </c>
      <c r="M11" s="1720">
        <v>0</v>
      </c>
      <c r="N11" s="1718">
        <v>1</v>
      </c>
      <c r="O11" s="1720">
        <v>0</v>
      </c>
      <c r="P11"/>
      <c r="Q11"/>
      <c r="R11"/>
      <c r="S11"/>
      <c r="T11"/>
      <c r="U11"/>
    </row>
    <row r="12" spans="1:21" s="6506" customFormat="1" ht="18.75" customHeight="1" x14ac:dyDescent="0.25">
      <c r="A12"/>
      <c r="B12"/>
      <c r="C12" s="905" t="s">
        <v>445</v>
      </c>
      <c r="D12" s="1569" t="s">
        <v>228</v>
      </c>
      <c r="E12" s="1718">
        <v>79</v>
      </c>
      <c r="F12" s="4887">
        <v>1</v>
      </c>
      <c r="G12" s="1720">
        <v>5</v>
      </c>
      <c r="H12" s="4888">
        <v>400</v>
      </c>
      <c r="I12" s="4889">
        <v>6.3291139240506302</v>
      </c>
      <c r="J12" s="1722">
        <v>5</v>
      </c>
      <c r="K12" s="1718">
        <v>0</v>
      </c>
      <c r="L12" s="4887">
        <v>5</v>
      </c>
      <c r="M12" s="1720">
        <v>0</v>
      </c>
      <c r="N12" s="1718">
        <v>0</v>
      </c>
      <c r="O12" s="1720">
        <v>0</v>
      </c>
      <c r="P12"/>
      <c r="Q12"/>
      <c r="R12"/>
      <c r="S12"/>
      <c r="T12"/>
      <c r="U12"/>
    </row>
    <row r="13" spans="1:21" s="6506" customFormat="1" ht="18.75" customHeight="1" x14ac:dyDescent="0.25">
      <c r="A13"/>
      <c r="B13"/>
      <c r="C13" s="905" t="s">
        <v>446</v>
      </c>
      <c r="D13" s="1569" t="s">
        <v>447</v>
      </c>
      <c r="E13" s="1718">
        <v>1951</v>
      </c>
      <c r="F13" s="4887">
        <v>134</v>
      </c>
      <c r="G13" s="1720">
        <v>132</v>
      </c>
      <c r="H13" s="4888">
        <v>-1.4925373134328399</v>
      </c>
      <c r="I13" s="4889">
        <v>6.7657611481291697</v>
      </c>
      <c r="J13" s="1722">
        <v>132</v>
      </c>
      <c r="K13" s="1718">
        <v>127</v>
      </c>
      <c r="L13" s="4887">
        <v>99</v>
      </c>
      <c r="M13" s="1720">
        <v>33</v>
      </c>
      <c r="N13" s="1718">
        <v>106</v>
      </c>
      <c r="O13" s="1720">
        <v>21</v>
      </c>
      <c r="P13"/>
      <c r="Q13"/>
      <c r="R13"/>
      <c r="S13"/>
      <c r="T13"/>
      <c r="U13"/>
    </row>
    <row r="14" spans="1:21" s="6506" customFormat="1" ht="18.75" customHeight="1" x14ac:dyDescent="0.25">
      <c r="A14"/>
      <c r="B14"/>
      <c r="C14" s="905" t="s">
        <v>448</v>
      </c>
      <c r="D14" s="1569" t="s">
        <v>449</v>
      </c>
      <c r="E14" s="1718">
        <v>990</v>
      </c>
      <c r="F14" s="4887">
        <v>46</v>
      </c>
      <c r="G14" s="1720">
        <v>60</v>
      </c>
      <c r="H14" s="4888">
        <v>30.434782608695699</v>
      </c>
      <c r="I14" s="4889">
        <v>6.0606060606060597</v>
      </c>
      <c r="J14" s="1722">
        <v>60</v>
      </c>
      <c r="K14" s="1718">
        <v>57</v>
      </c>
      <c r="L14" s="4887">
        <v>58</v>
      </c>
      <c r="M14" s="1720">
        <v>2</v>
      </c>
      <c r="N14" s="1718">
        <v>55</v>
      </c>
      <c r="O14" s="1720">
        <v>2</v>
      </c>
      <c r="P14"/>
      <c r="Q14"/>
      <c r="R14"/>
      <c r="S14"/>
      <c r="T14"/>
      <c r="U14"/>
    </row>
    <row r="15" spans="1:21" s="6506" customFormat="1" ht="18.75" customHeight="1" x14ac:dyDescent="0.25">
      <c r="A15"/>
      <c r="B15"/>
      <c r="C15" s="905" t="s">
        <v>836</v>
      </c>
      <c r="D15" s="1569" t="s">
        <v>595</v>
      </c>
      <c r="E15" s="1718">
        <v>6</v>
      </c>
      <c r="F15" s="4887">
        <v>1</v>
      </c>
      <c r="G15" s="1720">
        <v>0</v>
      </c>
      <c r="H15" s="4888">
        <v>-100</v>
      </c>
      <c r="I15" s="4889">
        <v>0</v>
      </c>
      <c r="J15" s="1722">
        <v>0</v>
      </c>
      <c r="K15" s="1718">
        <v>0</v>
      </c>
      <c r="L15" s="4887">
        <v>0</v>
      </c>
      <c r="M15" s="1720">
        <v>0</v>
      </c>
      <c r="N15" s="1718">
        <v>0</v>
      </c>
      <c r="O15" s="1720">
        <v>0</v>
      </c>
      <c r="P15"/>
      <c r="Q15"/>
      <c r="R15"/>
      <c r="S15"/>
      <c r="T15"/>
      <c r="U15"/>
    </row>
    <row r="16" spans="1:21" s="6506" customFormat="1" ht="18.75" customHeight="1" x14ac:dyDescent="0.25">
      <c r="A16"/>
      <c r="B16"/>
      <c r="C16" s="905" t="s">
        <v>837</v>
      </c>
      <c r="D16" s="1569" t="s">
        <v>596</v>
      </c>
      <c r="E16" s="1718">
        <v>1</v>
      </c>
      <c r="F16" s="4887">
        <v>1</v>
      </c>
      <c r="G16" s="1720">
        <v>0</v>
      </c>
      <c r="H16" s="4888">
        <v>-100</v>
      </c>
      <c r="I16" s="4889">
        <v>0</v>
      </c>
      <c r="J16" s="1722">
        <v>0</v>
      </c>
      <c r="K16" s="1718">
        <v>0</v>
      </c>
      <c r="L16" s="4887">
        <v>0</v>
      </c>
      <c r="M16" s="1720">
        <v>0</v>
      </c>
      <c r="N16" s="1718">
        <v>0</v>
      </c>
      <c r="O16" s="1720">
        <v>0</v>
      </c>
      <c r="P16"/>
      <c r="Q16"/>
      <c r="R16"/>
      <c r="S16"/>
      <c r="T16"/>
      <c r="U16"/>
    </row>
    <row r="17" spans="1:21" s="6506" customFormat="1" ht="18.75" customHeight="1" x14ac:dyDescent="0.25">
      <c r="A17"/>
      <c r="B17"/>
      <c r="C17" s="905" t="s">
        <v>838</v>
      </c>
      <c r="D17" s="1569" t="s">
        <v>597</v>
      </c>
      <c r="E17" s="1718">
        <v>16</v>
      </c>
      <c r="F17" s="4887">
        <v>1</v>
      </c>
      <c r="G17" s="1720">
        <v>1</v>
      </c>
      <c r="H17" s="4888">
        <v>0</v>
      </c>
      <c r="I17" s="4889">
        <v>6.25</v>
      </c>
      <c r="J17" s="1722">
        <v>1</v>
      </c>
      <c r="K17" s="1718">
        <v>1</v>
      </c>
      <c r="L17" s="4887">
        <v>0</v>
      </c>
      <c r="M17" s="1720">
        <v>1</v>
      </c>
      <c r="N17" s="1718">
        <v>1</v>
      </c>
      <c r="O17" s="1720">
        <v>0</v>
      </c>
      <c r="P17"/>
      <c r="Q17"/>
      <c r="R17"/>
      <c r="S17"/>
      <c r="T17"/>
      <c r="U17"/>
    </row>
    <row r="18" spans="1:21" s="6506" customFormat="1" ht="18.75" customHeight="1" x14ac:dyDescent="0.25">
      <c r="A18"/>
      <c r="B18"/>
      <c r="C18" s="905" t="s">
        <v>839</v>
      </c>
      <c r="D18" s="1569" t="s">
        <v>598</v>
      </c>
      <c r="E18" s="1718">
        <v>72</v>
      </c>
      <c r="F18" s="4887">
        <v>2</v>
      </c>
      <c r="G18" s="1720">
        <v>3</v>
      </c>
      <c r="H18" s="4888">
        <v>50</v>
      </c>
      <c r="I18" s="4889">
        <v>4.1666666666666696</v>
      </c>
      <c r="J18" s="1722">
        <v>3</v>
      </c>
      <c r="K18" s="1718">
        <v>3</v>
      </c>
      <c r="L18" s="4887">
        <v>3</v>
      </c>
      <c r="M18" s="1720">
        <v>0</v>
      </c>
      <c r="N18" s="1718">
        <v>3</v>
      </c>
      <c r="O18" s="1720">
        <v>0</v>
      </c>
      <c r="P18"/>
      <c r="Q18"/>
      <c r="R18"/>
      <c r="S18"/>
      <c r="T18"/>
      <c r="U18"/>
    </row>
    <row r="19" spans="1:21" s="6506" customFormat="1" ht="18.75" customHeight="1" thickBot="1" x14ac:dyDescent="0.3">
      <c r="A19"/>
      <c r="B19"/>
      <c r="C19" s="905" t="s">
        <v>840</v>
      </c>
      <c r="D19" s="1569" t="s">
        <v>599</v>
      </c>
      <c r="E19" s="1718">
        <v>50</v>
      </c>
      <c r="F19" s="4887">
        <v>2</v>
      </c>
      <c r="G19" s="1720">
        <v>2</v>
      </c>
      <c r="H19" s="4888">
        <v>0</v>
      </c>
      <c r="I19" s="4889">
        <v>4</v>
      </c>
      <c r="J19" s="1722">
        <v>2</v>
      </c>
      <c r="K19" s="1718">
        <v>0</v>
      </c>
      <c r="L19" s="4887">
        <v>2</v>
      </c>
      <c r="M19" s="1720">
        <v>0</v>
      </c>
      <c r="N19" s="1718">
        <v>0</v>
      </c>
      <c r="O19" s="1720">
        <v>0</v>
      </c>
      <c r="P19"/>
      <c r="Q19"/>
      <c r="R19"/>
      <c r="S19"/>
      <c r="T19"/>
      <c r="U19"/>
    </row>
    <row r="20" spans="1:21" s="6506" customFormat="1" ht="18.75" customHeight="1" thickBot="1" x14ac:dyDescent="0.3">
      <c r="A20"/>
      <c r="B20"/>
      <c r="C20" s="1710" t="s">
        <v>853</v>
      </c>
      <c r="D20" s="1711" t="s">
        <v>603</v>
      </c>
      <c r="E20" s="1712">
        <v>8305</v>
      </c>
      <c r="F20" s="1715">
        <v>199</v>
      </c>
      <c r="G20" s="1714">
        <v>171</v>
      </c>
      <c r="H20" s="4885">
        <v>-14.070351758794001</v>
      </c>
      <c r="I20" s="4886">
        <v>2.05900060204696</v>
      </c>
      <c r="J20" s="1717">
        <v>182</v>
      </c>
      <c r="K20" s="1712">
        <v>99</v>
      </c>
      <c r="L20" s="1715">
        <v>110</v>
      </c>
      <c r="M20" s="1714">
        <v>72</v>
      </c>
      <c r="N20" s="1712">
        <v>81</v>
      </c>
      <c r="O20" s="1714">
        <v>18</v>
      </c>
      <c r="P20"/>
      <c r="Q20"/>
      <c r="R20"/>
      <c r="S20"/>
      <c r="T20"/>
      <c r="U20"/>
    </row>
    <row r="21" spans="1:21" s="6506" customFormat="1" ht="18.75" customHeight="1" x14ac:dyDescent="0.25">
      <c r="A21"/>
      <c r="B21"/>
      <c r="C21" s="905" t="s">
        <v>854</v>
      </c>
      <c r="D21" s="1569" t="s">
        <v>604</v>
      </c>
      <c r="E21" s="1718">
        <v>82</v>
      </c>
      <c r="F21" s="4887">
        <v>0</v>
      </c>
      <c r="G21" s="1720">
        <v>1</v>
      </c>
      <c r="H21" s="4888">
        <v>0</v>
      </c>
      <c r="I21" s="4889">
        <v>1.2195121951219501</v>
      </c>
      <c r="J21" s="1722">
        <v>1</v>
      </c>
      <c r="K21" s="1718">
        <v>4</v>
      </c>
      <c r="L21" s="4887">
        <v>1</v>
      </c>
      <c r="M21" s="1720">
        <v>0</v>
      </c>
      <c r="N21" s="1718">
        <v>4</v>
      </c>
      <c r="O21" s="1720">
        <v>0</v>
      </c>
      <c r="P21"/>
      <c r="Q21"/>
      <c r="R21"/>
      <c r="S21"/>
      <c r="T21"/>
      <c r="U21"/>
    </row>
    <row r="22" spans="1:21" s="6506" customFormat="1" ht="18.75" customHeight="1" x14ac:dyDescent="0.25">
      <c r="A22"/>
      <c r="B22"/>
      <c r="C22" s="905" t="s">
        <v>856</v>
      </c>
      <c r="D22" s="1569" t="s">
        <v>605</v>
      </c>
      <c r="E22" s="1718">
        <v>4</v>
      </c>
      <c r="F22" s="4887">
        <v>1</v>
      </c>
      <c r="G22" s="1720">
        <v>0</v>
      </c>
      <c r="H22" s="4888">
        <v>-100</v>
      </c>
      <c r="I22" s="4889">
        <v>0</v>
      </c>
      <c r="J22" s="1722">
        <v>0</v>
      </c>
      <c r="K22" s="1718">
        <v>0</v>
      </c>
      <c r="L22" s="4887">
        <v>0</v>
      </c>
      <c r="M22" s="1720">
        <v>0</v>
      </c>
      <c r="N22" s="1718">
        <v>0</v>
      </c>
      <c r="O22" s="1720">
        <v>0</v>
      </c>
      <c r="P22"/>
      <c r="Q22"/>
      <c r="R22"/>
      <c r="S22"/>
      <c r="T22"/>
      <c r="U22"/>
    </row>
    <row r="23" spans="1:21" s="6506" customFormat="1" ht="18.75" customHeight="1" x14ac:dyDescent="0.25">
      <c r="A23"/>
      <c r="B23"/>
      <c r="C23" s="905" t="s">
        <v>452</v>
      </c>
      <c r="D23" s="1569" t="s">
        <v>453</v>
      </c>
      <c r="E23" s="1718">
        <v>7531</v>
      </c>
      <c r="F23" s="4887">
        <v>193</v>
      </c>
      <c r="G23" s="1720">
        <v>164</v>
      </c>
      <c r="H23" s="4888">
        <v>-15.025906735751301</v>
      </c>
      <c r="I23" s="4889">
        <v>2.1776656486522401</v>
      </c>
      <c r="J23" s="1722">
        <v>175</v>
      </c>
      <c r="K23" s="1718">
        <v>94</v>
      </c>
      <c r="L23" s="4887">
        <v>109</v>
      </c>
      <c r="M23" s="1720">
        <v>66</v>
      </c>
      <c r="N23" s="1718">
        <v>77</v>
      </c>
      <c r="O23" s="1720">
        <v>17</v>
      </c>
      <c r="P23"/>
      <c r="Q23"/>
      <c r="R23"/>
      <c r="S23"/>
      <c r="T23"/>
      <c r="U23"/>
    </row>
    <row r="24" spans="1:21" s="6506" customFormat="1" ht="18.75" customHeight="1" thickBot="1" x14ac:dyDescent="0.3">
      <c r="A24"/>
      <c r="B24"/>
      <c r="C24" s="905" t="s">
        <v>454</v>
      </c>
      <c r="D24" s="1569" t="s">
        <v>455</v>
      </c>
      <c r="E24" s="1718">
        <v>688</v>
      </c>
      <c r="F24" s="4887">
        <v>5</v>
      </c>
      <c r="G24" s="1720">
        <v>6</v>
      </c>
      <c r="H24" s="4888">
        <v>20</v>
      </c>
      <c r="I24" s="4889">
        <v>0.87209302325581395</v>
      </c>
      <c r="J24" s="1722">
        <v>6</v>
      </c>
      <c r="K24" s="1718">
        <v>1</v>
      </c>
      <c r="L24" s="4887">
        <v>0</v>
      </c>
      <c r="M24" s="1720">
        <v>6</v>
      </c>
      <c r="N24" s="1718">
        <v>0</v>
      </c>
      <c r="O24" s="1720">
        <v>1</v>
      </c>
      <c r="P24"/>
      <c r="Q24"/>
      <c r="R24"/>
      <c r="S24"/>
      <c r="T24"/>
      <c r="U24"/>
    </row>
    <row r="25" spans="1:21" ht="15.75" thickBot="1" x14ac:dyDescent="0.3">
      <c r="A25"/>
      <c r="B25"/>
      <c r="C25" s="1710" t="s">
        <v>857</v>
      </c>
      <c r="D25" s="1711" t="s">
        <v>606</v>
      </c>
      <c r="E25" s="1712">
        <v>633</v>
      </c>
      <c r="F25" s="1715">
        <v>7</v>
      </c>
      <c r="G25" s="1714">
        <v>2</v>
      </c>
      <c r="H25" s="4885">
        <v>-71.428571428571402</v>
      </c>
      <c r="I25" s="4886">
        <v>0.31595576619273302</v>
      </c>
      <c r="J25" s="1717">
        <v>2</v>
      </c>
      <c r="K25" s="1712">
        <v>2</v>
      </c>
      <c r="L25" s="1715">
        <v>1</v>
      </c>
      <c r="M25" s="1714">
        <v>1</v>
      </c>
      <c r="N25" s="1712">
        <v>1</v>
      </c>
      <c r="O25" s="1714">
        <v>1</v>
      </c>
      <c r="P25"/>
      <c r="Q25"/>
      <c r="R25"/>
      <c r="S25"/>
      <c r="T25"/>
    </row>
    <row r="26" spans="1:21" ht="15" x14ac:dyDescent="0.25">
      <c r="A26"/>
      <c r="B26"/>
      <c r="C26" s="905" t="s">
        <v>860</v>
      </c>
      <c r="D26" s="1569" t="s">
        <v>609</v>
      </c>
      <c r="E26" s="1718">
        <v>39</v>
      </c>
      <c r="F26" s="4887">
        <v>4</v>
      </c>
      <c r="G26" s="1720">
        <v>2</v>
      </c>
      <c r="H26" s="4888">
        <v>-50</v>
      </c>
      <c r="I26" s="4889">
        <v>5.1282051282051304</v>
      </c>
      <c r="J26" s="1722">
        <v>2</v>
      </c>
      <c r="K26" s="1718">
        <v>1</v>
      </c>
      <c r="L26" s="4887">
        <v>1</v>
      </c>
      <c r="M26" s="1720">
        <v>1</v>
      </c>
      <c r="N26" s="1718">
        <v>0</v>
      </c>
      <c r="O26" s="1720">
        <v>1</v>
      </c>
      <c r="P26"/>
      <c r="Q26"/>
      <c r="R26"/>
      <c r="S26"/>
      <c r="T26"/>
    </row>
    <row r="27" spans="1:21" ht="15.75" thickBot="1" x14ac:dyDescent="0.3">
      <c r="A27"/>
      <c r="B27"/>
      <c r="C27" s="905" t="s">
        <v>458</v>
      </c>
      <c r="D27" s="1569" t="s">
        <v>459</v>
      </c>
      <c r="E27" s="1718">
        <v>445</v>
      </c>
      <c r="F27" s="4887">
        <v>3</v>
      </c>
      <c r="G27" s="1720">
        <v>0</v>
      </c>
      <c r="H27" s="4888">
        <v>-100</v>
      </c>
      <c r="I27" s="4889">
        <v>0</v>
      </c>
      <c r="J27" s="1722">
        <v>0</v>
      </c>
      <c r="K27" s="1718">
        <v>1</v>
      </c>
      <c r="L27" s="4887">
        <v>0</v>
      </c>
      <c r="M27" s="1720">
        <v>0</v>
      </c>
      <c r="N27" s="1718">
        <v>1</v>
      </c>
      <c r="O27" s="1720">
        <v>0</v>
      </c>
      <c r="P27"/>
      <c r="Q27"/>
      <c r="R27"/>
      <c r="S27"/>
      <c r="T27"/>
    </row>
    <row r="28" spans="1:21" ht="15.75" thickBot="1" x14ac:dyDescent="0.3">
      <c r="A28"/>
      <c r="B28"/>
      <c r="C28" s="1710" t="s">
        <v>869</v>
      </c>
      <c r="D28" s="1711" t="s">
        <v>619</v>
      </c>
      <c r="E28" s="1712">
        <v>603</v>
      </c>
      <c r="F28" s="1715">
        <v>33</v>
      </c>
      <c r="G28" s="1714">
        <v>31</v>
      </c>
      <c r="H28" s="4885">
        <v>-6.0606060606060597</v>
      </c>
      <c r="I28" s="4886">
        <v>5.1409618573797697</v>
      </c>
      <c r="J28" s="1717">
        <v>31</v>
      </c>
      <c r="K28" s="1712">
        <v>22</v>
      </c>
      <c r="L28" s="1715">
        <v>10</v>
      </c>
      <c r="M28" s="1714">
        <v>21</v>
      </c>
      <c r="N28" s="1712">
        <v>22</v>
      </c>
      <c r="O28" s="1714">
        <v>0</v>
      </c>
      <c r="P28"/>
      <c r="Q28"/>
      <c r="R28"/>
      <c r="S28"/>
      <c r="T28"/>
    </row>
    <row r="29" spans="1:21" ht="15" x14ac:dyDescent="0.25">
      <c r="A29"/>
      <c r="B29"/>
      <c r="C29" s="905" t="s">
        <v>871</v>
      </c>
      <c r="D29" s="1569" t="s">
        <v>238</v>
      </c>
      <c r="E29" s="1718">
        <v>280</v>
      </c>
      <c r="F29" s="4887">
        <v>15</v>
      </c>
      <c r="G29" s="1720">
        <v>16</v>
      </c>
      <c r="H29" s="4888">
        <v>6.6666666666666696</v>
      </c>
      <c r="I29" s="4889">
        <v>5.71428571428571</v>
      </c>
      <c r="J29" s="1722">
        <v>16</v>
      </c>
      <c r="K29" s="1718">
        <v>12</v>
      </c>
      <c r="L29" s="4887">
        <v>8</v>
      </c>
      <c r="M29" s="1720">
        <v>8</v>
      </c>
      <c r="N29" s="1718">
        <v>12</v>
      </c>
      <c r="O29" s="1720">
        <v>0</v>
      </c>
      <c r="P29"/>
      <c r="Q29"/>
      <c r="R29"/>
      <c r="S29"/>
      <c r="T29"/>
    </row>
    <row r="30" spans="1:21" ht="15" x14ac:dyDescent="0.25">
      <c r="A30"/>
      <c r="B30"/>
      <c r="C30" s="905" t="s">
        <v>460</v>
      </c>
      <c r="D30" s="1569" t="s">
        <v>240</v>
      </c>
      <c r="E30" s="1718">
        <v>146</v>
      </c>
      <c r="F30" s="4887">
        <v>13</v>
      </c>
      <c r="G30" s="1720">
        <v>11</v>
      </c>
      <c r="H30" s="4888">
        <v>-15.384615384615399</v>
      </c>
      <c r="I30" s="4889">
        <v>7.5342465753424701</v>
      </c>
      <c r="J30" s="1722">
        <v>11</v>
      </c>
      <c r="K30" s="1718">
        <v>7</v>
      </c>
      <c r="L30" s="4887">
        <v>2</v>
      </c>
      <c r="M30" s="1720">
        <v>9</v>
      </c>
      <c r="N30" s="1718">
        <v>7</v>
      </c>
      <c r="O30" s="1720">
        <v>0</v>
      </c>
      <c r="P30"/>
      <c r="Q30"/>
      <c r="R30"/>
      <c r="S30"/>
      <c r="T30"/>
    </row>
    <row r="31" spans="1:21" ht="15.75" thickBot="1" x14ac:dyDescent="0.3">
      <c r="A31"/>
      <c r="B31"/>
      <c r="C31" s="905" t="s">
        <v>873</v>
      </c>
      <c r="D31" s="1569" t="s">
        <v>241</v>
      </c>
      <c r="E31" s="1718">
        <v>103</v>
      </c>
      <c r="F31" s="4887">
        <v>5</v>
      </c>
      <c r="G31" s="1720">
        <v>4</v>
      </c>
      <c r="H31" s="4888">
        <v>-20</v>
      </c>
      <c r="I31" s="4889">
        <v>3.8834951456310698</v>
      </c>
      <c r="J31" s="1722">
        <v>4</v>
      </c>
      <c r="K31" s="1718">
        <v>3</v>
      </c>
      <c r="L31" s="4887">
        <v>0</v>
      </c>
      <c r="M31" s="1720">
        <v>4</v>
      </c>
      <c r="N31" s="1718">
        <v>3</v>
      </c>
      <c r="O31" s="1720">
        <v>0</v>
      </c>
      <c r="P31"/>
      <c r="Q31"/>
      <c r="R31"/>
      <c r="S31"/>
      <c r="T31"/>
    </row>
    <row r="32" spans="1:21" ht="12" customHeight="1" thickBot="1" x14ac:dyDescent="0.3">
      <c r="A32"/>
      <c r="B32"/>
      <c r="C32" s="1710" t="s">
        <v>1179</v>
      </c>
      <c r="D32" s="1711" t="s">
        <v>621</v>
      </c>
      <c r="E32" s="1712">
        <v>999</v>
      </c>
      <c r="F32" s="1715">
        <v>337</v>
      </c>
      <c r="G32" s="1714">
        <v>267</v>
      </c>
      <c r="H32" s="4885">
        <v>-20.771513353115701</v>
      </c>
      <c r="I32" s="4886">
        <v>26.726726726726699</v>
      </c>
      <c r="J32" s="1717">
        <v>267</v>
      </c>
      <c r="K32" s="1712">
        <v>129</v>
      </c>
      <c r="L32" s="1715">
        <v>56</v>
      </c>
      <c r="M32" s="1714">
        <v>211</v>
      </c>
      <c r="N32" s="1712">
        <v>112</v>
      </c>
      <c r="O32" s="1714">
        <v>17</v>
      </c>
      <c r="P32"/>
      <c r="Q32"/>
      <c r="R32"/>
      <c r="S32"/>
      <c r="T32"/>
    </row>
    <row r="33" spans="1:20" ht="23.25" x14ac:dyDescent="0.25">
      <c r="A33"/>
      <c r="B33"/>
      <c r="C33" s="905" t="s">
        <v>877</v>
      </c>
      <c r="D33" s="1569" t="s">
        <v>242</v>
      </c>
      <c r="E33" s="1718">
        <v>355</v>
      </c>
      <c r="F33" s="4887">
        <v>135</v>
      </c>
      <c r="G33" s="1720">
        <v>87</v>
      </c>
      <c r="H33" s="4888">
        <v>-35.5555555555556</v>
      </c>
      <c r="I33" s="4889">
        <v>24.507042253521099</v>
      </c>
      <c r="J33" s="1722">
        <v>87</v>
      </c>
      <c r="K33" s="1718">
        <v>42</v>
      </c>
      <c r="L33" s="4887">
        <v>16</v>
      </c>
      <c r="M33" s="1720">
        <v>71</v>
      </c>
      <c r="N33" s="1718">
        <v>41</v>
      </c>
      <c r="O33" s="1720">
        <v>1</v>
      </c>
      <c r="P33"/>
      <c r="Q33"/>
      <c r="R33"/>
      <c r="S33"/>
      <c r="T33"/>
    </row>
    <row r="34" spans="1:20" ht="23.25" x14ac:dyDescent="0.25">
      <c r="A34"/>
      <c r="B34"/>
      <c r="C34" s="905" t="s">
        <v>879</v>
      </c>
      <c r="D34" s="1569" t="s">
        <v>244</v>
      </c>
      <c r="E34" s="1718">
        <v>48</v>
      </c>
      <c r="F34" s="4887">
        <v>3</v>
      </c>
      <c r="G34" s="1720">
        <v>2</v>
      </c>
      <c r="H34" s="4888">
        <v>-33.3333333333333</v>
      </c>
      <c r="I34" s="4889">
        <v>4.1666666666666696</v>
      </c>
      <c r="J34" s="1722">
        <v>2</v>
      </c>
      <c r="K34" s="1718">
        <v>1</v>
      </c>
      <c r="L34" s="4887">
        <v>0</v>
      </c>
      <c r="M34" s="1720">
        <v>2</v>
      </c>
      <c r="N34" s="1718">
        <v>1</v>
      </c>
      <c r="O34" s="1720">
        <v>0</v>
      </c>
      <c r="P34"/>
      <c r="Q34"/>
      <c r="R34"/>
      <c r="S34"/>
      <c r="T34"/>
    </row>
    <row r="35" spans="1:20" ht="23.25" x14ac:dyDescent="0.25">
      <c r="A35"/>
      <c r="B35"/>
      <c r="C35" s="905" t="s">
        <v>880</v>
      </c>
      <c r="D35" s="1569" t="s">
        <v>245</v>
      </c>
      <c r="E35" s="1718">
        <v>25</v>
      </c>
      <c r="F35" s="4887">
        <v>2</v>
      </c>
      <c r="G35" s="1720">
        <v>0</v>
      </c>
      <c r="H35" s="4888">
        <v>-100</v>
      </c>
      <c r="I35" s="4889">
        <v>0</v>
      </c>
      <c r="J35" s="1722">
        <v>0</v>
      </c>
      <c r="K35" s="1718">
        <v>0</v>
      </c>
      <c r="L35" s="4887">
        <v>0</v>
      </c>
      <c r="M35" s="1720">
        <v>0</v>
      </c>
      <c r="N35" s="1718">
        <v>0</v>
      </c>
      <c r="O35" s="1720">
        <v>0</v>
      </c>
      <c r="P35"/>
      <c r="Q35"/>
      <c r="R35"/>
      <c r="S35"/>
      <c r="T35"/>
    </row>
    <row r="36" spans="1:20" ht="15" x14ac:dyDescent="0.25">
      <c r="A36"/>
      <c r="B36"/>
      <c r="C36" s="905" t="s">
        <v>882</v>
      </c>
      <c r="D36" s="1569" t="s">
        <v>247</v>
      </c>
      <c r="E36" s="1718">
        <v>427</v>
      </c>
      <c r="F36" s="4887">
        <v>113</v>
      </c>
      <c r="G36" s="1720">
        <v>105</v>
      </c>
      <c r="H36" s="4888">
        <v>-7.0796460176991198</v>
      </c>
      <c r="I36" s="4889">
        <v>24.590163934426201</v>
      </c>
      <c r="J36" s="1722">
        <v>105</v>
      </c>
      <c r="K36" s="1718">
        <v>69</v>
      </c>
      <c r="L36" s="4887">
        <v>12</v>
      </c>
      <c r="M36" s="1720">
        <v>93</v>
      </c>
      <c r="N36" s="1718">
        <v>59</v>
      </c>
      <c r="O36" s="1720">
        <v>10</v>
      </c>
      <c r="P36"/>
      <c r="Q36"/>
      <c r="R36"/>
      <c r="S36"/>
      <c r="T36"/>
    </row>
    <row r="37" spans="1:20" ht="23.25" x14ac:dyDescent="0.25">
      <c r="A37"/>
      <c r="B37"/>
      <c r="C37" s="905" t="s">
        <v>883</v>
      </c>
      <c r="D37" s="1569" t="s">
        <v>248</v>
      </c>
      <c r="E37" s="1718">
        <v>0</v>
      </c>
      <c r="F37" s="4887">
        <v>3</v>
      </c>
      <c r="G37" s="1720">
        <v>0</v>
      </c>
      <c r="H37" s="4888">
        <v>-100</v>
      </c>
      <c r="I37" s="4889">
        <v>0</v>
      </c>
      <c r="J37" s="1722">
        <v>0</v>
      </c>
      <c r="K37" s="1718">
        <v>0</v>
      </c>
      <c r="L37" s="4887">
        <v>0</v>
      </c>
      <c r="M37" s="1720">
        <v>0</v>
      </c>
      <c r="N37" s="1718">
        <v>0</v>
      </c>
      <c r="O37" s="1720">
        <v>0</v>
      </c>
      <c r="P37"/>
      <c r="Q37"/>
      <c r="R37"/>
      <c r="S37"/>
      <c r="T37"/>
    </row>
    <row r="38" spans="1:20" ht="15.75" thickBot="1" x14ac:dyDescent="0.3">
      <c r="A38"/>
      <c r="B38"/>
      <c r="C38" s="905" t="s">
        <v>884</v>
      </c>
      <c r="D38" s="1569" t="s">
        <v>249</v>
      </c>
      <c r="E38" s="1718">
        <v>130</v>
      </c>
      <c r="F38" s="4887">
        <v>81</v>
      </c>
      <c r="G38" s="1720">
        <v>73</v>
      </c>
      <c r="H38" s="4888">
        <v>-9.8765432098765409</v>
      </c>
      <c r="I38" s="4889">
        <v>56.153846153846203</v>
      </c>
      <c r="J38" s="1722">
        <v>73</v>
      </c>
      <c r="K38" s="1718">
        <v>17</v>
      </c>
      <c r="L38" s="4887">
        <v>28</v>
      </c>
      <c r="M38" s="1720">
        <v>45</v>
      </c>
      <c r="N38" s="1718">
        <v>11</v>
      </c>
      <c r="O38" s="1720">
        <v>6</v>
      </c>
      <c r="P38"/>
      <c r="Q38"/>
      <c r="R38"/>
      <c r="S38"/>
      <c r="T38"/>
    </row>
    <row r="39" spans="1:20" ht="23.25" thickBot="1" x14ac:dyDescent="0.3">
      <c r="A39"/>
      <c r="B39"/>
      <c r="C39" s="1710" t="s">
        <v>886</v>
      </c>
      <c r="D39" s="1711" t="s">
        <v>2768</v>
      </c>
      <c r="E39" s="1712">
        <v>6571</v>
      </c>
      <c r="F39" s="1715">
        <v>152</v>
      </c>
      <c r="G39" s="1714">
        <v>199</v>
      </c>
      <c r="H39" s="4885">
        <v>30.921052631578899</v>
      </c>
      <c r="I39" s="4886">
        <v>3.0284583777202898</v>
      </c>
      <c r="J39" s="1717">
        <v>199</v>
      </c>
      <c r="K39" s="1712">
        <v>51</v>
      </c>
      <c r="L39" s="1715">
        <v>101</v>
      </c>
      <c r="M39" s="1714">
        <v>98</v>
      </c>
      <c r="N39" s="1712">
        <v>37</v>
      </c>
      <c r="O39" s="1714">
        <v>14</v>
      </c>
      <c r="P39"/>
      <c r="Q39"/>
      <c r="R39"/>
      <c r="S39"/>
      <c r="T39"/>
    </row>
    <row r="40" spans="1:20" ht="23.25" x14ac:dyDescent="0.25">
      <c r="A40"/>
      <c r="B40"/>
      <c r="C40" s="905" t="s">
        <v>890</v>
      </c>
      <c r="D40" s="1569" t="s">
        <v>627</v>
      </c>
      <c r="E40" s="1718">
        <v>21</v>
      </c>
      <c r="F40" s="4887">
        <v>7</v>
      </c>
      <c r="G40" s="1720">
        <v>5</v>
      </c>
      <c r="H40" s="4888">
        <v>-28.571428571428601</v>
      </c>
      <c r="I40" s="4889">
        <v>23.8095238095238</v>
      </c>
      <c r="J40" s="1722">
        <v>5</v>
      </c>
      <c r="K40" s="1718">
        <v>3</v>
      </c>
      <c r="L40" s="4887">
        <v>0</v>
      </c>
      <c r="M40" s="1720">
        <v>5</v>
      </c>
      <c r="N40" s="1718">
        <v>3</v>
      </c>
      <c r="O40" s="1720">
        <v>0</v>
      </c>
      <c r="P40"/>
      <c r="Q40"/>
      <c r="R40"/>
      <c r="S40"/>
      <c r="T40"/>
    </row>
    <row r="41" spans="1:20" ht="15" x14ac:dyDescent="0.25">
      <c r="A41"/>
      <c r="B41"/>
      <c r="C41" s="905" t="s">
        <v>892</v>
      </c>
      <c r="D41" s="1569" t="s">
        <v>629</v>
      </c>
      <c r="E41" s="1718">
        <v>559</v>
      </c>
      <c r="F41" s="4887">
        <v>8</v>
      </c>
      <c r="G41" s="1720">
        <v>5</v>
      </c>
      <c r="H41" s="4888">
        <v>-37.5</v>
      </c>
      <c r="I41" s="4889">
        <v>0.89445438282647605</v>
      </c>
      <c r="J41" s="1722">
        <v>5</v>
      </c>
      <c r="K41" s="1718">
        <v>0</v>
      </c>
      <c r="L41" s="4887">
        <v>3</v>
      </c>
      <c r="M41" s="1720">
        <v>2</v>
      </c>
      <c r="N41" s="1718">
        <v>0</v>
      </c>
      <c r="O41" s="1720">
        <v>0</v>
      </c>
      <c r="P41"/>
      <c r="Q41"/>
      <c r="R41"/>
      <c r="S41"/>
      <c r="T41"/>
    </row>
    <row r="42" spans="1:20" ht="34.5" x14ac:dyDescent="0.25">
      <c r="A42"/>
      <c r="B42"/>
      <c r="C42" s="905" t="s">
        <v>893</v>
      </c>
      <c r="D42" s="1569" t="s">
        <v>630</v>
      </c>
      <c r="E42" s="1718">
        <v>142</v>
      </c>
      <c r="F42" s="4887">
        <v>3</v>
      </c>
      <c r="G42" s="1720">
        <v>0</v>
      </c>
      <c r="H42" s="4888">
        <v>-100</v>
      </c>
      <c r="I42" s="4889">
        <v>0</v>
      </c>
      <c r="J42" s="1722">
        <v>0</v>
      </c>
      <c r="K42" s="1718">
        <v>0</v>
      </c>
      <c r="L42" s="4887">
        <v>0</v>
      </c>
      <c r="M42" s="1720">
        <v>0</v>
      </c>
      <c r="N42" s="1718">
        <v>0</v>
      </c>
      <c r="O42" s="1720">
        <v>0</v>
      </c>
      <c r="P42"/>
      <c r="Q42"/>
      <c r="R42"/>
      <c r="S42"/>
      <c r="T42"/>
    </row>
    <row r="43" spans="1:20" ht="15" x14ac:dyDescent="0.25">
      <c r="A43"/>
      <c r="B43"/>
      <c r="C43" s="905" t="s">
        <v>461</v>
      </c>
      <c r="D43" s="1569" t="s">
        <v>462</v>
      </c>
      <c r="E43" s="1718">
        <v>3167</v>
      </c>
      <c r="F43" s="4887">
        <v>98</v>
      </c>
      <c r="G43" s="1720">
        <v>156</v>
      </c>
      <c r="H43" s="4888">
        <v>59.183673469387799</v>
      </c>
      <c r="I43" s="4889">
        <v>4.9257972844963698</v>
      </c>
      <c r="J43" s="1722">
        <v>156</v>
      </c>
      <c r="K43" s="1718">
        <v>25</v>
      </c>
      <c r="L43" s="4887">
        <v>82</v>
      </c>
      <c r="M43" s="1720">
        <v>74</v>
      </c>
      <c r="N43" s="1718">
        <v>22</v>
      </c>
      <c r="O43" s="1720">
        <v>3</v>
      </c>
      <c r="P43"/>
      <c r="Q43"/>
      <c r="R43"/>
      <c r="S43"/>
      <c r="T43"/>
    </row>
    <row r="44" spans="1:20" ht="15" x14ac:dyDescent="0.25">
      <c r="A44"/>
      <c r="B44"/>
      <c r="C44" s="905" t="s">
        <v>463</v>
      </c>
      <c r="D44" s="1569" t="s">
        <v>634</v>
      </c>
      <c r="E44" s="1718">
        <v>60</v>
      </c>
      <c r="F44" s="4887">
        <v>23</v>
      </c>
      <c r="G44" s="1720">
        <v>30</v>
      </c>
      <c r="H44" s="4888">
        <v>30.434782608695699</v>
      </c>
      <c r="I44" s="4889">
        <v>50</v>
      </c>
      <c r="J44" s="1722">
        <v>30</v>
      </c>
      <c r="K44" s="1718">
        <v>22</v>
      </c>
      <c r="L44" s="4887">
        <v>15</v>
      </c>
      <c r="M44" s="1720">
        <v>15</v>
      </c>
      <c r="N44" s="1718">
        <v>11</v>
      </c>
      <c r="O44" s="1720">
        <v>11</v>
      </c>
      <c r="P44"/>
      <c r="Q44"/>
      <c r="R44"/>
      <c r="S44"/>
      <c r="T44"/>
    </row>
    <row r="45" spans="1:20" ht="15.75" thickBot="1" x14ac:dyDescent="0.3">
      <c r="A45"/>
      <c r="B45"/>
      <c r="C45" s="905" t="s">
        <v>2769</v>
      </c>
      <c r="D45" s="1569" t="s">
        <v>465</v>
      </c>
      <c r="E45" s="1718">
        <v>2601</v>
      </c>
      <c r="F45" s="4887">
        <v>13</v>
      </c>
      <c r="G45" s="1720">
        <v>3</v>
      </c>
      <c r="H45" s="4888">
        <v>-76.923076923076906</v>
      </c>
      <c r="I45" s="4889">
        <v>0.115340253748558</v>
      </c>
      <c r="J45" s="1722">
        <v>3</v>
      </c>
      <c r="K45" s="1718">
        <v>1</v>
      </c>
      <c r="L45" s="4887">
        <v>1</v>
      </c>
      <c r="M45" s="1720">
        <v>2</v>
      </c>
      <c r="N45" s="1718">
        <v>1</v>
      </c>
      <c r="O45" s="1720">
        <v>0</v>
      </c>
      <c r="P45"/>
      <c r="Q45"/>
      <c r="R45"/>
      <c r="S45"/>
      <c r="T45"/>
    </row>
    <row r="46" spans="1:20" ht="15.75" thickBot="1" x14ac:dyDescent="0.3">
      <c r="A46"/>
      <c r="B46"/>
      <c r="C46" s="1710" t="s">
        <v>898</v>
      </c>
      <c r="D46" s="1711" t="s">
        <v>636</v>
      </c>
      <c r="E46" s="1712">
        <v>2664</v>
      </c>
      <c r="F46" s="1715">
        <v>32</v>
      </c>
      <c r="G46" s="1714">
        <v>16</v>
      </c>
      <c r="H46" s="4885">
        <v>-50</v>
      </c>
      <c r="I46" s="4886">
        <v>0.60060060060060105</v>
      </c>
      <c r="J46" s="1717">
        <v>18</v>
      </c>
      <c r="K46" s="1712">
        <v>7</v>
      </c>
      <c r="L46" s="1715">
        <v>5</v>
      </c>
      <c r="M46" s="1714">
        <v>13</v>
      </c>
      <c r="N46" s="1712">
        <v>4</v>
      </c>
      <c r="O46" s="1714">
        <v>3</v>
      </c>
      <c r="P46"/>
      <c r="Q46"/>
      <c r="R46"/>
      <c r="S46"/>
      <c r="T46"/>
    </row>
    <row r="47" spans="1:20" ht="23.25" x14ac:dyDescent="0.25">
      <c r="A47"/>
      <c r="B47"/>
      <c r="C47" s="905" t="s">
        <v>644</v>
      </c>
      <c r="D47" s="1569" t="s">
        <v>645</v>
      </c>
      <c r="E47" s="1718">
        <v>2229</v>
      </c>
      <c r="F47" s="4887">
        <v>7</v>
      </c>
      <c r="G47" s="1720">
        <v>4</v>
      </c>
      <c r="H47" s="4888">
        <v>-42.857142857142897</v>
      </c>
      <c r="I47" s="4889">
        <v>0.179452669358457</v>
      </c>
      <c r="J47" s="1722">
        <v>5</v>
      </c>
      <c r="K47" s="1718">
        <v>2</v>
      </c>
      <c r="L47" s="4887">
        <v>2</v>
      </c>
      <c r="M47" s="1720">
        <v>3</v>
      </c>
      <c r="N47" s="1718">
        <v>2</v>
      </c>
      <c r="O47" s="1720">
        <v>0</v>
      </c>
      <c r="P47"/>
      <c r="Q47"/>
      <c r="R47"/>
      <c r="S47"/>
      <c r="T47"/>
    </row>
    <row r="48" spans="1:20" ht="11.25" customHeight="1" x14ac:dyDescent="0.25">
      <c r="A48"/>
      <c r="B48"/>
      <c r="C48" s="905" t="s">
        <v>909</v>
      </c>
      <c r="D48" s="1569" t="s">
        <v>1090</v>
      </c>
      <c r="E48" s="1718">
        <v>418</v>
      </c>
      <c r="F48" s="4887">
        <v>25</v>
      </c>
      <c r="G48" s="1720">
        <v>12</v>
      </c>
      <c r="H48" s="4888">
        <v>-52</v>
      </c>
      <c r="I48" s="4889">
        <v>2.87081339712919</v>
      </c>
      <c r="J48" s="1722">
        <v>13</v>
      </c>
      <c r="K48" s="1718">
        <v>5</v>
      </c>
      <c r="L48" s="4887">
        <v>3</v>
      </c>
      <c r="M48" s="1720">
        <v>10</v>
      </c>
      <c r="N48" s="1718">
        <v>2</v>
      </c>
      <c r="O48" s="1720">
        <v>3</v>
      </c>
      <c r="P48"/>
      <c r="Q48"/>
      <c r="R48"/>
      <c r="S48"/>
      <c r="T48"/>
    </row>
    <row r="49" spans="1:20" ht="15" x14ac:dyDescent="0.25">
      <c r="A49"/>
      <c r="B49"/>
      <c r="C49" s="905" t="s">
        <v>935</v>
      </c>
      <c r="D49" s="1569" t="s">
        <v>653</v>
      </c>
      <c r="E49" s="1718">
        <v>413</v>
      </c>
      <c r="F49" s="4887">
        <v>3</v>
      </c>
      <c r="G49" s="1720">
        <v>11</v>
      </c>
      <c r="H49" s="4888">
        <v>266.66666666666703</v>
      </c>
      <c r="I49" s="4889">
        <v>2.6634382566585999</v>
      </c>
      <c r="J49" s="1722">
        <v>18</v>
      </c>
      <c r="K49" s="1718">
        <v>5</v>
      </c>
      <c r="L49" s="4887">
        <v>9</v>
      </c>
      <c r="M49" s="1720">
        <v>9</v>
      </c>
      <c r="N49" s="1718">
        <v>5</v>
      </c>
      <c r="O49" s="1720">
        <v>0</v>
      </c>
      <c r="P49"/>
      <c r="Q49"/>
      <c r="R49"/>
      <c r="S49"/>
      <c r="T49"/>
    </row>
    <row r="50" spans="1:20" ht="24" thickBot="1" x14ac:dyDescent="0.3">
      <c r="A50"/>
      <c r="B50"/>
      <c r="C50" s="905" t="s">
        <v>936</v>
      </c>
      <c r="D50" s="1569" t="s">
        <v>2770</v>
      </c>
      <c r="E50" s="1718">
        <v>379</v>
      </c>
      <c r="F50" s="4887">
        <v>3</v>
      </c>
      <c r="G50" s="1720">
        <v>11</v>
      </c>
      <c r="H50" s="4888">
        <v>266.66666666666703</v>
      </c>
      <c r="I50" s="4889">
        <v>2.9023746701847002</v>
      </c>
      <c r="J50" s="1722">
        <v>18</v>
      </c>
      <c r="K50" s="1718">
        <v>5</v>
      </c>
      <c r="L50" s="4887">
        <v>9</v>
      </c>
      <c r="M50" s="1720">
        <v>9</v>
      </c>
      <c r="N50" s="1718">
        <v>5</v>
      </c>
      <c r="O50" s="1720">
        <v>0</v>
      </c>
      <c r="P50"/>
      <c r="Q50"/>
      <c r="R50"/>
      <c r="S50"/>
      <c r="T50"/>
    </row>
    <row r="51" spans="1:20" ht="23.25" thickBot="1" x14ac:dyDescent="0.3">
      <c r="A51"/>
      <c r="B51"/>
      <c r="C51" s="1710" t="s">
        <v>944</v>
      </c>
      <c r="D51" s="1711" t="s">
        <v>656</v>
      </c>
      <c r="E51" s="1712">
        <v>1530</v>
      </c>
      <c r="F51" s="1715">
        <v>36</v>
      </c>
      <c r="G51" s="1714">
        <v>29</v>
      </c>
      <c r="H51" s="4885">
        <v>-19.4444444444444</v>
      </c>
      <c r="I51" s="4886">
        <v>1.89542483660131</v>
      </c>
      <c r="J51" s="1717">
        <v>35</v>
      </c>
      <c r="K51" s="1712">
        <v>27</v>
      </c>
      <c r="L51" s="1715">
        <v>20</v>
      </c>
      <c r="M51" s="1714">
        <v>15</v>
      </c>
      <c r="N51" s="1712">
        <v>24</v>
      </c>
      <c r="O51" s="1714">
        <v>3</v>
      </c>
      <c r="P51"/>
      <c r="Q51"/>
      <c r="R51"/>
      <c r="S51"/>
      <c r="T51"/>
    </row>
    <row r="52" spans="1:20" ht="24" thickBot="1" x14ac:dyDescent="0.3">
      <c r="A52"/>
      <c r="B52"/>
      <c r="C52" s="905" t="s">
        <v>949</v>
      </c>
      <c r="D52" s="1569" t="s">
        <v>660</v>
      </c>
      <c r="E52" s="1718">
        <v>1485</v>
      </c>
      <c r="F52" s="4887">
        <v>36</v>
      </c>
      <c r="G52" s="1720">
        <v>29</v>
      </c>
      <c r="H52" s="4888">
        <v>-19.4444444444444</v>
      </c>
      <c r="I52" s="4889">
        <v>1.95286195286195</v>
      </c>
      <c r="J52" s="1722">
        <v>35</v>
      </c>
      <c r="K52" s="1718">
        <v>27</v>
      </c>
      <c r="L52" s="4887">
        <v>20</v>
      </c>
      <c r="M52" s="1720">
        <v>15</v>
      </c>
      <c r="N52" s="1718">
        <v>24</v>
      </c>
      <c r="O52" s="1720">
        <v>3</v>
      </c>
      <c r="P52"/>
      <c r="Q52"/>
      <c r="R52"/>
      <c r="S52"/>
      <c r="T52"/>
    </row>
    <row r="53" spans="1:20" ht="15.75" thickBot="1" x14ac:dyDescent="0.3">
      <c r="A53"/>
      <c r="B53"/>
      <c r="C53" s="1710" t="s">
        <v>950</v>
      </c>
      <c r="D53" s="1711" t="s">
        <v>661</v>
      </c>
      <c r="E53" s="1712">
        <v>26265</v>
      </c>
      <c r="F53" s="1715">
        <v>90</v>
      </c>
      <c r="G53" s="1714">
        <v>111</v>
      </c>
      <c r="H53" s="4885">
        <v>23.3333333333333</v>
      </c>
      <c r="I53" s="4886">
        <v>0.42261564820102798</v>
      </c>
      <c r="J53" s="1717">
        <v>131</v>
      </c>
      <c r="K53" s="1712">
        <v>56</v>
      </c>
      <c r="L53" s="1715">
        <v>107</v>
      </c>
      <c r="M53" s="1714">
        <v>24</v>
      </c>
      <c r="N53" s="1712">
        <v>52</v>
      </c>
      <c r="O53" s="1714">
        <v>4</v>
      </c>
      <c r="P53"/>
      <c r="Q53"/>
      <c r="R53"/>
      <c r="S53"/>
      <c r="T53"/>
    </row>
    <row r="54" spans="1:20" ht="15" x14ac:dyDescent="0.25">
      <c r="A54"/>
      <c r="B54"/>
      <c r="C54" s="905" t="s">
        <v>466</v>
      </c>
      <c r="D54" s="1569" t="s">
        <v>467</v>
      </c>
      <c r="E54" s="1718">
        <v>10471</v>
      </c>
      <c r="F54" s="4887">
        <v>23</v>
      </c>
      <c r="G54" s="1720">
        <v>28</v>
      </c>
      <c r="H54" s="4888">
        <v>21.739130434782599</v>
      </c>
      <c r="I54" s="4889">
        <v>0.26740521440168102</v>
      </c>
      <c r="J54" s="1722">
        <v>34</v>
      </c>
      <c r="K54" s="1718">
        <v>14</v>
      </c>
      <c r="L54" s="4887">
        <v>19</v>
      </c>
      <c r="M54" s="1720">
        <v>15</v>
      </c>
      <c r="N54" s="1718">
        <v>11</v>
      </c>
      <c r="O54" s="1720">
        <v>3</v>
      </c>
      <c r="P54"/>
      <c r="Q54"/>
      <c r="R54"/>
      <c r="S54"/>
      <c r="T54"/>
    </row>
    <row r="55" spans="1:20" ht="15" x14ac:dyDescent="0.25">
      <c r="A55"/>
      <c r="B55"/>
      <c r="C55" s="905" t="s">
        <v>951</v>
      </c>
      <c r="D55" s="1569" t="s">
        <v>662</v>
      </c>
      <c r="E55" s="1718">
        <v>7733</v>
      </c>
      <c r="F55" s="4887">
        <v>7</v>
      </c>
      <c r="G55" s="1720">
        <v>10</v>
      </c>
      <c r="H55" s="4888">
        <v>42.857142857142897</v>
      </c>
      <c r="I55" s="4889">
        <v>0.129315918789603</v>
      </c>
      <c r="J55" s="1722">
        <v>12</v>
      </c>
      <c r="K55" s="1718">
        <v>7</v>
      </c>
      <c r="L55" s="4887">
        <v>12</v>
      </c>
      <c r="M55" s="1720">
        <v>0</v>
      </c>
      <c r="N55" s="1718">
        <v>7</v>
      </c>
      <c r="O55" s="1720">
        <v>0</v>
      </c>
      <c r="P55"/>
      <c r="Q55"/>
      <c r="R55"/>
      <c r="S55"/>
      <c r="T55"/>
    </row>
    <row r="56" spans="1:20" ht="15" x14ac:dyDescent="0.25">
      <c r="A56"/>
      <c r="B56"/>
      <c r="C56" s="905" t="s">
        <v>468</v>
      </c>
      <c r="D56" s="1569" t="s">
        <v>469</v>
      </c>
      <c r="E56" s="1718">
        <v>648</v>
      </c>
      <c r="F56" s="4887">
        <v>29</v>
      </c>
      <c r="G56" s="1720">
        <v>40</v>
      </c>
      <c r="H56" s="4888">
        <v>37.931034482758598</v>
      </c>
      <c r="I56" s="4889">
        <v>6.1728395061728403</v>
      </c>
      <c r="J56" s="1722">
        <v>52</v>
      </c>
      <c r="K56" s="1718">
        <v>23</v>
      </c>
      <c r="L56" s="4887">
        <v>49</v>
      </c>
      <c r="M56" s="1720">
        <v>3</v>
      </c>
      <c r="N56" s="1718">
        <v>23</v>
      </c>
      <c r="O56" s="1720">
        <v>0</v>
      </c>
      <c r="P56"/>
      <c r="Q56"/>
      <c r="R56"/>
      <c r="S56"/>
      <c r="T56"/>
    </row>
    <row r="57" spans="1:20" ht="15" x14ac:dyDescent="0.25">
      <c r="A57"/>
      <c r="B57"/>
      <c r="C57" s="905" t="s">
        <v>470</v>
      </c>
      <c r="D57" s="1569" t="s">
        <v>471</v>
      </c>
      <c r="E57" s="1718">
        <v>108</v>
      </c>
      <c r="F57" s="4887">
        <v>2</v>
      </c>
      <c r="G57" s="1720">
        <v>1</v>
      </c>
      <c r="H57" s="4888">
        <v>-50</v>
      </c>
      <c r="I57" s="4889">
        <v>0.92592592592592604</v>
      </c>
      <c r="J57" s="1722">
        <v>1</v>
      </c>
      <c r="K57" s="1718">
        <v>0</v>
      </c>
      <c r="L57" s="4887">
        <v>0</v>
      </c>
      <c r="M57" s="1720">
        <v>1</v>
      </c>
      <c r="N57" s="1718">
        <v>0</v>
      </c>
      <c r="O57" s="1720">
        <v>0</v>
      </c>
      <c r="P57"/>
      <c r="Q57"/>
      <c r="R57"/>
      <c r="S57"/>
      <c r="T57"/>
    </row>
    <row r="58" spans="1:20" ht="15" x14ac:dyDescent="0.25">
      <c r="A58"/>
      <c r="B58"/>
      <c r="C58" s="905" t="s">
        <v>954</v>
      </c>
      <c r="D58" s="1569" t="s">
        <v>665</v>
      </c>
      <c r="E58" s="1718">
        <v>172</v>
      </c>
      <c r="F58" s="4887">
        <v>1</v>
      </c>
      <c r="G58" s="1720">
        <v>1</v>
      </c>
      <c r="H58" s="4888">
        <v>0</v>
      </c>
      <c r="I58" s="4889">
        <v>0.581395348837209</v>
      </c>
      <c r="J58" s="1722">
        <v>1</v>
      </c>
      <c r="K58" s="1718">
        <v>0</v>
      </c>
      <c r="L58" s="4887">
        <v>1</v>
      </c>
      <c r="M58" s="1720">
        <v>0</v>
      </c>
      <c r="N58" s="1718">
        <v>0</v>
      </c>
      <c r="O58" s="1720">
        <v>0</v>
      </c>
      <c r="P58"/>
      <c r="Q58"/>
      <c r="R58"/>
      <c r="S58"/>
      <c r="T58"/>
    </row>
    <row r="59" spans="1:20" ht="15" x14ac:dyDescent="0.25">
      <c r="A59"/>
      <c r="B59"/>
      <c r="C59" s="905" t="s">
        <v>472</v>
      </c>
      <c r="D59" s="1569" t="s">
        <v>473</v>
      </c>
      <c r="E59" s="1718">
        <v>2957</v>
      </c>
      <c r="F59" s="4887">
        <v>5</v>
      </c>
      <c r="G59" s="1720">
        <v>7</v>
      </c>
      <c r="H59" s="4888">
        <v>40</v>
      </c>
      <c r="I59" s="4889">
        <v>0.23672641190395699</v>
      </c>
      <c r="J59" s="1722">
        <v>7</v>
      </c>
      <c r="K59" s="1718">
        <v>3</v>
      </c>
      <c r="L59" s="4887">
        <v>5</v>
      </c>
      <c r="M59" s="1720">
        <v>2</v>
      </c>
      <c r="N59" s="1718">
        <v>2</v>
      </c>
      <c r="O59" s="1720">
        <v>1</v>
      </c>
      <c r="P59"/>
      <c r="Q59"/>
      <c r="R59"/>
      <c r="S59"/>
      <c r="T59"/>
    </row>
    <row r="60" spans="1:20" ht="15" customHeight="1" x14ac:dyDescent="0.25">
      <c r="A60"/>
      <c r="B60"/>
      <c r="C60" s="905" t="s">
        <v>474</v>
      </c>
      <c r="D60" s="1569" t="s">
        <v>475</v>
      </c>
      <c r="E60" s="1718">
        <v>2680</v>
      </c>
      <c r="F60" s="4887">
        <v>4</v>
      </c>
      <c r="G60" s="1720">
        <v>2</v>
      </c>
      <c r="H60" s="4888">
        <v>-50</v>
      </c>
      <c r="I60" s="4889">
        <v>7.4626865671641798E-2</v>
      </c>
      <c r="J60" s="1722">
        <v>2</v>
      </c>
      <c r="K60" s="1718">
        <v>3</v>
      </c>
      <c r="L60" s="4887">
        <v>2</v>
      </c>
      <c r="M60" s="1720">
        <v>0</v>
      </c>
      <c r="N60" s="1718">
        <v>3</v>
      </c>
      <c r="O60" s="1720">
        <v>0</v>
      </c>
      <c r="P60"/>
      <c r="Q60"/>
      <c r="R60"/>
      <c r="S60"/>
      <c r="T60"/>
    </row>
    <row r="61" spans="1:20" ht="15.75" thickBot="1" x14ac:dyDescent="0.3">
      <c r="A61"/>
      <c r="B61"/>
      <c r="C61" s="905" t="s">
        <v>667</v>
      </c>
      <c r="D61" s="1569" t="s">
        <v>668</v>
      </c>
      <c r="E61" s="1718">
        <v>340</v>
      </c>
      <c r="F61" s="4887">
        <v>19</v>
      </c>
      <c r="G61" s="1720">
        <v>22</v>
      </c>
      <c r="H61" s="4888">
        <v>15.789473684210501</v>
      </c>
      <c r="I61" s="4889">
        <v>6.4705882352941204</v>
      </c>
      <c r="J61" s="1722">
        <v>22</v>
      </c>
      <c r="K61" s="1718">
        <v>6</v>
      </c>
      <c r="L61" s="4887">
        <v>19</v>
      </c>
      <c r="M61" s="1720">
        <v>3</v>
      </c>
      <c r="N61" s="1718">
        <v>6</v>
      </c>
      <c r="O61" s="1720">
        <v>0</v>
      </c>
      <c r="P61"/>
      <c r="Q61"/>
      <c r="R61"/>
      <c r="S61"/>
      <c r="T61"/>
    </row>
    <row r="62" spans="1:20" ht="23.25" thickBot="1" x14ac:dyDescent="0.3">
      <c r="A62"/>
      <c r="B62"/>
      <c r="C62" s="1710" t="s">
        <v>979</v>
      </c>
      <c r="D62" s="1711" t="s">
        <v>2771</v>
      </c>
      <c r="E62" s="1712">
        <v>2069</v>
      </c>
      <c r="F62" s="1715">
        <v>4</v>
      </c>
      <c r="G62" s="1714">
        <v>1</v>
      </c>
      <c r="H62" s="4885">
        <v>-75</v>
      </c>
      <c r="I62" s="4886">
        <v>4.8332527791203499E-2</v>
      </c>
      <c r="J62" s="1717">
        <v>1</v>
      </c>
      <c r="K62" s="1712">
        <v>0</v>
      </c>
      <c r="L62" s="1715">
        <v>0</v>
      </c>
      <c r="M62" s="1714">
        <v>1</v>
      </c>
      <c r="N62" s="1712">
        <v>0</v>
      </c>
      <c r="O62" s="1714">
        <v>0</v>
      </c>
      <c r="P62"/>
      <c r="Q62"/>
      <c r="R62"/>
      <c r="S62"/>
      <c r="T62"/>
    </row>
    <row r="63" spans="1:20" ht="15" x14ac:dyDescent="0.25">
      <c r="A63"/>
      <c r="B63"/>
      <c r="C63" s="905" t="s">
        <v>980</v>
      </c>
      <c r="D63" s="1569" t="s">
        <v>680</v>
      </c>
      <c r="E63" s="1718">
        <v>60</v>
      </c>
      <c r="F63" s="4887">
        <v>0</v>
      </c>
      <c r="G63" s="1720">
        <v>1</v>
      </c>
      <c r="H63" s="4888">
        <v>0</v>
      </c>
      <c r="I63" s="4889">
        <v>1.6666666666666701</v>
      </c>
      <c r="J63" s="1722">
        <v>1</v>
      </c>
      <c r="K63" s="1718">
        <v>0</v>
      </c>
      <c r="L63" s="4887">
        <v>0</v>
      </c>
      <c r="M63" s="1720">
        <v>1</v>
      </c>
      <c r="N63" s="1718">
        <v>0</v>
      </c>
      <c r="O63" s="1720">
        <v>0</v>
      </c>
      <c r="P63"/>
      <c r="Q63"/>
      <c r="R63"/>
      <c r="S63"/>
      <c r="T63"/>
    </row>
    <row r="64" spans="1:20" ht="15" x14ac:dyDescent="0.25">
      <c r="A64"/>
      <c r="B64"/>
      <c r="C64" s="905" t="s">
        <v>982</v>
      </c>
      <c r="D64" s="1569" t="s">
        <v>682</v>
      </c>
      <c r="E64" s="1718">
        <v>34</v>
      </c>
      <c r="F64" s="4887">
        <v>1</v>
      </c>
      <c r="G64" s="1720">
        <v>0</v>
      </c>
      <c r="H64" s="4888">
        <v>-100</v>
      </c>
      <c r="I64" s="4889">
        <v>0</v>
      </c>
      <c r="J64" s="1722">
        <v>0</v>
      </c>
      <c r="K64" s="1718">
        <v>0</v>
      </c>
      <c r="L64" s="4887">
        <v>0</v>
      </c>
      <c r="M64" s="1720">
        <v>0</v>
      </c>
      <c r="N64" s="1718">
        <v>0</v>
      </c>
      <c r="O64" s="1720">
        <v>0</v>
      </c>
      <c r="P64"/>
      <c r="Q64"/>
      <c r="R64"/>
      <c r="S64"/>
      <c r="T64"/>
    </row>
    <row r="65" spans="1:20" ht="15.75" thickBot="1" x14ac:dyDescent="0.3">
      <c r="A65"/>
      <c r="B65"/>
      <c r="C65" s="905" t="s">
        <v>985</v>
      </c>
      <c r="D65" s="1569" t="s">
        <v>685</v>
      </c>
      <c r="E65" s="1718">
        <v>1946</v>
      </c>
      <c r="F65" s="4887">
        <v>3</v>
      </c>
      <c r="G65" s="1720">
        <v>0</v>
      </c>
      <c r="H65" s="4888">
        <v>-100</v>
      </c>
      <c r="I65" s="4889">
        <v>0</v>
      </c>
      <c r="J65" s="1722">
        <v>0</v>
      </c>
      <c r="K65" s="1718">
        <v>0</v>
      </c>
      <c r="L65" s="4887">
        <v>0</v>
      </c>
      <c r="M65" s="1720">
        <v>0</v>
      </c>
      <c r="N65" s="1718">
        <v>0</v>
      </c>
      <c r="O65" s="1720">
        <v>0</v>
      </c>
      <c r="P65"/>
      <c r="Q65"/>
      <c r="R65"/>
      <c r="S65"/>
      <c r="T65"/>
    </row>
    <row r="66" spans="1:20" ht="15.75" thickBot="1" x14ac:dyDescent="0.3">
      <c r="A66"/>
      <c r="B66"/>
      <c r="C66" s="1710" t="s">
        <v>1012</v>
      </c>
      <c r="D66" s="1711" t="s">
        <v>711</v>
      </c>
      <c r="E66" s="1712">
        <v>388</v>
      </c>
      <c r="F66" s="1715">
        <v>0</v>
      </c>
      <c r="G66" s="1714">
        <v>4</v>
      </c>
      <c r="H66" s="4885">
        <v>0</v>
      </c>
      <c r="I66" s="4886">
        <v>1.0309278350515501</v>
      </c>
      <c r="J66" s="1717">
        <v>4</v>
      </c>
      <c r="K66" s="1712">
        <v>2</v>
      </c>
      <c r="L66" s="1715">
        <v>3</v>
      </c>
      <c r="M66" s="1714">
        <v>1</v>
      </c>
      <c r="N66" s="1712">
        <v>2</v>
      </c>
      <c r="O66" s="1714">
        <v>0</v>
      </c>
      <c r="P66"/>
      <c r="Q66"/>
      <c r="R66"/>
      <c r="S66"/>
      <c r="T66"/>
    </row>
    <row r="67" spans="1:20" ht="15.75" thickBot="1" x14ac:dyDescent="0.3">
      <c r="A67"/>
      <c r="B67"/>
      <c r="C67" s="905" t="s">
        <v>1017</v>
      </c>
      <c r="D67" s="1569" t="s">
        <v>718</v>
      </c>
      <c r="E67" s="1718">
        <v>55</v>
      </c>
      <c r="F67" s="4887">
        <v>0</v>
      </c>
      <c r="G67" s="1720">
        <v>4</v>
      </c>
      <c r="H67" s="4888">
        <v>0</v>
      </c>
      <c r="I67" s="4889">
        <v>7.2727272727272698</v>
      </c>
      <c r="J67" s="1722">
        <v>4</v>
      </c>
      <c r="K67" s="1718">
        <v>2</v>
      </c>
      <c r="L67" s="4887">
        <v>3</v>
      </c>
      <c r="M67" s="1720">
        <v>1</v>
      </c>
      <c r="N67" s="1718">
        <v>2</v>
      </c>
      <c r="O67" s="1720">
        <v>0</v>
      </c>
      <c r="P67"/>
      <c r="Q67"/>
      <c r="R67"/>
      <c r="S67"/>
      <c r="T67"/>
    </row>
    <row r="68" spans="1:20" ht="15.75" thickBot="1" x14ac:dyDescent="0.3">
      <c r="A68"/>
      <c r="B68"/>
      <c r="C68" s="1710" t="s">
        <v>1025</v>
      </c>
      <c r="D68" s="1711" t="s">
        <v>726</v>
      </c>
      <c r="E68" s="1712">
        <v>3023</v>
      </c>
      <c r="F68" s="1715">
        <v>84</v>
      </c>
      <c r="G68" s="1714">
        <v>72</v>
      </c>
      <c r="H68" s="4885">
        <v>-14.285714285714301</v>
      </c>
      <c r="I68" s="4886">
        <v>2.38173999338406</v>
      </c>
      <c r="J68" s="1717">
        <v>72</v>
      </c>
      <c r="K68" s="1712">
        <v>49</v>
      </c>
      <c r="L68" s="1715">
        <v>61</v>
      </c>
      <c r="M68" s="1714">
        <v>11</v>
      </c>
      <c r="N68" s="1712">
        <v>47</v>
      </c>
      <c r="O68" s="1714">
        <v>2</v>
      </c>
      <c r="P68"/>
      <c r="Q68"/>
      <c r="R68"/>
      <c r="S68"/>
      <c r="T68"/>
    </row>
    <row r="69" spans="1:20" ht="15" x14ac:dyDescent="0.25">
      <c r="A69"/>
      <c r="B69"/>
      <c r="C69" s="905" t="s">
        <v>1036</v>
      </c>
      <c r="D69" s="1569" t="s">
        <v>737</v>
      </c>
      <c r="E69" s="1718">
        <v>62</v>
      </c>
      <c r="F69" s="4887">
        <v>1</v>
      </c>
      <c r="G69" s="1720">
        <v>0</v>
      </c>
      <c r="H69" s="4888">
        <v>-100</v>
      </c>
      <c r="I69" s="4889">
        <v>0</v>
      </c>
      <c r="J69" s="1722">
        <v>0</v>
      </c>
      <c r="K69" s="1718">
        <v>0</v>
      </c>
      <c r="L69" s="4887">
        <v>0</v>
      </c>
      <c r="M69" s="1720">
        <v>0</v>
      </c>
      <c r="N69" s="1718">
        <v>0</v>
      </c>
      <c r="O69" s="1720">
        <v>0</v>
      </c>
      <c r="P69"/>
      <c r="Q69"/>
      <c r="R69"/>
      <c r="S69"/>
      <c r="T69"/>
    </row>
    <row r="70" spans="1:20" ht="15" x14ac:dyDescent="0.25">
      <c r="A70"/>
      <c r="B70"/>
      <c r="C70" s="905" t="s">
        <v>2772</v>
      </c>
      <c r="D70" s="1569" t="s">
        <v>477</v>
      </c>
      <c r="E70" s="1718">
        <v>182</v>
      </c>
      <c r="F70" s="4887">
        <v>76</v>
      </c>
      <c r="G70" s="1720">
        <v>70</v>
      </c>
      <c r="H70" s="4888">
        <v>-7.8947368421052602</v>
      </c>
      <c r="I70" s="4889">
        <v>38.461538461538503</v>
      </c>
      <c r="J70" s="1722">
        <v>70</v>
      </c>
      <c r="K70" s="1718">
        <v>47</v>
      </c>
      <c r="L70" s="4887">
        <v>61</v>
      </c>
      <c r="M70" s="1720">
        <v>9</v>
      </c>
      <c r="N70" s="1718">
        <v>45</v>
      </c>
      <c r="O70" s="1720">
        <v>2</v>
      </c>
      <c r="P70"/>
      <c r="Q70"/>
      <c r="R70"/>
      <c r="S70"/>
      <c r="T70"/>
    </row>
    <row r="71" spans="1:20" ht="15" x14ac:dyDescent="0.25">
      <c r="A71"/>
      <c r="B71"/>
      <c r="C71" s="905" t="s">
        <v>480</v>
      </c>
      <c r="D71" s="1569" t="s">
        <v>398</v>
      </c>
      <c r="E71" s="1718">
        <v>21</v>
      </c>
      <c r="F71" s="4887">
        <v>0</v>
      </c>
      <c r="G71" s="1720">
        <v>2</v>
      </c>
      <c r="H71" s="4888">
        <v>0</v>
      </c>
      <c r="I71" s="4889">
        <v>9.5238095238095202</v>
      </c>
      <c r="J71" s="1722">
        <v>2</v>
      </c>
      <c r="K71" s="1718">
        <v>2</v>
      </c>
      <c r="L71" s="4887">
        <v>0</v>
      </c>
      <c r="M71" s="1720">
        <v>2</v>
      </c>
      <c r="N71" s="1718">
        <v>2</v>
      </c>
      <c r="O71" s="1720">
        <v>0</v>
      </c>
      <c r="P71"/>
      <c r="Q71"/>
      <c r="R71"/>
      <c r="S71"/>
      <c r="T71"/>
    </row>
    <row r="72" spans="1:20" ht="46.5" thickBot="1" x14ac:dyDescent="0.3">
      <c r="A72"/>
      <c r="B72"/>
      <c r="C72" s="905" t="s">
        <v>738</v>
      </c>
      <c r="D72" s="1569" t="s">
        <v>2773</v>
      </c>
      <c r="E72" s="1718">
        <v>1664</v>
      </c>
      <c r="F72" s="4887">
        <v>7</v>
      </c>
      <c r="G72" s="1720">
        <v>0</v>
      </c>
      <c r="H72" s="4888">
        <v>-100</v>
      </c>
      <c r="I72" s="4889">
        <v>0</v>
      </c>
      <c r="J72" s="1722">
        <v>0</v>
      </c>
      <c r="K72" s="1718">
        <v>0</v>
      </c>
      <c r="L72" s="4887">
        <v>0</v>
      </c>
      <c r="M72" s="1720">
        <v>0</v>
      </c>
      <c r="N72" s="1718">
        <v>0</v>
      </c>
      <c r="O72" s="1720">
        <v>0</v>
      </c>
      <c r="P72"/>
      <c r="Q72"/>
      <c r="R72"/>
      <c r="S72"/>
      <c r="T72"/>
    </row>
    <row r="73" spans="1:20" ht="15.75" thickBot="1" x14ac:dyDescent="0.3">
      <c r="A73"/>
      <c r="B73"/>
      <c r="C73" s="7619" t="s">
        <v>14</v>
      </c>
      <c r="D73" s="7620"/>
      <c r="E73" s="1915">
        <v>62847</v>
      </c>
      <c r="F73" s="1918">
        <v>1170</v>
      </c>
      <c r="G73" s="1917">
        <v>1118</v>
      </c>
      <c r="H73" s="6512">
        <v>-4.4444444444444402</v>
      </c>
      <c r="I73" s="4886">
        <v>1.7789234171877699</v>
      </c>
      <c r="J73" s="1922">
        <v>1164</v>
      </c>
      <c r="K73" s="1915">
        <v>638</v>
      </c>
      <c r="L73" s="1918">
        <v>651</v>
      </c>
      <c r="M73" s="1917">
        <v>513</v>
      </c>
      <c r="N73" s="1915">
        <v>553</v>
      </c>
      <c r="O73" s="1917">
        <v>85</v>
      </c>
      <c r="P73"/>
      <c r="Q73"/>
      <c r="R73"/>
      <c r="S73"/>
      <c r="T73"/>
    </row>
    <row r="74" spans="1:20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ht="27.75" customHeight="1" x14ac:dyDescent="0.25">
      <c r="A75"/>
      <c r="B75"/>
      <c r="C75" s="7618" t="s">
        <v>2775</v>
      </c>
      <c r="D75" s="7618"/>
      <c r="E75" s="7618"/>
      <c r="F75" s="7618"/>
      <c r="G75" s="7618"/>
      <c r="H75" s="7618"/>
      <c r="I75" s="7618"/>
      <c r="J75" s="7618"/>
      <c r="K75" s="7618"/>
      <c r="L75" s="7618"/>
      <c r="M75" s="7618"/>
      <c r="N75" s="7618"/>
      <c r="O75" s="7618"/>
      <c r="P75"/>
      <c r="Q75"/>
      <c r="R75"/>
      <c r="S75"/>
      <c r="T75"/>
    </row>
    <row r="76" spans="1:20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0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0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0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1:20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1:20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1:20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20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20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0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1:20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1:20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0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0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0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1:20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1:20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1:20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1:20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1:20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1:20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1:20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1:20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1:20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1:20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1:20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1:20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0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0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0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0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2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2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1:2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1:2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1:2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1:2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1:2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1:2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1:2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1:2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1:2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1:2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1:2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1:2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1:2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1:2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1:2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1:2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1:2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1:2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1:2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1:2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1:2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1:2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1:20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1:20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1:20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1:20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1:20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1:20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1:20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1:20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1:20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20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20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1058" spans="1:8" s="1564" customFormat="1" ht="13.5" thickBot="1" x14ac:dyDescent="0.25">
      <c r="A11058" s="54"/>
      <c r="B11058" s="54"/>
      <c r="C11058" s="4875"/>
      <c r="D11058" s="4876"/>
      <c r="H11058" s="4894"/>
    </row>
    <row r="11059" spans="1:8" s="1564" customFormat="1" ht="23.25" thickBot="1" x14ac:dyDescent="0.25">
      <c r="A11059" s="54"/>
      <c r="B11059" s="54"/>
      <c r="C11059" s="1566" t="s">
        <v>805</v>
      </c>
      <c r="D11059" s="4872" t="s">
        <v>583</v>
      </c>
      <c r="H11059" s="4894"/>
    </row>
    <row r="11060" spans="1:8" s="1564" customFormat="1" x14ac:dyDescent="0.2">
      <c r="A11060" s="54"/>
      <c r="B11060" s="54"/>
      <c r="C11060" s="4895" t="s">
        <v>808</v>
      </c>
      <c r="D11060" s="4896" t="s">
        <v>495</v>
      </c>
      <c r="H11060" s="4894"/>
    </row>
    <row r="11061" spans="1:8" s="1564" customFormat="1" ht="13.5" thickBot="1" x14ac:dyDescent="0.25">
      <c r="A11061" s="54"/>
      <c r="B11061" s="54"/>
      <c r="C11061" s="4895" t="s">
        <v>443</v>
      </c>
      <c r="D11061" s="4896" t="s">
        <v>444</v>
      </c>
      <c r="H11061" s="4894"/>
    </row>
    <row r="11062" spans="1:8" s="1564" customFormat="1" ht="13.5" thickBot="1" x14ac:dyDescent="0.25">
      <c r="A11062" s="54"/>
      <c r="B11062" s="54"/>
      <c r="C11062" s="1566" t="s">
        <v>830</v>
      </c>
      <c r="D11062" s="4872" t="s">
        <v>586</v>
      </c>
      <c r="H11062" s="4894"/>
    </row>
    <row r="11063" spans="1:8" s="1564" customFormat="1" x14ac:dyDescent="0.2">
      <c r="A11063" s="54"/>
      <c r="B11063" s="54"/>
      <c r="C11063" s="4897" t="s">
        <v>587</v>
      </c>
      <c r="D11063" s="4898" t="s">
        <v>227</v>
      </c>
      <c r="H11063" s="4894"/>
    </row>
    <row r="11064" spans="1:8" s="1564" customFormat="1" x14ac:dyDescent="0.2">
      <c r="A11064" s="54"/>
      <c r="B11064" s="54"/>
      <c r="C11064" s="4897" t="s">
        <v>587</v>
      </c>
      <c r="D11064" s="4898" t="s">
        <v>1177</v>
      </c>
      <c r="H11064" s="4894"/>
    </row>
    <row r="11065" spans="1:8" s="1564" customFormat="1" x14ac:dyDescent="0.2">
      <c r="A11065" s="54"/>
      <c r="B11065" s="54"/>
      <c r="C11065" s="4895" t="s">
        <v>446</v>
      </c>
      <c r="D11065" s="4898" t="s">
        <v>447</v>
      </c>
      <c r="H11065" s="4894"/>
    </row>
    <row r="11066" spans="1:8" s="1564" customFormat="1" x14ac:dyDescent="0.2">
      <c r="A11066" s="54"/>
      <c r="B11066" s="54"/>
      <c r="C11066" s="4895" t="s">
        <v>448</v>
      </c>
      <c r="D11066" s="4896" t="s">
        <v>449</v>
      </c>
      <c r="H11066" s="4894"/>
    </row>
    <row r="11067" spans="1:8" s="1564" customFormat="1" x14ac:dyDescent="0.2">
      <c r="A11067" s="54"/>
      <c r="B11067" s="54"/>
      <c r="C11067" s="4895" t="s">
        <v>836</v>
      </c>
      <c r="D11067" s="4896" t="s">
        <v>595</v>
      </c>
      <c r="H11067" s="4894"/>
    </row>
    <row r="11068" spans="1:8" s="1564" customFormat="1" x14ac:dyDescent="0.2">
      <c r="A11068" s="54"/>
      <c r="B11068" s="54"/>
      <c r="C11068" s="4895" t="s">
        <v>837</v>
      </c>
      <c r="D11068" s="56" t="s">
        <v>596</v>
      </c>
      <c r="H11068" s="4894"/>
    </row>
    <row r="11069" spans="1:8" s="1564" customFormat="1" x14ac:dyDescent="0.2">
      <c r="A11069" s="54"/>
      <c r="B11069" s="54"/>
      <c r="C11069" s="4895" t="s">
        <v>838</v>
      </c>
      <c r="D11069" s="4898" t="s">
        <v>597</v>
      </c>
      <c r="H11069" s="4894"/>
    </row>
    <row r="11070" spans="1:8" s="1564" customFormat="1" x14ac:dyDescent="0.2">
      <c r="A11070" s="54"/>
      <c r="B11070" s="54"/>
      <c r="C11070" s="4895" t="s">
        <v>838</v>
      </c>
      <c r="D11070" s="4896" t="s">
        <v>2364</v>
      </c>
      <c r="H11070" s="4894"/>
    </row>
    <row r="11071" spans="1:8" s="1564" customFormat="1" x14ac:dyDescent="0.2">
      <c r="A11071" s="54"/>
      <c r="B11071" s="54"/>
      <c r="C11071" s="4895" t="s">
        <v>839</v>
      </c>
      <c r="D11071" s="4899" t="s">
        <v>598</v>
      </c>
      <c r="H11071" s="4894"/>
    </row>
    <row r="11072" spans="1:8" s="1564" customFormat="1" ht="13.5" thickBot="1" x14ac:dyDescent="0.25">
      <c r="A11072" s="54"/>
      <c r="B11072" s="54"/>
      <c r="C11072" s="4895" t="s">
        <v>840</v>
      </c>
      <c r="D11072" s="4896" t="s">
        <v>599</v>
      </c>
      <c r="H11072" s="4894"/>
    </row>
    <row r="11073" spans="1:8" s="1564" customFormat="1" ht="23.25" thickBot="1" x14ac:dyDescent="0.25">
      <c r="A11073" s="54"/>
      <c r="B11073" s="54"/>
      <c r="C11073" s="1566" t="s">
        <v>846</v>
      </c>
      <c r="D11073" s="4872" t="s">
        <v>847</v>
      </c>
      <c r="H11073" s="4894"/>
    </row>
    <row r="11074" spans="1:8" s="1564" customFormat="1" x14ac:dyDescent="0.2">
      <c r="A11074" s="54"/>
      <c r="B11074" s="54"/>
      <c r="C11074" s="4895" t="s">
        <v>849</v>
      </c>
      <c r="D11074" s="4896" t="s">
        <v>512</v>
      </c>
      <c r="H11074" s="4894"/>
    </row>
    <row r="11075" spans="1:8" s="1564" customFormat="1" ht="13.5" thickBot="1" x14ac:dyDescent="0.25">
      <c r="A11075" s="54"/>
      <c r="B11075" s="54"/>
      <c r="C11075" s="1571" t="s">
        <v>851</v>
      </c>
      <c r="D11075" s="4898" t="s">
        <v>514</v>
      </c>
      <c r="H11075" s="4894"/>
    </row>
    <row r="11076" spans="1:8" s="1564" customFormat="1" ht="13.5" thickBot="1" x14ac:dyDescent="0.25">
      <c r="A11076" s="54"/>
      <c r="B11076" s="54"/>
      <c r="C11076" s="1566" t="s">
        <v>853</v>
      </c>
      <c r="D11076" s="4872" t="s">
        <v>603</v>
      </c>
      <c r="H11076" s="4894"/>
    </row>
    <row r="11077" spans="1:8" s="1564" customFormat="1" x14ac:dyDescent="0.2">
      <c r="A11077" s="54"/>
      <c r="B11077" s="54"/>
      <c r="C11077" s="4897" t="s">
        <v>854</v>
      </c>
      <c r="D11077" s="4898" t="s">
        <v>604</v>
      </c>
      <c r="H11077" s="4894"/>
    </row>
    <row r="11078" spans="1:8" s="1564" customFormat="1" x14ac:dyDescent="0.2">
      <c r="A11078" s="54"/>
      <c r="B11078" s="54"/>
      <c r="C11078" s="4895" t="s">
        <v>452</v>
      </c>
      <c r="D11078" s="4898" t="s">
        <v>453</v>
      </c>
      <c r="H11078" s="4894"/>
    </row>
    <row r="11079" spans="1:8" s="1564" customFormat="1" ht="13.5" thickBot="1" x14ac:dyDescent="0.25">
      <c r="A11079" s="54"/>
      <c r="B11079" s="54"/>
      <c r="C11079" s="4895" t="s">
        <v>454</v>
      </c>
      <c r="D11079" s="4896" t="s">
        <v>455</v>
      </c>
      <c r="H11079" s="4894"/>
    </row>
    <row r="11080" spans="1:8" s="1564" customFormat="1" ht="13.5" thickBot="1" x14ac:dyDescent="0.25">
      <c r="A11080" s="54"/>
      <c r="B11080" s="54"/>
      <c r="C11080" s="1566" t="s">
        <v>857</v>
      </c>
      <c r="D11080" s="4872" t="s">
        <v>606</v>
      </c>
      <c r="H11080" s="4894"/>
    </row>
    <row r="11081" spans="1:8" s="1564" customFormat="1" ht="22.5" x14ac:dyDescent="0.2">
      <c r="A11081" s="54"/>
      <c r="B11081" s="54"/>
      <c r="C11081" s="4897" t="s">
        <v>456</v>
      </c>
      <c r="D11081" s="4898" t="s">
        <v>457</v>
      </c>
      <c r="H11081" s="4894"/>
    </row>
    <row r="11082" spans="1:8" s="1564" customFormat="1" ht="13.5" thickBot="1" x14ac:dyDescent="0.25">
      <c r="A11082" s="54"/>
      <c r="B11082" s="54"/>
      <c r="C11082" s="4895" t="s">
        <v>458</v>
      </c>
      <c r="D11082" s="4896" t="s">
        <v>459</v>
      </c>
      <c r="H11082" s="4894"/>
    </row>
    <row r="11083" spans="1:8" s="1564" customFormat="1" ht="13.5" thickBot="1" x14ac:dyDescent="0.25">
      <c r="A11083" s="54"/>
      <c r="B11083" s="54"/>
      <c r="C11083" s="1566" t="s">
        <v>869</v>
      </c>
      <c r="D11083" s="4872" t="s">
        <v>619</v>
      </c>
      <c r="H11083" s="4894"/>
    </row>
    <row r="11084" spans="1:8" s="1564" customFormat="1" x14ac:dyDescent="0.2">
      <c r="A11084" s="54"/>
      <c r="B11084" s="54"/>
      <c r="C11084" s="4897" t="s">
        <v>870</v>
      </c>
      <c r="D11084" s="4898" t="s">
        <v>237</v>
      </c>
      <c r="H11084" s="4894"/>
    </row>
    <row r="11085" spans="1:8" s="1564" customFormat="1" x14ac:dyDescent="0.2">
      <c r="A11085" s="54"/>
      <c r="B11085" s="54"/>
      <c r="C11085" s="4897" t="s">
        <v>2365</v>
      </c>
      <c r="D11085" s="4898" t="s">
        <v>2366</v>
      </c>
      <c r="H11085" s="4894"/>
    </row>
    <row r="11086" spans="1:8" s="1564" customFormat="1" x14ac:dyDescent="0.2">
      <c r="A11086" s="54"/>
      <c r="B11086" s="54"/>
      <c r="C11086" s="4895" t="s">
        <v>871</v>
      </c>
      <c r="D11086" s="4898" t="s">
        <v>238</v>
      </c>
      <c r="H11086" s="4894"/>
    </row>
    <row r="11087" spans="1:8" s="1564" customFormat="1" x14ac:dyDescent="0.2">
      <c r="A11087" s="54"/>
      <c r="B11087" s="54"/>
      <c r="C11087" s="4895" t="s">
        <v>871</v>
      </c>
      <c r="D11087" s="4898" t="s">
        <v>239</v>
      </c>
      <c r="H11087" s="4894"/>
    </row>
    <row r="11088" spans="1:8" s="1564" customFormat="1" x14ac:dyDescent="0.2">
      <c r="A11088" s="54"/>
      <c r="B11088" s="54"/>
      <c r="C11088" s="4895" t="s">
        <v>460</v>
      </c>
      <c r="D11088" s="4898" t="s">
        <v>240</v>
      </c>
      <c r="H11088" s="4894"/>
    </row>
    <row r="11089" spans="1:8" s="1564" customFormat="1" ht="13.5" thickBot="1" x14ac:dyDescent="0.25">
      <c r="A11089" s="54"/>
      <c r="B11089" s="54"/>
      <c r="C11089" s="4895" t="s">
        <v>875</v>
      </c>
      <c r="D11089" s="4896" t="s">
        <v>250</v>
      </c>
      <c r="H11089" s="4894"/>
    </row>
    <row r="11090" spans="1:8" s="1564" customFormat="1" ht="23.25" thickBot="1" x14ac:dyDescent="0.25">
      <c r="A11090" s="54"/>
      <c r="B11090" s="54"/>
      <c r="C11090" s="1566" t="s">
        <v>1179</v>
      </c>
      <c r="D11090" s="4872" t="s">
        <v>621</v>
      </c>
      <c r="H11090" s="4894"/>
    </row>
    <row r="11091" spans="1:8" s="1564" customFormat="1" ht="22.5" x14ac:dyDescent="0.2">
      <c r="A11091" s="54"/>
      <c r="B11091" s="54"/>
      <c r="C11091" s="4897" t="s">
        <v>877</v>
      </c>
      <c r="D11091" s="4898" t="s">
        <v>242</v>
      </c>
      <c r="H11091" s="4894"/>
    </row>
    <row r="11092" spans="1:8" s="1564" customFormat="1" ht="22.5" x14ac:dyDescent="0.2">
      <c r="A11092" s="54"/>
      <c r="B11092" s="54"/>
      <c r="C11092" s="4895" t="s">
        <v>2367</v>
      </c>
      <c r="D11092" s="4898" t="s">
        <v>242</v>
      </c>
      <c r="H11092" s="4894"/>
    </row>
    <row r="11093" spans="1:8" s="1564" customFormat="1" x14ac:dyDescent="0.2">
      <c r="A11093" s="54"/>
      <c r="B11093" s="54"/>
      <c r="C11093" s="4895" t="s">
        <v>882</v>
      </c>
      <c r="D11093" s="4898" t="s">
        <v>247</v>
      </c>
      <c r="H11093" s="4894"/>
    </row>
    <row r="11094" spans="1:8" s="1564" customFormat="1" ht="13.5" thickBot="1" x14ac:dyDescent="0.25">
      <c r="A11094" s="54"/>
      <c r="B11094" s="54"/>
      <c r="C11094" s="4900" t="s">
        <v>884</v>
      </c>
      <c r="D11094" s="4898" t="s">
        <v>249</v>
      </c>
      <c r="H11094" s="4894"/>
    </row>
    <row r="11095" spans="1:8" s="1564" customFormat="1" ht="23.25" thickBot="1" x14ac:dyDescent="0.25">
      <c r="A11095" s="54"/>
      <c r="B11095" s="54"/>
      <c r="C11095" s="1566" t="s">
        <v>886</v>
      </c>
      <c r="D11095" s="4872" t="s">
        <v>623</v>
      </c>
      <c r="H11095" s="4894"/>
    </row>
    <row r="11096" spans="1:8" s="1564" customFormat="1" ht="22.5" x14ac:dyDescent="0.2">
      <c r="A11096" s="54"/>
      <c r="B11096" s="54"/>
      <c r="C11096" s="4895" t="s">
        <v>890</v>
      </c>
      <c r="D11096" s="4898" t="s">
        <v>627</v>
      </c>
      <c r="H11096" s="4894"/>
    </row>
    <row r="11097" spans="1:8" s="1564" customFormat="1" x14ac:dyDescent="0.2">
      <c r="A11097" s="54"/>
      <c r="B11097" s="54"/>
      <c r="C11097" s="4895" t="s">
        <v>892</v>
      </c>
      <c r="D11097" s="4898" t="s">
        <v>629</v>
      </c>
      <c r="H11097" s="4894"/>
    </row>
    <row r="11098" spans="1:8" s="1564" customFormat="1" ht="22.5" x14ac:dyDescent="0.2">
      <c r="A11098" s="54"/>
      <c r="B11098" s="54"/>
      <c r="C11098" s="4895" t="s">
        <v>893</v>
      </c>
      <c r="D11098" s="4898" t="s">
        <v>1139</v>
      </c>
      <c r="H11098" s="4894"/>
    </row>
    <row r="11099" spans="1:8" s="1564" customFormat="1" x14ac:dyDescent="0.2">
      <c r="A11099" s="54"/>
      <c r="B11099" s="54"/>
      <c r="C11099" s="4895" t="s">
        <v>896</v>
      </c>
      <c r="D11099" s="4898" t="s">
        <v>633</v>
      </c>
      <c r="H11099" s="4894"/>
    </row>
    <row r="11100" spans="1:8" s="1564" customFormat="1" ht="13.5" thickBot="1" x14ac:dyDescent="0.25">
      <c r="A11100" s="54"/>
      <c r="B11100" s="54"/>
      <c r="C11100" s="4895" t="s">
        <v>461</v>
      </c>
      <c r="D11100" s="4896" t="s">
        <v>462</v>
      </c>
      <c r="H11100" s="4894"/>
    </row>
    <row r="11101" spans="1:8" s="1564" customFormat="1" ht="13.5" thickBot="1" x14ac:dyDescent="0.25">
      <c r="A11101" s="54"/>
      <c r="B11101" s="54"/>
      <c r="C11101" s="1566" t="s">
        <v>898</v>
      </c>
      <c r="D11101" s="4872" t="s">
        <v>636</v>
      </c>
      <c r="H11101" s="4894"/>
    </row>
    <row r="11102" spans="1:8" s="1564" customFormat="1" ht="22.5" x14ac:dyDescent="0.2">
      <c r="A11102" s="54"/>
      <c r="B11102" s="54"/>
      <c r="C11102" s="4895" t="s">
        <v>644</v>
      </c>
      <c r="D11102" s="4898" t="s">
        <v>645</v>
      </c>
      <c r="H11102" s="4894"/>
    </row>
    <row r="11103" spans="1:8" s="1564" customFormat="1" x14ac:dyDescent="0.2">
      <c r="A11103" s="54"/>
      <c r="B11103" s="54"/>
      <c r="C11103" s="4895" t="s">
        <v>909</v>
      </c>
      <c r="D11103" s="4896" t="s">
        <v>646</v>
      </c>
      <c r="H11103" s="4894"/>
    </row>
    <row r="11104" spans="1:8" s="1564" customFormat="1" ht="23.25" thickBot="1" x14ac:dyDescent="0.25">
      <c r="A11104" s="54"/>
      <c r="B11104" s="54"/>
      <c r="C11104" s="4895" t="s">
        <v>1274</v>
      </c>
      <c r="D11104" s="4901" t="s">
        <v>647</v>
      </c>
      <c r="H11104" s="4894"/>
    </row>
    <row r="11105" spans="1:8" s="1564" customFormat="1" ht="13.5" thickBot="1" x14ac:dyDescent="0.25">
      <c r="A11105" s="54"/>
      <c r="B11105" s="54"/>
      <c r="C11105" s="1566" t="s">
        <v>912</v>
      </c>
      <c r="D11105" s="4872" t="s">
        <v>649</v>
      </c>
      <c r="H11105" s="4894"/>
    </row>
    <row r="11106" spans="1:8" s="1564" customFormat="1" x14ac:dyDescent="0.2">
      <c r="A11106" s="54"/>
      <c r="B11106" s="54"/>
      <c r="C11106" s="4895" t="s">
        <v>924</v>
      </c>
      <c r="D11106" s="4898" t="s">
        <v>358</v>
      </c>
      <c r="H11106" s="4894"/>
    </row>
    <row r="11107" spans="1:8" s="1564" customFormat="1" x14ac:dyDescent="0.2">
      <c r="A11107" s="54"/>
      <c r="B11107" s="54"/>
      <c r="C11107" s="4895" t="s">
        <v>925</v>
      </c>
      <c r="D11107" s="4898" t="s">
        <v>359</v>
      </c>
      <c r="H11107" s="4894"/>
    </row>
    <row r="11108" spans="1:8" s="1564" customFormat="1" ht="13.5" thickBot="1" x14ac:dyDescent="0.25">
      <c r="A11108" s="54"/>
      <c r="B11108" s="54"/>
      <c r="C11108" s="4900" t="s">
        <v>932</v>
      </c>
      <c r="D11108" s="4898" t="s">
        <v>368</v>
      </c>
      <c r="H11108" s="4894"/>
    </row>
    <row r="11109" spans="1:8" s="1564" customFormat="1" ht="13.5" thickBot="1" x14ac:dyDescent="0.25">
      <c r="A11109" s="54"/>
      <c r="B11109" s="54"/>
      <c r="C11109" s="1566" t="s">
        <v>935</v>
      </c>
      <c r="D11109" s="4872" t="s">
        <v>653</v>
      </c>
      <c r="H11109" s="4894"/>
    </row>
    <row r="11110" spans="1:8" s="1564" customFormat="1" ht="22.5" x14ac:dyDescent="0.2">
      <c r="A11110" s="54"/>
      <c r="B11110" s="54"/>
      <c r="C11110" s="4897" t="s">
        <v>936</v>
      </c>
      <c r="D11110" s="4898" t="s">
        <v>370</v>
      </c>
      <c r="H11110" s="4894"/>
    </row>
    <row r="11111" spans="1:8" s="1564" customFormat="1" x14ac:dyDescent="0.2">
      <c r="A11111" s="54"/>
      <c r="B11111" s="54"/>
      <c r="C11111" s="4895" t="s">
        <v>937</v>
      </c>
      <c r="D11111" s="4898" t="s">
        <v>371</v>
      </c>
      <c r="H11111" s="4894"/>
    </row>
    <row r="11112" spans="1:8" s="1564" customFormat="1" ht="23.25" thickBot="1" x14ac:dyDescent="0.25">
      <c r="A11112" s="54"/>
      <c r="B11112" s="54"/>
      <c r="C11112" s="4895" t="s">
        <v>939</v>
      </c>
      <c r="D11112" s="4898" t="s">
        <v>373</v>
      </c>
      <c r="H11112" s="4894"/>
    </row>
    <row r="11113" spans="1:8" s="1564" customFormat="1" ht="23.25" thickBot="1" x14ac:dyDescent="0.25">
      <c r="A11113" s="54"/>
      <c r="B11113" s="54"/>
      <c r="C11113" s="1566" t="s">
        <v>944</v>
      </c>
      <c r="D11113" s="4872" t="s">
        <v>656</v>
      </c>
      <c r="H11113" s="4894"/>
    </row>
    <row r="11114" spans="1:8" s="1564" customFormat="1" ht="22.5" x14ac:dyDescent="0.2">
      <c r="A11114" s="54"/>
      <c r="B11114" s="54"/>
      <c r="C11114" s="4895" t="s">
        <v>946</v>
      </c>
      <c r="D11114" s="4898" t="s">
        <v>657</v>
      </c>
      <c r="H11114" s="4894"/>
    </row>
    <row r="11115" spans="1:8" s="1564" customFormat="1" x14ac:dyDescent="0.2">
      <c r="A11115" s="54"/>
      <c r="B11115" s="54"/>
      <c r="C11115" s="4895" t="s">
        <v>948</v>
      </c>
      <c r="D11115" s="4896" t="s">
        <v>659</v>
      </c>
      <c r="H11115" s="4894"/>
    </row>
    <row r="11116" spans="1:8" s="1564" customFormat="1" ht="23.25" thickBot="1" x14ac:dyDescent="0.25">
      <c r="A11116" s="54"/>
      <c r="B11116" s="54"/>
      <c r="C11116" s="4895" t="s">
        <v>949</v>
      </c>
      <c r="D11116" s="4896" t="s">
        <v>660</v>
      </c>
      <c r="H11116" s="4894"/>
    </row>
    <row r="11117" spans="1:8" s="1564" customFormat="1" ht="13.5" thickBot="1" x14ac:dyDescent="0.25">
      <c r="A11117" s="54"/>
      <c r="B11117" s="54"/>
      <c r="C11117" s="1566" t="s">
        <v>950</v>
      </c>
      <c r="D11117" s="4872" t="s">
        <v>661</v>
      </c>
      <c r="H11117" s="4894"/>
    </row>
    <row r="11118" spans="1:8" s="1564" customFormat="1" x14ac:dyDescent="0.2">
      <c r="A11118" s="54"/>
      <c r="B11118" s="54"/>
      <c r="C11118" s="4897" t="s">
        <v>466</v>
      </c>
      <c r="D11118" s="4898" t="s">
        <v>467</v>
      </c>
      <c r="H11118" s="4894"/>
    </row>
    <row r="11119" spans="1:8" s="1564" customFormat="1" x14ac:dyDescent="0.2">
      <c r="A11119" s="54"/>
      <c r="B11119" s="54"/>
      <c r="C11119" s="4895" t="s">
        <v>951</v>
      </c>
      <c r="D11119" s="4896" t="s">
        <v>662</v>
      </c>
      <c r="H11119" s="4894"/>
    </row>
    <row r="11120" spans="1:8" s="1564" customFormat="1" x14ac:dyDescent="0.2">
      <c r="A11120" s="54"/>
      <c r="B11120" s="54"/>
      <c r="C11120" s="4895" t="s">
        <v>468</v>
      </c>
      <c r="D11120" s="4896" t="s">
        <v>469</v>
      </c>
      <c r="H11120" s="4894"/>
    </row>
    <row r="11121" spans="1:8" s="1564" customFormat="1" x14ac:dyDescent="0.2">
      <c r="A11121" s="54"/>
      <c r="B11121" s="54"/>
      <c r="C11121" s="4895" t="s">
        <v>470</v>
      </c>
      <c r="D11121" s="4896" t="s">
        <v>471</v>
      </c>
      <c r="H11121" s="4894"/>
    </row>
    <row r="11122" spans="1:8" s="1564" customFormat="1" x14ac:dyDescent="0.2">
      <c r="A11122" s="54"/>
      <c r="B11122" s="54"/>
      <c r="C11122" s="4895" t="s">
        <v>952</v>
      </c>
      <c r="D11122" s="4896" t="s">
        <v>663</v>
      </c>
      <c r="H11122" s="4894"/>
    </row>
    <row r="11123" spans="1:8" s="1564" customFormat="1" x14ac:dyDescent="0.2">
      <c r="A11123" s="54"/>
      <c r="B11123" s="54"/>
      <c r="C11123" s="4895" t="s">
        <v>953</v>
      </c>
      <c r="D11123" s="4896" t="s">
        <v>664</v>
      </c>
      <c r="H11123" s="4894"/>
    </row>
    <row r="11124" spans="1:8" s="1564" customFormat="1" x14ac:dyDescent="0.2">
      <c r="A11124" s="54"/>
      <c r="B11124" s="54"/>
      <c r="C11124" s="4895" t="s">
        <v>954</v>
      </c>
      <c r="D11124" s="4896" t="s">
        <v>665</v>
      </c>
      <c r="H11124" s="4894"/>
    </row>
    <row r="11125" spans="1:8" s="1564" customFormat="1" x14ac:dyDescent="0.2">
      <c r="A11125" s="54"/>
      <c r="B11125" s="54"/>
      <c r="C11125" s="4895" t="s">
        <v>472</v>
      </c>
      <c r="D11125" s="4896" t="s">
        <v>473</v>
      </c>
      <c r="H11125" s="4894"/>
    </row>
    <row r="11126" spans="1:8" s="1564" customFormat="1" x14ac:dyDescent="0.2">
      <c r="A11126" s="54"/>
      <c r="B11126" s="54"/>
      <c r="C11126" s="4895" t="s">
        <v>474</v>
      </c>
      <c r="D11126" s="4896" t="s">
        <v>475</v>
      </c>
      <c r="H11126" s="4894"/>
    </row>
    <row r="11127" spans="1:8" s="1564" customFormat="1" x14ac:dyDescent="0.2">
      <c r="A11127" s="54"/>
      <c r="B11127" s="54"/>
      <c r="C11127" s="4895" t="s">
        <v>955</v>
      </c>
      <c r="D11127" s="4896" t="s">
        <v>562</v>
      </c>
      <c r="H11127" s="4894"/>
    </row>
    <row r="11128" spans="1:8" s="1564" customFormat="1" x14ac:dyDescent="0.2">
      <c r="A11128" s="54"/>
      <c r="B11128" s="54"/>
      <c r="C11128" s="4895" t="s">
        <v>956</v>
      </c>
      <c r="D11128" s="4896" t="s">
        <v>521</v>
      </c>
      <c r="H11128" s="4894"/>
    </row>
    <row r="11129" spans="1:8" s="1564" customFormat="1" x14ac:dyDescent="0.2">
      <c r="A11129" s="54"/>
      <c r="B11129" s="54"/>
      <c r="C11129" s="4895" t="s">
        <v>958</v>
      </c>
      <c r="D11129" s="4896" t="s">
        <v>523</v>
      </c>
      <c r="H11129" s="4894"/>
    </row>
    <row r="11130" spans="1:8" s="1564" customFormat="1" x14ac:dyDescent="0.2">
      <c r="A11130" s="54"/>
      <c r="B11130" s="54"/>
      <c r="C11130" s="4895" t="s">
        <v>959</v>
      </c>
      <c r="D11130" s="4896" t="s">
        <v>524</v>
      </c>
      <c r="H11130" s="4894"/>
    </row>
    <row r="11131" spans="1:8" s="1564" customFormat="1" x14ac:dyDescent="0.2">
      <c r="A11131" s="54"/>
      <c r="B11131" s="54"/>
      <c r="C11131" s="4895" t="s">
        <v>667</v>
      </c>
      <c r="D11131" s="4898" t="s">
        <v>668</v>
      </c>
      <c r="H11131" s="4894"/>
    </row>
    <row r="11132" spans="1:8" s="1564" customFormat="1" ht="13.5" thickBot="1" x14ac:dyDescent="0.25">
      <c r="A11132" s="54"/>
      <c r="B11132" s="54"/>
      <c r="C11132" s="4895" t="s">
        <v>961</v>
      </c>
      <c r="D11132" s="4898" t="s">
        <v>669</v>
      </c>
      <c r="H11132" s="4894"/>
    </row>
    <row r="11133" spans="1:8" s="1564" customFormat="1" ht="13.5" thickBot="1" x14ac:dyDescent="0.25">
      <c r="A11133" s="54"/>
      <c r="B11133" s="54"/>
      <c r="C11133" s="1566" t="s">
        <v>963</v>
      </c>
      <c r="D11133" s="4872" t="s">
        <v>672</v>
      </c>
      <c r="H11133" s="4894"/>
    </row>
    <row r="11134" spans="1:8" s="1564" customFormat="1" ht="22.5" x14ac:dyDescent="0.2">
      <c r="A11134" s="54"/>
      <c r="B11134" s="54"/>
      <c r="C11134" s="4902" t="s">
        <v>673</v>
      </c>
      <c r="D11134" s="4898" t="s">
        <v>525</v>
      </c>
      <c r="H11134" s="4894"/>
    </row>
    <row r="11135" spans="1:8" s="1564" customFormat="1" x14ac:dyDescent="0.2">
      <c r="A11135" s="54"/>
      <c r="B11135" s="54"/>
      <c r="C11135" s="4903" t="s">
        <v>964</v>
      </c>
      <c r="D11135" s="4896" t="s">
        <v>526</v>
      </c>
      <c r="H11135" s="4894"/>
    </row>
    <row r="11136" spans="1:8" s="1564" customFormat="1" ht="22.5" x14ac:dyDescent="0.2">
      <c r="A11136" s="54"/>
      <c r="B11136" s="54"/>
      <c r="C11136" s="4903" t="s">
        <v>965</v>
      </c>
      <c r="D11136" s="4898" t="s">
        <v>527</v>
      </c>
      <c r="H11136" s="4894"/>
    </row>
    <row r="11137" spans="1:8" s="1564" customFormat="1" x14ac:dyDescent="0.2">
      <c r="A11137" s="54"/>
      <c r="B11137" s="54"/>
      <c r="C11137" s="4903" t="s">
        <v>966</v>
      </c>
      <c r="D11137" s="4898" t="s">
        <v>528</v>
      </c>
      <c r="H11137" s="4894"/>
    </row>
    <row r="11138" spans="1:8" s="1564" customFormat="1" x14ac:dyDescent="0.2">
      <c r="A11138" s="54"/>
      <c r="B11138" s="54"/>
      <c r="C11138" s="4903" t="s">
        <v>967</v>
      </c>
      <c r="D11138" s="4898" t="s">
        <v>529</v>
      </c>
      <c r="H11138" s="4894"/>
    </row>
    <row r="11139" spans="1:8" s="1564" customFormat="1" x14ac:dyDescent="0.2">
      <c r="A11139" s="54"/>
      <c r="B11139" s="54"/>
      <c r="C11139" s="4903" t="s">
        <v>674</v>
      </c>
      <c r="D11139" s="4898" t="s">
        <v>535</v>
      </c>
      <c r="H11139" s="4894"/>
    </row>
    <row r="11140" spans="1:8" s="1564" customFormat="1" x14ac:dyDescent="0.2">
      <c r="A11140" s="54"/>
      <c r="B11140" s="54"/>
      <c r="C11140" s="4903" t="s">
        <v>675</v>
      </c>
      <c r="D11140" s="4898" t="s">
        <v>575</v>
      </c>
      <c r="H11140" s="4894"/>
    </row>
    <row r="11141" spans="1:8" s="1564" customFormat="1" x14ac:dyDescent="0.2">
      <c r="A11141" s="54"/>
      <c r="B11141" s="54"/>
      <c r="C11141" s="4903" t="s">
        <v>678</v>
      </c>
      <c r="D11141" s="4898" t="s">
        <v>574</v>
      </c>
      <c r="H11141" s="4894"/>
    </row>
    <row r="11142" spans="1:8" s="1564" customFormat="1" ht="13.5" thickBot="1" x14ac:dyDescent="0.25">
      <c r="A11142" s="54"/>
      <c r="B11142" s="54"/>
      <c r="C11142" s="4903" t="s">
        <v>978</v>
      </c>
      <c r="D11142" s="4896" t="s">
        <v>542</v>
      </c>
      <c r="H11142" s="4894"/>
    </row>
    <row r="11143" spans="1:8" s="1564" customFormat="1" ht="23.25" thickBot="1" x14ac:dyDescent="0.25">
      <c r="A11143" s="54"/>
      <c r="B11143" s="54"/>
      <c r="C11143" s="1566" t="s">
        <v>979</v>
      </c>
      <c r="D11143" s="4872" t="s">
        <v>679</v>
      </c>
      <c r="H11143" s="4894"/>
    </row>
    <row r="11144" spans="1:8" s="1564" customFormat="1" x14ac:dyDescent="0.2">
      <c r="A11144" s="54"/>
      <c r="B11144" s="54"/>
      <c r="C11144" s="4895" t="s">
        <v>981</v>
      </c>
      <c r="D11144" s="4898" t="s">
        <v>681</v>
      </c>
      <c r="H11144" s="4894"/>
    </row>
    <row r="11145" spans="1:8" s="1564" customFormat="1" ht="22.5" x14ac:dyDescent="0.2">
      <c r="A11145" s="54"/>
      <c r="B11145" s="54"/>
      <c r="C11145" s="4895" t="s">
        <v>2368</v>
      </c>
      <c r="D11145" s="4898" t="s">
        <v>683</v>
      </c>
      <c r="H11145" s="4894"/>
    </row>
    <row r="11146" spans="1:8" s="1564" customFormat="1" x14ac:dyDescent="0.2">
      <c r="A11146" s="54"/>
      <c r="B11146" s="54"/>
      <c r="C11146" s="4895" t="s">
        <v>984</v>
      </c>
      <c r="D11146" s="4898" t="s">
        <v>684</v>
      </c>
      <c r="H11146" s="4894"/>
    </row>
    <row r="11147" spans="1:8" s="1564" customFormat="1" x14ac:dyDescent="0.2">
      <c r="A11147" s="54"/>
      <c r="B11147" s="54"/>
      <c r="C11147" s="4895" t="s">
        <v>985</v>
      </c>
      <c r="D11147" s="4898" t="s">
        <v>685</v>
      </c>
      <c r="H11147" s="4894"/>
    </row>
    <row r="11148" spans="1:8" s="1564" customFormat="1" ht="13.5" thickBot="1" x14ac:dyDescent="0.25">
      <c r="A11148" s="54"/>
      <c r="B11148" s="54"/>
      <c r="C11148" s="4895" t="s">
        <v>986</v>
      </c>
      <c r="D11148" s="4898" t="s">
        <v>686</v>
      </c>
      <c r="H11148" s="4894"/>
    </row>
    <row r="11149" spans="1:8" s="1564" customFormat="1" ht="13.5" thickBot="1" x14ac:dyDescent="0.25">
      <c r="A11149" s="54"/>
      <c r="B11149" s="54"/>
      <c r="C11149" s="1566" t="s">
        <v>988</v>
      </c>
      <c r="D11149" s="4872" t="s">
        <v>688</v>
      </c>
      <c r="H11149" s="4894"/>
    </row>
    <row r="11150" spans="1:8" s="1564" customFormat="1" x14ac:dyDescent="0.2">
      <c r="A11150" s="54"/>
      <c r="B11150" s="54"/>
      <c r="C11150" s="4897" t="s">
        <v>989</v>
      </c>
      <c r="D11150" s="4898" t="s">
        <v>689</v>
      </c>
      <c r="H11150" s="4894"/>
    </row>
    <row r="11151" spans="1:8" s="1564" customFormat="1" x14ac:dyDescent="0.2">
      <c r="A11151" s="54"/>
      <c r="B11151" s="54"/>
      <c r="C11151" s="4895" t="s">
        <v>692</v>
      </c>
      <c r="D11151" s="4896" t="s">
        <v>693</v>
      </c>
      <c r="H11151" s="4894"/>
    </row>
    <row r="11152" spans="1:8" s="1564" customFormat="1" ht="22.5" x14ac:dyDescent="0.2">
      <c r="A11152" s="54"/>
      <c r="B11152" s="54"/>
      <c r="C11152" s="4895" t="s">
        <v>694</v>
      </c>
      <c r="D11152" s="4896" t="s">
        <v>544</v>
      </c>
      <c r="H11152" s="4894"/>
    </row>
    <row r="11153" spans="1:8" s="1564" customFormat="1" x14ac:dyDescent="0.2">
      <c r="A11153" s="54"/>
      <c r="B11153" s="54"/>
      <c r="C11153" s="4895" t="s">
        <v>993</v>
      </c>
      <c r="D11153" s="4896" t="s">
        <v>545</v>
      </c>
      <c r="H11153" s="4894"/>
    </row>
    <row r="11154" spans="1:8" s="1564" customFormat="1" ht="13.5" thickBot="1" x14ac:dyDescent="0.25">
      <c r="A11154" s="54"/>
      <c r="B11154" s="54"/>
      <c r="C11154" s="4895" t="s">
        <v>994</v>
      </c>
      <c r="D11154" s="4898" t="s">
        <v>695</v>
      </c>
      <c r="H11154" s="4894"/>
    </row>
    <row r="11155" spans="1:8" s="1564" customFormat="1" ht="23.25" thickBot="1" x14ac:dyDescent="0.25">
      <c r="A11155" s="54"/>
      <c r="B11155" s="54"/>
      <c r="C11155" s="1566" t="s">
        <v>876</v>
      </c>
      <c r="D11155" s="4872" t="s">
        <v>696</v>
      </c>
      <c r="H11155" s="4894"/>
    </row>
    <row r="11156" spans="1:8" s="1564" customFormat="1" ht="22.5" x14ac:dyDescent="0.2">
      <c r="A11156" s="54"/>
      <c r="B11156" s="54"/>
      <c r="C11156" s="4895" t="s">
        <v>998</v>
      </c>
      <c r="D11156" s="4896" t="s">
        <v>698</v>
      </c>
      <c r="H11156" s="4894"/>
    </row>
    <row r="11157" spans="1:8" s="1564" customFormat="1" ht="13.5" thickBot="1" x14ac:dyDescent="0.25">
      <c r="A11157" s="54"/>
      <c r="B11157" s="54"/>
      <c r="C11157" s="4895" t="s">
        <v>999</v>
      </c>
      <c r="D11157" s="4898" t="s">
        <v>699</v>
      </c>
      <c r="H11157" s="4894"/>
    </row>
    <row r="11158" spans="1:8" s="1564" customFormat="1" ht="23.25" thickBot="1" x14ac:dyDescent="0.25">
      <c r="A11158" s="54"/>
      <c r="B11158" s="54"/>
      <c r="C11158" s="1566" t="s">
        <v>1004</v>
      </c>
      <c r="D11158" s="4872" t="s">
        <v>704</v>
      </c>
      <c r="H11158" s="4894"/>
    </row>
    <row r="11159" spans="1:8" s="1564" customFormat="1" x14ac:dyDescent="0.2">
      <c r="A11159" s="54"/>
      <c r="B11159" s="54"/>
      <c r="C11159" s="4900" t="s">
        <v>705</v>
      </c>
      <c r="D11159" s="4899" t="s">
        <v>547</v>
      </c>
      <c r="H11159" s="4894"/>
    </row>
    <row r="11160" spans="1:8" s="1564" customFormat="1" x14ac:dyDescent="0.2">
      <c r="A11160" s="54"/>
      <c r="B11160" s="54"/>
      <c r="C11160" s="4900" t="s">
        <v>706</v>
      </c>
      <c r="D11160" s="4899" t="s">
        <v>549</v>
      </c>
      <c r="H11160" s="4894"/>
    </row>
    <row r="11161" spans="1:8" s="1564" customFormat="1" x14ac:dyDescent="0.2">
      <c r="A11161" s="54"/>
      <c r="B11161" s="54"/>
      <c r="C11161" s="4900" t="s">
        <v>707</v>
      </c>
      <c r="D11161" s="4899" t="s">
        <v>550</v>
      </c>
      <c r="H11161" s="4894"/>
    </row>
    <row r="11162" spans="1:8" s="1564" customFormat="1" x14ac:dyDescent="0.2">
      <c r="A11162" s="54"/>
      <c r="B11162" s="54"/>
      <c r="C11162" s="4900" t="s">
        <v>1006</v>
      </c>
      <c r="D11162" s="4899" t="s">
        <v>551</v>
      </c>
      <c r="H11162" s="4894"/>
    </row>
    <row r="11163" spans="1:8" s="1564" customFormat="1" ht="13.5" thickBot="1" x14ac:dyDescent="0.25">
      <c r="A11163" s="54"/>
      <c r="B11163" s="54"/>
      <c r="C11163" s="4900" t="s">
        <v>1007</v>
      </c>
      <c r="D11163" s="4899" t="s">
        <v>552</v>
      </c>
      <c r="H11163" s="4894"/>
    </row>
    <row r="11164" spans="1:8" s="1564" customFormat="1" ht="13.5" thickBot="1" x14ac:dyDescent="0.25">
      <c r="A11164" s="54"/>
      <c r="B11164" s="54"/>
      <c r="C11164" s="4904" t="s">
        <v>1012</v>
      </c>
      <c r="D11164" s="4905" t="s">
        <v>711</v>
      </c>
      <c r="H11164" s="4894"/>
    </row>
    <row r="11165" spans="1:8" s="1564" customFormat="1" x14ac:dyDescent="0.2">
      <c r="A11165" s="54"/>
      <c r="B11165" s="54"/>
      <c r="C11165" s="905" t="s">
        <v>1014</v>
      </c>
      <c r="D11165" s="4898" t="s">
        <v>713</v>
      </c>
      <c r="H11165" s="4894"/>
    </row>
    <row r="11166" spans="1:8" s="1564" customFormat="1" x14ac:dyDescent="0.2">
      <c r="A11166" s="54"/>
      <c r="B11166" s="54"/>
      <c r="C11166" s="905" t="s">
        <v>1015</v>
      </c>
      <c r="D11166" s="4898" t="s">
        <v>716</v>
      </c>
      <c r="H11166" s="4894"/>
    </row>
    <row r="11167" spans="1:8" s="1564" customFormat="1" x14ac:dyDescent="0.2">
      <c r="A11167" s="54"/>
      <c r="B11167" s="54"/>
      <c r="C11167" s="905" t="s">
        <v>1016</v>
      </c>
      <c r="D11167" s="4898" t="s">
        <v>717</v>
      </c>
      <c r="H11167" s="4894"/>
    </row>
    <row r="11168" spans="1:8" s="1564" customFormat="1" x14ac:dyDescent="0.2">
      <c r="A11168" s="54"/>
      <c r="B11168" s="54"/>
      <c r="C11168" s="905" t="s">
        <v>1017</v>
      </c>
      <c r="D11168" s="4898" t="s">
        <v>718</v>
      </c>
      <c r="H11168" s="4894"/>
    </row>
    <row r="11169" spans="1:8" s="1564" customFormat="1" x14ac:dyDescent="0.2">
      <c r="A11169" s="54"/>
      <c r="B11169" s="54"/>
      <c r="C11169" s="1571" t="s">
        <v>1022</v>
      </c>
      <c r="D11169" s="4898" t="s">
        <v>723</v>
      </c>
      <c r="H11169" s="4894"/>
    </row>
    <row r="11170" spans="1:8" s="1564" customFormat="1" ht="13.5" thickBot="1" x14ac:dyDescent="0.25">
      <c r="A11170" s="54"/>
      <c r="B11170" s="54"/>
      <c r="C11170" s="4906" t="s">
        <v>1025</v>
      </c>
      <c r="D11170" s="4907" t="s">
        <v>726</v>
      </c>
      <c r="H11170" s="4894"/>
    </row>
    <row r="11171" spans="1:8" s="1564" customFormat="1" x14ac:dyDescent="0.2">
      <c r="A11171" s="54"/>
      <c r="B11171" s="54"/>
      <c r="C11171" s="4897" t="s">
        <v>1026</v>
      </c>
      <c r="D11171" s="4898" t="s">
        <v>727</v>
      </c>
      <c r="H11171" s="4894"/>
    </row>
    <row r="11172" spans="1:8" s="1564" customFormat="1" x14ac:dyDescent="0.2">
      <c r="A11172" s="54"/>
      <c r="B11172" s="54"/>
      <c r="C11172" s="4897" t="s">
        <v>1027</v>
      </c>
      <c r="D11172" s="4898" t="s">
        <v>728</v>
      </c>
      <c r="H11172" s="4894"/>
    </row>
    <row r="11173" spans="1:8" s="1564" customFormat="1" ht="22.5" x14ac:dyDescent="0.2">
      <c r="A11173" s="54"/>
      <c r="B11173" s="54"/>
      <c r="C11173" s="4897" t="s">
        <v>1030</v>
      </c>
      <c r="D11173" s="4898" t="s">
        <v>732</v>
      </c>
      <c r="H11173" s="4894"/>
    </row>
    <row r="11174" spans="1:8" s="1564" customFormat="1" ht="22.5" x14ac:dyDescent="0.2">
      <c r="A11174" s="54"/>
      <c r="B11174" s="54"/>
      <c r="C11174" s="4897" t="s">
        <v>1031</v>
      </c>
      <c r="D11174" s="4898" t="s">
        <v>733</v>
      </c>
      <c r="H11174" s="4894"/>
    </row>
    <row r="11175" spans="1:8" s="1564" customFormat="1" x14ac:dyDescent="0.2">
      <c r="A11175" s="54"/>
      <c r="B11175" s="54"/>
      <c r="C11175" s="4897" t="s">
        <v>1036</v>
      </c>
      <c r="D11175" s="4898" t="s">
        <v>737</v>
      </c>
      <c r="H11175" s="4894"/>
    </row>
    <row r="11176" spans="1:8" s="1564" customFormat="1" x14ac:dyDescent="0.2">
      <c r="A11176" s="54"/>
      <c r="B11176" s="54"/>
      <c r="C11176" s="4897" t="s">
        <v>480</v>
      </c>
      <c r="D11176" s="4898" t="s">
        <v>398</v>
      </c>
      <c r="H11176" s="4894"/>
    </row>
    <row r="11177" spans="1:8" s="1564" customFormat="1" ht="22.5" x14ac:dyDescent="0.2">
      <c r="A11177" s="54"/>
      <c r="B11177" s="54"/>
      <c r="C11177" s="4897" t="s">
        <v>738</v>
      </c>
      <c r="D11177" s="4898" t="s">
        <v>1166</v>
      </c>
      <c r="H11177" s="4894"/>
    </row>
    <row r="11178" spans="1:8" s="1564" customFormat="1" x14ac:dyDescent="0.2">
      <c r="A11178" s="54"/>
      <c r="B11178" s="54"/>
      <c r="C11178" s="4897" t="s">
        <v>1037</v>
      </c>
      <c r="D11178" s="4898" t="s">
        <v>740</v>
      </c>
      <c r="H11178" s="4894"/>
    </row>
    <row r="11179" spans="1:8" s="1564" customFormat="1" x14ac:dyDescent="0.2">
      <c r="A11179" s="54"/>
      <c r="B11179" s="54"/>
      <c r="C11179" s="4897" t="s">
        <v>1038</v>
      </c>
      <c r="D11179" s="4898" t="s">
        <v>741</v>
      </c>
      <c r="H11179" s="4894"/>
    </row>
    <row r="11180" spans="1:8" s="1564" customFormat="1" ht="23.25" thickBot="1" x14ac:dyDescent="0.25">
      <c r="A11180" s="54"/>
      <c r="B11180" s="54"/>
      <c r="C11180" s="4895" t="s">
        <v>744</v>
      </c>
      <c r="D11180" s="4896" t="s">
        <v>745</v>
      </c>
      <c r="H11180" s="4894"/>
    </row>
    <row r="11181" spans="1:8" s="1564" customFormat="1" ht="13.5" thickBot="1" x14ac:dyDescent="0.25">
      <c r="A11181" s="54"/>
      <c r="B11181" s="54"/>
      <c r="C11181" s="7616" t="s">
        <v>2369</v>
      </c>
      <c r="D11181" s="7617"/>
      <c r="H11181" s="4894"/>
    </row>
    <row r="11182" spans="1:8" s="1564" customFormat="1" ht="13.5" thickBot="1" x14ac:dyDescent="0.25">
      <c r="A11182" s="54"/>
      <c r="B11182" s="54"/>
      <c r="C11182" s="7621" t="s">
        <v>1278</v>
      </c>
      <c r="D11182" s="7622"/>
      <c r="H11182" s="4894"/>
    </row>
    <row r="11183" spans="1:8" s="1564" customFormat="1" ht="13.5" thickBot="1" x14ac:dyDescent="0.25">
      <c r="A11183" s="54"/>
      <c r="B11183" s="54"/>
      <c r="C11183" s="7623" t="s">
        <v>14</v>
      </c>
      <c r="D11183" s="7624"/>
      <c r="H11183" s="4894"/>
    </row>
  </sheetData>
  <mergeCells count="21">
    <mergeCell ref="C11182:D11182"/>
    <mergeCell ref="C11183:D11183"/>
    <mergeCell ref="C2:O2"/>
    <mergeCell ref="N5:O5"/>
    <mergeCell ref="J6:J7"/>
    <mergeCell ref="K6:K7"/>
    <mergeCell ref="L6:M6"/>
    <mergeCell ref="N6:O6"/>
    <mergeCell ref="C3:D3"/>
    <mergeCell ref="C4:C7"/>
    <mergeCell ref="D4:D7"/>
    <mergeCell ref="E4:E6"/>
    <mergeCell ref="F4:O4"/>
    <mergeCell ref="F5:G6"/>
    <mergeCell ref="H5:H7"/>
    <mergeCell ref="I5:I7"/>
    <mergeCell ref="J5:K5"/>
    <mergeCell ref="L5:M5"/>
    <mergeCell ref="C11181:D11181"/>
    <mergeCell ref="C75:O75"/>
    <mergeCell ref="C73:D73"/>
  </mergeCells>
  <pageMargins left="0.7" right="0.7" top="0.75" bottom="0.75" header="0.3" footer="0.3"/>
  <pageSetup paperSize="9" scale="72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11227"/>
  <sheetViews>
    <sheetView zoomScale="85" zoomScaleNormal="85" workbookViewId="0">
      <selection activeCell="B95" sqref="B95:M96"/>
    </sheetView>
  </sheetViews>
  <sheetFormatPr defaultRowHeight="15" x14ac:dyDescent="0.25"/>
  <cols>
    <col min="1" max="1" width="7.5703125" style="5595" customWidth="1"/>
    <col min="2" max="2" width="31.140625" style="5596" customWidth="1"/>
    <col min="3" max="3" width="9.42578125" style="5597" customWidth="1"/>
    <col min="4" max="4" width="8.7109375" style="5597" customWidth="1"/>
    <col min="5" max="7" width="7.42578125" style="5597" customWidth="1"/>
    <col min="8" max="9" width="6.5703125" style="5597" customWidth="1"/>
    <col min="10" max="10" width="7.7109375" style="5598" customWidth="1"/>
    <col min="11" max="12" width="6.5703125" style="5597" customWidth="1"/>
    <col min="13" max="13" width="8.42578125" style="5598" customWidth="1"/>
    <col min="14" max="15" width="9.140625" customWidth="1"/>
    <col min="16" max="16" width="26.5703125" customWidth="1"/>
    <col min="17" max="26" width="9.140625" customWidth="1"/>
  </cols>
  <sheetData>
    <row r="2" spans="1:26" x14ac:dyDescent="0.25">
      <c r="A2" s="5568"/>
      <c r="B2" s="7657" t="s">
        <v>2559</v>
      </c>
      <c r="C2" s="7657"/>
      <c r="D2" s="7657"/>
      <c r="E2" s="7657"/>
      <c r="F2" s="7657"/>
      <c r="G2" s="7657"/>
      <c r="H2" s="7657"/>
      <c r="I2" s="7657"/>
      <c r="J2" s="7657"/>
      <c r="K2" s="7657"/>
      <c r="L2" s="7657"/>
      <c r="M2" s="5568"/>
    </row>
    <row r="3" spans="1:26" ht="15" customHeight="1" thickBot="1" x14ac:dyDescent="0.3">
      <c r="A3" s="5568"/>
      <c r="B3" s="5610"/>
      <c r="C3" s="5610"/>
      <c r="D3" s="5610"/>
      <c r="E3" s="5610"/>
      <c r="F3" s="5610"/>
      <c r="G3" s="5610"/>
      <c r="H3" s="5610"/>
      <c r="I3" s="5610"/>
      <c r="J3" s="5610"/>
      <c r="K3" s="5610"/>
      <c r="L3" s="5610"/>
      <c r="M3" s="5568"/>
    </row>
    <row r="4" spans="1:26" x14ac:dyDescent="0.25">
      <c r="A4" s="7664" t="s">
        <v>1169</v>
      </c>
      <c r="B4" s="7666" t="s">
        <v>1170</v>
      </c>
      <c r="C4" s="7668" t="s">
        <v>2555</v>
      </c>
      <c r="D4" s="7679" t="s">
        <v>2556</v>
      </c>
      <c r="E4" s="7682" t="s">
        <v>2557</v>
      </c>
      <c r="F4" s="7683"/>
      <c r="G4" s="7654" t="s">
        <v>2558</v>
      </c>
      <c r="H4" s="7675" t="s">
        <v>2798</v>
      </c>
      <c r="I4" s="7676"/>
      <c r="J4" s="7673" t="s">
        <v>14</v>
      </c>
      <c r="K4" s="7675" t="s">
        <v>2799</v>
      </c>
      <c r="L4" s="7676"/>
      <c r="M4" s="7673" t="s">
        <v>14</v>
      </c>
    </row>
    <row r="5" spans="1:26" ht="33" customHeight="1" thickBot="1" x14ac:dyDescent="0.3">
      <c r="A5" s="7665"/>
      <c r="B5" s="7667"/>
      <c r="C5" s="7669"/>
      <c r="D5" s="7680"/>
      <c r="E5" s="7684"/>
      <c r="F5" s="7685"/>
      <c r="G5" s="7655"/>
      <c r="H5" s="7677"/>
      <c r="I5" s="7678"/>
      <c r="J5" s="7674"/>
      <c r="K5" s="7677"/>
      <c r="L5" s="7678"/>
      <c r="M5" s="7674"/>
    </row>
    <row r="6" spans="1:26" ht="15.75" thickBot="1" x14ac:dyDescent="0.3">
      <c r="A6" s="7665"/>
      <c r="B6" s="7667"/>
      <c r="C6" s="5569" t="s">
        <v>2806</v>
      </c>
      <c r="D6" s="7681"/>
      <c r="E6" s="5570" t="s">
        <v>2661</v>
      </c>
      <c r="F6" s="5571" t="s">
        <v>2806</v>
      </c>
      <c r="G6" s="7656"/>
      <c r="H6" s="5570" t="s">
        <v>1175</v>
      </c>
      <c r="I6" s="5572" t="s">
        <v>1176</v>
      </c>
      <c r="J6" s="7674"/>
      <c r="K6" s="5570" t="s">
        <v>1175</v>
      </c>
      <c r="L6" s="5572" t="s">
        <v>1176</v>
      </c>
      <c r="M6" s="7674"/>
    </row>
    <row r="7" spans="1:26" ht="23.25" thickBot="1" x14ac:dyDescent="0.3">
      <c r="A7" s="6636" t="s">
        <v>805</v>
      </c>
      <c r="B7" s="6637" t="s">
        <v>583</v>
      </c>
      <c r="C7" s="6638"/>
      <c r="D7" s="6639"/>
      <c r="E7" s="6640">
        <v>1</v>
      </c>
      <c r="F7" s="6639"/>
      <c r="G7" s="6639"/>
      <c r="H7" s="6639"/>
      <c r="I7" s="6639"/>
      <c r="J7" s="6641"/>
      <c r="K7" s="6639"/>
      <c r="L7" s="6639"/>
      <c r="M7" s="6637"/>
    </row>
    <row r="8" spans="1:26" ht="15.75" thickBot="1" x14ac:dyDescent="0.3">
      <c r="A8" s="5577" t="s">
        <v>824</v>
      </c>
      <c r="B8" s="5578" t="s">
        <v>825</v>
      </c>
      <c r="C8" s="6642">
        <v>15</v>
      </c>
      <c r="D8" s="6643" t="s">
        <v>601</v>
      </c>
      <c r="E8" s="6644">
        <v>6</v>
      </c>
      <c r="F8" s="6645">
        <v>0</v>
      </c>
      <c r="G8" s="6646" t="s">
        <v>601</v>
      </c>
      <c r="H8" s="6644">
        <v>0</v>
      </c>
      <c r="I8" s="6645">
        <v>0</v>
      </c>
      <c r="J8" s="6647">
        <v>0</v>
      </c>
      <c r="K8" s="6648">
        <v>0</v>
      </c>
      <c r="L8" s="6645">
        <v>0</v>
      </c>
      <c r="M8" s="6647">
        <v>0</v>
      </c>
    </row>
    <row r="9" spans="1:26" ht="15.75" thickBot="1" x14ac:dyDescent="0.3">
      <c r="A9" s="6636" t="s">
        <v>830</v>
      </c>
      <c r="B9" s="6637" t="s">
        <v>586</v>
      </c>
      <c r="C9" s="6638"/>
      <c r="D9" s="6639"/>
      <c r="E9" s="6640">
        <v>1</v>
      </c>
      <c r="F9" s="6639"/>
      <c r="G9" s="6639"/>
      <c r="H9" s="6639"/>
      <c r="I9" s="6639"/>
      <c r="J9" s="6641"/>
      <c r="K9" s="6639"/>
      <c r="L9" s="6639"/>
      <c r="M9" s="6637"/>
    </row>
    <row r="10" spans="1:26" x14ac:dyDescent="0.25">
      <c r="A10" s="5580" t="s">
        <v>587</v>
      </c>
      <c r="B10" s="5581" t="s">
        <v>588</v>
      </c>
      <c r="C10" s="6642">
        <v>73</v>
      </c>
      <c r="D10" s="6649" t="s">
        <v>601</v>
      </c>
      <c r="E10" s="6650">
        <v>4</v>
      </c>
      <c r="F10" s="6651"/>
      <c r="G10" s="6652" t="s">
        <v>601</v>
      </c>
      <c r="H10" s="6650">
        <v>2</v>
      </c>
      <c r="I10" s="6651">
        <v>0</v>
      </c>
      <c r="J10" s="6647">
        <v>2</v>
      </c>
      <c r="K10" s="6653">
        <v>1</v>
      </c>
      <c r="L10" s="6651">
        <v>0</v>
      </c>
      <c r="M10" s="6654">
        <v>1</v>
      </c>
    </row>
    <row r="11" spans="1:26" x14ac:dyDescent="0.25">
      <c r="A11" s="5577" t="s">
        <v>445</v>
      </c>
      <c r="B11" s="5578" t="s">
        <v>589</v>
      </c>
      <c r="C11" s="6642">
        <v>60</v>
      </c>
      <c r="D11" s="6643">
        <v>11.666666666666666</v>
      </c>
      <c r="E11" s="6650">
        <v>2</v>
      </c>
      <c r="F11" s="6651">
        <v>7</v>
      </c>
      <c r="G11" s="6652">
        <v>250</v>
      </c>
      <c r="H11" s="6650">
        <v>6</v>
      </c>
      <c r="I11" s="6651">
        <v>1</v>
      </c>
      <c r="J11" s="6647">
        <v>7</v>
      </c>
      <c r="K11" s="6653">
        <v>2</v>
      </c>
      <c r="L11" s="6651">
        <v>2</v>
      </c>
      <c r="M11" s="6655">
        <v>4</v>
      </c>
    </row>
    <row r="12" spans="1:26" x14ac:dyDescent="0.25">
      <c r="A12" s="5575" t="s">
        <v>831</v>
      </c>
      <c r="B12" s="5576" t="s">
        <v>590</v>
      </c>
      <c r="C12" s="6642">
        <v>1</v>
      </c>
      <c r="D12" s="6643">
        <v>100</v>
      </c>
      <c r="E12" s="6650">
        <v>0</v>
      </c>
      <c r="F12" s="6651">
        <v>1</v>
      </c>
      <c r="G12" s="6652" t="s">
        <v>601</v>
      </c>
      <c r="H12" s="6650">
        <v>0</v>
      </c>
      <c r="I12" s="6651">
        <v>1</v>
      </c>
      <c r="J12" s="6647">
        <v>1</v>
      </c>
      <c r="K12" s="6653">
        <v>0</v>
      </c>
      <c r="L12" s="6651">
        <v>1</v>
      </c>
      <c r="M12" s="6647">
        <v>1</v>
      </c>
    </row>
    <row r="13" spans="1:26" x14ac:dyDescent="0.25">
      <c r="A13" s="5582" t="s">
        <v>832</v>
      </c>
      <c r="B13" s="5574" t="s">
        <v>591</v>
      </c>
      <c r="C13" s="6642">
        <v>2</v>
      </c>
      <c r="D13" s="6649">
        <v>50</v>
      </c>
      <c r="E13" s="6650">
        <v>0</v>
      </c>
      <c r="F13" s="6651">
        <v>1</v>
      </c>
      <c r="G13" s="6652" t="s">
        <v>601</v>
      </c>
      <c r="H13" s="6650">
        <v>1</v>
      </c>
      <c r="I13" s="6651">
        <v>0</v>
      </c>
      <c r="J13" s="6647">
        <v>1</v>
      </c>
      <c r="K13" s="6653">
        <v>0</v>
      </c>
      <c r="L13" s="6651">
        <v>4</v>
      </c>
      <c r="M13" s="6647">
        <v>4</v>
      </c>
    </row>
    <row r="14" spans="1:26" x14ac:dyDescent="0.25">
      <c r="A14" s="5580" t="s">
        <v>446</v>
      </c>
      <c r="B14" s="5581" t="s">
        <v>447</v>
      </c>
      <c r="C14" s="6642">
        <v>1951</v>
      </c>
      <c r="D14" s="6649">
        <v>18.657098923628908</v>
      </c>
      <c r="E14" s="6650">
        <v>352</v>
      </c>
      <c r="F14" s="6651">
        <v>364</v>
      </c>
      <c r="G14" s="6652">
        <v>3.4090909090909207</v>
      </c>
      <c r="H14" s="6650">
        <v>240</v>
      </c>
      <c r="I14" s="6651">
        <v>103</v>
      </c>
      <c r="J14" s="6647">
        <v>343</v>
      </c>
      <c r="K14" s="6653">
        <v>261</v>
      </c>
      <c r="L14" s="6651">
        <v>80</v>
      </c>
      <c r="M14" s="6647">
        <v>341</v>
      </c>
    </row>
    <row r="15" spans="1:26" s="5595" customFormat="1" ht="15" customHeight="1" x14ac:dyDescent="0.25">
      <c r="A15" s="5577" t="s">
        <v>448</v>
      </c>
      <c r="B15" s="5578" t="s">
        <v>449</v>
      </c>
      <c r="C15" s="6642">
        <v>991</v>
      </c>
      <c r="D15" s="6643">
        <v>8.7790110998990922</v>
      </c>
      <c r="E15" s="6650">
        <v>60</v>
      </c>
      <c r="F15" s="6651">
        <v>87</v>
      </c>
      <c r="G15" s="6652">
        <v>45</v>
      </c>
      <c r="H15" s="6650">
        <v>78</v>
      </c>
      <c r="I15" s="6651">
        <v>7</v>
      </c>
      <c r="J15" s="6647">
        <v>85</v>
      </c>
      <c r="K15" s="6653">
        <v>83</v>
      </c>
      <c r="L15" s="6651">
        <v>6</v>
      </c>
      <c r="M15" s="6647">
        <v>89</v>
      </c>
      <c r="N15"/>
      <c r="O15"/>
      <c r="P15"/>
      <c r="Q15"/>
      <c r="R15"/>
      <c r="S15"/>
      <c r="T15"/>
      <c r="U15"/>
      <c r="V15"/>
      <c r="W15"/>
      <c r="X15"/>
      <c r="Y15"/>
      <c r="Z15"/>
    </row>
    <row r="16" spans="1:26" s="5595" customFormat="1" ht="15" customHeight="1" x14ac:dyDescent="0.25">
      <c r="A16" s="5577" t="s">
        <v>836</v>
      </c>
      <c r="B16" s="5578" t="s">
        <v>595</v>
      </c>
      <c r="C16" s="6642">
        <v>6</v>
      </c>
      <c r="D16" s="6643" t="s">
        <v>601</v>
      </c>
      <c r="E16" s="6650">
        <v>1</v>
      </c>
      <c r="F16" s="6651">
        <v>0</v>
      </c>
      <c r="G16" s="6652" t="s">
        <v>601</v>
      </c>
      <c r="H16" s="6650">
        <v>0</v>
      </c>
      <c r="I16" s="6651">
        <v>0</v>
      </c>
      <c r="J16" s="6647">
        <v>0</v>
      </c>
      <c r="K16" s="6653">
        <v>0</v>
      </c>
      <c r="L16" s="6651">
        <v>0</v>
      </c>
      <c r="M16" s="6647">
        <v>0</v>
      </c>
      <c r="N16"/>
      <c r="O16"/>
      <c r="P16"/>
      <c r="Q16"/>
      <c r="R16"/>
      <c r="S16"/>
      <c r="T16"/>
      <c r="U16"/>
      <c r="V16"/>
      <c r="W16"/>
      <c r="X16"/>
      <c r="Y16"/>
      <c r="Z16"/>
    </row>
    <row r="17" spans="1:26" x14ac:dyDescent="0.25">
      <c r="A17" s="5577" t="s">
        <v>837</v>
      </c>
      <c r="B17" s="5578" t="s">
        <v>596</v>
      </c>
      <c r="C17" s="6642">
        <v>1</v>
      </c>
      <c r="D17" s="6643" t="s">
        <v>601</v>
      </c>
      <c r="E17" s="6650">
        <v>1</v>
      </c>
      <c r="F17" s="6651">
        <v>0</v>
      </c>
      <c r="G17" s="6652" t="s">
        <v>601</v>
      </c>
      <c r="H17" s="6650">
        <v>0</v>
      </c>
      <c r="I17" s="6651">
        <v>0</v>
      </c>
      <c r="J17" s="6647">
        <v>0</v>
      </c>
      <c r="K17" s="6653">
        <v>0</v>
      </c>
      <c r="L17" s="6651">
        <v>0</v>
      </c>
      <c r="M17" s="6647">
        <v>0</v>
      </c>
    </row>
    <row r="18" spans="1:26" s="5595" customFormat="1" ht="15" customHeight="1" x14ac:dyDescent="0.25">
      <c r="A18" s="5577" t="s">
        <v>838</v>
      </c>
      <c r="B18" s="5578" t="s">
        <v>597</v>
      </c>
      <c r="C18" s="6642">
        <v>16</v>
      </c>
      <c r="D18" s="6643">
        <v>6.25</v>
      </c>
      <c r="E18" s="6650">
        <v>3</v>
      </c>
      <c r="F18" s="6651">
        <v>1</v>
      </c>
      <c r="G18" s="6652">
        <v>-66.666666666666671</v>
      </c>
      <c r="H18" s="6650">
        <v>0</v>
      </c>
      <c r="I18" s="6651">
        <v>1</v>
      </c>
      <c r="J18" s="6647">
        <v>1</v>
      </c>
      <c r="K18" s="6653">
        <v>1</v>
      </c>
      <c r="L18" s="6651">
        <v>0</v>
      </c>
      <c r="M18" s="6647">
        <v>1</v>
      </c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6" s="5595" customFormat="1" ht="15" customHeight="1" x14ac:dyDescent="0.25">
      <c r="A19" s="5577" t="s">
        <v>839</v>
      </c>
      <c r="B19" s="5578" t="s">
        <v>598</v>
      </c>
      <c r="C19" s="6642">
        <v>72</v>
      </c>
      <c r="D19" s="6643">
        <v>41.666666666666671</v>
      </c>
      <c r="E19" s="6650">
        <v>1</v>
      </c>
      <c r="F19" s="6651">
        <v>30</v>
      </c>
      <c r="G19" s="6646">
        <v>2900</v>
      </c>
      <c r="H19" s="6650">
        <v>10</v>
      </c>
      <c r="I19" s="6651">
        <v>0</v>
      </c>
      <c r="J19" s="6647">
        <v>10</v>
      </c>
      <c r="K19" s="6653">
        <v>7</v>
      </c>
      <c r="L19" s="6651">
        <v>0</v>
      </c>
      <c r="M19" s="6647">
        <v>7</v>
      </c>
      <c r="N19"/>
      <c r="O19"/>
      <c r="P19"/>
      <c r="Q19"/>
      <c r="R19"/>
      <c r="S19"/>
      <c r="T19"/>
      <c r="U19"/>
      <c r="V19"/>
      <c r="W19"/>
      <c r="X19"/>
      <c r="Y19"/>
      <c r="Z19"/>
    </row>
    <row r="20" spans="1:26" s="5595" customFormat="1" ht="15" customHeight="1" thickBot="1" x14ac:dyDescent="0.3">
      <c r="A20" s="5577" t="s">
        <v>840</v>
      </c>
      <c r="B20" s="5578" t="s">
        <v>599</v>
      </c>
      <c r="C20" s="6642">
        <v>50</v>
      </c>
      <c r="D20" s="6643">
        <v>14.000000000000002</v>
      </c>
      <c r="E20" s="6650">
        <v>10</v>
      </c>
      <c r="F20" s="6651">
        <v>7</v>
      </c>
      <c r="G20" s="6652">
        <v>-30</v>
      </c>
      <c r="H20" s="6650">
        <v>5</v>
      </c>
      <c r="I20" s="6651">
        <v>2</v>
      </c>
      <c r="J20" s="6647">
        <v>7</v>
      </c>
      <c r="K20" s="6653">
        <v>6</v>
      </c>
      <c r="L20" s="6651">
        <v>1</v>
      </c>
      <c r="M20" s="6655">
        <v>7</v>
      </c>
      <c r="N20"/>
      <c r="O20"/>
      <c r="P20"/>
      <c r="Q20"/>
      <c r="R20"/>
      <c r="S20"/>
      <c r="T20"/>
      <c r="U20"/>
      <c r="V20"/>
      <c r="W20"/>
      <c r="X20"/>
      <c r="Y20"/>
      <c r="Z20"/>
    </row>
    <row r="21" spans="1:26" s="5595" customFormat="1" ht="15" customHeight="1" thickBot="1" x14ac:dyDescent="0.3">
      <c r="A21" s="6636" t="s">
        <v>853</v>
      </c>
      <c r="B21" s="6637" t="s">
        <v>603</v>
      </c>
      <c r="C21" s="6639"/>
      <c r="D21" s="6639"/>
      <c r="E21" s="6640">
        <v>1</v>
      </c>
      <c r="F21" s="6639"/>
      <c r="G21" s="6639"/>
      <c r="H21" s="6639"/>
      <c r="I21" s="6639"/>
      <c r="J21" s="6641"/>
      <c r="K21" s="6639"/>
      <c r="L21" s="6639"/>
      <c r="M21" s="6641"/>
      <c r="N21"/>
      <c r="O21"/>
      <c r="P21"/>
      <c r="Q21"/>
      <c r="R21"/>
      <c r="S21"/>
      <c r="T21"/>
      <c r="U21"/>
      <c r="V21"/>
      <c r="W21"/>
      <c r="X21"/>
      <c r="Y21"/>
      <c r="Z21"/>
    </row>
    <row r="22" spans="1:26" s="5595" customFormat="1" ht="15" customHeight="1" x14ac:dyDescent="0.25">
      <c r="A22" s="5584" t="s">
        <v>854</v>
      </c>
      <c r="B22" s="5585" t="s">
        <v>604</v>
      </c>
      <c r="C22" s="6642">
        <v>82</v>
      </c>
      <c r="D22" s="6656">
        <v>13.414634146341465</v>
      </c>
      <c r="E22" s="6650">
        <v>5</v>
      </c>
      <c r="F22" s="6657">
        <v>11</v>
      </c>
      <c r="G22" s="6652">
        <v>120.00000000000003</v>
      </c>
      <c r="H22" s="6650">
        <v>6</v>
      </c>
      <c r="I22" s="6651">
        <v>5</v>
      </c>
      <c r="J22" s="6647">
        <v>11</v>
      </c>
      <c r="K22" s="6653">
        <v>12</v>
      </c>
      <c r="L22" s="6651">
        <v>0</v>
      </c>
      <c r="M22" s="6654">
        <v>12</v>
      </c>
      <c r="N22"/>
      <c r="O22"/>
      <c r="P22"/>
      <c r="Q22"/>
      <c r="R22"/>
      <c r="S22"/>
      <c r="T22"/>
      <c r="U22"/>
      <c r="V22"/>
      <c r="W22"/>
      <c r="X22"/>
      <c r="Y22"/>
      <c r="Z22"/>
    </row>
    <row r="23" spans="1:26" s="5595" customFormat="1" ht="15" customHeight="1" x14ac:dyDescent="0.25">
      <c r="A23" s="5582" t="s">
        <v>856</v>
      </c>
      <c r="B23" s="5586" t="s">
        <v>605</v>
      </c>
      <c r="C23" s="6642">
        <v>4</v>
      </c>
      <c r="D23" s="6649" t="s">
        <v>601</v>
      </c>
      <c r="E23" s="6650">
        <v>1</v>
      </c>
      <c r="F23" s="6657">
        <v>0</v>
      </c>
      <c r="G23" s="6652" t="s">
        <v>601</v>
      </c>
      <c r="H23" s="6650">
        <v>0</v>
      </c>
      <c r="I23" s="6651">
        <v>0</v>
      </c>
      <c r="J23" s="6647">
        <v>0</v>
      </c>
      <c r="K23" s="6653">
        <v>0</v>
      </c>
      <c r="L23" s="6651">
        <v>0</v>
      </c>
      <c r="M23" s="6647">
        <v>0</v>
      </c>
      <c r="N23"/>
      <c r="O23"/>
      <c r="P23"/>
      <c r="Q23"/>
      <c r="R23"/>
      <c r="S23"/>
      <c r="T23"/>
      <c r="U23"/>
      <c r="V23"/>
      <c r="W23"/>
      <c r="X23"/>
      <c r="Y23"/>
      <c r="Z23"/>
    </row>
    <row r="24" spans="1:26" s="5595" customFormat="1" ht="15" customHeight="1" x14ac:dyDescent="0.25">
      <c r="A24" s="5577" t="s">
        <v>452</v>
      </c>
      <c r="B24" s="5578" t="s">
        <v>453</v>
      </c>
      <c r="C24" s="6642">
        <v>7531</v>
      </c>
      <c r="D24" s="6643">
        <v>6.5595538441110071</v>
      </c>
      <c r="E24" s="6650">
        <v>514</v>
      </c>
      <c r="F24" s="6657">
        <v>494</v>
      </c>
      <c r="G24" s="6652">
        <v>-3.8910505836575879</v>
      </c>
      <c r="H24" s="6650">
        <v>302</v>
      </c>
      <c r="I24" s="6651">
        <v>199</v>
      </c>
      <c r="J24" s="6647">
        <v>501</v>
      </c>
      <c r="K24" s="6653">
        <v>333</v>
      </c>
      <c r="L24" s="6651">
        <v>60</v>
      </c>
      <c r="M24" s="6647">
        <v>393</v>
      </c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26" ht="15.75" thickBot="1" x14ac:dyDescent="0.3">
      <c r="A25" s="5577" t="s">
        <v>454</v>
      </c>
      <c r="B25" s="5578" t="s">
        <v>455</v>
      </c>
      <c r="C25" s="6642">
        <v>688</v>
      </c>
      <c r="D25" s="6643">
        <v>3.3430232558139532</v>
      </c>
      <c r="E25" s="6650">
        <v>20</v>
      </c>
      <c r="F25" s="6657">
        <v>23</v>
      </c>
      <c r="G25" s="6652">
        <v>14.999999999999986</v>
      </c>
      <c r="H25" s="6650">
        <v>3</v>
      </c>
      <c r="I25" s="6651">
        <v>20</v>
      </c>
      <c r="J25" s="6647">
        <v>23</v>
      </c>
      <c r="K25" s="6653">
        <v>16</v>
      </c>
      <c r="L25" s="6651">
        <v>2</v>
      </c>
      <c r="M25" s="6658">
        <v>18</v>
      </c>
    </row>
    <row r="26" spans="1:26" s="5595" customFormat="1" ht="15.75" customHeight="1" thickBot="1" x14ac:dyDescent="0.3">
      <c r="A26" s="6636" t="s">
        <v>857</v>
      </c>
      <c r="B26" s="6637" t="s">
        <v>606</v>
      </c>
      <c r="C26" s="6639"/>
      <c r="D26" s="6639"/>
      <c r="E26" s="6640">
        <v>1</v>
      </c>
      <c r="F26" s="6639"/>
      <c r="G26" s="6639"/>
      <c r="H26" s="6639"/>
      <c r="I26" s="6639"/>
      <c r="J26" s="6641"/>
      <c r="K26" s="6639"/>
      <c r="L26" s="6639"/>
      <c r="M26" s="6641"/>
      <c r="N26"/>
      <c r="O26"/>
      <c r="P26"/>
      <c r="Q26"/>
      <c r="R26"/>
      <c r="S26"/>
      <c r="T26"/>
      <c r="U26"/>
      <c r="V26"/>
      <c r="W26"/>
      <c r="X26"/>
      <c r="Y26"/>
      <c r="Z26"/>
    </row>
    <row r="27" spans="1:26" s="5595" customFormat="1" ht="15" customHeight="1" x14ac:dyDescent="0.25">
      <c r="A27" s="5577" t="s">
        <v>859</v>
      </c>
      <c r="B27" s="5578" t="s">
        <v>608</v>
      </c>
      <c r="C27" s="6642">
        <v>22</v>
      </c>
      <c r="D27" s="6643">
        <v>9.0909090909090917</v>
      </c>
      <c r="E27" s="6650">
        <v>0</v>
      </c>
      <c r="F27" s="6657">
        <v>2</v>
      </c>
      <c r="G27" s="6652" t="s">
        <v>601</v>
      </c>
      <c r="H27" s="6650">
        <v>1</v>
      </c>
      <c r="I27" s="6651">
        <v>1</v>
      </c>
      <c r="J27" s="6647">
        <v>2</v>
      </c>
      <c r="K27" s="6653">
        <v>1</v>
      </c>
      <c r="L27" s="6651">
        <v>1</v>
      </c>
      <c r="M27" s="6654">
        <v>2</v>
      </c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:26" x14ac:dyDescent="0.25">
      <c r="A28" s="5587" t="s">
        <v>860</v>
      </c>
      <c r="B28" s="5588" t="s">
        <v>609</v>
      </c>
      <c r="C28" s="6642">
        <v>39</v>
      </c>
      <c r="D28" s="6659">
        <v>7.6923076923076925</v>
      </c>
      <c r="E28" s="6650">
        <v>8</v>
      </c>
      <c r="F28" s="6657">
        <v>3</v>
      </c>
      <c r="G28" s="6652">
        <v>-62.5</v>
      </c>
      <c r="H28" s="6650">
        <v>1</v>
      </c>
      <c r="I28" s="6651">
        <v>2</v>
      </c>
      <c r="J28" s="6647">
        <v>3</v>
      </c>
      <c r="K28" s="6653">
        <v>2</v>
      </c>
      <c r="L28" s="6651">
        <v>1</v>
      </c>
      <c r="M28" s="6647">
        <v>-61.5</v>
      </c>
    </row>
    <row r="29" spans="1:26" ht="22.5" x14ac:dyDescent="0.25">
      <c r="A29" s="5587" t="s">
        <v>610</v>
      </c>
      <c r="B29" s="6660" t="s">
        <v>611</v>
      </c>
      <c r="C29" s="6655">
        <v>38</v>
      </c>
      <c r="D29" s="6659">
        <v>2.6315789473684208</v>
      </c>
      <c r="E29" s="6650">
        <v>1</v>
      </c>
      <c r="F29" s="6657">
        <v>1</v>
      </c>
      <c r="G29" s="6652">
        <v>0</v>
      </c>
      <c r="H29" s="6650">
        <v>0</v>
      </c>
      <c r="I29" s="6651">
        <v>1</v>
      </c>
      <c r="J29" s="6647">
        <v>1</v>
      </c>
      <c r="K29" s="6653">
        <v>0</v>
      </c>
      <c r="L29" s="6651">
        <v>0</v>
      </c>
      <c r="M29" s="6647">
        <v>0</v>
      </c>
    </row>
    <row r="30" spans="1:26" ht="15.75" thickBot="1" x14ac:dyDescent="0.3">
      <c r="A30" s="5587" t="s">
        <v>458</v>
      </c>
      <c r="B30" s="5588" t="s">
        <v>459</v>
      </c>
      <c r="C30" s="6642">
        <v>445</v>
      </c>
      <c r="D30" s="6659">
        <v>5.393258426966292</v>
      </c>
      <c r="E30" s="6650">
        <v>5</v>
      </c>
      <c r="F30" s="6657">
        <v>24</v>
      </c>
      <c r="G30" s="6652">
        <v>380</v>
      </c>
      <c r="H30" s="6650">
        <v>7</v>
      </c>
      <c r="I30" s="6651">
        <v>13</v>
      </c>
      <c r="J30" s="6647">
        <v>20</v>
      </c>
      <c r="K30" s="6653">
        <v>4</v>
      </c>
      <c r="L30" s="6651">
        <v>3</v>
      </c>
      <c r="M30" s="6661">
        <v>7</v>
      </c>
    </row>
    <row r="31" spans="1:26" ht="15.75" thickBot="1" x14ac:dyDescent="0.3">
      <c r="A31" s="6636" t="s">
        <v>869</v>
      </c>
      <c r="B31" s="6637" t="s">
        <v>619</v>
      </c>
      <c r="C31" s="6639"/>
      <c r="D31" s="6639"/>
      <c r="E31" s="6640">
        <v>1</v>
      </c>
      <c r="F31" s="6639"/>
      <c r="G31" s="6639"/>
      <c r="H31" s="6639"/>
      <c r="I31" s="6639"/>
      <c r="J31" s="6641"/>
      <c r="K31" s="6639"/>
      <c r="L31" s="6639"/>
      <c r="M31" s="6641"/>
    </row>
    <row r="32" spans="1:26" x14ac:dyDescent="0.25">
      <c r="A32" s="5577" t="s">
        <v>871</v>
      </c>
      <c r="B32" s="5578" t="s">
        <v>238</v>
      </c>
      <c r="C32" s="6642">
        <v>280</v>
      </c>
      <c r="D32" s="6643">
        <v>14.642857142857144</v>
      </c>
      <c r="E32" s="6650">
        <v>24</v>
      </c>
      <c r="F32" s="6657">
        <v>41</v>
      </c>
      <c r="G32" s="6652">
        <v>70.833333333333314</v>
      </c>
      <c r="H32" s="6650">
        <v>6</v>
      </c>
      <c r="I32" s="6651">
        <v>24</v>
      </c>
      <c r="J32" s="6647">
        <v>30</v>
      </c>
      <c r="K32" s="6653">
        <v>32</v>
      </c>
      <c r="L32" s="6651">
        <v>0</v>
      </c>
      <c r="M32" s="6654">
        <v>32</v>
      </c>
    </row>
    <row r="33" spans="1:26" s="5595" customFormat="1" ht="15" customHeight="1" x14ac:dyDescent="0.25">
      <c r="A33" s="5580" t="s">
        <v>460</v>
      </c>
      <c r="B33" s="5581" t="s">
        <v>240</v>
      </c>
      <c r="C33" s="6642">
        <v>146</v>
      </c>
      <c r="D33" s="6649">
        <v>28.082191780821919</v>
      </c>
      <c r="E33" s="6650">
        <v>34</v>
      </c>
      <c r="F33" s="6657">
        <v>41</v>
      </c>
      <c r="G33" s="6652">
        <v>20.588235294117638</v>
      </c>
      <c r="H33" s="6650">
        <v>5</v>
      </c>
      <c r="I33" s="6651">
        <v>30</v>
      </c>
      <c r="J33" s="6647">
        <v>35</v>
      </c>
      <c r="K33" s="6653">
        <v>29</v>
      </c>
      <c r="L33" s="6651">
        <v>1</v>
      </c>
      <c r="M33" s="6647">
        <v>30</v>
      </c>
      <c r="N33"/>
      <c r="O33"/>
      <c r="P33"/>
      <c r="Q33"/>
      <c r="R33"/>
      <c r="S33"/>
      <c r="T33"/>
      <c r="U33"/>
      <c r="V33"/>
      <c r="W33"/>
      <c r="X33"/>
      <c r="Y33"/>
      <c r="Z33"/>
    </row>
    <row r="34" spans="1:26" ht="15.75" thickBot="1" x14ac:dyDescent="0.3">
      <c r="A34" s="5577" t="s">
        <v>873</v>
      </c>
      <c r="B34" s="5578" t="s">
        <v>241</v>
      </c>
      <c r="C34" s="6642">
        <v>103</v>
      </c>
      <c r="D34" s="6643">
        <v>72.815533980582529</v>
      </c>
      <c r="E34" s="6650">
        <v>34</v>
      </c>
      <c r="F34" s="6657">
        <v>75</v>
      </c>
      <c r="G34" s="6652">
        <v>120.58823529411765</v>
      </c>
      <c r="H34" s="6650">
        <v>10</v>
      </c>
      <c r="I34" s="6651">
        <v>63</v>
      </c>
      <c r="J34" s="6647">
        <v>73</v>
      </c>
      <c r="K34" s="6653">
        <v>40</v>
      </c>
      <c r="L34" s="6651">
        <v>1</v>
      </c>
      <c r="M34" s="6658">
        <v>41</v>
      </c>
    </row>
    <row r="35" spans="1:26" ht="23.25" thickBot="1" x14ac:dyDescent="0.3">
      <c r="A35" s="6636" t="s">
        <v>1179</v>
      </c>
      <c r="B35" s="6637" t="s">
        <v>621</v>
      </c>
      <c r="C35" s="6639"/>
      <c r="D35" s="6639"/>
      <c r="E35" s="6640">
        <v>1</v>
      </c>
      <c r="F35" s="6639"/>
      <c r="G35" s="6639"/>
      <c r="H35" s="6639"/>
      <c r="I35" s="6639"/>
      <c r="J35" s="6641"/>
      <c r="K35" s="6639"/>
      <c r="L35" s="6639"/>
      <c r="M35" s="6641"/>
    </row>
    <row r="36" spans="1:26" ht="22.5" x14ac:dyDescent="0.25">
      <c r="A36" s="5580" t="s">
        <v>877</v>
      </c>
      <c r="B36" s="5581" t="s">
        <v>242</v>
      </c>
      <c r="C36" s="6642">
        <v>355</v>
      </c>
      <c r="D36" s="6649">
        <v>91.267605633802816</v>
      </c>
      <c r="E36" s="6650">
        <v>342</v>
      </c>
      <c r="F36" s="6657">
        <v>324</v>
      </c>
      <c r="G36" s="6652">
        <v>-5.2631578947368496</v>
      </c>
      <c r="H36" s="6650">
        <v>25</v>
      </c>
      <c r="I36" s="6651">
        <v>155</v>
      </c>
      <c r="J36" s="6647">
        <v>180</v>
      </c>
      <c r="K36" s="6653">
        <v>169</v>
      </c>
      <c r="L36" s="6651">
        <v>4</v>
      </c>
      <c r="M36" s="6654">
        <v>173</v>
      </c>
    </row>
    <row r="37" spans="1:26" ht="23.25" x14ac:dyDescent="0.25">
      <c r="A37" s="5575" t="s">
        <v>878</v>
      </c>
      <c r="B37" s="5574" t="s">
        <v>243</v>
      </c>
      <c r="C37" s="6642">
        <v>10</v>
      </c>
      <c r="D37" s="6643">
        <v>70</v>
      </c>
      <c r="E37" s="6650">
        <v>3</v>
      </c>
      <c r="F37" s="6657">
        <v>7</v>
      </c>
      <c r="G37" s="6652">
        <v>133.33333333333334</v>
      </c>
      <c r="H37" s="6650">
        <v>1</v>
      </c>
      <c r="I37" s="6651">
        <v>1</v>
      </c>
      <c r="J37" s="6647">
        <v>2</v>
      </c>
      <c r="K37" s="6653">
        <v>1</v>
      </c>
      <c r="L37" s="6651">
        <v>1</v>
      </c>
      <c r="M37" s="6647">
        <v>2</v>
      </c>
    </row>
    <row r="38" spans="1:26" ht="22.5" x14ac:dyDescent="0.25">
      <c r="A38" s="5577" t="s">
        <v>879</v>
      </c>
      <c r="B38" s="5581" t="s">
        <v>244</v>
      </c>
      <c r="C38" s="6642">
        <v>48</v>
      </c>
      <c r="D38" s="6643">
        <v>95.833333333333343</v>
      </c>
      <c r="E38" s="6650">
        <v>50</v>
      </c>
      <c r="F38" s="6657">
        <v>46</v>
      </c>
      <c r="G38" s="6652">
        <v>-8</v>
      </c>
      <c r="H38" s="6650">
        <v>9</v>
      </c>
      <c r="I38" s="6651">
        <v>33</v>
      </c>
      <c r="J38" s="6647">
        <v>42</v>
      </c>
      <c r="K38" s="6653">
        <v>23</v>
      </c>
      <c r="L38" s="6651">
        <v>1</v>
      </c>
      <c r="M38" s="6647">
        <v>24</v>
      </c>
    </row>
    <row r="39" spans="1:26" ht="22.5" x14ac:dyDescent="0.25">
      <c r="A39" s="5577" t="s">
        <v>880</v>
      </c>
      <c r="B39" s="5581" t="s">
        <v>245</v>
      </c>
      <c r="C39" s="6642">
        <v>25</v>
      </c>
      <c r="D39" s="6643">
        <v>96</v>
      </c>
      <c r="E39" s="6650">
        <v>18</v>
      </c>
      <c r="F39" s="6657">
        <v>24</v>
      </c>
      <c r="G39" s="6652">
        <v>33.333333333333314</v>
      </c>
      <c r="H39" s="6650">
        <v>6</v>
      </c>
      <c r="I39" s="6651">
        <v>13</v>
      </c>
      <c r="J39" s="6647">
        <v>19</v>
      </c>
      <c r="K39" s="6653">
        <v>18</v>
      </c>
      <c r="L39" s="6651">
        <v>0</v>
      </c>
      <c r="M39" s="6647">
        <v>18</v>
      </c>
    </row>
    <row r="40" spans="1:26" x14ac:dyDescent="0.25">
      <c r="A40" s="5577" t="s">
        <v>881</v>
      </c>
      <c r="B40" s="5581" t="s">
        <v>246</v>
      </c>
      <c r="C40" s="6642">
        <v>4</v>
      </c>
      <c r="D40" s="6643">
        <v>100</v>
      </c>
      <c r="E40" s="6650">
        <v>5</v>
      </c>
      <c r="F40" s="6657">
        <v>4</v>
      </c>
      <c r="G40" s="6652">
        <v>-20</v>
      </c>
      <c r="H40" s="6650">
        <v>1</v>
      </c>
      <c r="I40" s="6651">
        <v>3</v>
      </c>
      <c r="J40" s="6647">
        <v>4</v>
      </c>
      <c r="K40" s="6653">
        <v>3</v>
      </c>
      <c r="L40" s="6651">
        <v>0</v>
      </c>
      <c r="M40" s="6647">
        <v>3</v>
      </c>
    </row>
    <row r="41" spans="1:26" x14ac:dyDescent="0.25">
      <c r="A41" s="5577" t="s">
        <v>882</v>
      </c>
      <c r="B41" s="5578" t="s">
        <v>247</v>
      </c>
      <c r="C41" s="6642">
        <v>427</v>
      </c>
      <c r="D41" s="6643">
        <v>45.433255269320846</v>
      </c>
      <c r="E41" s="6650">
        <v>199</v>
      </c>
      <c r="F41" s="6657">
        <v>194</v>
      </c>
      <c r="G41" s="6652">
        <v>-2.5125628140703498</v>
      </c>
      <c r="H41" s="6650">
        <v>17</v>
      </c>
      <c r="I41" s="6651">
        <v>110</v>
      </c>
      <c r="J41" s="6647">
        <v>127</v>
      </c>
      <c r="K41" s="6653">
        <v>97</v>
      </c>
      <c r="L41" s="6651">
        <v>11</v>
      </c>
      <c r="M41" s="6647">
        <v>108</v>
      </c>
    </row>
    <row r="42" spans="1:26" ht="23.25" x14ac:dyDescent="0.25">
      <c r="A42" s="5575" t="s">
        <v>883</v>
      </c>
      <c r="B42" s="5576" t="s">
        <v>248</v>
      </c>
      <c r="C42" s="6642">
        <v>0</v>
      </c>
      <c r="D42" s="6643" t="s">
        <v>601</v>
      </c>
      <c r="E42" s="6650">
        <v>3</v>
      </c>
      <c r="F42" s="6657">
        <v>0</v>
      </c>
      <c r="G42" s="6652" t="s">
        <v>601</v>
      </c>
      <c r="H42" s="6650">
        <v>0</v>
      </c>
      <c r="I42" s="6651">
        <v>0</v>
      </c>
      <c r="J42" s="6647">
        <v>0</v>
      </c>
      <c r="K42" s="6653">
        <v>0</v>
      </c>
      <c r="L42" s="6651">
        <v>0</v>
      </c>
      <c r="M42" s="6647">
        <v>0</v>
      </c>
    </row>
    <row r="43" spans="1:26" ht="15.75" thickBot="1" x14ac:dyDescent="0.3">
      <c r="A43" s="5580" t="s">
        <v>884</v>
      </c>
      <c r="B43" s="5581" t="s">
        <v>249</v>
      </c>
      <c r="C43" s="6642">
        <v>130</v>
      </c>
      <c r="D43" s="6649">
        <v>96.15384615384616</v>
      </c>
      <c r="E43" s="6650">
        <v>125</v>
      </c>
      <c r="F43" s="6657">
        <v>125</v>
      </c>
      <c r="G43" s="6652">
        <v>0</v>
      </c>
      <c r="H43" s="6650">
        <v>32</v>
      </c>
      <c r="I43" s="6651">
        <v>73</v>
      </c>
      <c r="J43" s="6647">
        <v>105</v>
      </c>
      <c r="K43" s="6653">
        <v>64</v>
      </c>
      <c r="L43" s="6651">
        <v>10</v>
      </c>
      <c r="M43" s="6658">
        <v>74</v>
      </c>
    </row>
    <row r="44" spans="1:26" ht="23.25" thickBot="1" x14ac:dyDescent="0.3">
      <c r="A44" s="6636" t="s">
        <v>886</v>
      </c>
      <c r="B44" s="6637" t="s">
        <v>623</v>
      </c>
      <c r="C44" s="6639"/>
      <c r="D44" s="6639"/>
      <c r="E44" s="6640">
        <v>1</v>
      </c>
      <c r="F44" s="6639"/>
      <c r="G44" s="6639"/>
      <c r="H44" s="6639"/>
      <c r="I44" s="6639"/>
      <c r="J44" s="6641"/>
      <c r="K44" s="6639"/>
      <c r="L44" s="6639"/>
      <c r="M44" s="6641"/>
    </row>
    <row r="45" spans="1:26" ht="22.5" x14ac:dyDescent="0.25">
      <c r="A45" s="5577" t="s">
        <v>890</v>
      </c>
      <c r="B45" s="5578" t="s">
        <v>627</v>
      </c>
      <c r="C45" s="6642">
        <v>21</v>
      </c>
      <c r="D45" s="6643">
        <v>95.238095238095227</v>
      </c>
      <c r="E45" s="6650">
        <v>25</v>
      </c>
      <c r="F45" s="6657">
        <v>20</v>
      </c>
      <c r="G45" s="6652">
        <v>-20</v>
      </c>
      <c r="H45" s="6650">
        <v>0</v>
      </c>
      <c r="I45" s="6651">
        <v>14</v>
      </c>
      <c r="J45" s="6647">
        <v>14</v>
      </c>
      <c r="K45" s="6653">
        <v>19</v>
      </c>
      <c r="L45" s="6651">
        <v>15</v>
      </c>
      <c r="M45" s="6654">
        <v>34</v>
      </c>
    </row>
    <row r="46" spans="1:26" x14ac:dyDescent="0.25">
      <c r="A46" s="5577" t="s">
        <v>891</v>
      </c>
      <c r="B46" s="5578" t="s">
        <v>628</v>
      </c>
      <c r="C46" s="6642">
        <v>0</v>
      </c>
      <c r="D46" s="6662" t="s">
        <v>601</v>
      </c>
      <c r="E46" s="6650">
        <v>2</v>
      </c>
      <c r="F46" s="6657">
        <v>0</v>
      </c>
      <c r="G46" s="6652" t="s">
        <v>601</v>
      </c>
      <c r="H46" s="6650">
        <v>0</v>
      </c>
      <c r="I46" s="6651">
        <v>0</v>
      </c>
      <c r="J46" s="6647">
        <v>0</v>
      </c>
      <c r="K46" s="6653">
        <v>0</v>
      </c>
      <c r="L46" s="6651">
        <v>0</v>
      </c>
      <c r="M46" s="6647">
        <v>0</v>
      </c>
    </row>
    <row r="47" spans="1:26" x14ac:dyDescent="0.25">
      <c r="A47" s="5580" t="s">
        <v>892</v>
      </c>
      <c r="B47" s="5581" t="s">
        <v>629</v>
      </c>
      <c r="C47" s="6642">
        <v>559</v>
      </c>
      <c r="D47" s="6649">
        <v>84.794275491949918</v>
      </c>
      <c r="E47" s="6650">
        <v>467</v>
      </c>
      <c r="F47" s="6657">
        <v>474</v>
      </c>
      <c r="G47" s="6652">
        <v>1.4989293361884251</v>
      </c>
      <c r="H47" s="6650">
        <v>229</v>
      </c>
      <c r="I47" s="6651">
        <v>233</v>
      </c>
      <c r="J47" s="6647">
        <v>462</v>
      </c>
      <c r="K47" s="6653">
        <v>254</v>
      </c>
      <c r="L47" s="6651">
        <v>52</v>
      </c>
      <c r="M47" s="6647">
        <v>306</v>
      </c>
    </row>
    <row r="48" spans="1:26" ht="33.75" x14ac:dyDescent="0.25">
      <c r="A48" s="5577" t="s">
        <v>893</v>
      </c>
      <c r="B48" s="5578" t="s">
        <v>630</v>
      </c>
      <c r="C48" s="6642">
        <v>147</v>
      </c>
      <c r="D48" s="6643"/>
      <c r="E48" s="6650">
        <v>206</v>
      </c>
      <c r="F48" s="6657">
        <v>136</v>
      </c>
      <c r="G48" s="6652"/>
      <c r="H48" s="6650">
        <v>66</v>
      </c>
      <c r="I48" s="6651">
        <v>64</v>
      </c>
      <c r="J48" s="6647"/>
      <c r="K48" s="6653">
        <v>54</v>
      </c>
      <c r="L48" s="6651">
        <v>52</v>
      </c>
      <c r="M48" s="6647"/>
    </row>
    <row r="49" spans="1:13" x14ac:dyDescent="0.25">
      <c r="A49" s="5577" t="s">
        <v>894</v>
      </c>
      <c r="B49" s="5578" t="s">
        <v>631</v>
      </c>
      <c r="C49" s="6642">
        <v>9</v>
      </c>
      <c r="D49" s="6643">
        <v>88.888888888888886</v>
      </c>
      <c r="E49" s="6650">
        <v>10</v>
      </c>
      <c r="F49" s="6657">
        <v>8</v>
      </c>
      <c r="G49" s="6652">
        <v>-20</v>
      </c>
      <c r="H49" s="6650">
        <v>4</v>
      </c>
      <c r="I49" s="6651">
        <v>4</v>
      </c>
      <c r="J49" s="6647">
        <v>8</v>
      </c>
      <c r="K49" s="6653">
        <v>4</v>
      </c>
      <c r="L49" s="6651">
        <v>4</v>
      </c>
      <c r="M49" s="6647">
        <v>8</v>
      </c>
    </row>
    <row r="50" spans="1:13" x14ac:dyDescent="0.25">
      <c r="A50" s="5573" t="s">
        <v>895</v>
      </c>
      <c r="B50" s="5574" t="s">
        <v>632</v>
      </c>
      <c r="C50" s="6642">
        <v>0</v>
      </c>
      <c r="D50" s="6649" t="s">
        <v>601</v>
      </c>
      <c r="E50" s="6650">
        <v>2</v>
      </c>
      <c r="F50" s="6657">
        <v>0</v>
      </c>
      <c r="G50" s="6652" t="s">
        <v>601</v>
      </c>
      <c r="H50" s="6650">
        <v>0</v>
      </c>
      <c r="I50" s="6651">
        <v>0</v>
      </c>
      <c r="J50" s="6647">
        <v>0</v>
      </c>
      <c r="K50" s="6653">
        <v>0</v>
      </c>
      <c r="L50" s="6651">
        <v>0</v>
      </c>
      <c r="M50" s="6647">
        <v>0</v>
      </c>
    </row>
    <row r="51" spans="1:13" x14ac:dyDescent="0.25">
      <c r="A51" s="6511" t="s">
        <v>896</v>
      </c>
      <c r="B51" s="5576" t="s">
        <v>633</v>
      </c>
      <c r="C51" s="6642">
        <v>7</v>
      </c>
      <c r="D51" s="6643">
        <v>100</v>
      </c>
      <c r="E51" s="6650">
        <v>0</v>
      </c>
      <c r="F51" s="6657">
        <v>7</v>
      </c>
      <c r="G51" s="6652" t="s">
        <v>601</v>
      </c>
      <c r="H51" s="6650">
        <v>4</v>
      </c>
      <c r="I51" s="6651">
        <v>1</v>
      </c>
      <c r="J51" s="6647">
        <v>5</v>
      </c>
      <c r="K51" s="6653">
        <v>2</v>
      </c>
      <c r="L51" s="6651">
        <v>3</v>
      </c>
      <c r="M51" s="6647">
        <v>5</v>
      </c>
    </row>
    <row r="52" spans="1:13" x14ac:dyDescent="0.25">
      <c r="A52" s="5580" t="s">
        <v>461</v>
      </c>
      <c r="B52" s="5581" t="s">
        <v>462</v>
      </c>
      <c r="C52" s="6642">
        <v>3167</v>
      </c>
      <c r="D52" s="6649">
        <v>93.969055888853802</v>
      </c>
      <c r="E52" s="6650">
        <v>2966</v>
      </c>
      <c r="F52" s="6657">
        <v>2976</v>
      </c>
      <c r="G52" s="6652">
        <v>0.33715441672286772</v>
      </c>
      <c r="H52" s="6650">
        <v>1293</v>
      </c>
      <c r="I52" s="6651">
        <v>1210</v>
      </c>
      <c r="J52" s="6647">
        <v>2503</v>
      </c>
      <c r="K52" s="6653">
        <v>1189</v>
      </c>
      <c r="L52" s="6651">
        <v>429</v>
      </c>
      <c r="M52" s="6647">
        <v>1618</v>
      </c>
    </row>
    <row r="53" spans="1:13" x14ac:dyDescent="0.25">
      <c r="A53" s="5587" t="s">
        <v>463</v>
      </c>
      <c r="B53" s="5588" t="s">
        <v>634</v>
      </c>
      <c r="C53" s="6642">
        <v>60</v>
      </c>
      <c r="D53" s="6659">
        <v>98.333333333333329</v>
      </c>
      <c r="E53" s="6650">
        <v>49</v>
      </c>
      <c r="F53" s="6657">
        <v>59</v>
      </c>
      <c r="G53" s="6652">
        <v>20.408163265306129</v>
      </c>
      <c r="H53" s="6650">
        <v>23</v>
      </c>
      <c r="I53" s="6651">
        <v>28</v>
      </c>
      <c r="J53" s="6647">
        <v>51</v>
      </c>
      <c r="K53" s="6653">
        <v>24</v>
      </c>
      <c r="L53" s="6651">
        <v>21</v>
      </c>
      <c r="M53" s="6647">
        <v>45</v>
      </c>
    </row>
    <row r="54" spans="1:13" ht="15.75" thickBot="1" x14ac:dyDescent="0.3">
      <c r="A54" s="5577" t="s">
        <v>1180</v>
      </c>
      <c r="B54" s="5578" t="s">
        <v>465</v>
      </c>
      <c r="C54" s="6642">
        <v>2601</v>
      </c>
      <c r="D54" s="6643">
        <v>1.8838908112264514</v>
      </c>
      <c r="E54" s="6650">
        <v>37</v>
      </c>
      <c r="F54" s="6657">
        <v>49</v>
      </c>
      <c r="G54" s="6652">
        <v>32.432432432432421</v>
      </c>
      <c r="H54" s="6650">
        <v>25</v>
      </c>
      <c r="I54" s="6651">
        <v>24</v>
      </c>
      <c r="J54" s="6647">
        <v>49</v>
      </c>
      <c r="K54" s="6653">
        <v>32</v>
      </c>
      <c r="L54" s="6651">
        <v>6</v>
      </c>
      <c r="M54" s="6663">
        <v>38</v>
      </c>
    </row>
    <row r="55" spans="1:13" ht="15.75" thickBot="1" x14ac:dyDescent="0.3">
      <c r="A55" s="6636" t="s">
        <v>898</v>
      </c>
      <c r="B55" s="6637" t="s">
        <v>636</v>
      </c>
      <c r="C55" s="6638"/>
      <c r="D55" s="6639"/>
      <c r="E55" s="6640">
        <v>1</v>
      </c>
      <c r="F55" s="6639"/>
      <c r="G55" s="6639"/>
      <c r="H55" s="6639"/>
      <c r="I55" s="6639"/>
      <c r="J55" s="6641"/>
      <c r="K55" s="6639"/>
      <c r="L55" s="6639"/>
      <c r="M55" s="6637"/>
    </row>
    <row r="56" spans="1:13" x14ac:dyDescent="0.25">
      <c r="A56" s="5580" t="s">
        <v>644</v>
      </c>
      <c r="B56" s="5581" t="s">
        <v>645</v>
      </c>
      <c r="C56" s="6642">
        <v>2229</v>
      </c>
      <c r="D56" s="6649">
        <v>0.17945266935845669</v>
      </c>
      <c r="E56" s="6650">
        <v>16</v>
      </c>
      <c r="F56" s="6657">
        <v>4</v>
      </c>
      <c r="G56" s="6652">
        <v>-75</v>
      </c>
      <c r="H56" s="6650">
        <v>2</v>
      </c>
      <c r="I56" s="6651">
        <v>3</v>
      </c>
      <c r="J56" s="6647">
        <v>5</v>
      </c>
      <c r="K56" s="6653">
        <v>4</v>
      </c>
      <c r="L56" s="6651">
        <v>0</v>
      </c>
      <c r="M56" s="6654">
        <v>4</v>
      </c>
    </row>
    <row r="57" spans="1:13" ht="15.75" thickBot="1" x14ac:dyDescent="0.3">
      <c r="A57" s="5577" t="s">
        <v>909</v>
      </c>
      <c r="B57" s="5578" t="s">
        <v>646</v>
      </c>
      <c r="C57" s="6642">
        <v>418</v>
      </c>
      <c r="D57" s="6643">
        <v>8.133971291866029</v>
      </c>
      <c r="E57" s="6650">
        <v>37</v>
      </c>
      <c r="F57" s="6657">
        <v>34</v>
      </c>
      <c r="G57" s="6652">
        <v>-8.1081081081080981</v>
      </c>
      <c r="H57" s="6650">
        <v>7</v>
      </c>
      <c r="I57" s="6651">
        <v>21</v>
      </c>
      <c r="J57" s="6647">
        <v>28</v>
      </c>
      <c r="K57" s="6653">
        <v>20</v>
      </c>
      <c r="L57" s="6651">
        <v>3</v>
      </c>
      <c r="M57" s="6658">
        <v>23</v>
      </c>
    </row>
    <row r="58" spans="1:13" ht="15.75" thickBot="1" x14ac:dyDescent="0.3">
      <c r="A58" s="6636" t="s">
        <v>935</v>
      </c>
      <c r="B58" s="6637" t="s">
        <v>653</v>
      </c>
      <c r="C58" s="6639"/>
      <c r="D58" s="6639"/>
      <c r="E58" s="6640">
        <v>1</v>
      </c>
      <c r="F58" s="6639"/>
      <c r="G58" s="6639"/>
      <c r="H58" s="6639"/>
      <c r="I58" s="6639"/>
      <c r="J58" s="6641"/>
      <c r="K58" s="6639"/>
      <c r="L58" s="6639"/>
      <c r="M58" s="6641"/>
    </row>
    <row r="59" spans="1:13" ht="23.25" thickBot="1" x14ac:dyDescent="0.3">
      <c r="A59" s="5580" t="s">
        <v>936</v>
      </c>
      <c r="B59" s="5581" t="s">
        <v>370</v>
      </c>
      <c r="C59" s="6642">
        <v>379</v>
      </c>
      <c r="D59" s="6649">
        <v>9.7625329815303434</v>
      </c>
      <c r="E59" s="6650">
        <v>41</v>
      </c>
      <c r="F59" s="6657">
        <v>37</v>
      </c>
      <c r="G59" s="6652">
        <v>-9.7560975609756042</v>
      </c>
      <c r="H59" s="6650">
        <v>35</v>
      </c>
      <c r="I59" s="6651">
        <v>34</v>
      </c>
      <c r="J59" s="6647">
        <v>69</v>
      </c>
      <c r="K59" s="6653">
        <v>24</v>
      </c>
      <c r="L59" s="6651">
        <v>3</v>
      </c>
      <c r="M59" s="6664">
        <v>27</v>
      </c>
    </row>
    <row r="60" spans="1:13" ht="23.25" thickBot="1" x14ac:dyDescent="0.3">
      <c r="A60" s="6636" t="s">
        <v>944</v>
      </c>
      <c r="B60" s="6637" t="s">
        <v>656</v>
      </c>
      <c r="C60" s="6639"/>
      <c r="D60" s="6639"/>
      <c r="E60" s="6640">
        <v>1</v>
      </c>
      <c r="F60" s="6639"/>
      <c r="G60" s="6639"/>
      <c r="H60" s="6639"/>
      <c r="I60" s="6639"/>
      <c r="J60" s="6641"/>
      <c r="K60" s="6639"/>
      <c r="L60" s="6639"/>
      <c r="M60" s="6641"/>
    </row>
    <row r="61" spans="1:13" x14ac:dyDescent="0.25">
      <c r="A61" s="5577" t="s">
        <v>947</v>
      </c>
      <c r="B61" s="5578" t="s">
        <v>658</v>
      </c>
      <c r="C61" s="6642">
        <v>15</v>
      </c>
      <c r="D61" s="6643" t="s">
        <v>601</v>
      </c>
      <c r="E61" s="6650">
        <v>1</v>
      </c>
      <c r="F61" s="6657">
        <v>0</v>
      </c>
      <c r="G61" s="6652" t="s">
        <v>601</v>
      </c>
      <c r="H61" s="6650">
        <v>0</v>
      </c>
      <c r="I61" s="6651">
        <v>0</v>
      </c>
      <c r="J61" s="6647">
        <v>0</v>
      </c>
      <c r="K61" s="6653">
        <v>0</v>
      </c>
      <c r="L61" s="6651">
        <v>0</v>
      </c>
      <c r="M61" s="6647">
        <v>0</v>
      </c>
    </row>
    <row r="62" spans="1:13" ht="15.75" thickBot="1" x14ac:dyDescent="0.3">
      <c r="A62" s="5580" t="s">
        <v>948</v>
      </c>
      <c r="B62" s="5581" t="s">
        <v>659</v>
      </c>
      <c r="C62" s="6642">
        <v>27</v>
      </c>
      <c r="D62" s="6649" t="s">
        <v>601</v>
      </c>
      <c r="E62" s="6650">
        <v>2</v>
      </c>
      <c r="F62" s="6657">
        <v>0</v>
      </c>
      <c r="G62" s="6652" t="s">
        <v>601</v>
      </c>
      <c r="H62" s="6650">
        <v>0</v>
      </c>
      <c r="I62" s="6651">
        <v>0</v>
      </c>
      <c r="J62" s="6647">
        <v>0</v>
      </c>
      <c r="K62" s="6653">
        <v>0</v>
      </c>
      <c r="L62" s="6651">
        <v>0</v>
      </c>
      <c r="M62" s="6665">
        <v>0</v>
      </c>
    </row>
    <row r="63" spans="1:13" ht="23.25" thickBot="1" x14ac:dyDescent="0.3">
      <c r="A63" s="5587" t="s">
        <v>949</v>
      </c>
      <c r="B63" s="5588" t="s">
        <v>660</v>
      </c>
      <c r="C63" s="6642">
        <v>1485</v>
      </c>
      <c r="D63" s="6659">
        <v>10.909090909090908</v>
      </c>
      <c r="E63" s="6650">
        <v>168</v>
      </c>
      <c r="F63" s="6657">
        <v>162</v>
      </c>
      <c r="G63" s="6652">
        <v>-3.5714285714285694</v>
      </c>
      <c r="H63" s="6650">
        <v>117</v>
      </c>
      <c r="I63" s="6651">
        <v>89</v>
      </c>
      <c r="J63" s="6647">
        <v>206</v>
      </c>
      <c r="K63" s="6653">
        <v>128</v>
      </c>
      <c r="L63" s="6651">
        <v>34</v>
      </c>
      <c r="M63" s="6664">
        <v>162</v>
      </c>
    </row>
    <row r="64" spans="1:13" ht="15.75" thickBot="1" x14ac:dyDescent="0.3">
      <c r="A64" s="6636" t="s">
        <v>950</v>
      </c>
      <c r="B64" s="6637" t="s">
        <v>661</v>
      </c>
      <c r="C64" s="6639"/>
      <c r="D64" s="6639"/>
      <c r="E64" s="6640">
        <v>1</v>
      </c>
      <c r="F64" s="6639"/>
      <c r="G64" s="6639"/>
      <c r="H64" s="6639"/>
      <c r="I64" s="6639"/>
      <c r="J64" s="6641"/>
      <c r="K64" s="6639"/>
      <c r="L64" s="6639"/>
      <c r="M64" s="6641"/>
    </row>
    <row r="65" spans="1:13" x14ac:dyDescent="0.25">
      <c r="A65" s="5580" t="s">
        <v>466</v>
      </c>
      <c r="B65" s="5581" t="s">
        <v>467</v>
      </c>
      <c r="C65" s="6642">
        <v>10756</v>
      </c>
      <c r="D65" s="6649">
        <v>1.2830048345109706</v>
      </c>
      <c r="E65" s="6650">
        <v>128</v>
      </c>
      <c r="F65" s="6657">
        <v>138</v>
      </c>
      <c r="G65" s="6652">
        <v>7.8125</v>
      </c>
      <c r="H65" s="6650">
        <v>114</v>
      </c>
      <c r="I65" s="6651">
        <v>51</v>
      </c>
      <c r="J65" s="6647">
        <v>165</v>
      </c>
      <c r="K65" s="6653">
        <v>39</v>
      </c>
      <c r="L65" s="6651">
        <v>8</v>
      </c>
      <c r="M65" s="6654">
        <v>47</v>
      </c>
    </row>
    <row r="66" spans="1:13" x14ac:dyDescent="0.25">
      <c r="A66" s="5577" t="s">
        <v>951</v>
      </c>
      <c r="B66" s="5578" t="s">
        <v>662</v>
      </c>
      <c r="C66" s="6642">
        <v>8076</v>
      </c>
      <c r="D66" s="6643"/>
      <c r="E66" s="6650">
        <v>35</v>
      </c>
      <c r="F66" s="6657">
        <v>32</v>
      </c>
      <c r="G66" s="6652"/>
      <c r="H66" s="6650">
        <v>32</v>
      </c>
      <c r="I66" s="6651">
        <v>6</v>
      </c>
      <c r="J66" s="6647"/>
      <c r="K66" s="6653">
        <v>19</v>
      </c>
      <c r="L66" s="6651">
        <v>0</v>
      </c>
      <c r="M66" s="6647"/>
    </row>
    <row r="67" spans="1:13" x14ac:dyDescent="0.25">
      <c r="A67" s="5577" t="s">
        <v>468</v>
      </c>
      <c r="B67" s="5578" t="s">
        <v>469</v>
      </c>
      <c r="C67" s="6642">
        <v>648</v>
      </c>
      <c r="D67" s="6643">
        <v>10.956790123456789</v>
      </c>
      <c r="E67" s="6650">
        <v>51</v>
      </c>
      <c r="F67" s="6657">
        <v>71</v>
      </c>
      <c r="G67" s="6652">
        <v>39.215686274509807</v>
      </c>
      <c r="H67" s="6650">
        <v>77</v>
      </c>
      <c r="I67" s="6651">
        <v>8</v>
      </c>
      <c r="J67" s="6647">
        <v>85</v>
      </c>
      <c r="K67" s="6653">
        <v>49</v>
      </c>
      <c r="L67" s="6651">
        <v>0</v>
      </c>
      <c r="M67" s="6647">
        <v>49</v>
      </c>
    </row>
    <row r="68" spans="1:13" x14ac:dyDescent="0.25">
      <c r="A68" s="5577" t="s">
        <v>470</v>
      </c>
      <c r="B68" s="5578" t="s">
        <v>471</v>
      </c>
      <c r="C68" s="6642">
        <v>108</v>
      </c>
      <c r="D68" s="6643">
        <v>3.7037037037037033</v>
      </c>
      <c r="E68" s="6650">
        <v>5</v>
      </c>
      <c r="F68" s="6657">
        <v>4</v>
      </c>
      <c r="G68" s="6652">
        <v>-20</v>
      </c>
      <c r="H68" s="6650">
        <v>4</v>
      </c>
      <c r="I68" s="6651">
        <v>1</v>
      </c>
      <c r="J68" s="6647">
        <v>5</v>
      </c>
      <c r="K68" s="6653">
        <v>2</v>
      </c>
      <c r="L68" s="6651">
        <v>0</v>
      </c>
      <c r="M68" s="6647">
        <v>2</v>
      </c>
    </row>
    <row r="69" spans="1:13" x14ac:dyDescent="0.25">
      <c r="A69" s="5577" t="s">
        <v>954</v>
      </c>
      <c r="B69" s="5578" t="s">
        <v>665</v>
      </c>
      <c r="C69" s="6642">
        <v>172</v>
      </c>
      <c r="D69" s="6643">
        <v>0.58139534883720934</v>
      </c>
      <c r="E69" s="6650">
        <v>1</v>
      </c>
      <c r="F69" s="6657">
        <v>1</v>
      </c>
      <c r="G69" s="6652">
        <v>0</v>
      </c>
      <c r="H69" s="6650">
        <v>1</v>
      </c>
      <c r="I69" s="6651">
        <v>0</v>
      </c>
      <c r="J69" s="6647">
        <v>1</v>
      </c>
      <c r="K69" s="6653">
        <v>1</v>
      </c>
      <c r="L69" s="6651">
        <v>0</v>
      </c>
      <c r="M69" s="6647">
        <v>1</v>
      </c>
    </row>
    <row r="70" spans="1:13" x14ac:dyDescent="0.25">
      <c r="A70" s="5577" t="s">
        <v>472</v>
      </c>
      <c r="B70" s="5578" t="s">
        <v>473</v>
      </c>
      <c r="C70" s="6642">
        <v>2957</v>
      </c>
      <c r="D70" s="6643">
        <v>0.40581670612106863</v>
      </c>
      <c r="E70" s="6650">
        <v>7</v>
      </c>
      <c r="F70" s="6657">
        <v>12</v>
      </c>
      <c r="G70" s="6652">
        <v>71.428571428571416</v>
      </c>
      <c r="H70" s="6650">
        <v>9</v>
      </c>
      <c r="I70" s="6651">
        <v>3</v>
      </c>
      <c r="J70" s="6647">
        <v>12</v>
      </c>
      <c r="K70" s="6653">
        <v>10</v>
      </c>
      <c r="L70" s="6651">
        <v>2</v>
      </c>
      <c r="M70" s="6647">
        <v>12</v>
      </c>
    </row>
    <row r="71" spans="1:13" x14ac:dyDescent="0.25">
      <c r="A71" s="5577" t="s">
        <v>474</v>
      </c>
      <c r="B71" s="5578" t="s">
        <v>475</v>
      </c>
      <c r="C71" s="6642">
        <v>2680</v>
      </c>
      <c r="D71" s="6643">
        <v>0.22388059701492538</v>
      </c>
      <c r="E71" s="6650">
        <v>9</v>
      </c>
      <c r="F71" s="6657">
        <v>6</v>
      </c>
      <c r="G71" s="6652">
        <v>-33.333333333333343</v>
      </c>
      <c r="H71" s="6650">
        <v>6</v>
      </c>
      <c r="I71" s="6651">
        <v>0</v>
      </c>
      <c r="J71" s="6647">
        <v>6</v>
      </c>
      <c r="K71" s="6653">
        <v>2</v>
      </c>
      <c r="L71" s="6651">
        <v>0</v>
      </c>
      <c r="M71" s="6647">
        <v>2</v>
      </c>
    </row>
    <row r="72" spans="1:13" x14ac:dyDescent="0.25">
      <c r="A72" s="5580" t="s">
        <v>958</v>
      </c>
      <c r="B72" s="5581" t="s">
        <v>523</v>
      </c>
      <c r="C72" s="6642">
        <v>29</v>
      </c>
      <c r="D72" s="6649">
        <v>3.4482758620689653</v>
      </c>
      <c r="E72" s="6650">
        <v>1</v>
      </c>
      <c r="F72" s="6657">
        <v>1</v>
      </c>
      <c r="G72" s="6652">
        <v>0</v>
      </c>
      <c r="H72" s="6650">
        <v>1</v>
      </c>
      <c r="I72" s="6651">
        <v>0</v>
      </c>
      <c r="J72" s="6647">
        <v>1</v>
      </c>
      <c r="K72" s="6653">
        <v>0</v>
      </c>
      <c r="L72" s="6651">
        <v>1</v>
      </c>
      <c r="M72" s="6647">
        <v>1</v>
      </c>
    </row>
    <row r="73" spans="1:13" x14ac:dyDescent="0.25">
      <c r="A73" s="5577" t="s">
        <v>959</v>
      </c>
      <c r="B73" s="5578" t="s">
        <v>524</v>
      </c>
      <c r="C73" s="6642">
        <v>14</v>
      </c>
      <c r="D73" s="6643" t="s">
        <v>601</v>
      </c>
      <c r="E73" s="6650">
        <v>5</v>
      </c>
      <c r="F73" s="6657">
        <v>0</v>
      </c>
      <c r="G73" s="6652" t="s">
        <v>601</v>
      </c>
      <c r="H73" s="6650">
        <v>0</v>
      </c>
      <c r="I73" s="6651">
        <v>0</v>
      </c>
      <c r="J73" s="6647">
        <v>0</v>
      </c>
      <c r="K73" s="6653">
        <v>0</v>
      </c>
      <c r="L73" s="6651">
        <v>0</v>
      </c>
      <c r="M73" s="6647">
        <v>0</v>
      </c>
    </row>
    <row r="74" spans="1:13" ht="15.75" thickBot="1" x14ac:dyDescent="0.3">
      <c r="A74" s="5577" t="s">
        <v>667</v>
      </c>
      <c r="B74" s="5578" t="s">
        <v>668</v>
      </c>
      <c r="C74" s="6642">
        <v>340</v>
      </c>
      <c r="D74" s="6643">
        <v>10.294117647058822</v>
      </c>
      <c r="E74" s="6650">
        <v>25</v>
      </c>
      <c r="F74" s="6657">
        <v>35</v>
      </c>
      <c r="G74" s="6652">
        <v>40</v>
      </c>
      <c r="H74" s="6650">
        <v>26</v>
      </c>
      <c r="I74" s="6651">
        <v>4</v>
      </c>
      <c r="J74" s="6647">
        <v>30</v>
      </c>
      <c r="K74" s="6653">
        <v>23</v>
      </c>
      <c r="L74" s="6651">
        <v>1</v>
      </c>
      <c r="M74" s="6658">
        <v>24</v>
      </c>
    </row>
    <row r="75" spans="1:13" ht="15.75" thickBot="1" x14ac:dyDescent="0.3">
      <c r="A75" s="5590" t="s">
        <v>964</v>
      </c>
      <c r="B75" s="5578" t="s">
        <v>526</v>
      </c>
      <c r="C75" s="6642">
        <v>253</v>
      </c>
      <c r="D75" s="6643" t="s">
        <v>601</v>
      </c>
      <c r="E75" s="6650">
        <v>1</v>
      </c>
      <c r="F75" s="6657">
        <v>0</v>
      </c>
      <c r="G75" s="6652" t="s">
        <v>601</v>
      </c>
      <c r="H75" s="6650">
        <v>0</v>
      </c>
      <c r="I75" s="6651">
        <v>0</v>
      </c>
      <c r="J75" s="6647">
        <v>0</v>
      </c>
      <c r="K75" s="6653">
        <v>0</v>
      </c>
      <c r="L75" s="6651">
        <v>0</v>
      </c>
      <c r="M75" s="6647">
        <v>0</v>
      </c>
    </row>
    <row r="76" spans="1:13" ht="23.25" thickBot="1" x14ac:dyDescent="0.3">
      <c r="A76" s="6636" t="s">
        <v>979</v>
      </c>
      <c r="B76" s="6637" t="s">
        <v>679</v>
      </c>
      <c r="C76" s="6639"/>
      <c r="D76" s="6639"/>
      <c r="E76" s="6640">
        <v>1</v>
      </c>
      <c r="F76" s="6639"/>
      <c r="G76" s="6639"/>
      <c r="H76" s="6639"/>
      <c r="I76" s="6639"/>
      <c r="J76" s="6641"/>
      <c r="K76" s="6639"/>
      <c r="L76" s="6639"/>
      <c r="M76" s="6641"/>
    </row>
    <row r="77" spans="1:13" x14ac:dyDescent="0.25">
      <c r="A77" s="5580" t="s">
        <v>980</v>
      </c>
      <c r="B77" s="5581" t="s">
        <v>680</v>
      </c>
      <c r="C77" s="6642">
        <v>60</v>
      </c>
      <c r="D77" s="6649">
        <v>5</v>
      </c>
      <c r="E77" s="6650">
        <v>0</v>
      </c>
      <c r="F77" s="6657">
        <v>3</v>
      </c>
      <c r="G77" s="6652" t="s">
        <v>601</v>
      </c>
      <c r="H77" s="6650">
        <v>0</v>
      </c>
      <c r="I77" s="6651">
        <v>3</v>
      </c>
      <c r="J77" s="6647">
        <v>3</v>
      </c>
      <c r="K77" s="6653">
        <v>1</v>
      </c>
      <c r="L77" s="6651">
        <v>0</v>
      </c>
      <c r="M77" s="6654">
        <v>1</v>
      </c>
    </row>
    <row r="78" spans="1:13" x14ac:dyDescent="0.25">
      <c r="A78" s="5577" t="s">
        <v>982</v>
      </c>
      <c r="B78" s="5578" t="s">
        <v>682</v>
      </c>
      <c r="C78" s="6642">
        <v>34</v>
      </c>
      <c r="D78" s="6643" t="s">
        <v>601</v>
      </c>
      <c r="E78" s="6650">
        <v>1</v>
      </c>
      <c r="F78" s="6657">
        <v>0</v>
      </c>
      <c r="G78" s="6652" t="s">
        <v>601</v>
      </c>
      <c r="H78" s="6650">
        <v>0</v>
      </c>
      <c r="I78" s="6651">
        <v>0</v>
      </c>
      <c r="J78" s="6647">
        <v>0</v>
      </c>
      <c r="K78" s="6653">
        <v>0</v>
      </c>
      <c r="L78" s="6651">
        <v>0</v>
      </c>
      <c r="M78" s="6647">
        <v>0</v>
      </c>
    </row>
    <row r="79" spans="1:13" ht="15.75" thickBot="1" x14ac:dyDescent="0.3">
      <c r="A79" s="5577" t="s">
        <v>985</v>
      </c>
      <c r="B79" s="5578" t="s">
        <v>685</v>
      </c>
      <c r="C79" s="6642">
        <v>1946</v>
      </c>
      <c r="D79" s="6643">
        <v>0.20554984583761562</v>
      </c>
      <c r="E79" s="6650">
        <v>4</v>
      </c>
      <c r="F79" s="6657">
        <v>4</v>
      </c>
      <c r="G79" s="6646">
        <v>0</v>
      </c>
      <c r="H79" s="6650">
        <v>4</v>
      </c>
      <c r="I79" s="6651">
        <v>0</v>
      </c>
      <c r="J79" s="6647">
        <v>4</v>
      </c>
      <c r="K79" s="6653">
        <v>0</v>
      </c>
      <c r="L79" s="6651">
        <v>0</v>
      </c>
      <c r="M79" s="6658">
        <v>0</v>
      </c>
    </row>
    <row r="80" spans="1:13" ht="15.75" thickBot="1" x14ac:dyDescent="0.3">
      <c r="A80" s="6666" t="s">
        <v>988</v>
      </c>
      <c r="B80" s="6637" t="s">
        <v>688</v>
      </c>
      <c r="C80" s="6639"/>
      <c r="D80" s="6639"/>
      <c r="E80" s="6640">
        <v>1</v>
      </c>
      <c r="F80" s="6639"/>
      <c r="G80" s="6639"/>
      <c r="H80" s="6639"/>
      <c r="I80" s="6639"/>
      <c r="J80" s="6641"/>
      <c r="K80" s="6639"/>
      <c r="L80" s="6639"/>
      <c r="M80" s="6641"/>
    </row>
    <row r="81" spans="1:13" x14ac:dyDescent="0.25">
      <c r="A81" s="5577" t="s">
        <v>694</v>
      </c>
      <c r="B81" s="5578" t="s">
        <v>544</v>
      </c>
      <c r="C81" s="6642">
        <v>1118</v>
      </c>
      <c r="D81" s="6643">
        <v>8.9445438282647588E-2</v>
      </c>
      <c r="E81" s="6650">
        <v>6</v>
      </c>
      <c r="F81" s="6657">
        <v>1</v>
      </c>
      <c r="G81" s="6652">
        <v>-83.333333333333343</v>
      </c>
      <c r="H81" s="6650">
        <v>1</v>
      </c>
      <c r="I81" s="6651">
        <v>0</v>
      </c>
      <c r="J81" s="6647">
        <v>1</v>
      </c>
      <c r="K81" s="6653">
        <v>1</v>
      </c>
      <c r="L81" s="6651">
        <v>1</v>
      </c>
      <c r="M81" s="6655">
        <v>2</v>
      </c>
    </row>
    <row r="82" spans="1:13" ht="15.75" thickBot="1" x14ac:dyDescent="0.3">
      <c r="A82" s="5587" t="s">
        <v>705</v>
      </c>
      <c r="B82" s="5592" t="s">
        <v>547</v>
      </c>
      <c r="C82" s="6642">
        <v>416</v>
      </c>
      <c r="D82" s="6649" t="s">
        <v>601</v>
      </c>
      <c r="E82" s="6650">
        <v>6</v>
      </c>
      <c r="F82" s="6657">
        <v>0</v>
      </c>
      <c r="G82" s="6652" t="s">
        <v>601</v>
      </c>
      <c r="H82" s="6650">
        <v>0</v>
      </c>
      <c r="I82" s="6651">
        <v>0</v>
      </c>
      <c r="J82" s="6647">
        <v>0</v>
      </c>
      <c r="K82" s="6653">
        <v>0</v>
      </c>
      <c r="L82" s="6651">
        <v>0</v>
      </c>
      <c r="M82" s="6647">
        <v>0</v>
      </c>
    </row>
    <row r="83" spans="1:13" ht="15.75" thickBot="1" x14ac:dyDescent="0.3">
      <c r="A83" s="6510" t="s">
        <v>1012</v>
      </c>
      <c r="B83" s="6637" t="s">
        <v>711</v>
      </c>
      <c r="C83" s="6639"/>
      <c r="D83" s="6639"/>
      <c r="E83" s="6640">
        <v>1</v>
      </c>
      <c r="F83" s="6639"/>
      <c r="G83" s="6639"/>
      <c r="H83" s="6639"/>
      <c r="I83" s="6639"/>
      <c r="J83" s="6641"/>
      <c r="K83" s="6639"/>
      <c r="L83" s="6639"/>
      <c r="M83" s="6641"/>
    </row>
    <row r="84" spans="1:13" x14ac:dyDescent="0.25">
      <c r="A84" s="6511" t="s">
        <v>1014</v>
      </c>
      <c r="B84" s="5583" t="s">
        <v>713</v>
      </c>
      <c r="C84" s="6642">
        <v>4</v>
      </c>
      <c r="D84" s="6643" t="s">
        <v>601</v>
      </c>
      <c r="E84" s="6650">
        <v>3</v>
      </c>
      <c r="F84" s="6657">
        <v>0</v>
      </c>
      <c r="G84" s="6652" t="s">
        <v>601</v>
      </c>
      <c r="H84" s="6650">
        <v>0</v>
      </c>
      <c r="I84" s="6651">
        <v>0</v>
      </c>
      <c r="J84" s="6647">
        <v>0</v>
      </c>
      <c r="K84" s="6653">
        <v>0</v>
      </c>
      <c r="L84" s="6651">
        <v>0</v>
      </c>
      <c r="M84" s="6655">
        <v>0</v>
      </c>
    </row>
    <row r="85" spans="1:13" x14ac:dyDescent="0.25">
      <c r="A85" s="5577" t="s">
        <v>1017</v>
      </c>
      <c r="B85" s="5578" t="s">
        <v>718</v>
      </c>
      <c r="C85" s="6642">
        <v>55</v>
      </c>
      <c r="D85" s="6643">
        <v>9.0909090909090917</v>
      </c>
      <c r="E85" s="6650">
        <v>3</v>
      </c>
      <c r="F85" s="6657">
        <v>5</v>
      </c>
      <c r="G85" s="6652">
        <v>66.666666666666686</v>
      </c>
      <c r="H85" s="6650">
        <v>3</v>
      </c>
      <c r="I85" s="6651">
        <v>1</v>
      </c>
      <c r="J85" s="6647">
        <v>4</v>
      </c>
      <c r="K85" s="6653">
        <v>4</v>
      </c>
      <c r="L85" s="6651">
        <v>0</v>
      </c>
      <c r="M85" s="6647">
        <v>4</v>
      </c>
    </row>
    <row r="86" spans="1:13" x14ac:dyDescent="0.25">
      <c r="A86" s="5577" t="s">
        <v>1018</v>
      </c>
      <c r="B86" s="5578" t="s">
        <v>719</v>
      </c>
      <c r="C86" s="6642">
        <v>9</v>
      </c>
      <c r="D86" s="6643" t="s">
        <v>601</v>
      </c>
      <c r="E86" s="6650">
        <v>2</v>
      </c>
      <c r="F86" s="6657">
        <v>0</v>
      </c>
      <c r="G86" s="6652" t="s">
        <v>601</v>
      </c>
      <c r="H86" s="6650">
        <v>0</v>
      </c>
      <c r="I86" s="6651">
        <v>0</v>
      </c>
      <c r="J86" s="6647">
        <v>0</v>
      </c>
      <c r="K86" s="6653">
        <v>0</v>
      </c>
      <c r="L86" s="6651">
        <v>0</v>
      </c>
      <c r="M86" s="6647">
        <v>0</v>
      </c>
    </row>
    <row r="87" spans="1:13" ht="15.75" thickBot="1" x14ac:dyDescent="0.3">
      <c r="A87" s="5577" t="s">
        <v>1022</v>
      </c>
      <c r="B87" s="5578" t="s">
        <v>723</v>
      </c>
      <c r="C87" s="6642">
        <v>145</v>
      </c>
      <c r="D87" s="6643">
        <v>2.7586206896551726</v>
      </c>
      <c r="E87" s="6650">
        <v>6</v>
      </c>
      <c r="F87" s="6657">
        <v>4</v>
      </c>
      <c r="G87" s="6652">
        <v>-33.333333333333343</v>
      </c>
      <c r="H87" s="6650">
        <v>3</v>
      </c>
      <c r="I87" s="6651">
        <v>1</v>
      </c>
      <c r="J87" s="6647">
        <v>4</v>
      </c>
      <c r="K87" s="6653">
        <v>4</v>
      </c>
      <c r="L87" s="6651">
        <v>0</v>
      </c>
      <c r="M87" s="6647">
        <v>4</v>
      </c>
    </row>
    <row r="88" spans="1:13" ht="15.75" thickBot="1" x14ac:dyDescent="0.3">
      <c r="A88" s="6510" t="s">
        <v>1025</v>
      </c>
      <c r="B88" s="6637" t="s">
        <v>726</v>
      </c>
      <c r="C88" s="6639"/>
      <c r="D88" s="6639"/>
      <c r="E88" s="6640">
        <v>1</v>
      </c>
      <c r="F88" s="6639"/>
      <c r="G88" s="6639"/>
      <c r="H88" s="6639"/>
      <c r="I88" s="6639"/>
      <c r="J88" s="6641"/>
      <c r="K88" s="6639"/>
      <c r="L88" s="6639"/>
      <c r="M88" s="6641"/>
    </row>
    <row r="89" spans="1:13" x14ac:dyDescent="0.25">
      <c r="A89" s="5580" t="s">
        <v>1036</v>
      </c>
      <c r="B89" s="5581" t="s">
        <v>737</v>
      </c>
      <c r="C89" s="6642">
        <v>62</v>
      </c>
      <c r="D89" s="6643">
        <v>3.225806451612903</v>
      </c>
      <c r="E89" s="6650">
        <v>1</v>
      </c>
      <c r="F89" s="6657">
        <v>2</v>
      </c>
      <c r="G89" s="6652">
        <v>100</v>
      </c>
      <c r="H89" s="6650">
        <v>2</v>
      </c>
      <c r="I89" s="6651">
        <v>0</v>
      </c>
      <c r="J89" s="6647">
        <v>2</v>
      </c>
      <c r="K89" s="6653">
        <v>1</v>
      </c>
      <c r="L89" s="6651">
        <v>0</v>
      </c>
      <c r="M89" s="6667">
        <v>1</v>
      </c>
    </row>
    <row r="90" spans="1:13" x14ac:dyDescent="0.25">
      <c r="A90" s="5580" t="s">
        <v>1183</v>
      </c>
      <c r="B90" s="5581" t="s">
        <v>477</v>
      </c>
      <c r="C90" s="6642">
        <v>182</v>
      </c>
      <c r="D90" s="6643">
        <v>44.505494505494504</v>
      </c>
      <c r="E90" s="6650">
        <v>79</v>
      </c>
      <c r="F90" s="6657">
        <v>81</v>
      </c>
      <c r="G90" s="6652">
        <v>2.5316455696202382</v>
      </c>
      <c r="H90" s="6650">
        <v>55</v>
      </c>
      <c r="I90" s="6651">
        <v>11</v>
      </c>
      <c r="J90" s="6647">
        <v>66</v>
      </c>
      <c r="K90" s="6653">
        <v>85</v>
      </c>
      <c r="L90" s="6651">
        <v>13</v>
      </c>
      <c r="M90" s="6667">
        <v>98</v>
      </c>
    </row>
    <row r="91" spans="1:13" x14ac:dyDescent="0.25">
      <c r="A91" s="5580" t="s">
        <v>480</v>
      </c>
      <c r="B91" s="5581" t="s">
        <v>398</v>
      </c>
      <c r="C91" s="6642">
        <v>21</v>
      </c>
      <c r="D91" s="6643">
        <v>9.5238095238095237</v>
      </c>
      <c r="E91" s="6650">
        <v>0</v>
      </c>
      <c r="F91" s="6657">
        <v>2</v>
      </c>
      <c r="G91" s="6652" t="s">
        <v>601</v>
      </c>
      <c r="H91" s="6650">
        <v>0</v>
      </c>
      <c r="I91" s="6651">
        <v>1</v>
      </c>
      <c r="J91" s="6647">
        <v>1</v>
      </c>
      <c r="K91" s="6653">
        <v>2</v>
      </c>
      <c r="L91" s="6651">
        <v>0</v>
      </c>
      <c r="M91" s="6667">
        <v>2</v>
      </c>
    </row>
    <row r="92" spans="1:13" ht="34.5" thickBot="1" x14ac:dyDescent="0.3">
      <c r="A92" s="5580" t="s">
        <v>738</v>
      </c>
      <c r="B92" s="5581" t="s">
        <v>739</v>
      </c>
      <c r="C92" s="6642">
        <v>1664</v>
      </c>
      <c r="D92" s="6643" t="s">
        <v>601</v>
      </c>
      <c r="E92" s="6650">
        <v>100</v>
      </c>
      <c r="F92" s="6657">
        <v>0</v>
      </c>
      <c r="G92" s="6652" t="s">
        <v>601</v>
      </c>
      <c r="H92" s="6650">
        <v>0</v>
      </c>
      <c r="I92" s="6651">
        <v>0</v>
      </c>
      <c r="J92" s="6647">
        <v>0</v>
      </c>
      <c r="K92" s="6653">
        <v>0</v>
      </c>
      <c r="L92" s="6651">
        <v>0</v>
      </c>
      <c r="M92" s="6667">
        <v>0</v>
      </c>
    </row>
    <row r="93" spans="1:13" ht="15.75" thickBot="1" x14ac:dyDescent="0.3">
      <c r="A93" s="7670" t="s">
        <v>14</v>
      </c>
      <c r="B93" s="7671"/>
      <c r="C93" s="6668">
        <v>62847</v>
      </c>
      <c r="D93" s="6669">
        <v>10.035482998392922</v>
      </c>
      <c r="E93" s="6670">
        <v>6339</v>
      </c>
      <c r="F93" s="6671">
        <v>6307</v>
      </c>
      <c r="G93" s="6672">
        <v>-0.50481148446127122</v>
      </c>
      <c r="H93" s="6673">
        <v>2551</v>
      </c>
      <c r="I93" s="6674">
        <v>2269</v>
      </c>
      <c r="J93" s="6675">
        <v>4820</v>
      </c>
      <c r="K93" s="6676">
        <v>2630</v>
      </c>
      <c r="L93" s="6674">
        <v>719</v>
      </c>
      <c r="M93" s="6668">
        <v>3349</v>
      </c>
    </row>
    <row r="95" spans="1:13" ht="30.75" customHeight="1" x14ac:dyDescent="0.25">
      <c r="B95" s="7672" t="s">
        <v>2915</v>
      </c>
      <c r="C95" s="7672"/>
      <c r="D95" s="7672"/>
      <c r="E95" s="7672"/>
      <c r="F95" s="7672"/>
      <c r="G95" s="7672"/>
      <c r="H95" s="7672"/>
      <c r="I95" s="7672"/>
      <c r="J95" s="7672"/>
      <c r="K95" s="7672"/>
      <c r="L95" s="7672"/>
      <c r="M95" s="7672"/>
    </row>
    <row r="96" spans="1:13" ht="28.5" customHeight="1" x14ac:dyDescent="0.25">
      <c r="B96" s="7672" t="s">
        <v>2916</v>
      </c>
      <c r="C96" s="7672"/>
      <c r="D96" s="7672"/>
      <c r="E96" s="7672"/>
      <c r="F96" s="7672"/>
      <c r="G96" s="7672"/>
      <c r="H96" s="7672"/>
      <c r="I96" s="7672"/>
      <c r="J96" s="7672"/>
      <c r="K96" s="7672"/>
      <c r="L96" s="7672"/>
      <c r="M96" s="7672"/>
    </row>
    <row r="378" spans="2:26" s="5595" customFormat="1" ht="15" customHeight="1" x14ac:dyDescent="0.25">
      <c r="B378" s="5596"/>
      <c r="C378" s="5597"/>
      <c r="D378" s="5597"/>
      <c r="E378" s="5597"/>
      <c r="F378" s="5597"/>
      <c r="G378" s="5597"/>
      <c r="H378" s="5597"/>
      <c r="I378" s="5597"/>
      <c r="J378" s="5598"/>
      <c r="K378" s="5597"/>
      <c r="L378" s="5597"/>
      <c r="M378" s="5598"/>
      <c r="N378"/>
      <c r="O378"/>
      <c r="P378"/>
      <c r="Q378"/>
      <c r="R378"/>
      <c r="S378"/>
      <c r="T378"/>
      <c r="U378"/>
      <c r="V378"/>
      <c r="W378"/>
      <c r="X378"/>
      <c r="Y378"/>
      <c r="Z378"/>
    </row>
    <row r="443" spans="2:26" s="5595" customFormat="1" ht="15" customHeight="1" x14ac:dyDescent="0.25">
      <c r="B443" s="5596"/>
      <c r="C443" s="5597"/>
      <c r="D443" s="5597"/>
      <c r="E443" s="5597"/>
      <c r="F443" s="5597"/>
      <c r="G443" s="5597"/>
      <c r="H443" s="5597"/>
      <c r="I443" s="5597"/>
      <c r="J443" s="5598"/>
      <c r="K443" s="5597"/>
      <c r="L443" s="5597"/>
      <c r="M443" s="5598"/>
      <c r="N443"/>
      <c r="O443"/>
      <c r="P443"/>
      <c r="Q443"/>
      <c r="R443"/>
      <c r="S443"/>
      <c r="T443"/>
      <c r="U443"/>
      <c r="V443"/>
      <c r="W443"/>
      <c r="X443"/>
      <c r="Y443"/>
      <c r="Z443"/>
    </row>
    <row r="444" spans="2:26" s="5595" customFormat="1" ht="15" customHeight="1" x14ac:dyDescent="0.25">
      <c r="B444" s="5596"/>
      <c r="C444" s="5597"/>
      <c r="D444" s="5597"/>
      <c r="E444" s="5597"/>
      <c r="F444" s="5597"/>
      <c r="G444" s="5597"/>
      <c r="H444" s="5597"/>
      <c r="I444" s="5597"/>
      <c r="J444" s="5598"/>
      <c r="K444" s="5597"/>
      <c r="L444" s="5597"/>
      <c r="M444" s="5598"/>
      <c r="N444"/>
      <c r="O444"/>
      <c r="P444"/>
      <c r="Q444"/>
      <c r="R444"/>
      <c r="S444"/>
      <c r="T444"/>
      <c r="U444"/>
      <c r="V444"/>
      <c r="W444"/>
      <c r="X444"/>
      <c r="Y444"/>
      <c r="Z444"/>
    </row>
    <row r="446" spans="2:26" s="5595" customFormat="1" ht="15" customHeight="1" x14ac:dyDescent="0.25">
      <c r="B446" s="5596"/>
      <c r="C446" s="5597"/>
      <c r="D446" s="5597"/>
      <c r="E446" s="5597"/>
      <c r="F446" s="5597"/>
      <c r="G446" s="5597"/>
      <c r="H446" s="5597"/>
      <c r="I446" s="5597"/>
      <c r="J446" s="5598"/>
      <c r="K446" s="5597"/>
      <c r="L446" s="5597"/>
      <c r="M446" s="5598"/>
      <c r="N446"/>
      <c r="O446"/>
      <c r="P446"/>
      <c r="Q446"/>
      <c r="R446"/>
      <c r="S446"/>
      <c r="T446"/>
      <c r="U446"/>
      <c r="V446"/>
      <c r="W446"/>
      <c r="X446"/>
      <c r="Y446"/>
      <c r="Z446"/>
    </row>
    <row r="447" spans="2:26" s="5595" customFormat="1" ht="15" customHeight="1" x14ac:dyDescent="0.25">
      <c r="B447" s="5596"/>
      <c r="C447" s="5597"/>
      <c r="D447" s="5597"/>
      <c r="E447" s="5597"/>
      <c r="F447" s="5597"/>
      <c r="G447" s="5597"/>
      <c r="H447" s="5597"/>
      <c r="I447" s="5597"/>
      <c r="J447" s="5598"/>
      <c r="K447" s="5597"/>
      <c r="L447" s="5597"/>
      <c r="M447" s="5598"/>
      <c r="N447"/>
      <c r="O447"/>
      <c r="P447"/>
      <c r="Q447"/>
      <c r="R447"/>
      <c r="S447"/>
      <c r="T447"/>
      <c r="U447"/>
      <c r="V447"/>
      <c r="W447"/>
      <c r="X447"/>
      <c r="Y447"/>
      <c r="Z447"/>
    </row>
    <row r="448" spans="2:26" s="5595" customFormat="1" ht="15" customHeight="1" x14ac:dyDescent="0.25">
      <c r="B448" s="5596"/>
      <c r="C448" s="5597"/>
      <c r="D448" s="5597"/>
      <c r="E448" s="5597"/>
      <c r="F448" s="5597"/>
      <c r="G448" s="5597"/>
      <c r="H448" s="5597"/>
      <c r="I448" s="5597"/>
      <c r="J448" s="5598"/>
      <c r="K448" s="5597"/>
      <c r="L448" s="5597"/>
      <c r="M448" s="5598"/>
      <c r="N448"/>
      <c r="O448"/>
      <c r="P448"/>
      <c r="Q448"/>
      <c r="R448"/>
      <c r="S448"/>
      <c r="T448"/>
      <c r="U448"/>
      <c r="V448"/>
      <c r="W448"/>
      <c r="X448"/>
      <c r="Y448"/>
      <c r="Z448"/>
    </row>
    <row r="449" spans="2:26" s="5595" customFormat="1" ht="15" customHeight="1" x14ac:dyDescent="0.25">
      <c r="B449" s="5596"/>
      <c r="C449" s="5597"/>
      <c r="D449" s="5597"/>
      <c r="E449" s="5597"/>
      <c r="F449" s="5597"/>
      <c r="G449" s="5597"/>
      <c r="H449" s="5597"/>
      <c r="I449" s="5597"/>
      <c r="J449" s="5598"/>
      <c r="K449" s="5597"/>
      <c r="L449" s="5597"/>
      <c r="M449" s="5598"/>
      <c r="N449"/>
      <c r="O449"/>
      <c r="P449"/>
      <c r="Q449"/>
      <c r="R449"/>
      <c r="S449"/>
      <c r="T449"/>
      <c r="U449"/>
      <c r="V449"/>
      <c r="W449"/>
      <c r="X449"/>
      <c r="Y449"/>
      <c r="Z449"/>
    </row>
    <row r="450" spans="2:26" s="5595" customFormat="1" ht="15" customHeight="1" x14ac:dyDescent="0.25">
      <c r="B450" s="5596"/>
      <c r="C450" s="5597"/>
      <c r="D450" s="5597"/>
      <c r="E450" s="5597"/>
      <c r="F450" s="5597"/>
      <c r="G450" s="5597"/>
      <c r="H450" s="5597"/>
      <c r="I450" s="5597"/>
      <c r="J450" s="5598"/>
      <c r="K450" s="5597"/>
      <c r="L450" s="5597"/>
      <c r="M450" s="5598"/>
      <c r="N450"/>
      <c r="O450"/>
      <c r="P450"/>
      <c r="Q450"/>
      <c r="R450"/>
      <c r="S450"/>
      <c r="T450"/>
      <c r="U450"/>
      <c r="V450"/>
      <c r="W450"/>
      <c r="X450"/>
      <c r="Y450"/>
      <c r="Z450"/>
    </row>
    <row r="451" spans="2:26" s="5595" customFormat="1" ht="15" customHeight="1" x14ac:dyDescent="0.25">
      <c r="B451" s="5596"/>
      <c r="C451" s="5597"/>
      <c r="D451" s="5597"/>
      <c r="E451" s="5597"/>
      <c r="F451" s="5597"/>
      <c r="G451" s="5597"/>
      <c r="H451" s="5597"/>
      <c r="I451" s="5597"/>
      <c r="J451" s="5598"/>
      <c r="K451" s="5597"/>
      <c r="L451" s="5597"/>
      <c r="M451" s="5598"/>
      <c r="N451"/>
      <c r="O451"/>
      <c r="P451"/>
      <c r="Q451"/>
      <c r="R451"/>
      <c r="S451"/>
      <c r="T451"/>
      <c r="U451"/>
      <c r="V451"/>
      <c r="W451"/>
      <c r="X451"/>
      <c r="Y451"/>
      <c r="Z451"/>
    </row>
    <row r="452" spans="2:26" s="5595" customFormat="1" ht="15" customHeight="1" x14ac:dyDescent="0.25">
      <c r="B452" s="5596"/>
      <c r="C452" s="5597"/>
      <c r="D452" s="5597"/>
      <c r="E452" s="5597"/>
      <c r="F452" s="5597"/>
      <c r="G452" s="5597"/>
      <c r="H452" s="5597"/>
      <c r="I452" s="5597"/>
      <c r="J452" s="5598"/>
      <c r="K452" s="5597"/>
      <c r="L452" s="5597"/>
      <c r="M452" s="5598"/>
      <c r="N452"/>
      <c r="O452"/>
      <c r="P452"/>
      <c r="Q452"/>
      <c r="R452"/>
      <c r="S452"/>
      <c r="T452"/>
      <c r="U452"/>
      <c r="V452"/>
      <c r="W452"/>
      <c r="X452"/>
      <c r="Y452"/>
      <c r="Z452"/>
    </row>
    <row r="453" spans="2:26" s="5595" customFormat="1" ht="15.75" customHeight="1" x14ac:dyDescent="0.25">
      <c r="B453" s="5596"/>
      <c r="C453" s="5597"/>
      <c r="D453" s="5597"/>
      <c r="E453" s="5597"/>
      <c r="F453" s="5597"/>
      <c r="G453" s="5597"/>
      <c r="H453" s="5597"/>
      <c r="I453" s="5597"/>
      <c r="J453" s="5598"/>
      <c r="K453" s="5597"/>
      <c r="L453" s="5597"/>
      <c r="M453" s="5598"/>
      <c r="N453"/>
      <c r="O453"/>
      <c r="P453"/>
      <c r="Q453"/>
      <c r="R453"/>
      <c r="S453"/>
      <c r="T453"/>
      <c r="U453"/>
      <c r="V453"/>
      <c r="W453"/>
      <c r="X453"/>
      <c r="Y453"/>
      <c r="Z453"/>
    </row>
    <row r="454" spans="2:26" s="5595" customFormat="1" ht="15" customHeight="1" x14ac:dyDescent="0.25">
      <c r="B454" s="5596"/>
      <c r="C454" s="5597"/>
      <c r="D454" s="5597"/>
      <c r="E454" s="5597"/>
      <c r="F454" s="5597"/>
      <c r="G454" s="5597"/>
      <c r="H454" s="5597"/>
      <c r="I454" s="5597"/>
      <c r="J454" s="5598"/>
      <c r="K454" s="5597"/>
      <c r="L454" s="5597"/>
      <c r="M454" s="5598"/>
      <c r="N454"/>
      <c r="O454"/>
      <c r="P454"/>
      <c r="Q454"/>
      <c r="R454"/>
      <c r="S454"/>
      <c r="T454"/>
      <c r="U454"/>
      <c r="V454"/>
      <c r="W454"/>
      <c r="X454"/>
      <c r="Y454"/>
      <c r="Z454"/>
    </row>
    <row r="460" spans="2:26" s="5595" customFormat="1" ht="15" customHeight="1" x14ac:dyDescent="0.25">
      <c r="B460" s="5596"/>
      <c r="C460" s="5597"/>
      <c r="D460" s="5597"/>
      <c r="E460" s="5597"/>
      <c r="F460" s="5597"/>
      <c r="G460" s="5597"/>
      <c r="H460" s="5597"/>
      <c r="I460" s="5597"/>
      <c r="J460" s="5598"/>
      <c r="K460" s="5597"/>
      <c r="L460" s="5597"/>
      <c r="M460" s="5598"/>
      <c r="N460"/>
      <c r="O460"/>
      <c r="P460"/>
      <c r="Q460"/>
      <c r="R460"/>
      <c r="S460"/>
      <c r="T460"/>
      <c r="U460"/>
      <c r="V460"/>
      <c r="W460"/>
      <c r="X460"/>
      <c r="Y460"/>
      <c r="Z460"/>
    </row>
    <row r="806" spans="2:26" s="5595" customFormat="1" ht="15" customHeight="1" x14ac:dyDescent="0.25">
      <c r="B806" s="5596"/>
      <c r="C806" s="5597"/>
      <c r="D806" s="5597"/>
      <c r="E806" s="5597"/>
      <c r="F806" s="5597"/>
      <c r="G806" s="5597"/>
      <c r="H806" s="5597"/>
      <c r="I806" s="5597"/>
      <c r="J806" s="5598"/>
      <c r="K806" s="5597"/>
      <c r="L806" s="5597"/>
      <c r="M806" s="5598"/>
      <c r="N806"/>
      <c r="O806"/>
      <c r="P806"/>
      <c r="Q806"/>
      <c r="R806"/>
      <c r="S806"/>
      <c r="T806"/>
      <c r="U806"/>
      <c r="V806"/>
      <c r="W806"/>
      <c r="X806"/>
      <c r="Y806"/>
      <c r="Z806"/>
    </row>
    <row r="871" spans="2:26" s="5595" customFormat="1" ht="15" customHeight="1" x14ac:dyDescent="0.25">
      <c r="B871" s="5596"/>
      <c r="C871" s="5597"/>
      <c r="D871" s="5597"/>
      <c r="E871" s="5597"/>
      <c r="F871" s="5597"/>
      <c r="G871" s="5597"/>
      <c r="H871" s="5597"/>
      <c r="I871" s="5597"/>
      <c r="J871" s="5598"/>
      <c r="K871" s="5597"/>
      <c r="L871" s="5597"/>
      <c r="M871" s="5598"/>
      <c r="N871"/>
      <c r="O871"/>
      <c r="P871"/>
      <c r="Q871"/>
      <c r="R871"/>
      <c r="S871"/>
      <c r="T871"/>
      <c r="U871"/>
      <c r="V871"/>
      <c r="W871"/>
      <c r="X871"/>
      <c r="Y871"/>
      <c r="Z871"/>
    </row>
    <row r="872" spans="2:26" s="5595" customFormat="1" ht="15" customHeight="1" x14ac:dyDescent="0.25">
      <c r="B872" s="5596"/>
      <c r="C872" s="5597"/>
      <c r="D872" s="5597"/>
      <c r="E872" s="5597"/>
      <c r="F872" s="5597"/>
      <c r="G872" s="5597"/>
      <c r="H872" s="5597"/>
      <c r="I872" s="5597"/>
      <c r="J872" s="5598"/>
      <c r="K872" s="5597"/>
      <c r="L872" s="5597"/>
      <c r="M872" s="5598"/>
      <c r="N872"/>
      <c r="O872"/>
      <c r="P872"/>
      <c r="Q872"/>
      <c r="R872"/>
      <c r="S872"/>
      <c r="T872"/>
      <c r="U872"/>
      <c r="V872"/>
      <c r="W872"/>
      <c r="X872"/>
      <c r="Y872"/>
      <c r="Z872"/>
    </row>
    <row r="874" spans="2:26" s="5595" customFormat="1" ht="15" customHeight="1" x14ac:dyDescent="0.25">
      <c r="B874" s="5596"/>
      <c r="C874" s="5597"/>
      <c r="D874" s="5597"/>
      <c r="E874" s="5597"/>
      <c r="F874" s="5597"/>
      <c r="G874" s="5597"/>
      <c r="H874" s="5597"/>
      <c r="I874" s="5597"/>
      <c r="J874" s="5598"/>
      <c r="K874" s="5597"/>
      <c r="L874" s="5597"/>
      <c r="M874" s="5598"/>
      <c r="N874"/>
      <c r="O874"/>
      <c r="P874"/>
      <c r="Q874"/>
      <c r="R874"/>
      <c r="S874"/>
      <c r="T874"/>
      <c r="U874"/>
      <c r="V874"/>
      <c r="W874"/>
      <c r="X874"/>
      <c r="Y874"/>
      <c r="Z874"/>
    </row>
    <row r="875" spans="2:26" s="5595" customFormat="1" ht="15" customHeight="1" x14ac:dyDescent="0.25">
      <c r="B875" s="5596"/>
      <c r="C875" s="5597"/>
      <c r="D875" s="5597"/>
      <c r="E875" s="5597"/>
      <c r="F875" s="5597"/>
      <c r="G875" s="5597"/>
      <c r="H875" s="5597"/>
      <c r="I875" s="5597"/>
      <c r="J875" s="5598"/>
      <c r="K875" s="5597"/>
      <c r="L875" s="5597"/>
      <c r="M875" s="5598"/>
      <c r="N875"/>
      <c r="O875"/>
      <c r="P875"/>
      <c r="Q875"/>
      <c r="R875"/>
      <c r="S875"/>
      <c r="T875"/>
      <c r="U875"/>
      <c r="V875"/>
      <c r="W875"/>
      <c r="X875"/>
      <c r="Y875"/>
      <c r="Z875"/>
    </row>
    <row r="876" spans="2:26" s="5595" customFormat="1" ht="15" customHeight="1" x14ac:dyDescent="0.25">
      <c r="B876" s="5596"/>
      <c r="C876" s="5597"/>
      <c r="D876" s="5597"/>
      <c r="E876" s="5597"/>
      <c r="F876" s="5597"/>
      <c r="G876" s="5597"/>
      <c r="H876" s="5597"/>
      <c r="I876" s="5597"/>
      <c r="J876" s="5598"/>
      <c r="K876" s="5597"/>
      <c r="L876" s="5597"/>
      <c r="M876" s="5598"/>
      <c r="N876"/>
      <c r="O876"/>
      <c r="P876"/>
      <c r="Q876"/>
      <c r="R876"/>
      <c r="S876"/>
      <c r="T876"/>
      <c r="U876"/>
      <c r="V876"/>
      <c r="W876"/>
      <c r="X876"/>
      <c r="Y876"/>
      <c r="Z876"/>
    </row>
    <row r="877" spans="2:26" s="5595" customFormat="1" ht="15" customHeight="1" x14ac:dyDescent="0.25">
      <c r="B877" s="5596"/>
      <c r="C877" s="5597"/>
      <c r="D877" s="5597"/>
      <c r="E877" s="5597"/>
      <c r="F877" s="5597"/>
      <c r="G877" s="5597"/>
      <c r="H877" s="5597"/>
      <c r="I877" s="5597"/>
      <c r="J877" s="5598"/>
      <c r="K877" s="5597"/>
      <c r="L877" s="5597"/>
      <c r="M877" s="5598"/>
      <c r="N877"/>
      <c r="O877"/>
      <c r="P877"/>
      <c r="Q877"/>
      <c r="R877"/>
      <c r="S877"/>
      <c r="T877"/>
      <c r="U877"/>
      <c r="V877"/>
      <c r="W877"/>
      <c r="X877"/>
      <c r="Y877"/>
      <c r="Z877"/>
    </row>
    <row r="878" spans="2:26" s="5595" customFormat="1" ht="15" customHeight="1" x14ac:dyDescent="0.25">
      <c r="B878" s="5596"/>
      <c r="C878" s="5597"/>
      <c r="D878" s="5597"/>
      <c r="E878" s="5597"/>
      <c r="F878" s="5597"/>
      <c r="G878" s="5597"/>
      <c r="H878" s="5597"/>
      <c r="I878" s="5597"/>
      <c r="J878" s="5598"/>
      <c r="K878" s="5597"/>
      <c r="L878" s="5597"/>
      <c r="M878" s="5598"/>
      <c r="N878"/>
      <c r="O878"/>
      <c r="P878"/>
      <c r="Q878"/>
      <c r="R878"/>
      <c r="S878"/>
      <c r="T878"/>
      <c r="U878"/>
      <c r="V878"/>
      <c r="W878"/>
      <c r="X878"/>
      <c r="Y878"/>
      <c r="Z878"/>
    </row>
    <row r="879" spans="2:26" s="5595" customFormat="1" ht="15" customHeight="1" x14ac:dyDescent="0.25">
      <c r="B879" s="5596"/>
      <c r="C879" s="5597"/>
      <c r="D879" s="5597"/>
      <c r="E879" s="5597"/>
      <c r="F879" s="5597"/>
      <c r="G879" s="5597"/>
      <c r="H879" s="5597"/>
      <c r="I879" s="5597"/>
      <c r="J879" s="5598"/>
      <c r="K879" s="5597"/>
      <c r="L879" s="5597"/>
      <c r="M879" s="5598"/>
      <c r="N879"/>
      <c r="O879"/>
      <c r="P879"/>
      <c r="Q879"/>
      <c r="R879"/>
      <c r="S879"/>
      <c r="T879"/>
      <c r="U879"/>
      <c r="V879"/>
      <c r="W879"/>
      <c r="X879"/>
      <c r="Y879"/>
      <c r="Z879"/>
    </row>
    <row r="880" spans="2:26" s="5595" customFormat="1" ht="15" customHeight="1" x14ac:dyDescent="0.25">
      <c r="B880" s="5596"/>
      <c r="C880" s="5597"/>
      <c r="D880" s="5597"/>
      <c r="E880" s="5597"/>
      <c r="F880" s="5597"/>
      <c r="G880" s="5597"/>
      <c r="H880" s="5597"/>
      <c r="I880" s="5597"/>
      <c r="J880" s="5598"/>
      <c r="K880" s="5597"/>
      <c r="L880" s="5597"/>
      <c r="M880" s="5598"/>
      <c r="N880"/>
      <c r="O880"/>
      <c r="P880"/>
      <c r="Q880"/>
      <c r="R880"/>
      <c r="S880"/>
      <c r="T880"/>
      <c r="U880"/>
      <c r="V880"/>
      <c r="W880"/>
      <c r="X880"/>
      <c r="Y880"/>
      <c r="Z880"/>
    </row>
    <row r="881" spans="2:26" s="5595" customFormat="1" ht="15.75" customHeight="1" x14ac:dyDescent="0.25">
      <c r="B881" s="5596"/>
      <c r="C881" s="5597"/>
      <c r="D881" s="5597"/>
      <c r="E881" s="5597"/>
      <c r="F881" s="5597"/>
      <c r="G881" s="5597"/>
      <c r="H881" s="5597"/>
      <c r="I881" s="5597"/>
      <c r="J881" s="5598"/>
      <c r="K881" s="5597"/>
      <c r="L881" s="5597"/>
      <c r="M881" s="5598"/>
      <c r="N881"/>
      <c r="O881"/>
      <c r="P881"/>
      <c r="Q881"/>
      <c r="R881"/>
      <c r="S881"/>
      <c r="T881"/>
      <c r="U881"/>
      <c r="V881"/>
      <c r="W881"/>
      <c r="X881"/>
      <c r="Y881"/>
      <c r="Z881"/>
    </row>
    <row r="882" spans="2:26" s="5595" customFormat="1" ht="15" customHeight="1" x14ac:dyDescent="0.25">
      <c r="B882" s="5596"/>
      <c r="C882" s="5597"/>
      <c r="D882" s="5597"/>
      <c r="E882" s="5597"/>
      <c r="F882" s="5597"/>
      <c r="G882" s="5597"/>
      <c r="H882" s="5597"/>
      <c r="I882" s="5597"/>
      <c r="J882" s="5598"/>
      <c r="K882" s="5597"/>
      <c r="L882" s="5597"/>
      <c r="M882" s="5598"/>
      <c r="N882"/>
      <c r="O882"/>
      <c r="P882"/>
      <c r="Q882"/>
      <c r="R882"/>
      <c r="S882"/>
      <c r="T882"/>
      <c r="U882"/>
      <c r="V882"/>
      <c r="W882"/>
      <c r="X882"/>
      <c r="Y882"/>
      <c r="Z882"/>
    </row>
    <row r="888" spans="2:26" s="5595" customFormat="1" ht="15" customHeight="1" x14ac:dyDescent="0.25">
      <c r="B888" s="5596"/>
      <c r="C888" s="5597"/>
      <c r="D888" s="5597"/>
      <c r="E888" s="5597"/>
      <c r="F888" s="5597"/>
      <c r="G888" s="5597"/>
      <c r="H888" s="5597"/>
      <c r="I888" s="5597"/>
      <c r="J888" s="5598"/>
      <c r="K888" s="5597"/>
      <c r="L888" s="5597"/>
      <c r="M888" s="5598"/>
      <c r="N888"/>
      <c r="O888"/>
      <c r="P888"/>
      <c r="Q888"/>
      <c r="R888"/>
      <c r="S888"/>
      <c r="T888"/>
      <c r="U888"/>
      <c r="V888"/>
      <c r="W888"/>
      <c r="X888"/>
      <c r="Y888"/>
      <c r="Z888"/>
    </row>
    <row r="1234" spans="2:26" s="5595" customFormat="1" ht="15" customHeight="1" x14ac:dyDescent="0.25">
      <c r="B1234" s="5596"/>
      <c r="C1234" s="5597"/>
      <c r="D1234" s="5597"/>
      <c r="E1234" s="5597"/>
      <c r="F1234" s="5597"/>
      <c r="G1234" s="5597"/>
      <c r="H1234" s="5597"/>
      <c r="I1234" s="5597"/>
      <c r="J1234" s="5598"/>
      <c r="K1234" s="5597"/>
      <c r="L1234" s="5597"/>
      <c r="M1234" s="5598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</row>
    <row r="1299" spans="2:26" s="5595" customFormat="1" ht="15" customHeight="1" x14ac:dyDescent="0.25">
      <c r="B1299" s="5596"/>
      <c r="C1299" s="5597"/>
      <c r="D1299" s="5597"/>
      <c r="E1299" s="5597"/>
      <c r="F1299" s="5597"/>
      <c r="G1299" s="5597"/>
      <c r="H1299" s="5597"/>
      <c r="I1299" s="5597"/>
      <c r="J1299" s="5598"/>
      <c r="K1299" s="5597"/>
      <c r="L1299" s="5597"/>
      <c r="M1299" s="5598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</row>
    <row r="1300" spans="2:26" s="5595" customFormat="1" ht="15" customHeight="1" x14ac:dyDescent="0.25">
      <c r="B1300" s="5596"/>
      <c r="C1300" s="5597"/>
      <c r="D1300" s="5597"/>
      <c r="E1300" s="5597"/>
      <c r="F1300" s="5597"/>
      <c r="G1300" s="5597"/>
      <c r="H1300" s="5597"/>
      <c r="I1300" s="5597"/>
      <c r="J1300" s="5598"/>
      <c r="K1300" s="5597"/>
      <c r="L1300" s="5597"/>
      <c r="M1300" s="5598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</row>
    <row r="1302" spans="2:26" s="5595" customFormat="1" ht="15" customHeight="1" x14ac:dyDescent="0.25">
      <c r="B1302" s="5596"/>
      <c r="C1302" s="5597"/>
      <c r="D1302" s="5597"/>
      <c r="E1302" s="5597"/>
      <c r="F1302" s="5597"/>
      <c r="G1302" s="5597"/>
      <c r="H1302" s="5597"/>
      <c r="I1302" s="5597"/>
      <c r="J1302" s="5598"/>
      <c r="K1302" s="5597"/>
      <c r="L1302" s="5597"/>
      <c r="M1302" s="5598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</row>
    <row r="1303" spans="2:26" s="5595" customFormat="1" ht="15" customHeight="1" x14ac:dyDescent="0.25">
      <c r="B1303" s="5596"/>
      <c r="C1303" s="5597"/>
      <c r="D1303" s="5597"/>
      <c r="E1303" s="5597"/>
      <c r="F1303" s="5597"/>
      <c r="G1303" s="5597"/>
      <c r="H1303" s="5597"/>
      <c r="I1303" s="5597"/>
      <c r="J1303" s="5598"/>
      <c r="K1303" s="5597"/>
      <c r="L1303" s="5597"/>
      <c r="M1303" s="5598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</row>
    <row r="1304" spans="2:26" s="5595" customFormat="1" ht="15" customHeight="1" x14ac:dyDescent="0.25">
      <c r="B1304" s="5596"/>
      <c r="C1304" s="5597"/>
      <c r="D1304" s="5597"/>
      <c r="E1304" s="5597"/>
      <c r="F1304" s="5597"/>
      <c r="G1304" s="5597"/>
      <c r="H1304" s="5597"/>
      <c r="I1304" s="5597"/>
      <c r="J1304" s="5598"/>
      <c r="K1304" s="5597"/>
      <c r="L1304" s="5597"/>
      <c r="M1304" s="5598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</row>
    <row r="1305" spans="2:26" s="5595" customFormat="1" ht="15" customHeight="1" x14ac:dyDescent="0.25">
      <c r="B1305" s="5596"/>
      <c r="C1305" s="5597"/>
      <c r="D1305" s="5597"/>
      <c r="E1305" s="5597"/>
      <c r="F1305" s="5597"/>
      <c r="G1305" s="5597"/>
      <c r="H1305" s="5597"/>
      <c r="I1305" s="5597"/>
      <c r="J1305" s="5598"/>
      <c r="K1305" s="5597"/>
      <c r="L1305" s="5597"/>
      <c r="M1305" s="5598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</row>
    <row r="1306" spans="2:26" s="5595" customFormat="1" ht="15" customHeight="1" x14ac:dyDescent="0.25">
      <c r="B1306" s="5596"/>
      <c r="C1306" s="5597"/>
      <c r="D1306" s="5597"/>
      <c r="E1306" s="5597"/>
      <c r="F1306" s="5597"/>
      <c r="G1306" s="5597"/>
      <c r="H1306" s="5597"/>
      <c r="I1306" s="5597"/>
      <c r="J1306" s="5598"/>
      <c r="K1306" s="5597"/>
      <c r="L1306" s="5597"/>
      <c r="M1306" s="5598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</row>
    <row r="1307" spans="2:26" s="5595" customFormat="1" ht="15" customHeight="1" x14ac:dyDescent="0.25">
      <c r="B1307" s="5596"/>
      <c r="C1307" s="5597"/>
      <c r="D1307" s="5597"/>
      <c r="E1307" s="5597"/>
      <c r="F1307" s="5597"/>
      <c r="G1307" s="5597"/>
      <c r="H1307" s="5597"/>
      <c r="I1307" s="5597"/>
      <c r="J1307" s="5598"/>
      <c r="K1307" s="5597"/>
      <c r="L1307" s="5597"/>
      <c r="M1307" s="5598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</row>
    <row r="1308" spans="2:26" s="5595" customFormat="1" ht="15" customHeight="1" x14ac:dyDescent="0.25">
      <c r="B1308" s="5596"/>
      <c r="C1308" s="5597"/>
      <c r="D1308" s="5597"/>
      <c r="E1308" s="5597"/>
      <c r="F1308" s="5597"/>
      <c r="G1308" s="5597"/>
      <c r="H1308" s="5597"/>
      <c r="I1308" s="5597"/>
      <c r="J1308" s="5598"/>
      <c r="K1308" s="5597"/>
      <c r="L1308" s="5597"/>
      <c r="M1308" s="559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</row>
    <row r="1309" spans="2:26" s="5595" customFormat="1" ht="15.75" customHeight="1" x14ac:dyDescent="0.25">
      <c r="B1309" s="5596"/>
      <c r="C1309" s="5597"/>
      <c r="D1309" s="5597"/>
      <c r="E1309" s="5597"/>
      <c r="F1309" s="5597"/>
      <c r="G1309" s="5597"/>
      <c r="H1309" s="5597"/>
      <c r="I1309" s="5597"/>
      <c r="J1309" s="5598"/>
      <c r="K1309" s="5597"/>
      <c r="L1309" s="5597"/>
      <c r="M1309" s="5598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</row>
    <row r="1310" spans="2:26" s="5595" customFormat="1" ht="15" customHeight="1" x14ac:dyDescent="0.25">
      <c r="B1310" s="5596"/>
      <c r="C1310" s="5597"/>
      <c r="D1310" s="5597"/>
      <c r="E1310" s="5597"/>
      <c r="F1310" s="5597"/>
      <c r="G1310" s="5597"/>
      <c r="H1310" s="5597"/>
      <c r="I1310" s="5597"/>
      <c r="J1310" s="5598"/>
      <c r="K1310" s="5597"/>
      <c r="L1310" s="5597"/>
      <c r="M1310" s="5598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</row>
    <row r="1316" spans="2:26" s="5595" customFormat="1" ht="15" customHeight="1" x14ac:dyDescent="0.25">
      <c r="B1316" s="5596"/>
      <c r="C1316" s="5597"/>
      <c r="D1316" s="5597"/>
      <c r="E1316" s="5597"/>
      <c r="F1316" s="5597"/>
      <c r="G1316" s="5597"/>
      <c r="H1316" s="5597"/>
      <c r="I1316" s="5597"/>
      <c r="J1316" s="5598"/>
      <c r="K1316" s="5597"/>
      <c r="L1316" s="5597"/>
      <c r="M1316" s="5598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</row>
    <row r="1662" spans="2:26" s="5595" customFormat="1" ht="15" customHeight="1" x14ac:dyDescent="0.25">
      <c r="B1662" s="5596"/>
      <c r="C1662" s="5597"/>
      <c r="D1662" s="5597"/>
      <c r="E1662" s="5597"/>
      <c r="F1662" s="5597"/>
      <c r="G1662" s="5597"/>
      <c r="H1662" s="5597"/>
      <c r="I1662" s="5597"/>
      <c r="J1662" s="5598"/>
      <c r="K1662" s="5597"/>
      <c r="L1662" s="5597"/>
      <c r="M1662" s="5598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</row>
    <row r="1727" spans="2:26" s="5595" customFormat="1" ht="15" customHeight="1" x14ac:dyDescent="0.25">
      <c r="B1727" s="5596"/>
      <c r="C1727" s="5597"/>
      <c r="D1727" s="5597"/>
      <c r="E1727" s="5597"/>
      <c r="F1727" s="5597"/>
      <c r="G1727" s="5597"/>
      <c r="H1727" s="5597"/>
      <c r="I1727" s="5597"/>
      <c r="J1727" s="5598"/>
      <c r="K1727" s="5597"/>
      <c r="L1727" s="5597"/>
      <c r="M1727" s="5598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</row>
    <row r="1729" spans="2:26" s="5595" customFormat="1" ht="15" customHeight="1" x14ac:dyDescent="0.25">
      <c r="B1729" s="5596"/>
      <c r="C1729" s="5597"/>
      <c r="D1729" s="5597"/>
      <c r="E1729" s="5597"/>
      <c r="F1729" s="5597"/>
      <c r="G1729" s="5597"/>
      <c r="H1729" s="5597"/>
      <c r="I1729" s="5597"/>
      <c r="J1729" s="5598"/>
      <c r="K1729" s="5597"/>
      <c r="L1729" s="5597"/>
      <c r="M1729" s="5598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</row>
    <row r="1731" spans="2:26" s="5595" customFormat="1" ht="15" customHeight="1" x14ac:dyDescent="0.25">
      <c r="B1731" s="5596"/>
      <c r="C1731" s="5597"/>
      <c r="D1731" s="5597"/>
      <c r="E1731" s="5597"/>
      <c r="F1731" s="5597"/>
      <c r="G1731" s="5597"/>
      <c r="H1731" s="5597"/>
      <c r="I1731" s="5597"/>
      <c r="J1731" s="5598"/>
      <c r="K1731" s="5597"/>
      <c r="L1731" s="5597"/>
      <c r="M1731" s="5598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</row>
    <row r="1732" spans="2:26" s="5595" customFormat="1" ht="15" customHeight="1" x14ac:dyDescent="0.25">
      <c r="B1732" s="5596"/>
      <c r="C1732" s="5597"/>
      <c r="D1732" s="5597"/>
      <c r="E1732" s="5597"/>
      <c r="F1732" s="5597"/>
      <c r="G1732" s="5597"/>
      <c r="H1732" s="5597"/>
      <c r="I1732" s="5597"/>
      <c r="J1732" s="5598"/>
      <c r="K1732" s="5597"/>
      <c r="L1732" s="5597"/>
      <c r="M1732" s="5598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</row>
    <row r="1733" spans="2:26" s="5595" customFormat="1" ht="15" customHeight="1" x14ac:dyDescent="0.25">
      <c r="B1733" s="5596"/>
      <c r="C1733" s="5597"/>
      <c r="D1733" s="5597"/>
      <c r="E1733" s="5597"/>
      <c r="F1733" s="5597"/>
      <c r="G1733" s="5597"/>
      <c r="H1733" s="5597"/>
      <c r="I1733" s="5597"/>
      <c r="J1733" s="5598"/>
      <c r="K1733" s="5597"/>
      <c r="L1733" s="5597"/>
      <c r="M1733" s="5598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</row>
    <row r="1734" spans="2:26" s="5595" customFormat="1" ht="15" customHeight="1" x14ac:dyDescent="0.25">
      <c r="B1734" s="5596"/>
      <c r="C1734" s="5597"/>
      <c r="D1734" s="5597"/>
      <c r="E1734" s="5597"/>
      <c r="F1734" s="5597"/>
      <c r="G1734" s="5597"/>
      <c r="H1734" s="5597"/>
      <c r="I1734" s="5597"/>
      <c r="J1734" s="5598"/>
      <c r="K1734" s="5597"/>
      <c r="L1734" s="5597"/>
      <c r="M1734" s="5598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</row>
    <row r="1735" spans="2:26" s="5595" customFormat="1" ht="15" customHeight="1" x14ac:dyDescent="0.25">
      <c r="B1735" s="5596"/>
      <c r="C1735" s="5597"/>
      <c r="D1735" s="5597"/>
      <c r="E1735" s="5597"/>
      <c r="F1735" s="5597"/>
      <c r="G1735" s="5597"/>
      <c r="H1735" s="5597"/>
      <c r="I1735" s="5597"/>
      <c r="J1735" s="5598"/>
      <c r="K1735" s="5597"/>
      <c r="L1735" s="5597"/>
      <c r="M1735" s="5598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</row>
    <row r="1736" spans="2:26" s="5595" customFormat="1" ht="15" customHeight="1" x14ac:dyDescent="0.25">
      <c r="B1736" s="5596"/>
      <c r="C1736" s="5597"/>
      <c r="D1736" s="5597"/>
      <c r="E1736" s="5597"/>
      <c r="F1736" s="5597"/>
      <c r="G1736" s="5597"/>
      <c r="H1736" s="5597"/>
      <c r="I1736" s="5597"/>
      <c r="J1736" s="5598"/>
      <c r="K1736" s="5597"/>
      <c r="L1736" s="5597"/>
      <c r="M1736" s="5598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</row>
    <row r="1737" spans="2:26" s="5595" customFormat="1" ht="15" customHeight="1" x14ac:dyDescent="0.25">
      <c r="B1737" s="5596"/>
      <c r="C1737" s="5597"/>
      <c r="D1737" s="5597"/>
      <c r="E1737" s="5597"/>
      <c r="F1737" s="5597"/>
      <c r="G1737" s="5597"/>
      <c r="H1737" s="5597"/>
      <c r="I1737" s="5597"/>
      <c r="J1737" s="5598"/>
      <c r="K1737" s="5597"/>
      <c r="L1737" s="5597"/>
      <c r="M1737" s="5598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</row>
    <row r="1738" spans="2:26" s="5595" customFormat="1" ht="15.75" customHeight="1" x14ac:dyDescent="0.25">
      <c r="B1738" s="5596"/>
      <c r="C1738" s="5597"/>
      <c r="D1738" s="5597"/>
      <c r="E1738" s="5597"/>
      <c r="F1738" s="5597"/>
      <c r="G1738" s="5597"/>
      <c r="H1738" s="5597"/>
      <c r="I1738" s="5597"/>
      <c r="J1738" s="5598"/>
      <c r="K1738" s="5597"/>
      <c r="L1738" s="5597"/>
      <c r="M1738" s="559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</row>
    <row r="1739" spans="2:26" s="5595" customFormat="1" ht="15" customHeight="1" x14ac:dyDescent="0.25">
      <c r="B1739" s="5596"/>
      <c r="C1739" s="5597"/>
      <c r="D1739" s="5597"/>
      <c r="E1739" s="5597"/>
      <c r="F1739" s="5597"/>
      <c r="G1739" s="5597"/>
      <c r="H1739" s="5597"/>
      <c r="I1739" s="5597"/>
      <c r="J1739" s="5598"/>
      <c r="K1739" s="5597"/>
      <c r="L1739" s="5597"/>
      <c r="M1739" s="5598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</row>
    <row r="1745" spans="2:26" s="5595" customFormat="1" ht="15" customHeight="1" x14ac:dyDescent="0.25">
      <c r="B1745" s="5596"/>
      <c r="C1745" s="5597"/>
      <c r="D1745" s="5597"/>
      <c r="E1745" s="5597"/>
      <c r="F1745" s="5597"/>
      <c r="G1745" s="5597"/>
      <c r="H1745" s="5597"/>
      <c r="I1745" s="5597"/>
      <c r="J1745" s="5598"/>
      <c r="K1745" s="5597"/>
      <c r="L1745" s="5597"/>
      <c r="M1745" s="5598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</row>
    <row r="2091" spans="2:26" s="5595" customFormat="1" ht="15" customHeight="1" x14ac:dyDescent="0.25">
      <c r="B2091" s="5596"/>
      <c r="C2091" s="5597"/>
      <c r="D2091" s="5597"/>
      <c r="E2091" s="5597"/>
      <c r="F2091" s="5597"/>
      <c r="G2091" s="5597"/>
      <c r="H2091" s="5597"/>
      <c r="I2091" s="5597"/>
      <c r="J2091" s="5598"/>
      <c r="K2091" s="5597"/>
      <c r="L2091" s="5597"/>
      <c r="M2091" s="5598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</row>
    <row r="2156" spans="2:26" s="5595" customFormat="1" ht="15" customHeight="1" x14ac:dyDescent="0.25">
      <c r="B2156" s="5596"/>
      <c r="C2156" s="5597"/>
      <c r="D2156" s="5597"/>
      <c r="E2156" s="5597"/>
      <c r="F2156" s="5597"/>
      <c r="G2156" s="5597"/>
      <c r="H2156" s="5597"/>
      <c r="I2156" s="5597"/>
      <c r="J2156" s="5598"/>
      <c r="K2156" s="5597"/>
      <c r="L2156" s="5597"/>
      <c r="M2156" s="5598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</row>
    <row r="2157" spans="2:26" s="5595" customFormat="1" ht="15" customHeight="1" x14ac:dyDescent="0.25">
      <c r="B2157" s="5596"/>
      <c r="C2157" s="5597"/>
      <c r="D2157" s="5597"/>
      <c r="E2157" s="5597"/>
      <c r="F2157" s="5597"/>
      <c r="G2157" s="5597"/>
      <c r="H2157" s="5597"/>
      <c r="I2157" s="5597"/>
      <c r="J2157" s="5598"/>
      <c r="K2157" s="5597"/>
      <c r="L2157" s="5597"/>
      <c r="M2157" s="5598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</row>
    <row r="2159" spans="2:26" s="5595" customFormat="1" ht="15" customHeight="1" x14ac:dyDescent="0.25">
      <c r="B2159" s="5596"/>
      <c r="C2159" s="5597"/>
      <c r="D2159" s="5597"/>
      <c r="E2159" s="5597"/>
      <c r="F2159" s="5597"/>
      <c r="G2159" s="5597"/>
      <c r="H2159" s="5597"/>
      <c r="I2159" s="5597"/>
      <c r="J2159" s="5598"/>
      <c r="K2159" s="5597"/>
      <c r="L2159" s="5597"/>
      <c r="M2159" s="5598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</row>
    <row r="2160" spans="2:26" s="5595" customFormat="1" ht="15" customHeight="1" x14ac:dyDescent="0.25">
      <c r="B2160" s="5596"/>
      <c r="C2160" s="5597"/>
      <c r="D2160" s="5597"/>
      <c r="E2160" s="5597"/>
      <c r="F2160" s="5597"/>
      <c r="G2160" s="5597"/>
      <c r="H2160" s="5597"/>
      <c r="I2160" s="5597"/>
      <c r="J2160" s="5598"/>
      <c r="K2160" s="5597"/>
      <c r="L2160" s="5597"/>
      <c r="M2160" s="5598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</row>
    <row r="2161" spans="2:26" s="5595" customFormat="1" ht="15" customHeight="1" x14ac:dyDescent="0.25">
      <c r="B2161" s="5596"/>
      <c r="C2161" s="5597"/>
      <c r="D2161" s="5597"/>
      <c r="E2161" s="5597"/>
      <c r="F2161" s="5597"/>
      <c r="G2161" s="5597"/>
      <c r="H2161" s="5597"/>
      <c r="I2161" s="5597"/>
      <c r="J2161" s="5598"/>
      <c r="K2161" s="5597"/>
      <c r="L2161" s="5597"/>
      <c r="M2161" s="5598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</row>
    <row r="2162" spans="2:26" s="5595" customFormat="1" ht="15" customHeight="1" x14ac:dyDescent="0.25">
      <c r="B2162" s="5596"/>
      <c r="C2162" s="5597"/>
      <c r="D2162" s="5597"/>
      <c r="E2162" s="5597"/>
      <c r="F2162" s="5597"/>
      <c r="G2162" s="5597"/>
      <c r="H2162" s="5597"/>
      <c r="I2162" s="5597"/>
      <c r="J2162" s="5598"/>
      <c r="K2162" s="5597"/>
      <c r="L2162" s="5597"/>
      <c r="M2162" s="5598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</row>
    <row r="2163" spans="2:26" s="5595" customFormat="1" ht="15" customHeight="1" x14ac:dyDescent="0.25">
      <c r="B2163" s="5596"/>
      <c r="C2163" s="5597"/>
      <c r="D2163" s="5597"/>
      <c r="E2163" s="5597"/>
      <c r="F2163" s="5597"/>
      <c r="G2163" s="5597"/>
      <c r="H2163" s="5597"/>
      <c r="I2163" s="5597"/>
      <c r="J2163" s="5598"/>
      <c r="K2163" s="5597"/>
      <c r="L2163" s="5597"/>
      <c r="M2163" s="5598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</row>
    <row r="2164" spans="2:26" s="5595" customFormat="1" ht="15" customHeight="1" x14ac:dyDescent="0.25">
      <c r="B2164" s="5596"/>
      <c r="C2164" s="5597"/>
      <c r="D2164" s="5597"/>
      <c r="E2164" s="5597"/>
      <c r="F2164" s="5597"/>
      <c r="G2164" s="5597"/>
      <c r="H2164" s="5597"/>
      <c r="I2164" s="5597"/>
      <c r="J2164" s="5598"/>
      <c r="K2164" s="5597"/>
      <c r="L2164" s="5597"/>
      <c r="M2164" s="5598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</row>
    <row r="2165" spans="2:26" s="5595" customFormat="1" ht="15" customHeight="1" x14ac:dyDescent="0.25">
      <c r="B2165" s="5596"/>
      <c r="C2165" s="5597"/>
      <c r="D2165" s="5597"/>
      <c r="E2165" s="5597"/>
      <c r="F2165" s="5597"/>
      <c r="G2165" s="5597"/>
      <c r="H2165" s="5597"/>
      <c r="I2165" s="5597"/>
      <c r="J2165" s="5598"/>
      <c r="K2165" s="5597"/>
      <c r="L2165" s="5597"/>
      <c r="M2165" s="5598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</row>
    <row r="2166" spans="2:26" s="5595" customFormat="1" ht="15.75" customHeight="1" x14ac:dyDescent="0.25">
      <c r="B2166" s="5596"/>
      <c r="C2166" s="5597"/>
      <c r="D2166" s="5597"/>
      <c r="E2166" s="5597"/>
      <c r="F2166" s="5597"/>
      <c r="G2166" s="5597"/>
      <c r="H2166" s="5597"/>
      <c r="I2166" s="5597"/>
      <c r="J2166" s="5598"/>
      <c r="K2166" s="5597"/>
      <c r="L2166" s="5597"/>
      <c r="M2166" s="5598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</row>
    <row r="2167" spans="2:26" s="5595" customFormat="1" ht="15" customHeight="1" x14ac:dyDescent="0.25">
      <c r="B2167" s="5596"/>
      <c r="C2167" s="5597"/>
      <c r="D2167" s="5597"/>
      <c r="E2167" s="5597"/>
      <c r="F2167" s="5597"/>
      <c r="G2167" s="5597"/>
      <c r="H2167" s="5597"/>
      <c r="I2167" s="5597"/>
      <c r="J2167" s="5598"/>
      <c r="K2167" s="5597"/>
      <c r="L2167" s="5597"/>
      <c r="M2167" s="5598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</row>
    <row r="2173" spans="2:26" s="5595" customFormat="1" ht="15" customHeight="1" x14ac:dyDescent="0.25">
      <c r="B2173" s="5596"/>
      <c r="C2173" s="5597"/>
      <c r="D2173" s="5597"/>
      <c r="E2173" s="5597"/>
      <c r="F2173" s="5597"/>
      <c r="G2173" s="5597"/>
      <c r="H2173" s="5597"/>
      <c r="I2173" s="5597"/>
      <c r="J2173" s="5598"/>
      <c r="K2173" s="5597"/>
      <c r="L2173" s="5597"/>
      <c r="M2173" s="5598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</row>
    <row r="2519" spans="2:26" s="5595" customFormat="1" ht="15" customHeight="1" x14ac:dyDescent="0.25">
      <c r="B2519" s="5596"/>
      <c r="C2519" s="5597"/>
      <c r="D2519" s="5597"/>
      <c r="E2519" s="5597"/>
      <c r="F2519" s="5597"/>
      <c r="G2519" s="5597"/>
      <c r="H2519" s="5597"/>
      <c r="I2519" s="5597"/>
      <c r="J2519" s="5598"/>
      <c r="K2519" s="5597"/>
      <c r="L2519" s="5597"/>
      <c r="M2519" s="5598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</row>
    <row r="2584" spans="2:26" s="5595" customFormat="1" ht="15" customHeight="1" x14ac:dyDescent="0.25">
      <c r="B2584" s="5596"/>
      <c r="C2584" s="5597"/>
      <c r="D2584" s="5597"/>
      <c r="E2584" s="5597"/>
      <c r="F2584" s="5597"/>
      <c r="G2584" s="5597"/>
      <c r="H2584" s="5597"/>
      <c r="I2584" s="5597"/>
      <c r="J2584" s="5598"/>
      <c r="K2584" s="5597"/>
      <c r="L2584" s="5597"/>
      <c r="M2584" s="5598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</row>
    <row r="2585" spans="2:26" s="5595" customFormat="1" ht="15" customHeight="1" x14ac:dyDescent="0.25">
      <c r="B2585" s="5596"/>
      <c r="C2585" s="5597"/>
      <c r="D2585" s="5597"/>
      <c r="E2585" s="5597"/>
      <c r="F2585" s="5597"/>
      <c r="G2585" s="5597"/>
      <c r="H2585" s="5597"/>
      <c r="I2585" s="5597"/>
      <c r="J2585" s="5598"/>
      <c r="K2585" s="5597"/>
      <c r="L2585" s="5597"/>
      <c r="M2585" s="5598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</row>
    <row r="2587" spans="2:26" s="5595" customFormat="1" ht="15" customHeight="1" x14ac:dyDescent="0.25">
      <c r="B2587" s="5596"/>
      <c r="C2587" s="5597"/>
      <c r="D2587" s="5597"/>
      <c r="E2587" s="5597"/>
      <c r="F2587" s="5597"/>
      <c r="G2587" s="5597"/>
      <c r="H2587" s="5597"/>
      <c r="I2587" s="5597"/>
      <c r="J2587" s="5598"/>
      <c r="K2587" s="5597"/>
      <c r="L2587" s="5597"/>
      <c r="M2587" s="5598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</row>
    <row r="2588" spans="2:26" s="5595" customFormat="1" ht="15" customHeight="1" x14ac:dyDescent="0.25">
      <c r="B2588" s="5596"/>
      <c r="C2588" s="5597"/>
      <c r="D2588" s="5597"/>
      <c r="E2588" s="5597"/>
      <c r="F2588" s="5597"/>
      <c r="G2588" s="5597"/>
      <c r="H2588" s="5597"/>
      <c r="I2588" s="5597"/>
      <c r="J2588" s="5598"/>
      <c r="K2588" s="5597"/>
      <c r="L2588" s="5597"/>
      <c r="M2588" s="559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</row>
    <row r="2589" spans="2:26" s="5595" customFormat="1" ht="15" customHeight="1" x14ac:dyDescent="0.25">
      <c r="B2589" s="5596"/>
      <c r="C2589" s="5597"/>
      <c r="D2589" s="5597"/>
      <c r="E2589" s="5597"/>
      <c r="F2589" s="5597"/>
      <c r="G2589" s="5597"/>
      <c r="H2589" s="5597"/>
      <c r="I2589" s="5597"/>
      <c r="J2589" s="5598"/>
      <c r="K2589" s="5597"/>
      <c r="L2589" s="5597"/>
      <c r="M2589" s="5598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</row>
    <row r="2590" spans="2:26" s="5595" customFormat="1" ht="15" customHeight="1" x14ac:dyDescent="0.25">
      <c r="B2590" s="5596"/>
      <c r="C2590" s="5597"/>
      <c r="D2590" s="5597"/>
      <c r="E2590" s="5597"/>
      <c r="F2590" s="5597"/>
      <c r="G2590" s="5597"/>
      <c r="H2590" s="5597"/>
      <c r="I2590" s="5597"/>
      <c r="J2590" s="5598"/>
      <c r="K2590" s="5597"/>
      <c r="L2590" s="5597"/>
      <c r="M2590" s="5598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</row>
    <row r="2591" spans="2:26" s="5595" customFormat="1" ht="15" customHeight="1" x14ac:dyDescent="0.25">
      <c r="B2591" s="5596"/>
      <c r="C2591" s="5597"/>
      <c r="D2591" s="5597"/>
      <c r="E2591" s="5597"/>
      <c r="F2591" s="5597"/>
      <c r="G2591" s="5597"/>
      <c r="H2591" s="5597"/>
      <c r="I2591" s="5597"/>
      <c r="J2591" s="5598"/>
      <c r="K2591" s="5597"/>
      <c r="L2591" s="5597"/>
      <c r="M2591" s="5598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</row>
    <row r="2592" spans="2:26" s="5595" customFormat="1" ht="15" customHeight="1" x14ac:dyDescent="0.25">
      <c r="B2592" s="5596"/>
      <c r="C2592" s="5597"/>
      <c r="D2592" s="5597"/>
      <c r="E2592" s="5597"/>
      <c r="F2592" s="5597"/>
      <c r="G2592" s="5597"/>
      <c r="H2592" s="5597"/>
      <c r="I2592" s="5597"/>
      <c r="J2592" s="5598"/>
      <c r="K2592" s="5597"/>
      <c r="L2592" s="5597"/>
      <c r="M2592" s="5598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</row>
    <row r="2593" spans="2:26" s="5595" customFormat="1" ht="15" customHeight="1" x14ac:dyDescent="0.25">
      <c r="B2593" s="5596"/>
      <c r="C2593" s="5597"/>
      <c r="D2593" s="5597"/>
      <c r="E2593" s="5597"/>
      <c r="F2593" s="5597"/>
      <c r="G2593" s="5597"/>
      <c r="H2593" s="5597"/>
      <c r="I2593" s="5597"/>
      <c r="J2593" s="5598"/>
      <c r="K2593" s="5597"/>
      <c r="L2593" s="5597"/>
      <c r="M2593" s="5598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</row>
    <row r="2594" spans="2:26" s="5595" customFormat="1" ht="15.75" customHeight="1" x14ac:dyDescent="0.25">
      <c r="B2594" s="5596"/>
      <c r="C2594" s="5597"/>
      <c r="D2594" s="5597"/>
      <c r="E2594" s="5597"/>
      <c r="F2594" s="5597"/>
      <c r="G2594" s="5597"/>
      <c r="H2594" s="5597"/>
      <c r="I2594" s="5597"/>
      <c r="J2594" s="5598"/>
      <c r="K2594" s="5597"/>
      <c r="L2594" s="5597"/>
      <c r="M2594" s="5598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</row>
    <row r="2595" spans="2:26" s="5595" customFormat="1" ht="15" customHeight="1" x14ac:dyDescent="0.25">
      <c r="B2595" s="5596"/>
      <c r="C2595" s="5597"/>
      <c r="D2595" s="5597"/>
      <c r="E2595" s="5597"/>
      <c r="F2595" s="5597"/>
      <c r="G2595" s="5597"/>
      <c r="H2595" s="5597"/>
      <c r="I2595" s="5597"/>
      <c r="J2595" s="5598"/>
      <c r="K2595" s="5597"/>
      <c r="L2595" s="5597"/>
      <c r="M2595" s="5598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</row>
    <row r="2601" spans="2:26" s="5595" customFormat="1" ht="15" customHeight="1" x14ac:dyDescent="0.25">
      <c r="B2601" s="5596"/>
      <c r="C2601" s="5597"/>
      <c r="D2601" s="5597"/>
      <c r="E2601" s="5597"/>
      <c r="F2601" s="5597"/>
      <c r="G2601" s="5597"/>
      <c r="H2601" s="5597"/>
      <c r="I2601" s="5597"/>
      <c r="J2601" s="5598"/>
      <c r="K2601" s="5597"/>
      <c r="L2601" s="5597"/>
      <c r="M2601" s="5598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</row>
    <row r="2947" spans="2:26" s="5595" customFormat="1" ht="15" customHeight="1" x14ac:dyDescent="0.25">
      <c r="B2947" s="5596"/>
      <c r="C2947" s="5597"/>
      <c r="D2947" s="5597"/>
      <c r="E2947" s="5597"/>
      <c r="F2947" s="5597"/>
      <c r="G2947" s="5597"/>
      <c r="H2947" s="5597"/>
      <c r="I2947" s="5597"/>
      <c r="J2947" s="5598"/>
      <c r="K2947" s="5597"/>
      <c r="L2947" s="5597"/>
      <c r="M2947" s="5598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</row>
    <row r="3012" spans="2:26" s="5595" customFormat="1" ht="15" customHeight="1" x14ac:dyDescent="0.25">
      <c r="B3012" s="5596"/>
      <c r="C3012" s="5597"/>
      <c r="D3012" s="5597"/>
      <c r="E3012" s="5597"/>
      <c r="F3012" s="5597"/>
      <c r="G3012" s="5597"/>
      <c r="H3012" s="5597"/>
      <c r="I3012" s="5597"/>
      <c r="J3012" s="5598"/>
      <c r="K3012" s="5597"/>
      <c r="L3012" s="5597"/>
      <c r="M3012" s="5598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</row>
    <row r="3013" spans="2:26" s="5595" customFormat="1" ht="15" customHeight="1" x14ac:dyDescent="0.25">
      <c r="B3013" s="5596"/>
      <c r="C3013" s="5597"/>
      <c r="D3013" s="5597"/>
      <c r="E3013" s="5597"/>
      <c r="F3013" s="5597"/>
      <c r="G3013" s="5597"/>
      <c r="H3013" s="5597"/>
      <c r="I3013" s="5597"/>
      <c r="J3013" s="5598"/>
      <c r="K3013" s="5597"/>
      <c r="L3013" s="5597"/>
      <c r="M3013" s="5598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</row>
    <row r="3015" spans="2:26" s="5595" customFormat="1" ht="15" customHeight="1" x14ac:dyDescent="0.25">
      <c r="B3015" s="5596"/>
      <c r="C3015" s="5597"/>
      <c r="D3015" s="5597"/>
      <c r="E3015" s="5597"/>
      <c r="F3015" s="5597"/>
      <c r="G3015" s="5597"/>
      <c r="H3015" s="5597"/>
      <c r="I3015" s="5597"/>
      <c r="J3015" s="5598"/>
      <c r="K3015" s="5597"/>
      <c r="L3015" s="5597"/>
      <c r="M3015" s="5598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</row>
    <row r="3016" spans="2:26" s="5595" customFormat="1" ht="15" customHeight="1" x14ac:dyDescent="0.25">
      <c r="B3016" s="5596"/>
      <c r="C3016" s="5597"/>
      <c r="D3016" s="5597"/>
      <c r="E3016" s="5597"/>
      <c r="F3016" s="5597"/>
      <c r="G3016" s="5597"/>
      <c r="H3016" s="5597"/>
      <c r="I3016" s="5597"/>
      <c r="J3016" s="5598"/>
      <c r="K3016" s="5597"/>
      <c r="L3016" s="5597"/>
      <c r="M3016" s="5598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</row>
    <row r="3017" spans="2:26" s="5595" customFormat="1" ht="15" customHeight="1" x14ac:dyDescent="0.25">
      <c r="B3017" s="5596"/>
      <c r="C3017" s="5597"/>
      <c r="D3017" s="5597"/>
      <c r="E3017" s="5597"/>
      <c r="F3017" s="5597"/>
      <c r="G3017" s="5597"/>
      <c r="H3017" s="5597"/>
      <c r="I3017" s="5597"/>
      <c r="J3017" s="5598"/>
      <c r="K3017" s="5597"/>
      <c r="L3017" s="5597"/>
      <c r="M3017" s="5598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</row>
    <row r="3018" spans="2:26" s="5595" customFormat="1" ht="15" customHeight="1" x14ac:dyDescent="0.25">
      <c r="B3018" s="5596"/>
      <c r="C3018" s="5597"/>
      <c r="D3018" s="5597"/>
      <c r="E3018" s="5597"/>
      <c r="F3018" s="5597"/>
      <c r="G3018" s="5597"/>
      <c r="H3018" s="5597"/>
      <c r="I3018" s="5597"/>
      <c r="J3018" s="5598"/>
      <c r="K3018" s="5597"/>
      <c r="L3018" s="5597"/>
      <c r="M3018" s="559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</row>
    <row r="3019" spans="2:26" s="5595" customFormat="1" ht="15" customHeight="1" x14ac:dyDescent="0.25">
      <c r="B3019" s="5596"/>
      <c r="C3019" s="5597"/>
      <c r="D3019" s="5597"/>
      <c r="E3019" s="5597"/>
      <c r="F3019" s="5597"/>
      <c r="G3019" s="5597"/>
      <c r="H3019" s="5597"/>
      <c r="I3019" s="5597"/>
      <c r="J3019" s="5598"/>
      <c r="K3019" s="5597"/>
      <c r="L3019" s="5597"/>
      <c r="M3019" s="5598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</row>
    <row r="3020" spans="2:26" s="5595" customFormat="1" ht="15" customHeight="1" x14ac:dyDescent="0.25">
      <c r="B3020" s="5596"/>
      <c r="C3020" s="5597"/>
      <c r="D3020" s="5597"/>
      <c r="E3020" s="5597"/>
      <c r="F3020" s="5597"/>
      <c r="G3020" s="5597"/>
      <c r="H3020" s="5597"/>
      <c r="I3020" s="5597"/>
      <c r="J3020" s="5598"/>
      <c r="K3020" s="5597"/>
      <c r="L3020" s="5597"/>
      <c r="M3020" s="5598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</row>
    <row r="3021" spans="2:26" s="5595" customFormat="1" ht="15" customHeight="1" x14ac:dyDescent="0.25">
      <c r="B3021" s="5596"/>
      <c r="C3021" s="5597"/>
      <c r="D3021" s="5597"/>
      <c r="E3021" s="5597"/>
      <c r="F3021" s="5597"/>
      <c r="G3021" s="5597"/>
      <c r="H3021" s="5597"/>
      <c r="I3021" s="5597"/>
      <c r="J3021" s="5598"/>
      <c r="K3021" s="5597"/>
      <c r="L3021" s="5597"/>
      <c r="M3021" s="5598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</row>
    <row r="3022" spans="2:26" s="5595" customFormat="1" ht="15.75" customHeight="1" x14ac:dyDescent="0.25">
      <c r="B3022" s="5596"/>
      <c r="C3022" s="5597"/>
      <c r="D3022" s="5597"/>
      <c r="E3022" s="5597"/>
      <c r="F3022" s="5597"/>
      <c r="G3022" s="5597"/>
      <c r="H3022" s="5597"/>
      <c r="I3022" s="5597"/>
      <c r="J3022" s="5598"/>
      <c r="K3022" s="5597"/>
      <c r="L3022" s="5597"/>
      <c r="M3022" s="5598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</row>
    <row r="3023" spans="2:26" s="5595" customFormat="1" ht="15" customHeight="1" x14ac:dyDescent="0.25">
      <c r="B3023" s="5596"/>
      <c r="C3023" s="5597"/>
      <c r="D3023" s="5597"/>
      <c r="E3023" s="5597"/>
      <c r="F3023" s="5597"/>
      <c r="G3023" s="5597"/>
      <c r="H3023" s="5597"/>
      <c r="I3023" s="5597"/>
      <c r="J3023" s="5598"/>
      <c r="K3023" s="5597"/>
      <c r="L3023" s="5597"/>
      <c r="M3023" s="5598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</row>
    <row r="3029" spans="2:26" s="5595" customFormat="1" ht="15" customHeight="1" x14ac:dyDescent="0.25">
      <c r="B3029" s="5596"/>
      <c r="C3029" s="5597"/>
      <c r="D3029" s="5597"/>
      <c r="E3029" s="5597"/>
      <c r="F3029" s="5597"/>
      <c r="G3029" s="5597"/>
      <c r="H3029" s="5597"/>
      <c r="I3029" s="5597"/>
      <c r="J3029" s="5598"/>
      <c r="K3029" s="5597"/>
      <c r="L3029" s="5597"/>
      <c r="M3029" s="5598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</row>
    <row r="3375" spans="2:26" s="5595" customFormat="1" ht="15" customHeight="1" x14ac:dyDescent="0.25">
      <c r="B3375" s="5596"/>
      <c r="C3375" s="5597"/>
      <c r="D3375" s="5597"/>
      <c r="E3375" s="5597"/>
      <c r="F3375" s="5597"/>
      <c r="G3375" s="5597"/>
      <c r="H3375" s="5597"/>
      <c r="I3375" s="5597"/>
      <c r="J3375" s="5598"/>
      <c r="K3375" s="5597"/>
      <c r="L3375" s="5597"/>
      <c r="M3375" s="5598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</row>
    <row r="3440" spans="2:26" s="5595" customFormat="1" ht="15" customHeight="1" x14ac:dyDescent="0.25">
      <c r="B3440" s="5596"/>
      <c r="C3440" s="5597"/>
      <c r="D3440" s="5597"/>
      <c r="E3440" s="5597"/>
      <c r="F3440" s="5597"/>
      <c r="G3440" s="5597"/>
      <c r="H3440" s="5597"/>
      <c r="I3440" s="5597"/>
      <c r="J3440" s="5598"/>
      <c r="K3440" s="5597"/>
      <c r="L3440" s="5597"/>
      <c r="M3440" s="5598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</row>
    <row r="3441" spans="2:26" s="5595" customFormat="1" ht="15" customHeight="1" x14ac:dyDescent="0.25">
      <c r="B3441" s="5596"/>
      <c r="C3441" s="5597"/>
      <c r="D3441" s="5597"/>
      <c r="E3441" s="5597"/>
      <c r="F3441" s="5597"/>
      <c r="G3441" s="5597"/>
      <c r="H3441" s="5597"/>
      <c r="I3441" s="5597"/>
      <c r="J3441" s="5598"/>
      <c r="K3441" s="5597"/>
      <c r="L3441" s="5597"/>
      <c r="M3441" s="5598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</row>
    <row r="3443" spans="2:26" s="5595" customFormat="1" ht="15" customHeight="1" x14ac:dyDescent="0.25">
      <c r="B3443" s="5596"/>
      <c r="C3443" s="5597"/>
      <c r="D3443" s="5597"/>
      <c r="E3443" s="5597"/>
      <c r="F3443" s="5597"/>
      <c r="G3443" s="5597"/>
      <c r="H3443" s="5597"/>
      <c r="I3443" s="5597"/>
      <c r="J3443" s="5598"/>
      <c r="K3443" s="5597"/>
      <c r="L3443" s="5597"/>
      <c r="M3443" s="5598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</row>
    <row r="3444" spans="2:26" s="5595" customFormat="1" ht="15" customHeight="1" x14ac:dyDescent="0.25">
      <c r="B3444" s="5596"/>
      <c r="C3444" s="5597"/>
      <c r="D3444" s="5597"/>
      <c r="E3444" s="5597"/>
      <c r="F3444" s="5597"/>
      <c r="G3444" s="5597"/>
      <c r="H3444" s="5597"/>
      <c r="I3444" s="5597"/>
      <c r="J3444" s="5598"/>
      <c r="K3444" s="5597"/>
      <c r="L3444" s="5597"/>
      <c r="M3444" s="5598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</row>
    <row r="3445" spans="2:26" s="5595" customFormat="1" ht="15" customHeight="1" x14ac:dyDescent="0.25">
      <c r="B3445" s="5596"/>
      <c r="C3445" s="5597"/>
      <c r="D3445" s="5597"/>
      <c r="E3445" s="5597"/>
      <c r="F3445" s="5597"/>
      <c r="G3445" s="5597"/>
      <c r="H3445" s="5597"/>
      <c r="I3445" s="5597"/>
      <c r="J3445" s="5598"/>
      <c r="K3445" s="5597"/>
      <c r="L3445" s="5597"/>
      <c r="M3445" s="5598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</row>
    <row r="3446" spans="2:26" s="5595" customFormat="1" ht="15" customHeight="1" x14ac:dyDescent="0.25">
      <c r="B3446" s="5596"/>
      <c r="C3446" s="5597"/>
      <c r="D3446" s="5597"/>
      <c r="E3446" s="5597"/>
      <c r="F3446" s="5597"/>
      <c r="G3446" s="5597"/>
      <c r="H3446" s="5597"/>
      <c r="I3446" s="5597"/>
      <c r="J3446" s="5598"/>
      <c r="K3446" s="5597"/>
      <c r="L3446" s="5597"/>
      <c r="M3446" s="5598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</row>
    <row r="3447" spans="2:26" s="5595" customFormat="1" ht="15" customHeight="1" x14ac:dyDescent="0.25">
      <c r="B3447" s="5596"/>
      <c r="C3447" s="5597"/>
      <c r="D3447" s="5597"/>
      <c r="E3447" s="5597"/>
      <c r="F3447" s="5597"/>
      <c r="G3447" s="5597"/>
      <c r="H3447" s="5597"/>
      <c r="I3447" s="5597"/>
      <c r="J3447" s="5598"/>
      <c r="K3447" s="5597"/>
      <c r="L3447" s="5597"/>
      <c r="M3447" s="5598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</row>
    <row r="3448" spans="2:26" s="5595" customFormat="1" ht="15" customHeight="1" x14ac:dyDescent="0.25">
      <c r="B3448" s="5596"/>
      <c r="C3448" s="5597"/>
      <c r="D3448" s="5597"/>
      <c r="E3448" s="5597"/>
      <c r="F3448" s="5597"/>
      <c r="G3448" s="5597"/>
      <c r="H3448" s="5597"/>
      <c r="I3448" s="5597"/>
      <c r="J3448" s="5598"/>
      <c r="K3448" s="5597"/>
      <c r="L3448" s="5597"/>
      <c r="M3448" s="559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</row>
    <row r="3449" spans="2:26" s="5595" customFormat="1" ht="15" customHeight="1" x14ac:dyDescent="0.25">
      <c r="B3449" s="5596"/>
      <c r="C3449" s="5597"/>
      <c r="D3449" s="5597"/>
      <c r="E3449" s="5597"/>
      <c r="F3449" s="5597"/>
      <c r="G3449" s="5597"/>
      <c r="H3449" s="5597"/>
      <c r="I3449" s="5597"/>
      <c r="J3449" s="5598"/>
      <c r="K3449" s="5597"/>
      <c r="L3449" s="5597"/>
      <c r="M3449" s="5598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</row>
    <row r="3450" spans="2:26" s="5595" customFormat="1" ht="15.75" customHeight="1" x14ac:dyDescent="0.25">
      <c r="B3450" s="5596"/>
      <c r="C3450" s="5597"/>
      <c r="D3450" s="5597"/>
      <c r="E3450" s="5597"/>
      <c r="F3450" s="5597"/>
      <c r="G3450" s="5597"/>
      <c r="H3450" s="5597"/>
      <c r="I3450" s="5597"/>
      <c r="J3450" s="5598"/>
      <c r="K3450" s="5597"/>
      <c r="L3450" s="5597"/>
      <c r="M3450" s="5598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</row>
    <row r="3451" spans="2:26" s="5595" customFormat="1" ht="15" customHeight="1" x14ac:dyDescent="0.25">
      <c r="B3451" s="5596"/>
      <c r="C3451" s="5597"/>
      <c r="D3451" s="5597"/>
      <c r="E3451" s="5597"/>
      <c r="F3451" s="5597"/>
      <c r="G3451" s="5597"/>
      <c r="H3451" s="5597"/>
      <c r="I3451" s="5597"/>
      <c r="J3451" s="5598"/>
      <c r="K3451" s="5597"/>
      <c r="L3451" s="5597"/>
      <c r="M3451" s="5598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</row>
    <row r="3457" spans="2:26" s="5595" customFormat="1" ht="15" customHeight="1" x14ac:dyDescent="0.25">
      <c r="B3457" s="5596"/>
      <c r="C3457" s="5597"/>
      <c r="D3457" s="5597"/>
      <c r="E3457" s="5597"/>
      <c r="F3457" s="5597"/>
      <c r="G3457" s="5597"/>
      <c r="H3457" s="5597"/>
      <c r="I3457" s="5597"/>
      <c r="J3457" s="5598"/>
      <c r="K3457" s="5597"/>
      <c r="L3457" s="5597"/>
      <c r="M3457" s="5598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</row>
    <row r="3803" spans="2:26" s="5595" customFormat="1" ht="15" customHeight="1" x14ac:dyDescent="0.25">
      <c r="B3803" s="5596"/>
      <c r="C3803" s="5597"/>
      <c r="D3803" s="5597"/>
      <c r="E3803" s="5597"/>
      <c r="F3803" s="5597"/>
      <c r="G3803" s="5597"/>
      <c r="H3803" s="5597"/>
      <c r="I3803" s="5597"/>
      <c r="J3803" s="5598"/>
      <c r="K3803" s="5597"/>
      <c r="L3803" s="5597"/>
      <c r="M3803" s="5598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</row>
    <row r="3868" spans="2:26" s="5595" customFormat="1" ht="15" customHeight="1" x14ac:dyDescent="0.25">
      <c r="B3868" s="5596"/>
      <c r="C3868" s="5597"/>
      <c r="D3868" s="5597"/>
      <c r="E3868" s="5597"/>
      <c r="F3868" s="5597"/>
      <c r="G3868" s="5597"/>
      <c r="H3868" s="5597"/>
      <c r="I3868" s="5597"/>
      <c r="J3868" s="5598"/>
      <c r="K3868" s="5597"/>
      <c r="L3868" s="5597"/>
      <c r="M3868" s="559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</row>
    <row r="3869" spans="2:26" s="5595" customFormat="1" ht="15" customHeight="1" x14ac:dyDescent="0.25">
      <c r="B3869" s="5596"/>
      <c r="C3869" s="5597"/>
      <c r="D3869" s="5597"/>
      <c r="E3869" s="5597"/>
      <c r="F3869" s="5597"/>
      <c r="G3869" s="5597"/>
      <c r="H3869" s="5597"/>
      <c r="I3869" s="5597"/>
      <c r="J3869" s="5598"/>
      <c r="K3869" s="5597"/>
      <c r="L3869" s="5597"/>
      <c r="M3869" s="5598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</row>
    <row r="3871" spans="2:26" s="5595" customFormat="1" ht="15" customHeight="1" x14ac:dyDescent="0.25">
      <c r="B3871" s="5596"/>
      <c r="C3871" s="5597"/>
      <c r="D3871" s="5597"/>
      <c r="E3871" s="5597"/>
      <c r="F3871" s="5597"/>
      <c r="G3871" s="5597"/>
      <c r="H3871" s="5597"/>
      <c r="I3871" s="5597"/>
      <c r="J3871" s="5598"/>
      <c r="K3871" s="5597"/>
      <c r="L3871" s="5597"/>
      <c r="M3871" s="5598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</row>
    <row r="3872" spans="2:26" s="5595" customFormat="1" ht="15" customHeight="1" x14ac:dyDescent="0.25">
      <c r="B3872" s="5596"/>
      <c r="C3872" s="5597"/>
      <c r="D3872" s="5597"/>
      <c r="E3872" s="5597"/>
      <c r="F3872" s="5597"/>
      <c r="G3872" s="5597"/>
      <c r="H3872" s="5597"/>
      <c r="I3872" s="5597"/>
      <c r="J3872" s="5598"/>
      <c r="K3872" s="5597"/>
      <c r="L3872" s="5597"/>
      <c r="M3872" s="5598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</row>
    <row r="3873" spans="2:26" s="5595" customFormat="1" ht="15" customHeight="1" x14ac:dyDescent="0.25">
      <c r="B3873" s="5596"/>
      <c r="C3873" s="5597"/>
      <c r="D3873" s="5597"/>
      <c r="E3873" s="5597"/>
      <c r="F3873" s="5597"/>
      <c r="G3873" s="5597"/>
      <c r="H3873" s="5597"/>
      <c r="I3873" s="5597"/>
      <c r="J3873" s="5598"/>
      <c r="K3873" s="5597"/>
      <c r="L3873" s="5597"/>
      <c r="M3873" s="5598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</row>
    <row r="3874" spans="2:26" s="5595" customFormat="1" ht="15" customHeight="1" x14ac:dyDescent="0.25">
      <c r="B3874" s="5596"/>
      <c r="C3874" s="5597"/>
      <c r="D3874" s="5597"/>
      <c r="E3874" s="5597"/>
      <c r="F3874" s="5597"/>
      <c r="G3874" s="5597"/>
      <c r="H3874" s="5597"/>
      <c r="I3874" s="5597"/>
      <c r="J3874" s="5598"/>
      <c r="K3874" s="5597"/>
      <c r="L3874" s="5597"/>
      <c r="M3874" s="5598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</row>
    <row r="3875" spans="2:26" s="5595" customFormat="1" ht="15" customHeight="1" x14ac:dyDescent="0.25">
      <c r="B3875" s="5596"/>
      <c r="C3875" s="5597"/>
      <c r="D3875" s="5597"/>
      <c r="E3875" s="5597"/>
      <c r="F3875" s="5597"/>
      <c r="G3875" s="5597"/>
      <c r="H3875" s="5597"/>
      <c r="I3875" s="5597"/>
      <c r="J3875" s="5598"/>
      <c r="K3875" s="5597"/>
      <c r="L3875" s="5597"/>
      <c r="M3875" s="5598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</row>
    <row r="3876" spans="2:26" s="5595" customFormat="1" ht="15" customHeight="1" x14ac:dyDescent="0.25">
      <c r="B3876" s="5596"/>
      <c r="C3876" s="5597"/>
      <c r="D3876" s="5597"/>
      <c r="E3876" s="5597"/>
      <c r="F3876" s="5597"/>
      <c r="G3876" s="5597"/>
      <c r="H3876" s="5597"/>
      <c r="I3876" s="5597"/>
      <c r="J3876" s="5598"/>
      <c r="K3876" s="5597"/>
      <c r="L3876" s="5597"/>
      <c r="M3876" s="5598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</row>
    <row r="3877" spans="2:26" s="5595" customFormat="1" ht="15" customHeight="1" x14ac:dyDescent="0.25">
      <c r="B3877" s="5596"/>
      <c r="C3877" s="5597"/>
      <c r="D3877" s="5597"/>
      <c r="E3877" s="5597"/>
      <c r="F3877" s="5597"/>
      <c r="G3877" s="5597"/>
      <c r="H3877" s="5597"/>
      <c r="I3877" s="5597"/>
      <c r="J3877" s="5598"/>
      <c r="K3877" s="5597"/>
      <c r="L3877" s="5597"/>
      <c r="M3877" s="5598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</row>
    <row r="3878" spans="2:26" s="5595" customFormat="1" ht="15.75" customHeight="1" x14ac:dyDescent="0.25">
      <c r="B3878" s="5596"/>
      <c r="C3878" s="5597"/>
      <c r="D3878" s="5597"/>
      <c r="E3878" s="5597"/>
      <c r="F3878" s="5597"/>
      <c r="G3878" s="5597"/>
      <c r="H3878" s="5597"/>
      <c r="I3878" s="5597"/>
      <c r="J3878" s="5598"/>
      <c r="K3878" s="5597"/>
      <c r="L3878" s="5597"/>
      <c r="M3878" s="559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</row>
    <row r="3879" spans="2:26" s="5595" customFormat="1" ht="15" customHeight="1" x14ac:dyDescent="0.25">
      <c r="B3879" s="5596"/>
      <c r="C3879" s="5597"/>
      <c r="D3879" s="5597"/>
      <c r="E3879" s="5597"/>
      <c r="F3879" s="5597"/>
      <c r="G3879" s="5597"/>
      <c r="H3879" s="5597"/>
      <c r="I3879" s="5597"/>
      <c r="J3879" s="5598"/>
      <c r="K3879" s="5597"/>
      <c r="L3879" s="5597"/>
      <c r="M3879" s="5598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</row>
    <row r="3885" spans="2:26" s="5595" customFormat="1" ht="15" customHeight="1" x14ac:dyDescent="0.25">
      <c r="B3885" s="5596"/>
      <c r="C3885" s="5597"/>
      <c r="D3885" s="5597"/>
      <c r="E3885" s="5597"/>
      <c r="F3885" s="5597"/>
      <c r="G3885" s="5597"/>
      <c r="H3885" s="5597"/>
      <c r="I3885" s="5597"/>
      <c r="J3885" s="5598"/>
      <c r="K3885" s="5597"/>
      <c r="L3885" s="5597"/>
      <c r="M3885" s="5598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</row>
    <row r="4231" spans="2:26" s="5595" customFormat="1" ht="15" customHeight="1" x14ac:dyDescent="0.25">
      <c r="B4231" s="5596"/>
      <c r="C4231" s="5597"/>
      <c r="D4231" s="5597"/>
      <c r="E4231" s="5597"/>
      <c r="F4231" s="5597"/>
      <c r="G4231" s="5597"/>
      <c r="H4231" s="5597"/>
      <c r="I4231" s="5597"/>
      <c r="J4231" s="5598"/>
      <c r="K4231" s="5597"/>
      <c r="L4231" s="5597"/>
      <c r="M4231" s="5598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</row>
    <row r="4296" spans="2:26" s="5595" customFormat="1" ht="15" customHeight="1" x14ac:dyDescent="0.25">
      <c r="B4296" s="5596"/>
      <c r="C4296" s="5597"/>
      <c r="D4296" s="5597"/>
      <c r="E4296" s="5597"/>
      <c r="F4296" s="5597"/>
      <c r="G4296" s="5597"/>
      <c r="H4296" s="5597"/>
      <c r="I4296" s="5597"/>
      <c r="J4296" s="5598"/>
      <c r="K4296" s="5597"/>
      <c r="L4296" s="5597"/>
      <c r="M4296" s="5598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</row>
    <row r="4297" spans="2:26" s="5595" customFormat="1" ht="15" customHeight="1" x14ac:dyDescent="0.25">
      <c r="B4297" s="5596"/>
      <c r="C4297" s="5597"/>
      <c r="D4297" s="5597"/>
      <c r="E4297" s="5597"/>
      <c r="F4297" s="5597"/>
      <c r="G4297" s="5597"/>
      <c r="H4297" s="5597"/>
      <c r="I4297" s="5597"/>
      <c r="J4297" s="5598"/>
      <c r="K4297" s="5597"/>
      <c r="L4297" s="5597"/>
      <c r="M4297" s="5598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</row>
    <row r="4299" spans="2:26" s="5595" customFormat="1" ht="15" customHeight="1" x14ac:dyDescent="0.25">
      <c r="B4299" s="5596"/>
      <c r="C4299" s="5597"/>
      <c r="D4299" s="5597"/>
      <c r="E4299" s="5597"/>
      <c r="F4299" s="5597"/>
      <c r="G4299" s="5597"/>
      <c r="H4299" s="5597"/>
      <c r="I4299" s="5597"/>
      <c r="J4299" s="5598"/>
      <c r="K4299" s="5597"/>
      <c r="L4299" s="5597"/>
      <c r="M4299" s="5598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</row>
    <row r="4300" spans="2:26" s="5595" customFormat="1" ht="15" customHeight="1" x14ac:dyDescent="0.25">
      <c r="B4300" s="5596"/>
      <c r="C4300" s="5597"/>
      <c r="D4300" s="5597"/>
      <c r="E4300" s="5597"/>
      <c r="F4300" s="5597"/>
      <c r="G4300" s="5597"/>
      <c r="H4300" s="5597"/>
      <c r="I4300" s="5597"/>
      <c r="J4300" s="5598"/>
      <c r="K4300" s="5597"/>
      <c r="L4300" s="5597"/>
      <c r="M4300" s="5598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</row>
    <row r="4301" spans="2:26" s="5595" customFormat="1" ht="15" customHeight="1" x14ac:dyDescent="0.25">
      <c r="B4301" s="5596"/>
      <c r="C4301" s="5597"/>
      <c r="D4301" s="5597"/>
      <c r="E4301" s="5597"/>
      <c r="F4301" s="5597"/>
      <c r="G4301" s="5597"/>
      <c r="H4301" s="5597"/>
      <c r="I4301" s="5597"/>
      <c r="J4301" s="5598"/>
      <c r="K4301" s="5597"/>
      <c r="L4301" s="5597"/>
      <c r="M4301" s="5598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</row>
    <row r="4302" spans="2:26" s="5595" customFormat="1" ht="15" customHeight="1" x14ac:dyDescent="0.25">
      <c r="B4302" s="5596"/>
      <c r="C4302" s="5597"/>
      <c r="D4302" s="5597"/>
      <c r="E4302" s="5597"/>
      <c r="F4302" s="5597"/>
      <c r="G4302" s="5597"/>
      <c r="H4302" s="5597"/>
      <c r="I4302" s="5597"/>
      <c r="J4302" s="5598"/>
      <c r="K4302" s="5597"/>
      <c r="L4302" s="5597"/>
      <c r="M4302" s="5598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</row>
    <row r="4303" spans="2:26" s="5595" customFormat="1" ht="15" customHeight="1" x14ac:dyDescent="0.25">
      <c r="B4303" s="5596"/>
      <c r="C4303" s="5597"/>
      <c r="D4303" s="5597"/>
      <c r="E4303" s="5597"/>
      <c r="F4303" s="5597"/>
      <c r="G4303" s="5597"/>
      <c r="H4303" s="5597"/>
      <c r="I4303" s="5597"/>
      <c r="J4303" s="5598"/>
      <c r="K4303" s="5597"/>
      <c r="L4303" s="5597"/>
      <c r="M4303" s="5598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</row>
    <row r="4304" spans="2:26" s="5595" customFormat="1" ht="15" customHeight="1" x14ac:dyDescent="0.25">
      <c r="B4304" s="5596"/>
      <c r="C4304" s="5597"/>
      <c r="D4304" s="5597"/>
      <c r="E4304" s="5597"/>
      <c r="F4304" s="5597"/>
      <c r="G4304" s="5597"/>
      <c r="H4304" s="5597"/>
      <c r="I4304" s="5597"/>
      <c r="J4304" s="5598"/>
      <c r="K4304" s="5597"/>
      <c r="L4304" s="5597"/>
      <c r="M4304" s="5598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</row>
    <row r="4305" spans="2:26" s="5595" customFormat="1" ht="15" customHeight="1" x14ac:dyDescent="0.25">
      <c r="B4305" s="5596"/>
      <c r="C4305" s="5597"/>
      <c r="D4305" s="5597"/>
      <c r="E4305" s="5597"/>
      <c r="F4305" s="5597"/>
      <c r="G4305" s="5597"/>
      <c r="H4305" s="5597"/>
      <c r="I4305" s="5597"/>
      <c r="J4305" s="5598"/>
      <c r="K4305" s="5597"/>
      <c r="L4305" s="5597"/>
      <c r="M4305" s="5598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</row>
    <row r="4306" spans="2:26" s="5595" customFormat="1" ht="15.75" customHeight="1" x14ac:dyDescent="0.25">
      <c r="B4306" s="5596"/>
      <c r="C4306" s="5597"/>
      <c r="D4306" s="5597"/>
      <c r="E4306" s="5597"/>
      <c r="F4306" s="5597"/>
      <c r="G4306" s="5597"/>
      <c r="H4306" s="5597"/>
      <c r="I4306" s="5597"/>
      <c r="J4306" s="5598"/>
      <c r="K4306" s="5597"/>
      <c r="L4306" s="5597"/>
      <c r="M4306" s="5598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</row>
    <row r="4307" spans="2:26" s="5595" customFormat="1" ht="15" customHeight="1" x14ac:dyDescent="0.25">
      <c r="B4307" s="5596"/>
      <c r="C4307" s="5597"/>
      <c r="D4307" s="5597"/>
      <c r="E4307" s="5597"/>
      <c r="F4307" s="5597"/>
      <c r="G4307" s="5597"/>
      <c r="H4307" s="5597"/>
      <c r="I4307" s="5597"/>
      <c r="J4307" s="5598"/>
      <c r="K4307" s="5597"/>
      <c r="L4307" s="5597"/>
      <c r="M4307" s="5598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</row>
    <row r="4313" spans="2:26" s="5595" customFormat="1" ht="15" customHeight="1" x14ac:dyDescent="0.25">
      <c r="B4313" s="5596"/>
      <c r="C4313" s="5597"/>
      <c r="D4313" s="5597"/>
      <c r="E4313" s="5597"/>
      <c r="F4313" s="5597"/>
      <c r="G4313" s="5597"/>
      <c r="H4313" s="5597"/>
      <c r="I4313" s="5597"/>
      <c r="J4313" s="5598"/>
      <c r="K4313" s="5597"/>
      <c r="L4313" s="5597"/>
      <c r="M4313" s="5598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</row>
    <row r="4659" spans="2:26" s="5595" customFormat="1" ht="15" customHeight="1" x14ac:dyDescent="0.25">
      <c r="B4659" s="5596"/>
      <c r="C4659" s="5597"/>
      <c r="D4659" s="5597"/>
      <c r="E4659" s="5597"/>
      <c r="F4659" s="5597"/>
      <c r="G4659" s="5597"/>
      <c r="H4659" s="5597"/>
      <c r="I4659" s="5597"/>
      <c r="J4659" s="5598"/>
      <c r="K4659" s="5597"/>
      <c r="L4659" s="5597"/>
      <c r="M4659" s="5598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</row>
    <row r="4724" spans="2:26" s="5595" customFormat="1" ht="15" customHeight="1" x14ac:dyDescent="0.25">
      <c r="B4724" s="5596"/>
      <c r="C4724" s="5597"/>
      <c r="D4724" s="5597"/>
      <c r="E4724" s="5597"/>
      <c r="F4724" s="5597"/>
      <c r="G4724" s="5597"/>
      <c r="H4724" s="5597"/>
      <c r="I4724" s="5597"/>
      <c r="J4724" s="5598"/>
      <c r="K4724" s="5597"/>
      <c r="L4724" s="5597"/>
      <c r="M4724" s="5598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</row>
    <row r="4725" spans="2:26" s="5595" customFormat="1" ht="15" customHeight="1" x14ac:dyDescent="0.25">
      <c r="B4725" s="5596"/>
      <c r="C4725" s="5597"/>
      <c r="D4725" s="5597"/>
      <c r="E4725" s="5597"/>
      <c r="F4725" s="5597"/>
      <c r="G4725" s="5597"/>
      <c r="H4725" s="5597"/>
      <c r="I4725" s="5597"/>
      <c r="J4725" s="5598"/>
      <c r="K4725" s="5597"/>
      <c r="L4725" s="5597"/>
      <c r="M4725" s="5598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</row>
    <row r="4727" spans="2:26" s="5595" customFormat="1" ht="15" customHeight="1" x14ac:dyDescent="0.25">
      <c r="B4727" s="5596"/>
      <c r="C4727" s="5597"/>
      <c r="D4727" s="5597"/>
      <c r="E4727" s="5597"/>
      <c r="F4727" s="5597"/>
      <c r="G4727" s="5597"/>
      <c r="H4727" s="5597"/>
      <c r="I4727" s="5597"/>
      <c r="J4727" s="5598"/>
      <c r="K4727" s="5597"/>
      <c r="L4727" s="5597"/>
      <c r="M4727" s="5598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</row>
    <row r="4728" spans="2:26" s="5595" customFormat="1" ht="15" customHeight="1" x14ac:dyDescent="0.25">
      <c r="B4728" s="5596"/>
      <c r="C4728" s="5597"/>
      <c r="D4728" s="5597"/>
      <c r="E4728" s="5597"/>
      <c r="F4728" s="5597"/>
      <c r="G4728" s="5597"/>
      <c r="H4728" s="5597"/>
      <c r="I4728" s="5597"/>
      <c r="J4728" s="5598"/>
      <c r="K4728" s="5597"/>
      <c r="L4728" s="5597"/>
      <c r="M4728" s="559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</row>
    <row r="4729" spans="2:26" s="5595" customFormat="1" ht="15" customHeight="1" x14ac:dyDescent="0.25">
      <c r="B4729" s="5596"/>
      <c r="C4729" s="5597"/>
      <c r="D4729" s="5597"/>
      <c r="E4729" s="5597"/>
      <c r="F4729" s="5597"/>
      <c r="G4729" s="5597"/>
      <c r="H4729" s="5597"/>
      <c r="I4729" s="5597"/>
      <c r="J4729" s="5598"/>
      <c r="K4729" s="5597"/>
      <c r="L4729" s="5597"/>
      <c r="M4729" s="5598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</row>
    <row r="4730" spans="2:26" s="5595" customFormat="1" ht="15" customHeight="1" x14ac:dyDescent="0.25">
      <c r="B4730" s="5596"/>
      <c r="C4730" s="5597"/>
      <c r="D4730" s="5597"/>
      <c r="E4730" s="5597"/>
      <c r="F4730" s="5597"/>
      <c r="G4730" s="5597"/>
      <c r="H4730" s="5597"/>
      <c r="I4730" s="5597"/>
      <c r="J4730" s="5598"/>
      <c r="K4730" s="5597"/>
      <c r="L4730" s="5597"/>
      <c r="M4730" s="5598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</row>
    <row r="4731" spans="2:26" s="5595" customFormat="1" ht="15" customHeight="1" x14ac:dyDescent="0.25">
      <c r="B4731" s="5596"/>
      <c r="C4731" s="5597"/>
      <c r="D4731" s="5597"/>
      <c r="E4731" s="5597"/>
      <c r="F4731" s="5597"/>
      <c r="G4731" s="5597"/>
      <c r="H4731" s="5597"/>
      <c r="I4731" s="5597"/>
      <c r="J4731" s="5598"/>
      <c r="K4731" s="5597"/>
      <c r="L4731" s="5597"/>
      <c r="M4731" s="5598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</row>
    <row r="4732" spans="2:26" s="5595" customFormat="1" ht="15" customHeight="1" x14ac:dyDescent="0.25">
      <c r="B4732" s="5596"/>
      <c r="C4732" s="5597"/>
      <c r="D4732" s="5597"/>
      <c r="E4732" s="5597"/>
      <c r="F4732" s="5597"/>
      <c r="G4732" s="5597"/>
      <c r="H4732" s="5597"/>
      <c r="I4732" s="5597"/>
      <c r="J4732" s="5598"/>
      <c r="K4732" s="5597"/>
      <c r="L4732" s="5597"/>
      <c r="M4732" s="5598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</row>
    <row r="4733" spans="2:26" s="5595" customFormat="1" ht="15" customHeight="1" x14ac:dyDescent="0.25">
      <c r="B4733" s="5596"/>
      <c r="C4733" s="5597"/>
      <c r="D4733" s="5597"/>
      <c r="E4733" s="5597"/>
      <c r="F4733" s="5597"/>
      <c r="G4733" s="5597"/>
      <c r="H4733" s="5597"/>
      <c r="I4733" s="5597"/>
      <c r="J4733" s="5598"/>
      <c r="K4733" s="5597"/>
      <c r="L4733" s="5597"/>
      <c r="M4733" s="5598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</row>
    <row r="4734" spans="2:26" s="5595" customFormat="1" ht="15.75" customHeight="1" x14ac:dyDescent="0.25">
      <c r="B4734" s="5596"/>
      <c r="C4734" s="5597"/>
      <c r="D4734" s="5597"/>
      <c r="E4734" s="5597"/>
      <c r="F4734" s="5597"/>
      <c r="G4734" s="5597"/>
      <c r="H4734" s="5597"/>
      <c r="I4734" s="5597"/>
      <c r="J4734" s="5598"/>
      <c r="K4734" s="5597"/>
      <c r="L4734" s="5597"/>
      <c r="M4734" s="5598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</row>
    <row r="4735" spans="2:26" s="5595" customFormat="1" ht="15" customHeight="1" x14ac:dyDescent="0.25">
      <c r="B4735" s="5596"/>
      <c r="C4735" s="5597"/>
      <c r="D4735" s="5597"/>
      <c r="E4735" s="5597"/>
      <c r="F4735" s="5597"/>
      <c r="G4735" s="5597"/>
      <c r="H4735" s="5597"/>
      <c r="I4735" s="5597"/>
      <c r="J4735" s="5598"/>
      <c r="K4735" s="5597"/>
      <c r="L4735" s="5597"/>
      <c r="M4735" s="5598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</row>
    <row r="4741" spans="2:26" s="5595" customFormat="1" ht="15" customHeight="1" x14ac:dyDescent="0.25">
      <c r="B4741" s="5596"/>
      <c r="C4741" s="5597"/>
      <c r="D4741" s="5597"/>
      <c r="E4741" s="5597"/>
      <c r="F4741" s="5597"/>
      <c r="G4741" s="5597"/>
      <c r="H4741" s="5597"/>
      <c r="I4741" s="5597"/>
      <c r="J4741" s="5598"/>
      <c r="K4741" s="5597"/>
      <c r="L4741" s="5597"/>
      <c r="M4741" s="5598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</row>
    <row r="5087" spans="2:26" s="5595" customFormat="1" ht="15" customHeight="1" x14ac:dyDescent="0.25">
      <c r="B5087" s="5596"/>
      <c r="C5087" s="5597"/>
      <c r="D5087" s="5597"/>
      <c r="E5087" s="5597"/>
      <c r="F5087" s="5597"/>
      <c r="G5087" s="5597"/>
      <c r="H5087" s="5597"/>
      <c r="I5087" s="5597"/>
      <c r="J5087" s="5598"/>
      <c r="K5087" s="5597"/>
      <c r="L5087" s="5597"/>
      <c r="M5087" s="5598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</row>
    <row r="5152" spans="2:26" s="5595" customFormat="1" ht="15" customHeight="1" x14ac:dyDescent="0.25">
      <c r="B5152" s="5596"/>
      <c r="C5152" s="5597"/>
      <c r="D5152" s="5597"/>
      <c r="E5152" s="5597"/>
      <c r="F5152" s="5597"/>
      <c r="G5152" s="5597"/>
      <c r="H5152" s="5597"/>
      <c r="I5152" s="5597"/>
      <c r="J5152" s="5598"/>
      <c r="K5152" s="5597"/>
      <c r="L5152" s="5597"/>
      <c r="M5152" s="5598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</row>
    <row r="5153" spans="2:26" s="5595" customFormat="1" ht="15" customHeight="1" x14ac:dyDescent="0.25">
      <c r="B5153" s="5596"/>
      <c r="C5153" s="5597"/>
      <c r="D5153" s="5597"/>
      <c r="E5153" s="5597"/>
      <c r="F5153" s="5597"/>
      <c r="G5153" s="5597"/>
      <c r="H5153" s="5597"/>
      <c r="I5153" s="5597"/>
      <c r="J5153" s="5598"/>
      <c r="K5153" s="5597"/>
      <c r="L5153" s="5597"/>
      <c r="M5153" s="5598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</row>
    <row r="5155" spans="2:26" s="5595" customFormat="1" ht="15" customHeight="1" x14ac:dyDescent="0.25">
      <c r="B5155" s="5596"/>
      <c r="C5155" s="5597"/>
      <c r="D5155" s="5597"/>
      <c r="E5155" s="5597"/>
      <c r="F5155" s="5597"/>
      <c r="G5155" s="5597"/>
      <c r="H5155" s="5597"/>
      <c r="I5155" s="5597"/>
      <c r="J5155" s="5598"/>
      <c r="K5155" s="5597"/>
      <c r="L5155" s="5597"/>
      <c r="M5155" s="5598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</row>
    <row r="5156" spans="2:26" s="5595" customFormat="1" ht="15" customHeight="1" x14ac:dyDescent="0.25">
      <c r="B5156" s="5596"/>
      <c r="C5156" s="5597"/>
      <c r="D5156" s="5597"/>
      <c r="E5156" s="5597"/>
      <c r="F5156" s="5597"/>
      <c r="G5156" s="5597"/>
      <c r="H5156" s="5597"/>
      <c r="I5156" s="5597"/>
      <c r="J5156" s="5598"/>
      <c r="K5156" s="5597"/>
      <c r="L5156" s="5597"/>
      <c r="M5156" s="5598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</row>
    <row r="5157" spans="2:26" s="5595" customFormat="1" ht="15" customHeight="1" x14ac:dyDescent="0.25">
      <c r="B5157" s="5596"/>
      <c r="C5157" s="5597"/>
      <c r="D5157" s="5597"/>
      <c r="E5157" s="5597"/>
      <c r="F5157" s="5597"/>
      <c r="G5157" s="5597"/>
      <c r="H5157" s="5597"/>
      <c r="I5157" s="5597"/>
      <c r="J5157" s="5598"/>
      <c r="K5157" s="5597"/>
      <c r="L5157" s="5597"/>
      <c r="M5157" s="5598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</row>
    <row r="5158" spans="2:26" s="5595" customFormat="1" ht="15" customHeight="1" x14ac:dyDescent="0.25">
      <c r="B5158" s="5596"/>
      <c r="C5158" s="5597"/>
      <c r="D5158" s="5597"/>
      <c r="E5158" s="5597"/>
      <c r="F5158" s="5597"/>
      <c r="G5158" s="5597"/>
      <c r="H5158" s="5597"/>
      <c r="I5158" s="5597"/>
      <c r="J5158" s="5598"/>
      <c r="K5158" s="5597"/>
      <c r="L5158" s="5597"/>
      <c r="M5158" s="559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</row>
    <row r="5159" spans="2:26" s="5595" customFormat="1" ht="15" customHeight="1" x14ac:dyDescent="0.25">
      <c r="B5159" s="5596"/>
      <c r="C5159" s="5597"/>
      <c r="D5159" s="5597"/>
      <c r="E5159" s="5597"/>
      <c r="F5159" s="5597"/>
      <c r="G5159" s="5597"/>
      <c r="H5159" s="5597"/>
      <c r="I5159" s="5597"/>
      <c r="J5159" s="5598"/>
      <c r="K5159" s="5597"/>
      <c r="L5159" s="5597"/>
      <c r="M5159" s="5598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</row>
    <row r="5160" spans="2:26" s="5595" customFormat="1" ht="15" customHeight="1" x14ac:dyDescent="0.25">
      <c r="B5160" s="5596"/>
      <c r="C5160" s="5597"/>
      <c r="D5160" s="5597"/>
      <c r="E5160" s="5597"/>
      <c r="F5160" s="5597"/>
      <c r="G5160" s="5597"/>
      <c r="H5160" s="5597"/>
      <c r="I5160" s="5597"/>
      <c r="J5160" s="5598"/>
      <c r="K5160" s="5597"/>
      <c r="L5160" s="5597"/>
      <c r="M5160" s="5598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</row>
    <row r="5161" spans="2:26" s="5595" customFormat="1" ht="15" customHeight="1" x14ac:dyDescent="0.25">
      <c r="B5161" s="5596"/>
      <c r="C5161" s="5597"/>
      <c r="D5161" s="5597"/>
      <c r="E5161" s="5597"/>
      <c r="F5161" s="5597"/>
      <c r="G5161" s="5597"/>
      <c r="H5161" s="5597"/>
      <c r="I5161" s="5597"/>
      <c r="J5161" s="5598"/>
      <c r="K5161" s="5597"/>
      <c r="L5161" s="5597"/>
      <c r="M5161" s="5598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</row>
    <row r="5162" spans="2:26" s="5595" customFormat="1" ht="15.75" customHeight="1" x14ac:dyDescent="0.25">
      <c r="B5162" s="5596"/>
      <c r="C5162" s="5597"/>
      <c r="D5162" s="5597"/>
      <c r="E5162" s="5597"/>
      <c r="F5162" s="5597"/>
      <c r="G5162" s="5597"/>
      <c r="H5162" s="5597"/>
      <c r="I5162" s="5597"/>
      <c r="J5162" s="5598"/>
      <c r="K5162" s="5597"/>
      <c r="L5162" s="5597"/>
      <c r="M5162" s="5598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</row>
    <row r="5163" spans="2:26" s="5595" customFormat="1" ht="15" customHeight="1" x14ac:dyDescent="0.25">
      <c r="B5163" s="5596"/>
      <c r="C5163" s="5597"/>
      <c r="D5163" s="5597"/>
      <c r="E5163" s="5597"/>
      <c r="F5163" s="5597"/>
      <c r="G5163" s="5597"/>
      <c r="H5163" s="5597"/>
      <c r="I5163" s="5597"/>
      <c r="J5163" s="5598"/>
      <c r="K5163" s="5597"/>
      <c r="L5163" s="5597"/>
      <c r="M5163" s="5598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</row>
    <row r="5169" spans="2:26" s="5595" customFormat="1" ht="15" customHeight="1" x14ac:dyDescent="0.25">
      <c r="B5169" s="5596"/>
      <c r="C5169" s="5597"/>
      <c r="D5169" s="5597"/>
      <c r="E5169" s="5597"/>
      <c r="F5169" s="5597"/>
      <c r="G5169" s="5597"/>
      <c r="H5169" s="5597"/>
      <c r="I5169" s="5597"/>
      <c r="J5169" s="5598"/>
      <c r="K5169" s="5597"/>
      <c r="L5169" s="5597"/>
      <c r="M5169" s="5598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</row>
    <row r="5515" spans="2:26" s="5595" customFormat="1" ht="15" customHeight="1" x14ac:dyDescent="0.25">
      <c r="B5515" s="5596"/>
      <c r="C5515" s="5597"/>
      <c r="D5515" s="5597"/>
      <c r="E5515" s="5597"/>
      <c r="F5515" s="5597"/>
      <c r="G5515" s="5597"/>
      <c r="H5515" s="5597"/>
      <c r="I5515" s="5597"/>
      <c r="J5515" s="5598"/>
      <c r="K5515" s="5597"/>
      <c r="L5515" s="5597"/>
      <c r="M5515" s="5598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</row>
    <row r="5580" spans="2:26" s="5595" customFormat="1" ht="15" customHeight="1" x14ac:dyDescent="0.25">
      <c r="B5580" s="5596"/>
      <c r="C5580" s="5597"/>
      <c r="D5580" s="5597"/>
      <c r="E5580" s="5597"/>
      <c r="F5580" s="5597"/>
      <c r="G5580" s="5597"/>
      <c r="H5580" s="5597"/>
      <c r="I5580" s="5597"/>
      <c r="J5580" s="5598"/>
      <c r="K5580" s="5597"/>
      <c r="L5580" s="5597"/>
      <c r="M5580" s="5598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</row>
    <row r="5582" spans="2:26" s="5595" customFormat="1" ht="15" customHeight="1" x14ac:dyDescent="0.25">
      <c r="B5582" s="5596"/>
      <c r="C5582" s="5597"/>
      <c r="D5582" s="5597"/>
      <c r="E5582" s="5597"/>
      <c r="F5582" s="5597"/>
      <c r="G5582" s="5597"/>
      <c r="H5582" s="5597"/>
      <c r="I5582" s="5597"/>
      <c r="J5582" s="5598"/>
      <c r="K5582" s="5597"/>
      <c r="L5582" s="5597"/>
      <c r="M5582" s="5598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</row>
    <row r="5584" spans="2:26" s="5595" customFormat="1" ht="15" customHeight="1" x14ac:dyDescent="0.25">
      <c r="B5584" s="5596"/>
      <c r="C5584" s="5597"/>
      <c r="D5584" s="5597"/>
      <c r="E5584" s="5597"/>
      <c r="F5584" s="5597"/>
      <c r="G5584" s="5597"/>
      <c r="H5584" s="5597"/>
      <c r="I5584" s="5597"/>
      <c r="J5584" s="5598"/>
      <c r="K5584" s="5597"/>
      <c r="L5584" s="5597"/>
      <c r="M5584" s="5598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</row>
    <row r="5585" spans="2:26" s="5595" customFormat="1" ht="15" customHeight="1" x14ac:dyDescent="0.25">
      <c r="B5585" s="5596"/>
      <c r="C5585" s="5597"/>
      <c r="D5585" s="5597"/>
      <c r="E5585" s="5597"/>
      <c r="F5585" s="5597"/>
      <c r="G5585" s="5597"/>
      <c r="H5585" s="5597"/>
      <c r="I5585" s="5597"/>
      <c r="J5585" s="5598"/>
      <c r="K5585" s="5597"/>
      <c r="L5585" s="5597"/>
      <c r="M5585" s="5598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</row>
    <row r="5586" spans="2:26" s="5595" customFormat="1" ht="15" customHeight="1" x14ac:dyDescent="0.25">
      <c r="B5586" s="5596"/>
      <c r="C5586" s="5597"/>
      <c r="D5586" s="5597"/>
      <c r="E5586" s="5597"/>
      <c r="F5586" s="5597"/>
      <c r="G5586" s="5597"/>
      <c r="H5586" s="5597"/>
      <c r="I5586" s="5597"/>
      <c r="J5586" s="5598"/>
      <c r="K5586" s="5597"/>
      <c r="L5586" s="5597"/>
      <c r="M5586" s="5598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</row>
    <row r="5587" spans="2:26" s="5595" customFormat="1" ht="15" customHeight="1" x14ac:dyDescent="0.25">
      <c r="B5587" s="5596"/>
      <c r="C5587" s="5597"/>
      <c r="D5587" s="5597"/>
      <c r="E5587" s="5597"/>
      <c r="F5587" s="5597"/>
      <c r="G5587" s="5597"/>
      <c r="H5587" s="5597"/>
      <c r="I5587" s="5597"/>
      <c r="J5587" s="5598"/>
      <c r="K5587" s="5597"/>
      <c r="L5587" s="5597"/>
      <c r="M5587" s="5598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</row>
    <row r="5588" spans="2:26" s="5595" customFormat="1" ht="15" customHeight="1" x14ac:dyDescent="0.25">
      <c r="B5588" s="5596"/>
      <c r="C5588" s="5597"/>
      <c r="D5588" s="5597"/>
      <c r="E5588" s="5597"/>
      <c r="F5588" s="5597"/>
      <c r="G5588" s="5597"/>
      <c r="H5588" s="5597"/>
      <c r="I5588" s="5597"/>
      <c r="J5588" s="5598"/>
      <c r="K5588" s="5597"/>
      <c r="L5588" s="5597"/>
      <c r="M5588" s="559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</row>
    <row r="5589" spans="2:26" s="5595" customFormat="1" ht="15" customHeight="1" x14ac:dyDescent="0.25">
      <c r="B5589" s="5596"/>
      <c r="C5589" s="5597"/>
      <c r="D5589" s="5597"/>
      <c r="E5589" s="5597"/>
      <c r="F5589" s="5597"/>
      <c r="G5589" s="5597"/>
      <c r="H5589" s="5597"/>
      <c r="I5589" s="5597"/>
      <c r="J5589" s="5598"/>
      <c r="K5589" s="5597"/>
      <c r="L5589" s="5597"/>
      <c r="M5589" s="5598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</row>
    <row r="5590" spans="2:26" s="5595" customFormat="1" ht="15" customHeight="1" x14ac:dyDescent="0.25">
      <c r="B5590" s="5596"/>
      <c r="C5590" s="5597"/>
      <c r="D5590" s="5597"/>
      <c r="E5590" s="5597"/>
      <c r="F5590" s="5597"/>
      <c r="G5590" s="5597"/>
      <c r="H5590" s="5597"/>
      <c r="I5590" s="5597"/>
      <c r="J5590" s="5598"/>
      <c r="K5590" s="5597"/>
      <c r="L5590" s="5597"/>
      <c r="M5590" s="5598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</row>
    <row r="5591" spans="2:26" s="5595" customFormat="1" ht="15.75" customHeight="1" x14ac:dyDescent="0.25">
      <c r="B5591" s="5596"/>
      <c r="C5591" s="5597"/>
      <c r="D5591" s="5597"/>
      <c r="E5591" s="5597"/>
      <c r="F5591" s="5597"/>
      <c r="G5591" s="5597"/>
      <c r="H5591" s="5597"/>
      <c r="I5591" s="5597"/>
      <c r="J5591" s="5598"/>
      <c r="K5591" s="5597"/>
      <c r="L5591" s="5597"/>
      <c r="M5591" s="5598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</row>
    <row r="5592" spans="2:26" s="5595" customFormat="1" ht="15" customHeight="1" x14ac:dyDescent="0.25">
      <c r="B5592" s="5596"/>
      <c r="C5592" s="5597"/>
      <c r="D5592" s="5597"/>
      <c r="E5592" s="5597"/>
      <c r="F5592" s="5597"/>
      <c r="G5592" s="5597"/>
      <c r="H5592" s="5597"/>
      <c r="I5592" s="5597"/>
      <c r="J5592" s="5598"/>
      <c r="K5592" s="5597"/>
      <c r="L5592" s="5597"/>
      <c r="M5592" s="5598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</row>
    <row r="5598" spans="2:26" s="5595" customFormat="1" ht="15" customHeight="1" x14ac:dyDescent="0.25">
      <c r="B5598" s="5596"/>
      <c r="C5598" s="5597"/>
      <c r="D5598" s="5597"/>
      <c r="E5598" s="5597"/>
      <c r="F5598" s="5597"/>
      <c r="G5598" s="5597"/>
      <c r="H5598" s="5597"/>
      <c r="I5598" s="5597"/>
      <c r="J5598" s="5598"/>
      <c r="K5598" s="5597"/>
      <c r="L5598" s="5597"/>
      <c r="M5598" s="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</row>
    <row r="5944" spans="2:26" s="5595" customFormat="1" ht="15" customHeight="1" x14ac:dyDescent="0.25">
      <c r="B5944" s="5596"/>
      <c r="C5944" s="5597"/>
      <c r="D5944" s="5597"/>
      <c r="E5944" s="5597"/>
      <c r="F5944" s="5597"/>
      <c r="G5944" s="5597"/>
      <c r="H5944" s="5597"/>
      <c r="I5944" s="5597"/>
      <c r="J5944" s="5598"/>
      <c r="K5944" s="5597"/>
      <c r="L5944" s="5597"/>
      <c r="M5944" s="5598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</row>
    <row r="6009" spans="2:26" s="5595" customFormat="1" ht="15" customHeight="1" x14ac:dyDescent="0.25">
      <c r="B6009" s="5596"/>
      <c r="C6009" s="5597"/>
      <c r="D6009" s="5597"/>
      <c r="E6009" s="5597"/>
      <c r="F6009" s="5597"/>
      <c r="G6009" s="5597"/>
      <c r="H6009" s="5597"/>
      <c r="I6009" s="5597"/>
      <c r="J6009" s="5598"/>
      <c r="K6009" s="5597"/>
      <c r="L6009" s="5597"/>
      <c r="M6009" s="5598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</row>
    <row r="6010" spans="2:26" s="5595" customFormat="1" ht="15" customHeight="1" x14ac:dyDescent="0.25">
      <c r="B6010" s="5596"/>
      <c r="C6010" s="5597"/>
      <c r="D6010" s="5597"/>
      <c r="E6010" s="5597"/>
      <c r="F6010" s="5597"/>
      <c r="G6010" s="5597"/>
      <c r="H6010" s="5597"/>
      <c r="I6010" s="5597"/>
      <c r="J6010" s="5598"/>
      <c r="K6010" s="5597"/>
      <c r="L6010" s="5597"/>
      <c r="M6010" s="5598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</row>
    <row r="6012" spans="2:26" s="5595" customFormat="1" ht="15" customHeight="1" x14ac:dyDescent="0.25">
      <c r="B6012" s="5596"/>
      <c r="C6012" s="5597"/>
      <c r="D6012" s="5597"/>
      <c r="E6012" s="5597"/>
      <c r="F6012" s="5597"/>
      <c r="G6012" s="5597"/>
      <c r="H6012" s="5597"/>
      <c r="I6012" s="5597"/>
      <c r="J6012" s="5598"/>
      <c r="K6012" s="5597"/>
      <c r="L6012" s="5597"/>
      <c r="M6012" s="5598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</row>
    <row r="6013" spans="2:26" s="5595" customFormat="1" ht="15" customHeight="1" x14ac:dyDescent="0.25">
      <c r="B6013" s="5596"/>
      <c r="C6013" s="5597"/>
      <c r="D6013" s="5597"/>
      <c r="E6013" s="5597"/>
      <c r="F6013" s="5597"/>
      <c r="G6013" s="5597"/>
      <c r="H6013" s="5597"/>
      <c r="I6013" s="5597"/>
      <c r="J6013" s="5598"/>
      <c r="K6013" s="5597"/>
      <c r="L6013" s="5597"/>
      <c r="M6013" s="5598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</row>
    <row r="6014" spans="2:26" s="5595" customFormat="1" ht="15" customHeight="1" x14ac:dyDescent="0.25">
      <c r="B6014" s="5596"/>
      <c r="C6014" s="5597"/>
      <c r="D6014" s="5597"/>
      <c r="E6014" s="5597"/>
      <c r="F6014" s="5597"/>
      <c r="G6014" s="5597"/>
      <c r="H6014" s="5597"/>
      <c r="I6014" s="5597"/>
      <c r="J6014" s="5598"/>
      <c r="K6014" s="5597"/>
      <c r="L6014" s="5597"/>
      <c r="M6014" s="5598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</row>
    <row r="6015" spans="2:26" s="5595" customFormat="1" ht="15" customHeight="1" x14ac:dyDescent="0.25">
      <c r="B6015" s="5596"/>
      <c r="C6015" s="5597"/>
      <c r="D6015" s="5597"/>
      <c r="E6015" s="5597"/>
      <c r="F6015" s="5597"/>
      <c r="G6015" s="5597"/>
      <c r="H6015" s="5597"/>
      <c r="I6015" s="5597"/>
      <c r="J6015" s="5598"/>
      <c r="K6015" s="5597"/>
      <c r="L6015" s="5597"/>
      <c r="M6015" s="5598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</row>
    <row r="6016" spans="2:26" s="5595" customFormat="1" ht="15" customHeight="1" x14ac:dyDescent="0.25">
      <c r="B6016" s="5596"/>
      <c r="C6016" s="5597"/>
      <c r="D6016" s="5597"/>
      <c r="E6016" s="5597"/>
      <c r="F6016" s="5597"/>
      <c r="G6016" s="5597"/>
      <c r="H6016" s="5597"/>
      <c r="I6016" s="5597"/>
      <c r="J6016" s="5598"/>
      <c r="K6016" s="5597"/>
      <c r="L6016" s="5597"/>
      <c r="M6016" s="5598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</row>
    <row r="6017" spans="2:26" s="5595" customFormat="1" ht="15" customHeight="1" x14ac:dyDescent="0.25">
      <c r="B6017" s="5596"/>
      <c r="C6017" s="5597"/>
      <c r="D6017" s="5597"/>
      <c r="E6017" s="5597"/>
      <c r="F6017" s="5597"/>
      <c r="G6017" s="5597"/>
      <c r="H6017" s="5597"/>
      <c r="I6017" s="5597"/>
      <c r="J6017" s="5598"/>
      <c r="K6017" s="5597"/>
      <c r="L6017" s="5597"/>
      <c r="M6017" s="5598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</row>
    <row r="6018" spans="2:26" s="5595" customFormat="1" ht="15" customHeight="1" x14ac:dyDescent="0.25">
      <c r="B6018" s="5596"/>
      <c r="C6018" s="5597"/>
      <c r="D6018" s="5597"/>
      <c r="E6018" s="5597"/>
      <c r="F6018" s="5597"/>
      <c r="G6018" s="5597"/>
      <c r="H6018" s="5597"/>
      <c r="I6018" s="5597"/>
      <c r="J6018" s="5598"/>
      <c r="K6018" s="5597"/>
      <c r="L6018" s="5597"/>
      <c r="M6018" s="559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</row>
    <row r="6019" spans="2:26" s="5595" customFormat="1" ht="15.75" customHeight="1" x14ac:dyDescent="0.25">
      <c r="B6019" s="5596"/>
      <c r="C6019" s="5597"/>
      <c r="D6019" s="5597"/>
      <c r="E6019" s="5597"/>
      <c r="F6019" s="5597"/>
      <c r="G6019" s="5597"/>
      <c r="H6019" s="5597"/>
      <c r="I6019" s="5597"/>
      <c r="J6019" s="5598"/>
      <c r="K6019" s="5597"/>
      <c r="L6019" s="5597"/>
      <c r="M6019" s="5598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</row>
    <row r="6020" spans="2:26" s="5595" customFormat="1" ht="15" customHeight="1" x14ac:dyDescent="0.25">
      <c r="B6020" s="5596"/>
      <c r="C6020" s="5597"/>
      <c r="D6020" s="5597"/>
      <c r="E6020" s="5597"/>
      <c r="F6020" s="5597"/>
      <c r="G6020" s="5597"/>
      <c r="H6020" s="5597"/>
      <c r="I6020" s="5597"/>
      <c r="J6020" s="5598"/>
      <c r="K6020" s="5597"/>
      <c r="L6020" s="5597"/>
      <c r="M6020" s="5598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</row>
    <row r="6026" spans="2:26" s="5595" customFormat="1" ht="15" customHeight="1" x14ac:dyDescent="0.25">
      <c r="B6026" s="5596"/>
      <c r="C6026" s="5597"/>
      <c r="D6026" s="5597"/>
      <c r="E6026" s="5597"/>
      <c r="F6026" s="5597"/>
      <c r="G6026" s="5597"/>
      <c r="H6026" s="5597"/>
      <c r="I6026" s="5597"/>
      <c r="J6026" s="5598"/>
      <c r="K6026" s="5597"/>
      <c r="L6026" s="5597"/>
      <c r="M6026" s="5598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</row>
    <row r="6372" spans="2:26" s="5595" customFormat="1" ht="15" customHeight="1" x14ac:dyDescent="0.25">
      <c r="B6372" s="5596"/>
      <c r="C6372" s="5597"/>
      <c r="D6372" s="5597"/>
      <c r="E6372" s="5597"/>
      <c r="F6372" s="5597"/>
      <c r="G6372" s="5597"/>
      <c r="H6372" s="5597"/>
      <c r="I6372" s="5597"/>
      <c r="J6372" s="5598"/>
      <c r="K6372" s="5597"/>
      <c r="L6372" s="5597"/>
      <c r="M6372" s="5598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</row>
    <row r="6437" spans="2:26" s="5595" customFormat="1" ht="15" customHeight="1" x14ac:dyDescent="0.25">
      <c r="B6437" s="5596"/>
      <c r="C6437" s="5597"/>
      <c r="D6437" s="5597"/>
      <c r="E6437" s="5597"/>
      <c r="F6437" s="5597"/>
      <c r="G6437" s="5597"/>
      <c r="H6437" s="5597"/>
      <c r="I6437" s="5597"/>
      <c r="J6437" s="5598"/>
      <c r="K6437" s="5597"/>
      <c r="L6437" s="5597"/>
      <c r="M6437" s="5598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</row>
    <row r="6438" spans="2:26" s="5595" customFormat="1" ht="15" customHeight="1" x14ac:dyDescent="0.25">
      <c r="B6438" s="5596"/>
      <c r="C6438" s="5597"/>
      <c r="D6438" s="5597"/>
      <c r="E6438" s="5597"/>
      <c r="F6438" s="5597"/>
      <c r="G6438" s="5597"/>
      <c r="H6438" s="5597"/>
      <c r="I6438" s="5597"/>
      <c r="J6438" s="5598"/>
      <c r="K6438" s="5597"/>
      <c r="L6438" s="5597"/>
      <c r="M6438" s="559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</row>
    <row r="6440" spans="2:26" s="5595" customFormat="1" ht="15" customHeight="1" x14ac:dyDescent="0.25">
      <c r="B6440" s="5596"/>
      <c r="C6440" s="5597"/>
      <c r="D6440" s="5597"/>
      <c r="E6440" s="5597"/>
      <c r="F6440" s="5597"/>
      <c r="G6440" s="5597"/>
      <c r="H6440" s="5597"/>
      <c r="I6440" s="5597"/>
      <c r="J6440" s="5598"/>
      <c r="K6440" s="5597"/>
      <c r="L6440" s="5597"/>
      <c r="M6440" s="5598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</row>
    <row r="6441" spans="2:26" s="5595" customFormat="1" ht="15" customHeight="1" x14ac:dyDescent="0.25">
      <c r="B6441" s="5596"/>
      <c r="C6441" s="5597"/>
      <c r="D6441" s="5597"/>
      <c r="E6441" s="5597"/>
      <c r="F6441" s="5597"/>
      <c r="G6441" s="5597"/>
      <c r="H6441" s="5597"/>
      <c r="I6441" s="5597"/>
      <c r="J6441" s="5598"/>
      <c r="K6441" s="5597"/>
      <c r="L6441" s="5597"/>
      <c r="M6441" s="5598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</row>
    <row r="6442" spans="2:26" s="5595" customFormat="1" ht="15" customHeight="1" x14ac:dyDescent="0.25">
      <c r="B6442" s="5596"/>
      <c r="C6442" s="5597"/>
      <c r="D6442" s="5597"/>
      <c r="E6442" s="5597"/>
      <c r="F6442" s="5597"/>
      <c r="G6442" s="5597"/>
      <c r="H6442" s="5597"/>
      <c r="I6442" s="5597"/>
      <c r="J6442" s="5598"/>
      <c r="K6442" s="5597"/>
      <c r="L6442" s="5597"/>
      <c r="M6442" s="5598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</row>
    <row r="6443" spans="2:26" s="5595" customFormat="1" ht="15" customHeight="1" x14ac:dyDescent="0.25">
      <c r="B6443" s="5596"/>
      <c r="C6443" s="5597"/>
      <c r="D6443" s="5597"/>
      <c r="E6443" s="5597"/>
      <c r="F6443" s="5597"/>
      <c r="G6443" s="5597"/>
      <c r="H6443" s="5597"/>
      <c r="I6443" s="5597"/>
      <c r="J6443" s="5598"/>
      <c r="K6443" s="5597"/>
      <c r="L6443" s="5597"/>
      <c r="M6443" s="5598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</row>
    <row r="6444" spans="2:26" s="5595" customFormat="1" ht="15" customHeight="1" x14ac:dyDescent="0.25">
      <c r="B6444" s="5596"/>
      <c r="C6444" s="5597"/>
      <c r="D6444" s="5597"/>
      <c r="E6444" s="5597"/>
      <c r="F6444" s="5597"/>
      <c r="G6444" s="5597"/>
      <c r="H6444" s="5597"/>
      <c r="I6444" s="5597"/>
      <c r="J6444" s="5598"/>
      <c r="K6444" s="5597"/>
      <c r="L6444" s="5597"/>
      <c r="M6444" s="5598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</row>
    <row r="6445" spans="2:26" s="5595" customFormat="1" ht="15" customHeight="1" x14ac:dyDescent="0.25">
      <c r="B6445" s="5596"/>
      <c r="C6445" s="5597"/>
      <c r="D6445" s="5597"/>
      <c r="E6445" s="5597"/>
      <c r="F6445" s="5597"/>
      <c r="G6445" s="5597"/>
      <c r="H6445" s="5597"/>
      <c r="I6445" s="5597"/>
      <c r="J6445" s="5598"/>
      <c r="K6445" s="5597"/>
      <c r="L6445" s="5597"/>
      <c r="M6445" s="5598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</row>
    <row r="6446" spans="2:26" s="5595" customFormat="1" ht="15" customHeight="1" x14ac:dyDescent="0.25">
      <c r="B6446" s="5596"/>
      <c r="C6446" s="5597"/>
      <c r="D6446" s="5597"/>
      <c r="E6446" s="5597"/>
      <c r="F6446" s="5597"/>
      <c r="G6446" s="5597"/>
      <c r="H6446" s="5597"/>
      <c r="I6446" s="5597"/>
      <c r="J6446" s="5598"/>
      <c r="K6446" s="5597"/>
      <c r="L6446" s="5597"/>
      <c r="M6446" s="5598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</row>
    <row r="6447" spans="2:26" s="5595" customFormat="1" ht="15.75" customHeight="1" x14ac:dyDescent="0.25">
      <c r="B6447" s="5596"/>
      <c r="C6447" s="5597"/>
      <c r="D6447" s="5597"/>
      <c r="E6447" s="5597"/>
      <c r="F6447" s="5597"/>
      <c r="G6447" s="5597"/>
      <c r="H6447" s="5597"/>
      <c r="I6447" s="5597"/>
      <c r="J6447" s="5598"/>
      <c r="K6447" s="5597"/>
      <c r="L6447" s="5597"/>
      <c r="M6447" s="5598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</row>
    <row r="6448" spans="2:26" s="5595" customFormat="1" ht="15" customHeight="1" x14ac:dyDescent="0.25">
      <c r="B6448" s="5596"/>
      <c r="C6448" s="5597"/>
      <c r="D6448" s="5597"/>
      <c r="E6448" s="5597"/>
      <c r="F6448" s="5597"/>
      <c r="G6448" s="5597"/>
      <c r="H6448" s="5597"/>
      <c r="I6448" s="5597"/>
      <c r="J6448" s="5598"/>
      <c r="K6448" s="5597"/>
      <c r="L6448" s="5597"/>
      <c r="M6448" s="559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</row>
    <row r="6454" spans="2:26" s="5595" customFormat="1" ht="15" customHeight="1" x14ac:dyDescent="0.25">
      <c r="B6454" s="5596"/>
      <c r="C6454" s="5597"/>
      <c r="D6454" s="5597"/>
      <c r="E6454" s="5597"/>
      <c r="F6454" s="5597"/>
      <c r="G6454" s="5597"/>
      <c r="H6454" s="5597"/>
      <c r="I6454" s="5597"/>
      <c r="J6454" s="5598"/>
      <c r="K6454" s="5597"/>
      <c r="L6454" s="5597"/>
      <c r="M6454" s="5598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</row>
    <row r="6800" spans="2:26" s="5595" customFormat="1" ht="15" customHeight="1" x14ac:dyDescent="0.25">
      <c r="B6800" s="5596"/>
      <c r="C6800" s="5597"/>
      <c r="D6800" s="5597"/>
      <c r="E6800" s="5597"/>
      <c r="F6800" s="5597"/>
      <c r="G6800" s="5597"/>
      <c r="H6800" s="5597"/>
      <c r="I6800" s="5597"/>
      <c r="J6800" s="5598"/>
      <c r="K6800" s="5597"/>
      <c r="L6800" s="5597"/>
      <c r="M6800" s="5598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</row>
    <row r="6865" spans="2:26" s="5595" customFormat="1" ht="15" customHeight="1" x14ac:dyDescent="0.25">
      <c r="B6865" s="5596"/>
      <c r="C6865" s="5597"/>
      <c r="D6865" s="5597"/>
      <c r="E6865" s="5597"/>
      <c r="F6865" s="5597"/>
      <c r="G6865" s="5597"/>
      <c r="H6865" s="5597"/>
      <c r="I6865" s="5597"/>
      <c r="J6865" s="5598"/>
      <c r="K6865" s="5597"/>
      <c r="L6865" s="5597"/>
      <c r="M6865" s="5598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</row>
    <row r="6866" spans="2:26" s="5595" customFormat="1" ht="15" customHeight="1" x14ac:dyDescent="0.25">
      <c r="B6866" s="5596"/>
      <c r="C6866" s="5597"/>
      <c r="D6866" s="5597"/>
      <c r="E6866" s="5597"/>
      <c r="F6866" s="5597"/>
      <c r="G6866" s="5597"/>
      <c r="H6866" s="5597"/>
      <c r="I6866" s="5597"/>
      <c r="J6866" s="5598"/>
      <c r="K6866" s="5597"/>
      <c r="L6866" s="5597"/>
      <c r="M6866" s="5598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</row>
    <row r="6868" spans="2:26" s="5595" customFormat="1" ht="15" customHeight="1" x14ac:dyDescent="0.25">
      <c r="B6868" s="5596"/>
      <c r="C6868" s="5597"/>
      <c r="D6868" s="5597"/>
      <c r="E6868" s="5597"/>
      <c r="F6868" s="5597"/>
      <c r="G6868" s="5597"/>
      <c r="H6868" s="5597"/>
      <c r="I6868" s="5597"/>
      <c r="J6868" s="5598"/>
      <c r="K6868" s="5597"/>
      <c r="L6868" s="5597"/>
      <c r="M6868" s="559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</row>
    <row r="6869" spans="2:26" s="5595" customFormat="1" ht="15" customHeight="1" x14ac:dyDescent="0.25">
      <c r="B6869" s="5596"/>
      <c r="C6869" s="5597"/>
      <c r="D6869" s="5597"/>
      <c r="E6869" s="5597"/>
      <c r="F6869" s="5597"/>
      <c r="G6869" s="5597"/>
      <c r="H6869" s="5597"/>
      <c r="I6869" s="5597"/>
      <c r="J6869" s="5598"/>
      <c r="K6869" s="5597"/>
      <c r="L6869" s="5597"/>
      <c r="M6869" s="5598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</row>
    <row r="6870" spans="2:26" s="5595" customFormat="1" ht="15" customHeight="1" x14ac:dyDescent="0.25">
      <c r="B6870" s="5596"/>
      <c r="C6870" s="5597"/>
      <c r="D6870" s="5597"/>
      <c r="E6870" s="5597"/>
      <c r="F6870" s="5597"/>
      <c r="G6870" s="5597"/>
      <c r="H6870" s="5597"/>
      <c r="I6870" s="5597"/>
      <c r="J6870" s="5598"/>
      <c r="K6870" s="5597"/>
      <c r="L6870" s="5597"/>
      <c r="M6870" s="5598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</row>
    <row r="6871" spans="2:26" s="5595" customFormat="1" ht="15" customHeight="1" x14ac:dyDescent="0.25">
      <c r="B6871" s="5596"/>
      <c r="C6871" s="5597"/>
      <c r="D6871" s="5597"/>
      <c r="E6871" s="5597"/>
      <c r="F6871" s="5597"/>
      <c r="G6871" s="5597"/>
      <c r="H6871" s="5597"/>
      <c r="I6871" s="5597"/>
      <c r="J6871" s="5598"/>
      <c r="K6871" s="5597"/>
      <c r="L6871" s="5597"/>
      <c r="M6871" s="5598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</row>
    <row r="6872" spans="2:26" s="5595" customFormat="1" ht="15" customHeight="1" x14ac:dyDescent="0.25">
      <c r="B6872" s="5596"/>
      <c r="C6872" s="5597"/>
      <c r="D6872" s="5597"/>
      <c r="E6872" s="5597"/>
      <c r="F6872" s="5597"/>
      <c r="G6872" s="5597"/>
      <c r="H6872" s="5597"/>
      <c r="I6872" s="5597"/>
      <c r="J6872" s="5598"/>
      <c r="K6872" s="5597"/>
      <c r="L6872" s="5597"/>
      <c r="M6872" s="5598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</row>
    <row r="6873" spans="2:26" s="5595" customFormat="1" ht="15" customHeight="1" x14ac:dyDescent="0.25">
      <c r="B6873" s="5596"/>
      <c r="C6873" s="5597"/>
      <c r="D6873" s="5597"/>
      <c r="E6873" s="5597"/>
      <c r="F6873" s="5597"/>
      <c r="G6873" s="5597"/>
      <c r="H6873" s="5597"/>
      <c r="I6873" s="5597"/>
      <c r="J6873" s="5598"/>
      <c r="K6873" s="5597"/>
      <c r="L6873" s="5597"/>
      <c r="M6873" s="5598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</row>
    <row r="6874" spans="2:26" s="5595" customFormat="1" ht="15" customHeight="1" x14ac:dyDescent="0.25">
      <c r="B6874" s="5596"/>
      <c r="C6874" s="5597"/>
      <c r="D6874" s="5597"/>
      <c r="E6874" s="5597"/>
      <c r="F6874" s="5597"/>
      <c r="G6874" s="5597"/>
      <c r="H6874" s="5597"/>
      <c r="I6874" s="5597"/>
      <c r="J6874" s="5598"/>
      <c r="K6874" s="5597"/>
      <c r="L6874" s="5597"/>
      <c r="M6874" s="5598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</row>
    <row r="6875" spans="2:26" s="5595" customFormat="1" ht="15.75" customHeight="1" x14ac:dyDescent="0.25">
      <c r="B6875" s="5596"/>
      <c r="C6875" s="5597"/>
      <c r="D6875" s="5597"/>
      <c r="E6875" s="5597"/>
      <c r="F6875" s="5597"/>
      <c r="G6875" s="5597"/>
      <c r="H6875" s="5597"/>
      <c r="I6875" s="5597"/>
      <c r="J6875" s="5598"/>
      <c r="K6875" s="5597"/>
      <c r="L6875" s="5597"/>
      <c r="M6875" s="5598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</row>
    <row r="6876" spans="2:26" s="5595" customFormat="1" ht="15" customHeight="1" x14ac:dyDescent="0.25">
      <c r="B6876" s="5596"/>
      <c r="C6876" s="5597"/>
      <c r="D6876" s="5597"/>
      <c r="E6876" s="5597"/>
      <c r="F6876" s="5597"/>
      <c r="G6876" s="5597"/>
      <c r="H6876" s="5597"/>
      <c r="I6876" s="5597"/>
      <c r="J6876" s="5598"/>
      <c r="K6876" s="5597"/>
      <c r="L6876" s="5597"/>
      <c r="M6876" s="5598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</row>
    <row r="6882" spans="2:26" s="5595" customFormat="1" ht="15" customHeight="1" x14ac:dyDescent="0.25">
      <c r="B6882" s="5596"/>
      <c r="C6882" s="5597"/>
      <c r="D6882" s="5597"/>
      <c r="E6882" s="5597"/>
      <c r="F6882" s="5597"/>
      <c r="G6882" s="5597"/>
      <c r="H6882" s="5597"/>
      <c r="I6882" s="5597"/>
      <c r="J6882" s="5598"/>
      <c r="K6882" s="5597"/>
      <c r="L6882" s="5597"/>
      <c r="M6882" s="5598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</row>
    <row r="7228" spans="2:26" s="5595" customFormat="1" ht="15" customHeight="1" x14ac:dyDescent="0.25">
      <c r="B7228" s="5596"/>
      <c r="C7228" s="5597"/>
      <c r="D7228" s="5597"/>
      <c r="E7228" s="5597"/>
      <c r="F7228" s="5597"/>
      <c r="G7228" s="5597"/>
      <c r="H7228" s="5597"/>
      <c r="I7228" s="5597"/>
      <c r="J7228" s="5598"/>
      <c r="K7228" s="5597"/>
      <c r="L7228" s="5597"/>
      <c r="M7228" s="559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</row>
    <row r="7293" spans="2:26" s="5595" customFormat="1" ht="15" customHeight="1" x14ac:dyDescent="0.25">
      <c r="B7293" s="5596"/>
      <c r="C7293" s="5597"/>
      <c r="D7293" s="5597"/>
      <c r="E7293" s="5597"/>
      <c r="F7293" s="5597"/>
      <c r="G7293" s="5597"/>
      <c r="H7293" s="5597"/>
      <c r="I7293" s="5597"/>
      <c r="J7293" s="5598"/>
      <c r="K7293" s="5597"/>
      <c r="L7293" s="5597"/>
      <c r="M7293" s="5598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</row>
    <row r="7294" spans="2:26" s="5595" customFormat="1" ht="15" customHeight="1" x14ac:dyDescent="0.25">
      <c r="B7294" s="5596"/>
      <c r="C7294" s="5597"/>
      <c r="D7294" s="5597"/>
      <c r="E7294" s="5597"/>
      <c r="F7294" s="5597"/>
      <c r="G7294" s="5597"/>
      <c r="H7294" s="5597"/>
      <c r="I7294" s="5597"/>
      <c r="J7294" s="5598"/>
      <c r="K7294" s="5597"/>
      <c r="L7294" s="5597"/>
      <c r="M7294" s="5598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</row>
    <row r="7296" spans="2:26" s="5595" customFormat="1" ht="15" customHeight="1" x14ac:dyDescent="0.25">
      <c r="B7296" s="5596"/>
      <c r="C7296" s="5597"/>
      <c r="D7296" s="5597"/>
      <c r="E7296" s="5597"/>
      <c r="F7296" s="5597"/>
      <c r="G7296" s="5597"/>
      <c r="H7296" s="5597"/>
      <c r="I7296" s="5597"/>
      <c r="J7296" s="5598"/>
      <c r="K7296" s="5597"/>
      <c r="L7296" s="5597"/>
      <c r="M7296" s="5598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</row>
    <row r="7297" spans="2:26" s="5595" customFormat="1" ht="15" customHeight="1" x14ac:dyDescent="0.25">
      <c r="B7297" s="5596"/>
      <c r="C7297" s="5597"/>
      <c r="D7297" s="5597"/>
      <c r="E7297" s="5597"/>
      <c r="F7297" s="5597"/>
      <c r="G7297" s="5597"/>
      <c r="H7297" s="5597"/>
      <c r="I7297" s="5597"/>
      <c r="J7297" s="5598"/>
      <c r="K7297" s="5597"/>
      <c r="L7297" s="5597"/>
      <c r="M7297" s="5598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</row>
    <row r="7298" spans="2:26" s="5595" customFormat="1" ht="15" customHeight="1" x14ac:dyDescent="0.25">
      <c r="B7298" s="5596"/>
      <c r="C7298" s="5597"/>
      <c r="D7298" s="5597"/>
      <c r="E7298" s="5597"/>
      <c r="F7298" s="5597"/>
      <c r="G7298" s="5597"/>
      <c r="H7298" s="5597"/>
      <c r="I7298" s="5597"/>
      <c r="J7298" s="5598"/>
      <c r="K7298" s="5597"/>
      <c r="L7298" s="5597"/>
      <c r="M7298" s="55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</row>
    <row r="7299" spans="2:26" s="5595" customFormat="1" ht="15" customHeight="1" x14ac:dyDescent="0.25">
      <c r="B7299" s="5596"/>
      <c r="C7299" s="5597"/>
      <c r="D7299" s="5597"/>
      <c r="E7299" s="5597"/>
      <c r="F7299" s="5597"/>
      <c r="G7299" s="5597"/>
      <c r="H7299" s="5597"/>
      <c r="I7299" s="5597"/>
      <c r="J7299" s="5598"/>
      <c r="K7299" s="5597"/>
      <c r="L7299" s="5597"/>
      <c r="M7299" s="5598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</row>
    <row r="7300" spans="2:26" s="5595" customFormat="1" ht="15" customHeight="1" x14ac:dyDescent="0.25">
      <c r="B7300" s="5596"/>
      <c r="C7300" s="5597"/>
      <c r="D7300" s="5597"/>
      <c r="E7300" s="5597"/>
      <c r="F7300" s="5597"/>
      <c r="G7300" s="5597"/>
      <c r="H7300" s="5597"/>
      <c r="I7300" s="5597"/>
      <c r="J7300" s="5598"/>
      <c r="K7300" s="5597"/>
      <c r="L7300" s="5597"/>
      <c r="M7300" s="5598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</row>
    <row r="7301" spans="2:26" s="5595" customFormat="1" ht="15" customHeight="1" x14ac:dyDescent="0.25">
      <c r="B7301" s="5596"/>
      <c r="C7301" s="5597"/>
      <c r="D7301" s="5597"/>
      <c r="E7301" s="5597"/>
      <c r="F7301" s="5597"/>
      <c r="G7301" s="5597"/>
      <c r="H7301" s="5597"/>
      <c r="I7301" s="5597"/>
      <c r="J7301" s="5598"/>
      <c r="K7301" s="5597"/>
      <c r="L7301" s="5597"/>
      <c r="M7301" s="5598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</row>
    <row r="7302" spans="2:26" s="5595" customFormat="1" ht="15" customHeight="1" x14ac:dyDescent="0.25">
      <c r="B7302" s="5596"/>
      <c r="C7302" s="5597"/>
      <c r="D7302" s="5597"/>
      <c r="E7302" s="5597"/>
      <c r="F7302" s="5597"/>
      <c r="G7302" s="5597"/>
      <c r="H7302" s="5597"/>
      <c r="I7302" s="5597"/>
      <c r="J7302" s="5598"/>
      <c r="K7302" s="5597"/>
      <c r="L7302" s="5597"/>
      <c r="M7302" s="5598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</row>
    <row r="7303" spans="2:26" s="5595" customFormat="1" ht="15.75" customHeight="1" x14ac:dyDescent="0.25">
      <c r="B7303" s="5596"/>
      <c r="C7303" s="5597"/>
      <c r="D7303" s="5597"/>
      <c r="E7303" s="5597"/>
      <c r="F7303" s="5597"/>
      <c r="G7303" s="5597"/>
      <c r="H7303" s="5597"/>
      <c r="I7303" s="5597"/>
      <c r="J7303" s="5598"/>
      <c r="K7303" s="5597"/>
      <c r="L7303" s="5597"/>
      <c r="M7303" s="5598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</row>
    <row r="7304" spans="2:26" s="5595" customFormat="1" ht="15" customHeight="1" x14ac:dyDescent="0.25">
      <c r="B7304" s="5596"/>
      <c r="C7304" s="5597"/>
      <c r="D7304" s="5597"/>
      <c r="E7304" s="5597"/>
      <c r="F7304" s="5597"/>
      <c r="G7304" s="5597"/>
      <c r="H7304" s="5597"/>
      <c r="I7304" s="5597"/>
      <c r="J7304" s="5598"/>
      <c r="K7304" s="5597"/>
      <c r="L7304" s="5597"/>
      <c r="M7304" s="5598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</row>
    <row r="7310" spans="2:26" s="5595" customFormat="1" ht="15" customHeight="1" x14ac:dyDescent="0.25">
      <c r="B7310" s="5596"/>
      <c r="C7310" s="5597"/>
      <c r="D7310" s="5597"/>
      <c r="E7310" s="5597"/>
      <c r="F7310" s="5597"/>
      <c r="G7310" s="5597"/>
      <c r="H7310" s="5597"/>
      <c r="I7310" s="5597"/>
      <c r="J7310" s="5598"/>
      <c r="K7310" s="5597"/>
      <c r="L7310" s="5597"/>
      <c r="M7310" s="5598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</row>
    <row r="7656" spans="2:26" s="5595" customFormat="1" ht="15" customHeight="1" x14ac:dyDescent="0.25">
      <c r="B7656" s="5596"/>
      <c r="C7656" s="5597"/>
      <c r="D7656" s="5597"/>
      <c r="E7656" s="5597"/>
      <c r="F7656" s="5597"/>
      <c r="G7656" s="5597"/>
      <c r="H7656" s="5597"/>
      <c r="I7656" s="5597"/>
      <c r="J7656" s="5598"/>
      <c r="K7656" s="5597"/>
      <c r="L7656" s="5597"/>
      <c r="M7656" s="5598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</row>
    <row r="7721" spans="2:26" s="5595" customFormat="1" ht="15" customHeight="1" x14ac:dyDescent="0.25">
      <c r="B7721" s="5596"/>
      <c r="C7721" s="5597"/>
      <c r="D7721" s="5597"/>
      <c r="E7721" s="5597"/>
      <c r="F7721" s="5597"/>
      <c r="G7721" s="5597"/>
      <c r="H7721" s="5597"/>
      <c r="I7721" s="5597"/>
      <c r="J7721" s="5598"/>
      <c r="K7721" s="5597"/>
      <c r="L7721" s="5597"/>
      <c r="M7721" s="5598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</row>
    <row r="7722" spans="2:26" s="5595" customFormat="1" ht="15" customHeight="1" x14ac:dyDescent="0.25">
      <c r="B7722" s="5596"/>
      <c r="C7722" s="5597"/>
      <c r="D7722" s="5597"/>
      <c r="E7722" s="5597"/>
      <c r="F7722" s="5597"/>
      <c r="G7722" s="5597"/>
      <c r="H7722" s="5597"/>
      <c r="I7722" s="5597"/>
      <c r="J7722" s="5598"/>
      <c r="K7722" s="5597"/>
      <c r="L7722" s="5597"/>
      <c r="M7722" s="5598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</row>
    <row r="7724" spans="2:26" s="5595" customFormat="1" ht="15" customHeight="1" x14ac:dyDescent="0.25">
      <c r="B7724" s="5596"/>
      <c r="C7724" s="5597"/>
      <c r="D7724" s="5597"/>
      <c r="E7724" s="5597"/>
      <c r="F7724" s="5597"/>
      <c r="G7724" s="5597"/>
      <c r="H7724" s="5597"/>
      <c r="I7724" s="5597"/>
      <c r="J7724" s="5598"/>
      <c r="K7724" s="5597"/>
      <c r="L7724" s="5597"/>
      <c r="M7724" s="5598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</row>
    <row r="7725" spans="2:26" s="5595" customFormat="1" ht="15" customHeight="1" x14ac:dyDescent="0.25">
      <c r="B7725" s="5596"/>
      <c r="C7725" s="5597"/>
      <c r="D7725" s="5597"/>
      <c r="E7725" s="5597"/>
      <c r="F7725" s="5597"/>
      <c r="G7725" s="5597"/>
      <c r="H7725" s="5597"/>
      <c r="I7725" s="5597"/>
      <c r="J7725" s="5598"/>
      <c r="K7725" s="5597"/>
      <c r="L7725" s="5597"/>
      <c r="M7725" s="5598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</row>
    <row r="7726" spans="2:26" s="5595" customFormat="1" ht="15" customHeight="1" x14ac:dyDescent="0.25">
      <c r="B7726" s="5596"/>
      <c r="C7726" s="5597"/>
      <c r="D7726" s="5597"/>
      <c r="E7726" s="5597"/>
      <c r="F7726" s="5597"/>
      <c r="G7726" s="5597"/>
      <c r="H7726" s="5597"/>
      <c r="I7726" s="5597"/>
      <c r="J7726" s="5598"/>
      <c r="K7726" s="5597"/>
      <c r="L7726" s="5597"/>
      <c r="M7726" s="5598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</row>
    <row r="7727" spans="2:26" s="5595" customFormat="1" ht="15" customHeight="1" x14ac:dyDescent="0.25">
      <c r="B7727" s="5596"/>
      <c r="C7727" s="5597"/>
      <c r="D7727" s="5597"/>
      <c r="E7727" s="5597"/>
      <c r="F7727" s="5597"/>
      <c r="G7727" s="5597"/>
      <c r="H7727" s="5597"/>
      <c r="I7727" s="5597"/>
      <c r="J7727" s="5598"/>
      <c r="K7727" s="5597"/>
      <c r="L7727" s="5597"/>
      <c r="M7727" s="5598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</row>
    <row r="7728" spans="2:26" s="5595" customFormat="1" ht="15" customHeight="1" x14ac:dyDescent="0.25">
      <c r="B7728" s="5596"/>
      <c r="C7728" s="5597"/>
      <c r="D7728" s="5597"/>
      <c r="E7728" s="5597"/>
      <c r="F7728" s="5597"/>
      <c r="G7728" s="5597"/>
      <c r="H7728" s="5597"/>
      <c r="I7728" s="5597"/>
      <c r="J7728" s="5598"/>
      <c r="K7728" s="5597"/>
      <c r="L7728" s="5597"/>
      <c r="M7728" s="559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</row>
    <row r="7729" spans="2:26" s="5595" customFormat="1" ht="15" customHeight="1" x14ac:dyDescent="0.25">
      <c r="B7729" s="5596"/>
      <c r="C7729" s="5597"/>
      <c r="D7729" s="5597"/>
      <c r="E7729" s="5597"/>
      <c r="F7729" s="5597"/>
      <c r="G7729" s="5597"/>
      <c r="H7729" s="5597"/>
      <c r="I7729" s="5597"/>
      <c r="J7729" s="5598"/>
      <c r="K7729" s="5597"/>
      <c r="L7729" s="5597"/>
      <c r="M7729" s="5598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</row>
    <row r="7730" spans="2:26" s="5595" customFormat="1" ht="15" customHeight="1" x14ac:dyDescent="0.25">
      <c r="B7730" s="5596"/>
      <c r="C7730" s="5597"/>
      <c r="D7730" s="5597"/>
      <c r="E7730" s="5597"/>
      <c r="F7730" s="5597"/>
      <c r="G7730" s="5597"/>
      <c r="H7730" s="5597"/>
      <c r="I7730" s="5597"/>
      <c r="J7730" s="5598"/>
      <c r="K7730" s="5597"/>
      <c r="L7730" s="5597"/>
      <c r="M7730" s="5598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</row>
    <row r="7731" spans="2:26" s="5595" customFormat="1" ht="15.75" customHeight="1" x14ac:dyDescent="0.25">
      <c r="B7731" s="5596"/>
      <c r="C7731" s="5597"/>
      <c r="D7731" s="5597"/>
      <c r="E7731" s="5597"/>
      <c r="F7731" s="5597"/>
      <c r="G7731" s="5597"/>
      <c r="H7731" s="5597"/>
      <c r="I7731" s="5597"/>
      <c r="J7731" s="5598"/>
      <c r="K7731" s="5597"/>
      <c r="L7731" s="5597"/>
      <c r="M7731" s="5598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</row>
    <row r="7732" spans="2:26" s="5595" customFormat="1" ht="15" customHeight="1" x14ac:dyDescent="0.25">
      <c r="B7732" s="5596"/>
      <c r="C7732" s="5597"/>
      <c r="D7732" s="5597"/>
      <c r="E7732" s="5597"/>
      <c r="F7732" s="5597"/>
      <c r="G7732" s="5597"/>
      <c r="H7732" s="5597"/>
      <c r="I7732" s="5597"/>
      <c r="J7732" s="5598"/>
      <c r="K7732" s="5597"/>
      <c r="L7732" s="5597"/>
      <c r="M7732" s="5598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</row>
    <row r="7738" spans="2:26" s="5595" customFormat="1" ht="15" customHeight="1" x14ac:dyDescent="0.25">
      <c r="B7738" s="5596"/>
      <c r="C7738" s="5597"/>
      <c r="D7738" s="5597"/>
      <c r="E7738" s="5597"/>
      <c r="F7738" s="5597"/>
      <c r="G7738" s="5597"/>
      <c r="H7738" s="5597"/>
      <c r="I7738" s="5597"/>
      <c r="J7738" s="5598"/>
      <c r="K7738" s="5597"/>
      <c r="L7738" s="5597"/>
      <c r="M7738" s="559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</row>
    <row r="8084" spans="2:26" s="5595" customFormat="1" ht="15" customHeight="1" x14ac:dyDescent="0.25">
      <c r="B8084" s="5596"/>
      <c r="C8084" s="5597"/>
      <c r="D8084" s="5597"/>
      <c r="E8084" s="5597"/>
      <c r="F8084" s="5597"/>
      <c r="G8084" s="5597"/>
      <c r="H8084" s="5597"/>
      <c r="I8084" s="5597"/>
      <c r="J8084" s="5598"/>
      <c r="K8084" s="5597"/>
      <c r="L8084" s="5597"/>
      <c r="M8084" s="5598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</row>
    <row r="8149" spans="2:26" s="5595" customFormat="1" ht="15" customHeight="1" x14ac:dyDescent="0.25">
      <c r="B8149" s="5596"/>
      <c r="C8149" s="5597"/>
      <c r="D8149" s="5597"/>
      <c r="E8149" s="5597"/>
      <c r="F8149" s="5597"/>
      <c r="G8149" s="5597"/>
      <c r="H8149" s="5597"/>
      <c r="I8149" s="5597"/>
      <c r="J8149" s="5598"/>
      <c r="K8149" s="5597"/>
      <c r="L8149" s="5597"/>
      <c r="M8149" s="5598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</row>
    <row r="8150" spans="2:26" s="5595" customFormat="1" ht="15" customHeight="1" x14ac:dyDescent="0.25">
      <c r="B8150" s="5596"/>
      <c r="C8150" s="5597"/>
      <c r="D8150" s="5597"/>
      <c r="E8150" s="5597"/>
      <c r="F8150" s="5597"/>
      <c r="G8150" s="5597"/>
      <c r="H8150" s="5597"/>
      <c r="I8150" s="5597"/>
      <c r="J8150" s="5598"/>
      <c r="K8150" s="5597"/>
      <c r="L8150" s="5597"/>
      <c r="M8150" s="5598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</row>
    <row r="8152" spans="2:26" s="5595" customFormat="1" ht="15" customHeight="1" x14ac:dyDescent="0.25">
      <c r="B8152" s="5596"/>
      <c r="C8152" s="5597"/>
      <c r="D8152" s="5597"/>
      <c r="E8152" s="5597"/>
      <c r="F8152" s="5597"/>
      <c r="G8152" s="5597"/>
      <c r="H8152" s="5597"/>
      <c r="I8152" s="5597"/>
      <c r="J8152" s="5598"/>
      <c r="K8152" s="5597"/>
      <c r="L8152" s="5597"/>
      <c r="M8152" s="5598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</row>
    <row r="8153" spans="2:26" s="5595" customFormat="1" ht="15" customHeight="1" x14ac:dyDescent="0.25">
      <c r="B8153" s="5596"/>
      <c r="C8153" s="5597"/>
      <c r="D8153" s="5597"/>
      <c r="E8153" s="5597"/>
      <c r="F8153" s="5597"/>
      <c r="G8153" s="5597"/>
      <c r="H8153" s="5597"/>
      <c r="I8153" s="5597"/>
      <c r="J8153" s="5598"/>
      <c r="K8153" s="5597"/>
      <c r="L8153" s="5597"/>
      <c r="M8153" s="5598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</row>
    <row r="8154" spans="2:26" s="5595" customFormat="1" ht="15" customHeight="1" x14ac:dyDescent="0.25">
      <c r="B8154" s="5596"/>
      <c r="C8154" s="5597"/>
      <c r="D8154" s="5597"/>
      <c r="E8154" s="5597"/>
      <c r="F8154" s="5597"/>
      <c r="G8154" s="5597"/>
      <c r="H8154" s="5597"/>
      <c r="I8154" s="5597"/>
      <c r="J8154" s="5598"/>
      <c r="K8154" s="5597"/>
      <c r="L8154" s="5597"/>
      <c r="M8154" s="5598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</row>
    <row r="8155" spans="2:26" s="5595" customFormat="1" ht="15" customHeight="1" x14ac:dyDescent="0.25">
      <c r="B8155" s="5596"/>
      <c r="C8155" s="5597"/>
      <c r="D8155" s="5597"/>
      <c r="E8155" s="5597"/>
      <c r="F8155" s="5597"/>
      <c r="G8155" s="5597"/>
      <c r="H8155" s="5597"/>
      <c r="I8155" s="5597"/>
      <c r="J8155" s="5598"/>
      <c r="K8155" s="5597"/>
      <c r="L8155" s="5597"/>
      <c r="M8155" s="5598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</row>
    <row r="8156" spans="2:26" s="5595" customFormat="1" ht="15" customHeight="1" x14ac:dyDescent="0.25">
      <c r="B8156" s="5596"/>
      <c r="C8156" s="5597"/>
      <c r="D8156" s="5597"/>
      <c r="E8156" s="5597"/>
      <c r="F8156" s="5597"/>
      <c r="G8156" s="5597"/>
      <c r="H8156" s="5597"/>
      <c r="I8156" s="5597"/>
      <c r="J8156" s="5598"/>
      <c r="K8156" s="5597"/>
      <c r="L8156" s="5597"/>
      <c r="M8156" s="5598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</row>
    <row r="8157" spans="2:26" s="5595" customFormat="1" ht="15" customHeight="1" x14ac:dyDescent="0.25">
      <c r="B8157" s="5596"/>
      <c r="C8157" s="5597"/>
      <c r="D8157" s="5597"/>
      <c r="E8157" s="5597"/>
      <c r="F8157" s="5597"/>
      <c r="G8157" s="5597"/>
      <c r="H8157" s="5597"/>
      <c r="I8157" s="5597"/>
      <c r="J8157" s="5598"/>
      <c r="K8157" s="5597"/>
      <c r="L8157" s="5597"/>
      <c r="M8157" s="5598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</row>
    <row r="8158" spans="2:26" s="5595" customFormat="1" ht="15" customHeight="1" x14ac:dyDescent="0.25">
      <c r="B8158" s="5596"/>
      <c r="C8158" s="5597"/>
      <c r="D8158" s="5597"/>
      <c r="E8158" s="5597"/>
      <c r="F8158" s="5597"/>
      <c r="G8158" s="5597"/>
      <c r="H8158" s="5597"/>
      <c r="I8158" s="5597"/>
      <c r="J8158" s="5598"/>
      <c r="K8158" s="5597"/>
      <c r="L8158" s="5597"/>
      <c r="M8158" s="559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</row>
    <row r="8159" spans="2:26" s="5595" customFormat="1" ht="15.75" customHeight="1" x14ac:dyDescent="0.25">
      <c r="B8159" s="5596"/>
      <c r="C8159" s="5597"/>
      <c r="D8159" s="5597"/>
      <c r="E8159" s="5597"/>
      <c r="F8159" s="5597"/>
      <c r="G8159" s="5597"/>
      <c r="H8159" s="5597"/>
      <c r="I8159" s="5597"/>
      <c r="J8159" s="5598"/>
      <c r="K8159" s="5597"/>
      <c r="L8159" s="5597"/>
      <c r="M8159" s="5598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</row>
    <row r="8160" spans="2:26" s="5595" customFormat="1" ht="15" customHeight="1" x14ac:dyDescent="0.25">
      <c r="B8160" s="5596"/>
      <c r="C8160" s="5597"/>
      <c r="D8160" s="5597"/>
      <c r="E8160" s="5597"/>
      <c r="F8160" s="5597"/>
      <c r="G8160" s="5597"/>
      <c r="H8160" s="5597"/>
      <c r="I8160" s="5597"/>
      <c r="J8160" s="5598"/>
      <c r="K8160" s="5597"/>
      <c r="L8160" s="5597"/>
      <c r="M8160" s="5598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</row>
    <row r="8166" spans="2:26" s="5595" customFormat="1" ht="15" customHeight="1" x14ac:dyDescent="0.25">
      <c r="B8166" s="5596"/>
      <c r="C8166" s="5597"/>
      <c r="D8166" s="5597"/>
      <c r="E8166" s="5597"/>
      <c r="F8166" s="5597"/>
      <c r="G8166" s="5597"/>
      <c r="H8166" s="5597"/>
      <c r="I8166" s="5597"/>
      <c r="J8166" s="5598"/>
      <c r="K8166" s="5597"/>
      <c r="L8166" s="5597"/>
      <c r="M8166" s="5598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</row>
    <row r="8512" spans="2:26" s="5595" customFormat="1" ht="15" customHeight="1" x14ac:dyDescent="0.25">
      <c r="B8512" s="5596"/>
      <c r="C8512" s="5597"/>
      <c r="D8512" s="5597"/>
      <c r="E8512" s="5597"/>
      <c r="F8512" s="5597"/>
      <c r="G8512" s="5597"/>
      <c r="H8512" s="5597"/>
      <c r="I8512" s="5597"/>
      <c r="J8512" s="5598"/>
      <c r="K8512" s="5597"/>
      <c r="L8512" s="5597"/>
      <c r="M8512" s="5598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</row>
    <row r="8577" spans="2:26" s="5595" customFormat="1" ht="15" customHeight="1" x14ac:dyDescent="0.25">
      <c r="B8577" s="5596"/>
      <c r="C8577" s="5597"/>
      <c r="D8577" s="5597"/>
      <c r="E8577" s="5597"/>
      <c r="F8577" s="5597"/>
      <c r="G8577" s="5597"/>
      <c r="H8577" s="5597"/>
      <c r="I8577" s="5597"/>
      <c r="J8577" s="5598"/>
      <c r="K8577" s="5597"/>
      <c r="L8577" s="5597"/>
      <c r="M8577" s="5598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</row>
    <row r="8578" spans="2:26" s="5595" customFormat="1" ht="15" customHeight="1" x14ac:dyDescent="0.25">
      <c r="B8578" s="5596"/>
      <c r="C8578" s="5597"/>
      <c r="D8578" s="5597"/>
      <c r="E8578" s="5597"/>
      <c r="F8578" s="5597"/>
      <c r="G8578" s="5597"/>
      <c r="H8578" s="5597"/>
      <c r="I8578" s="5597"/>
      <c r="J8578" s="5598"/>
      <c r="K8578" s="5597"/>
      <c r="L8578" s="5597"/>
      <c r="M8578" s="559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</row>
    <row r="8580" spans="2:26" s="5595" customFormat="1" ht="15" customHeight="1" x14ac:dyDescent="0.25">
      <c r="B8580" s="5596"/>
      <c r="C8580" s="5597"/>
      <c r="D8580" s="5597"/>
      <c r="E8580" s="5597"/>
      <c r="F8580" s="5597"/>
      <c r="G8580" s="5597"/>
      <c r="H8580" s="5597"/>
      <c r="I8580" s="5597"/>
      <c r="J8580" s="5598"/>
      <c r="K8580" s="5597"/>
      <c r="L8580" s="5597"/>
      <c r="M8580" s="5598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</row>
    <row r="8581" spans="2:26" s="5595" customFormat="1" ht="15" customHeight="1" x14ac:dyDescent="0.25">
      <c r="B8581" s="5596"/>
      <c r="C8581" s="5597"/>
      <c r="D8581" s="5597"/>
      <c r="E8581" s="5597"/>
      <c r="F8581" s="5597"/>
      <c r="G8581" s="5597"/>
      <c r="H8581" s="5597"/>
      <c r="I8581" s="5597"/>
      <c r="J8581" s="5598"/>
      <c r="K8581" s="5597"/>
      <c r="L8581" s="5597"/>
      <c r="M8581" s="5598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</row>
    <row r="8582" spans="2:26" s="5595" customFormat="1" ht="15" customHeight="1" x14ac:dyDescent="0.25">
      <c r="B8582" s="5596"/>
      <c r="C8582" s="5597"/>
      <c r="D8582" s="5597"/>
      <c r="E8582" s="5597"/>
      <c r="F8582" s="5597"/>
      <c r="G8582" s="5597"/>
      <c r="H8582" s="5597"/>
      <c r="I8582" s="5597"/>
      <c r="J8582" s="5598"/>
      <c r="K8582" s="5597"/>
      <c r="L8582" s="5597"/>
      <c r="M8582" s="5598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</row>
    <row r="8583" spans="2:26" s="5595" customFormat="1" ht="15" customHeight="1" x14ac:dyDescent="0.25">
      <c r="B8583" s="5596"/>
      <c r="C8583" s="5597"/>
      <c r="D8583" s="5597"/>
      <c r="E8583" s="5597"/>
      <c r="F8583" s="5597"/>
      <c r="G8583" s="5597"/>
      <c r="H8583" s="5597"/>
      <c r="I8583" s="5597"/>
      <c r="J8583" s="5598"/>
      <c r="K8583" s="5597"/>
      <c r="L8583" s="5597"/>
      <c r="M8583" s="5598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</row>
    <row r="8584" spans="2:26" s="5595" customFormat="1" ht="15" customHeight="1" x14ac:dyDescent="0.25">
      <c r="B8584" s="5596"/>
      <c r="C8584" s="5597"/>
      <c r="D8584" s="5597"/>
      <c r="E8584" s="5597"/>
      <c r="F8584" s="5597"/>
      <c r="G8584" s="5597"/>
      <c r="H8584" s="5597"/>
      <c r="I8584" s="5597"/>
      <c r="J8584" s="5598"/>
      <c r="K8584" s="5597"/>
      <c r="L8584" s="5597"/>
      <c r="M8584" s="5598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</row>
    <row r="8585" spans="2:26" s="5595" customFormat="1" ht="15" customHeight="1" x14ac:dyDescent="0.25">
      <c r="B8585" s="5596"/>
      <c r="C8585" s="5597"/>
      <c r="D8585" s="5597"/>
      <c r="E8585" s="5597"/>
      <c r="F8585" s="5597"/>
      <c r="G8585" s="5597"/>
      <c r="H8585" s="5597"/>
      <c r="I8585" s="5597"/>
      <c r="J8585" s="5598"/>
      <c r="K8585" s="5597"/>
      <c r="L8585" s="5597"/>
      <c r="M8585" s="5598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</row>
    <row r="8586" spans="2:26" s="5595" customFormat="1" ht="15" customHeight="1" x14ac:dyDescent="0.25">
      <c r="B8586" s="5596"/>
      <c r="C8586" s="5597"/>
      <c r="D8586" s="5597"/>
      <c r="E8586" s="5597"/>
      <c r="F8586" s="5597"/>
      <c r="G8586" s="5597"/>
      <c r="H8586" s="5597"/>
      <c r="I8586" s="5597"/>
      <c r="J8586" s="5598"/>
      <c r="K8586" s="5597"/>
      <c r="L8586" s="5597"/>
      <c r="M8586" s="5598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</row>
    <row r="11102" spans="1:13" ht="15.75" thickBot="1" x14ac:dyDescent="0.3">
      <c r="C11102" s="5599"/>
      <c r="D11102" s="5599"/>
      <c r="E11102" s="5599"/>
      <c r="F11102" s="5599"/>
      <c r="G11102" s="5599"/>
      <c r="H11102" s="5599"/>
      <c r="I11102" s="5599"/>
      <c r="J11102" s="5600"/>
      <c r="K11102" s="5599"/>
      <c r="L11102" s="5599"/>
      <c r="M11102" s="5600"/>
    </row>
    <row r="11103" spans="1:13" ht="23.25" thickBot="1" x14ac:dyDescent="0.3">
      <c r="A11103" s="5594" t="s">
        <v>805</v>
      </c>
      <c r="B11103" s="5601" t="s">
        <v>583</v>
      </c>
      <c r="C11103" s="5599"/>
      <c r="D11103" s="5599"/>
      <c r="E11103" s="5599"/>
      <c r="F11103" s="5599"/>
      <c r="G11103" s="5599"/>
      <c r="H11103" s="5599"/>
      <c r="I11103" s="5599"/>
      <c r="J11103" s="5600"/>
      <c r="K11103" s="5599"/>
      <c r="L11103" s="5599"/>
      <c r="M11103" s="5600"/>
    </row>
    <row r="11104" spans="1:13" x14ac:dyDescent="0.25">
      <c r="A11104" s="5579" t="s">
        <v>808</v>
      </c>
      <c r="B11104" s="5602" t="s">
        <v>495</v>
      </c>
      <c r="C11104" s="5599"/>
      <c r="D11104" s="5599"/>
      <c r="E11104" s="5599"/>
      <c r="F11104" s="5599"/>
      <c r="G11104" s="5599"/>
      <c r="H11104" s="5599"/>
      <c r="I11104" s="5599"/>
      <c r="J11104" s="5600"/>
      <c r="K11104" s="5599"/>
      <c r="L11104" s="5599"/>
      <c r="M11104" s="5600"/>
    </row>
    <row r="11105" spans="1:13" ht="15.75" thickBot="1" x14ac:dyDescent="0.3">
      <c r="A11105" s="5579" t="s">
        <v>443</v>
      </c>
      <c r="B11105" s="5602" t="s">
        <v>444</v>
      </c>
      <c r="C11105" s="5599"/>
      <c r="D11105" s="5599"/>
      <c r="E11105" s="5599"/>
      <c r="F11105" s="5599"/>
      <c r="G11105" s="5599"/>
      <c r="H11105" s="5599"/>
      <c r="I11105" s="5599"/>
      <c r="J11105" s="5600"/>
      <c r="K11105" s="5599"/>
      <c r="L11105" s="5599"/>
      <c r="M11105" s="5600"/>
    </row>
    <row r="11106" spans="1:13" ht="15.75" thickBot="1" x14ac:dyDescent="0.3">
      <c r="A11106" s="5594" t="s">
        <v>830</v>
      </c>
      <c r="B11106" s="5601" t="s">
        <v>586</v>
      </c>
      <c r="C11106" s="5599"/>
      <c r="D11106" s="5599"/>
      <c r="E11106" s="5599"/>
      <c r="F11106" s="5599"/>
      <c r="G11106" s="5599"/>
      <c r="H11106" s="5599"/>
      <c r="I11106" s="5599"/>
      <c r="J11106" s="5600"/>
      <c r="K11106" s="5599"/>
      <c r="L11106" s="5599"/>
      <c r="M11106" s="5600"/>
    </row>
    <row r="11107" spans="1:13" x14ac:dyDescent="0.25">
      <c r="A11107" s="5582" t="s">
        <v>587</v>
      </c>
      <c r="B11107" s="5603" t="s">
        <v>227</v>
      </c>
      <c r="C11107" s="5599"/>
      <c r="D11107" s="5599"/>
      <c r="E11107" s="5599"/>
      <c r="F11107" s="5599"/>
      <c r="G11107" s="5599"/>
      <c r="H11107" s="5599"/>
      <c r="I11107" s="5599"/>
      <c r="J11107" s="5600"/>
      <c r="K11107" s="5599"/>
      <c r="L11107" s="5599"/>
      <c r="M11107" s="5600"/>
    </row>
    <row r="11108" spans="1:13" x14ac:dyDescent="0.25">
      <c r="A11108" s="5582" t="s">
        <v>587</v>
      </c>
      <c r="B11108" s="5603" t="s">
        <v>1177</v>
      </c>
      <c r="C11108" s="5599"/>
      <c r="D11108" s="5599"/>
      <c r="E11108" s="5599"/>
      <c r="F11108" s="5599"/>
      <c r="G11108" s="5599"/>
      <c r="H11108" s="5599"/>
      <c r="I11108" s="5599"/>
      <c r="J11108" s="5600"/>
      <c r="K11108" s="5599"/>
      <c r="L11108" s="5599"/>
      <c r="M11108" s="5600"/>
    </row>
    <row r="11109" spans="1:13" x14ac:dyDescent="0.25">
      <c r="A11109" s="5579" t="s">
        <v>446</v>
      </c>
      <c r="B11109" s="5603" t="s">
        <v>447</v>
      </c>
      <c r="C11109" s="5599"/>
      <c r="D11109" s="5599"/>
      <c r="E11109" s="5599"/>
      <c r="F11109" s="5599"/>
      <c r="G11109" s="5599"/>
      <c r="H11109" s="5599"/>
      <c r="I11109" s="5599"/>
      <c r="J11109" s="5600"/>
      <c r="K11109" s="5599"/>
      <c r="L11109" s="5599"/>
      <c r="M11109" s="5600"/>
    </row>
    <row r="11110" spans="1:13" x14ac:dyDescent="0.25">
      <c r="A11110" s="5579" t="s">
        <v>448</v>
      </c>
      <c r="B11110" s="5602" t="s">
        <v>449</v>
      </c>
      <c r="C11110" s="5599"/>
      <c r="D11110" s="5599"/>
      <c r="E11110" s="5599"/>
      <c r="F11110" s="5599"/>
      <c r="G11110" s="5599"/>
      <c r="H11110" s="5599"/>
      <c r="I11110" s="5599"/>
      <c r="J11110" s="5600"/>
      <c r="K11110" s="5599"/>
      <c r="L11110" s="5599"/>
      <c r="M11110" s="5600"/>
    </row>
    <row r="11111" spans="1:13" x14ac:dyDescent="0.25">
      <c r="A11111" s="5579" t="s">
        <v>836</v>
      </c>
      <c r="B11111" s="5602" t="s">
        <v>595</v>
      </c>
      <c r="C11111" s="5599"/>
      <c r="D11111" s="5599"/>
      <c r="E11111" s="5599"/>
      <c r="F11111" s="5599"/>
      <c r="G11111" s="5599"/>
      <c r="H11111" s="5599"/>
      <c r="I11111" s="5599"/>
      <c r="J11111" s="5600"/>
      <c r="K11111" s="5599"/>
      <c r="L11111" s="5599"/>
      <c r="M11111" s="5600"/>
    </row>
    <row r="11112" spans="1:13" x14ac:dyDescent="0.25">
      <c r="A11112" s="5579" t="s">
        <v>837</v>
      </c>
      <c r="B11112" s="5576" t="s">
        <v>596</v>
      </c>
      <c r="C11112" s="5599"/>
      <c r="D11112" s="5599"/>
      <c r="E11112" s="5599"/>
      <c r="F11112" s="5599"/>
      <c r="G11112" s="5599"/>
      <c r="H11112" s="5599"/>
      <c r="I11112" s="5599"/>
      <c r="J11112" s="5600"/>
      <c r="K11112" s="5599"/>
      <c r="L11112" s="5599"/>
      <c r="M11112" s="5600"/>
    </row>
    <row r="11113" spans="1:13" x14ac:dyDescent="0.25">
      <c r="A11113" s="5579" t="s">
        <v>838</v>
      </c>
      <c r="B11113" s="5603" t="s">
        <v>597</v>
      </c>
      <c r="C11113" s="5599"/>
      <c r="D11113" s="5599"/>
      <c r="E11113" s="5599"/>
      <c r="F11113" s="5599"/>
      <c r="G11113" s="5599"/>
      <c r="H11113" s="5599"/>
      <c r="I11113" s="5599"/>
      <c r="J11113" s="5600"/>
      <c r="K11113" s="5599"/>
      <c r="L11113" s="5599"/>
      <c r="M11113" s="5600"/>
    </row>
    <row r="11114" spans="1:13" x14ac:dyDescent="0.25">
      <c r="A11114" s="5579" t="s">
        <v>838</v>
      </c>
      <c r="B11114" s="5602" t="s">
        <v>2364</v>
      </c>
      <c r="C11114" s="5599"/>
      <c r="D11114" s="5599"/>
      <c r="E11114" s="5599"/>
      <c r="F11114" s="5599"/>
      <c r="G11114" s="5599"/>
      <c r="H11114" s="5599"/>
      <c r="I11114" s="5599"/>
      <c r="J11114" s="5600"/>
      <c r="K11114" s="5599"/>
      <c r="L11114" s="5599"/>
      <c r="M11114" s="5600"/>
    </row>
    <row r="11115" spans="1:13" x14ac:dyDescent="0.25">
      <c r="A11115" s="5579" t="s">
        <v>839</v>
      </c>
      <c r="B11115" s="5604" t="s">
        <v>598</v>
      </c>
      <c r="C11115" s="5599"/>
      <c r="D11115" s="5599"/>
      <c r="E11115" s="5599"/>
      <c r="F11115" s="5599"/>
      <c r="G11115" s="5599"/>
      <c r="H11115" s="5599"/>
      <c r="I11115" s="5599"/>
      <c r="J11115" s="5600"/>
      <c r="K11115" s="5599"/>
      <c r="L11115" s="5599"/>
      <c r="M11115" s="5600"/>
    </row>
    <row r="11116" spans="1:13" ht="15.75" thickBot="1" x14ac:dyDescent="0.3">
      <c r="A11116" s="5579" t="s">
        <v>840</v>
      </c>
      <c r="B11116" s="5602" t="s">
        <v>599</v>
      </c>
      <c r="C11116" s="5599"/>
      <c r="D11116" s="5599"/>
      <c r="E11116" s="5599"/>
      <c r="F11116" s="5599"/>
      <c r="G11116" s="5599"/>
      <c r="H11116" s="5599"/>
      <c r="I11116" s="5599"/>
      <c r="J11116" s="5600"/>
      <c r="K11116" s="5599"/>
      <c r="L11116" s="5599"/>
      <c r="M11116" s="5600"/>
    </row>
    <row r="11117" spans="1:13" ht="23.25" thickBot="1" x14ac:dyDescent="0.3">
      <c r="A11117" s="5594" t="s">
        <v>846</v>
      </c>
      <c r="B11117" s="5601" t="s">
        <v>847</v>
      </c>
      <c r="C11117" s="5599"/>
      <c r="D11117" s="5599"/>
      <c r="E11117" s="5599"/>
      <c r="F11117" s="5599"/>
      <c r="G11117" s="5599"/>
      <c r="H11117" s="5599"/>
      <c r="I11117" s="5599"/>
      <c r="J11117" s="5600"/>
      <c r="K11117" s="5599"/>
      <c r="L11117" s="5599"/>
      <c r="M11117" s="5600"/>
    </row>
    <row r="11118" spans="1:13" x14ac:dyDescent="0.25">
      <c r="A11118" s="5579" t="s">
        <v>849</v>
      </c>
      <c r="B11118" s="5602" t="s">
        <v>512</v>
      </c>
      <c r="C11118" s="5599"/>
      <c r="D11118" s="5599"/>
      <c r="E11118" s="5599"/>
      <c r="F11118" s="5599"/>
      <c r="G11118" s="5599"/>
      <c r="H11118" s="5599"/>
      <c r="I11118" s="5599"/>
      <c r="J11118" s="5600"/>
      <c r="K11118" s="5599"/>
      <c r="L11118" s="5599"/>
      <c r="M11118" s="5600"/>
    </row>
    <row r="11119" spans="1:13" ht="15.75" thickBot="1" x14ac:dyDescent="0.3">
      <c r="A11119" s="5579" t="s">
        <v>851</v>
      </c>
      <c r="B11119" s="5603" t="s">
        <v>514</v>
      </c>
      <c r="C11119" s="5599"/>
      <c r="D11119" s="5599"/>
      <c r="E11119" s="5599"/>
      <c r="F11119" s="5599"/>
      <c r="G11119" s="5599"/>
      <c r="H11119" s="5599"/>
      <c r="I11119" s="5599"/>
      <c r="J11119" s="5600"/>
      <c r="K11119" s="5599"/>
      <c r="L11119" s="5599"/>
      <c r="M11119" s="5600"/>
    </row>
    <row r="11120" spans="1:13" ht="15.75" thickBot="1" x14ac:dyDescent="0.3">
      <c r="A11120" s="5594" t="s">
        <v>853</v>
      </c>
      <c r="B11120" s="5601" t="s">
        <v>603</v>
      </c>
      <c r="C11120" s="5599"/>
      <c r="D11120" s="5599"/>
      <c r="E11120" s="5599"/>
      <c r="F11120" s="5599"/>
      <c r="G11120" s="5599"/>
      <c r="H11120" s="5599"/>
      <c r="I11120" s="5599"/>
      <c r="J11120" s="5600"/>
      <c r="K11120" s="5599"/>
      <c r="L11120" s="5599"/>
      <c r="M11120" s="5600"/>
    </row>
    <row r="11121" spans="1:13" x14ac:dyDescent="0.25">
      <c r="A11121" s="5582" t="s">
        <v>854</v>
      </c>
      <c r="B11121" s="5603" t="s">
        <v>604</v>
      </c>
      <c r="C11121" s="5599"/>
      <c r="D11121" s="5599"/>
      <c r="E11121" s="5599"/>
      <c r="F11121" s="5599"/>
      <c r="G11121" s="5599"/>
      <c r="H11121" s="5599"/>
      <c r="I11121" s="5599"/>
      <c r="J11121" s="5600"/>
      <c r="K11121" s="5599"/>
      <c r="L11121" s="5599"/>
      <c r="M11121" s="5600"/>
    </row>
    <row r="11122" spans="1:13" x14ac:dyDescent="0.25">
      <c r="A11122" s="5579" t="s">
        <v>452</v>
      </c>
      <c r="B11122" s="5603" t="s">
        <v>453</v>
      </c>
      <c r="C11122" s="5599"/>
      <c r="D11122" s="5599"/>
      <c r="E11122" s="5599"/>
      <c r="F11122" s="5599"/>
      <c r="G11122" s="5599"/>
      <c r="H11122" s="5599"/>
      <c r="I11122" s="5599"/>
      <c r="J11122" s="5600"/>
      <c r="K11122" s="5599"/>
      <c r="L11122" s="5599"/>
      <c r="M11122" s="5600"/>
    </row>
    <row r="11123" spans="1:13" ht="15.75" thickBot="1" x14ac:dyDescent="0.3">
      <c r="A11123" s="5579" t="s">
        <v>454</v>
      </c>
      <c r="B11123" s="5602" t="s">
        <v>455</v>
      </c>
      <c r="C11123" s="5599"/>
      <c r="D11123" s="5599"/>
      <c r="E11123" s="5599"/>
      <c r="F11123" s="5599"/>
      <c r="G11123" s="5599"/>
      <c r="H11123" s="5599"/>
      <c r="I11123" s="5599"/>
      <c r="J11123" s="5600"/>
      <c r="K11123" s="5599"/>
      <c r="L11123" s="5599"/>
      <c r="M11123" s="5600"/>
    </row>
    <row r="11124" spans="1:13" ht="15.75" thickBot="1" x14ac:dyDescent="0.3">
      <c r="A11124" s="5594" t="s">
        <v>857</v>
      </c>
      <c r="B11124" s="5601" t="s">
        <v>606</v>
      </c>
      <c r="C11124" s="5599"/>
      <c r="D11124" s="5599"/>
      <c r="E11124" s="5599"/>
      <c r="F11124" s="5599"/>
      <c r="G11124" s="5599"/>
      <c r="H11124" s="5599"/>
      <c r="I11124" s="5599"/>
      <c r="J11124" s="5600"/>
      <c r="K11124" s="5599"/>
      <c r="L11124" s="5599"/>
      <c r="M11124" s="5600"/>
    </row>
    <row r="11125" spans="1:13" ht="23.25" x14ac:dyDescent="0.25">
      <c r="A11125" s="5582" t="s">
        <v>456</v>
      </c>
      <c r="B11125" s="5603" t="s">
        <v>457</v>
      </c>
      <c r="C11125" s="5599"/>
      <c r="D11125" s="5599"/>
      <c r="E11125" s="5599"/>
      <c r="F11125" s="5599"/>
      <c r="G11125" s="5599"/>
      <c r="H11125" s="5599"/>
      <c r="I11125" s="5599"/>
      <c r="J11125" s="5600"/>
      <c r="K11125" s="5599"/>
      <c r="L11125" s="5599"/>
      <c r="M11125" s="5600"/>
    </row>
    <row r="11126" spans="1:13" ht="15.75" thickBot="1" x14ac:dyDescent="0.3">
      <c r="A11126" s="5579" t="s">
        <v>458</v>
      </c>
      <c r="B11126" s="5602" t="s">
        <v>459</v>
      </c>
      <c r="C11126" s="5599"/>
      <c r="D11126" s="5599"/>
      <c r="E11126" s="5599"/>
      <c r="F11126" s="5599"/>
      <c r="G11126" s="5599"/>
      <c r="H11126" s="5599"/>
      <c r="I11126" s="5599"/>
      <c r="J11126" s="5600"/>
      <c r="K11126" s="5599"/>
      <c r="L11126" s="5599"/>
      <c r="M11126" s="5600"/>
    </row>
    <row r="11127" spans="1:13" ht="15.75" thickBot="1" x14ac:dyDescent="0.3">
      <c r="A11127" s="5594" t="s">
        <v>869</v>
      </c>
      <c r="B11127" s="5601" t="s">
        <v>619</v>
      </c>
      <c r="C11127" s="5599"/>
      <c r="D11127" s="5599"/>
      <c r="E11127" s="5599"/>
      <c r="F11127" s="5599"/>
      <c r="G11127" s="5599"/>
      <c r="H11127" s="5599"/>
      <c r="I11127" s="5599"/>
      <c r="J11127" s="5600"/>
      <c r="K11127" s="5599"/>
      <c r="L11127" s="5599"/>
      <c r="M11127" s="5600"/>
    </row>
    <row r="11128" spans="1:13" x14ac:dyDescent="0.25">
      <c r="A11128" s="5582" t="s">
        <v>870</v>
      </c>
      <c r="B11128" s="5603" t="s">
        <v>237</v>
      </c>
      <c r="C11128" s="5599"/>
      <c r="D11128" s="5599"/>
      <c r="E11128" s="5599"/>
      <c r="F11128" s="5599"/>
      <c r="G11128" s="5599"/>
      <c r="H11128" s="5599"/>
      <c r="I11128" s="5599"/>
      <c r="J11128" s="5600"/>
      <c r="K11128" s="5599"/>
      <c r="L11128" s="5599"/>
      <c r="M11128" s="5600"/>
    </row>
    <row r="11129" spans="1:13" x14ac:dyDescent="0.25">
      <c r="A11129" s="5582" t="s">
        <v>2365</v>
      </c>
      <c r="B11129" s="5603" t="s">
        <v>2366</v>
      </c>
      <c r="C11129" s="5599"/>
      <c r="D11129" s="5599"/>
      <c r="E11129" s="5599"/>
      <c r="F11129" s="5599"/>
      <c r="G11129" s="5599"/>
      <c r="H11129" s="5599"/>
      <c r="I11129" s="5599"/>
      <c r="J11129" s="5600"/>
      <c r="K11129" s="5599"/>
      <c r="L11129" s="5599"/>
      <c r="M11129" s="5600"/>
    </row>
    <row r="11130" spans="1:13" x14ac:dyDescent="0.25">
      <c r="A11130" s="5579" t="s">
        <v>871</v>
      </c>
      <c r="B11130" s="5603" t="s">
        <v>238</v>
      </c>
      <c r="C11130" s="5599"/>
      <c r="D11130" s="5599"/>
      <c r="E11130" s="5599"/>
      <c r="F11130" s="5599"/>
      <c r="G11130" s="5599"/>
      <c r="H11130" s="5599"/>
      <c r="I11130" s="5599"/>
      <c r="J11130" s="5600"/>
      <c r="K11130" s="5599"/>
      <c r="L11130" s="5599"/>
      <c r="M11130" s="5600"/>
    </row>
    <row r="11131" spans="1:13" x14ac:dyDescent="0.25">
      <c r="A11131" s="5579" t="s">
        <v>871</v>
      </c>
      <c r="B11131" s="5603" t="s">
        <v>239</v>
      </c>
      <c r="C11131" s="5599"/>
      <c r="D11131" s="5599"/>
      <c r="E11131" s="5599"/>
      <c r="F11131" s="5599"/>
      <c r="G11131" s="5599"/>
      <c r="H11131" s="5599"/>
      <c r="I11131" s="5599"/>
      <c r="J11131" s="5600"/>
      <c r="K11131" s="5599"/>
      <c r="L11131" s="5599"/>
      <c r="M11131" s="5600"/>
    </row>
    <row r="11132" spans="1:13" x14ac:dyDescent="0.25">
      <c r="A11132" s="5579" t="s">
        <v>460</v>
      </c>
      <c r="B11132" s="5603" t="s">
        <v>240</v>
      </c>
      <c r="C11132" s="5599"/>
      <c r="D11132" s="5599"/>
      <c r="E11132" s="5599"/>
      <c r="F11132" s="5599"/>
      <c r="G11132" s="5599"/>
      <c r="H11132" s="5599"/>
      <c r="I11132" s="5599"/>
      <c r="J11132" s="5600"/>
      <c r="K11132" s="5599"/>
      <c r="L11132" s="5599"/>
      <c r="M11132" s="5600"/>
    </row>
    <row r="11133" spans="1:13" ht="15.75" thickBot="1" x14ac:dyDescent="0.3">
      <c r="A11133" s="5579" t="s">
        <v>875</v>
      </c>
      <c r="B11133" s="5602" t="s">
        <v>250</v>
      </c>
      <c r="C11133" s="5599"/>
      <c r="D11133" s="5599"/>
      <c r="E11133" s="5599"/>
      <c r="F11133" s="5599"/>
      <c r="G11133" s="5599"/>
      <c r="H11133" s="5599"/>
      <c r="I11133" s="5599"/>
      <c r="J11133" s="5600"/>
      <c r="K11133" s="5599"/>
      <c r="L11133" s="5599"/>
      <c r="M11133" s="5600"/>
    </row>
    <row r="11134" spans="1:13" ht="23.25" thickBot="1" x14ac:dyDescent="0.3">
      <c r="A11134" s="5594" t="s">
        <v>1179</v>
      </c>
      <c r="B11134" s="5601" t="s">
        <v>621</v>
      </c>
      <c r="C11134" s="5599"/>
      <c r="D11134" s="5599"/>
      <c r="E11134" s="5599"/>
      <c r="F11134" s="5599"/>
      <c r="G11134" s="5599"/>
      <c r="H11134" s="5599"/>
      <c r="I11134" s="5599"/>
      <c r="J11134" s="5600"/>
      <c r="K11134" s="5599"/>
      <c r="L11134" s="5599"/>
      <c r="M11134" s="5600"/>
    </row>
    <row r="11135" spans="1:13" ht="23.25" x14ac:dyDescent="0.25">
      <c r="A11135" s="5582" t="s">
        <v>877</v>
      </c>
      <c r="B11135" s="5603" t="s">
        <v>242</v>
      </c>
      <c r="C11135" s="5599"/>
      <c r="D11135" s="5599"/>
      <c r="E11135" s="5599"/>
      <c r="F11135" s="5599"/>
      <c r="G11135" s="5599"/>
      <c r="H11135" s="5599"/>
      <c r="I11135" s="5599"/>
      <c r="J11135" s="5600"/>
      <c r="K11135" s="5599"/>
      <c r="L11135" s="5599"/>
      <c r="M11135" s="5600"/>
    </row>
    <row r="11136" spans="1:13" ht="23.25" x14ac:dyDescent="0.25">
      <c r="A11136" s="5579" t="s">
        <v>2367</v>
      </c>
      <c r="B11136" s="5603" t="s">
        <v>242</v>
      </c>
      <c r="C11136" s="5599"/>
      <c r="D11136" s="5599"/>
      <c r="E11136" s="5599"/>
      <c r="F11136" s="5599"/>
      <c r="G11136" s="5599"/>
      <c r="H11136" s="5599"/>
      <c r="I11136" s="5599"/>
      <c r="J11136" s="5600"/>
      <c r="K11136" s="5599"/>
      <c r="L11136" s="5599"/>
      <c r="M11136" s="5600"/>
    </row>
    <row r="11137" spans="1:13" x14ac:dyDescent="0.25">
      <c r="A11137" s="5579" t="s">
        <v>882</v>
      </c>
      <c r="B11137" s="5603" t="s">
        <v>247</v>
      </c>
      <c r="C11137" s="5599"/>
      <c r="D11137" s="5599"/>
      <c r="E11137" s="5599"/>
      <c r="F11137" s="5599"/>
      <c r="G11137" s="5599"/>
      <c r="H11137" s="5599"/>
      <c r="I11137" s="5599"/>
      <c r="J11137" s="5600"/>
      <c r="K11137" s="5599"/>
      <c r="L11137" s="5599"/>
      <c r="M11137" s="5600"/>
    </row>
    <row r="11138" spans="1:13" ht="15.75" thickBot="1" x14ac:dyDescent="0.3">
      <c r="A11138" s="5589" t="s">
        <v>884</v>
      </c>
      <c r="B11138" s="5603" t="s">
        <v>249</v>
      </c>
      <c r="C11138" s="5599"/>
      <c r="D11138" s="5599"/>
      <c r="E11138" s="5599"/>
      <c r="F11138" s="5599"/>
      <c r="G11138" s="5599"/>
      <c r="H11138" s="5599"/>
      <c r="I11138" s="5599"/>
      <c r="J11138" s="5600"/>
      <c r="K11138" s="5599"/>
      <c r="L11138" s="5599"/>
      <c r="M11138" s="5600"/>
    </row>
    <row r="11139" spans="1:13" ht="23.25" thickBot="1" x14ac:dyDescent="0.3">
      <c r="A11139" s="5594" t="s">
        <v>886</v>
      </c>
      <c r="B11139" s="5601" t="s">
        <v>623</v>
      </c>
      <c r="C11139" s="5599"/>
      <c r="D11139" s="5599"/>
      <c r="E11139" s="5599"/>
      <c r="F11139" s="5599"/>
      <c r="G11139" s="5599"/>
      <c r="H11139" s="5599"/>
      <c r="I11139" s="5599"/>
      <c r="J11139" s="5600"/>
      <c r="K11139" s="5599"/>
      <c r="L11139" s="5599"/>
      <c r="M11139" s="5600"/>
    </row>
    <row r="11140" spans="1:13" ht="23.25" x14ac:dyDescent="0.25">
      <c r="A11140" s="5579" t="s">
        <v>890</v>
      </c>
      <c r="B11140" s="5603" t="s">
        <v>627</v>
      </c>
      <c r="C11140" s="5599"/>
      <c r="D11140" s="5599"/>
      <c r="E11140" s="5599"/>
      <c r="F11140" s="5599"/>
      <c r="G11140" s="5599"/>
      <c r="H11140" s="5599"/>
      <c r="I11140" s="5599"/>
      <c r="J11140" s="5600"/>
      <c r="K11140" s="5599"/>
      <c r="L11140" s="5599"/>
      <c r="M11140" s="5600"/>
    </row>
    <row r="11141" spans="1:13" x14ac:dyDescent="0.25">
      <c r="A11141" s="5579" t="s">
        <v>892</v>
      </c>
      <c r="B11141" s="5603" t="s">
        <v>629</v>
      </c>
      <c r="C11141" s="5599"/>
      <c r="D11141" s="5599"/>
      <c r="E11141" s="5599"/>
      <c r="F11141" s="5599"/>
      <c r="G11141" s="5599"/>
      <c r="H11141" s="5599"/>
      <c r="I11141" s="5599"/>
      <c r="J11141" s="5600"/>
      <c r="K11141" s="5599"/>
      <c r="L11141" s="5599"/>
      <c r="M11141" s="5600"/>
    </row>
    <row r="11142" spans="1:13" ht="23.25" x14ac:dyDescent="0.25">
      <c r="A11142" s="5579" t="s">
        <v>893</v>
      </c>
      <c r="B11142" s="5603" t="s">
        <v>1139</v>
      </c>
      <c r="C11142" s="5599"/>
      <c r="D11142" s="5599"/>
      <c r="E11142" s="5599"/>
      <c r="F11142" s="5599"/>
      <c r="G11142" s="5599"/>
      <c r="H11142" s="5599"/>
      <c r="I11142" s="5599"/>
      <c r="J11142" s="5600"/>
      <c r="K11142" s="5599"/>
      <c r="L11142" s="5599"/>
      <c r="M11142" s="5600"/>
    </row>
    <row r="11143" spans="1:13" x14ac:dyDescent="0.25">
      <c r="A11143" s="5579" t="s">
        <v>896</v>
      </c>
      <c r="B11143" s="5603" t="s">
        <v>633</v>
      </c>
      <c r="C11143" s="5599"/>
      <c r="D11143" s="5599"/>
      <c r="E11143" s="5599"/>
      <c r="F11143" s="5599"/>
      <c r="G11143" s="5599"/>
      <c r="H11143" s="5599"/>
      <c r="I11143" s="5599"/>
      <c r="J11143" s="5600"/>
      <c r="K11143" s="5599"/>
      <c r="L11143" s="5599"/>
      <c r="M11143" s="5600"/>
    </row>
    <row r="11144" spans="1:13" ht="15.75" thickBot="1" x14ac:dyDescent="0.3">
      <c r="A11144" s="5579" t="s">
        <v>461</v>
      </c>
      <c r="B11144" s="5602" t="s">
        <v>462</v>
      </c>
      <c r="C11144" s="5599"/>
      <c r="D11144" s="5599"/>
      <c r="E11144" s="5599"/>
      <c r="F11144" s="5599"/>
      <c r="G11144" s="5599"/>
      <c r="H11144" s="5599"/>
      <c r="I11144" s="5599"/>
      <c r="J11144" s="5600"/>
      <c r="K11144" s="5599"/>
      <c r="L11144" s="5599"/>
      <c r="M11144" s="5600"/>
    </row>
    <row r="11145" spans="1:13" ht="15.75" thickBot="1" x14ac:dyDescent="0.3">
      <c r="A11145" s="5594" t="s">
        <v>898</v>
      </c>
      <c r="B11145" s="5601" t="s">
        <v>636</v>
      </c>
      <c r="C11145" s="5599"/>
      <c r="D11145" s="5599"/>
      <c r="E11145" s="5599"/>
      <c r="F11145" s="5599"/>
      <c r="G11145" s="5599"/>
      <c r="H11145" s="5599"/>
      <c r="I11145" s="5599"/>
      <c r="J11145" s="5600"/>
      <c r="K11145" s="5599"/>
      <c r="L11145" s="5599"/>
      <c r="M11145" s="5600"/>
    </row>
    <row r="11146" spans="1:13" x14ac:dyDescent="0.25">
      <c r="A11146" s="5579" t="s">
        <v>644</v>
      </c>
      <c r="B11146" s="5603" t="s">
        <v>645</v>
      </c>
      <c r="C11146" s="5599"/>
      <c r="D11146" s="5599"/>
      <c r="E11146" s="5599"/>
      <c r="F11146" s="5599"/>
      <c r="G11146" s="5599"/>
      <c r="H11146" s="5599"/>
      <c r="I11146" s="5599"/>
      <c r="J11146" s="5600"/>
      <c r="K11146" s="5599"/>
      <c r="L11146" s="5599"/>
      <c r="M11146" s="5600"/>
    </row>
    <row r="11147" spans="1:13" x14ac:dyDescent="0.25">
      <c r="A11147" s="5579" t="s">
        <v>909</v>
      </c>
      <c r="B11147" s="5602" t="s">
        <v>646</v>
      </c>
      <c r="C11147" s="5599"/>
      <c r="D11147" s="5599"/>
      <c r="E11147" s="5599"/>
      <c r="F11147" s="5599"/>
      <c r="G11147" s="5599"/>
      <c r="H11147" s="5599"/>
      <c r="I11147" s="5599"/>
      <c r="J11147" s="5600"/>
      <c r="K11147" s="5599"/>
      <c r="L11147" s="5599"/>
      <c r="M11147" s="5600"/>
    </row>
    <row r="11148" spans="1:13" ht="24" thickBot="1" x14ac:dyDescent="0.3">
      <c r="A11148" s="5579" t="s">
        <v>1274</v>
      </c>
      <c r="B11148" s="5605" t="s">
        <v>647</v>
      </c>
      <c r="C11148" s="5599"/>
      <c r="D11148" s="5599"/>
      <c r="E11148" s="5599"/>
      <c r="F11148" s="5599"/>
      <c r="G11148" s="5599"/>
      <c r="H11148" s="5599"/>
      <c r="I11148" s="5599"/>
      <c r="J11148" s="5600"/>
      <c r="K11148" s="5599"/>
      <c r="L11148" s="5599"/>
      <c r="M11148" s="5600"/>
    </row>
    <row r="11149" spans="1:13" ht="15.75" thickBot="1" x14ac:dyDescent="0.3">
      <c r="A11149" s="5594" t="s">
        <v>912</v>
      </c>
      <c r="B11149" s="5601" t="s">
        <v>649</v>
      </c>
      <c r="C11149" s="5599"/>
      <c r="D11149" s="5599"/>
      <c r="E11149" s="5599"/>
      <c r="F11149" s="5599"/>
      <c r="G11149" s="5599"/>
      <c r="H11149" s="5599"/>
      <c r="I11149" s="5599"/>
      <c r="J11149" s="5600"/>
      <c r="K11149" s="5599"/>
      <c r="L11149" s="5599"/>
      <c r="M11149" s="5600"/>
    </row>
    <row r="11150" spans="1:13" x14ac:dyDescent="0.25">
      <c r="A11150" s="5579" t="s">
        <v>924</v>
      </c>
      <c r="B11150" s="5603" t="s">
        <v>358</v>
      </c>
      <c r="C11150" s="5599"/>
      <c r="D11150" s="5599"/>
      <c r="E11150" s="5599"/>
      <c r="F11150" s="5599"/>
      <c r="G11150" s="5599"/>
      <c r="H11150" s="5599"/>
      <c r="I11150" s="5599"/>
      <c r="J11150" s="5600"/>
      <c r="K11150" s="5599"/>
      <c r="L11150" s="5599"/>
      <c r="M11150" s="5600"/>
    </row>
    <row r="11151" spans="1:13" x14ac:dyDescent="0.25">
      <c r="A11151" s="5579" t="s">
        <v>925</v>
      </c>
      <c r="B11151" s="5603" t="s">
        <v>359</v>
      </c>
      <c r="C11151" s="5599"/>
      <c r="D11151" s="5599"/>
      <c r="E11151" s="5599"/>
      <c r="F11151" s="5599"/>
      <c r="G11151" s="5599"/>
      <c r="H11151" s="5599"/>
      <c r="I11151" s="5599"/>
      <c r="J11151" s="5600"/>
      <c r="K11151" s="5599"/>
      <c r="L11151" s="5599"/>
      <c r="M11151" s="5600"/>
    </row>
    <row r="11152" spans="1:13" ht="15.75" thickBot="1" x14ac:dyDescent="0.3">
      <c r="A11152" s="5589" t="s">
        <v>932</v>
      </c>
      <c r="B11152" s="5603" t="s">
        <v>368</v>
      </c>
      <c r="C11152" s="5599"/>
      <c r="D11152" s="5599"/>
      <c r="E11152" s="5599"/>
      <c r="F11152" s="5599"/>
      <c r="G11152" s="5599"/>
      <c r="H11152" s="5599"/>
      <c r="I11152" s="5599"/>
      <c r="J11152" s="5600"/>
      <c r="K11152" s="5599"/>
      <c r="L11152" s="5599"/>
      <c r="M11152" s="5600"/>
    </row>
    <row r="11153" spans="1:13" ht="15.75" thickBot="1" x14ac:dyDescent="0.3">
      <c r="A11153" s="5594" t="s">
        <v>935</v>
      </c>
      <c r="B11153" s="5601" t="s">
        <v>653</v>
      </c>
      <c r="C11153" s="5599"/>
      <c r="D11153" s="5599"/>
      <c r="E11153" s="5599"/>
      <c r="F11153" s="5599"/>
      <c r="G11153" s="5599"/>
      <c r="H11153" s="5599"/>
      <c r="I11153" s="5599"/>
      <c r="J11153" s="5600"/>
      <c r="K11153" s="5599"/>
      <c r="L11153" s="5599"/>
      <c r="M11153" s="5600"/>
    </row>
    <row r="11154" spans="1:13" ht="23.25" x14ac:dyDescent="0.25">
      <c r="A11154" s="5582" t="s">
        <v>936</v>
      </c>
      <c r="B11154" s="5603" t="s">
        <v>370</v>
      </c>
      <c r="C11154" s="5599"/>
      <c r="D11154" s="5599"/>
      <c r="E11154" s="5599"/>
      <c r="F11154" s="5599"/>
      <c r="G11154" s="5599"/>
      <c r="H11154" s="5599"/>
      <c r="I11154" s="5599"/>
      <c r="J11154" s="5600"/>
      <c r="K11154" s="5599"/>
      <c r="L11154" s="5599"/>
      <c r="M11154" s="5600"/>
    </row>
    <row r="11155" spans="1:13" x14ac:dyDescent="0.25">
      <c r="A11155" s="5579" t="s">
        <v>937</v>
      </c>
      <c r="B11155" s="5603" t="s">
        <v>371</v>
      </c>
      <c r="C11155" s="5599"/>
      <c r="D11155" s="5599"/>
      <c r="E11155" s="5599"/>
      <c r="F11155" s="5599"/>
      <c r="G11155" s="5599"/>
      <c r="H11155" s="5599"/>
      <c r="I11155" s="5599"/>
      <c r="J11155" s="5600"/>
      <c r="K11155" s="5599"/>
      <c r="L11155" s="5599"/>
      <c r="M11155" s="5600"/>
    </row>
    <row r="11156" spans="1:13" ht="24" thickBot="1" x14ac:dyDescent="0.3">
      <c r="A11156" s="5579" t="s">
        <v>939</v>
      </c>
      <c r="B11156" s="5603" t="s">
        <v>373</v>
      </c>
      <c r="C11156" s="5599"/>
      <c r="D11156" s="5599"/>
      <c r="E11156" s="5599"/>
      <c r="F11156" s="5599"/>
      <c r="G11156" s="5599"/>
      <c r="H11156" s="5599"/>
      <c r="I11156" s="5599"/>
      <c r="J11156" s="5600"/>
      <c r="K11156" s="5599"/>
      <c r="L11156" s="5599"/>
      <c r="M11156" s="5600"/>
    </row>
    <row r="11157" spans="1:13" ht="23.25" thickBot="1" x14ac:dyDescent="0.3">
      <c r="A11157" s="5594" t="s">
        <v>944</v>
      </c>
      <c r="B11157" s="5601" t="s">
        <v>656</v>
      </c>
      <c r="C11157" s="5599"/>
      <c r="D11157" s="5599"/>
      <c r="E11157" s="5599"/>
      <c r="F11157" s="5599"/>
      <c r="G11157" s="5599"/>
      <c r="H11157" s="5599"/>
      <c r="I11157" s="5599"/>
      <c r="J11157" s="5600"/>
      <c r="K11157" s="5599"/>
      <c r="L11157" s="5599"/>
      <c r="M11157" s="5600"/>
    </row>
    <row r="11158" spans="1:13" ht="23.25" x14ac:dyDescent="0.25">
      <c r="A11158" s="5579" t="s">
        <v>946</v>
      </c>
      <c r="B11158" s="5603" t="s">
        <v>657</v>
      </c>
      <c r="C11158" s="5599"/>
      <c r="D11158" s="5599"/>
      <c r="E11158" s="5599"/>
      <c r="F11158" s="5599"/>
      <c r="G11158" s="5599"/>
      <c r="H11158" s="5599"/>
      <c r="I11158" s="5599"/>
      <c r="J11158" s="5600"/>
      <c r="K11158" s="5599"/>
      <c r="L11158" s="5599"/>
      <c r="M11158" s="5600"/>
    </row>
    <row r="11159" spans="1:13" x14ac:dyDescent="0.25">
      <c r="A11159" s="5579" t="s">
        <v>948</v>
      </c>
      <c r="B11159" s="5602" t="s">
        <v>659</v>
      </c>
      <c r="C11159" s="5599"/>
      <c r="D11159" s="5599"/>
      <c r="E11159" s="5599"/>
      <c r="F11159" s="5599"/>
      <c r="G11159" s="5599"/>
      <c r="H11159" s="5599"/>
      <c r="I11159" s="5599"/>
      <c r="J11159" s="5600"/>
      <c r="K11159" s="5599"/>
      <c r="L11159" s="5599"/>
      <c r="M11159" s="5600"/>
    </row>
    <row r="11160" spans="1:13" ht="24" thickBot="1" x14ac:dyDescent="0.3">
      <c r="A11160" s="5579" t="s">
        <v>949</v>
      </c>
      <c r="B11160" s="5602" t="s">
        <v>660</v>
      </c>
      <c r="C11160" s="5599"/>
      <c r="D11160" s="5599"/>
      <c r="E11160" s="5599"/>
      <c r="F11160" s="5599"/>
      <c r="G11160" s="5599"/>
      <c r="H11160" s="5599"/>
      <c r="I11160" s="5599"/>
      <c r="J11160" s="5600"/>
      <c r="K11160" s="5599"/>
      <c r="L11160" s="5599"/>
      <c r="M11160" s="5600"/>
    </row>
    <row r="11161" spans="1:13" ht="15.75" thickBot="1" x14ac:dyDescent="0.3">
      <c r="A11161" s="5594" t="s">
        <v>950</v>
      </c>
      <c r="B11161" s="5601" t="s">
        <v>661</v>
      </c>
      <c r="C11161" s="5599"/>
      <c r="D11161" s="5599"/>
      <c r="E11161" s="5599"/>
      <c r="F11161" s="5599"/>
      <c r="G11161" s="5599"/>
      <c r="H11161" s="5599"/>
      <c r="I11161" s="5599"/>
      <c r="J11161" s="5600"/>
      <c r="K11161" s="5599"/>
      <c r="L11161" s="5599"/>
      <c r="M11161" s="5600"/>
    </row>
    <row r="11162" spans="1:13" x14ac:dyDescent="0.25">
      <c r="A11162" s="5582" t="s">
        <v>466</v>
      </c>
      <c r="B11162" s="5603" t="s">
        <v>467</v>
      </c>
      <c r="C11162" s="5599"/>
      <c r="D11162" s="5599"/>
      <c r="E11162" s="5599"/>
      <c r="F11162" s="5599"/>
      <c r="G11162" s="5599"/>
      <c r="H11162" s="5599"/>
      <c r="I11162" s="5599"/>
      <c r="J11162" s="5600"/>
      <c r="K11162" s="5599"/>
      <c r="L11162" s="5599"/>
      <c r="M11162" s="5600"/>
    </row>
    <row r="11163" spans="1:13" x14ac:dyDescent="0.25">
      <c r="A11163" s="5579" t="s">
        <v>951</v>
      </c>
      <c r="B11163" s="5602" t="s">
        <v>662</v>
      </c>
      <c r="C11163" s="5599"/>
      <c r="D11163" s="5599"/>
      <c r="E11163" s="5599"/>
      <c r="F11163" s="5599"/>
      <c r="G11163" s="5599"/>
      <c r="H11163" s="5599"/>
      <c r="I11163" s="5599"/>
      <c r="J11163" s="5600"/>
      <c r="K11163" s="5599"/>
      <c r="L11163" s="5599"/>
      <c r="M11163" s="5600"/>
    </row>
    <row r="11164" spans="1:13" x14ac:dyDescent="0.25">
      <c r="A11164" s="5579" t="s">
        <v>468</v>
      </c>
      <c r="B11164" s="5602" t="s">
        <v>469</v>
      </c>
      <c r="C11164" s="5599"/>
      <c r="D11164" s="5599"/>
      <c r="E11164" s="5599"/>
      <c r="F11164" s="5599"/>
      <c r="G11164" s="5599"/>
      <c r="H11164" s="5599"/>
      <c r="I11164" s="5599"/>
      <c r="J11164" s="5600"/>
      <c r="K11164" s="5599"/>
      <c r="L11164" s="5599"/>
      <c r="M11164" s="5600"/>
    </row>
    <row r="11165" spans="1:13" x14ac:dyDescent="0.25">
      <c r="A11165" s="5579" t="s">
        <v>470</v>
      </c>
      <c r="B11165" s="5602" t="s">
        <v>471</v>
      </c>
      <c r="C11165" s="5599"/>
      <c r="D11165" s="5599"/>
      <c r="E11165" s="5599"/>
      <c r="F11165" s="5599"/>
      <c r="G11165" s="5599"/>
      <c r="H11165" s="5599"/>
      <c r="I11165" s="5599"/>
      <c r="J11165" s="5600"/>
      <c r="K11165" s="5599"/>
      <c r="L11165" s="5599"/>
      <c r="M11165" s="5600"/>
    </row>
    <row r="11166" spans="1:13" x14ac:dyDescent="0.25">
      <c r="A11166" s="5579" t="s">
        <v>952</v>
      </c>
      <c r="B11166" s="5602" t="s">
        <v>663</v>
      </c>
      <c r="C11166" s="5599"/>
      <c r="D11166" s="5599"/>
      <c r="E11166" s="5599"/>
      <c r="F11166" s="5599"/>
      <c r="G11166" s="5599"/>
      <c r="H11166" s="5599"/>
      <c r="I11166" s="5599"/>
      <c r="J11166" s="5600"/>
      <c r="K11166" s="5599"/>
      <c r="L11166" s="5599"/>
      <c r="M11166" s="5600"/>
    </row>
    <row r="11167" spans="1:13" x14ac:dyDescent="0.25">
      <c r="A11167" s="5579" t="s">
        <v>953</v>
      </c>
      <c r="B11167" s="5602" t="s">
        <v>664</v>
      </c>
      <c r="C11167" s="5599"/>
      <c r="D11167" s="5599"/>
      <c r="E11167" s="5599"/>
      <c r="F11167" s="5599"/>
      <c r="G11167" s="5599"/>
      <c r="H11167" s="5599"/>
      <c r="I11167" s="5599"/>
      <c r="J11167" s="5600"/>
      <c r="K11167" s="5599"/>
      <c r="L11167" s="5599"/>
      <c r="M11167" s="5600"/>
    </row>
    <row r="11168" spans="1:13" x14ac:dyDescent="0.25">
      <c r="A11168" s="5579" t="s">
        <v>954</v>
      </c>
      <c r="B11168" s="5602" t="s">
        <v>665</v>
      </c>
      <c r="C11168" s="5599"/>
      <c r="D11168" s="5599"/>
      <c r="E11168" s="5599"/>
      <c r="F11168" s="5599"/>
      <c r="G11168" s="5599"/>
      <c r="H11168" s="5599"/>
      <c r="I11168" s="5599"/>
      <c r="J11168" s="5600"/>
      <c r="K11168" s="5599"/>
      <c r="L11168" s="5599"/>
      <c r="M11168" s="5600"/>
    </row>
    <row r="11169" spans="1:13" x14ac:dyDescent="0.25">
      <c r="A11169" s="5579" t="s">
        <v>472</v>
      </c>
      <c r="B11169" s="5602" t="s">
        <v>473</v>
      </c>
      <c r="C11169" s="5599"/>
      <c r="D11169" s="5599"/>
      <c r="E11169" s="5599"/>
      <c r="F11169" s="5599"/>
      <c r="G11169" s="5599"/>
      <c r="H11169" s="5599"/>
      <c r="I11169" s="5599"/>
      <c r="J11169" s="5600"/>
      <c r="K11169" s="5599"/>
      <c r="L11169" s="5599"/>
      <c r="M11169" s="5600"/>
    </row>
    <row r="11170" spans="1:13" x14ac:dyDescent="0.25">
      <c r="A11170" s="5579" t="s">
        <v>474</v>
      </c>
      <c r="B11170" s="5602" t="s">
        <v>475</v>
      </c>
      <c r="C11170" s="5599"/>
      <c r="D11170" s="5599"/>
      <c r="E11170" s="5599"/>
      <c r="F11170" s="5599"/>
      <c r="G11170" s="5599"/>
      <c r="H11170" s="5599"/>
      <c r="I11170" s="5599"/>
      <c r="J11170" s="5600"/>
      <c r="K11170" s="5599"/>
      <c r="L11170" s="5599"/>
      <c r="M11170" s="5600"/>
    </row>
    <row r="11171" spans="1:13" x14ac:dyDescent="0.25">
      <c r="A11171" s="5579" t="s">
        <v>955</v>
      </c>
      <c r="B11171" s="5602" t="s">
        <v>562</v>
      </c>
      <c r="C11171" s="5599"/>
      <c r="D11171" s="5599"/>
      <c r="E11171" s="5599"/>
      <c r="F11171" s="5599"/>
      <c r="G11171" s="5599"/>
      <c r="H11171" s="5599"/>
      <c r="I11171" s="5599"/>
      <c r="J11171" s="5600"/>
      <c r="K11171" s="5599"/>
      <c r="L11171" s="5599"/>
      <c r="M11171" s="5600"/>
    </row>
    <row r="11172" spans="1:13" x14ac:dyDescent="0.25">
      <c r="A11172" s="5579" t="s">
        <v>956</v>
      </c>
      <c r="B11172" s="5602" t="s">
        <v>521</v>
      </c>
      <c r="C11172" s="5599"/>
      <c r="D11172" s="5599"/>
      <c r="E11172" s="5599"/>
      <c r="F11172" s="5599"/>
      <c r="G11172" s="5599"/>
      <c r="H11172" s="5599"/>
      <c r="I11172" s="5599"/>
      <c r="J11172" s="5600"/>
      <c r="K11172" s="5599"/>
      <c r="L11172" s="5599"/>
      <c r="M11172" s="5600"/>
    </row>
    <row r="11173" spans="1:13" x14ac:dyDescent="0.25">
      <c r="A11173" s="5579" t="s">
        <v>958</v>
      </c>
      <c r="B11173" s="5602" t="s">
        <v>523</v>
      </c>
      <c r="C11173" s="5599"/>
      <c r="D11173" s="5599"/>
      <c r="E11173" s="5599"/>
      <c r="F11173" s="5599"/>
      <c r="G11173" s="5599"/>
      <c r="H11173" s="5599"/>
      <c r="I11173" s="5599"/>
      <c r="J11173" s="5600"/>
      <c r="K11173" s="5599"/>
      <c r="L11173" s="5599"/>
      <c r="M11173" s="5600"/>
    </row>
    <row r="11174" spans="1:13" x14ac:dyDescent="0.25">
      <c r="A11174" s="5579" t="s">
        <v>959</v>
      </c>
      <c r="B11174" s="5602" t="s">
        <v>524</v>
      </c>
      <c r="C11174" s="5599"/>
      <c r="D11174" s="5599"/>
      <c r="E11174" s="5599"/>
      <c r="F11174" s="5599"/>
      <c r="G11174" s="5599"/>
      <c r="H11174" s="5599"/>
      <c r="I11174" s="5599"/>
      <c r="J11174" s="5600"/>
      <c r="K11174" s="5599"/>
      <c r="L11174" s="5599"/>
      <c r="M11174" s="5600"/>
    </row>
    <row r="11175" spans="1:13" x14ac:dyDescent="0.25">
      <c r="A11175" s="5579" t="s">
        <v>667</v>
      </c>
      <c r="B11175" s="5603" t="s">
        <v>668</v>
      </c>
      <c r="C11175" s="5599"/>
      <c r="D11175" s="5599"/>
      <c r="E11175" s="5599"/>
      <c r="F11175" s="5599"/>
      <c r="G11175" s="5599"/>
      <c r="H11175" s="5599"/>
      <c r="I11175" s="5599"/>
      <c r="J11175" s="5600"/>
      <c r="K11175" s="5599"/>
      <c r="L11175" s="5599"/>
      <c r="M11175" s="5600"/>
    </row>
    <row r="11176" spans="1:13" ht="15.75" thickBot="1" x14ac:dyDescent="0.3">
      <c r="A11176" s="5579" t="s">
        <v>961</v>
      </c>
      <c r="B11176" s="5603" t="s">
        <v>669</v>
      </c>
      <c r="C11176" s="5599"/>
      <c r="D11176" s="5599"/>
      <c r="E11176" s="5599"/>
      <c r="F11176" s="5599"/>
      <c r="G11176" s="5599"/>
      <c r="H11176" s="5599"/>
      <c r="I11176" s="5599"/>
      <c r="J11176" s="5600"/>
      <c r="K11176" s="5599"/>
      <c r="L11176" s="5599"/>
      <c r="M11176" s="5600"/>
    </row>
    <row r="11177" spans="1:13" ht="15.75" thickBot="1" x14ac:dyDescent="0.3">
      <c r="A11177" s="5594" t="s">
        <v>963</v>
      </c>
      <c r="B11177" s="5601" t="s">
        <v>672</v>
      </c>
      <c r="C11177" s="5599"/>
      <c r="D11177" s="5599"/>
      <c r="E11177" s="5599"/>
      <c r="F11177" s="5599"/>
      <c r="G11177" s="5599"/>
      <c r="H11177" s="5599"/>
      <c r="I11177" s="5599"/>
      <c r="J11177" s="5600"/>
      <c r="K11177" s="5599"/>
      <c r="L11177" s="5599"/>
      <c r="M11177" s="5600"/>
    </row>
    <row r="11178" spans="1:13" ht="23.25" x14ac:dyDescent="0.25">
      <c r="A11178" s="5606" t="s">
        <v>673</v>
      </c>
      <c r="B11178" s="5603" t="s">
        <v>525</v>
      </c>
      <c r="C11178" s="5599"/>
      <c r="D11178" s="5599"/>
      <c r="E11178" s="5599"/>
      <c r="F11178" s="5599"/>
      <c r="G11178" s="5599"/>
      <c r="H11178" s="5599"/>
      <c r="I11178" s="5599"/>
      <c r="J11178" s="5600"/>
      <c r="K11178" s="5599"/>
      <c r="L11178" s="5599"/>
      <c r="M11178" s="5600"/>
    </row>
    <row r="11179" spans="1:13" x14ac:dyDescent="0.25">
      <c r="A11179" s="5591" t="s">
        <v>964</v>
      </c>
      <c r="B11179" s="5602" t="s">
        <v>526</v>
      </c>
      <c r="C11179" s="5599"/>
      <c r="D11179" s="5599"/>
      <c r="E11179" s="5599"/>
      <c r="F11179" s="5599"/>
      <c r="G11179" s="5599"/>
      <c r="H11179" s="5599"/>
      <c r="I11179" s="5599"/>
      <c r="J11179" s="5600"/>
      <c r="K11179" s="5599"/>
      <c r="L11179" s="5599"/>
      <c r="M11179" s="5600"/>
    </row>
    <row r="11180" spans="1:13" ht="23.25" x14ac:dyDescent="0.25">
      <c r="A11180" s="5591" t="s">
        <v>965</v>
      </c>
      <c r="B11180" s="5603" t="s">
        <v>527</v>
      </c>
      <c r="C11180" s="5599"/>
      <c r="D11180" s="5599"/>
      <c r="E11180" s="5599"/>
      <c r="F11180" s="5599"/>
      <c r="G11180" s="5599"/>
      <c r="H11180" s="5599"/>
      <c r="I11180" s="5599"/>
      <c r="J11180" s="5600"/>
      <c r="K11180" s="5599"/>
      <c r="L11180" s="5599"/>
      <c r="M11180" s="5600"/>
    </row>
    <row r="11181" spans="1:13" x14ac:dyDescent="0.25">
      <c r="A11181" s="5591" t="s">
        <v>966</v>
      </c>
      <c r="B11181" s="5603" t="s">
        <v>528</v>
      </c>
      <c r="C11181" s="5599"/>
      <c r="D11181" s="5599"/>
      <c r="E11181" s="5599"/>
      <c r="F11181" s="5599"/>
      <c r="G11181" s="5599"/>
      <c r="H11181" s="5599"/>
      <c r="I11181" s="5599"/>
      <c r="J11181" s="5600"/>
      <c r="K11181" s="5599"/>
      <c r="L11181" s="5599"/>
      <c r="M11181" s="5600"/>
    </row>
    <row r="11182" spans="1:13" x14ac:dyDescent="0.25">
      <c r="A11182" s="5591" t="s">
        <v>967</v>
      </c>
      <c r="B11182" s="5603" t="s">
        <v>529</v>
      </c>
      <c r="C11182" s="5599"/>
      <c r="D11182" s="5599"/>
      <c r="E11182" s="5599"/>
      <c r="F11182" s="5599"/>
      <c r="G11182" s="5599"/>
      <c r="H11182" s="5599"/>
      <c r="I11182" s="5599"/>
      <c r="J11182" s="5600"/>
      <c r="K11182" s="5599"/>
      <c r="L11182" s="5599"/>
      <c r="M11182" s="5600"/>
    </row>
    <row r="11183" spans="1:13" x14ac:dyDescent="0.25">
      <c r="A11183" s="5591" t="s">
        <v>674</v>
      </c>
      <c r="B11183" s="5603" t="s">
        <v>535</v>
      </c>
      <c r="C11183" s="5599"/>
      <c r="D11183" s="5599"/>
      <c r="E11183" s="5599"/>
      <c r="F11183" s="5599"/>
      <c r="G11183" s="5599"/>
      <c r="H11183" s="5599"/>
      <c r="I11183" s="5599"/>
      <c r="J11183" s="5600"/>
      <c r="K11183" s="5599"/>
      <c r="L11183" s="5599"/>
      <c r="M11183" s="5600"/>
    </row>
    <row r="11184" spans="1:13" x14ac:dyDescent="0.25">
      <c r="A11184" s="5591" t="s">
        <v>675</v>
      </c>
      <c r="B11184" s="5603" t="s">
        <v>575</v>
      </c>
      <c r="C11184" s="5599"/>
      <c r="D11184" s="5599"/>
      <c r="E11184" s="5599"/>
      <c r="F11184" s="5599"/>
      <c r="G11184" s="5599"/>
      <c r="H11184" s="5599"/>
      <c r="I11184" s="5599"/>
      <c r="J11184" s="5600"/>
      <c r="K11184" s="5599"/>
      <c r="L11184" s="5599"/>
      <c r="M11184" s="5600"/>
    </row>
    <row r="11185" spans="1:13" x14ac:dyDescent="0.25">
      <c r="A11185" s="5591" t="s">
        <v>678</v>
      </c>
      <c r="B11185" s="5603" t="s">
        <v>574</v>
      </c>
      <c r="C11185" s="5599"/>
      <c r="D11185" s="5599"/>
      <c r="E11185" s="5599"/>
      <c r="F11185" s="5599"/>
      <c r="G11185" s="5599"/>
      <c r="H11185" s="5599"/>
      <c r="I11185" s="5599"/>
      <c r="J11185" s="5600"/>
      <c r="K11185" s="5599"/>
      <c r="L11185" s="5599"/>
      <c r="M11185" s="5600"/>
    </row>
    <row r="11186" spans="1:13" ht="15.75" thickBot="1" x14ac:dyDescent="0.3">
      <c r="A11186" s="5591" t="s">
        <v>978</v>
      </c>
      <c r="B11186" s="5602" t="s">
        <v>542</v>
      </c>
      <c r="C11186" s="5599"/>
      <c r="D11186" s="5599"/>
      <c r="E11186" s="5599"/>
      <c r="F11186" s="5599"/>
      <c r="G11186" s="5599"/>
      <c r="H11186" s="5599"/>
      <c r="I11186" s="5599"/>
      <c r="J11186" s="5600"/>
      <c r="K11186" s="5599"/>
      <c r="L11186" s="5599"/>
      <c r="M11186" s="5600"/>
    </row>
    <row r="11187" spans="1:13" ht="23.25" thickBot="1" x14ac:dyDescent="0.3">
      <c r="A11187" s="5594" t="s">
        <v>979</v>
      </c>
      <c r="B11187" s="5601" t="s">
        <v>679</v>
      </c>
      <c r="C11187" s="5599"/>
      <c r="D11187" s="5599"/>
      <c r="E11187" s="5599"/>
      <c r="F11187" s="5599"/>
      <c r="G11187" s="5599"/>
      <c r="H11187" s="5599"/>
      <c r="I11187" s="5599"/>
      <c r="J11187" s="5600"/>
      <c r="K11187" s="5599"/>
      <c r="L11187" s="5599"/>
      <c r="M11187" s="5600"/>
    </row>
    <row r="11188" spans="1:13" x14ac:dyDescent="0.25">
      <c r="A11188" s="5579" t="s">
        <v>981</v>
      </c>
      <c r="B11188" s="5603" t="s">
        <v>681</v>
      </c>
      <c r="C11188" s="5599"/>
      <c r="D11188" s="5599"/>
      <c r="E11188" s="5599"/>
      <c r="F11188" s="5599"/>
      <c r="G11188" s="5599"/>
      <c r="H11188" s="5599"/>
      <c r="I11188" s="5599"/>
      <c r="J11188" s="5600"/>
      <c r="K11188" s="5599"/>
      <c r="L11188" s="5599"/>
      <c r="M11188" s="5600"/>
    </row>
    <row r="11189" spans="1:13" ht="23.25" x14ac:dyDescent="0.25">
      <c r="A11189" s="5579" t="s">
        <v>2368</v>
      </c>
      <c r="B11189" s="5603" t="s">
        <v>683</v>
      </c>
      <c r="C11189" s="5599"/>
      <c r="D11189" s="5599"/>
      <c r="E11189" s="5599"/>
      <c r="F11189" s="5599"/>
      <c r="G11189" s="5599"/>
      <c r="H11189" s="5599"/>
      <c r="I11189" s="5599"/>
      <c r="J11189" s="5600"/>
      <c r="K11189" s="5599"/>
      <c r="L11189" s="5599"/>
      <c r="M11189" s="5600"/>
    </row>
    <row r="11190" spans="1:13" x14ac:dyDescent="0.25">
      <c r="A11190" s="5579" t="s">
        <v>984</v>
      </c>
      <c r="B11190" s="5603" t="s">
        <v>684</v>
      </c>
      <c r="C11190" s="5599"/>
      <c r="D11190" s="5599"/>
      <c r="E11190" s="5599"/>
      <c r="F11190" s="5599"/>
      <c r="G11190" s="5599"/>
      <c r="H11190" s="5599"/>
      <c r="I11190" s="5599"/>
      <c r="J11190" s="5600"/>
      <c r="K11190" s="5599"/>
      <c r="L11190" s="5599"/>
      <c r="M11190" s="5600"/>
    </row>
    <row r="11191" spans="1:13" x14ac:dyDescent="0.25">
      <c r="A11191" s="5579" t="s">
        <v>985</v>
      </c>
      <c r="B11191" s="5603" t="s">
        <v>685</v>
      </c>
      <c r="C11191" s="5599"/>
      <c r="D11191" s="5599"/>
      <c r="E11191" s="5599"/>
      <c r="F11191" s="5599"/>
      <c r="G11191" s="5599"/>
      <c r="H11191" s="5599"/>
      <c r="I11191" s="5599"/>
      <c r="J11191" s="5600"/>
      <c r="K11191" s="5599"/>
      <c r="L11191" s="5599"/>
      <c r="M11191" s="5600"/>
    </row>
    <row r="11192" spans="1:13" ht="15.75" thickBot="1" x14ac:dyDescent="0.3">
      <c r="A11192" s="5579" t="s">
        <v>986</v>
      </c>
      <c r="B11192" s="5603" t="s">
        <v>686</v>
      </c>
      <c r="C11192" s="5599"/>
      <c r="D11192" s="5599"/>
      <c r="E11192" s="5599"/>
      <c r="F11192" s="5599"/>
      <c r="G11192" s="5599"/>
      <c r="H11192" s="5599"/>
      <c r="I11192" s="5599"/>
      <c r="J11192" s="5600"/>
      <c r="K11192" s="5599"/>
      <c r="L11192" s="5599"/>
      <c r="M11192" s="5600"/>
    </row>
    <row r="11193" spans="1:13" ht="15.75" thickBot="1" x14ac:dyDescent="0.3">
      <c r="A11193" s="5594" t="s">
        <v>988</v>
      </c>
      <c r="B11193" s="5601" t="s">
        <v>688</v>
      </c>
      <c r="C11193" s="5599"/>
      <c r="D11193" s="5599"/>
      <c r="E11193" s="5599"/>
      <c r="F11193" s="5599"/>
      <c r="G11193" s="5599"/>
      <c r="H11193" s="5599"/>
      <c r="I11193" s="5599"/>
      <c r="J11193" s="5600"/>
      <c r="K11193" s="5599"/>
      <c r="L11193" s="5599"/>
      <c r="M11193" s="5600"/>
    </row>
    <row r="11194" spans="1:13" x14ac:dyDescent="0.25">
      <c r="A11194" s="5582" t="s">
        <v>989</v>
      </c>
      <c r="B11194" s="5603" t="s">
        <v>689</v>
      </c>
      <c r="C11194" s="5599"/>
      <c r="D11194" s="5599"/>
      <c r="E11194" s="5599"/>
      <c r="F11194" s="5599"/>
      <c r="G11194" s="5599"/>
      <c r="H11194" s="5599"/>
      <c r="I11194" s="5599"/>
      <c r="J11194" s="5600"/>
      <c r="K11194" s="5599"/>
      <c r="L11194" s="5599"/>
      <c r="M11194" s="5600"/>
    </row>
    <row r="11195" spans="1:13" x14ac:dyDescent="0.25">
      <c r="A11195" s="5579" t="s">
        <v>692</v>
      </c>
      <c r="B11195" s="5602" t="s">
        <v>693</v>
      </c>
      <c r="C11195" s="5599"/>
      <c r="D11195" s="5599"/>
      <c r="E11195" s="5599"/>
      <c r="F11195" s="5599"/>
      <c r="G11195" s="5599"/>
      <c r="H11195" s="5599"/>
      <c r="I11195" s="5599"/>
      <c r="J11195" s="5600"/>
      <c r="K11195" s="5599"/>
      <c r="L11195" s="5599"/>
      <c r="M11195" s="5600"/>
    </row>
    <row r="11196" spans="1:13" x14ac:dyDescent="0.25">
      <c r="A11196" s="5579" t="s">
        <v>694</v>
      </c>
      <c r="B11196" s="5602" t="s">
        <v>544</v>
      </c>
      <c r="C11196" s="5599"/>
      <c r="D11196" s="5599"/>
      <c r="E11196" s="5599"/>
      <c r="F11196" s="5599"/>
      <c r="G11196" s="5599"/>
      <c r="H11196" s="5599"/>
      <c r="I11196" s="5599"/>
      <c r="J11196" s="5600"/>
      <c r="K11196" s="5599"/>
      <c r="L11196" s="5599"/>
      <c r="M11196" s="5600"/>
    </row>
    <row r="11197" spans="1:13" x14ac:dyDescent="0.25">
      <c r="A11197" s="5579" t="s">
        <v>993</v>
      </c>
      <c r="B11197" s="5602" t="s">
        <v>545</v>
      </c>
      <c r="C11197" s="5599"/>
      <c r="D11197" s="5599"/>
      <c r="E11197" s="5599"/>
      <c r="F11197" s="5599"/>
      <c r="G11197" s="5599"/>
      <c r="H11197" s="5599"/>
      <c r="I11197" s="5599"/>
      <c r="J11197" s="5600"/>
      <c r="K11197" s="5599"/>
      <c r="L11197" s="5599"/>
      <c r="M11197" s="5600"/>
    </row>
    <row r="11198" spans="1:13" ht="15.75" thickBot="1" x14ac:dyDescent="0.3">
      <c r="A11198" s="5579" t="s">
        <v>994</v>
      </c>
      <c r="B11198" s="5603" t="s">
        <v>695</v>
      </c>
      <c r="C11198" s="5599"/>
      <c r="D11198" s="5599"/>
      <c r="E11198" s="5599"/>
      <c r="F11198" s="5599"/>
      <c r="G11198" s="5599"/>
      <c r="H11198" s="5599"/>
      <c r="I11198" s="5599"/>
      <c r="J11198" s="5600"/>
      <c r="K11198" s="5599"/>
      <c r="L11198" s="5599"/>
      <c r="M11198" s="5600"/>
    </row>
    <row r="11199" spans="1:13" ht="23.25" thickBot="1" x14ac:dyDescent="0.3">
      <c r="A11199" s="5594" t="s">
        <v>876</v>
      </c>
      <c r="B11199" s="5601" t="s">
        <v>696</v>
      </c>
      <c r="C11199" s="5599"/>
      <c r="D11199" s="5599"/>
      <c r="E11199" s="5599"/>
      <c r="F11199" s="5599"/>
      <c r="G11199" s="5599"/>
      <c r="H11199" s="5599"/>
      <c r="I11199" s="5599"/>
      <c r="J11199" s="5600"/>
      <c r="K11199" s="5599"/>
      <c r="L11199" s="5599"/>
      <c r="M11199" s="5600"/>
    </row>
    <row r="11200" spans="1:13" ht="23.25" x14ac:dyDescent="0.25">
      <c r="A11200" s="5579" t="s">
        <v>998</v>
      </c>
      <c r="B11200" s="5602" t="s">
        <v>698</v>
      </c>
      <c r="C11200" s="5599"/>
      <c r="D11200" s="5599"/>
      <c r="E11200" s="5599"/>
      <c r="F11200" s="5599"/>
      <c r="G11200" s="5599"/>
      <c r="H11200" s="5599"/>
      <c r="I11200" s="5599"/>
      <c r="J11200" s="5600"/>
      <c r="K11200" s="5599"/>
      <c r="L11200" s="5599"/>
      <c r="M11200" s="5600"/>
    </row>
    <row r="11201" spans="1:13" ht="15.75" thickBot="1" x14ac:dyDescent="0.3">
      <c r="A11201" s="5579" t="s">
        <v>999</v>
      </c>
      <c r="B11201" s="5603" t="s">
        <v>699</v>
      </c>
      <c r="C11201" s="5599"/>
      <c r="D11201" s="5599"/>
      <c r="E11201" s="5599"/>
      <c r="F11201" s="5599"/>
      <c r="G11201" s="5599"/>
      <c r="H11201" s="5599"/>
      <c r="I11201" s="5599"/>
      <c r="J11201" s="5600"/>
      <c r="K11201" s="5599"/>
      <c r="L11201" s="5599"/>
      <c r="M11201" s="5600"/>
    </row>
    <row r="11202" spans="1:13" ht="23.25" thickBot="1" x14ac:dyDescent="0.3">
      <c r="A11202" s="5594" t="s">
        <v>1004</v>
      </c>
      <c r="B11202" s="5601" t="s">
        <v>704</v>
      </c>
      <c r="C11202" s="5599"/>
      <c r="D11202" s="5599"/>
      <c r="E11202" s="5599"/>
      <c r="F11202" s="5599"/>
      <c r="G11202" s="5599"/>
      <c r="H11202" s="5599"/>
      <c r="I11202" s="5599"/>
      <c r="J11202" s="5600"/>
      <c r="K11202" s="5599"/>
      <c r="L11202" s="5599"/>
      <c r="M11202" s="5600"/>
    </row>
    <row r="11203" spans="1:13" x14ac:dyDescent="0.25">
      <c r="A11203" s="5589" t="s">
        <v>705</v>
      </c>
      <c r="B11203" s="5604" t="s">
        <v>547</v>
      </c>
      <c r="C11203" s="5599"/>
      <c r="D11203" s="5599"/>
      <c r="E11203" s="5599"/>
      <c r="F11203" s="5599"/>
      <c r="G11203" s="5599"/>
      <c r="H11203" s="5599"/>
      <c r="I11203" s="5599"/>
      <c r="J11203" s="5600"/>
      <c r="K11203" s="5599"/>
      <c r="L11203" s="5599"/>
      <c r="M11203" s="5600"/>
    </row>
    <row r="11204" spans="1:13" x14ac:dyDescent="0.25">
      <c r="A11204" s="5589" t="s">
        <v>706</v>
      </c>
      <c r="B11204" s="5604" t="s">
        <v>549</v>
      </c>
      <c r="C11204" s="5599"/>
      <c r="D11204" s="5599"/>
      <c r="E11204" s="5599"/>
      <c r="F11204" s="5599"/>
      <c r="G11204" s="5599"/>
      <c r="H11204" s="5599"/>
      <c r="I11204" s="5599"/>
      <c r="J11204" s="5600"/>
      <c r="K11204" s="5599"/>
      <c r="L11204" s="5599"/>
      <c r="M11204" s="5600"/>
    </row>
    <row r="11205" spans="1:13" x14ac:dyDescent="0.25">
      <c r="A11205" s="5589" t="s">
        <v>707</v>
      </c>
      <c r="B11205" s="5604" t="s">
        <v>550</v>
      </c>
      <c r="C11205" s="5599"/>
      <c r="D11205" s="5599"/>
      <c r="E11205" s="5599"/>
      <c r="F11205" s="5599"/>
      <c r="G11205" s="5599"/>
      <c r="H11205" s="5599"/>
      <c r="I11205" s="5599"/>
      <c r="J11205" s="5600"/>
      <c r="K11205" s="5599"/>
      <c r="L11205" s="5599"/>
      <c r="M11205" s="5600"/>
    </row>
    <row r="11206" spans="1:13" x14ac:dyDescent="0.25">
      <c r="A11206" s="5589" t="s">
        <v>1006</v>
      </c>
      <c r="B11206" s="5604" t="s">
        <v>551</v>
      </c>
      <c r="C11206" s="5599"/>
      <c r="D11206" s="5599"/>
      <c r="E11206" s="5599"/>
      <c r="F11206" s="5599"/>
      <c r="G11206" s="5599"/>
      <c r="H11206" s="5599"/>
      <c r="I11206" s="5599"/>
      <c r="J11206" s="5600"/>
      <c r="K11206" s="5599"/>
      <c r="L11206" s="5599"/>
      <c r="M11206" s="5600"/>
    </row>
    <row r="11207" spans="1:13" ht="15.75" thickBot="1" x14ac:dyDescent="0.3">
      <c r="A11207" s="5589" t="s">
        <v>1007</v>
      </c>
      <c r="B11207" s="5604" t="s">
        <v>552</v>
      </c>
      <c r="C11207" s="5599"/>
      <c r="D11207" s="5599"/>
      <c r="E11207" s="5599"/>
      <c r="F11207" s="5599"/>
      <c r="G11207" s="5599"/>
      <c r="H11207" s="5599"/>
      <c r="I11207" s="5599"/>
      <c r="J11207" s="5600"/>
      <c r="K11207" s="5599"/>
      <c r="L11207" s="5599"/>
      <c r="M11207" s="5600"/>
    </row>
    <row r="11208" spans="1:13" ht="15.75" thickBot="1" x14ac:dyDescent="0.3">
      <c r="A11208" s="5594" t="s">
        <v>1012</v>
      </c>
      <c r="B11208" s="5607" t="s">
        <v>711</v>
      </c>
      <c r="C11208" s="5599"/>
      <c r="D11208" s="5599"/>
      <c r="E11208" s="5599"/>
      <c r="F11208" s="5599"/>
      <c r="G11208" s="5599"/>
      <c r="H11208" s="5599"/>
      <c r="I11208" s="5599"/>
      <c r="J11208" s="5600"/>
      <c r="K11208" s="5599"/>
      <c r="L11208" s="5599"/>
      <c r="M11208" s="5600"/>
    </row>
    <row r="11209" spans="1:13" x14ac:dyDescent="0.25">
      <c r="A11209" s="5582" t="s">
        <v>1014</v>
      </c>
      <c r="B11209" s="5603" t="s">
        <v>713</v>
      </c>
      <c r="C11209" s="5599"/>
      <c r="D11209" s="5599"/>
      <c r="E11209" s="5599"/>
      <c r="F11209" s="5599"/>
      <c r="G11209" s="5599"/>
      <c r="H11209" s="5599"/>
      <c r="I11209" s="5599"/>
      <c r="J11209" s="5600"/>
      <c r="K11209" s="5599"/>
      <c r="L11209" s="5599"/>
      <c r="M11209" s="5600"/>
    </row>
    <row r="11210" spans="1:13" x14ac:dyDescent="0.25">
      <c r="A11210" s="5582" t="s">
        <v>1015</v>
      </c>
      <c r="B11210" s="5603" t="s">
        <v>716</v>
      </c>
      <c r="C11210" s="5599"/>
      <c r="D11210" s="5599"/>
      <c r="E11210" s="5599"/>
      <c r="F11210" s="5599"/>
      <c r="G11210" s="5599"/>
      <c r="H11210" s="5599"/>
      <c r="I11210" s="5599"/>
      <c r="J11210" s="5600"/>
      <c r="K11210" s="5599"/>
      <c r="L11210" s="5599"/>
      <c r="M11210" s="5600"/>
    </row>
    <row r="11211" spans="1:13" x14ac:dyDescent="0.25">
      <c r="A11211" s="5582" t="s">
        <v>1016</v>
      </c>
      <c r="B11211" s="5603" t="s">
        <v>717</v>
      </c>
      <c r="C11211" s="5599"/>
      <c r="D11211" s="5599"/>
      <c r="E11211" s="5599"/>
      <c r="F11211" s="5599"/>
      <c r="G11211" s="5599"/>
      <c r="H11211" s="5599"/>
      <c r="I11211" s="5599"/>
      <c r="J11211" s="5600"/>
      <c r="K11211" s="5599"/>
      <c r="L11211" s="5599"/>
      <c r="M11211" s="5600"/>
    </row>
    <row r="11212" spans="1:13" x14ac:dyDescent="0.25">
      <c r="A11212" s="5582" t="s">
        <v>1017</v>
      </c>
      <c r="B11212" s="5603" t="s">
        <v>718</v>
      </c>
      <c r="C11212" s="5599"/>
      <c r="D11212" s="5599"/>
      <c r="E11212" s="5599"/>
      <c r="F11212" s="5599"/>
      <c r="G11212" s="5599"/>
      <c r="H11212" s="5599"/>
      <c r="I11212" s="5599"/>
      <c r="J11212" s="5600"/>
      <c r="K11212" s="5599"/>
      <c r="L11212" s="5599"/>
      <c r="M11212" s="5600"/>
    </row>
    <row r="11213" spans="1:13" x14ac:dyDescent="0.25">
      <c r="A11213" s="5579" t="s">
        <v>1022</v>
      </c>
      <c r="B11213" s="5603" t="s">
        <v>723</v>
      </c>
      <c r="C11213" s="5599"/>
      <c r="D11213" s="5599"/>
      <c r="E11213" s="5599"/>
      <c r="F11213" s="5599"/>
      <c r="G11213" s="5599"/>
      <c r="H11213" s="5599"/>
      <c r="I11213" s="5599"/>
      <c r="J11213" s="5600"/>
      <c r="K11213" s="5599"/>
      <c r="L11213" s="5599"/>
      <c r="M11213" s="5600"/>
    </row>
    <row r="11214" spans="1:13" ht="15.75" thickBot="1" x14ac:dyDescent="0.3">
      <c r="A11214" s="5608" t="s">
        <v>1025</v>
      </c>
      <c r="B11214" s="5609" t="s">
        <v>726</v>
      </c>
      <c r="C11214" s="5599"/>
      <c r="D11214" s="5599"/>
      <c r="E11214" s="5599"/>
      <c r="F11214" s="5599"/>
      <c r="G11214" s="5599"/>
      <c r="H11214" s="5599"/>
      <c r="I11214" s="5599"/>
      <c r="J11214" s="5600"/>
      <c r="K11214" s="5599"/>
      <c r="L11214" s="5599"/>
      <c r="M11214" s="5600"/>
    </row>
    <row r="11215" spans="1:13" x14ac:dyDescent="0.25">
      <c r="A11215" s="5582" t="s">
        <v>1026</v>
      </c>
      <c r="B11215" s="5603" t="s">
        <v>727</v>
      </c>
      <c r="C11215" s="5599"/>
      <c r="D11215" s="5599"/>
      <c r="E11215" s="5599"/>
      <c r="F11215" s="5599"/>
      <c r="G11215" s="5599"/>
      <c r="H11215" s="5599"/>
      <c r="I11215" s="5599"/>
      <c r="J11215" s="5600"/>
      <c r="K11215" s="5599"/>
      <c r="L11215" s="5599"/>
      <c r="M11215" s="5600"/>
    </row>
    <row r="11216" spans="1:13" x14ac:dyDescent="0.25">
      <c r="A11216" s="5582" t="s">
        <v>1027</v>
      </c>
      <c r="B11216" s="5603" t="s">
        <v>728</v>
      </c>
      <c r="C11216" s="5599"/>
      <c r="D11216" s="5599"/>
      <c r="E11216" s="5599"/>
      <c r="F11216" s="5599"/>
      <c r="G11216" s="5599"/>
      <c r="H11216" s="5599"/>
      <c r="I11216" s="5599"/>
      <c r="J11216" s="5600"/>
      <c r="K11216" s="5599"/>
      <c r="L11216" s="5599"/>
      <c r="M11216" s="5600"/>
    </row>
    <row r="11217" spans="1:13" ht="23.25" x14ac:dyDescent="0.25">
      <c r="A11217" s="5582" t="s">
        <v>1030</v>
      </c>
      <c r="B11217" s="5603" t="s">
        <v>732</v>
      </c>
      <c r="C11217" s="5599"/>
      <c r="D11217" s="5599"/>
      <c r="E11217" s="5599"/>
      <c r="F11217" s="5599"/>
      <c r="G11217" s="5599"/>
      <c r="H11217" s="5599"/>
      <c r="I11217" s="5599"/>
      <c r="J11217" s="5600"/>
      <c r="K11217" s="5599"/>
      <c r="L11217" s="5599"/>
      <c r="M11217" s="5600"/>
    </row>
    <row r="11218" spans="1:13" ht="23.25" x14ac:dyDescent="0.25">
      <c r="A11218" s="5582" t="s">
        <v>1031</v>
      </c>
      <c r="B11218" s="5603" t="s">
        <v>733</v>
      </c>
      <c r="C11218" s="5599"/>
      <c r="D11218" s="5599"/>
      <c r="E11218" s="5599"/>
      <c r="F11218" s="5599"/>
      <c r="G11218" s="5599"/>
      <c r="H11218" s="5599"/>
      <c r="I11218" s="5599"/>
      <c r="J11218" s="5600"/>
      <c r="K11218" s="5599"/>
      <c r="L11218" s="5599"/>
      <c r="M11218" s="5600"/>
    </row>
    <row r="11219" spans="1:13" x14ac:dyDescent="0.25">
      <c r="A11219" s="5582" t="s">
        <v>1036</v>
      </c>
      <c r="B11219" s="5603" t="s">
        <v>737</v>
      </c>
      <c r="C11219" s="5599"/>
      <c r="D11219" s="5599"/>
      <c r="E11219" s="5599"/>
      <c r="F11219" s="5599"/>
      <c r="G11219" s="5599"/>
      <c r="H11219" s="5599"/>
      <c r="I11219" s="5599"/>
      <c r="J11219" s="5600"/>
      <c r="K11219" s="5599"/>
      <c r="L11219" s="5599"/>
      <c r="M11219" s="5600"/>
    </row>
    <row r="11220" spans="1:13" x14ac:dyDescent="0.25">
      <c r="A11220" s="5582" t="s">
        <v>480</v>
      </c>
      <c r="B11220" s="5603" t="s">
        <v>398</v>
      </c>
      <c r="C11220" s="5599"/>
      <c r="D11220" s="5599"/>
      <c r="E11220" s="5599"/>
      <c r="F11220" s="5599"/>
      <c r="G11220" s="5599"/>
      <c r="H11220" s="5599"/>
      <c r="I11220" s="5599"/>
      <c r="J11220" s="5600"/>
      <c r="K11220" s="5599"/>
      <c r="L11220" s="5599"/>
      <c r="M11220" s="5600"/>
    </row>
    <row r="11221" spans="1:13" ht="23.25" x14ac:dyDescent="0.25">
      <c r="A11221" s="5582" t="s">
        <v>738</v>
      </c>
      <c r="B11221" s="5603" t="s">
        <v>1166</v>
      </c>
      <c r="C11221" s="5599"/>
      <c r="D11221" s="5599"/>
      <c r="E11221" s="5599"/>
      <c r="F11221" s="5599"/>
      <c r="G11221" s="5599"/>
      <c r="H11221" s="5599"/>
      <c r="I11221" s="5599"/>
      <c r="J11221" s="5600"/>
      <c r="K11221" s="5599"/>
      <c r="L11221" s="5599"/>
      <c r="M11221" s="5600"/>
    </row>
    <row r="11222" spans="1:13" x14ac:dyDescent="0.25">
      <c r="A11222" s="5582" t="s">
        <v>1037</v>
      </c>
      <c r="B11222" s="5603" t="s">
        <v>740</v>
      </c>
      <c r="C11222" s="5599"/>
      <c r="D11222" s="5599"/>
      <c r="E11222" s="5599"/>
      <c r="F11222" s="5599"/>
      <c r="G11222" s="5599"/>
      <c r="H11222" s="5599"/>
      <c r="I11222" s="5599"/>
      <c r="J11222" s="5600"/>
      <c r="K11222" s="5599"/>
      <c r="L11222" s="5599"/>
      <c r="M11222" s="5600"/>
    </row>
    <row r="11223" spans="1:13" x14ac:dyDescent="0.25">
      <c r="A11223" s="5582" t="s">
        <v>1038</v>
      </c>
      <c r="B11223" s="5603" t="s">
        <v>741</v>
      </c>
      <c r="C11223" s="5599"/>
      <c r="D11223" s="5599"/>
      <c r="E11223" s="5599"/>
      <c r="F11223" s="5599"/>
      <c r="G11223" s="5599"/>
      <c r="H11223" s="5599"/>
      <c r="I11223" s="5599"/>
      <c r="J11223" s="5600"/>
      <c r="K11223" s="5599"/>
      <c r="L11223" s="5599"/>
      <c r="M11223" s="5600"/>
    </row>
    <row r="11224" spans="1:13" ht="24" thickBot="1" x14ac:dyDescent="0.3">
      <c r="A11224" s="5579" t="s">
        <v>744</v>
      </c>
      <c r="B11224" s="5602" t="s">
        <v>745</v>
      </c>
      <c r="C11224" s="5599"/>
      <c r="D11224" s="5599"/>
      <c r="E11224" s="5599"/>
      <c r="F11224" s="5599"/>
      <c r="G11224" s="5599"/>
      <c r="H11224" s="5599"/>
      <c r="I11224" s="5599"/>
      <c r="J11224" s="5600"/>
      <c r="K11224" s="5599"/>
      <c r="L11224" s="5599"/>
      <c r="M11224" s="5600"/>
    </row>
    <row r="11225" spans="1:13" ht="15.75" thickBot="1" x14ac:dyDescent="0.3">
      <c r="A11225" s="7658" t="s">
        <v>2369</v>
      </c>
      <c r="B11225" s="7659"/>
      <c r="C11225" s="5599"/>
      <c r="D11225" s="5599"/>
      <c r="E11225" s="5599"/>
      <c r="F11225" s="5599"/>
      <c r="G11225" s="5599"/>
      <c r="H11225" s="5599"/>
      <c r="I11225" s="5599"/>
      <c r="J11225" s="5600"/>
      <c r="K11225" s="5599"/>
      <c r="L11225" s="5599"/>
      <c r="M11225" s="5600"/>
    </row>
    <row r="11226" spans="1:13" ht="15.75" thickBot="1" x14ac:dyDescent="0.3">
      <c r="A11226" s="7660" t="s">
        <v>1278</v>
      </c>
      <c r="B11226" s="7661"/>
      <c r="C11226" s="5599"/>
      <c r="D11226" s="5599"/>
      <c r="E11226" s="5599"/>
      <c r="F11226" s="5599"/>
      <c r="G11226" s="5599"/>
      <c r="H11226" s="5599"/>
      <c r="I11226" s="5599"/>
      <c r="J11226" s="5600"/>
      <c r="K11226" s="5599"/>
      <c r="L11226" s="5599"/>
      <c r="M11226" s="5600"/>
    </row>
    <row r="11227" spans="1:13" ht="15.75" thickBot="1" x14ac:dyDescent="0.3">
      <c r="A11227" s="7662" t="s">
        <v>14</v>
      </c>
      <c r="B11227" s="7663"/>
      <c r="C11227" s="5599"/>
      <c r="D11227" s="5599"/>
      <c r="E11227" s="5599"/>
      <c r="F11227" s="5599"/>
      <c r="G11227" s="5599"/>
      <c r="H11227" s="5599"/>
      <c r="I11227" s="5599"/>
      <c r="J11227" s="5600"/>
      <c r="K11227" s="5599"/>
      <c r="L11227" s="5599"/>
      <c r="M11227" s="5600"/>
    </row>
  </sheetData>
  <mergeCells count="17">
    <mergeCell ref="E4:F5"/>
    <mergeCell ref="G4:G6"/>
    <mergeCell ref="B2:L2"/>
    <mergeCell ref="A11225:B11225"/>
    <mergeCell ref="A11226:B11226"/>
    <mergeCell ref="A11227:B11227"/>
    <mergeCell ref="A4:A6"/>
    <mergeCell ref="B4:B6"/>
    <mergeCell ref="C4:C5"/>
    <mergeCell ref="A93:B93"/>
    <mergeCell ref="B95:M95"/>
    <mergeCell ref="B96:M96"/>
    <mergeCell ref="M4:M6"/>
    <mergeCell ref="K4:L5"/>
    <mergeCell ref="J4:J6"/>
    <mergeCell ref="H4:I5"/>
    <mergeCell ref="D4:D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74"/>
  <sheetViews>
    <sheetView topLeftCell="A73" workbookViewId="0">
      <selection activeCell="L40" sqref="L40"/>
    </sheetView>
  </sheetViews>
  <sheetFormatPr defaultColWidth="36" defaultRowHeight="15" x14ac:dyDescent="0.25"/>
  <cols>
    <col min="1" max="1" width="8.5703125" customWidth="1"/>
    <col min="2" max="2" width="6.7109375" customWidth="1"/>
    <col min="3" max="3" width="35.140625" bestFit="1" customWidth="1"/>
    <col min="4" max="4" width="8.85546875" customWidth="1"/>
    <col min="5" max="5" width="6.42578125" bestFit="1" customWidth="1"/>
    <col min="6" max="6" width="5.5703125" style="159" bestFit="1" customWidth="1"/>
    <col min="7" max="8" width="5.42578125" bestFit="1" customWidth="1"/>
    <col min="9" max="9" width="6.42578125" customWidth="1"/>
    <col min="10" max="11" width="5.42578125" bestFit="1" customWidth="1"/>
  </cols>
  <sheetData>
    <row r="2" spans="2:11" x14ac:dyDescent="0.25">
      <c r="B2" s="406" t="s">
        <v>2776</v>
      </c>
    </row>
    <row r="3" spans="2:11" ht="15.75" thickBot="1" x14ac:dyDescent="0.3">
      <c r="F3"/>
    </row>
    <row r="4" spans="2:11" ht="36.75" customHeight="1" thickBot="1" x14ac:dyDescent="0.3">
      <c r="B4" s="7699" t="s">
        <v>1169</v>
      </c>
      <c r="C4" s="7699" t="s">
        <v>1170</v>
      </c>
      <c r="D4" s="7699" t="s">
        <v>1171</v>
      </c>
      <c r="E4" s="7699" t="s">
        <v>1172</v>
      </c>
      <c r="F4" s="7703"/>
      <c r="G4" s="7704" t="s">
        <v>2463</v>
      </c>
      <c r="H4" s="7705"/>
      <c r="I4" s="7705"/>
      <c r="J4" s="7705"/>
      <c r="K4" s="7705"/>
    </row>
    <row r="5" spans="2:11" ht="15.75" thickBot="1" x14ac:dyDescent="0.3">
      <c r="B5" s="7155"/>
      <c r="C5" s="7533"/>
      <c r="D5" s="7701"/>
      <c r="E5" s="7700"/>
      <c r="F5" s="7700"/>
      <c r="G5" s="7690" t="s">
        <v>1173</v>
      </c>
      <c r="H5" s="7690"/>
      <c r="I5" s="7699" t="s">
        <v>2464</v>
      </c>
      <c r="J5" s="7690" t="s">
        <v>1174</v>
      </c>
      <c r="K5" s="7690"/>
    </row>
    <row r="6" spans="2:11" x14ac:dyDescent="0.25">
      <c r="B6" s="7155"/>
      <c r="C6" s="7533"/>
      <c r="D6" s="7701"/>
      <c r="E6" s="7691" t="s">
        <v>2806</v>
      </c>
      <c r="F6" s="7693" t="s">
        <v>1790</v>
      </c>
      <c r="G6" s="7695" t="s">
        <v>1175</v>
      </c>
      <c r="H6" s="7697" t="s">
        <v>1176</v>
      </c>
      <c r="I6" s="7299"/>
      <c r="J6" s="7695" t="s">
        <v>1175</v>
      </c>
      <c r="K6" s="7697" t="s">
        <v>1176</v>
      </c>
    </row>
    <row r="7" spans="2:11" ht="15.75" thickBot="1" x14ac:dyDescent="0.3">
      <c r="B7" s="7700"/>
      <c r="C7" s="7534"/>
      <c r="D7" s="7702"/>
      <c r="E7" s="7692"/>
      <c r="F7" s="7694"/>
      <c r="G7" s="7696"/>
      <c r="H7" s="7698"/>
      <c r="I7" s="7300"/>
      <c r="J7" s="7696"/>
      <c r="K7" s="7698"/>
    </row>
    <row r="8" spans="2:11" ht="23.25" thickBot="1" x14ac:dyDescent="0.3">
      <c r="B8" s="5071" t="s">
        <v>805</v>
      </c>
      <c r="C8" s="5072" t="s">
        <v>583</v>
      </c>
      <c r="D8" s="5073">
        <v>141</v>
      </c>
      <c r="E8" s="5079">
        <v>8</v>
      </c>
      <c r="F8" s="6064">
        <v>5.6737588652482271</v>
      </c>
      <c r="G8" s="5081">
        <v>9</v>
      </c>
      <c r="H8" s="5082">
        <v>6</v>
      </c>
      <c r="I8" s="5083">
        <v>0</v>
      </c>
      <c r="J8" s="5081">
        <v>9</v>
      </c>
      <c r="K8" s="5082">
        <v>3</v>
      </c>
    </row>
    <row r="9" spans="2:11" ht="15.75" thickBot="1" x14ac:dyDescent="0.3">
      <c r="B9" s="5074" t="s">
        <v>824</v>
      </c>
      <c r="C9" s="5075" t="s">
        <v>825</v>
      </c>
      <c r="D9" s="5076">
        <v>15</v>
      </c>
      <c r="E9" s="6065">
        <v>8</v>
      </c>
      <c r="F9" s="6066">
        <v>53.333333333333336</v>
      </c>
      <c r="G9" s="6067">
        <v>9</v>
      </c>
      <c r="H9" s="6068">
        <v>6</v>
      </c>
      <c r="I9" s="6069">
        <v>0</v>
      </c>
      <c r="J9" s="6067">
        <v>9</v>
      </c>
      <c r="K9" s="6068">
        <v>3</v>
      </c>
    </row>
    <row r="10" spans="2:11" s="1492" customFormat="1" ht="15.75" thickBot="1" x14ac:dyDescent="0.3">
      <c r="B10" s="5071" t="s">
        <v>830</v>
      </c>
      <c r="C10" s="5072" t="s">
        <v>586</v>
      </c>
      <c r="D10" s="5078">
        <v>3243</v>
      </c>
      <c r="E10" s="5079">
        <v>1915</v>
      </c>
      <c r="F10" s="5080">
        <v>59.050262102991056</v>
      </c>
      <c r="G10" s="5081">
        <v>583</v>
      </c>
      <c r="H10" s="5082">
        <v>1332</v>
      </c>
      <c r="I10" s="5083">
        <v>155</v>
      </c>
      <c r="J10" s="5081">
        <v>1473</v>
      </c>
      <c r="K10" s="5082">
        <v>276</v>
      </c>
    </row>
    <row r="11" spans="2:11" s="1492" customFormat="1" x14ac:dyDescent="0.25">
      <c r="B11" s="5084" t="s">
        <v>587</v>
      </c>
      <c r="C11" s="5085" t="s">
        <v>588</v>
      </c>
      <c r="D11" s="5086">
        <v>11</v>
      </c>
      <c r="E11" s="5087">
        <v>2</v>
      </c>
      <c r="F11" s="5088">
        <v>18.181818181818183</v>
      </c>
      <c r="G11" s="5089">
        <v>2</v>
      </c>
      <c r="H11" s="5090">
        <v>0</v>
      </c>
      <c r="I11" s="5091">
        <v>0</v>
      </c>
      <c r="J11" s="1493">
        <v>2</v>
      </c>
      <c r="K11" s="1494">
        <v>0</v>
      </c>
    </row>
    <row r="12" spans="2:11" s="1492" customFormat="1" x14ac:dyDescent="0.25">
      <c r="B12" s="5084" t="s">
        <v>587</v>
      </c>
      <c r="C12" s="5085" t="s">
        <v>1177</v>
      </c>
      <c r="D12" s="5092">
        <v>62</v>
      </c>
      <c r="E12" s="5093">
        <v>5</v>
      </c>
      <c r="F12" s="5077">
        <v>8.064516129032258</v>
      </c>
      <c r="G12" s="5094">
        <v>5</v>
      </c>
      <c r="H12" s="5095">
        <v>0</v>
      </c>
      <c r="I12" s="5096">
        <v>0</v>
      </c>
      <c r="J12" s="5094">
        <v>2</v>
      </c>
      <c r="K12" s="1495">
        <v>3</v>
      </c>
    </row>
    <row r="13" spans="2:11" s="1492" customFormat="1" x14ac:dyDescent="0.25">
      <c r="B13" s="5074" t="s">
        <v>445</v>
      </c>
      <c r="C13" s="5075" t="s">
        <v>589</v>
      </c>
      <c r="D13" s="5097">
        <v>17</v>
      </c>
      <c r="E13" s="5098">
        <v>8</v>
      </c>
      <c r="F13" s="5099">
        <v>47.058823529411761</v>
      </c>
      <c r="G13" s="5100">
        <v>4</v>
      </c>
      <c r="H13" s="5101">
        <v>4</v>
      </c>
      <c r="I13" s="5102">
        <v>2</v>
      </c>
      <c r="J13" s="1496">
        <v>4</v>
      </c>
      <c r="K13" s="1497">
        <v>3</v>
      </c>
    </row>
    <row r="14" spans="2:11" s="1492" customFormat="1" x14ac:dyDescent="0.25">
      <c r="B14" s="5074" t="s">
        <v>445</v>
      </c>
      <c r="C14" s="5075" t="s">
        <v>1178</v>
      </c>
      <c r="D14" s="5097">
        <v>43</v>
      </c>
      <c r="E14" s="5098">
        <v>21</v>
      </c>
      <c r="F14" s="5099">
        <v>48.837209302325576</v>
      </c>
      <c r="G14" s="5094">
        <v>13</v>
      </c>
      <c r="H14" s="5095">
        <v>8</v>
      </c>
      <c r="I14" s="5096">
        <v>1</v>
      </c>
      <c r="J14" s="1498">
        <v>14</v>
      </c>
      <c r="K14" s="1495">
        <v>5</v>
      </c>
    </row>
    <row r="15" spans="2:11" s="1492" customFormat="1" x14ac:dyDescent="0.25">
      <c r="B15" s="5074" t="s">
        <v>2876</v>
      </c>
      <c r="C15" s="5075" t="s">
        <v>2877</v>
      </c>
      <c r="D15" s="5097">
        <v>9</v>
      </c>
      <c r="E15" s="5098">
        <v>8</v>
      </c>
      <c r="F15" s="5099"/>
      <c r="G15" s="5094">
        <v>0</v>
      </c>
      <c r="H15" s="5095">
        <v>8</v>
      </c>
      <c r="I15" s="5096"/>
      <c r="J15" s="1498">
        <v>5</v>
      </c>
      <c r="K15" s="1495">
        <v>0</v>
      </c>
    </row>
    <row r="16" spans="2:11" s="1492" customFormat="1" x14ac:dyDescent="0.25">
      <c r="B16" s="5074" t="s">
        <v>2876</v>
      </c>
      <c r="C16" s="5075" t="s">
        <v>2878</v>
      </c>
      <c r="D16" s="5097">
        <v>10</v>
      </c>
      <c r="E16" s="5098">
        <v>9</v>
      </c>
      <c r="F16" s="5099"/>
      <c r="G16" s="5094">
        <v>0</v>
      </c>
      <c r="H16" s="5095">
        <v>9</v>
      </c>
      <c r="I16" s="5096"/>
      <c r="J16" s="1498">
        <v>8</v>
      </c>
      <c r="K16" s="1495">
        <v>0</v>
      </c>
    </row>
    <row r="17" spans="2:11" s="1492" customFormat="1" x14ac:dyDescent="0.25">
      <c r="B17" s="5103" t="s">
        <v>831</v>
      </c>
      <c r="C17" s="5104" t="s">
        <v>590</v>
      </c>
      <c r="D17" s="5097">
        <v>1</v>
      </c>
      <c r="E17" s="5098">
        <v>1</v>
      </c>
      <c r="F17" s="5099">
        <v>100</v>
      </c>
      <c r="G17" s="5105">
        <v>0</v>
      </c>
      <c r="H17" s="5101">
        <v>1</v>
      </c>
      <c r="I17" s="5102">
        <v>1</v>
      </c>
      <c r="J17" s="5105">
        <v>0</v>
      </c>
      <c r="K17" s="5101">
        <v>1</v>
      </c>
    </row>
    <row r="18" spans="2:11" s="1492" customFormat="1" x14ac:dyDescent="0.25">
      <c r="B18" s="5106" t="s">
        <v>832</v>
      </c>
      <c r="C18" s="5107" t="s">
        <v>591</v>
      </c>
      <c r="D18" s="5097">
        <v>2</v>
      </c>
      <c r="E18" s="5098">
        <v>1</v>
      </c>
      <c r="F18" s="5099">
        <v>50</v>
      </c>
      <c r="G18" s="5105">
        <v>1</v>
      </c>
      <c r="H18" s="5101">
        <v>0</v>
      </c>
      <c r="I18" s="5102">
        <v>1</v>
      </c>
      <c r="J18" s="5105">
        <v>0</v>
      </c>
      <c r="K18" s="5101">
        <v>4</v>
      </c>
    </row>
    <row r="19" spans="2:11" s="1492" customFormat="1" x14ac:dyDescent="0.25">
      <c r="B19" s="5084" t="s">
        <v>446</v>
      </c>
      <c r="C19" s="5085" t="s">
        <v>447</v>
      </c>
      <c r="D19" s="5097">
        <v>1951</v>
      </c>
      <c r="E19" s="5098">
        <v>1651</v>
      </c>
      <c r="F19" s="5099">
        <v>84.623270117888268</v>
      </c>
      <c r="G19" s="5105">
        <v>470</v>
      </c>
      <c r="H19" s="5101">
        <v>1181</v>
      </c>
      <c r="I19" s="5102">
        <v>141</v>
      </c>
      <c r="J19" s="5105">
        <v>1273</v>
      </c>
      <c r="K19" s="5101">
        <v>232</v>
      </c>
    </row>
    <row r="20" spans="2:11" s="1492" customFormat="1" x14ac:dyDescent="0.25">
      <c r="B20" s="5074" t="s">
        <v>448</v>
      </c>
      <c r="C20" s="5075" t="s">
        <v>449</v>
      </c>
      <c r="D20" s="5097">
        <v>990</v>
      </c>
      <c r="E20" s="5098">
        <v>198</v>
      </c>
      <c r="F20" s="5099">
        <v>20</v>
      </c>
      <c r="G20" s="5105">
        <v>82</v>
      </c>
      <c r="H20" s="5101">
        <v>116</v>
      </c>
      <c r="I20" s="5102">
        <v>8</v>
      </c>
      <c r="J20" s="5105">
        <v>157</v>
      </c>
      <c r="K20" s="5101">
        <v>27</v>
      </c>
    </row>
    <row r="21" spans="2:11" s="1492" customFormat="1" x14ac:dyDescent="0.25">
      <c r="B21" s="5074" t="s">
        <v>836</v>
      </c>
      <c r="C21" s="5075" t="s">
        <v>595</v>
      </c>
      <c r="D21" s="5097">
        <v>6</v>
      </c>
      <c r="E21" s="5098">
        <v>2</v>
      </c>
      <c r="F21" s="5099">
        <v>33.333333333333329</v>
      </c>
      <c r="G21" s="5105">
        <v>2</v>
      </c>
      <c r="H21" s="5101">
        <v>0</v>
      </c>
      <c r="I21" s="5102">
        <v>0</v>
      </c>
      <c r="J21" s="5105">
        <v>1</v>
      </c>
      <c r="K21" s="5101">
        <v>0</v>
      </c>
    </row>
    <row r="22" spans="2:11" s="1492" customFormat="1" x14ac:dyDescent="0.25">
      <c r="B22" s="5074" t="s">
        <v>838</v>
      </c>
      <c r="C22" s="5075" t="s">
        <v>597</v>
      </c>
      <c r="D22" s="5097">
        <v>16</v>
      </c>
      <c r="E22" s="5098">
        <v>4</v>
      </c>
      <c r="F22" s="5099">
        <v>25</v>
      </c>
      <c r="G22" s="5105">
        <v>1</v>
      </c>
      <c r="H22" s="5101">
        <v>3</v>
      </c>
      <c r="I22" s="5102">
        <v>0</v>
      </c>
      <c r="J22" s="5105">
        <v>3</v>
      </c>
      <c r="K22" s="5101">
        <v>1</v>
      </c>
    </row>
    <row r="23" spans="2:11" s="1492" customFormat="1" x14ac:dyDescent="0.25">
      <c r="B23" s="5074" t="s">
        <v>839</v>
      </c>
      <c r="C23" s="5075" t="s">
        <v>598</v>
      </c>
      <c r="D23" s="5097">
        <v>72</v>
      </c>
      <c r="E23" s="5098">
        <v>1</v>
      </c>
      <c r="F23" s="5099">
        <v>1.3888888888888888</v>
      </c>
      <c r="G23" s="5100">
        <v>1</v>
      </c>
      <c r="H23" s="5101">
        <v>0</v>
      </c>
      <c r="I23" s="5102">
        <v>0</v>
      </c>
      <c r="J23" s="5100">
        <v>0</v>
      </c>
      <c r="K23" s="5101">
        <v>0</v>
      </c>
    </row>
    <row r="24" spans="2:11" s="1492" customFormat="1" x14ac:dyDescent="0.25">
      <c r="B24" s="5074" t="s">
        <v>840</v>
      </c>
      <c r="C24" s="5075" t="s">
        <v>599</v>
      </c>
      <c r="D24" s="5097">
        <v>50</v>
      </c>
      <c r="E24" s="5098">
        <v>3</v>
      </c>
      <c r="F24" s="5099">
        <v>6</v>
      </c>
      <c r="G24" s="5100">
        <v>2</v>
      </c>
      <c r="H24" s="5101">
        <v>1</v>
      </c>
      <c r="I24" s="5102">
        <v>0</v>
      </c>
      <c r="J24" s="5100">
        <v>3</v>
      </c>
      <c r="K24" s="5101">
        <v>0</v>
      </c>
    </row>
    <row r="25" spans="2:11" s="1492" customFormat="1" ht="15.75" thickBot="1" x14ac:dyDescent="0.3">
      <c r="B25" s="6513" t="s">
        <v>841</v>
      </c>
      <c r="C25" s="6514" t="s">
        <v>600</v>
      </c>
      <c r="D25" s="5108">
        <v>1</v>
      </c>
      <c r="E25" s="5109">
        <v>1</v>
      </c>
      <c r="F25" s="5110">
        <v>100</v>
      </c>
      <c r="G25" s="5111">
        <v>0</v>
      </c>
      <c r="H25" s="5112">
        <v>1</v>
      </c>
      <c r="I25" s="5113">
        <v>0</v>
      </c>
      <c r="J25" s="5111">
        <v>1</v>
      </c>
      <c r="K25" s="5112">
        <v>0</v>
      </c>
    </row>
    <row r="26" spans="2:11" s="1492" customFormat="1" ht="15.75" thickBot="1" x14ac:dyDescent="0.3">
      <c r="B26" s="5071" t="s">
        <v>853</v>
      </c>
      <c r="C26" s="5072" t="s">
        <v>603</v>
      </c>
      <c r="D26" s="5114">
        <v>8305</v>
      </c>
      <c r="E26" s="5115">
        <v>4533</v>
      </c>
      <c r="F26" s="5116">
        <v>54.58157736303432</v>
      </c>
      <c r="G26" s="5117">
        <v>1143</v>
      </c>
      <c r="H26" s="5118">
        <v>3582</v>
      </c>
      <c r="I26" s="5119">
        <v>205</v>
      </c>
      <c r="J26" s="5117">
        <v>2452</v>
      </c>
      <c r="K26" s="5118">
        <v>273</v>
      </c>
    </row>
    <row r="27" spans="2:11" s="1492" customFormat="1" x14ac:dyDescent="0.25">
      <c r="B27" s="5120" t="s">
        <v>854</v>
      </c>
      <c r="C27" s="5121" t="s">
        <v>604</v>
      </c>
      <c r="D27" s="5092">
        <v>82</v>
      </c>
      <c r="E27" s="5093">
        <v>45</v>
      </c>
      <c r="F27" s="5077">
        <v>54.878048780487809</v>
      </c>
      <c r="G27" s="5094">
        <v>3</v>
      </c>
      <c r="H27" s="5095">
        <v>42</v>
      </c>
      <c r="I27" s="5096">
        <v>6</v>
      </c>
      <c r="J27" s="5094">
        <v>19</v>
      </c>
      <c r="K27" s="5095">
        <v>1</v>
      </c>
    </row>
    <row r="28" spans="2:11" s="1492" customFormat="1" x14ac:dyDescent="0.25">
      <c r="B28" s="5106" t="s">
        <v>856</v>
      </c>
      <c r="C28" s="5122" t="s">
        <v>605</v>
      </c>
      <c r="D28" s="5097">
        <v>4</v>
      </c>
      <c r="E28" s="5098">
        <v>4</v>
      </c>
      <c r="F28" s="5099">
        <v>100</v>
      </c>
      <c r="G28" s="5105">
        <v>1</v>
      </c>
      <c r="H28" s="5101">
        <v>3</v>
      </c>
      <c r="I28" s="5102">
        <v>0</v>
      </c>
      <c r="J28" s="5105">
        <v>3</v>
      </c>
      <c r="K28" s="5101">
        <v>0</v>
      </c>
    </row>
    <row r="29" spans="2:11" s="1492" customFormat="1" x14ac:dyDescent="0.25">
      <c r="B29" s="5074" t="s">
        <v>452</v>
      </c>
      <c r="C29" s="5075" t="s">
        <v>453</v>
      </c>
      <c r="D29" s="5097">
        <v>7531</v>
      </c>
      <c r="E29" s="5098">
        <v>4108</v>
      </c>
      <c r="F29" s="5099">
        <v>54.54786880892312</v>
      </c>
      <c r="G29" s="5105">
        <v>1091</v>
      </c>
      <c r="H29" s="5101">
        <v>3209</v>
      </c>
      <c r="I29" s="5102">
        <v>192</v>
      </c>
      <c r="J29" s="5105">
        <v>2244</v>
      </c>
      <c r="K29" s="5101">
        <v>251</v>
      </c>
    </row>
    <row r="30" spans="2:11" s="1492" customFormat="1" ht="15.75" thickBot="1" x14ac:dyDescent="0.3">
      <c r="B30" s="5123" t="s">
        <v>454</v>
      </c>
      <c r="C30" s="5124" t="s">
        <v>455</v>
      </c>
      <c r="D30" s="5108">
        <v>688</v>
      </c>
      <c r="E30" s="5109">
        <v>376</v>
      </c>
      <c r="F30" s="5110">
        <v>54.651162790697668</v>
      </c>
      <c r="G30" s="5111">
        <v>48</v>
      </c>
      <c r="H30" s="5112">
        <v>328</v>
      </c>
      <c r="I30" s="5113">
        <v>7</v>
      </c>
      <c r="J30" s="5111">
        <v>186</v>
      </c>
      <c r="K30" s="5112">
        <v>21</v>
      </c>
    </row>
    <row r="31" spans="2:11" s="1492" customFormat="1" ht="15.75" thickBot="1" x14ac:dyDescent="0.3">
      <c r="B31" s="5071" t="s">
        <v>857</v>
      </c>
      <c r="C31" s="5072" t="s">
        <v>606</v>
      </c>
      <c r="D31" s="5078">
        <v>633</v>
      </c>
      <c r="E31" s="5079">
        <v>97</v>
      </c>
      <c r="F31" s="5080">
        <v>15.323854660347552</v>
      </c>
      <c r="G31" s="5081">
        <v>12</v>
      </c>
      <c r="H31" s="5082">
        <v>86</v>
      </c>
      <c r="I31" s="5083">
        <v>2</v>
      </c>
      <c r="J31" s="5081">
        <v>35</v>
      </c>
      <c r="K31" s="5082">
        <v>11</v>
      </c>
    </row>
    <row r="32" spans="2:11" s="1492" customFormat="1" ht="22.5" x14ac:dyDescent="0.25">
      <c r="B32" s="5084" t="s">
        <v>456</v>
      </c>
      <c r="C32" s="5121" t="s">
        <v>457</v>
      </c>
      <c r="D32" s="5086">
        <v>74</v>
      </c>
      <c r="E32" s="5087">
        <v>12</v>
      </c>
      <c r="F32" s="5088">
        <v>16.216216216216218</v>
      </c>
      <c r="G32" s="5125">
        <v>3</v>
      </c>
      <c r="H32" s="5090">
        <v>10</v>
      </c>
      <c r="I32" s="5091"/>
      <c r="J32" s="5125">
        <v>2</v>
      </c>
      <c r="K32" s="5090">
        <v>2</v>
      </c>
    </row>
    <row r="33" spans="2:11" x14ac:dyDescent="0.25">
      <c r="B33" s="5074" t="s">
        <v>858</v>
      </c>
      <c r="C33" s="5075" t="s">
        <v>607</v>
      </c>
      <c r="D33" s="5097">
        <v>15</v>
      </c>
      <c r="E33" s="5098">
        <v>3</v>
      </c>
      <c r="F33" s="5099">
        <v>20</v>
      </c>
      <c r="G33" s="5105">
        <v>0</v>
      </c>
      <c r="H33" s="5101">
        <v>3</v>
      </c>
      <c r="I33" s="5102"/>
      <c r="J33" s="5105">
        <v>1</v>
      </c>
      <c r="K33" s="5101">
        <v>0</v>
      </c>
    </row>
    <row r="34" spans="2:11" x14ac:dyDescent="0.25">
      <c r="B34" s="5074" t="s">
        <v>859</v>
      </c>
      <c r="C34" s="5075" t="s">
        <v>608</v>
      </c>
      <c r="D34" s="5097">
        <v>22</v>
      </c>
      <c r="E34" s="5098">
        <v>9</v>
      </c>
      <c r="F34" s="5099">
        <v>40.909090909090914</v>
      </c>
      <c r="G34" s="5105">
        <v>2</v>
      </c>
      <c r="H34" s="5101">
        <v>7</v>
      </c>
      <c r="I34" s="5102"/>
      <c r="J34" s="5105">
        <v>4</v>
      </c>
      <c r="K34" s="5101">
        <v>0</v>
      </c>
    </row>
    <row r="35" spans="2:11" x14ac:dyDescent="0.25">
      <c r="B35" s="5123" t="s">
        <v>860</v>
      </c>
      <c r="C35" s="5075" t="s">
        <v>609</v>
      </c>
      <c r="D35" s="5097">
        <v>39</v>
      </c>
      <c r="E35" s="5098">
        <v>14</v>
      </c>
      <c r="F35" s="5099">
        <v>35.897435897435898</v>
      </c>
      <c r="G35" s="5105">
        <v>0</v>
      </c>
      <c r="H35" s="5101">
        <v>14</v>
      </c>
      <c r="I35" s="5102"/>
      <c r="J35" s="5105">
        <v>4</v>
      </c>
      <c r="K35" s="5101">
        <v>0</v>
      </c>
    </row>
    <row r="36" spans="2:11" x14ac:dyDescent="0.25">
      <c r="B36" s="5123" t="s">
        <v>610</v>
      </c>
      <c r="C36" s="1499" t="s">
        <v>611</v>
      </c>
      <c r="D36" s="5097">
        <v>38</v>
      </c>
      <c r="E36" s="5098">
        <v>24</v>
      </c>
      <c r="F36" s="5099">
        <v>63.157894736842103</v>
      </c>
      <c r="G36" s="5105">
        <v>1</v>
      </c>
      <c r="H36" s="5101">
        <v>23</v>
      </c>
      <c r="I36" s="5102"/>
      <c r="J36" s="5105">
        <v>10</v>
      </c>
      <c r="K36" s="5101">
        <v>1</v>
      </c>
    </row>
    <row r="37" spans="2:11" ht="15.75" thickBot="1" x14ac:dyDescent="0.3">
      <c r="B37" s="5123" t="s">
        <v>458</v>
      </c>
      <c r="C37" s="5126" t="s">
        <v>459</v>
      </c>
      <c r="D37" s="5127">
        <v>445</v>
      </c>
      <c r="E37" s="5128">
        <v>35</v>
      </c>
      <c r="F37" s="5129">
        <v>7.8651685393258424</v>
      </c>
      <c r="G37" s="5105">
        <v>6</v>
      </c>
      <c r="H37" s="5101">
        <v>29</v>
      </c>
      <c r="I37" s="5113">
        <v>0</v>
      </c>
      <c r="J37" s="5105">
        <v>14</v>
      </c>
      <c r="K37" s="5101">
        <v>8</v>
      </c>
    </row>
    <row r="38" spans="2:11" ht="15.75" thickBot="1" x14ac:dyDescent="0.3">
      <c r="B38" s="5071" t="s">
        <v>869</v>
      </c>
      <c r="C38" s="5072" t="s">
        <v>619</v>
      </c>
      <c r="D38" s="5114">
        <v>603</v>
      </c>
      <c r="E38" s="5115">
        <v>188</v>
      </c>
      <c r="F38" s="5116">
        <v>31.177446102819239</v>
      </c>
      <c r="G38" s="5117">
        <v>5</v>
      </c>
      <c r="H38" s="5118">
        <v>183</v>
      </c>
      <c r="I38" s="5119">
        <v>14</v>
      </c>
      <c r="J38" s="5117">
        <v>59</v>
      </c>
      <c r="K38" s="5118">
        <v>1</v>
      </c>
    </row>
    <row r="39" spans="2:11" x14ac:dyDescent="0.25">
      <c r="B39" s="5074" t="s">
        <v>871</v>
      </c>
      <c r="C39" s="5075" t="s">
        <v>238</v>
      </c>
      <c r="D39" s="5092">
        <v>259</v>
      </c>
      <c r="E39" s="5093">
        <v>141</v>
      </c>
      <c r="F39" s="5077">
        <v>54.440154440154444</v>
      </c>
      <c r="G39" s="1498">
        <v>1</v>
      </c>
      <c r="H39" s="1500">
        <v>140</v>
      </c>
      <c r="I39" s="5130">
        <v>5</v>
      </c>
      <c r="J39" s="1501">
        <v>43</v>
      </c>
      <c r="K39" s="1502">
        <v>0</v>
      </c>
    </row>
    <row r="40" spans="2:11" x14ac:dyDescent="0.25">
      <c r="B40" s="5074" t="s">
        <v>871</v>
      </c>
      <c r="C40" s="5075" t="s">
        <v>239</v>
      </c>
      <c r="D40" s="5092">
        <v>21</v>
      </c>
      <c r="E40" s="5093">
        <v>8</v>
      </c>
      <c r="F40" s="5077">
        <v>38.095238095238095</v>
      </c>
      <c r="G40" s="1503">
        <v>0</v>
      </c>
      <c r="H40" s="1497">
        <v>8</v>
      </c>
      <c r="I40" s="5131">
        <v>0</v>
      </c>
      <c r="J40" s="1503">
        <v>1</v>
      </c>
      <c r="K40" s="1497">
        <v>0</v>
      </c>
    </row>
    <row r="41" spans="2:11" x14ac:dyDescent="0.25">
      <c r="B41" s="5084" t="s">
        <v>460</v>
      </c>
      <c r="C41" s="5085" t="s">
        <v>240</v>
      </c>
      <c r="D41" s="5097">
        <v>146</v>
      </c>
      <c r="E41" s="5098">
        <v>23</v>
      </c>
      <c r="F41" s="5099">
        <v>15.753424657534246</v>
      </c>
      <c r="G41" s="5094">
        <v>3</v>
      </c>
      <c r="H41" s="5095">
        <v>20</v>
      </c>
      <c r="I41" s="5096">
        <v>3</v>
      </c>
      <c r="J41" s="5105">
        <v>8</v>
      </c>
      <c r="K41" s="5101">
        <v>1</v>
      </c>
    </row>
    <row r="42" spans="2:11" x14ac:dyDescent="0.25">
      <c r="B42" s="5074" t="s">
        <v>873</v>
      </c>
      <c r="C42" s="5075" t="s">
        <v>241</v>
      </c>
      <c r="D42" s="5097">
        <v>103</v>
      </c>
      <c r="E42" s="5098">
        <v>14</v>
      </c>
      <c r="F42" s="5099">
        <v>13.592233009708737</v>
      </c>
      <c r="G42" s="5105">
        <v>1</v>
      </c>
      <c r="H42" s="5101">
        <v>13</v>
      </c>
      <c r="I42" s="5102">
        <v>6</v>
      </c>
      <c r="J42" s="5105">
        <v>6</v>
      </c>
      <c r="K42" s="5101">
        <v>0</v>
      </c>
    </row>
    <row r="43" spans="2:11" ht="15.75" thickBot="1" x14ac:dyDescent="0.3">
      <c r="B43" s="5123" t="s">
        <v>875</v>
      </c>
      <c r="C43" s="5124" t="s">
        <v>250</v>
      </c>
      <c r="D43" s="5108">
        <v>74</v>
      </c>
      <c r="E43" s="5109">
        <v>2</v>
      </c>
      <c r="F43" s="5110">
        <v>2.7027027027027026</v>
      </c>
      <c r="G43" s="5111">
        <v>0</v>
      </c>
      <c r="H43" s="5112">
        <v>2</v>
      </c>
      <c r="I43" s="5113">
        <v>0</v>
      </c>
      <c r="J43" s="5111">
        <v>1</v>
      </c>
      <c r="K43" s="5112">
        <v>0</v>
      </c>
    </row>
    <row r="44" spans="2:11" ht="23.25" thickBot="1" x14ac:dyDescent="0.3">
      <c r="B44" s="5071" t="s">
        <v>1179</v>
      </c>
      <c r="C44" s="5072" t="s">
        <v>621</v>
      </c>
      <c r="D44" s="5114">
        <v>999</v>
      </c>
      <c r="E44" s="5115">
        <v>163</v>
      </c>
      <c r="F44" s="5116">
        <v>16.316316316316314</v>
      </c>
      <c r="G44" s="5117">
        <v>19</v>
      </c>
      <c r="H44" s="5118">
        <v>144</v>
      </c>
      <c r="I44" s="5119">
        <v>130</v>
      </c>
      <c r="J44" s="5117">
        <v>57</v>
      </c>
      <c r="K44" s="5118">
        <v>1</v>
      </c>
    </row>
    <row r="45" spans="2:11" ht="22.5" x14ac:dyDescent="0.25">
      <c r="B45" s="5084" t="s">
        <v>877</v>
      </c>
      <c r="C45" s="5085" t="s">
        <v>242</v>
      </c>
      <c r="D45" s="5086">
        <v>355</v>
      </c>
      <c r="E45" s="5087">
        <v>122</v>
      </c>
      <c r="F45" s="5088">
        <v>34.366197183098592</v>
      </c>
      <c r="G45" s="5125">
        <v>9</v>
      </c>
      <c r="H45" s="5090">
        <v>113</v>
      </c>
      <c r="I45" s="5091">
        <v>100</v>
      </c>
      <c r="J45" s="5125">
        <v>49</v>
      </c>
      <c r="K45" s="5090">
        <v>1</v>
      </c>
    </row>
    <row r="46" spans="2:11" ht="23.25" x14ac:dyDescent="0.25">
      <c r="B46" s="5103" t="s">
        <v>878</v>
      </c>
      <c r="C46" s="5107" t="s">
        <v>243</v>
      </c>
      <c r="D46" s="5097">
        <v>10</v>
      </c>
      <c r="E46" s="5098">
        <v>9</v>
      </c>
      <c r="F46" s="5099">
        <v>90</v>
      </c>
      <c r="G46" s="5105">
        <v>3</v>
      </c>
      <c r="H46" s="5101">
        <v>6</v>
      </c>
      <c r="I46" s="5102">
        <v>7</v>
      </c>
      <c r="J46" s="5105">
        <v>0</v>
      </c>
      <c r="K46" s="5101">
        <v>0</v>
      </c>
    </row>
    <row r="47" spans="2:11" ht="22.5" x14ac:dyDescent="0.25">
      <c r="B47" s="5074" t="s">
        <v>879</v>
      </c>
      <c r="C47" s="5085" t="s">
        <v>244</v>
      </c>
      <c r="D47" s="5097">
        <v>48</v>
      </c>
      <c r="E47" s="5098">
        <v>13</v>
      </c>
      <c r="F47" s="5099">
        <v>27.083333333333332</v>
      </c>
      <c r="G47" s="5105">
        <v>3</v>
      </c>
      <c r="H47" s="5101">
        <v>10</v>
      </c>
      <c r="I47" s="5102">
        <v>11</v>
      </c>
      <c r="J47" s="5105">
        <v>5</v>
      </c>
      <c r="K47" s="5101">
        <v>0</v>
      </c>
    </row>
    <row r="48" spans="2:11" x14ac:dyDescent="0.25">
      <c r="B48" s="5074" t="s">
        <v>880</v>
      </c>
      <c r="C48" s="5085" t="s">
        <v>245</v>
      </c>
      <c r="D48" s="5097">
        <v>25</v>
      </c>
      <c r="E48" s="5098">
        <v>1</v>
      </c>
      <c r="F48" s="5099">
        <v>4</v>
      </c>
      <c r="G48" s="5105">
        <v>0</v>
      </c>
      <c r="H48" s="5101">
        <v>1</v>
      </c>
      <c r="I48" s="5102">
        <v>1</v>
      </c>
      <c r="J48" s="5105">
        <v>0</v>
      </c>
      <c r="K48" s="5101">
        <v>0</v>
      </c>
    </row>
    <row r="49" spans="2:11" x14ac:dyDescent="0.25">
      <c r="B49" s="5074" t="s">
        <v>882</v>
      </c>
      <c r="C49" s="5075" t="s">
        <v>247</v>
      </c>
      <c r="D49" s="5097">
        <v>427</v>
      </c>
      <c r="E49" s="5098">
        <v>5</v>
      </c>
      <c r="F49" s="5099">
        <v>1.1709601873536302</v>
      </c>
      <c r="G49" s="5105">
        <v>1</v>
      </c>
      <c r="H49" s="5101">
        <v>4</v>
      </c>
      <c r="I49" s="5102">
        <v>1</v>
      </c>
      <c r="J49" s="5105">
        <v>3</v>
      </c>
      <c r="K49" s="5101">
        <v>0</v>
      </c>
    </row>
    <row r="50" spans="2:11" ht="15.75" thickBot="1" x14ac:dyDescent="0.3">
      <c r="B50" s="5084" t="s">
        <v>884</v>
      </c>
      <c r="C50" s="5085" t="s">
        <v>249</v>
      </c>
      <c r="D50" s="5097">
        <v>130</v>
      </c>
      <c r="E50" s="5098">
        <v>13</v>
      </c>
      <c r="F50" s="5099">
        <v>10</v>
      </c>
      <c r="G50" s="5105">
        <v>3</v>
      </c>
      <c r="H50" s="5101">
        <v>10</v>
      </c>
      <c r="I50" s="5102">
        <v>10</v>
      </c>
      <c r="J50" s="5105">
        <v>0</v>
      </c>
      <c r="K50" s="5101">
        <v>0</v>
      </c>
    </row>
    <row r="51" spans="2:11" ht="15.75" thickBot="1" x14ac:dyDescent="0.3">
      <c r="B51" s="5071" t="s">
        <v>886</v>
      </c>
      <c r="C51" s="5072" t="s">
        <v>623</v>
      </c>
      <c r="D51" s="5114">
        <v>6571</v>
      </c>
      <c r="E51" s="5115">
        <v>6245</v>
      </c>
      <c r="F51" s="5116">
        <v>95.03880687870948</v>
      </c>
      <c r="G51" s="5117">
        <v>2191</v>
      </c>
      <c r="H51" s="5118">
        <v>4054</v>
      </c>
      <c r="I51" s="5119">
        <v>3408</v>
      </c>
      <c r="J51" s="5117">
        <v>987</v>
      </c>
      <c r="K51" s="5118">
        <v>444</v>
      </c>
    </row>
    <row r="52" spans="2:11" x14ac:dyDescent="0.25">
      <c r="B52" s="5074" t="s">
        <v>890</v>
      </c>
      <c r="C52" s="5075" t="s">
        <v>627</v>
      </c>
      <c r="D52" s="5092">
        <v>21</v>
      </c>
      <c r="E52" s="5093">
        <v>19</v>
      </c>
      <c r="F52" s="5077">
        <v>90.476190476190482</v>
      </c>
      <c r="G52" s="5105">
        <v>0</v>
      </c>
      <c r="H52" s="5101">
        <v>19</v>
      </c>
      <c r="I52" s="5102">
        <v>18</v>
      </c>
      <c r="J52" s="5105">
        <v>17</v>
      </c>
      <c r="K52" s="5101">
        <v>14</v>
      </c>
    </row>
    <row r="53" spans="2:11" x14ac:dyDescent="0.25">
      <c r="B53" s="5084" t="s">
        <v>892</v>
      </c>
      <c r="C53" s="5085" t="s">
        <v>629</v>
      </c>
      <c r="D53" s="5097">
        <v>559</v>
      </c>
      <c r="E53" s="5098">
        <v>559</v>
      </c>
      <c r="F53" s="5099">
        <v>100</v>
      </c>
      <c r="G53" s="5105">
        <v>279</v>
      </c>
      <c r="H53" s="5101">
        <v>280</v>
      </c>
      <c r="I53" s="5102">
        <v>474</v>
      </c>
      <c r="J53" s="5105">
        <v>269</v>
      </c>
      <c r="K53" s="5101">
        <v>52</v>
      </c>
    </row>
    <row r="54" spans="2:11" x14ac:dyDescent="0.25">
      <c r="B54" s="5074" t="s">
        <v>893</v>
      </c>
      <c r="C54" s="5075" t="s">
        <v>1139</v>
      </c>
      <c r="D54" s="5097">
        <v>147</v>
      </c>
      <c r="E54" s="5098">
        <v>142</v>
      </c>
      <c r="F54" s="5099">
        <v>96.598639455782305</v>
      </c>
      <c r="G54" s="5105">
        <v>75</v>
      </c>
      <c r="H54" s="5101">
        <v>67</v>
      </c>
      <c r="I54" s="5102">
        <v>131</v>
      </c>
      <c r="J54" s="5105">
        <v>29</v>
      </c>
      <c r="K54" s="5101">
        <v>47</v>
      </c>
    </row>
    <row r="55" spans="2:11" x14ac:dyDescent="0.25">
      <c r="B55" s="5074" t="s">
        <v>894</v>
      </c>
      <c r="C55" s="5075" t="s">
        <v>631</v>
      </c>
      <c r="D55" s="5097">
        <v>9</v>
      </c>
      <c r="E55" s="5098">
        <v>9</v>
      </c>
      <c r="F55" s="5099">
        <v>100</v>
      </c>
      <c r="G55" s="5105">
        <v>4</v>
      </c>
      <c r="H55" s="5101">
        <v>5</v>
      </c>
      <c r="I55" s="5102">
        <v>8</v>
      </c>
      <c r="J55" s="5105">
        <v>2</v>
      </c>
      <c r="K55" s="5101">
        <v>3</v>
      </c>
    </row>
    <row r="56" spans="2:11" x14ac:dyDescent="0.25">
      <c r="B56" s="5132" t="s">
        <v>896</v>
      </c>
      <c r="C56" s="5104" t="s">
        <v>633</v>
      </c>
      <c r="D56" s="5097">
        <v>7</v>
      </c>
      <c r="E56" s="5098">
        <v>7</v>
      </c>
      <c r="F56" s="5099">
        <v>100</v>
      </c>
      <c r="G56" s="5105">
        <v>6</v>
      </c>
      <c r="H56" s="5101">
        <v>1</v>
      </c>
      <c r="I56" s="5102">
        <v>7</v>
      </c>
      <c r="J56" s="5105">
        <v>2</v>
      </c>
      <c r="K56" s="5101">
        <v>3</v>
      </c>
    </row>
    <row r="57" spans="2:11" x14ac:dyDescent="0.25">
      <c r="B57" s="5084" t="s">
        <v>461</v>
      </c>
      <c r="C57" s="5085" t="s">
        <v>462</v>
      </c>
      <c r="D57" s="5097">
        <v>3167</v>
      </c>
      <c r="E57" s="5098">
        <v>2904</v>
      </c>
      <c r="F57" s="5099">
        <v>91.695610988317029</v>
      </c>
      <c r="G57" s="5105">
        <v>1459</v>
      </c>
      <c r="H57" s="5101">
        <v>1445</v>
      </c>
      <c r="I57" s="5102">
        <v>2717</v>
      </c>
      <c r="J57" s="5105">
        <v>400</v>
      </c>
      <c r="K57" s="5101">
        <v>290</v>
      </c>
    </row>
    <row r="58" spans="2:11" x14ac:dyDescent="0.25">
      <c r="B58" s="5123" t="s">
        <v>463</v>
      </c>
      <c r="C58" s="5124" t="s">
        <v>634</v>
      </c>
      <c r="D58" s="5097">
        <v>60</v>
      </c>
      <c r="E58" s="5098">
        <v>4</v>
      </c>
      <c r="F58" s="5099">
        <v>6.666666666666667</v>
      </c>
      <c r="G58" s="5105">
        <v>2</v>
      </c>
      <c r="H58" s="5101">
        <v>2</v>
      </c>
      <c r="I58" s="5102">
        <v>4</v>
      </c>
      <c r="J58" s="5105">
        <v>1</v>
      </c>
      <c r="K58" s="5101">
        <v>1</v>
      </c>
    </row>
    <row r="59" spans="2:11" ht="15.75" thickBot="1" x14ac:dyDescent="0.3">
      <c r="B59" s="5123" t="s">
        <v>464</v>
      </c>
      <c r="C59" s="5124" t="s">
        <v>465</v>
      </c>
      <c r="D59" s="5133">
        <v>2601</v>
      </c>
      <c r="E59" s="6706">
        <v>2601</v>
      </c>
      <c r="F59" s="5134">
        <v>100</v>
      </c>
      <c r="G59" s="5135">
        <v>366</v>
      </c>
      <c r="H59" s="5136">
        <v>2235</v>
      </c>
      <c r="I59" s="5137">
        <v>34</v>
      </c>
      <c r="J59" s="5135">
        <v>267</v>
      </c>
      <c r="K59" s="5136">
        <v>34</v>
      </c>
    </row>
    <row r="60" spans="2:11" ht="15.75" thickBot="1" x14ac:dyDescent="0.3">
      <c r="B60" s="5071" t="s">
        <v>898</v>
      </c>
      <c r="C60" s="5072" t="s">
        <v>636</v>
      </c>
      <c r="D60" s="5114">
        <v>2664</v>
      </c>
      <c r="E60" s="5115">
        <v>16</v>
      </c>
      <c r="F60" s="5138">
        <v>0.60060060060060061</v>
      </c>
      <c r="G60" s="5117">
        <v>4</v>
      </c>
      <c r="H60" s="5118">
        <v>12</v>
      </c>
      <c r="I60" s="5119">
        <v>8</v>
      </c>
      <c r="J60" s="5117">
        <v>1</v>
      </c>
      <c r="K60" s="5118">
        <v>1</v>
      </c>
    </row>
    <row r="61" spans="2:11" ht="15.75" thickBot="1" x14ac:dyDescent="0.3">
      <c r="B61" s="5074" t="s">
        <v>909</v>
      </c>
      <c r="C61" s="5075" t="s">
        <v>646</v>
      </c>
      <c r="D61" s="5097">
        <v>418</v>
      </c>
      <c r="E61" s="5098">
        <v>16</v>
      </c>
      <c r="F61" s="5139">
        <v>3.8277511961722488</v>
      </c>
      <c r="G61" s="2310">
        <v>4</v>
      </c>
      <c r="H61" s="5140">
        <v>12</v>
      </c>
      <c r="I61" s="2314">
        <v>8</v>
      </c>
      <c r="J61" s="2310">
        <v>1</v>
      </c>
      <c r="K61" s="5140">
        <v>1</v>
      </c>
    </row>
    <row r="62" spans="2:11" ht="15.75" thickBot="1" x14ac:dyDescent="0.3">
      <c r="B62" s="5071" t="s">
        <v>912</v>
      </c>
      <c r="C62" s="5072" t="s">
        <v>649</v>
      </c>
      <c r="D62" s="5114">
        <v>317</v>
      </c>
      <c r="E62" s="5115">
        <v>5</v>
      </c>
      <c r="F62" s="1504">
        <v>1.5772870662460567</v>
      </c>
      <c r="G62" s="2328">
        <v>2</v>
      </c>
      <c r="H62" s="5141">
        <v>3</v>
      </c>
      <c r="I62" s="2332">
        <v>0</v>
      </c>
      <c r="J62" s="2328">
        <v>2</v>
      </c>
      <c r="K62" s="5141">
        <v>0</v>
      </c>
    </row>
    <row r="63" spans="2:11" ht="15.75" thickBot="1" x14ac:dyDescent="0.3">
      <c r="B63" s="5074" t="s">
        <v>925</v>
      </c>
      <c r="C63" s="5075" t="s">
        <v>359</v>
      </c>
      <c r="D63" s="5097">
        <v>131</v>
      </c>
      <c r="E63" s="5098">
        <v>5</v>
      </c>
      <c r="F63" s="5099">
        <v>3.8167938931297711</v>
      </c>
      <c r="G63" s="2310">
        <v>2</v>
      </c>
      <c r="H63" s="5140">
        <v>3</v>
      </c>
      <c r="I63" s="2314">
        <v>0</v>
      </c>
      <c r="J63" s="2310">
        <v>2</v>
      </c>
      <c r="K63" s="5140">
        <v>0</v>
      </c>
    </row>
    <row r="64" spans="2:11" ht="15.75" thickBot="1" x14ac:dyDescent="0.3">
      <c r="B64" s="5071" t="s">
        <v>935</v>
      </c>
      <c r="C64" s="5072" t="s">
        <v>653</v>
      </c>
      <c r="D64" s="5114">
        <v>413</v>
      </c>
      <c r="E64" s="5115">
        <v>40</v>
      </c>
      <c r="F64" s="5116">
        <v>9.6852300242130749</v>
      </c>
      <c r="G64" s="5117">
        <v>20</v>
      </c>
      <c r="H64" s="5118">
        <v>24</v>
      </c>
      <c r="I64" s="5119">
        <v>4</v>
      </c>
      <c r="J64" s="5117">
        <v>17</v>
      </c>
      <c r="K64" s="5118">
        <v>6</v>
      </c>
    </row>
    <row r="65" spans="2:11" ht="23.25" thickBot="1" x14ac:dyDescent="0.3">
      <c r="B65" s="5084" t="s">
        <v>936</v>
      </c>
      <c r="C65" s="5085" t="s">
        <v>370</v>
      </c>
      <c r="D65" s="5142">
        <v>379</v>
      </c>
      <c r="E65" s="5143">
        <v>40</v>
      </c>
      <c r="F65" s="5077">
        <v>10.554089709762533</v>
      </c>
      <c r="G65" s="1505">
        <v>20</v>
      </c>
      <c r="H65" s="1506">
        <v>24</v>
      </c>
      <c r="I65" s="5144">
        <v>4</v>
      </c>
      <c r="J65" s="1505">
        <v>17</v>
      </c>
      <c r="K65" s="1506">
        <v>6</v>
      </c>
    </row>
    <row r="66" spans="2:11" ht="15.75" thickBot="1" x14ac:dyDescent="0.3">
      <c r="B66" s="5071" t="s">
        <v>944</v>
      </c>
      <c r="C66" s="5072" t="s">
        <v>656</v>
      </c>
      <c r="D66" s="5148">
        <v>1530</v>
      </c>
      <c r="E66" s="5149">
        <v>156</v>
      </c>
      <c r="F66" s="5116">
        <v>10.196078431372548</v>
      </c>
      <c r="G66" s="1509">
        <v>64</v>
      </c>
      <c r="H66" s="1510">
        <v>122</v>
      </c>
      <c r="I66" s="5150">
        <v>43</v>
      </c>
      <c r="J66" s="6070">
        <v>122</v>
      </c>
      <c r="K66" s="6071">
        <v>34</v>
      </c>
    </row>
    <row r="67" spans="2:11" x14ac:dyDescent="0.25">
      <c r="B67" s="5074" t="s">
        <v>947</v>
      </c>
      <c r="C67" s="5075" t="s">
        <v>658</v>
      </c>
      <c r="D67" s="5145">
        <v>15</v>
      </c>
      <c r="E67" s="5146">
        <v>2</v>
      </c>
      <c r="F67" s="5099">
        <v>13.333333333333334</v>
      </c>
      <c r="G67" s="1507">
        <v>1</v>
      </c>
      <c r="H67" s="1508">
        <v>1</v>
      </c>
      <c r="I67" s="5147">
        <v>0</v>
      </c>
      <c r="J67" s="1507">
        <v>2</v>
      </c>
      <c r="K67" s="1508">
        <v>0</v>
      </c>
    </row>
    <row r="68" spans="2:11" ht="23.25" thickBot="1" x14ac:dyDescent="0.3">
      <c r="B68" s="5123" t="s">
        <v>949</v>
      </c>
      <c r="C68" s="5124" t="s">
        <v>660</v>
      </c>
      <c r="D68" s="5151">
        <v>1485</v>
      </c>
      <c r="E68" s="5152">
        <v>154</v>
      </c>
      <c r="F68" s="5110">
        <v>10.37037037037037</v>
      </c>
      <c r="G68" s="1507">
        <v>63</v>
      </c>
      <c r="H68" s="1508">
        <v>121</v>
      </c>
      <c r="I68" s="5147">
        <v>43</v>
      </c>
      <c r="J68" s="1507">
        <v>120</v>
      </c>
      <c r="K68" s="1508">
        <v>34</v>
      </c>
    </row>
    <row r="69" spans="2:11" ht="15.75" thickBot="1" x14ac:dyDescent="0.3">
      <c r="B69" s="5071" t="s">
        <v>950</v>
      </c>
      <c r="C69" s="5072" t="s">
        <v>661</v>
      </c>
      <c r="D69" s="5148">
        <v>26265</v>
      </c>
      <c r="E69" s="5149">
        <v>241</v>
      </c>
      <c r="F69" s="5138">
        <v>0.91757091185988948</v>
      </c>
      <c r="G69" s="1509">
        <v>83</v>
      </c>
      <c r="H69" s="1510">
        <v>161</v>
      </c>
      <c r="I69" s="5150">
        <v>3</v>
      </c>
      <c r="J69" s="1509">
        <v>53</v>
      </c>
      <c r="K69" s="1510">
        <v>22</v>
      </c>
    </row>
    <row r="70" spans="2:11" x14ac:dyDescent="0.25">
      <c r="B70" s="5084" t="s">
        <v>466</v>
      </c>
      <c r="C70" s="5085" t="s">
        <v>467</v>
      </c>
      <c r="D70" s="5142">
        <v>10756</v>
      </c>
      <c r="E70" s="5143">
        <v>15</v>
      </c>
      <c r="F70" s="5153">
        <v>0.13945704722945332</v>
      </c>
      <c r="G70" s="1505">
        <v>7</v>
      </c>
      <c r="H70" s="1506">
        <v>9</v>
      </c>
      <c r="I70" s="5144">
        <v>0</v>
      </c>
      <c r="J70" s="1505">
        <v>2</v>
      </c>
      <c r="K70" s="1506">
        <v>4</v>
      </c>
    </row>
    <row r="71" spans="2:11" x14ac:dyDescent="0.25">
      <c r="B71" s="5074" t="s">
        <v>951</v>
      </c>
      <c r="C71" s="5075" t="s">
        <v>662</v>
      </c>
      <c r="D71" s="5145">
        <v>8076</v>
      </c>
      <c r="E71" s="5146">
        <v>4</v>
      </c>
      <c r="F71" s="5154">
        <v>4.9529470034670627E-2</v>
      </c>
      <c r="G71" s="1505">
        <v>4</v>
      </c>
      <c r="H71" s="1506">
        <v>0</v>
      </c>
      <c r="I71" s="5144">
        <v>0</v>
      </c>
      <c r="J71" s="1505">
        <v>2</v>
      </c>
      <c r="K71" s="1506">
        <v>0</v>
      </c>
    </row>
    <row r="72" spans="2:11" x14ac:dyDescent="0.25">
      <c r="B72" s="5074" t="s">
        <v>468</v>
      </c>
      <c r="C72" s="5075" t="s">
        <v>469</v>
      </c>
      <c r="D72" s="5145">
        <v>648</v>
      </c>
      <c r="E72" s="5146">
        <v>3</v>
      </c>
      <c r="F72" s="5154">
        <v>0.46296296296296291</v>
      </c>
      <c r="G72" s="1505">
        <v>1</v>
      </c>
      <c r="H72" s="1506">
        <v>2</v>
      </c>
      <c r="I72" s="5144">
        <v>0</v>
      </c>
      <c r="J72" s="1505">
        <v>1</v>
      </c>
      <c r="K72" s="1506">
        <v>1</v>
      </c>
    </row>
    <row r="73" spans="2:11" x14ac:dyDescent="0.25">
      <c r="B73" s="5074" t="s">
        <v>470</v>
      </c>
      <c r="C73" s="5075" t="s">
        <v>471</v>
      </c>
      <c r="D73" s="5145">
        <v>108</v>
      </c>
      <c r="E73" s="5146">
        <v>1</v>
      </c>
      <c r="F73" s="5154">
        <v>0.92592592592592582</v>
      </c>
      <c r="G73" s="1505">
        <v>0</v>
      </c>
      <c r="H73" s="1506">
        <v>1</v>
      </c>
      <c r="I73" s="5144">
        <v>0</v>
      </c>
      <c r="J73" s="1505">
        <v>0</v>
      </c>
      <c r="K73" s="1506">
        <v>0</v>
      </c>
    </row>
    <row r="74" spans="2:11" x14ac:dyDescent="0.25">
      <c r="B74" s="5074" t="s">
        <v>952</v>
      </c>
      <c r="C74" s="5075" t="s">
        <v>663</v>
      </c>
      <c r="D74" s="5145">
        <v>97</v>
      </c>
      <c r="E74" s="5146">
        <v>6</v>
      </c>
      <c r="F74" s="5154">
        <v>6.1855670103092786</v>
      </c>
      <c r="G74" s="1505">
        <v>2</v>
      </c>
      <c r="H74" s="1506">
        <v>4</v>
      </c>
      <c r="I74" s="5144">
        <v>0</v>
      </c>
      <c r="J74" s="1505">
        <v>3</v>
      </c>
      <c r="K74" s="1506">
        <v>1</v>
      </c>
    </row>
    <row r="75" spans="2:11" x14ac:dyDescent="0.25">
      <c r="B75" s="5074" t="s">
        <v>953</v>
      </c>
      <c r="C75" s="5075" t="s">
        <v>664</v>
      </c>
      <c r="D75" s="5145">
        <v>325</v>
      </c>
      <c r="E75" s="5146">
        <v>1</v>
      </c>
      <c r="F75" s="5154">
        <v>0.30769230769230771</v>
      </c>
      <c r="G75" s="1505">
        <v>0</v>
      </c>
      <c r="H75" s="1506">
        <v>1</v>
      </c>
      <c r="I75" s="5144">
        <v>0</v>
      </c>
      <c r="J75" s="1505">
        <v>0</v>
      </c>
      <c r="K75" s="1506">
        <v>0</v>
      </c>
    </row>
    <row r="76" spans="2:11" x14ac:dyDescent="0.25">
      <c r="B76" s="5074" t="s">
        <v>954</v>
      </c>
      <c r="C76" s="5075" t="s">
        <v>665</v>
      </c>
      <c r="D76" s="5145">
        <v>172</v>
      </c>
      <c r="E76" s="5146">
        <v>3</v>
      </c>
      <c r="F76" s="5154">
        <v>1.7441860465116279</v>
      </c>
      <c r="G76" s="1505">
        <v>1</v>
      </c>
      <c r="H76" s="1506">
        <v>2</v>
      </c>
      <c r="I76" s="5144">
        <v>0</v>
      </c>
      <c r="J76" s="1505">
        <v>2</v>
      </c>
      <c r="K76" s="1506">
        <v>0</v>
      </c>
    </row>
    <row r="77" spans="2:11" x14ac:dyDescent="0.25">
      <c r="B77" s="5074" t="s">
        <v>472</v>
      </c>
      <c r="C77" s="5075" t="s">
        <v>473</v>
      </c>
      <c r="D77" s="5145">
        <v>2957</v>
      </c>
      <c r="E77" s="5146">
        <v>153</v>
      </c>
      <c r="F77" s="5154">
        <v>5.1741630030436259</v>
      </c>
      <c r="G77" s="1505">
        <v>55</v>
      </c>
      <c r="H77" s="1506">
        <v>99</v>
      </c>
      <c r="I77" s="5144">
        <v>1</v>
      </c>
      <c r="J77" s="1505">
        <v>22</v>
      </c>
      <c r="K77" s="1506">
        <v>8</v>
      </c>
    </row>
    <row r="78" spans="2:11" x14ac:dyDescent="0.25">
      <c r="B78" s="5074" t="s">
        <v>474</v>
      </c>
      <c r="C78" s="5075" t="s">
        <v>475</v>
      </c>
      <c r="D78" s="5145">
        <v>2680</v>
      </c>
      <c r="E78" s="5146">
        <v>16</v>
      </c>
      <c r="F78" s="5154">
        <v>0.59701492537313439</v>
      </c>
      <c r="G78" s="1505">
        <v>2</v>
      </c>
      <c r="H78" s="1506">
        <v>14</v>
      </c>
      <c r="I78" s="5144">
        <v>0</v>
      </c>
      <c r="J78" s="1505">
        <v>7</v>
      </c>
      <c r="K78" s="1506">
        <v>2</v>
      </c>
    </row>
    <row r="79" spans="2:11" x14ac:dyDescent="0.25">
      <c r="B79" s="5084" t="s">
        <v>958</v>
      </c>
      <c r="C79" s="5085" t="s">
        <v>523</v>
      </c>
      <c r="D79" s="5145">
        <v>29</v>
      </c>
      <c r="E79" s="5146">
        <v>5</v>
      </c>
      <c r="F79" s="5154">
        <v>17.241379310344829</v>
      </c>
      <c r="G79" s="1505">
        <v>4</v>
      </c>
      <c r="H79" s="1506">
        <v>1</v>
      </c>
      <c r="I79" s="5144">
        <v>1</v>
      </c>
      <c r="J79" s="1505">
        <v>0</v>
      </c>
      <c r="K79" s="1506">
        <v>5</v>
      </c>
    </row>
    <row r="80" spans="2:11" ht="15.75" thickBot="1" x14ac:dyDescent="0.3">
      <c r="B80" s="5074" t="s">
        <v>667</v>
      </c>
      <c r="C80" s="5075" t="s">
        <v>668</v>
      </c>
      <c r="D80" s="5145">
        <v>340</v>
      </c>
      <c r="E80" s="5146">
        <v>34</v>
      </c>
      <c r="F80" s="5154">
        <v>10</v>
      </c>
      <c r="G80" s="1505">
        <v>7</v>
      </c>
      <c r="H80" s="1506">
        <v>28</v>
      </c>
      <c r="I80" s="5144">
        <v>1</v>
      </c>
      <c r="J80" s="1505">
        <v>14</v>
      </c>
      <c r="K80" s="1506">
        <v>1</v>
      </c>
    </row>
    <row r="81" spans="2:11" ht="15.75" thickBot="1" x14ac:dyDescent="0.3">
      <c r="B81" s="5071" t="s">
        <v>963</v>
      </c>
      <c r="C81" s="5072" t="s">
        <v>672</v>
      </c>
      <c r="D81" s="5148">
        <v>1910</v>
      </c>
      <c r="E81" s="5149">
        <v>4</v>
      </c>
      <c r="F81" s="5138">
        <v>0.20942408376963353</v>
      </c>
      <c r="G81" s="1509">
        <v>0</v>
      </c>
      <c r="H81" s="1510">
        <v>0</v>
      </c>
      <c r="I81" s="5150">
        <v>0</v>
      </c>
      <c r="J81" s="1509">
        <v>0</v>
      </c>
      <c r="K81" s="1510">
        <v>0</v>
      </c>
    </row>
    <row r="82" spans="2:11" ht="23.25" thickBot="1" x14ac:dyDescent="0.3">
      <c r="B82" s="6515" t="s">
        <v>673</v>
      </c>
      <c r="C82" s="5085" t="s">
        <v>525</v>
      </c>
      <c r="D82" s="5142">
        <v>700</v>
      </c>
      <c r="E82" s="5143">
        <v>4</v>
      </c>
      <c r="F82" s="5077">
        <v>0.5714285714285714</v>
      </c>
      <c r="G82" s="1505"/>
      <c r="H82" s="1506"/>
      <c r="I82" s="5144">
        <v>0</v>
      </c>
      <c r="J82" s="1505"/>
      <c r="K82" s="1506"/>
    </row>
    <row r="83" spans="2:11" ht="23.25" thickBot="1" x14ac:dyDescent="0.3">
      <c r="B83" s="5071" t="s">
        <v>979</v>
      </c>
      <c r="C83" s="5072" t="s">
        <v>679</v>
      </c>
      <c r="D83" s="5148">
        <v>2069</v>
      </c>
      <c r="E83" s="5149">
        <v>188</v>
      </c>
      <c r="F83" s="5138">
        <v>9.0865152247462539</v>
      </c>
      <c r="G83" s="1509">
        <v>156</v>
      </c>
      <c r="H83" s="1510">
        <v>32</v>
      </c>
      <c r="I83" s="5150"/>
      <c r="J83" s="1509">
        <v>8</v>
      </c>
      <c r="K83" s="1510">
        <v>5</v>
      </c>
    </row>
    <row r="84" spans="2:11" x14ac:dyDescent="0.25">
      <c r="B84" s="5084" t="s">
        <v>980</v>
      </c>
      <c r="C84" s="5085" t="s">
        <v>680</v>
      </c>
      <c r="D84" s="5142">
        <v>60</v>
      </c>
      <c r="E84" s="5143">
        <v>3</v>
      </c>
      <c r="F84" s="5077">
        <v>5</v>
      </c>
      <c r="G84" s="1505">
        <v>1</v>
      </c>
      <c r="H84" s="1506">
        <v>2</v>
      </c>
      <c r="I84" s="5144"/>
      <c r="J84" s="1505">
        <v>0</v>
      </c>
      <c r="K84" s="1506">
        <v>0</v>
      </c>
    </row>
    <row r="85" spans="2:11" x14ac:dyDescent="0.25">
      <c r="B85" s="5074" t="s">
        <v>982</v>
      </c>
      <c r="C85" s="5075" t="s">
        <v>682</v>
      </c>
      <c r="D85" s="5145"/>
      <c r="E85" s="5146">
        <v>1</v>
      </c>
      <c r="F85" s="5099" t="s">
        <v>601</v>
      </c>
      <c r="G85" s="1507">
        <v>0</v>
      </c>
      <c r="H85" s="1508">
        <v>1</v>
      </c>
      <c r="I85" s="5147"/>
      <c r="J85" s="1507">
        <v>0</v>
      </c>
      <c r="K85" s="1508">
        <v>0</v>
      </c>
    </row>
    <row r="86" spans="2:11" ht="15.75" thickBot="1" x14ac:dyDescent="0.3">
      <c r="B86" s="5074" t="s">
        <v>985</v>
      </c>
      <c r="C86" s="5075" t="s">
        <v>685</v>
      </c>
      <c r="D86" s="5145">
        <v>1946</v>
      </c>
      <c r="E86" s="5146">
        <v>184</v>
      </c>
      <c r="F86" s="5099">
        <v>9.4552929085303195</v>
      </c>
      <c r="G86" s="1507">
        <v>155</v>
      </c>
      <c r="H86" s="1508">
        <v>29</v>
      </c>
      <c r="I86" s="5147"/>
      <c r="J86" s="1507">
        <v>8</v>
      </c>
      <c r="K86" s="1508">
        <v>5</v>
      </c>
    </row>
    <row r="87" spans="2:11" ht="15.75" thickBot="1" x14ac:dyDescent="0.3">
      <c r="B87" s="5071" t="s">
        <v>988</v>
      </c>
      <c r="C87" s="5072" t="s">
        <v>688</v>
      </c>
      <c r="D87" s="5148">
        <v>2952</v>
      </c>
      <c r="E87" s="5149">
        <v>32</v>
      </c>
      <c r="F87" s="5138">
        <v>1.084010840108401</v>
      </c>
      <c r="G87" s="1509">
        <v>15</v>
      </c>
      <c r="H87" s="1510">
        <v>18</v>
      </c>
      <c r="I87" s="1510">
        <v>0</v>
      </c>
      <c r="J87" s="1509">
        <v>8</v>
      </c>
      <c r="K87" s="1510">
        <v>5</v>
      </c>
    </row>
    <row r="88" spans="2:11" x14ac:dyDescent="0.25">
      <c r="B88" s="5084" t="s">
        <v>692</v>
      </c>
      <c r="C88" s="5085" t="s">
        <v>693</v>
      </c>
      <c r="D88" s="5145">
        <v>1304</v>
      </c>
      <c r="E88" s="5146">
        <v>23</v>
      </c>
      <c r="F88" s="5154">
        <v>1.7638036809815949</v>
      </c>
      <c r="G88" s="1507">
        <v>9</v>
      </c>
      <c r="H88" s="1508">
        <v>15</v>
      </c>
      <c r="I88" s="1508">
        <v>0</v>
      </c>
      <c r="J88" s="1507">
        <v>8</v>
      </c>
      <c r="K88" s="1508">
        <v>4</v>
      </c>
    </row>
    <row r="89" spans="2:11" x14ac:dyDescent="0.25">
      <c r="B89" s="5074" t="s">
        <v>694</v>
      </c>
      <c r="C89" s="5075" t="s">
        <v>544</v>
      </c>
      <c r="D89" s="5145">
        <v>1118</v>
      </c>
      <c r="E89" s="5146">
        <v>3</v>
      </c>
      <c r="F89" s="5154">
        <v>0.26833631484794274</v>
      </c>
      <c r="G89" s="1507">
        <v>3</v>
      </c>
      <c r="H89" s="1508">
        <v>0</v>
      </c>
      <c r="I89" s="5147"/>
      <c r="J89" s="1507">
        <v>0</v>
      </c>
      <c r="K89" s="1508">
        <v>0</v>
      </c>
    </row>
    <row r="90" spans="2:11" x14ac:dyDescent="0.25">
      <c r="B90" s="5074" t="s">
        <v>993</v>
      </c>
      <c r="C90" s="5075" t="s">
        <v>545</v>
      </c>
      <c r="D90" s="5145">
        <v>73</v>
      </c>
      <c r="E90" s="5146">
        <v>3</v>
      </c>
      <c r="F90" s="5154">
        <v>4.10958904109589</v>
      </c>
      <c r="G90" s="1507">
        <v>3</v>
      </c>
      <c r="H90" s="1508">
        <v>0</v>
      </c>
      <c r="I90" s="5147"/>
      <c r="J90" s="1507">
        <v>0</v>
      </c>
      <c r="K90" s="1508">
        <v>0</v>
      </c>
    </row>
    <row r="91" spans="2:11" ht="15.75" thickBot="1" x14ac:dyDescent="0.3">
      <c r="B91" s="5123" t="s">
        <v>994</v>
      </c>
      <c r="C91" s="5124" t="s">
        <v>695</v>
      </c>
      <c r="D91" s="5145">
        <v>125</v>
      </c>
      <c r="E91" s="5146">
        <v>3</v>
      </c>
      <c r="F91" s="5154">
        <v>2.4</v>
      </c>
      <c r="G91" s="1507">
        <v>0</v>
      </c>
      <c r="H91" s="1508">
        <v>3</v>
      </c>
      <c r="I91" s="5147"/>
      <c r="J91" s="1507">
        <v>0</v>
      </c>
      <c r="K91" s="1508">
        <v>1</v>
      </c>
    </row>
    <row r="92" spans="2:11" ht="15.75" thickBot="1" x14ac:dyDescent="0.3">
      <c r="B92" s="5071" t="s">
        <v>1012</v>
      </c>
      <c r="C92" s="5072" t="s">
        <v>711</v>
      </c>
      <c r="D92" s="5148">
        <v>388</v>
      </c>
      <c r="E92" s="5149">
        <v>101</v>
      </c>
      <c r="F92" s="5138">
        <v>26.03092783505155</v>
      </c>
      <c r="G92" s="1509">
        <v>27</v>
      </c>
      <c r="H92" s="1510">
        <v>80</v>
      </c>
      <c r="I92" s="5150">
        <v>4</v>
      </c>
      <c r="J92" s="1509">
        <v>30</v>
      </c>
      <c r="K92" s="1510">
        <v>10</v>
      </c>
    </row>
    <row r="93" spans="2:11" x14ac:dyDescent="0.25">
      <c r="B93" s="5074" t="s">
        <v>1015</v>
      </c>
      <c r="C93" s="5075" t="s">
        <v>716</v>
      </c>
      <c r="D93" s="5145">
        <v>80</v>
      </c>
      <c r="E93" s="5146">
        <v>12</v>
      </c>
      <c r="F93" s="5154">
        <v>15</v>
      </c>
      <c r="G93" s="1507">
        <v>12</v>
      </c>
      <c r="H93" s="1508">
        <v>0</v>
      </c>
      <c r="I93" s="5147">
        <v>0</v>
      </c>
      <c r="J93" s="1507">
        <v>0</v>
      </c>
      <c r="K93" s="1508">
        <v>9</v>
      </c>
    </row>
    <row r="94" spans="2:11" x14ac:dyDescent="0.25">
      <c r="B94" s="5074" t="s">
        <v>1016</v>
      </c>
      <c r="C94" s="5075" t="s">
        <v>717</v>
      </c>
      <c r="D94" s="5145">
        <v>79</v>
      </c>
      <c r="E94" s="5146">
        <v>1</v>
      </c>
      <c r="F94" s="5154">
        <v>1.2658227848101267</v>
      </c>
      <c r="G94" s="1507">
        <v>0</v>
      </c>
      <c r="H94" s="1508">
        <v>1</v>
      </c>
      <c r="I94" s="5147">
        <v>0</v>
      </c>
      <c r="J94" s="1507">
        <v>0</v>
      </c>
      <c r="K94" s="1508">
        <v>1</v>
      </c>
    </row>
    <row r="95" spans="2:11" x14ac:dyDescent="0.25">
      <c r="B95" s="5074" t="s">
        <v>1017</v>
      </c>
      <c r="C95" s="5075" t="s">
        <v>718</v>
      </c>
      <c r="D95" s="5145">
        <v>55</v>
      </c>
      <c r="E95" s="5146">
        <v>10</v>
      </c>
      <c r="F95" s="5139">
        <v>18.181818181818183</v>
      </c>
      <c r="G95" s="1507">
        <v>1</v>
      </c>
      <c r="H95" s="1508">
        <v>9</v>
      </c>
      <c r="I95" s="5147">
        <v>0</v>
      </c>
      <c r="J95" s="1507">
        <v>4</v>
      </c>
      <c r="K95" s="1508">
        <v>0</v>
      </c>
    </row>
    <row r="96" spans="2:11" ht="15.75" thickBot="1" x14ac:dyDescent="0.3">
      <c r="B96" s="5074" t="s">
        <v>1022</v>
      </c>
      <c r="C96" s="5075" t="s">
        <v>723</v>
      </c>
      <c r="D96" s="5145">
        <v>145</v>
      </c>
      <c r="E96" s="5146">
        <v>78</v>
      </c>
      <c r="F96" s="5154">
        <v>53.793103448275858</v>
      </c>
      <c r="G96" s="1507">
        <v>14</v>
      </c>
      <c r="H96" s="1508">
        <v>70</v>
      </c>
      <c r="I96" s="5147">
        <v>4</v>
      </c>
      <c r="J96" s="1507">
        <v>26</v>
      </c>
      <c r="K96" s="1508">
        <v>0</v>
      </c>
    </row>
    <row r="97" spans="2:11" ht="15.75" thickBot="1" x14ac:dyDescent="0.3">
      <c r="B97" s="5071" t="s">
        <v>1025</v>
      </c>
      <c r="C97" s="5072" t="s">
        <v>726</v>
      </c>
      <c r="D97" s="5148">
        <v>3023</v>
      </c>
      <c r="E97" s="5149">
        <v>15</v>
      </c>
      <c r="F97" s="5138">
        <v>0.49619583195501155</v>
      </c>
      <c r="G97" s="1509">
        <v>2</v>
      </c>
      <c r="H97" s="1510">
        <v>13</v>
      </c>
      <c r="I97" s="5150">
        <v>0</v>
      </c>
      <c r="J97" s="1509">
        <v>2</v>
      </c>
      <c r="K97" s="1510">
        <v>0</v>
      </c>
    </row>
    <row r="98" spans="2:11" x14ac:dyDescent="0.25">
      <c r="B98" s="6516" t="s">
        <v>1027</v>
      </c>
      <c r="C98" s="6072" t="s">
        <v>728</v>
      </c>
      <c r="D98" s="5145">
        <v>74</v>
      </c>
      <c r="E98" s="5146">
        <v>4</v>
      </c>
      <c r="F98" s="5099">
        <v>5.4054054054054053</v>
      </c>
      <c r="G98" s="1511">
        <v>0</v>
      </c>
      <c r="H98" s="1508">
        <v>4</v>
      </c>
      <c r="I98" s="5147"/>
      <c r="J98" s="1511">
        <v>0</v>
      </c>
      <c r="K98" s="1508">
        <v>0</v>
      </c>
    </row>
    <row r="99" spans="2:11" x14ac:dyDescent="0.25">
      <c r="B99" s="5084" t="s">
        <v>1036</v>
      </c>
      <c r="C99" s="5085" t="s">
        <v>737</v>
      </c>
      <c r="D99" s="5145">
        <v>62</v>
      </c>
      <c r="E99" s="5146">
        <v>1</v>
      </c>
      <c r="F99" s="5099">
        <v>1.6129032258064515</v>
      </c>
      <c r="G99" s="1511">
        <v>0</v>
      </c>
      <c r="H99" s="1508">
        <v>1</v>
      </c>
      <c r="I99" s="5147"/>
      <c r="J99" s="1511">
        <v>0</v>
      </c>
      <c r="K99" s="1508">
        <v>0</v>
      </c>
    </row>
    <row r="100" spans="2:11" x14ac:dyDescent="0.25">
      <c r="B100" s="5084" t="s">
        <v>476</v>
      </c>
      <c r="C100" s="5085" t="s">
        <v>477</v>
      </c>
      <c r="D100" s="5145">
        <v>182</v>
      </c>
      <c r="E100" s="5146">
        <v>6</v>
      </c>
      <c r="F100" s="5099">
        <v>3.296703296703297</v>
      </c>
      <c r="G100" s="1511">
        <v>0</v>
      </c>
      <c r="H100" s="1508">
        <v>6</v>
      </c>
      <c r="I100" s="5147"/>
      <c r="J100" s="1511">
        <v>0</v>
      </c>
      <c r="K100" s="1508">
        <v>0</v>
      </c>
    </row>
    <row r="101" spans="2:11" ht="22.5" x14ac:dyDescent="0.25">
      <c r="B101" s="5074" t="s">
        <v>744</v>
      </c>
      <c r="C101" s="5075" t="s">
        <v>745</v>
      </c>
      <c r="D101" s="5145">
        <v>361</v>
      </c>
      <c r="E101" s="5146">
        <v>2</v>
      </c>
      <c r="F101" s="5154">
        <v>0.554016620498615</v>
      </c>
      <c r="G101" s="6517">
        <v>1</v>
      </c>
      <c r="H101" s="1508">
        <v>1</v>
      </c>
      <c r="I101" s="5147"/>
      <c r="J101" s="1511">
        <v>0</v>
      </c>
      <c r="K101" s="1508">
        <v>0</v>
      </c>
    </row>
    <row r="102" spans="2:11" ht="15.75" thickBot="1" x14ac:dyDescent="0.3">
      <c r="B102" s="5074" t="s">
        <v>1041</v>
      </c>
      <c r="C102" s="5124" t="s">
        <v>748</v>
      </c>
      <c r="D102" s="5151">
        <v>42</v>
      </c>
      <c r="E102" s="5152">
        <v>2</v>
      </c>
      <c r="F102" s="5110">
        <v>4.7619047619047619</v>
      </c>
      <c r="G102" s="6074">
        <v>1</v>
      </c>
      <c r="H102" s="6075">
        <v>1</v>
      </c>
      <c r="I102" s="1512"/>
      <c r="J102" s="6074">
        <v>2</v>
      </c>
      <c r="K102" s="6075">
        <v>0</v>
      </c>
    </row>
    <row r="103" spans="2:11" ht="15.75" thickBot="1" x14ac:dyDescent="0.3">
      <c r="B103" s="5071" t="s">
        <v>1049</v>
      </c>
      <c r="C103" s="5072" t="s">
        <v>751</v>
      </c>
      <c r="D103" s="6518">
        <v>8</v>
      </c>
      <c r="E103" s="6519">
        <v>1</v>
      </c>
      <c r="F103" s="6520">
        <v>12.5</v>
      </c>
      <c r="G103" s="6521">
        <v>1</v>
      </c>
      <c r="H103" s="6522">
        <v>0</v>
      </c>
      <c r="I103" s="6523">
        <v>0</v>
      </c>
      <c r="J103" s="6521">
        <v>1</v>
      </c>
      <c r="K103" s="6522">
        <v>0</v>
      </c>
    </row>
    <row r="104" spans="2:11" ht="15.75" thickBot="1" x14ac:dyDescent="0.3">
      <c r="B104" s="5132" t="s">
        <v>481</v>
      </c>
      <c r="C104" s="6073" t="s">
        <v>408</v>
      </c>
      <c r="D104" s="5145">
        <v>8</v>
      </c>
      <c r="E104" s="5146">
        <v>1</v>
      </c>
      <c r="F104" s="5099">
        <v>12.5</v>
      </c>
      <c r="G104" s="1507">
        <v>1</v>
      </c>
      <c r="H104" s="1508">
        <v>0</v>
      </c>
      <c r="I104" s="5147">
        <v>0</v>
      </c>
      <c r="J104" s="1507">
        <v>1</v>
      </c>
      <c r="K104" s="1508">
        <v>0</v>
      </c>
    </row>
    <row r="105" spans="2:11" ht="15.75" thickBot="1" x14ac:dyDescent="0.3">
      <c r="B105" s="7686" t="s">
        <v>14</v>
      </c>
      <c r="C105" s="7687"/>
      <c r="D105" s="5114">
        <v>62847</v>
      </c>
      <c r="E105" s="5115">
        <v>13948</v>
      </c>
      <c r="F105" s="5116">
        <v>22.193581236972328</v>
      </c>
      <c r="G105" s="5115">
        <v>4336</v>
      </c>
      <c r="H105" s="5118">
        <v>9852</v>
      </c>
      <c r="I105" s="5119">
        <v>3976</v>
      </c>
      <c r="J105" s="5117">
        <v>5316</v>
      </c>
      <c r="K105" s="5118">
        <v>1092</v>
      </c>
    </row>
    <row r="106" spans="2:11" x14ac:dyDescent="0.25">
      <c r="F106"/>
    </row>
    <row r="107" spans="2:11" x14ac:dyDescent="0.25">
      <c r="C107" s="7688" t="s">
        <v>2551</v>
      </c>
      <c r="D107" s="7689"/>
      <c r="E107" s="7689"/>
      <c r="F107" s="7689"/>
      <c r="G107" s="7689"/>
      <c r="H107" s="7689"/>
      <c r="I107" s="7689"/>
      <c r="J107" s="7689"/>
    </row>
    <row r="108" spans="2:11" x14ac:dyDescent="0.25">
      <c r="F108"/>
    </row>
    <row r="109" spans="2:11" x14ac:dyDescent="0.25">
      <c r="F109"/>
    </row>
    <row r="110" spans="2:11" x14ac:dyDescent="0.25">
      <c r="F110"/>
    </row>
    <row r="111" spans="2:11" ht="15.75" customHeight="1" x14ac:dyDescent="0.25">
      <c r="F111"/>
    </row>
    <row r="112" spans="2:11" x14ac:dyDescent="0.25">
      <c r="F112"/>
    </row>
    <row r="113" spans="6:6" x14ac:dyDescent="0.25">
      <c r="F113"/>
    </row>
    <row r="114" spans="6:6" x14ac:dyDescent="0.25">
      <c r="F114"/>
    </row>
    <row r="115" spans="6:6" x14ac:dyDescent="0.25">
      <c r="F115"/>
    </row>
    <row r="116" spans="6:6" x14ac:dyDescent="0.25">
      <c r="F116"/>
    </row>
    <row r="117" spans="6:6" x14ac:dyDescent="0.25">
      <c r="F117"/>
    </row>
    <row r="118" spans="6:6" x14ac:dyDescent="0.25">
      <c r="F118"/>
    </row>
    <row r="119" spans="6:6" x14ac:dyDescent="0.25">
      <c r="F119"/>
    </row>
    <row r="120" spans="6:6" x14ac:dyDescent="0.25">
      <c r="F120"/>
    </row>
    <row r="121" spans="6:6" x14ac:dyDescent="0.25">
      <c r="F121"/>
    </row>
    <row r="122" spans="6:6" x14ac:dyDescent="0.25">
      <c r="F122"/>
    </row>
    <row r="123" spans="6:6" x14ac:dyDescent="0.25">
      <c r="F123"/>
    </row>
    <row r="124" spans="6:6" x14ac:dyDescent="0.25">
      <c r="F124"/>
    </row>
    <row r="125" spans="6:6" x14ac:dyDescent="0.25">
      <c r="F125"/>
    </row>
    <row r="126" spans="6:6" x14ac:dyDescent="0.25">
      <c r="F126"/>
    </row>
    <row r="127" spans="6:6" x14ac:dyDescent="0.25">
      <c r="F127"/>
    </row>
    <row r="128" spans="6:6" x14ac:dyDescent="0.25">
      <c r="F128"/>
    </row>
    <row r="129" spans="6:6" x14ac:dyDescent="0.25">
      <c r="F129"/>
    </row>
    <row r="130" spans="6:6" x14ac:dyDescent="0.25">
      <c r="F130"/>
    </row>
    <row r="131" spans="6:6" x14ac:dyDescent="0.25">
      <c r="F131"/>
    </row>
    <row r="132" spans="6:6" x14ac:dyDescent="0.25">
      <c r="F132"/>
    </row>
    <row r="133" spans="6:6" x14ac:dyDescent="0.25">
      <c r="F133"/>
    </row>
    <row r="134" spans="6:6" x14ac:dyDescent="0.25">
      <c r="F134"/>
    </row>
    <row r="135" spans="6:6" x14ac:dyDescent="0.25">
      <c r="F135"/>
    </row>
    <row r="136" spans="6:6" x14ac:dyDescent="0.25">
      <c r="F136"/>
    </row>
    <row r="137" spans="6:6" x14ac:dyDescent="0.25">
      <c r="F137"/>
    </row>
    <row r="138" spans="6:6" x14ac:dyDescent="0.25">
      <c r="F138"/>
    </row>
    <row r="139" spans="6:6" x14ac:dyDescent="0.25">
      <c r="F139"/>
    </row>
    <row r="140" spans="6:6" x14ac:dyDescent="0.25">
      <c r="F140"/>
    </row>
    <row r="141" spans="6:6" x14ac:dyDescent="0.25">
      <c r="F141"/>
    </row>
    <row r="142" spans="6:6" x14ac:dyDescent="0.25">
      <c r="F142"/>
    </row>
    <row r="143" spans="6:6" x14ac:dyDescent="0.25">
      <c r="F143"/>
    </row>
    <row r="144" spans="6:6" x14ac:dyDescent="0.25">
      <c r="F144"/>
    </row>
    <row r="145" spans="6:6" x14ac:dyDescent="0.25">
      <c r="F145"/>
    </row>
    <row r="146" spans="6:6" x14ac:dyDescent="0.25">
      <c r="F146"/>
    </row>
    <row r="147" spans="6:6" x14ac:dyDescent="0.25">
      <c r="F147"/>
    </row>
    <row r="148" spans="6:6" x14ac:dyDescent="0.25">
      <c r="F148"/>
    </row>
    <row r="149" spans="6:6" x14ac:dyDescent="0.25">
      <c r="F149"/>
    </row>
    <row r="150" spans="6:6" x14ac:dyDescent="0.25">
      <c r="F150"/>
    </row>
    <row r="151" spans="6:6" x14ac:dyDescent="0.25">
      <c r="F151"/>
    </row>
    <row r="152" spans="6:6" x14ac:dyDescent="0.25">
      <c r="F152"/>
    </row>
    <row r="153" spans="6:6" x14ac:dyDescent="0.25">
      <c r="F153"/>
    </row>
    <row r="154" spans="6:6" x14ac:dyDescent="0.25">
      <c r="F154"/>
    </row>
    <row r="155" spans="6:6" x14ac:dyDescent="0.25">
      <c r="F155"/>
    </row>
    <row r="156" spans="6:6" x14ac:dyDescent="0.25">
      <c r="F156"/>
    </row>
    <row r="157" spans="6:6" x14ac:dyDescent="0.25">
      <c r="F157"/>
    </row>
    <row r="158" spans="6:6" x14ac:dyDescent="0.25">
      <c r="F158"/>
    </row>
    <row r="159" spans="6:6" x14ac:dyDescent="0.25">
      <c r="F159"/>
    </row>
    <row r="160" spans="6:6" x14ac:dyDescent="0.25">
      <c r="F160"/>
    </row>
    <row r="161" spans="1:10" x14ac:dyDescent="0.25">
      <c r="F161"/>
    </row>
    <row r="162" spans="1:10" x14ac:dyDescent="0.25">
      <c r="F162"/>
    </row>
    <row r="163" spans="1:10" x14ac:dyDescent="0.25">
      <c r="F163"/>
    </row>
    <row r="164" spans="1:10" x14ac:dyDescent="0.25">
      <c r="F164"/>
    </row>
    <row r="165" spans="1:10" x14ac:dyDescent="0.25">
      <c r="F165"/>
    </row>
    <row r="166" spans="1:10" x14ac:dyDescent="0.25">
      <c r="F166"/>
    </row>
    <row r="167" spans="1:10" x14ac:dyDescent="0.25">
      <c r="F167"/>
    </row>
    <row r="168" spans="1:10" x14ac:dyDescent="0.25">
      <c r="F168"/>
    </row>
    <row r="169" spans="1:10" x14ac:dyDescent="0.25">
      <c r="F169"/>
    </row>
    <row r="170" spans="1:10" s="406" customFormat="1" x14ac:dyDescent="0.25">
      <c r="A170"/>
      <c r="B170"/>
      <c r="C170"/>
      <c r="D170"/>
      <c r="E170"/>
      <c r="F170"/>
      <c r="G170"/>
      <c r="H170"/>
      <c r="I170"/>
      <c r="J170"/>
    </row>
    <row r="171" spans="1:10" x14ac:dyDescent="0.25">
      <c r="F171"/>
    </row>
    <row r="172" spans="1:10" x14ac:dyDescent="0.25">
      <c r="F172"/>
    </row>
    <row r="173" spans="1:10" x14ac:dyDescent="0.25">
      <c r="F173"/>
    </row>
    <row r="174" spans="1:10" x14ac:dyDescent="0.25">
      <c r="F174"/>
    </row>
    <row r="175" spans="1:10" x14ac:dyDescent="0.25">
      <c r="F175"/>
    </row>
    <row r="176" spans="1:10" s="406" customFormat="1" x14ac:dyDescent="0.25">
      <c r="A176"/>
      <c r="B176"/>
      <c r="C176"/>
      <c r="D176"/>
      <c r="E176"/>
      <c r="F176"/>
      <c r="G176"/>
      <c r="H176"/>
      <c r="I176"/>
      <c r="J176"/>
    </row>
    <row r="177" spans="6:6" x14ac:dyDescent="0.25">
      <c r="F177"/>
    </row>
    <row r="178" spans="6:6" x14ac:dyDescent="0.25">
      <c r="F178"/>
    </row>
    <row r="179" spans="6:6" x14ac:dyDescent="0.25">
      <c r="F179"/>
    </row>
    <row r="180" spans="6:6" x14ac:dyDescent="0.25">
      <c r="F180"/>
    </row>
    <row r="181" spans="6:6" x14ac:dyDescent="0.25">
      <c r="F181"/>
    </row>
    <row r="182" spans="6:6" x14ac:dyDescent="0.25">
      <c r="F182"/>
    </row>
    <row r="183" spans="6:6" x14ac:dyDescent="0.25">
      <c r="F183"/>
    </row>
    <row r="184" spans="6:6" x14ac:dyDescent="0.25">
      <c r="F184"/>
    </row>
    <row r="185" spans="6:6" x14ac:dyDescent="0.25">
      <c r="F185"/>
    </row>
    <row r="186" spans="6:6" x14ac:dyDescent="0.25">
      <c r="F186"/>
    </row>
    <row r="187" spans="6:6" x14ac:dyDescent="0.25">
      <c r="F187"/>
    </row>
    <row r="188" spans="6:6" x14ac:dyDescent="0.25">
      <c r="F188"/>
    </row>
    <row r="189" spans="6:6" x14ac:dyDescent="0.25">
      <c r="F189"/>
    </row>
    <row r="190" spans="6:6" x14ac:dyDescent="0.25">
      <c r="F190"/>
    </row>
    <row r="191" spans="6:6" x14ac:dyDescent="0.25">
      <c r="F191"/>
    </row>
    <row r="192" spans="6:6" x14ac:dyDescent="0.25">
      <c r="F192"/>
    </row>
    <row r="193" spans="6:6" x14ac:dyDescent="0.25">
      <c r="F193"/>
    </row>
    <row r="194" spans="6:6" x14ac:dyDescent="0.25">
      <c r="F194"/>
    </row>
    <row r="195" spans="6:6" x14ac:dyDescent="0.25">
      <c r="F195"/>
    </row>
    <row r="196" spans="6:6" x14ac:dyDescent="0.25">
      <c r="F196"/>
    </row>
    <row r="197" spans="6:6" x14ac:dyDescent="0.25">
      <c r="F197"/>
    </row>
    <row r="198" spans="6:6" x14ac:dyDescent="0.25">
      <c r="F198"/>
    </row>
    <row r="199" spans="6:6" x14ac:dyDescent="0.25">
      <c r="F199"/>
    </row>
    <row r="200" spans="6:6" x14ac:dyDescent="0.25">
      <c r="F200"/>
    </row>
    <row r="201" spans="6:6" x14ac:dyDescent="0.25">
      <c r="F201"/>
    </row>
    <row r="202" spans="6:6" x14ac:dyDescent="0.25">
      <c r="F202"/>
    </row>
    <row r="203" spans="6:6" x14ac:dyDescent="0.25">
      <c r="F203"/>
    </row>
    <row r="204" spans="6:6" x14ac:dyDescent="0.25">
      <c r="F204"/>
    </row>
    <row r="205" spans="6:6" x14ac:dyDescent="0.25">
      <c r="F205"/>
    </row>
    <row r="206" spans="6:6" x14ac:dyDescent="0.25">
      <c r="F206"/>
    </row>
    <row r="207" spans="6:6" x14ac:dyDescent="0.25">
      <c r="F207"/>
    </row>
    <row r="208" spans="6:6" x14ac:dyDescent="0.25">
      <c r="F208"/>
    </row>
    <row r="209" spans="1:10" x14ac:dyDescent="0.25">
      <c r="F209"/>
    </row>
    <row r="210" spans="1:10" x14ac:dyDescent="0.25">
      <c r="F210"/>
    </row>
    <row r="211" spans="1:10" x14ac:dyDescent="0.25">
      <c r="F211"/>
    </row>
    <row r="212" spans="1:10" x14ac:dyDescent="0.25">
      <c r="F212"/>
    </row>
    <row r="213" spans="1:10" x14ac:dyDescent="0.25">
      <c r="F213"/>
    </row>
    <row r="214" spans="1:10" x14ac:dyDescent="0.25">
      <c r="F214"/>
    </row>
    <row r="215" spans="1:10" x14ac:dyDescent="0.25">
      <c r="F215"/>
    </row>
    <row r="216" spans="1:10" x14ac:dyDescent="0.25">
      <c r="F216"/>
    </row>
    <row r="217" spans="1:10" s="406" customFormat="1" x14ac:dyDescent="0.25">
      <c r="A217"/>
      <c r="B217"/>
      <c r="C217"/>
      <c r="D217"/>
      <c r="E217"/>
      <c r="F217"/>
      <c r="G217"/>
      <c r="H217"/>
      <c r="I217"/>
      <c r="J217"/>
    </row>
    <row r="218" spans="1:10" x14ac:dyDescent="0.25">
      <c r="F218"/>
    </row>
    <row r="219" spans="1:10" x14ac:dyDescent="0.25">
      <c r="F219"/>
    </row>
    <row r="220" spans="1:10" x14ac:dyDescent="0.25">
      <c r="F220"/>
    </row>
    <row r="221" spans="1:10" x14ac:dyDescent="0.25">
      <c r="F221"/>
    </row>
    <row r="222" spans="1:10" x14ac:dyDescent="0.25">
      <c r="F222"/>
    </row>
    <row r="223" spans="1:10" x14ac:dyDescent="0.25">
      <c r="F223"/>
    </row>
    <row r="224" spans="1:10" x14ac:dyDescent="0.25">
      <c r="F224"/>
    </row>
    <row r="225" spans="1:10" x14ac:dyDescent="0.25">
      <c r="F225"/>
    </row>
    <row r="226" spans="1:10" s="406" customFormat="1" x14ac:dyDescent="0.25">
      <c r="A226"/>
      <c r="B226"/>
      <c r="C226"/>
      <c r="D226"/>
      <c r="E226"/>
      <c r="F226"/>
      <c r="G226"/>
      <c r="H226"/>
      <c r="I226"/>
      <c r="J226"/>
    </row>
    <row r="227" spans="1:10" x14ac:dyDescent="0.25">
      <c r="F227"/>
    </row>
    <row r="228" spans="1:10" x14ac:dyDescent="0.25">
      <c r="F228"/>
    </row>
    <row r="229" spans="1:10" x14ac:dyDescent="0.25">
      <c r="F229"/>
    </row>
    <row r="230" spans="1:10" x14ac:dyDescent="0.25">
      <c r="F230"/>
    </row>
    <row r="231" spans="1:10" x14ac:dyDescent="0.25">
      <c r="F231"/>
    </row>
    <row r="232" spans="1:10" x14ac:dyDescent="0.25">
      <c r="F232"/>
    </row>
    <row r="233" spans="1:10" x14ac:dyDescent="0.25">
      <c r="F233"/>
    </row>
    <row r="234" spans="1:10" x14ac:dyDescent="0.25">
      <c r="F234"/>
    </row>
    <row r="235" spans="1:10" x14ac:dyDescent="0.25">
      <c r="F235"/>
    </row>
    <row r="236" spans="1:10" x14ac:dyDescent="0.25">
      <c r="F236"/>
    </row>
    <row r="237" spans="1:10" x14ac:dyDescent="0.25">
      <c r="F237"/>
    </row>
    <row r="238" spans="1:10" x14ac:dyDescent="0.25">
      <c r="F238"/>
    </row>
    <row r="239" spans="1:10" x14ac:dyDescent="0.25">
      <c r="F239"/>
    </row>
    <row r="240" spans="1:10" x14ac:dyDescent="0.25">
      <c r="F240"/>
    </row>
    <row r="241" spans="1:10" x14ac:dyDescent="0.25">
      <c r="F241"/>
    </row>
    <row r="242" spans="1:10" x14ac:dyDescent="0.25">
      <c r="F242"/>
    </row>
    <row r="243" spans="1:10" x14ac:dyDescent="0.25">
      <c r="F243"/>
    </row>
    <row r="244" spans="1:10" x14ac:dyDescent="0.25">
      <c r="F244"/>
    </row>
    <row r="245" spans="1:10" s="406" customFormat="1" x14ac:dyDescent="0.25">
      <c r="A245"/>
      <c r="B245"/>
      <c r="C245"/>
      <c r="D245"/>
      <c r="E245"/>
      <c r="F245"/>
      <c r="G245"/>
      <c r="H245"/>
      <c r="I245"/>
      <c r="J245"/>
    </row>
    <row r="246" spans="1:10" x14ac:dyDescent="0.25">
      <c r="F246"/>
    </row>
    <row r="247" spans="1:10" x14ac:dyDescent="0.25">
      <c r="F247"/>
    </row>
    <row r="248" spans="1:10" x14ac:dyDescent="0.25">
      <c r="F248"/>
    </row>
    <row r="249" spans="1:10" x14ac:dyDescent="0.25">
      <c r="F249"/>
    </row>
    <row r="250" spans="1:10" x14ac:dyDescent="0.25">
      <c r="F250"/>
    </row>
    <row r="251" spans="1:10" x14ac:dyDescent="0.25">
      <c r="F251"/>
    </row>
    <row r="252" spans="1:10" x14ac:dyDescent="0.25">
      <c r="F252"/>
    </row>
    <row r="253" spans="1:10" x14ac:dyDescent="0.25">
      <c r="F253"/>
    </row>
    <row r="254" spans="1:10" x14ac:dyDescent="0.25">
      <c r="F254"/>
    </row>
    <row r="255" spans="1:10" x14ac:dyDescent="0.25">
      <c r="F255"/>
    </row>
    <row r="256" spans="1:10" s="406" customFormat="1" x14ac:dyDescent="0.25">
      <c r="A256"/>
      <c r="B256"/>
      <c r="C256"/>
      <c r="D256"/>
      <c r="E256"/>
      <c r="F256"/>
      <c r="G256"/>
      <c r="H256"/>
      <c r="I256"/>
      <c r="J256"/>
    </row>
    <row r="257" spans="1:10" x14ac:dyDescent="0.25">
      <c r="F257"/>
    </row>
    <row r="258" spans="1:10" x14ac:dyDescent="0.25">
      <c r="F258"/>
    </row>
    <row r="259" spans="1:10" x14ac:dyDescent="0.25">
      <c r="F259"/>
    </row>
    <row r="260" spans="1:10" x14ac:dyDescent="0.25">
      <c r="F260"/>
    </row>
    <row r="261" spans="1:10" x14ac:dyDescent="0.25">
      <c r="F261"/>
    </row>
    <row r="262" spans="1:10" x14ac:dyDescent="0.25">
      <c r="F262"/>
    </row>
    <row r="263" spans="1:10" x14ac:dyDescent="0.25">
      <c r="F263"/>
    </row>
    <row r="264" spans="1:10" x14ac:dyDescent="0.25">
      <c r="F264"/>
    </row>
    <row r="265" spans="1:10" x14ac:dyDescent="0.25">
      <c r="F265"/>
    </row>
    <row r="266" spans="1:10" x14ac:dyDescent="0.25">
      <c r="F266"/>
    </row>
    <row r="267" spans="1:10" x14ac:dyDescent="0.25">
      <c r="F267"/>
    </row>
    <row r="268" spans="1:10" x14ac:dyDescent="0.25">
      <c r="F268"/>
    </row>
    <row r="269" spans="1:10" x14ac:dyDescent="0.25">
      <c r="F269"/>
    </row>
    <row r="270" spans="1:10" s="406" customFormat="1" x14ac:dyDescent="0.25">
      <c r="A270"/>
      <c r="B270"/>
      <c r="C270"/>
      <c r="D270"/>
      <c r="E270"/>
      <c r="F270"/>
      <c r="G270"/>
      <c r="H270"/>
      <c r="I270"/>
      <c r="J270"/>
    </row>
    <row r="271" spans="1:10" x14ac:dyDescent="0.25">
      <c r="F271"/>
    </row>
    <row r="272" spans="1:10" x14ac:dyDescent="0.25">
      <c r="F272"/>
    </row>
    <row r="273" spans="6:6" x14ac:dyDescent="0.25">
      <c r="F273"/>
    </row>
    <row r="274" spans="6:6" x14ac:dyDescent="0.25">
      <c r="F274"/>
    </row>
    <row r="275" spans="6:6" x14ac:dyDescent="0.25">
      <c r="F275"/>
    </row>
    <row r="276" spans="6:6" x14ac:dyDescent="0.25">
      <c r="F276"/>
    </row>
    <row r="277" spans="6:6" x14ac:dyDescent="0.25">
      <c r="F277"/>
    </row>
    <row r="278" spans="6:6" x14ac:dyDescent="0.25">
      <c r="F278"/>
    </row>
    <row r="279" spans="6:6" x14ac:dyDescent="0.25">
      <c r="F279"/>
    </row>
    <row r="280" spans="6:6" x14ac:dyDescent="0.25">
      <c r="F280"/>
    </row>
    <row r="281" spans="6:6" x14ac:dyDescent="0.25">
      <c r="F281"/>
    </row>
    <row r="282" spans="6:6" x14ac:dyDescent="0.25">
      <c r="F282"/>
    </row>
    <row r="283" spans="6:6" x14ac:dyDescent="0.25">
      <c r="F283"/>
    </row>
    <row r="284" spans="6:6" x14ac:dyDescent="0.25">
      <c r="F284"/>
    </row>
    <row r="285" spans="6:6" x14ac:dyDescent="0.25">
      <c r="F285"/>
    </row>
    <row r="286" spans="6:6" x14ac:dyDescent="0.25">
      <c r="F286"/>
    </row>
    <row r="287" spans="6:6" x14ac:dyDescent="0.25">
      <c r="F287"/>
    </row>
    <row r="288" spans="6:6" x14ac:dyDescent="0.25">
      <c r="F288"/>
    </row>
    <row r="289" spans="6:6" x14ac:dyDescent="0.25">
      <c r="F289"/>
    </row>
    <row r="290" spans="6:6" x14ac:dyDescent="0.25">
      <c r="F290"/>
    </row>
    <row r="291" spans="6:6" x14ac:dyDescent="0.25">
      <c r="F291"/>
    </row>
    <row r="292" spans="6:6" x14ac:dyDescent="0.25">
      <c r="F292"/>
    </row>
    <row r="293" spans="6:6" x14ac:dyDescent="0.25">
      <c r="F293"/>
    </row>
    <row r="294" spans="6:6" x14ac:dyDescent="0.25">
      <c r="F294"/>
    </row>
    <row r="295" spans="6:6" x14ac:dyDescent="0.25">
      <c r="F295"/>
    </row>
    <row r="296" spans="6:6" x14ac:dyDescent="0.25">
      <c r="F296"/>
    </row>
    <row r="297" spans="6:6" x14ac:dyDescent="0.25">
      <c r="F297"/>
    </row>
    <row r="298" spans="6:6" x14ac:dyDescent="0.25">
      <c r="F298"/>
    </row>
    <row r="299" spans="6:6" x14ac:dyDescent="0.25">
      <c r="F299"/>
    </row>
    <row r="300" spans="6:6" x14ac:dyDescent="0.25">
      <c r="F300"/>
    </row>
    <row r="301" spans="6:6" x14ac:dyDescent="0.25">
      <c r="F301"/>
    </row>
    <row r="302" spans="6:6" x14ac:dyDescent="0.25">
      <c r="F302"/>
    </row>
    <row r="303" spans="6:6" x14ac:dyDescent="0.25">
      <c r="F303"/>
    </row>
    <row r="304" spans="6:6" x14ac:dyDescent="0.25">
      <c r="F304"/>
    </row>
    <row r="305" spans="6:6" x14ac:dyDescent="0.25">
      <c r="F305"/>
    </row>
    <row r="306" spans="6:6" x14ac:dyDescent="0.25">
      <c r="F306"/>
    </row>
    <row r="307" spans="6:6" x14ac:dyDescent="0.25">
      <c r="F307"/>
    </row>
    <row r="308" spans="6:6" x14ac:dyDescent="0.25">
      <c r="F308"/>
    </row>
    <row r="309" spans="6:6" x14ac:dyDescent="0.25">
      <c r="F309"/>
    </row>
    <row r="310" spans="6:6" x14ac:dyDescent="0.25">
      <c r="F310"/>
    </row>
    <row r="311" spans="6:6" x14ac:dyDescent="0.25">
      <c r="F311"/>
    </row>
    <row r="312" spans="6:6" x14ac:dyDescent="0.25">
      <c r="F312"/>
    </row>
    <row r="313" spans="6:6" x14ac:dyDescent="0.25">
      <c r="F313"/>
    </row>
    <row r="314" spans="6:6" x14ac:dyDescent="0.25">
      <c r="F314"/>
    </row>
    <row r="315" spans="6:6" x14ac:dyDescent="0.25">
      <c r="F315"/>
    </row>
    <row r="316" spans="6:6" x14ac:dyDescent="0.25">
      <c r="F316"/>
    </row>
    <row r="317" spans="6:6" x14ac:dyDescent="0.25">
      <c r="F317"/>
    </row>
    <row r="318" spans="6:6" x14ac:dyDescent="0.25">
      <c r="F318"/>
    </row>
    <row r="319" spans="6:6" x14ac:dyDescent="0.25">
      <c r="F319"/>
    </row>
    <row r="320" spans="6:6" x14ac:dyDescent="0.25">
      <c r="F320"/>
    </row>
    <row r="321" spans="6:6" x14ac:dyDescent="0.25">
      <c r="F321"/>
    </row>
    <row r="322" spans="6:6" x14ac:dyDescent="0.25">
      <c r="F322"/>
    </row>
    <row r="323" spans="6:6" x14ac:dyDescent="0.25">
      <c r="F323"/>
    </row>
    <row r="324" spans="6:6" x14ac:dyDescent="0.25">
      <c r="F324"/>
    </row>
    <row r="325" spans="6:6" x14ac:dyDescent="0.25">
      <c r="F325"/>
    </row>
    <row r="326" spans="6:6" x14ac:dyDescent="0.25">
      <c r="F326"/>
    </row>
    <row r="327" spans="6:6" x14ac:dyDescent="0.25">
      <c r="F327"/>
    </row>
    <row r="328" spans="6:6" x14ac:dyDescent="0.25">
      <c r="F328"/>
    </row>
    <row r="329" spans="6:6" x14ac:dyDescent="0.25">
      <c r="F329"/>
    </row>
    <row r="330" spans="6:6" x14ac:dyDescent="0.25">
      <c r="F330"/>
    </row>
    <row r="331" spans="6:6" x14ac:dyDescent="0.25">
      <c r="F331"/>
    </row>
    <row r="332" spans="6:6" x14ac:dyDescent="0.25">
      <c r="F332"/>
    </row>
    <row r="333" spans="6:6" x14ac:dyDescent="0.25">
      <c r="F333"/>
    </row>
    <row r="334" spans="6:6" x14ac:dyDescent="0.25">
      <c r="F334"/>
    </row>
    <row r="335" spans="6:6" x14ac:dyDescent="0.25">
      <c r="F335"/>
    </row>
    <row r="336" spans="6:6" x14ac:dyDescent="0.25">
      <c r="F336"/>
    </row>
    <row r="337" spans="6:6" x14ac:dyDescent="0.25">
      <c r="F337"/>
    </row>
    <row r="338" spans="6:6" x14ac:dyDescent="0.25">
      <c r="F338"/>
    </row>
    <row r="339" spans="6:6" x14ac:dyDescent="0.25">
      <c r="F339"/>
    </row>
    <row r="340" spans="6:6" x14ac:dyDescent="0.25">
      <c r="F340"/>
    </row>
    <row r="341" spans="6:6" x14ac:dyDescent="0.25">
      <c r="F341"/>
    </row>
    <row r="342" spans="6:6" x14ac:dyDescent="0.25">
      <c r="F342"/>
    </row>
    <row r="343" spans="6:6" x14ac:dyDescent="0.25">
      <c r="F343"/>
    </row>
    <row r="344" spans="6:6" x14ac:dyDescent="0.25">
      <c r="F344"/>
    </row>
    <row r="345" spans="6:6" x14ac:dyDescent="0.25">
      <c r="F345"/>
    </row>
    <row r="346" spans="6:6" x14ac:dyDescent="0.25">
      <c r="F346"/>
    </row>
    <row r="347" spans="6:6" x14ac:dyDescent="0.25">
      <c r="F347"/>
    </row>
    <row r="348" spans="6:6" x14ac:dyDescent="0.25">
      <c r="F348"/>
    </row>
    <row r="349" spans="6:6" x14ac:dyDescent="0.25">
      <c r="F349"/>
    </row>
    <row r="350" spans="6:6" x14ac:dyDescent="0.25">
      <c r="F350"/>
    </row>
    <row r="351" spans="6:6" x14ac:dyDescent="0.25">
      <c r="F351"/>
    </row>
    <row r="352" spans="6:6" x14ac:dyDescent="0.25">
      <c r="F352"/>
    </row>
    <row r="353" spans="6:6" x14ac:dyDescent="0.25">
      <c r="F353"/>
    </row>
    <row r="354" spans="6:6" x14ac:dyDescent="0.25">
      <c r="F354"/>
    </row>
    <row r="355" spans="6:6" x14ac:dyDescent="0.25">
      <c r="F355"/>
    </row>
    <row r="356" spans="6:6" x14ac:dyDescent="0.25">
      <c r="F356"/>
    </row>
    <row r="357" spans="6:6" x14ac:dyDescent="0.25">
      <c r="F357"/>
    </row>
    <row r="358" spans="6:6" x14ac:dyDescent="0.25">
      <c r="F358"/>
    </row>
    <row r="359" spans="6:6" x14ac:dyDescent="0.25">
      <c r="F359"/>
    </row>
    <row r="360" spans="6:6" x14ac:dyDescent="0.25">
      <c r="F360"/>
    </row>
    <row r="361" spans="6:6" x14ac:dyDescent="0.25">
      <c r="F361"/>
    </row>
    <row r="362" spans="6:6" x14ac:dyDescent="0.25">
      <c r="F362"/>
    </row>
    <row r="363" spans="6:6" x14ac:dyDescent="0.25">
      <c r="F363"/>
    </row>
    <row r="364" spans="6:6" x14ac:dyDescent="0.25">
      <c r="F364"/>
    </row>
    <row r="365" spans="6:6" x14ac:dyDescent="0.25">
      <c r="F365"/>
    </row>
    <row r="366" spans="6:6" x14ac:dyDescent="0.25">
      <c r="F366"/>
    </row>
    <row r="367" spans="6:6" x14ac:dyDescent="0.25">
      <c r="F367"/>
    </row>
    <row r="368" spans="6:6" x14ac:dyDescent="0.25">
      <c r="F368"/>
    </row>
    <row r="369" spans="6:6" x14ac:dyDescent="0.25">
      <c r="F369"/>
    </row>
    <row r="370" spans="6:6" x14ac:dyDescent="0.25">
      <c r="F370"/>
    </row>
    <row r="371" spans="6:6" x14ac:dyDescent="0.25">
      <c r="F371"/>
    </row>
    <row r="372" spans="6:6" x14ac:dyDescent="0.25">
      <c r="F372"/>
    </row>
    <row r="373" spans="6:6" x14ac:dyDescent="0.25">
      <c r="F373"/>
    </row>
    <row r="374" spans="6:6" x14ac:dyDescent="0.25">
      <c r="F374"/>
    </row>
  </sheetData>
  <mergeCells count="16">
    <mergeCell ref="B105:C105"/>
    <mergeCell ref="C107:J107"/>
    <mergeCell ref="J5:K5"/>
    <mergeCell ref="E6:E7"/>
    <mergeCell ref="F6:F7"/>
    <mergeCell ref="G6:G7"/>
    <mergeCell ref="H6:H7"/>
    <mergeCell ref="J6:J7"/>
    <mergeCell ref="K6:K7"/>
    <mergeCell ref="B4:B7"/>
    <mergeCell ref="C4:C7"/>
    <mergeCell ref="D4:D7"/>
    <mergeCell ref="E4:F5"/>
    <mergeCell ref="G4:K4"/>
    <mergeCell ref="G5:H5"/>
    <mergeCell ref="I5:I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workbookViewId="0">
      <selection activeCell="Q35" sqref="Q35"/>
    </sheetView>
  </sheetViews>
  <sheetFormatPr defaultRowHeight="15" x14ac:dyDescent="0.25"/>
  <sheetData>
    <row r="1" spans="2:12" x14ac:dyDescent="0.25">
      <c r="B1" s="406" t="s">
        <v>206</v>
      </c>
    </row>
    <row r="2" spans="2:12" ht="15.75" thickBot="1" x14ac:dyDescent="0.3">
      <c r="B2" s="406"/>
    </row>
    <row r="3" spans="2:12" ht="16.5" thickBot="1" x14ac:dyDescent="0.3">
      <c r="B3" s="7151" t="s">
        <v>67</v>
      </c>
      <c r="C3" s="7152"/>
      <c r="D3" s="7152"/>
      <c r="E3" s="7152"/>
      <c r="F3" s="7153"/>
      <c r="G3" s="7154"/>
      <c r="H3" s="7156" t="s">
        <v>68</v>
      </c>
      <c r="I3" s="7157"/>
      <c r="J3" s="7157"/>
      <c r="K3" s="7157"/>
      <c r="L3" s="7158"/>
    </row>
    <row r="4" spans="2:12" x14ac:dyDescent="0.25">
      <c r="B4" s="7159" t="s">
        <v>55</v>
      </c>
      <c r="C4" s="59" t="s">
        <v>56</v>
      </c>
      <c r="D4" s="60"/>
      <c r="E4" s="61" t="s">
        <v>57</v>
      </c>
      <c r="F4" s="60"/>
      <c r="G4" s="7155"/>
      <c r="H4" s="7147" t="s">
        <v>55</v>
      </c>
      <c r="I4" s="81" t="s">
        <v>56</v>
      </c>
      <c r="J4" s="86"/>
      <c r="K4" s="85" t="s">
        <v>57</v>
      </c>
      <c r="L4" s="82"/>
    </row>
    <row r="5" spans="2:12" ht="15.75" thickBot="1" x14ac:dyDescent="0.3">
      <c r="B5" s="7148"/>
      <c r="C5" s="62" t="s">
        <v>2661</v>
      </c>
      <c r="D5" s="63" t="s">
        <v>2806</v>
      </c>
      <c r="E5" s="62" t="s">
        <v>2661</v>
      </c>
      <c r="F5" s="63" t="s">
        <v>2806</v>
      </c>
      <c r="G5" s="7155"/>
      <c r="H5" s="7148"/>
      <c r="I5" s="91" t="s">
        <v>2661</v>
      </c>
      <c r="J5" s="63" t="s">
        <v>2806</v>
      </c>
      <c r="K5" s="62" t="s">
        <v>2661</v>
      </c>
      <c r="L5" s="63" t="s">
        <v>2806</v>
      </c>
    </row>
    <row r="6" spans="2:12" x14ac:dyDescent="0.25">
      <c r="B6" s="87" t="s">
        <v>69</v>
      </c>
      <c r="C6" s="92">
        <v>4320</v>
      </c>
      <c r="D6" s="64">
        <v>4586</v>
      </c>
      <c r="E6" s="65">
        <v>4586</v>
      </c>
      <c r="F6" s="66">
        <v>4586</v>
      </c>
      <c r="G6" s="7155"/>
      <c r="H6" s="93" t="s">
        <v>69</v>
      </c>
      <c r="I6" s="92">
        <v>4077</v>
      </c>
      <c r="J6" s="64">
        <v>5289</v>
      </c>
      <c r="K6" s="65">
        <v>4077</v>
      </c>
      <c r="L6" s="66">
        <v>5289</v>
      </c>
    </row>
    <row r="7" spans="2:12" x14ac:dyDescent="0.25">
      <c r="B7" s="94" t="s">
        <v>70</v>
      </c>
      <c r="C7" s="6201">
        <v>4366</v>
      </c>
      <c r="D7" s="67">
        <v>4912</v>
      </c>
      <c r="E7" s="68">
        <v>8710</v>
      </c>
      <c r="F7" s="69">
        <v>9549</v>
      </c>
      <c r="G7" s="7155"/>
      <c r="H7" s="94" t="s">
        <v>70</v>
      </c>
      <c r="I7" s="6201">
        <v>4753</v>
      </c>
      <c r="J7" s="67">
        <v>5830</v>
      </c>
      <c r="K7" s="68">
        <v>8830</v>
      </c>
      <c r="L7" s="69">
        <v>11119</v>
      </c>
    </row>
    <row r="8" spans="2:12" x14ac:dyDescent="0.25">
      <c r="B8" s="94" t="s">
        <v>71</v>
      </c>
      <c r="C8" s="6201">
        <v>5106</v>
      </c>
      <c r="D8" s="67">
        <v>5049</v>
      </c>
      <c r="E8" s="68">
        <v>13846</v>
      </c>
      <c r="F8" s="69">
        <v>14664</v>
      </c>
      <c r="G8" s="7155"/>
      <c r="H8" s="94" t="s">
        <v>71</v>
      </c>
      <c r="I8" s="6201">
        <v>5871</v>
      </c>
      <c r="J8" s="67">
        <v>6557</v>
      </c>
      <c r="K8" s="68">
        <v>14701</v>
      </c>
      <c r="L8" s="69">
        <v>17676</v>
      </c>
    </row>
    <row r="9" spans="2:12" x14ac:dyDescent="0.25">
      <c r="B9" s="94" t="s">
        <v>72</v>
      </c>
      <c r="C9" s="6201">
        <v>4162</v>
      </c>
      <c r="D9" s="67">
        <v>4689</v>
      </c>
      <c r="E9" s="68">
        <v>18083</v>
      </c>
      <c r="F9" s="69">
        <v>19371</v>
      </c>
      <c r="G9" s="7155"/>
      <c r="H9" s="94" t="s">
        <v>72</v>
      </c>
      <c r="I9" s="6201">
        <v>4673</v>
      </c>
      <c r="J9" s="5299">
        <v>5483</v>
      </c>
      <c r="K9" s="68">
        <v>19374</v>
      </c>
      <c r="L9" s="5300">
        <v>23159</v>
      </c>
    </row>
    <row r="10" spans="2:12" x14ac:dyDescent="0.25">
      <c r="B10" s="94" t="s">
        <v>73</v>
      </c>
      <c r="C10" s="6201">
        <v>5057</v>
      </c>
      <c r="D10" s="67">
        <v>5168</v>
      </c>
      <c r="E10" s="68">
        <v>23190</v>
      </c>
      <c r="F10" s="69">
        <v>24553</v>
      </c>
      <c r="G10" s="7155"/>
      <c r="H10" s="94" t="s">
        <v>73</v>
      </c>
      <c r="I10" s="6201">
        <v>4974</v>
      </c>
      <c r="J10" s="67">
        <v>5880</v>
      </c>
      <c r="K10" s="68">
        <v>24348</v>
      </c>
      <c r="L10" s="69">
        <v>29039</v>
      </c>
    </row>
    <row r="11" spans="2:12" x14ac:dyDescent="0.25">
      <c r="B11" s="94" t="s">
        <v>74</v>
      </c>
      <c r="C11" s="6201">
        <v>4568</v>
      </c>
      <c r="D11" s="67">
        <v>5314</v>
      </c>
      <c r="E11" s="70">
        <v>27654</v>
      </c>
      <c r="F11" s="71">
        <v>29927</v>
      </c>
      <c r="G11" s="7155"/>
      <c r="H11" s="94" t="s">
        <v>74</v>
      </c>
      <c r="I11" s="6201">
        <v>6504</v>
      </c>
      <c r="J11" s="67">
        <v>6348</v>
      </c>
      <c r="K11" s="70">
        <v>30852</v>
      </c>
      <c r="L11" s="71">
        <v>35387</v>
      </c>
    </row>
    <row r="12" spans="2:12" x14ac:dyDescent="0.25">
      <c r="B12" s="88" t="s">
        <v>75</v>
      </c>
      <c r="C12" s="95">
        <v>5473</v>
      </c>
      <c r="D12" s="72">
        <v>6945</v>
      </c>
      <c r="E12" s="73">
        <v>33181</v>
      </c>
      <c r="F12" s="74">
        <v>36916</v>
      </c>
      <c r="G12" s="7155"/>
      <c r="H12" s="94" t="s">
        <v>75</v>
      </c>
      <c r="I12" s="95">
        <v>7972</v>
      </c>
      <c r="J12" s="67">
        <v>8816</v>
      </c>
      <c r="K12" s="68">
        <v>38824</v>
      </c>
      <c r="L12" s="69">
        <v>44203</v>
      </c>
    </row>
    <row r="13" spans="2:12" x14ac:dyDescent="0.25">
      <c r="B13" s="96" t="s">
        <v>76</v>
      </c>
      <c r="C13" s="97">
        <v>5563</v>
      </c>
      <c r="D13" s="75">
        <v>5517</v>
      </c>
      <c r="E13" s="73">
        <v>38803</v>
      </c>
      <c r="F13" s="74">
        <v>42466</v>
      </c>
      <c r="G13" s="7155"/>
      <c r="H13" s="94" t="s">
        <v>76</v>
      </c>
      <c r="I13" s="97">
        <v>7483</v>
      </c>
      <c r="J13" s="67">
        <v>7871</v>
      </c>
      <c r="K13" s="68">
        <v>46307</v>
      </c>
      <c r="L13" s="69">
        <v>52074</v>
      </c>
    </row>
    <row r="14" spans="2:12" x14ac:dyDescent="0.25">
      <c r="B14" s="94" t="s">
        <v>77</v>
      </c>
      <c r="C14" s="97">
        <v>5166</v>
      </c>
      <c r="D14" s="75">
        <v>5038</v>
      </c>
      <c r="E14" s="76">
        <v>44057</v>
      </c>
      <c r="F14" s="77">
        <v>47516</v>
      </c>
      <c r="G14" s="7155"/>
      <c r="H14" s="94" t="s">
        <v>77</v>
      </c>
      <c r="I14" s="97">
        <v>6007</v>
      </c>
      <c r="J14" s="75">
        <v>6191</v>
      </c>
      <c r="K14" s="76">
        <v>52314</v>
      </c>
      <c r="L14" s="77">
        <v>58265</v>
      </c>
    </row>
    <row r="15" spans="2:12" x14ac:dyDescent="0.25">
      <c r="B15" s="88" t="s">
        <v>78</v>
      </c>
      <c r="C15" s="95">
        <v>4912</v>
      </c>
      <c r="D15" s="72">
        <v>5467</v>
      </c>
      <c r="E15" s="73">
        <v>49001</v>
      </c>
      <c r="F15" s="74">
        <v>53006</v>
      </c>
      <c r="G15" s="7155"/>
      <c r="H15" s="94" t="s">
        <v>78</v>
      </c>
      <c r="I15" s="95">
        <v>6545</v>
      </c>
      <c r="J15" s="72">
        <v>6657</v>
      </c>
      <c r="K15" s="73">
        <v>58859</v>
      </c>
      <c r="L15" s="74">
        <v>64922</v>
      </c>
    </row>
    <row r="16" spans="2:12" x14ac:dyDescent="0.25">
      <c r="B16" s="88" t="s">
        <v>79</v>
      </c>
      <c r="C16" s="95">
        <v>4912</v>
      </c>
      <c r="D16" s="72">
        <v>4595</v>
      </c>
      <c r="E16" s="73">
        <v>53931</v>
      </c>
      <c r="F16" s="74">
        <v>57578</v>
      </c>
      <c r="G16" s="7155"/>
      <c r="H16" s="94" t="s">
        <v>79</v>
      </c>
      <c r="I16" s="95">
        <v>5817</v>
      </c>
      <c r="J16" s="72">
        <v>6572</v>
      </c>
      <c r="K16" s="73">
        <v>64676</v>
      </c>
      <c r="L16" s="74">
        <v>71494</v>
      </c>
    </row>
    <row r="17" spans="2:12" ht="15.75" thickBot="1" x14ac:dyDescent="0.3">
      <c r="B17" s="89" t="s">
        <v>80</v>
      </c>
      <c r="C17" s="98">
        <v>5225</v>
      </c>
      <c r="D17" s="78">
        <v>5272</v>
      </c>
      <c r="E17" s="79">
        <v>59262</v>
      </c>
      <c r="F17" s="80">
        <v>62847</v>
      </c>
      <c r="G17" s="7155"/>
      <c r="H17" s="99" t="s">
        <v>80</v>
      </c>
      <c r="I17" s="98">
        <v>5438</v>
      </c>
      <c r="J17" s="78">
        <v>6279</v>
      </c>
      <c r="K17" s="79">
        <v>70114</v>
      </c>
      <c r="L17" s="80">
        <v>77773</v>
      </c>
    </row>
    <row r="20" spans="2:12" ht="15.75" thickBot="1" x14ac:dyDescent="0.3"/>
    <row r="21" spans="2:12" ht="16.5" thickBot="1" x14ac:dyDescent="0.3">
      <c r="B21" s="7156" t="s">
        <v>11</v>
      </c>
      <c r="C21" s="7157"/>
      <c r="D21" s="7157"/>
      <c r="E21" s="7157"/>
      <c r="F21" s="7158"/>
      <c r="G21" s="1"/>
      <c r="H21" s="7160" t="s">
        <v>85</v>
      </c>
      <c r="I21" s="7161"/>
      <c r="J21" s="7161"/>
      <c r="K21" s="7161"/>
      <c r="L21" s="7162"/>
    </row>
    <row r="22" spans="2:12" x14ac:dyDescent="0.25">
      <c r="B22" s="7147" t="s">
        <v>55</v>
      </c>
      <c r="C22" s="81" t="s">
        <v>56</v>
      </c>
      <c r="D22" s="82"/>
      <c r="E22" s="61" t="s">
        <v>57</v>
      </c>
      <c r="F22" s="60"/>
      <c r="G22" s="1"/>
      <c r="H22" s="7149" t="s">
        <v>55</v>
      </c>
      <c r="I22" s="59" t="s">
        <v>56</v>
      </c>
      <c r="J22" s="60"/>
      <c r="K22" s="61" t="s">
        <v>57</v>
      </c>
      <c r="L22" s="60"/>
    </row>
    <row r="23" spans="2:12" ht="15.75" thickBot="1" x14ac:dyDescent="0.3">
      <c r="B23" s="7148"/>
      <c r="C23" s="62" t="s">
        <v>2661</v>
      </c>
      <c r="D23" s="63" t="s">
        <v>2806</v>
      </c>
      <c r="E23" s="62" t="s">
        <v>2661</v>
      </c>
      <c r="F23" s="63" t="s">
        <v>2806</v>
      </c>
      <c r="G23" s="1"/>
      <c r="H23" s="7150"/>
      <c r="I23" s="62" t="s">
        <v>2661</v>
      </c>
      <c r="J23" s="63" t="s">
        <v>2806</v>
      </c>
      <c r="K23" s="62" t="s">
        <v>2661</v>
      </c>
      <c r="L23" s="63" t="s">
        <v>2806</v>
      </c>
    </row>
    <row r="24" spans="2:12" x14ac:dyDescent="0.25">
      <c r="B24" s="93" t="s">
        <v>69</v>
      </c>
      <c r="C24" s="92">
        <v>310</v>
      </c>
      <c r="D24" s="64">
        <v>395</v>
      </c>
      <c r="E24" s="65">
        <v>310</v>
      </c>
      <c r="F24" s="66">
        <v>395</v>
      </c>
      <c r="G24" s="1"/>
      <c r="H24" s="87" t="s">
        <v>69</v>
      </c>
      <c r="I24" s="92">
        <v>40</v>
      </c>
      <c r="J24" s="64">
        <v>40</v>
      </c>
      <c r="K24" s="65">
        <v>40</v>
      </c>
      <c r="L24" s="66">
        <v>40</v>
      </c>
    </row>
    <row r="25" spans="2:12" x14ac:dyDescent="0.25">
      <c r="B25" s="94" t="s">
        <v>70</v>
      </c>
      <c r="C25" s="6201">
        <v>543</v>
      </c>
      <c r="D25" s="67">
        <v>573</v>
      </c>
      <c r="E25" s="68">
        <v>853</v>
      </c>
      <c r="F25" s="69">
        <v>968</v>
      </c>
      <c r="G25" s="1"/>
      <c r="H25" s="94" t="s">
        <v>70</v>
      </c>
      <c r="I25" s="6201">
        <v>38</v>
      </c>
      <c r="J25" s="67">
        <v>51</v>
      </c>
      <c r="K25" s="68">
        <v>80</v>
      </c>
      <c r="L25" s="69">
        <v>92</v>
      </c>
    </row>
    <row r="26" spans="2:12" x14ac:dyDescent="0.25">
      <c r="B26" s="94" t="s">
        <v>71</v>
      </c>
      <c r="C26" s="6201">
        <v>478</v>
      </c>
      <c r="D26" s="67">
        <v>409</v>
      </c>
      <c r="E26" s="68">
        <v>1333</v>
      </c>
      <c r="F26" s="69">
        <v>1377</v>
      </c>
      <c r="G26" s="1"/>
      <c r="H26" s="94" t="s">
        <v>71</v>
      </c>
      <c r="I26" s="6201">
        <v>35</v>
      </c>
      <c r="J26" s="67">
        <v>33</v>
      </c>
      <c r="K26" s="68">
        <v>118</v>
      </c>
      <c r="L26" s="69">
        <v>128</v>
      </c>
    </row>
    <row r="27" spans="2:12" x14ac:dyDescent="0.25">
      <c r="B27" s="94" t="s">
        <v>72</v>
      </c>
      <c r="C27" s="6201">
        <v>361</v>
      </c>
      <c r="D27" s="67">
        <v>379</v>
      </c>
      <c r="E27" s="68">
        <v>1694</v>
      </c>
      <c r="F27" s="69">
        <v>1761</v>
      </c>
      <c r="G27" s="1"/>
      <c r="H27" s="94" t="s">
        <v>72</v>
      </c>
      <c r="I27" s="6201">
        <v>45</v>
      </c>
      <c r="J27" s="67">
        <v>38</v>
      </c>
      <c r="K27" s="68">
        <v>163</v>
      </c>
      <c r="L27" s="69">
        <v>165</v>
      </c>
    </row>
    <row r="28" spans="2:12" x14ac:dyDescent="0.25">
      <c r="B28" s="94" t="s">
        <v>73</v>
      </c>
      <c r="C28" s="6201">
        <v>227</v>
      </c>
      <c r="D28" s="67">
        <v>330</v>
      </c>
      <c r="E28" s="68">
        <v>1921</v>
      </c>
      <c r="F28" s="69">
        <v>2091</v>
      </c>
      <c r="G28" s="1"/>
      <c r="H28" s="94" t="s">
        <v>73</v>
      </c>
      <c r="I28" s="6201">
        <v>33</v>
      </c>
      <c r="J28" s="67">
        <v>51</v>
      </c>
      <c r="K28" s="68">
        <v>197</v>
      </c>
      <c r="L28" s="69">
        <v>217</v>
      </c>
    </row>
    <row r="29" spans="2:12" x14ac:dyDescent="0.25">
      <c r="B29" s="94" t="s">
        <v>74</v>
      </c>
      <c r="C29" s="6201">
        <v>300</v>
      </c>
      <c r="D29" s="67">
        <v>399</v>
      </c>
      <c r="E29" s="70">
        <v>2221</v>
      </c>
      <c r="F29" s="71">
        <v>2490</v>
      </c>
      <c r="G29" s="1"/>
      <c r="H29" s="94" t="s">
        <v>74</v>
      </c>
      <c r="I29" s="6201">
        <v>53</v>
      </c>
      <c r="J29" s="67">
        <v>40</v>
      </c>
      <c r="K29" s="70">
        <v>250</v>
      </c>
      <c r="L29" s="71">
        <v>257</v>
      </c>
    </row>
    <row r="30" spans="2:12" x14ac:dyDescent="0.25">
      <c r="B30" s="94" t="s">
        <v>75</v>
      </c>
      <c r="C30" s="95">
        <v>473</v>
      </c>
      <c r="D30" s="72">
        <v>652</v>
      </c>
      <c r="E30" s="73">
        <v>2695</v>
      </c>
      <c r="F30" s="74">
        <v>3142</v>
      </c>
      <c r="G30" s="1"/>
      <c r="H30" s="88" t="s">
        <v>75</v>
      </c>
      <c r="I30" s="95">
        <v>50</v>
      </c>
      <c r="J30" s="72">
        <v>35</v>
      </c>
      <c r="K30" s="73">
        <v>301</v>
      </c>
      <c r="L30" s="74">
        <v>293</v>
      </c>
    </row>
    <row r="31" spans="2:12" x14ac:dyDescent="0.25">
      <c r="B31" s="94" t="s">
        <v>76</v>
      </c>
      <c r="C31" s="95">
        <v>428</v>
      </c>
      <c r="D31" s="72">
        <v>826</v>
      </c>
      <c r="E31" s="73">
        <v>3123</v>
      </c>
      <c r="F31" s="74">
        <v>3968</v>
      </c>
      <c r="G31" s="1"/>
      <c r="H31" s="96" t="s">
        <v>76</v>
      </c>
      <c r="I31" s="97">
        <v>38</v>
      </c>
      <c r="J31" s="72">
        <v>43</v>
      </c>
      <c r="K31" s="68">
        <v>345</v>
      </c>
      <c r="L31" s="74">
        <v>338</v>
      </c>
    </row>
    <row r="32" spans="2:12" x14ac:dyDescent="0.25">
      <c r="B32" s="5301" t="s">
        <v>77</v>
      </c>
      <c r="C32" s="6236">
        <v>396</v>
      </c>
      <c r="D32" s="5299">
        <v>484</v>
      </c>
      <c r="E32" s="5302">
        <v>3520</v>
      </c>
      <c r="F32" s="5300">
        <v>4453</v>
      </c>
      <c r="G32" s="5303"/>
      <c r="H32" s="5301" t="s">
        <v>77</v>
      </c>
      <c r="I32" s="6236">
        <v>52</v>
      </c>
      <c r="J32" s="5299">
        <v>51</v>
      </c>
      <c r="K32" s="5302">
        <v>398</v>
      </c>
      <c r="L32" s="5300">
        <v>391</v>
      </c>
    </row>
    <row r="33" spans="2:12" x14ac:dyDescent="0.25">
      <c r="B33" s="94" t="s">
        <v>78</v>
      </c>
      <c r="C33" s="95">
        <v>369</v>
      </c>
      <c r="D33" s="72">
        <v>259</v>
      </c>
      <c r="E33" s="73">
        <v>3889</v>
      </c>
      <c r="F33" s="74">
        <v>4715</v>
      </c>
      <c r="G33" s="1"/>
      <c r="H33" s="88" t="s">
        <v>78</v>
      </c>
      <c r="I33" s="95">
        <v>33</v>
      </c>
      <c r="J33" s="72">
        <v>50</v>
      </c>
      <c r="K33" s="73">
        <v>432</v>
      </c>
      <c r="L33" s="74">
        <v>441</v>
      </c>
    </row>
    <row r="34" spans="2:12" x14ac:dyDescent="0.25">
      <c r="B34" s="94" t="s">
        <v>79</v>
      </c>
      <c r="C34" s="95">
        <v>203</v>
      </c>
      <c r="D34" s="72">
        <v>361</v>
      </c>
      <c r="E34" s="73">
        <v>4094</v>
      </c>
      <c r="F34" s="74">
        <v>5079</v>
      </c>
      <c r="G34" s="1"/>
      <c r="H34" s="88" t="s">
        <v>79</v>
      </c>
      <c r="I34" s="95">
        <v>29</v>
      </c>
      <c r="J34" s="72">
        <v>39</v>
      </c>
      <c r="K34" s="73">
        <v>463</v>
      </c>
      <c r="L34" s="74">
        <v>480</v>
      </c>
    </row>
    <row r="35" spans="2:12" ht="15.75" thickBot="1" x14ac:dyDescent="0.3">
      <c r="B35" s="99" t="s">
        <v>80</v>
      </c>
      <c r="C35" s="98">
        <v>375</v>
      </c>
      <c r="D35" s="78">
        <v>465</v>
      </c>
      <c r="E35" s="79">
        <v>4469</v>
      </c>
      <c r="F35" s="80">
        <v>5544</v>
      </c>
      <c r="G35" s="1"/>
      <c r="H35" s="89" t="s">
        <v>80</v>
      </c>
      <c r="I35" s="98">
        <v>39</v>
      </c>
      <c r="J35" s="78">
        <v>25</v>
      </c>
      <c r="K35" s="83">
        <v>503</v>
      </c>
      <c r="L35" s="84">
        <v>507</v>
      </c>
    </row>
  </sheetData>
  <mergeCells count="9">
    <mergeCell ref="B22:B23"/>
    <mergeCell ref="H22:H23"/>
    <mergeCell ref="B3:F3"/>
    <mergeCell ref="G3:G17"/>
    <mergeCell ref="H3:L3"/>
    <mergeCell ref="B4:B5"/>
    <mergeCell ref="H4:H5"/>
    <mergeCell ref="B21:F21"/>
    <mergeCell ref="H21:L21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"/>
  <dimension ref="A1:W100"/>
  <sheetViews>
    <sheetView topLeftCell="A28" zoomScaleNormal="100" workbookViewId="0">
      <selection activeCell="H111" sqref="H111"/>
    </sheetView>
  </sheetViews>
  <sheetFormatPr defaultColWidth="9.140625" defaultRowHeight="15" x14ac:dyDescent="0.25"/>
  <cols>
    <col min="2" max="2" width="7" customWidth="1"/>
    <col min="3" max="3" width="32.28515625" customWidth="1"/>
    <col min="4" max="12" width="7.5703125" customWidth="1"/>
  </cols>
  <sheetData>
    <row r="1" spans="1:23" s="5456" customFormat="1" ht="15.75" thickBot="1" x14ac:dyDescent="0.3">
      <c r="A1"/>
      <c r="B1" s="5498" t="s">
        <v>1184</v>
      </c>
      <c r="C1" s="5498"/>
      <c r="D1" s="5498"/>
      <c r="E1" s="5498"/>
      <c r="F1" s="5498"/>
      <c r="G1" s="5457"/>
      <c r="H1" s="5457"/>
      <c r="I1" s="5457"/>
      <c r="J1" s="5457"/>
      <c r="K1" s="5458"/>
      <c r="L1" s="5457"/>
      <c r="M1"/>
      <c r="N1"/>
      <c r="O1"/>
      <c r="P1"/>
      <c r="Q1"/>
      <c r="R1"/>
      <c r="S1"/>
      <c r="T1"/>
      <c r="U1"/>
      <c r="V1"/>
      <c r="W1"/>
    </row>
    <row r="2" spans="1:23" s="5456" customFormat="1" ht="18" customHeight="1" thickBot="1" x14ac:dyDescent="0.3">
      <c r="A2"/>
      <c r="B2" s="7716" t="s">
        <v>1167</v>
      </c>
      <c r="C2" s="7719" t="s">
        <v>1170</v>
      </c>
      <c r="D2" s="7722" t="s">
        <v>2379</v>
      </c>
      <c r="E2" s="7723"/>
      <c r="F2" s="7723"/>
      <c r="G2" s="7723"/>
      <c r="H2" s="7723"/>
      <c r="I2" s="7723"/>
      <c r="J2" s="7723"/>
      <c r="K2" s="7723"/>
      <c r="L2" s="7724"/>
      <c r="M2"/>
      <c r="N2"/>
      <c r="O2"/>
      <c r="P2"/>
      <c r="Q2"/>
      <c r="R2"/>
      <c r="S2"/>
      <c r="T2"/>
      <c r="U2"/>
      <c r="V2"/>
      <c r="W2"/>
    </row>
    <row r="3" spans="1:23" s="5456" customFormat="1" ht="24.75" customHeight="1" thickBot="1" x14ac:dyDescent="0.3">
      <c r="A3"/>
      <c r="B3" s="7717"/>
      <c r="C3" s="7720"/>
      <c r="D3" s="7708" t="s">
        <v>14</v>
      </c>
      <c r="E3" s="7709"/>
      <c r="F3" s="7710"/>
      <c r="G3" s="7711" t="s">
        <v>2380</v>
      </c>
      <c r="H3" s="7712"/>
      <c r="I3" s="7713"/>
      <c r="J3" s="7711" t="s">
        <v>2381</v>
      </c>
      <c r="K3" s="7712"/>
      <c r="L3" s="7713"/>
      <c r="M3"/>
      <c r="N3"/>
      <c r="O3"/>
      <c r="P3"/>
      <c r="Q3"/>
      <c r="R3"/>
      <c r="S3"/>
      <c r="T3"/>
      <c r="U3"/>
      <c r="V3"/>
      <c r="W3"/>
    </row>
    <row r="4" spans="1:23" s="5456" customFormat="1" ht="13.5" customHeight="1" thickBot="1" x14ac:dyDescent="0.3">
      <c r="A4"/>
      <c r="B4" s="7718"/>
      <c r="C4" s="7721"/>
      <c r="D4" s="462" t="s">
        <v>2661</v>
      </c>
      <c r="E4" s="463" t="s">
        <v>2806</v>
      </c>
      <c r="F4" s="5459" t="s">
        <v>122</v>
      </c>
      <c r="G4" s="462" t="s">
        <v>2661</v>
      </c>
      <c r="H4" s="463" t="s">
        <v>2806</v>
      </c>
      <c r="I4" s="5459" t="s">
        <v>122</v>
      </c>
      <c r="J4" s="462" t="s">
        <v>2661</v>
      </c>
      <c r="K4" s="463" t="s">
        <v>2806</v>
      </c>
      <c r="L4" s="5459" t="s">
        <v>122</v>
      </c>
      <c r="M4"/>
      <c r="N4"/>
      <c r="O4"/>
      <c r="P4"/>
      <c r="Q4"/>
      <c r="R4"/>
      <c r="S4"/>
      <c r="T4"/>
      <c r="U4"/>
      <c r="V4"/>
      <c r="W4"/>
    </row>
    <row r="5" spans="1:23" s="5456" customFormat="1" ht="30" customHeight="1" thickBot="1" x14ac:dyDescent="0.3">
      <c r="A5"/>
      <c r="B5" s="7714" t="s">
        <v>1145</v>
      </c>
      <c r="C5" s="7715"/>
      <c r="D5" s="5460">
        <v>9</v>
      </c>
      <c r="E5" s="5461">
        <v>2</v>
      </c>
      <c r="F5" s="5462">
        <v>-77.777777777777771</v>
      </c>
      <c r="G5" s="5463">
        <v>0</v>
      </c>
      <c r="H5" s="5464">
        <v>1</v>
      </c>
      <c r="I5" s="5462" t="s">
        <v>601</v>
      </c>
      <c r="J5" s="5465">
        <v>9</v>
      </c>
      <c r="K5" s="5466">
        <v>1</v>
      </c>
      <c r="L5" s="5462">
        <v>-88.888888888888886</v>
      </c>
      <c r="M5"/>
      <c r="N5"/>
      <c r="O5"/>
      <c r="P5"/>
      <c r="Q5"/>
      <c r="R5"/>
      <c r="S5"/>
      <c r="T5"/>
      <c r="U5"/>
      <c r="V5"/>
      <c r="W5"/>
    </row>
    <row r="6" spans="1:23" s="5456" customFormat="1" x14ac:dyDescent="0.25">
      <c r="A6"/>
      <c r="B6" s="5474" t="s">
        <v>443</v>
      </c>
      <c r="C6" s="5475" t="s">
        <v>444</v>
      </c>
      <c r="D6" s="5476">
        <v>2</v>
      </c>
      <c r="E6" s="5470">
        <v>0</v>
      </c>
      <c r="F6" s="5477" t="s">
        <v>601</v>
      </c>
      <c r="G6" s="5478">
        <v>0</v>
      </c>
      <c r="H6" s="5473">
        <v>0</v>
      </c>
      <c r="I6" s="5477" t="s">
        <v>601</v>
      </c>
      <c r="J6" s="5476">
        <v>2</v>
      </c>
      <c r="K6" s="5470">
        <v>0</v>
      </c>
      <c r="L6" s="5477" t="s">
        <v>601</v>
      </c>
      <c r="M6"/>
      <c r="N6"/>
      <c r="O6"/>
      <c r="P6"/>
      <c r="Q6"/>
      <c r="R6"/>
      <c r="S6"/>
      <c r="T6"/>
      <c r="U6"/>
      <c r="V6"/>
      <c r="W6"/>
    </row>
    <row r="7" spans="1:23" s="5456" customFormat="1" x14ac:dyDescent="0.25">
      <c r="A7"/>
      <c r="B7" s="5474" t="s">
        <v>814</v>
      </c>
      <c r="C7" s="5475" t="s">
        <v>385</v>
      </c>
      <c r="D7" s="5476">
        <v>1</v>
      </c>
      <c r="E7" s="5470">
        <v>0</v>
      </c>
      <c r="F7" s="5477" t="s">
        <v>601</v>
      </c>
      <c r="G7" s="5478">
        <v>0</v>
      </c>
      <c r="H7" s="5473">
        <v>0</v>
      </c>
      <c r="I7" s="5477" t="s">
        <v>601</v>
      </c>
      <c r="J7" s="5476">
        <v>1</v>
      </c>
      <c r="K7" s="5470">
        <v>0</v>
      </c>
      <c r="L7" s="5477" t="s">
        <v>601</v>
      </c>
      <c r="M7"/>
      <c r="N7"/>
      <c r="O7"/>
      <c r="P7"/>
      <c r="Q7"/>
      <c r="R7"/>
      <c r="S7"/>
      <c r="T7"/>
      <c r="U7"/>
      <c r="V7"/>
      <c r="W7"/>
    </row>
    <row r="8" spans="1:23" s="5456" customFormat="1" x14ac:dyDescent="0.25">
      <c r="A8"/>
      <c r="B8" s="5474" t="s">
        <v>817</v>
      </c>
      <c r="C8" s="5475" t="s">
        <v>388</v>
      </c>
      <c r="D8" s="5476">
        <v>2</v>
      </c>
      <c r="E8" s="5470">
        <v>0</v>
      </c>
      <c r="F8" s="5477" t="s">
        <v>601</v>
      </c>
      <c r="G8" s="5478">
        <v>0</v>
      </c>
      <c r="H8" s="5473">
        <v>0</v>
      </c>
      <c r="I8" s="5477" t="s">
        <v>601</v>
      </c>
      <c r="J8" s="5476">
        <v>2</v>
      </c>
      <c r="K8" s="5470">
        <v>0</v>
      </c>
      <c r="L8" s="5477" t="s">
        <v>601</v>
      </c>
      <c r="M8"/>
      <c r="N8"/>
      <c r="O8"/>
      <c r="P8"/>
      <c r="Q8"/>
      <c r="R8"/>
      <c r="S8"/>
      <c r="T8"/>
      <c r="U8"/>
      <c r="V8"/>
      <c r="W8"/>
    </row>
    <row r="9" spans="1:23" s="5456" customFormat="1" ht="15.75" thickBot="1" x14ac:dyDescent="0.3">
      <c r="A9"/>
      <c r="B9" s="5474" t="s">
        <v>824</v>
      </c>
      <c r="C9" s="5475" t="s">
        <v>825</v>
      </c>
      <c r="D9" s="5476">
        <v>4</v>
      </c>
      <c r="E9" s="5470">
        <v>2</v>
      </c>
      <c r="F9" s="5477">
        <v>-50</v>
      </c>
      <c r="G9" s="5478">
        <v>0</v>
      </c>
      <c r="H9" s="5473">
        <v>1</v>
      </c>
      <c r="I9" s="5477" t="s">
        <v>601</v>
      </c>
      <c r="J9" s="5476">
        <v>4</v>
      </c>
      <c r="K9" s="5470">
        <v>1</v>
      </c>
      <c r="L9" s="5477">
        <v>-75</v>
      </c>
      <c r="M9"/>
      <c r="N9"/>
      <c r="O9"/>
      <c r="P9"/>
      <c r="Q9"/>
      <c r="R9"/>
      <c r="S9"/>
      <c r="T9"/>
      <c r="U9"/>
      <c r="V9"/>
      <c r="W9"/>
    </row>
    <row r="10" spans="1:23" s="5456" customFormat="1" ht="15.75" thickBot="1" x14ac:dyDescent="0.3">
      <c r="A10"/>
      <c r="B10" s="5479" t="s">
        <v>1146</v>
      </c>
      <c r="C10" s="5480"/>
      <c r="D10" s="5481">
        <v>218</v>
      </c>
      <c r="E10" s="5466">
        <v>267</v>
      </c>
      <c r="F10" s="5462">
        <v>22.477064220183493</v>
      </c>
      <c r="G10" s="5463">
        <v>21</v>
      </c>
      <c r="H10" s="5464">
        <v>20</v>
      </c>
      <c r="I10" s="5462">
        <v>-4.7619047619047734</v>
      </c>
      <c r="J10" s="5481">
        <v>197</v>
      </c>
      <c r="K10" s="5466">
        <v>247</v>
      </c>
      <c r="L10" s="5462">
        <v>25.380710659898483</v>
      </c>
      <c r="M10"/>
      <c r="N10"/>
      <c r="O10"/>
      <c r="P10"/>
      <c r="Q10"/>
      <c r="R10"/>
      <c r="S10"/>
      <c r="T10"/>
      <c r="U10"/>
      <c r="V10"/>
      <c r="W10"/>
    </row>
    <row r="11" spans="1:23" s="5456" customFormat="1" x14ac:dyDescent="0.25">
      <c r="A11"/>
      <c r="B11" s="5467" t="s">
        <v>587</v>
      </c>
      <c r="C11" s="5468" t="s">
        <v>227</v>
      </c>
      <c r="D11" s="5469">
        <v>2</v>
      </c>
      <c r="E11" s="5470">
        <v>1</v>
      </c>
      <c r="F11" s="5471">
        <v>-50</v>
      </c>
      <c r="G11" s="5472">
        <v>0</v>
      </c>
      <c r="H11" s="5473">
        <v>0</v>
      </c>
      <c r="I11" s="5471" t="s">
        <v>601</v>
      </c>
      <c r="J11" s="5469">
        <v>2</v>
      </c>
      <c r="K11" s="5470">
        <v>1</v>
      </c>
      <c r="L11" s="5471">
        <v>-50</v>
      </c>
      <c r="M11"/>
      <c r="N11"/>
      <c r="O11"/>
      <c r="P11"/>
      <c r="Q11"/>
      <c r="R11"/>
      <c r="S11"/>
      <c r="T11"/>
      <c r="U11"/>
      <c r="V11"/>
      <c r="W11"/>
    </row>
    <row r="12" spans="1:23" s="5456" customFormat="1" x14ac:dyDescent="0.25">
      <c r="A12"/>
      <c r="B12" s="5474" t="s">
        <v>445</v>
      </c>
      <c r="C12" s="5475" t="s">
        <v>228</v>
      </c>
      <c r="D12" s="5476">
        <v>0</v>
      </c>
      <c r="E12" s="5482">
        <v>1</v>
      </c>
      <c r="F12" s="5477" t="s">
        <v>601</v>
      </c>
      <c r="G12" s="5478">
        <v>0</v>
      </c>
      <c r="H12" s="5483">
        <v>1</v>
      </c>
      <c r="I12" s="5477" t="s">
        <v>601</v>
      </c>
      <c r="J12" s="5476">
        <v>0</v>
      </c>
      <c r="K12" s="5482">
        <v>0</v>
      </c>
      <c r="L12" s="5477" t="s">
        <v>601</v>
      </c>
      <c r="M12"/>
      <c r="N12"/>
      <c r="O12"/>
      <c r="P12"/>
      <c r="Q12"/>
      <c r="R12"/>
      <c r="S12"/>
      <c r="T12"/>
      <c r="U12"/>
      <c r="V12"/>
      <c r="W12"/>
    </row>
    <row r="13" spans="1:23" x14ac:dyDescent="0.25">
      <c r="B13" s="5474" t="s">
        <v>446</v>
      </c>
      <c r="C13" s="5475" t="s">
        <v>447</v>
      </c>
      <c r="D13" s="5476">
        <v>140</v>
      </c>
      <c r="E13" s="5482">
        <v>147</v>
      </c>
      <c r="F13" s="5477">
        <v>5</v>
      </c>
      <c r="G13" s="5478">
        <v>13</v>
      </c>
      <c r="H13" s="5483">
        <v>16</v>
      </c>
      <c r="I13" s="5477">
        <v>23.07692307692308</v>
      </c>
      <c r="J13" s="5476">
        <v>127</v>
      </c>
      <c r="K13" s="5482">
        <v>131</v>
      </c>
      <c r="L13" s="5477">
        <v>3.1496062992125928</v>
      </c>
    </row>
    <row r="14" spans="1:23" x14ac:dyDescent="0.25">
      <c r="B14" s="5474" t="s">
        <v>448</v>
      </c>
      <c r="C14" s="5475" t="s">
        <v>449</v>
      </c>
      <c r="D14" s="5476">
        <v>66</v>
      </c>
      <c r="E14" s="5482">
        <v>102</v>
      </c>
      <c r="F14" s="5477">
        <v>54.545454545454533</v>
      </c>
      <c r="G14" s="5478">
        <v>7</v>
      </c>
      <c r="H14" s="5483">
        <v>3</v>
      </c>
      <c r="I14" s="5477">
        <v>-57.142857142857146</v>
      </c>
      <c r="J14" s="5476">
        <v>59</v>
      </c>
      <c r="K14" s="5482">
        <v>99</v>
      </c>
      <c r="L14" s="5477">
        <v>67.796610169491515</v>
      </c>
    </row>
    <row r="15" spans="1:23" x14ac:dyDescent="0.25">
      <c r="B15" s="5474" t="s">
        <v>836</v>
      </c>
      <c r="C15" s="5475" t="s">
        <v>595</v>
      </c>
      <c r="D15" s="5476">
        <v>0</v>
      </c>
      <c r="E15" s="5482">
        <v>1</v>
      </c>
      <c r="F15" s="5477" t="s">
        <v>601</v>
      </c>
      <c r="G15" s="5478">
        <v>0</v>
      </c>
      <c r="H15" s="5483">
        <v>0</v>
      </c>
      <c r="I15" s="5477" t="s">
        <v>601</v>
      </c>
      <c r="J15" s="5476">
        <v>0</v>
      </c>
      <c r="K15" s="5482">
        <v>1</v>
      </c>
      <c r="L15" s="5477" t="s">
        <v>601</v>
      </c>
    </row>
    <row r="16" spans="1:23" ht="24.75" x14ac:dyDescent="0.25">
      <c r="B16" s="5474" t="s">
        <v>837</v>
      </c>
      <c r="C16" s="5475" t="s">
        <v>596</v>
      </c>
      <c r="D16" s="5476">
        <v>1</v>
      </c>
      <c r="E16" s="5482">
        <v>0</v>
      </c>
      <c r="F16" s="5477" t="s">
        <v>601</v>
      </c>
      <c r="G16" s="5478">
        <v>0</v>
      </c>
      <c r="H16" s="5483">
        <v>0</v>
      </c>
      <c r="I16" s="5477" t="s">
        <v>601</v>
      </c>
      <c r="J16" s="5476">
        <v>1</v>
      </c>
      <c r="K16" s="5482">
        <v>0</v>
      </c>
      <c r="L16" s="5477" t="s">
        <v>601</v>
      </c>
    </row>
    <row r="17" spans="2:12" x14ac:dyDescent="0.25">
      <c r="B17" s="5474" t="s">
        <v>838</v>
      </c>
      <c r="C17" s="5475" t="s">
        <v>597</v>
      </c>
      <c r="D17" s="5476">
        <v>2</v>
      </c>
      <c r="E17" s="5482">
        <v>2</v>
      </c>
      <c r="F17" s="5477">
        <v>0</v>
      </c>
      <c r="G17" s="5478">
        <v>1</v>
      </c>
      <c r="H17" s="5483">
        <v>0</v>
      </c>
      <c r="I17" s="5477" t="s">
        <v>601</v>
      </c>
      <c r="J17" s="5476">
        <v>1</v>
      </c>
      <c r="K17" s="5482">
        <v>2</v>
      </c>
      <c r="L17" s="5477">
        <v>100</v>
      </c>
    </row>
    <row r="18" spans="2:12" x14ac:dyDescent="0.25">
      <c r="B18" s="5474" t="s">
        <v>839</v>
      </c>
      <c r="C18" s="5475" t="s">
        <v>598</v>
      </c>
      <c r="D18" s="5476">
        <v>5</v>
      </c>
      <c r="E18" s="5482">
        <v>12</v>
      </c>
      <c r="F18" s="5477">
        <v>140</v>
      </c>
      <c r="G18" s="5478">
        <v>0</v>
      </c>
      <c r="H18" s="5483">
        <v>0</v>
      </c>
      <c r="I18" s="5477" t="s">
        <v>601</v>
      </c>
      <c r="J18" s="5476">
        <v>5</v>
      </c>
      <c r="K18" s="5482">
        <v>12</v>
      </c>
      <c r="L18" s="5477">
        <v>140</v>
      </c>
    </row>
    <row r="19" spans="2:12" ht="15.75" thickBot="1" x14ac:dyDescent="0.3">
      <c r="B19" s="5474" t="s">
        <v>840</v>
      </c>
      <c r="C19" s="5475" t="s">
        <v>599</v>
      </c>
      <c r="D19" s="5476">
        <v>2</v>
      </c>
      <c r="E19" s="5482">
        <v>1</v>
      </c>
      <c r="F19" s="5477">
        <v>-50</v>
      </c>
      <c r="G19" s="5478">
        <v>0</v>
      </c>
      <c r="H19" s="5483">
        <v>0</v>
      </c>
      <c r="I19" s="5477" t="s">
        <v>601</v>
      </c>
      <c r="J19" s="5476">
        <v>2</v>
      </c>
      <c r="K19" s="5482">
        <v>1</v>
      </c>
      <c r="L19" s="5477">
        <v>-50</v>
      </c>
    </row>
    <row r="20" spans="2:12" ht="15.75" thickBot="1" x14ac:dyDescent="0.3">
      <c r="B20" s="7706" t="s">
        <v>1148</v>
      </c>
      <c r="C20" s="7707"/>
      <c r="D20" s="5481">
        <v>294</v>
      </c>
      <c r="E20" s="5466">
        <v>289</v>
      </c>
      <c r="F20" s="5462">
        <v>-1.7006802721088405</v>
      </c>
      <c r="G20" s="5463">
        <v>35</v>
      </c>
      <c r="H20" s="5464">
        <v>27</v>
      </c>
      <c r="I20" s="5462">
        <v>-22.857142857142847</v>
      </c>
      <c r="J20" s="5481">
        <v>259</v>
      </c>
      <c r="K20" s="5466">
        <v>262</v>
      </c>
      <c r="L20" s="5462">
        <v>1.1583011583011569</v>
      </c>
    </row>
    <row r="21" spans="2:12" x14ac:dyDescent="0.25">
      <c r="B21" s="5474" t="s">
        <v>854</v>
      </c>
      <c r="C21" s="5475" t="s">
        <v>604</v>
      </c>
      <c r="D21" s="5476">
        <v>1</v>
      </c>
      <c r="E21" s="5482">
        <v>1</v>
      </c>
      <c r="F21" s="5477">
        <v>0</v>
      </c>
      <c r="G21" s="5478">
        <v>0</v>
      </c>
      <c r="H21" s="5483">
        <v>0</v>
      </c>
      <c r="I21" s="5477" t="s">
        <v>601</v>
      </c>
      <c r="J21" s="5476">
        <v>1</v>
      </c>
      <c r="K21" s="5482">
        <v>1</v>
      </c>
      <c r="L21" s="5477">
        <v>0</v>
      </c>
    </row>
    <row r="22" spans="2:12" x14ac:dyDescent="0.25">
      <c r="B22" s="5474" t="s">
        <v>856</v>
      </c>
      <c r="C22" s="5475" t="s">
        <v>605</v>
      </c>
      <c r="D22" s="5476">
        <v>1</v>
      </c>
      <c r="E22" s="5482">
        <v>0</v>
      </c>
      <c r="F22" s="5477" t="s">
        <v>601</v>
      </c>
      <c r="G22" s="5478">
        <v>0</v>
      </c>
      <c r="H22" s="5483">
        <v>0</v>
      </c>
      <c r="I22" s="5477" t="s">
        <v>601</v>
      </c>
      <c r="J22" s="5476">
        <v>1</v>
      </c>
      <c r="K22" s="5482">
        <v>0</v>
      </c>
      <c r="L22" s="5477" t="s">
        <v>601</v>
      </c>
    </row>
    <row r="23" spans="2:12" x14ac:dyDescent="0.25">
      <c r="B23" s="5474" t="s">
        <v>452</v>
      </c>
      <c r="C23" s="5475" t="s">
        <v>453</v>
      </c>
      <c r="D23" s="5476">
        <v>288</v>
      </c>
      <c r="E23" s="5482">
        <v>280</v>
      </c>
      <c r="F23" s="5477">
        <v>-2.7777777777777857</v>
      </c>
      <c r="G23" s="5478">
        <v>35</v>
      </c>
      <c r="H23" s="5483">
        <v>27</v>
      </c>
      <c r="I23" s="5477">
        <v>-22.857142857142847</v>
      </c>
      <c r="J23" s="5476">
        <v>253</v>
      </c>
      <c r="K23" s="5482">
        <v>253</v>
      </c>
      <c r="L23" s="5477">
        <v>0</v>
      </c>
    </row>
    <row r="24" spans="2:12" ht="15.75" thickBot="1" x14ac:dyDescent="0.3">
      <c r="B24" s="5474" t="s">
        <v>454</v>
      </c>
      <c r="C24" s="5475" t="s">
        <v>455</v>
      </c>
      <c r="D24" s="5476">
        <v>4</v>
      </c>
      <c r="E24" s="5482">
        <v>8</v>
      </c>
      <c r="F24" s="5477">
        <v>100</v>
      </c>
      <c r="G24" s="5478">
        <v>0</v>
      </c>
      <c r="H24" s="5483">
        <v>0</v>
      </c>
      <c r="I24" s="5477" t="s">
        <v>601</v>
      </c>
      <c r="J24" s="5476">
        <v>4</v>
      </c>
      <c r="K24" s="5482">
        <v>8</v>
      </c>
      <c r="L24" s="5477">
        <v>100</v>
      </c>
    </row>
    <row r="25" spans="2:12" ht="15.75" thickBot="1" x14ac:dyDescent="0.3">
      <c r="B25" s="7706" t="s">
        <v>1149</v>
      </c>
      <c r="C25" s="7707"/>
      <c r="D25" s="5481">
        <v>12</v>
      </c>
      <c r="E25" s="5466">
        <v>43</v>
      </c>
      <c r="F25" s="5462">
        <v>258.33333333333337</v>
      </c>
      <c r="G25" s="5463">
        <v>0</v>
      </c>
      <c r="H25" s="5464">
        <v>0</v>
      </c>
      <c r="I25" s="5462" t="s">
        <v>601</v>
      </c>
      <c r="J25" s="5481">
        <v>12</v>
      </c>
      <c r="K25" s="5466">
        <v>43</v>
      </c>
      <c r="L25" s="5462">
        <v>258.33333333333337</v>
      </c>
    </row>
    <row r="26" spans="2:12" ht="24.75" x14ac:dyDescent="0.25">
      <c r="B26" s="5474" t="s">
        <v>456</v>
      </c>
      <c r="C26" s="5475" t="s">
        <v>457</v>
      </c>
      <c r="D26" s="5476">
        <v>2</v>
      </c>
      <c r="E26" s="5482">
        <v>2</v>
      </c>
      <c r="F26" s="5477">
        <v>0</v>
      </c>
      <c r="G26" s="5478">
        <v>0</v>
      </c>
      <c r="H26" s="5483">
        <v>0</v>
      </c>
      <c r="I26" s="5477" t="s">
        <v>601</v>
      </c>
      <c r="J26" s="5476">
        <v>2</v>
      </c>
      <c r="K26" s="5482">
        <v>2</v>
      </c>
      <c r="L26" s="5477">
        <v>0</v>
      </c>
    </row>
    <row r="27" spans="2:12" x14ac:dyDescent="0.25">
      <c r="B27" s="5474" t="s">
        <v>860</v>
      </c>
      <c r="C27" s="5475" t="s">
        <v>609</v>
      </c>
      <c r="D27" s="5476">
        <v>4</v>
      </c>
      <c r="E27" s="5482">
        <v>3</v>
      </c>
      <c r="F27" s="5477">
        <v>-25</v>
      </c>
      <c r="G27" s="5478">
        <v>0</v>
      </c>
      <c r="H27" s="5483">
        <v>0</v>
      </c>
      <c r="I27" s="5477" t="s">
        <v>601</v>
      </c>
      <c r="J27" s="5476">
        <v>4</v>
      </c>
      <c r="K27" s="5482">
        <v>3</v>
      </c>
      <c r="L27" s="5477">
        <v>-25</v>
      </c>
    </row>
    <row r="28" spans="2:12" ht="25.5" thickBot="1" x14ac:dyDescent="0.3">
      <c r="B28" s="5474" t="s">
        <v>458</v>
      </c>
      <c r="C28" s="5475" t="s">
        <v>459</v>
      </c>
      <c r="D28" s="5476">
        <v>6</v>
      </c>
      <c r="E28" s="5482">
        <v>38</v>
      </c>
      <c r="F28" s="5477">
        <v>533.33333333333326</v>
      </c>
      <c r="G28" s="5478">
        <v>0</v>
      </c>
      <c r="H28" s="5483">
        <v>0</v>
      </c>
      <c r="I28" s="5477" t="s">
        <v>601</v>
      </c>
      <c r="J28" s="5476">
        <v>6</v>
      </c>
      <c r="K28" s="5482">
        <v>38</v>
      </c>
      <c r="L28" s="5477">
        <v>533.33333333333326</v>
      </c>
    </row>
    <row r="29" spans="2:12" ht="15.75" thickBot="1" x14ac:dyDescent="0.3">
      <c r="B29" s="7706" t="s">
        <v>1150</v>
      </c>
      <c r="C29" s="7707"/>
      <c r="D29" s="5481">
        <v>36</v>
      </c>
      <c r="E29" s="5466">
        <v>40</v>
      </c>
      <c r="F29" s="5462">
        <v>11.111111111111114</v>
      </c>
      <c r="G29" s="5463">
        <v>7</v>
      </c>
      <c r="H29" s="5464">
        <v>3</v>
      </c>
      <c r="I29" s="5462">
        <v>-57.142857142857146</v>
      </c>
      <c r="J29" s="5481">
        <v>29</v>
      </c>
      <c r="K29" s="5466">
        <v>37</v>
      </c>
      <c r="L29" s="5462">
        <v>27.58620689655173</v>
      </c>
    </row>
    <row r="30" spans="2:12" x14ac:dyDescent="0.25">
      <c r="B30" s="5474" t="s">
        <v>871</v>
      </c>
      <c r="C30" s="5475" t="s">
        <v>238</v>
      </c>
      <c r="D30" s="5476">
        <v>16</v>
      </c>
      <c r="E30" s="5482">
        <v>23</v>
      </c>
      <c r="F30" s="5477">
        <v>43.75</v>
      </c>
      <c r="G30" s="5478">
        <v>3</v>
      </c>
      <c r="H30" s="5483">
        <v>0</v>
      </c>
      <c r="I30" s="5477" t="s">
        <v>601</v>
      </c>
      <c r="J30" s="5476">
        <v>13</v>
      </c>
      <c r="K30" s="5482">
        <v>23</v>
      </c>
      <c r="L30" s="5477">
        <v>76.923076923076906</v>
      </c>
    </row>
    <row r="31" spans="2:12" x14ac:dyDescent="0.25">
      <c r="B31" s="5474" t="s">
        <v>460</v>
      </c>
      <c r="C31" s="5475" t="s">
        <v>240</v>
      </c>
      <c r="D31" s="5476">
        <v>15</v>
      </c>
      <c r="E31" s="5482">
        <v>13</v>
      </c>
      <c r="F31" s="5477">
        <v>-13.333333333333329</v>
      </c>
      <c r="G31" s="5478">
        <v>2</v>
      </c>
      <c r="H31" s="5483">
        <v>2</v>
      </c>
      <c r="I31" s="5477">
        <v>0</v>
      </c>
      <c r="J31" s="5476">
        <v>13</v>
      </c>
      <c r="K31" s="5482">
        <v>11</v>
      </c>
      <c r="L31" s="5477">
        <v>-15.384615384615387</v>
      </c>
    </row>
    <row r="32" spans="2:12" ht="15.75" thickBot="1" x14ac:dyDescent="0.3">
      <c r="B32" s="5474" t="s">
        <v>873</v>
      </c>
      <c r="C32" s="5475" t="s">
        <v>241</v>
      </c>
      <c r="D32" s="5476">
        <v>5</v>
      </c>
      <c r="E32" s="5482">
        <v>4</v>
      </c>
      <c r="F32" s="5477">
        <v>-20</v>
      </c>
      <c r="G32" s="5478">
        <v>2</v>
      </c>
      <c r="H32" s="5483">
        <v>1</v>
      </c>
      <c r="I32" s="5477">
        <v>-50</v>
      </c>
      <c r="J32" s="5476">
        <v>3</v>
      </c>
      <c r="K32" s="5482">
        <v>3</v>
      </c>
      <c r="L32" s="5477">
        <v>0</v>
      </c>
    </row>
    <row r="33" spans="2:12" ht="24.75" customHeight="1" thickBot="1" x14ac:dyDescent="0.3">
      <c r="B33" s="7706" t="s">
        <v>1151</v>
      </c>
      <c r="C33" s="7707"/>
      <c r="D33" s="5481">
        <v>296</v>
      </c>
      <c r="E33" s="5466">
        <v>283</v>
      </c>
      <c r="F33" s="5462">
        <v>-4.3918918918919019</v>
      </c>
      <c r="G33" s="5463">
        <v>97</v>
      </c>
      <c r="H33" s="5464">
        <v>70</v>
      </c>
      <c r="I33" s="5462">
        <v>-27.835051546391753</v>
      </c>
      <c r="J33" s="5481">
        <v>199</v>
      </c>
      <c r="K33" s="5466">
        <v>213</v>
      </c>
      <c r="L33" s="5462">
        <v>7.0351758793969879</v>
      </c>
    </row>
    <row r="34" spans="2:12" ht="24.75" x14ac:dyDescent="0.25">
      <c r="B34" s="5474" t="s">
        <v>877</v>
      </c>
      <c r="C34" s="5475" t="s">
        <v>242</v>
      </c>
      <c r="D34" s="5484">
        <v>92</v>
      </c>
      <c r="E34" s="5482">
        <v>60</v>
      </c>
      <c r="F34" s="5477">
        <v>-34.782608695652172</v>
      </c>
      <c r="G34" s="5478">
        <v>28</v>
      </c>
      <c r="H34" s="5483">
        <v>15</v>
      </c>
      <c r="I34" s="5477">
        <v>-46.428571428571431</v>
      </c>
      <c r="J34" s="5484">
        <v>64</v>
      </c>
      <c r="K34" s="5482">
        <v>45</v>
      </c>
      <c r="L34" s="5477">
        <v>-29.6875</v>
      </c>
    </row>
    <row r="35" spans="2:12" ht="24.75" x14ac:dyDescent="0.25">
      <c r="B35" s="5474" t="s">
        <v>879</v>
      </c>
      <c r="C35" s="5475" t="s">
        <v>244</v>
      </c>
      <c r="D35" s="5476">
        <v>0</v>
      </c>
      <c r="E35" s="5482">
        <v>1</v>
      </c>
      <c r="F35" s="5477" t="s">
        <v>601</v>
      </c>
      <c r="G35" s="5478">
        <v>0</v>
      </c>
      <c r="H35" s="5483">
        <v>1</v>
      </c>
      <c r="I35" s="5477" t="s">
        <v>601</v>
      </c>
      <c r="J35" s="5476">
        <v>0</v>
      </c>
      <c r="K35" s="5482">
        <v>0</v>
      </c>
      <c r="L35" s="5477" t="s">
        <v>601</v>
      </c>
    </row>
    <row r="36" spans="2:12" x14ac:dyDescent="0.25">
      <c r="B36" s="5474" t="s">
        <v>882</v>
      </c>
      <c r="C36" s="5475" t="s">
        <v>247</v>
      </c>
      <c r="D36" s="5476">
        <v>136</v>
      </c>
      <c r="E36" s="5482">
        <v>153</v>
      </c>
      <c r="F36" s="5477">
        <v>12.5</v>
      </c>
      <c r="G36" s="5478">
        <v>29</v>
      </c>
      <c r="H36" s="5483">
        <v>19</v>
      </c>
      <c r="I36" s="5477">
        <v>-34.482758620689651</v>
      </c>
      <c r="J36" s="5476">
        <v>107</v>
      </c>
      <c r="K36" s="5482">
        <v>134</v>
      </c>
      <c r="L36" s="5477">
        <v>25.233644859813069</v>
      </c>
    </row>
    <row r="37" spans="2:12" ht="15.75" thickBot="1" x14ac:dyDescent="0.3">
      <c r="B37" s="5474" t="s">
        <v>884</v>
      </c>
      <c r="C37" s="5475" t="s">
        <v>249</v>
      </c>
      <c r="D37" s="5476">
        <v>68</v>
      </c>
      <c r="E37" s="5482">
        <v>69</v>
      </c>
      <c r="F37" s="6627">
        <v>1.470588235294116</v>
      </c>
      <c r="G37" s="5478">
        <v>40</v>
      </c>
      <c r="H37" s="5483">
        <v>35</v>
      </c>
      <c r="I37" s="5477">
        <v>-12.5</v>
      </c>
      <c r="J37" s="5476">
        <v>28</v>
      </c>
      <c r="K37" s="5482">
        <v>34</v>
      </c>
      <c r="L37" s="5477">
        <v>21.428571428571416</v>
      </c>
    </row>
    <row r="38" spans="2:12" ht="15.75" thickBot="1" x14ac:dyDescent="0.3">
      <c r="B38" s="7706" t="s">
        <v>1152</v>
      </c>
      <c r="C38" s="7707"/>
      <c r="D38" s="5481">
        <v>143</v>
      </c>
      <c r="E38" s="5466">
        <v>160</v>
      </c>
      <c r="F38" s="5462">
        <v>11.888111888111894</v>
      </c>
      <c r="G38" s="5463">
        <v>32</v>
      </c>
      <c r="H38" s="5464">
        <v>20</v>
      </c>
      <c r="I38" s="5462">
        <v>-37.5</v>
      </c>
      <c r="J38" s="5481">
        <v>111</v>
      </c>
      <c r="K38" s="5466">
        <v>140</v>
      </c>
      <c r="L38" s="5462">
        <v>26.126126126126124</v>
      </c>
    </row>
    <row r="39" spans="2:12" ht="24.75" x14ac:dyDescent="0.25">
      <c r="B39" s="5474" t="s">
        <v>890</v>
      </c>
      <c r="C39" s="5475" t="s">
        <v>627</v>
      </c>
      <c r="D39" s="5476">
        <v>1</v>
      </c>
      <c r="E39" s="5482">
        <v>0</v>
      </c>
      <c r="F39" s="5477" t="s">
        <v>601</v>
      </c>
      <c r="G39" s="5478">
        <v>0</v>
      </c>
      <c r="H39" s="5483">
        <v>0</v>
      </c>
      <c r="I39" s="5477" t="s">
        <v>601</v>
      </c>
      <c r="J39" s="5476">
        <v>1</v>
      </c>
      <c r="K39" s="5482">
        <v>0</v>
      </c>
      <c r="L39" s="5477" t="s">
        <v>601</v>
      </c>
    </row>
    <row r="40" spans="2:12" x14ac:dyDescent="0.25">
      <c r="B40" s="5474" t="s">
        <v>461</v>
      </c>
      <c r="C40" s="5475" t="s">
        <v>462</v>
      </c>
      <c r="D40" s="5476">
        <v>57</v>
      </c>
      <c r="E40" s="5482">
        <v>67</v>
      </c>
      <c r="F40" s="5477">
        <v>17.543859649122822</v>
      </c>
      <c r="G40" s="5478">
        <v>12</v>
      </c>
      <c r="H40" s="5483">
        <v>8</v>
      </c>
      <c r="I40" s="5477">
        <v>-33.333333333333343</v>
      </c>
      <c r="J40" s="5476">
        <v>45</v>
      </c>
      <c r="K40" s="5482">
        <v>59</v>
      </c>
      <c r="L40" s="5477">
        <v>31.111111111111114</v>
      </c>
    </row>
    <row r="41" spans="2:12" x14ac:dyDescent="0.25">
      <c r="B41" s="5474" t="s">
        <v>463</v>
      </c>
      <c r="C41" s="5475" t="s">
        <v>634</v>
      </c>
      <c r="D41" s="5476">
        <v>26</v>
      </c>
      <c r="E41" s="5482">
        <v>31</v>
      </c>
      <c r="F41" s="5477">
        <v>19.230769230769226</v>
      </c>
      <c r="G41" s="5478">
        <v>9</v>
      </c>
      <c r="H41" s="5483">
        <v>9</v>
      </c>
      <c r="I41" s="5477">
        <v>0</v>
      </c>
      <c r="J41" s="5476">
        <v>17</v>
      </c>
      <c r="K41" s="5482">
        <v>22</v>
      </c>
      <c r="L41" s="5477">
        <v>29.411764705882348</v>
      </c>
    </row>
    <row r="42" spans="2:12" ht="15.75" thickBot="1" x14ac:dyDescent="0.3">
      <c r="B42" s="5485" t="s">
        <v>1153</v>
      </c>
      <c r="C42" s="5486" t="s">
        <v>465</v>
      </c>
      <c r="D42" s="5487">
        <v>59</v>
      </c>
      <c r="E42" s="5488">
        <v>62</v>
      </c>
      <c r="F42" s="5489">
        <v>5.0847457627118757</v>
      </c>
      <c r="G42" s="5490">
        <v>11</v>
      </c>
      <c r="H42" s="5491">
        <v>3</v>
      </c>
      <c r="I42" s="5489">
        <v>-72.727272727272734</v>
      </c>
      <c r="J42" s="5487">
        <v>48</v>
      </c>
      <c r="K42" s="5488">
        <v>59</v>
      </c>
      <c r="L42" s="5489">
        <v>22.916666666666671</v>
      </c>
    </row>
    <row r="43" spans="2:12" ht="15.75" thickBot="1" x14ac:dyDescent="0.3">
      <c r="B43" s="7706" t="s">
        <v>1154</v>
      </c>
      <c r="C43" s="7707"/>
      <c r="D43" s="5481">
        <v>285</v>
      </c>
      <c r="E43" s="5466">
        <v>231</v>
      </c>
      <c r="F43" s="5462">
        <v>-18.94736842105263</v>
      </c>
      <c r="G43" s="5463">
        <v>1</v>
      </c>
      <c r="H43" s="5464">
        <v>5</v>
      </c>
      <c r="I43" s="5462">
        <v>400</v>
      </c>
      <c r="J43" s="5481">
        <v>284</v>
      </c>
      <c r="K43" s="5466">
        <v>226</v>
      </c>
      <c r="L43" s="5462">
        <v>-20.422535211267601</v>
      </c>
    </row>
    <row r="44" spans="2:12" ht="24.75" x14ac:dyDescent="0.25">
      <c r="B44" s="5474" t="s">
        <v>644</v>
      </c>
      <c r="C44" s="5475" t="s">
        <v>645</v>
      </c>
      <c r="D44" s="5492">
        <v>208</v>
      </c>
      <c r="E44" s="5482">
        <v>156</v>
      </c>
      <c r="F44" s="5477">
        <v>-25</v>
      </c>
      <c r="G44" s="5478">
        <v>1</v>
      </c>
      <c r="H44" s="5483">
        <v>4</v>
      </c>
      <c r="I44" s="5477">
        <v>300</v>
      </c>
      <c r="J44" s="5492">
        <v>207</v>
      </c>
      <c r="K44" s="5482">
        <v>152</v>
      </c>
      <c r="L44" s="5477">
        <v>-26.570048309178745</v>
      </c>
    </row>
    <row r="45" spans="2:12" ht="15.75" thickBot="1" x14ac:dyDescent="0.3">
      <c r="B45" s="5474" t="s">
        <v>909</v>
      </c>
      <c r="C45" s="5475" t="s">
        <v>646</v>
      </c>
      <c r="D45" s="5476">
        <v>77</v>
      </c>
      <c r="E45" s="5482">
        <v>75</v>
      </c>
      <c r="F45" s="5477">
        <v>-2.5974025974025921</v>
      </c>
      <c r="G45" s="5478">
        <v>0</v>
      </c>
      <c r="H45" s="5483">
        <v>1</v>
      </c>
      <c r="I45" s="5477" t="s">
        <v>601</v>
      </c>
      <c r="J45" s="5476">
        <v>77</v>
      </c>
      <c r="K45" s="5482">
        <v>74</v>
      </c>
      <c r="L45" s="5477">
        <v>-3.8961038961038952</v>
      </c>
    </row>
    <row r="46" spans="2:12" ht="15.75" thickBot="1" x14ac:dyDescent="0.3">
      <c r="B46" s="7706" t="s">
        <v>1155</v>
      </c>
      <c r="C46" s="7707"/>
      <c r="D46" s="5481">
        <v>3</v>
      </c>
      <c r="E46" s="5466">
        <v>3</v>
      </c>
      <c r="F46" s="5462">
        <v>0</v>
      </c>
      <c r="G46" s="5463">
        <v>2</v>
      </c>
      <c r="H46" s="5464">
        <v>1</v>
      </c>
      <c r="I46" s="5462">
        <v>-50</v>
      </c>
      <c r="J46" s="5481">
        <v>1</v>
      </c>
      <c r="K46" s="5466">
        <v>2</v>
      </c>
      <c r="L46" s="5462">
        <v>100</v>
      </c>
    </row>
    <row r="47" spans="2:12" ht="15.75" thickBot="1" x14ac:dyDescent="0.3">
      <c r="B47" s="5474" t="s">
        <v>925</v>
      </c>
      <c r="C47" s="5475" t="s">
        <v>359</v>
      </c>
      <c r="D47" s="5476">
        <v>3</v>
      </c>
      <c r="E47" s="5482">
        <v>3</v>
      </c>
      <c r="F47" s="5477">
        <v>0</v>
      </c>
      <c r="G47" s="5478">
        <v>2</v>
      </c>
      <c r="H47" s="5483">
        <v>1</v>
      </c>
      <c r="I47" s="5477">
        <v>-50</v>
      </c>
      <c r="J47" s="5476">
        <v>1</v>
      </c>
      <c r="K47" s="5482">
        <v>2</v>
      </c>
      <c r="L47" s="5477">
        <v>100</v>
      </c>
    </row>
    <row r="48" spans="2:12" ht="15.75" thickBot="1" x14ac:dyDescent="0.3">
      <c r="B48" s="7706" t="s">
        <v>1156</v>
      </c>
      <c r="C48" s="7707"/>
      <c r="D48" s="5481">
        <v>11</v>
      </c>
      <c r="E48" s="5466">
        <v>23</v>
      </c>
      <c r="F48" s="5462">
        <v>109.09090909090909</v>
      </c>
      <c r="G48" s="5463">
        <v>3</v>
      </c>
      <c r="H48" s="5464">
        <v>7</v>
      </c>
      <c r="I48" s="5462">
        <v>133.33333333333334</v>
      </c>
      <c r="J48" s="5481">
        <v>8</v>
      </c>
      <c r="K48" s="5466">
        <v>16</v>
      </c>
      <c r="L48" s="5462">
        <v>100</v>
      </c>
    </row>
    <row r="49" spans="2:12" ht="24.75" x14ac:dyDescent="0.25">
      <c r="B49" s="5474" t="s">
        <v>936</v>
      </c>
      <c r="C49" s="5475" t="s">
        <v>370</v>
      </c>
      <c r="D49" s="5469">
        <v>11</v>
      </c>
      <c r="E49" s="5470">
        <v>22</v>
      </c>
      <c r="F49" s="5471">
        <v>100</v>
      </c>
      <c r="G49" s="5478">
        <v>3</v>
      </c>
      <c r="H49" s="5473">
        <v>7</v>
      </c>
      <c r="I49" s="5477">
        <v>133.33333333333334</v>
      </c>
      <c r="J49" s="5469">
        <v>8</v>
      </c>
      <c r="K49" s="5470">
        <v>15</v>
      </c>
      <c r="L49" s="5471">
        <v>87.5</v>
      </c>
    </row>
    <row r="50" spans="2:12" ht="15.75" thickBot="1" x14ac:dyDescent="0.3">
      <c r="B50" s="5474" t="s">
        <v>937</v>
      </c>
      <c r="C50" s="5475" t="s">
        <v>371</v>
      </c>
      <c r="D50" s="5476">
        <v>0</v>
      </c>
      <c r="E50" s="5482">
        <v>1</v>
      </c>
      <c r="F50" s="5477" t="s">
        <v>601</v>
      </c>
      <c r="G50" s="5478">
        <v>0</v>
      </c>
      <c r="H50" s="5483">
        <v>0</v>
      </c>
      <c r="I50" s="5477" t="s">
        <v>601</v>
      </c>
      <c r="J50" s="5476">
        <v>0</v>
      </c>
      <c r="K50" s="5482">
        <v>1</v>
      </c>
      <c r="L50" s="5477" t="s">
        <v>601</v>
      </c>
    </row>
    <row r="51" spans="2:12" ht="15.75" thickBot="1" x14ac:dyDescent="0.3">
      <c r="B51" s="7706" t="s">
        <v>1157</v>
      </c>
      <c r="C51" s="7707"/>
      <c r="D51" s="5481">
        <v>17</v>
      </c>
      <c r="E51" s="5466">
        <v>24</v>
      </c>
      <c r="F51" s="5462">
        <v>41.176470588235304</v>
      </c>
      <c r="G51" s="5463">
        <v>0</v>
      </c>
      <c r="H51" s="5464">
        <v>0</v>
      </c>
      <c r="I51" s="5462" t="s">
        <v>601</v>
      </c>
      <c r="J51" s="5481">
        <v>17</v>
      </c>
      <c r="K51" s="5466">
        <v>24</v>
      </c>
      <c r="L51" s="5462">
        <v>41.176470588235304</v>
      </c>
    </row>
    <row r="52" spans="2:12" ht="24.75" x14ac:dyDescent="0.25">
      <c r="B52" s="5474" t="s">
        <v>946</v>
      </c>
      <c r="C52" s="5475" t="s">
        <v>657</v>
      </c>
      <c r="D52" s="5476">
        <v>0</v>
      </c>
      <c r="E52" s="5482">
        <v>1</v>
      </c>
      <c r="F52" s="5477" t="s">
        <v>601</v>
      </c>
      <c r="G52" s="5478">
        <v>0</v>
      </c>
      <c r="H52" s="5483">
        <v>0</v>
      </c>
      <c r="I52" s="5477" t="s">
        <v>601</v>
      </c>
      <c r="J52" s="5476">
        <v>0</v>
      </c>
      <c r="K52" s="5482">
        <v>1</v>
      </c>
      <c r="L52" s="5477" t="s">
        <v>601</v>
      </c>
    </row>
    <row r="53" spans="2:12" x14ac:dyDescent="0.25">
      <c r="B53" s="5474" t="s">
        <v>947</v>
      </c>
      <c r="C53" s="5475" t="s">
        <v>658</v>
      </c>
      <c r="D53" s="5476">
        <v>0</v>
      </c>
      <c r="E53" s="5482">
        <v>1</v>
      </c>
      <c r="F53" s="5477" t="s">
        <v>601</v>
      </c>
      <c r="G53" s="5478">
        <v>0</v>
      </c>
      <c r="H53" s="5483">
        <v>0</v>
      </c>
      <c r="I53" s="5477" t="s">
        <v>601</v>
      </c>
      <c r="J53" s="5476">
        <v>0</v>
      </c>
      <c r="K53" s="5482">
        <v>1</v>
      </c>
      <c r="L53" s="5477" t="s">
        <v>601</v>
      </c>
    </row>
    <row r="54" spans="2:12" x14ac:dyDescent="0.25">
      <c r="B54" s="5474" t="s">
        <v>948</v>
      </c>
      <c r="C54" s="5475" t="s">
        <v>659</v>
      </c>
      <c r="D54" s="5476">
        <v>1</v>
      </c>
      <c r="E54" s="5482">
        <v>1</v>
      </c>
      <c r="F54" s="5477">
        <v>0</v>
      </c>
      <c r="G54" s="5478">
        <v>0</v>
      </c>
      <c r="H54" s="5483">
        <v>0</v>
      </c>
      <c r="I54" s="5477" t="s">
        <v>601</v>
      </c>
      <c r="J54" s="5476">
        <v>1</v>
      </c>
      <c r="K54" s="5482">
        <v>1</v>
      </c>
      <c r="L54" s="5477">
        <v>0</v>
      </c>
    </row>
    <row r="55" spans="2:12" ht="25.5" thickBot="1" x14ac:dyDescent="0.3">
      <c r="B55" s="5474" t="s">
        <v>949</v>
      </c>
      <c r="C55" s="5475" t="s">
        <v>660</v>
      </c>
      <c r="D55" s="5493">
        <v>16</v>
      </c>
      <c r="E55" s="5482">
        <v>21</v>
      </c>
      <c r="F55" s="5477">
        <v>31.25</v>
      </c>
      <c r="G55" s="5478">
        <v>0</v>
      </c>
      <c r="H55" s="5483">
        <v>0</v>
      </c>
      <c r="I55" s="5477" t="s">
        <v>601</v>
      </c>
      <c r="J55" s="5493">
        <v>16</v>
      </c>
      <c r="K55" s="5482">
        <v>21</v>
      </c>
      <c r="L55" s="5477">
        <v>31.25</v>
      </c>
    </row>
    <row r="56" spans="2:12" ht="15.75" thickBot="1" x14ac:dyDescent="0.3">
      <c r="B56" s="7706" t="s">
        <v>1158</v>
      </c>
      <c r="C56" s="7707"/>
      <c r="D56" s="5481">
        <v>952</v>
      </c>
      <c r="E56" s="5466">
        <v>1319</v>
      </c>
      <c r="F56" s="5462">
        <v>38.550420168067234</v>
      </c>
      <c r="G56" s="5463">
        <v>200</v>
      </c>
      <c r="H56" s="5464">
        <v>235</v>
      </c>
      <c r="I56" s="5462">
        <v>17.5</v>
      </c>
      <c r="J56" s="5481">
        <v>752</v>
      </c>
      <c r="K56" s="5466">
        <v>1084</v>
      </c>
      <c r="L56" s="5462">
        <v>44.14893617021275</v>
      </c>
    </row>
    <row r="57" spans="2:12" x14ac:dyDescent="0.25">
      <c r="B57" s="5474" t="s">
        <v>466</v>
      </c>
      <c r="C57" s="5475" t="s">
        <v>467</v>
      </c>
      <c r="D57" s="5469">
        <v>382</v>
      </c>
      <c r="E57" s="5470">
        <v>513</v>
      </c>
      <c r="F57" s="5471">
        <v>34.293193717277489</v>
      </c>
      <c r="G57" s="5478">
        <v>92</v>
      </c>
      <c r="H57" s="5473">
        <v>107</v>
      </c>
      <c r="I57" s="5477">
        <v>16.304347826086968</v>
      </c>
      <c r="J57" s="5469">
        <v>290</v>
      </c>
      <c r="K57" s="5470">
        <v>406</v>
      </c>
      <c r="L57" s="5471">
        <v>40</v>
      </c>
    </row>
    <row r="58" spans="2:12" x14ac:dyDescent="0.25">
      <c r="B58" s="5474" t="s">
        <v>951</v>
      </c>
      <c r="C58" s="5475" t="s">
        <v>662</v>
      </c>
      <c r="D58" s="5476">
        <v>282</v>
      </c>
      <c r="E58" s="5482">
        <v>366</v>
      </c>
      <c r="F58" s="5477">
        <v>29.787234042553195</v>
      </c>
      <c r="G58" s="5478">
        <v>48</v>
      </c>
      <c r="H58" s="5483">
        <v>60</v>
      </c>
      <c r="I58" s="5477">
        <v>25</v>
      </c>
      <c r="J58" s="5476">
        <v>234</v>
      </c>
      <c r="K58" s="5482">
        <v>306</v>
      </c>
      <c r="L58" s="5477">
        <v>30.769230769230774</v>
      </c>
    </row>
    <row r="59" spans="2:12" x14ac:dyDescent="0.25">
      <c r="B59" s="5474" t="s">
        <v>468</v>
      </c>
      <c r="C59" s="5475" t="s">
        <v>469</v>
      </c>
      <c r="D59" s="5476">
        <v>54</v>
      </c>
      <c r="E59" s="5482">
        <v>75</v>
      </c>
      <c r="F59" s="5477">
        <v>38.888888888888886</v>
      </c>
      <c r="G59" s="5478">
        <v>9</v>
      </c>
      <c r="H59" s="5483">
        <v>10</v>
      </c>
      <c r="I59" s="5477">
        <v>11.111111111111114</v>
      </c>
      <c r="J59" s="5476">
        <v>45</v>
      </c>
      <c r="K59" s="5482">
        <v>65</v>
      </c>
      <c r="L59" s="5477">
        <v>44.444444444444429</v>
      </c>
    </row>
    <row r="60" spans="2:12" x14ac:dyDescent="0.25">
      <c r="B60" s="5474" t="s">
        <v>470</v>
      </c>
      <c r="C60" s="5475" t="s">
        <v>471</v>
      </c>
      <c r="D60" s="5476">
        <v>7</v>
      </c>
      <c r="E60" s="5482">
        <v>9</v>
      </c>
      <c r="F60" s="5477">
        <v>28.571428571428584</v>
      </c>
      <c r="G60" s="5478">
        <v>2</v>
      </c>
      <c r="H60" s="5483">
        <v>0</v>
      </c>
      <c r="I60" s="5477" t="s">
        <v>601</v>
      </c>
      <c r="J60" s="5476">
        <v>5</v>
      </c>
      <c r="K60" s="5482">
        <v>9</v>
      </c>
      <c r="L60" s="5477">
        <v>80</v>
      </c>
    </row>
    <row r="61" spans="2:12" x14ac:dyDescent="0.25">
      <c r="B61" s="5474" t="s">
        <v>952</v>
      </c>
      <c r="C61" s="5475" t="s">
        <v>663</v>
      </c>
      <c r="D61" s="5476">
        <v>0</v>
      </c>
      <c r="E61" s="5482">
        <v>1</v>
      </c>
      <c r="F61" s="5477" t="s">
        <v>601</v>
      </c>
      <c r="G61" s="5478">
        <v>0</v>
      </c>
      <c r="H61" s="5483">
        <v>0</v>
      </c>
      <c r="I61" s="5477" t="s">
        <v>601</v>
      </c>
      <c r="J61" s="5476">
        <v>0</v>
      </c>
      <c r="K61" s="5482">
        <v>1</v>
      </c>
      <c r="L61" s="5477" t="s">
        <v>601</v>
      </c>
    </row>
    <row r="62" spans="2:12" ht="24.75" x14ac:dyDescent="0.25">
      <c r="B62" s="5474" t="s">
        <v>954</v>
      </c>
      <c r="C62" s="5475" t="s">
        <v>665</v>
      </c>
      <c r="D62" s="5476">
        <v>42</v>
      </c>
      <c r="E62" s="5482">
        <v>38</v>
      </c>
      <c r="F62" s="5477">
        <v>-9.5238095238095184</v>
      </c>
      <c r="G62" s="5478">
        <v>3</v>
      </c>
      <c r="H62" s="5483">
        <v>10</v>
      </c>
      <c r="I62" s="5477">
        <v>233.33333333333337</v>
      </c>
      <c r="J62" s="5476">
        <v>39</v>
      </c>
      <c r="K62" s="5482">
        <v>28</v>
      </c>
      <c r="L62" s="5477">
        <v>-28.205128205128204</v>
      </c>
    </row>
    <row r="63" spans="2:12" x14ac:dyDescent="0.25">
      <c r="B63" s="5474" t="s">
        <v>472</v>
      </c>
      <c r="C63" s="5475" t="s">
        <v>473</v>
      </c>
      <c r="D63" s="5476">
        <v>138</v>
      </c>
      <c r="E63" s="5482">
        <v>201</v>
      </c>
      <c r="F63" s="5477">
        <v>45.65217391304347</v>
      </c>
      <c r="G63" s="5478">
        <v>30</v>
      </c>
      <c r="H63" s="5483">
        <v>41</v>
      </c>
      <c r="I63" s="5477">
        <v>36.666666666666657</v>
      </c>
      <c r="J63" s="5476">
        <v>108</v>
      </c>
      <c r="K63" s="5482">
        <v>160</v>
      </c>
      <c r="L63" s="5477">
        <v>48.148148148148152</v>
      </c>
    </row>
    <row r="64" spans="2:12" x14ac:dyDescent="0.25">
      <c r="B64" s="5474" t="s">
        <v>474</v>
      </c>
      <c r="C64" s="5475" t="s">
        <v>475</v>
      </c>
      <c r="D64" s="5476">
        <v>18</v>
      </c>
      <c r="E64" s="5482">
        <v>79</v>
      </c>
      <c r="F64" s="5477">
        <v>338.88888888888891</v>
      </c>
      <c r="G64" s="5478">
        <v>2</v>
      </c>
      <c r="H64" s="5483">
        <v>2</v>
      </c>
      <c r="I64" s="5477">
        <v>0</v>
      </c>
      <c r="J64" s="5476">
        <v>16</v>
      </c>
      <c r="K64" s="5482">
        <v>77</v>
      </c>
      <c r="L64" s="5477">
        <v>381.25</v>
      </c>
    </row>
    <row r="65" spans="2:12" x14ac:dyDescent="0.25">
      <c r="B65" s="5474" t="s">
        <v>667</v>
      </c>
      <c r="C65" s="5475" t="s">
        <v>668</v>
      </c>
      <c r="D65" s="5476">
        <v>17</v>
      </c>
      <c r="E65" s="5482">
        <v>33</v>
      </c>
      <c r="F65" s="5477">
        <v>94.117647058823536</v>
      </c>
      <c r="G65" s="5478">
        <v>4</v>
      </c>
      <c r="H65" s="5483">
        <v>5</v>
      </c>
      <c r="I65" s="5477">
        <v>25</v>
      </c>
      <c r="J65" s="5476">
        <v>13</v>
      </c>
      <c r="K65" s="5482">
        <v>28</v>
      </c>
      <c r="L65" s="5477">
        <v>115.38461538461539</v>
      </c>
    </row>
    <row r="66" spans="2:12" x14ac:dyDescent="0.25">
      <c r="B66" s="5474" t="s">
        <v>961</v>
      </c>
      <c r="C66" s="5475" t="s">
        <v>669</v>
      </c>
      <c r="D66" s="5476">
        <v>2</v>
      </c>
      <c r="E66" s="5482">
        <v>4</v>
      </c>
      <c r="F66" s="5477">
        <v>100</v>
      </c>
      <c r="G66" s="5478">
        <v>0</v>
      </c>
      <c r="H66" s="5483">
        <v>0</v>
      </c>
      <c r="I66" s="5477" t="s">
        <v>601</v>
      </c>
      <c r="J66" s="5476">
        <v>2</v>
      </c>
      <c r="K66" s="5482">
        <v>4</v>
      </c>
      <c r="L66" s="5477">
        <v>100</v>
      </c>
    </row>
    <row r="67" spans="2:12" ht="24.75" thickBot="1" x14ac:dyDescent="0.3">
      <c r="B67" s="4920" t="s">
        <v>670</v>
      </c>
      <c r="C67" s="4919" t="s">
        <v>565</v>
      </c>
      <c r="D67" s="5494">
        <v>10</v>
      </c>
      <c r="E67" s="5482">
        <v>0</v>
      </c>
      <c r="F67" s="5477" t="s">
        <v>601</v>
      </c>
      <c r="G67" s="5494">
        <v>10</v>
      </c>
      <c r="H67" s="5483">
        <v>0</v>
      </c>
      <c r="I67" s="5477"/>
      <c r="J67" s="5494">
        <v>0</v>
      </c>
      <c r="K67" s="5482">
        <v>0</v>
      </c>
      <c r="L67" s="5477"/>
    </row>
    <row r="68" spans="2:12" ht="15.75" thickBot="1" x14ac:dyDescent="0.3">
      <c r="B68" s="7706" t="s">
        <v>1159</v>
      </c>
      <c r="C68" s="7707"/>
      <c r="D68" s="5495">
        <v>1</v>
      </c>
      <c r="E68" s="5466">
        <v>0</v>
      </c>
      <c r="F68" s="5462" t="s">
        <v>601</v>
      </c>
      <c r="G68" s="5463">
        <v>0</v>
      </c>
      <c r="H68" s="5464">
        <v>0</v>
      </c>
      <c r="I68" s="5462" t="s">
        <v>601</v>
      </c>
      <c r="J68" s="5495">
        <v>1</v>
      </c>
      <c r="K68" s="5466">
        <v>0</v>
      </c>
      <c r="L68" s="5462" t="s">
        <v>601</v>
      </c>
    </row>
    <row r="69" spans="2:12" ht="15.75" thickBot="1" x14ac:dyDescent="0.3">
      <c r="B69" s="5474" t="s">
        <v>675</v>
      </c>
      <c r="C69" s="5475" t="s">
        <v>575</v>
      </c>
      <c r="D69" s="5476">
        <v>1</v>
      </c>
      <c r="E69" s="5482">
        <v>0</v>
      </c>
      <c r="F69" s="5477" t="s">
        <v>601</v>
      </c>
      <c r="G69" s="5478">
        <v>0</v>
      </c>
      <c r="H69" s="5483">
        <v>0</v>
      </c>
      <c r="I69" s="5477" t="s">
        <v>601</v>
      </c>
      <c r="J69" s="5476">
        <v>1</v>
      </c>
      <c r="K69" s="5482">
        <v>0</v>
      </c>
      <c r="L69" s="5477" t="s">
        <v>601</v>
      </c>
    </row>
    <row r="70" spans="2:12" ht="15.75" thickBot="1" x14ac:dyDescent="0.3">
      <c r="B70" s="7706" t="s">
        <v>2382</v>
      </c>
      <c r="C70" s="7707"/>
      <c r="D70" s="5481">
        <v>35</v>
      </c>
      <c r="E70" s="5466">
        <v>65</v>
      </c>
      <c r="F70" s="5462">
        <v>85.714285714285722</v>
      </c>
      <c r="G70" s="5463">
        <v>1</v>
      </c>
      <c r="H70" s="5464">
        <v>2</v>
      </c>
      <c r="I70" s="5462">
        <v>100</v>
      </c>
      <c r="J70" s="5481">
        <v>34</v>
      </c>
      <c r="K70" s="5466">
        <v>63</v>
      </c>
      <c r="L70" s="5462">
        <v>85.29411764705884</v>
      </c>
    </row>
    <row r="71" spans="2:12" ht="22.5" customHeight="1" x14ac:dyDescent="0.25">
      <c r="B71" s="5474" t="s">
        <v>980</v>
      </c>
      <c r="C71" s="5475" t="s">
        <v>680</v>
      </c>
      <c r="D71" s="5469">
        <v>0</v>
      </c>
      <c r="E71" s="5470">
        <v>1</v>
      </c>
      <c r="F71" s="5471" t="s">
        <v>601</v>
      </c>
      <c r="G71" s="5478">
        <v>0</v>
      </c>
      <c r="H71" s="5473">
        <v>0</v>
      </c>
      <c r="I71" s="5477" t="s">
        <v>601</v>
      </c>
      <c r="J71" s="5469">
        <v>0</v>
      </c>
      <c r="K71" s="5470">
        <v>1</v>
      </c>
      <c r="L71" s="5471" t="s">
        <v>601</v>
      </c>
    </row>
    <row r="72" spans="2:12" x14ac:dyDescent="0.25">
      <c r="B72" s="5474" t="s">
        <v>982</v>
      </c>
      <c r="C72" s="5475" t="s">
        <v>682</v>
      </c>
      <c r="D72" s="5476">
        <v>1</v>
      </c>
      <c r="E72" s="5482">
        <v>0</v>
      </c>
      <c r="F72" s="5477" t="s">
        <v>601</v>
      </c>
      <c r="G72" s="5478">
        <v>1</v>
      </c>
      <c r="H72" s="5483">
        <v>0</v>
      </c>
      <c r="I72" s="5477" t="s">
        <v>601</v>
      </c>
      <c r="J72" s="5476">
        <v>0</v>
      </c>
      <c r="K72" s="5482">
        <v>0</v>
      </c>
      <c r="L72" s="5477" t="s">
        <v>601</v>
      </c>
    </row>
    <row r="73" spans="2:12" ht="15.75" thickBot="1" x14ac:dyDescent="0.3">
      <c r="B73" s="5474" t="s">
        <v>985</v>
      </c>
      <c r="C73" s="5475" t="s">
        <v>685</v>
      </c>
      <c r="D73" s="5476">
        <v>34</v>
      </c>
      <c r="E73" s="5482">
        <v>64</v>
      </c>
      <c r="F73" s="5477">
        <v>88.235294117647044</v>
      </c>
      <c r="G73" s="5478">
        <v>0</v>
      </c>
      <c r="H73" s="5483">
        <v>2</v>
      </c>
      <c r="I73" s="5477" t="s">
        <v>601</v>
      </c>
      <c r="J73" s="5476">
        <v>34</v>
      </c>
      <c r="K73" s="5482">
        <v>62</v>
      </c>
      <c r="L73" s="5477">
        <v>82.35294117647058</v>
      </c>
    </row>
    <row r="74" spans="2:12" ht="15.75" thickBot="1" x14ac:dyDescent="0.3">
      <c r="B74" s="7706" t="s">
        <v>1161</v>
      </c>
      <c r="C74" s="7707"/>
      <c r="D74" s="5481">
        <v>19</v>
      </c>
      <c r="E74" s="5466">
        <v>41</v>
      </c>
      <c r="F74" s="5462">
        <v>115.78947368421052</v>
      </c>
      <c r="G74" s="5463">
        <v>1</v>
      </c>
      <c r="H74" s="5464">
        <v>3</v>
      </c>
      <c r="I74" s="5462">
        <v>200</v>
      </c>
      <c r="J74" s="5481">
        <v>18</v>
      </c>
      <c r="K74" s="5466">
        <v>38</v>
      </c>
      <c r="L74" s="5462">
        <v>111.11111111111111</v>
      </c>
    </row>
    <row r="75" spans="2:12" x14ac:dyDescent="0.25">
      <c r="B75" s="5474" t="s">
        <v>989</v>
      </c>
      <c r="C75" s="5475" t="s">
        <v>689</v>
      </c>
      <c r="D75" s="5469">
        <v>2</v>
      </c>
      <c r="E75" s="5470">
        <v>20</v>
      </c>
      <c r="F75" s="5471">
        <v>900</v>
      </c>
      <c r="G75" s="5478">
        <v>1</v>
      </c>
      <c r="H75" s="5473">
        <v>2</v>
      </c>
      <c r="I75" s="5477">
        <v>100</v>
      </c>
      <c r="J75" s="5469">
        <v>1</v>
      </c>
      <c r="K75" s="5470">
        <v>18</v>
      </c>
      <c r="L75" s="5471">
        <v>1700</v>
      </c>
    </row>
    <row r="76" spans="2:12" x14ac:dyDescent="0.25">
      <c r="B76" s="5474" t="s">
        <v>692</v>
      </c>
      <c r="C76" s="5475" t="s">
        <v>693</v>
      </c>
      <c r="D76" s="5476">
        <v>12</v>
      </c>
      <c r="E76" s="5482">
        <v>20</v>
      </c>
      <c r="F76" s="5477">
        <v>66.666666666666686</v>
      </c>
      <c r="G76" s="5478">
        <v>0</v>
      </c>
      <c r="H76" s="5483">
        <v>0</v>
      </c>
      <c r="I76" s="5477" t="s">
        <v>601</v>
      </c>
      <c r="J76" s="5476">
        <v>12</v>
      </c>
      <c r="K76" s="5482">
        <v>20</v>
      </c>
      <c r="L76" s="5477">
        <v>66.666666666666686</v>
      </c>
    </row>
    <row r="77" spans="2:12" x14ac:dyDescent="0.25">
      <c r="B77" s="5474" t="s">
        <v>993</v>
      </c>
      <c r="C77" s="5475" t="s">
        <v>545</v>
      </c>
      <c r="D77" s="5476">
        <v>4</v>
      </c>
      <c r="E77" s="5482">
        <v>1</v>
      </c>
      <c r="F77" s="5477">
        <v>-75</v>
      </c>
      <c r="G77" s="5478">
        <v>0</v>
      </c>
      <c r="H77" s="5483">
        <v>1</v>
      </c>
      <c r="I77" s="5477" t="s">
        <v>601</v>
      </c>
      <c r="J77" s="5476">
        <v>4</v>
      </c>
      <c r="K77" s="5482">
        <v>0</v>
      </c>
      <c r="L77" s="5477" t="s">
        <v>601</v>
      </c>
    </row>
    <row r="78" spans="2:12" ht="15.75" thickBot="1" x14ac:dyDescent="0.3">
      <c r="B78" s="5474" t="s">
        <v>994</v>
      </c>
      <c r="C78" s="5475" t="s">
        <v>695</v>
      </c>
      <c r="D78" s="5476">
        <v>1</v>
      </c>
      <c r="E78" s="5482">
        <v>0</v>
      </c>
      <c r="F78" s="5477" t="s">
        <v>601</v>
      </c>
      <c r="G78" s="5478">
        <v>0</v>
      </c>
      <c r="H78" s="5483">
        <v>0</v>
      </c>
      <c r="I78" s="5477" t="s">
        <v>601</v>
      </c>
      <c r="J78" s="5476">
        <v>1</v>
      </c>
      <c r="K78" s="5482">
        <v>0</v>
      </c>
      <c r="L78" s="5477" t="s">
        <v>601</v>
      </c>
    </row>
    <row r="79" spans="2:12" ht="15.75" thickBot="1" x14ac:dyDescent="0.3">
      <c r="B79" s="7706" t="s">
        <v>1162</v>
      </c>
      <c r="C79" s="7707"/>
      <c r="D79" s="5465">
        <v>0</v>
      </c>
      <c r="E79" s="5466">
        <v>1</v>
      </c>
      <c r="F79" s="5462" t="s">
        <v>601</v>
      </c>
      <c r="G79" s="5463">
        <v>0</v>
      </c>
      <c r="H79" s="5464">
        <v>0</v>
      </c>
      <c r="I79" s="5462" t="s">
        <v>601</v>
      </c>
      <c r="J79" s="5465">
        <v>0</v>
      </c>
      <c r="K79" s="5466">
        <v>1</v>
      </c>
      <c r="L79" s="5462" t="s">
        <v>601</v>
      </c>
    </row>
    <row r="80" spans="2:12" ht="15.75" thickBot="1" x14ac:dyDescent="0.3">
      <c r="B80" s="5474" t="s">
        <v>707</v>
      </c>
      <c r="C80" s="5475" t="s">
        <v>550</v>
      </c>
      <c r="D80" s="5476">
        <v>0</v>
      </c>
      <c r="E80" s="5482">
        <v>1</v>
      </c>
      <c r="F80" s="5477" t="s">
        <v>601</v>
      </c>
      <c r="G80" s="5478">
        <v>0</v>
      </c>
      <c r="H80" s="5483">
        <v>0</v>
      </c>
      <c r="I80" s="5477" t="s">
        <v>601</v>
      </c>
      <c r="J80" s="5476">
        <v>0</v>
      </c>
      <c r="K80" s="5482">
        <v>1</v>
      </c>
      <c r="L80" s="5477" t="s">
        <v>601</v>
      </c>
    </row>
    <row r="81" spans="2:12" ht="15.75" thickBot="1" x14ac:dyDescent="0.3">
      <c r="B81" s="7706" t="s">
        <v>1163</v>
      </c>
      <c r="C81" s="7707"/>
      <c r="D81" s="5481">
        <v>8</v>
      </c>
      <c r="E81" s="5466">
        <v>9</v>
      </c>
      <c r="F81" s="5462">
        <v>12.5</v>
      </c>
      <c r="G81" s="5463">
        <v>0</v>
      </c>
      <c r="H81" s="5464">
        <v>0</v>
      </c>
      <c r="I81" s="5462" t="s">
        <v>601</v>
      </c>
      <c r="J81" s="5481">
        <v>8</v>
      </c>
      <c r="K81" s="5466">
        <v>9</v>
      </c>
      <c r="L81" s="5462">
        <v>12.5</v>
      </c>
    </row>
    <row r="82" spans="2:12" x14ac:dyDescent="0.25">
      <c r="B82" s="5474" t="s">
        <v>1015</v>
      </c>
      <c r="C82" s="5475" t="s">
        <v>716</v>
      </c>
      <c r="D82" s="5476">
        <v>8</v>
      </c>
      <c r="E82" s="5482">
        <v>6</v>
      </c>
      <c r="F82" s="5477">
        <v>-25</v>
      </c>
      <c r="G82" s="5478">
        <v>0</v>
      </c>
      <c r="H82" s="5483">
        <v>0</v>
      </c>
      <c r="I82" s="5477" t="s">
        <v>601</v>
      </c>
      <c r="J82" s="5476">
        <v>8</v>
      </c>
      <c r="K82" s="5482">
        <v>6</v>
      </c>
      <c r="L82" s="5477">
        <v>-25</v>
      </c>
    </row>
    <row r="83" spans="2:12" ht="15.75" thickBot="1" x14ac:dyDescent="0.3">
      <c r="B83" s="5474" t="s">
        <v>1017</v>
      </c>
      <c r="C83" s="5475" t="s">
        <v>718</v>
      </c>
      <c r="D83" s="5476">
        <v>0</v>
      </c>
      <c r="E83" s="5482">
        <v>3</v>
      </c>
      <c r="F83" s="5477" t="s">
        <v>601</v>
      </c>
      <c r="G83" s="5478">
        <v>0</v>
      </c>
      <c r="H83" s="5483">
        <v>0</v>
      </c>
      <c r="I83" s="5477" t="s">
        <v>601</v>
      </c>
      <c r="J83" s="5476">
        <v>0</v>
      </c>
      <c r="K83" s="5482">
        <v>3</v>
      </c>
      <c r="L83" s="5477" t="s">
        <v>601</v>
      </c>
    </row>
    <row r="84" spans="2:12" ht="15.75" thickBot="1" x14ac:dyDescent="0.3">
      <c r="B84" s="7706" t="s">
        <v>1164</v>
      </c>
      <c r="C84" s="7707"/>
      <c r="D84" s="5481">
        <v>126</v>
      </c>
      <c r="E84" s="5466">
        <v>144</v>
      </c>
      <c r="F84" s="5462">
        <v>14.285714285714278</v>
      </c>
      <c r="G84" s="5463">
        <v>17</v>
      </c>
      <c r="H84" s="5464">
        <v>9</v>
      </c>
      <c r="I84" s="5462">
        <v>-47.058823529411761</v>
      </c>
      <c r="J84" s="5481">
        <v>109</v>
      </c>
      <c r="K84" s="5466">
        <v>135</v>
      </c>
      <c r="L84" s="5462">
        <v>23.853211009174302</v>
      </c>
    </row>
    <row r="85" spans="2:12" x14ac:dyDescent="0.25">
      <c r="B85" s="5474" t="s">
        <v>1026</v>
      </c>
      <c r="C85" s="5475" t="s">
        <v>727</v>
      </c>
      <c r="D85" s="5469">
        <v>8</v>
      </c>
      <c r="E85" s="5470">
        <v>15</v>
      </c>
      <c r="F85" s="5471">
        <v>87.5</v>
      </c>
      <c r="G85" s="5478">
        <v>0</v>
      </c>
      <c r="H85" s="5473">
        <v>1</v>
      </c>
      <c r="I85" s="5477" t="s">
        <v>601</v>
      </c>
      <c r="J85" s="5469">
        <v>8</v>
      </c>
      <c r="K85" s="5470">
        <v>14</v>
      </c>
      <c r="L85" s="5471">
        <v>75</v>
      </c>
    </row>
    <row r="86" spans="2:12" x14ac:dyDescent="0.25">
      <c r="B86" s="5474" t="s">
        <v>1027</v>
      </c>
      <c r="C86" s="5475" t="s">
        <v>728</v>
      </c>
      <c r="D86" s="5476">
        <v>4</v>
      </c>
      <c r="E86" s="5482">
        <v>5</v>
      </c>
      <c r="F86" s="5477">
        <v>25</v>
      </c>
      <c r="G86" s="5478">
        <v>0</v>
      </c>
      <c r="H86" s="5483">
        <v>0</v>
      </c>
      <c r="I86" s="5477" t="s">
        <v>601</v>
      </c>
      <c r="J86" s="5476">
        <v>4</v>
      </c>
      <c r="K86" s="5482">
        <v>5</v>
      </c>
      <c r="L86" s="5477">
        <v>25</v>
      </c>
    </row>
    <row r="87" spans="2:12" ht="36" x14ac:dyDescent="0.25">
      <c r="B87" s="5474" t="s">
        <v>1182</v>
      </c>
      <c r="C87" s="4919" t="s">
        <v>554</v>
      </c>
      <c r="D87" s="5476">
        <v>1</v>
      </c>
      <c r="E87" s="5482">
        <v>7</v>
      </c>
      <c r="F87" s="5477">
        <v>600</v>
      </c>
      <c r="G87" s="5478">
        <v>0</v>
      </c>
      <c r="H87" s="5483">
        <v>1</v>
      </c>
      <c r="I87" s="5477"/>
      <c r="J87" s="5476">
        <v>1</v>
      </c>
      <c r="K87" s="5482">
        <v>6</v>
      </c>
      <c r="L87" s="5477"/>
    </row>
    <row r="88" spans="2:12" x14ac:dyDescent="0.25">
      <c r="B88" s="5474" t="s">
        <v>1029</v>
      </c>
      <c r="C88" s="5475" t="s">
        <v>731</v>
      </c>
      <c r="D88" s="5476">
        <v>7</v>
      </c>
      <c r="E88" s="5482">
        <v>12</v>
      </c>
      <c r="F88" s="5477">
        <v>71.428571428571416</v>
      </c>
      <c r="G88" s="5478">
        <v>2</v>
      </c>
      <c r="H88" s="5483">
        <v>3</v>
      </c>
      <c r="I88" s="5477">
        <v>50</v>
      </c>
      <c r="J88" s="5476">
        <v>5</v>
      </c>
      <c r="K88" s="5482">
        <v>9</v>
      </c>
      <c r="L88" s="5477">
        <v>80</v>
      </c>
    </row>
    <row r="89" spans="2:12" ht="24.75" x14ac:dyDescent="0.25">
      <c r="B89" s="5474" t="s">
        <v>1030</v>
      </c>
      <c r="C89" s="5475" t="s">
        <v>732</v>
      </c>
      <c r="D89" s="5476">
        <v>1</v>
      </c>
      <c r="E89" s="5482">
        <v>0</v>
      </c>
      <c r="F89" s="5477" t="s">
        <v>601</v>
      </c>
      <c r="G89" s="5478">
        <v>0</v>
      </c>
      <c r="H89" s="5483">
        <v>0</v>
      </c>
      <c r="I89" s="5477" t="s">
        <v>601</v>
      </c>
      <c r="J89" s="5476">
        <v>1</v>
      </c>
      <c r="K89" s="5482">
        <v>0</v>
      </c>
      <c r="L89" s="5477" t="s">
        <v>601</v>
      </c>
    </row>
    <row r="90" spans="2:12" ht="24.75" x14ac:dyDescent="0.25">
      <c r="B90" s="5474" t="s">
        <v>1032</v>
      </c>
      <c r="C90" s="5475" t="s">
        <v>734</v>
      </c>
      <c r="D90" s="5476">
        <v>2</v>
      </c>
      <c r="E90" s="5482">
        <v>0</v>
      </c>
      <c r="F90" s="5477" t="s">
        <v>601</v>
      </c>
      <c r="G90" s="5478">
        <v>0</v>
      </c>
      <c r="H90" s="5483">
        <v>0</v>
      </c>
      <c r="I90" s="5477" t="s">
        <v>601</v>
      </c>
      <c r="J90" s="5476">
        <v>2</v>
      </c>
      <c r="K90" s="5482">
        <v>0</v>
      </c>
      <c r="L90" s="5477" t="s">
        <v>601</v>
      </c>
    </row>
    <row r="91" spans="2:12" x14ac:dyDescent="0.25">
      <c r="B91" s="5474" t="s">
        <v>1036</v>
      </c>
      <c r="C91" s="5475" t="s">
        <v>737</v>
      </c>
      <c r="D91" s="5476">
        <v>2</v>
      </c>
      <c r="E91" s="5482">
        <v>1</v>
      </c>
      <c r="F91" s="5477">
        <v>-50</v>
      </c>
      <c r="G91" s="5478">
        <v>0</v>
      </c>
      <c r="H91" s="5483">
        <v>0</v>
      </c>
      <c r="I91" s="5477" t="s">
        <v>601</v>
      </c>
      <c r="J91" s="5476">
        <v>2</v>
      </c>
      <c r="K91" s="5482">
        <v>1</v>
      </c>
      <c r="L91" s="5477">
        <v>-50</v>
      </c>
    </row>
    <row r="92" spans="2:12" x14ac:dyDescent="0.25">
      <c r="B92" s="5474" t="s">
        <v>476</v>
      </c>
      <c r="C92" s="5475" t="s">
        <v>477</v>
      </c>
      <c r="D92" s="5487">
        <v>86</v>
      </c>
      <c r="E92" s="5482">
        <v>79</v>
      </c>
      <c r="F92" s="5477">
        <v>-8.1395348837209269</v>
      </c>
      <c r="G92" s="5494">
        <v>13</v>
      </c>
      <c r="H92" s="5483">
        <v>3</v>
      </c>
      <c r="I92" s="5477">
        <v>-76.92307692307692</v>
      </c>
      <c r="J92" s="5487">
        <v>73</v>
      </c>
      <c r="K92" s="5482">
        <v>76</v>
      </c>
      <c r="L92" s="5477">
        <v>4.1095890410958873</v>
      </c>
    </row>
    <row r="93" spans="2:12" x14ac:dyDescent="0.25">
      <c r="B93" s="5474" t="s">
        <v>478</v>
      </c>
      <c r="C93" s="5475" t="s">
        <v>479</v>
      </c>
      <c r="D93" s="5476">
        <v>0</v>
      </c>
      <c r="E93" s="5482">
        <v>2</v>
      </c>
      <c r="F93" s="5477" t="s">
        <v>601</v>
      </c>
      <c r="G93" s="5478">
        <v>0</v>
      </c>
      <c r="H93" s="5483">
        <v>0</v>
      </c>
      <c r="I93" s="5477" t="s">
        <v>601</v>
      </c>
      <c r="J93" s="5476">
        <v>0</v>
      </c>
      <c r="K93" s="5482">
        <v>2</v>
      </c>
      <c r="L93" s="5477" t="s">
        <v>601</v>
      </c>
    </row>
    <row r="94" spans="2:12" x14ac:dyDescent="0.25">
      <c r="B94" s="5474" t="s">
        <v>480</v>
      </c>
      <c r="C94" s="5475" t="s">
        <v>398</v>
      </c>
      <c r="D94" s="5476">
        <v>3</v>
      </c>
      <c r="E94" s="5482">
        <v>5</v>
      </c>
      <c r="F94" s="5477">
        <v>66.666666666666686</v>
      </c>
      <c r="G94" s="5478">
        <v>0</v>
      </c>
      <c r="H94" s="5483">
        <v>0</v>
      </c>
      <c r="I94" s="5477" t="s">
        <v>601</v>
      </c>
      <c r="J94" s="5476">
        <v>3</v>
      </c>
      <c r="K94" s="5482">
        <v>5</v>
      </c>
      <c r="L94" s="5477">
        <v>66.666666666666686</v>
      </c>
    </row>
    <row r="95" spans="2:12" ht="24.75" x14ac:dyDescent="0.25">
      <c r="B95" s="5474" t="s">
        <v>738</v>
      </c>
      <c r="C95" s="5475" t="s">
        <v>1166</v>
      </c>
      <c r="D95" s="5476">
        <v>6</v>
      </c>
      <c r="E95" s="5482">
        <v>12</v>
      </c>
      <c r="F95" s="5477">
        <v>100</v>
      </c>
      <c r="G95" s="5478">
        <v>0</v>
      </c>
      <c r="H95" s="5483">
        <v>0</v>
      </c>
      <c r="I95" s="5477" t="s">
        <v>601</v>
      </c>
      <c r="J95" s="5476">
        <v>6</v>
      </c>
      <c r="K95" s="5482">
        <v>12</v>
      </c>
      <c r="L95" s="5477">
        <v>100</v>
      </c>
    </row>
    <row r="96" spans="2:12" x14ac:dyDescent="0.25">
      <c r="B96" s="5474" t="s">
        <v>1037</v>
      </c>
      <c r="C96" s="5475" t="s">
        <v>740</v>
      </c>
      <c r="D96" s="5476">
        <v>0</v>
      </c>
      <c r="E96" s="5482">
        <v>1</v>
      </c>
      <c r="F96" s="5477" t="s">
        <v>601</v>
      </c>
      <c r="G96" s="5478">
        <v>0</v>
      </c>
      <c r="H96" s="5483">
        <v>0</v>
      </c>
      <c r="I96" s="5477" t="s">
        <v>601</v>
      </c>
      <c r="J96" s="5476">
        <v>0</v>
      </c>
      <c r="K96" s="5482">
        <v>1</v>
      </c>
      <c r="L96" s="5477" t="s">
        <v>601</v>
      </c>
    </row>
    <row r="97" spans="2:12" ht="36" x14ac:dyDescent="0.25">
      <c r="B97" s="5474" t="s">
        <v>1040</v>
      </c>
      <c r="C97" s="6628" t="s">
        <v>743</v>
      </c>
      <c r="D97" s="5476">
        <v>0</v>
      </c>
      <c r="E97" s="5482">
        <v>1</v>
      </c>
      <c r="F97" s="5477" t="s">
        <v>601</v>
      </c>
      <c r="G97" s="5478">
        <v>0</v>
      </c>
      <c r="H97" s="5483">
        <v>0</v>
      </c>
      <c r="I97" s="5477" t="s">
        <v>601</v>
      </c>
      <c r="J97" s="5476">
        <v>0</v>
      </c>
      <c r="K97" s="5482">
        <v>1</v>
      </c>
      <c r="L97" s="5477" t="s">
        <v>601</v>
      </c>
    </row>
    <row r="98" spans="2:12" ht="24.75" x14ac:dyDescent="0.25">
      <c r="B98" s="5474" t="s">
        <v>744</v>
      </c>
      <c r="C98" s="5475" t="s">
        <v>745</v>
      </c>
      <c r="D98" s="5476">
        <v>5</v>
      </c>
      <c r="E98" s="5482">
        <v>3</v>
      </c>
      <c r="F98" s="5477">
        <v>-40</v>
      </c>
      <c r="G98" s="5478">
        <v>1</v>
      </c>
      <c r="H98" s="5483">
        <v>0</v>
      </c>
      <c r="I98" s="5477" t="s">
        <v>601</v>
      </c>
      <c r="J98" s="5476">
        <v>4</v>
      </c>
      <c r="K98" s="5482">
        <v>3</v>
      </c>
      <c r="L98" s="5477">
        <v>-25</v>
      </c>
    </row>
    <row r="99" spans="2:12" ht="15.75" thickBot="1" x14ac:dyDescent="0.3">
      <c r="B99" s="5467" t="s">
        <v>1041</v>
      </c>
      <c r="C99" s="5468" t="s">
        <v>748</v>
      </c>
      <c r="D99" s="5496">
        <v>1</v>
      </c>
      <c r="E99" s="5482">
        <v>1</v>
      </c>
      <c r="F99" s="5477">
        <v>0</v>
      </c>
      <c r="G99" s="5472">
        <v>1</v>
      </c>
      <c r="H99" s="5483">
        <v>1</v>
      </c>
      <c r="I99" s="5471">
        <v>0</v>
      </c>
      <c r="J99" s="5496">
        <v>0</v>
      </c>
      <c r="K99" s="5482">
        <v>0</v>
      </c>
      <c r="L99" s="5477" t="s">
        <v>601</v>
      </c>
    </row>
    <row r="100" spans="2:12" ht="15.75" thickBot="1" x14ac:dyDescent="0.3">
      <c r="B100" s="7706" t="s">
        <v>14</v>
      </c>
      <c r="C100" s="7707"/>
      <c r="D100" s="5497">
        <v>2465</v>
      </c>
      <c r="E100" s="5464">
        <v>2944</v>
      </c>
      <c r="F100" s="5462">
        <v>19.432048681541573</v>
      </c>
      <c r="G100" s="5497">
        <v>417</v>
      </c>
      <c r="H100" s="5464">
        <v>403</v>
      </c>
      <c r="I100" s="5462">
        <v>-3.3573141486810556</v>
      </c>
      <c r="J100" s="1466">
        <v>2048</v>
      </c>
      <c r="K100" s="5466">
        <v>2541</v>
      </c>
      <c r="L100" s="5462">
        <v>24.072265625</v>
      </c>
    </row>
  </sheetData>
  <mergeCells count="24">
    <mergeCell ref="B46:C46"/>
    <mergeCell ref="D3:F3"/>
    <mergeCell ref="G3:I3"/>
    <mergeCell ref="J3:L3"/>
    <mergeCell ref="B5:C5"/>
    <mergeCell ref="B2:B4"/>
    <mergeCell ref="C2:C4"/>
    <mergeCell ref="D2:L2"/>
    <mergeCell ref="B20:C20"/>
    <mergeCell ref="B25:C25"/>
    <mergeCell ref="B29:C29"/>
    <mergeCell ref="B38:C38"/>
    <mergeCell ref="B43:C43"/>
    <mergeCell ref="B33:C33"/>
    <mergeCell ref="B100:C100"/>
    <mergeCell ref="B48:C48"/>
    <mergeCell ref="B51:C51"/>
    <mergeCell ref="B56:C56"/>
    <mergeCell ref="B68:C68"/>
    <mergeCell ref="B70:C70"/>
    <mergeCell ref="B74:C74"/>
    <mergeCell ref="B79:C79"/>
    <mergeCell ref="B81:C81"/>
    <mergeCell ref="B84:C84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83"/>
  <sheetViews>
    <sheetView workbookViewId="0">
      <selection activeCell="Q15" sqref="Q15"/>
    </sheetView>
  </sheetViews>
  <sheetFormatPr defaultRowHeight="15" x14ac:dyDescent="0.25"/>
  <cols>
    <col min="2" max="2" width="5.140625" customWidth="1"/>
    <col min="3" max="3" width="43.28515625" customWidth="1"/>
  </cols>
  <sheetData>
    <row r="2" spans="2:11" x14ac:dyDescent="0.25">
      <c r="B2" s="406" t="s">
        <v>2552</v>
      </c>
    </row>
    <row r="3" spans="2:11" x14ac:dyDescent="0.25">
      <c r="B3" s="406" t="s">
        <v>1193</v>
      </c>
      <c r="C3" s="406"/>
    </row>
    <row r="4" spans="2:11" ht="15.75" thickBot="1" x14ac:dyDescent="0.3">
      <c r="B4" s="406"/>
      <c r="C4" s="406"/>
    </row>
    <row r="5" spans="2:11" ht="23.25" customHeight="1" x14ac:dyDescent="0.25">
      <c r="B5" s="7268" t="s">
        <v>1185</v>
      </c>
      <c r="C5" s="7269"/>
      <c r="D5" s="7471" t="s">
        <v>111</v>
      </c>
      <c r="E5" s="7472"/>
      <c r="F5" s="7473"/>
      <c r="G5" s="7474" t="s">
        <v>112</v>
      </c>
      <c r="H5" s="7733"/>
      <c r="I5" s="7474" t="s">
        <v>113</v>
      </c>
      <c r="J5" s="7177"/>
      <c r="K5" s="7464" t="s">
        <v>3019</v>
      </c>
    </row>
    <row r="6" spans="2:11" ht="15.75" thickBot="1" x14ac:dyDescent="0.3">
      <c r="B6" s="7270"/>
      <c r="C6" s="7271"/>
      <c r="D6" s="1236" t="s">
        <v>116</v>
      </c>
      <c r="E6" s="1237" t="s">
        <v>117</v>
      </c>
      <c r="F6" s="1238" t="s">
        <v>118</v>
      </c>
      <c r="G6" s="1236" t="s">
        <v>121</v>
      </c>
      <c r="H6" s="1239" t="s">
        <v>119</v>
      </c>
      <c r="I6" s="1240" t="s">
        <v>121</v>
      </c>
      <c r="J6" s="1513" t="s">
        <v>119</v>
      </c>
      <c r="K6" s="7465"/>
    </row>
    <row r="7" spans="2:11" x14ac:dyDescent="0.25">
      <c r="B7" s="1514" t="s">
        <v>760</v>
      </c>
      <c r="C7" s="620" t="s">
        <v>467</v>
      </c>
      <c r="D7" s="1515">
        <v>10756</v>
      </c>
      <c r="E7" s="722">
        <v>142</v>
      </c>
      <c r="F7" s="680">
        <v>10386</v>
      </c>
      <c r="G7" s="906">
        <v>3799</v>
      </c>
      <c r="H7" s="326">
        <v>35.31982149497955</v>
      </c>
      <c r="I7" s="213">
        <v>3429</v>
      </c>
      <c r="J7" s="327">
        <v>33.015597920277294</v>
      </c>
      <c r="K7" s="553">
        <v>17.114579852658043</v>
      </c>
    </row>
    <row r="8" spans="2:11" x14ac:dyDescent="0.25">
      <c r="B8" s="1516" t="s">
        <v>761</v>
      </c>
      <c r="C8" s="621" t="s">
        <v>662</v>
      </c>
      <c r="D8" s="1517">
        <v>8076</v>
      </c>
      <c r="E8" s="226">
        <v>87</v>
      </c>
      <c r="F8" s="311">
        <v>7934</v>
      </c>
      <c r="G8" s="710">
        <v>2308</v>
      </c>
      <c r="H8" s="314">
        <v>28.578504210004951</v>
      </c>
      <c r="I8" s="222">
        <v>2166</v>
      </c>
      <c r="J8" s="307">
        <v>27.300226871691454</v>
      </c>
      <c r="K8" s="553">
        <v>12.850255382118478</v>
      </c>
    </row>
    <row r="9" spans="2:11" x14ac:dyDescent="0.25">
      <c r="B9" s="1516" t="s">
        <v>762</v>
      </c>
      <c r="C9" s="622" t="s">
        <v>453</v>
      </c>
      <c r="D9" s="1517">
        <v>7531</v>
      </c>
      <c r="E9" s="226">
        <v>53</v>
      </c>
      <c r="F9" s="311">
        <v>1254</v>
      </c>
      <c r="G9" s="710">
        <v>7344</v>
      </c>
      <c r="H9" s="314">
        <v>97.516930022573362</v>
      </c>
      <c r="I9" s="222">
        <v>1067</v>
      </c>
      <c r="J9" s="307">
        <v>85.087719298245617</v>
      </c>
      <c r="K9" s="553">
        <v>11.983069995385618</v>
      </c>
    </row>
    <row r="10" spans="2:11" x14ac:dyDescent="0.25">
      <c r="B10" s="1516" t="s">
        <v>763</v>
      </c>
      <c r="C10" s="622" t="s">
        <v>462</v>
      </c>
      <c r="D10" s="1518">
        <v>3167</v>
      </c>
      <c r="E10" s="1519">
        <v>9</v>
      </c>
      <c r="F10" s="1520">
        <v>620</v>
      </c>
      <c r="G10" s="710">
        <v>3167</v>
      </c>
      <c r="H10" s="314">
        <v>100</v>
      </c>
      <c r="I10" s="222">
        <v>620</v>
      </c>
      <c r="J10" s="307">
        <v>100</v>
      </c>
      <c r="K10" s="553">
        <v>5.0392222381338811</v>
      </c>
    </row>
    <row r="11" spans="2:11" x14ac:dyDescent="0.25">
      <c r="B11" s="1516" t="s">
        <v>764</v>
      </c>
      <c r="C11" s="184" t="s">
        <v>473</v>
      </c>
      <c r="D11" s="1517">
        <v>2957</v>
      </c>
      <c r="E11" s="226">
        <v>61</v>
      </c>
      <c r="F11" s="311">
        <v>2388</v>
      </c>
      <c r="G11" s="710">
        <v>1490</v>
      </c>
      <c r="H11" s="314">
        <v>50.388907676699354</v>
      </c>
      <c r="I11" s="222">
        <v>921</v>
      </c>
      <c r="J11" s="307">
        <v>38.5678391959799</v>
      </c>
      <c r="K11" s="553">
        <v>4.7050774102184674</v>
      </c>
    </row>
    <row r="12" spans="2:11" x14ac:dyDescent="0.25">
      <c r="B12" s="1516" t="s">
        <v>765</v>
      </c>
      <c r="C12" s="1521" t="s">
        <v>475</v>
      </c>
      <c r="D12" s="1517">
        <v>2680</v>
      </c>
      <c r="E12" s="226">
        <v>0</v>
      </c>
      <c r="F12" s="311">
        <v>1957</v>
      </c>
      <c r="G12" s="710">
        <v>1783</v>
      </c>
      <c r="H12" s="314">
        <v>66.529850746268664</v>
      </c>
      <c r="I12" s="222">
        <v>1060</v>
      </c>
      <c r="J12" s="307">
        <v>54.16453755748595</v>
      </c>
      <c r="K12" s="553">
        <v>4.264324470539564</v>
      </c>
    </row>
    <row r="13" spans="2:11" x14ac:dyDescent="0.25">
      <c r="B13" s="1516" t="s">
        <v>766</v>
      </c>
      <c r="C13" s="184" t="s">
        <v>465</v>
      </c>
      <c r="D13" s="1517">
        <v>2601</v>
      </c>
      <c r="E13" s="226">
        <v>3</v>
      </c>
      <c r="F13" s="311">
        <v>200</v>
      </c>
      <c r="G13" s="710">
        <v>2600</v>
      </c>
      <c r="H13" s="314">
        <v>99.961553248750477</v>
      </c>
      <c r="I13" s="222">
        <v>199</v>
      </c>
      <c r="J13" s="307">
        <v>99.5</v>
      </c>
      <c r="K13" s="553">
        <v>4.1386223686094796</v>
      </c>
    </row>
    <row r="14" spans="2:11" x14ac:dyDescent="0.25">
      <c r="B14" s="1516" t="s">
        <v>767</v>
      </c>
      <c r="C14" s="1522" t="s">
        <v>645</v>
      </c>
      <c r="D14" s="1517">
        <v>2229</v>
      </c>
      <c r="E14" s="226">
        <v>395</v>
      </c>
      <c r="F14" s="311">
        <v>1306</v>
      </c>
      <c r="G14" s="710">
        <v>2237</v>
      </c>
      <c r="H14" s="314">
        <v>100.35890533871692</v>
      </c>
      <c r="I14" s="222">
        <v>1314</v>
      </c>
      <c r="J14" s="307">
        <v>100.61255742725881</v>
      </c>
      <c r="K14" s="553">
        <v>3.5467086734450328</v>
      </c>
    </row>
    <row r="15" spans="2:11" x14ac:dyDescent="0.25">
      <c r="B15" s="1516" t="s">
        <v>768</v>
      </c>
      <c r="C15" s="184" t="s">
        <v>447</v>
      </c>
      <c r="D15" s="1517">
        <v>1951</v>
      </c>
      <c r="E15" s="226">
        <v>5</v>
      </c>
      <c r="F15" s="311">
        <v>273</v>
      </c>
      <c r="G15" s="710">
        <v>1935</v>
      </c>
      <c r="H15" s="314">
        <v>99.179907739620717</v>
      </c>
      <c r="I15" s="222">
        <v>257</v>
      </c>
      <c r="J15" s="307">
        <v>94.139194139194132</v>
      </c>
      <c r="K15" s="553">
        <v>3.104364567918914</v>
      </c>
    </row>
    <row r="16" spans="2:11" x14ac:dyDescent="0.25">
      <c r="B16" s="1516" t="s">
        <v>769</v>
      </c>
      <c r="C16" s="682" t="s">
        <v>685</v>
      </c>
      <c r="D16" s="1517">
        <v>1946</v>
      </c>
      <c r="E16" s="226">
        <v>0</v>
      </c>
      <c r="F16" s="311">
        <v>1907</v>
      </c>
      <c r="G16" s="1523">
        <v>734</v>
      </c>
      <c r="H16" s="314">
        <v>37.718396711202466</v>
      </c>
      <c r="I16" s="333">
        <v>695</v>
      </c>
      <c r="J16" s="307">
        <v>36.44467750393288</v>
      </c>
      <c r="K16" s="553">
        <v>3.096408738682833</v>
      </c>
    </row>
    <row r="17" spans="2:12" ht="33.75" x14ac:dyDescent="0.25">
      <c r="B17" s="1516" t="s">
        <v>770</v>
      </c>
      <c r="C17" s="682" t="s">
        <v>739</v>
      </c>
      <c r="D17" s="1517">
        <v>1664</v>
      </c>
      <c r="E17" s="228">
        <v>1073</v>
      </c>
      <c r="F17" s="1524">
        <v>473</v>
      </c>
      <c r="G17" s="309">
        <v>1612</v>
      </c>
      <c r="H17" s="314">
        <v>96.875</v>
      </c>
      <c r="I17" s="1353">
        <v>421</v>
      </c>
      <c r="J17" s="307">
        <v>89.006342494714588</v>
      </c>
      <c r="K17" s="553">
        <v>2.6476999697678489</v>
      </c>
    </row>
    <row r="18" spans="2:12" x14ac:dyDescent="0.25">
      <c r="B18" s="1516" t="s">
        <v>771</v>
      </c>
      <c r="C18" s="1522" t="s">
        <v>660</v>
      </c>
      <c r="D18" s="1525">
        <v>1485</v>
      </c>
      <c r="E18" s="687">
        <v>90</v>
      </c>
      <c r="F18" s="1526">
        <v>199</v>
      </c>
      <c r="G18" s="1527">
        <v>1474</v>
      </c>
      <c r="H18" s="686">
        <v>99.259259259259252</v>
      </c>
      <c r="I18" s="1528">
        <v>188</v>
      </c>
      <c r="J18" s="315">
        <v>94.472361809045225</v>
      </c>
      <c r="K18" s="540">
        <v>2.3628812831161392</v>
      </c>
    </row>
    <row r="19" spans="2:12" x14ac:dyDescent="0.25">
      <c r="B19" s="1516" t="s">
        <v>1186</v>
      </c>
      <c r="C19" s="184" t="s">
        <v>693</v>
      </c>
      <c r="D19" s="1517">
        <v>1304</v>
      </c>
      <c r="E19" s="226">
        <v>342</v>
      </c>
      <c r="F19" s="311">
        <v>649</v>
      </c>
      <c r="G19" s="710">
        <v>1281</v>
      </c>
      <c r="H19" s="686">
        <v>98.236196319018404</v>
      </c>
      <c r="I19" s="222">
        <v>626</v>
      </c>
      <c r="J19" s="307">
        <v>96.456086286594768</v>
      </c>
      <c r="K19" s="553">
        <v>2.0748802647699969</v>
      </c>
    </row>
    <row r="20" spans="2:12" x14ac:dyDescent="0.25">
      <c r="B20" s="1516" t="s">
        <v>1187</v>
      </c>
      <c r="C20" s="184" t="s">
        <v>544</v>
      </c>
      <c r="D20" s="1517">
        <v>1118</v>
      </c>
      <c r="E20" s="226">
        <v>0</v>
      </c>
      <c r="F20" s="311">
        <v>359</v>
      </c>
      <c r="G20" s="710">
        <v>1118</v>
      </c>
      <c r="H20" s="686">
        <v>100</v>
      </c>
      <c r="I20" s="222">
        <v>359</v>
      </c>
      <c r="J20" s="307">
        <v>100</v>
      </c>
      <c r="K20" s="553">
        <v>1.7789234171877735</v>
      </c>
    </row>
    <row r="21" spans="2:12" x14ac:dyDescent="0.25">
      <c r="B21" s="1516" t="s">
        <v>1188</v>
      </c>
      <c r="C21" s="184" t="s">
        <v>449</v>
      </c>
      <c r="D21" s="1517">
        <v>990</v>
      </c>
      <c r="E21" s="226">
        <v>10</v>
      </c>
      <c r="F21" s="311">
        <v>418</v>
      </c>
      <c r="G21" s="710">
        <v>890</v>
      </c>
      <c r="H21" s="314">
        <v>89.898989898989896</v>
      </c>
      <c r="I21" s="222">
        <v>318</v>
      </c>
      <c r="J21" s="307">
        <v>76.076555023923447</v>
      </c>
      <c r="K21" s="553">
        <v>1.5752541887440927</v>
      </c>
    </row>
    <row r="22" spans="2:12" x14ac:dyDescent="0.25">
      <c r="B22" s="1516" t="s">
        <v>1189</v>
      </c>
      <c r="C22" s="1522" t="s">
        <v>525</v>
      </c>
      <c r="D22" s="1517">
        <v>700</v>
      </c>
      <c r="E22" s="226">
        <v>0</v>
      </c>
      <c r="F22" s="311">
        <v>462</v>
      </c>
      <c r="G22" s="710">
        <v>700</v>
      </c>
      <c r="H22" s="314">
        <v>100</v>
      </c>
      <c r="I22" s="222">
        <v>462</v>
      </c>
      <c r="J22" s="307">
        <v>100</v>
      </c>
      <c r="K22" s="553">
        <v>1.1138160930513787</v>
      </c>
    </row>
    <row r="23" spans="2:12" x14ac:dyDescent="0.25">
      <c r="B23" s="1516" t="s">
        <v>1190</v>
      </c>
      <c r="C23" s="184" t="s">
        <v>455</v>
      </c>
      <c r="D23" s="1517">
        <v>688</v>
      </c>
      <c r="E23" s="226">
        <v>0</v>
      </c>
      <c r="F23" s="311">
        <v>192</v>
      </c>
      <c r="G23" s="710">
        <v>650</v>
      </c>
      <c r="H23" s="314">
        <v>94.476744186046517</v>
      </c>
      <c r="I23" s="222">
        <v>154</v>
      </c>
      <c r="J23" s="307">
        <v>80.208333333333343</v>
      </c>
      <c r="K23" s="553">
        <v>1.0947221028847838</v>
      </c>
    </row>
    <row r="24" spans="2:12" ht="15.75" thickBot="1" x14ac:dyDescent="0.3">
      <c r="B24" s="1516" t="s">
        <v>1191</v>
      </c>
      <c r="C24" s="682" t="s">
        <v>469</v>
      </c>
      <c r="D24" s="1517">
        <v>648</v>
      </c>
      <c r="E24" s="226">
        <v>6</v>
      </c>
      <c r="F24" s="311">
        <v>615</v>
      </c>
      <c r="G24" s="1523">
        <v>372</v>
      </c>
      <c r="H24" s="314">
        <v>57.407407407407405</v>
      </c>
      <c r="I24" s="333">
        <v>339</v>
      </c>
      <c r="J24" s="307">
        <v>55.121951219512198</v>
      </c>
      <c r="K24" s="553">
        <v>1.0310754689961334</v>
      </c>
    </row>
    <row r="25" spans="2:12" ht="15.75" thickBot="1" x14ac:dyDescent="0.3">
      <c r="B25" s="7725" t="s">
        <v>14</v>
      </c>
      <c r="C25" s="7734"/>
      <c r="D25" s="1529">
        <v>52491</v>
      </c>
      <c r="E25" s="1530">
        <v>2276</v>
      </c>
      <c r="F25" s="1531">
        <v>31592</v>
      </c>
      <c r="G25" s="1529">
        <v>35494</v>
      </c>
      <c r="H25" s="1532">
        <v>67.619210912346887</v>
      </c>
      <c r="I25" s="1533">
        <v>14595</v>
      </c>
      <c r="J25" s="1534">
        <v>46.198404659407444</v>
      </c>
      <c r="K25" s="1535">
        <v>83.521886486228453</v>
      </c>
    </row>
    <row r="26" spans="2:12" ht="16.5" thickTop="1" thickBot="1" x14ac:dyDescent="0.3">
      <c r="B26" s="7727" t="s">
        <v>772</v>
      </c>
      <c r="C26" s="7731"/>
      <c r="D26" s="1536">
        <v>10356</v>
      </c>
      <c r="E26" s="1537">
        <v>415</v>
      </c>
      <c r="F26" s="1538">
        <v>5719</v>
      </c>
      <c r="G26" s="1539">
        <v>9568</v>
      </c>
      <c r="H26" s="1540">
        <v>92.390884511394361</v>
      </c>
      <c r="I26" s="1541">
        <v>4931</v>
      </c>
      <c r="J26" s="1542">
        <v>86.221367371918163</v>
      </c>
      <c r="K26" s="438">
        <v>16.478113513771543</v>
      </c>
    </row>
    <row r="27" spans="2:12" ht="16.5" thickTop="1" thickBot="1" x14ac:dyDescent="0.3">
      <c r="B27" s="7729" t="s">
        <v>137</v>
      </c>
      <c r="C27" s="7732"/>
      <c r="D27" s="1543">
        <v>62847</v>
      </c>
      <c r="E27" s="1544">
        <v>2691</v>
      </c>
      <c r="F27" s="1545">
        <v>37311</v>
      </c>
      <c r="G27" s="1546">
        <v>45062</v>
      </c>
      <c r="H27" s="1547">
        <v>71.701115407258897</v>
      </c>
      <c r="I27" s="1543">
        <v>19526</v>
      </c>
      <c r="J27" s="1548">
        <v>52.333092117606071</v>
      </c>
      <c r="K27" s="1549">
        <v>100</v>
      </c>
    </row>
    <row r="28" spans="2:12" x14ac:dyDescent="0.25">
      <c r="B28" s="1562"/>
    </row>
    <row r="29" spans="2:12" x14ac:dyDescent="0.25">
      <c r="B29" s="1562"/>
    </row>
    <row r="30" spans="2:12" x14ac:dyDescent="0.25">
      <c r="B30" s="1561" t="s">
        <v>2383</v>
      </c>
      <c r="C30" s="1421"/>
    </row>
    <row r="31" spans="2:12" ht="15.75" thickBot="1" x14ac:dyDescent="0.3">
      <c r="B31" s="1421"/>
      <c r="C31" s="1421"/>
      <c r="L31" s="1550"/>
    </row>
    <row r="32" spans="2:12" ht="25.5" customHeight="1" x14ac:dyDescent="0.25">
      <c r="B32" s="7268" t="s">
        <v>1192</v>
      </c>
      <c r="C32" s="7269"/>
      <c r="D32" s="7471" t="s">
        <v>111</v>
      </c>
      <c r="E32" s="7472"/>
      <c r="F32" s="7473"/>
      <c r="G32" s="7474" t="s">
        <v>112</v>
      </c>
      <c r="H32" s="7733"/>
      <c r="I32" s="7474" t="s">
        <v>113</v>
      </c>
      <c r="J32" s="7177"/>
      <c r="K32" s="7464" t="s">
        <v>3019</v>
      </c>
      <c r="L32" s="1551"/>
    </row>
    <row r="33" spans="2:13" ht="15.75" thickBot="1" x14ac:dyDescent="0.3">
      <c r="B33" s="7270"/>
      <c r="C33" s="7271"/>
      <c r="D33" s="1236" t="s">
        <v>116</v>
      </c>
      <c r="E33" s="1237" t="s">
        <v>117</v>
      </c>
      <c r="F33" s="1238" t="s">
        <v>118</v>
      </c>
      <c r="G33" s="1236" t="s">
        <v>121</v>
      </c>
      <c r="H33" s="1239" t="s">
        <v>119</v>
      </c>
      <c r="I33" s="1240" t="s">
        <v>121</v>
      </c>
      <c r="J33" s="1239" t="s">
        <v>119</v>
      </c>
      <c r="K33" s="7465"/>
      <c r="L33" s="1551"/>
      <c r="M33" s="1552"/>
    </row>
    <row r="34" spans="2:13" x14ac:dyDescent="0.25">
      <c r="B34" s="1514" t="s">
        <v>760</v>
      </c>
      <c r="C34" s="6625" t="s">
        <v>453</v>
      </c>
      <c r="D34" s="1553">
        <v>7531</v>
      </c>
      <c r="E34" s="722">
        <v>53</v>
      </c>
      <c r="F34" s="680">
        <v>1254</v>
      </c>
      <c r="G34" s="661">
        <v>7344</v>
      </c>
      <c r="H34" s="326">
        <v>97.516930022573362</v>
      </c>
      <c r="I34" s="213">
        <v>1067</v>
      </c>
      <c r="J34" s="327">
        <v>85.087719298245617</v>
      </c>
      <c r="K34" s="553">
        <v>16.297545603834717</v>
      </c>
      <c r="L34" s="1551"/>
      <c r="M34" s="1552"/>
    </row>
    <row r="35" spans="2:13" x14ac:dyDescent="0.25">
      <c r="B35" s="1516" t="s">
        <v>761</v>
      </c>
      <c r="C35" s="6626" t="s">
        <v>467</v>
      </c>
      <c r="D35" s="1554">
        <v>10756</v>
      </c>
      <c r="E35" s="226">
        <v>142</v>
      </c>
      <c r="F35" s="311">
        <v>10386</v>
      </c>
      <c r="G35" s="664">
        <v>3799</v>
      </c>
      <c r="H35" s="314">
        <v>35.31982149497955</v>
      </c>
      <c r="I35" s="222">
        <v>3429</v>
      </c>
      <c r="J35" s="307">
        <v>33.015597920277294</v>
      </c>
      <c r="K35" s="553">
        <v>8.430606719630731</v>
      </c>
      <c r="L35" s="1551"/>
      <c r="M35" s="1552"/>
    </row>
    <row r="36" spans="2:13" x14ac:dyDescent="0.25">
      <c r="B36" s="1516" t="s">
        <v>762</v>
      </c>
      <c r="C36" s="184" t="s">
        <v>462</v>
      </c>
      <c r="D36" s="1554">
        <v>3167</v>
      </c>
      <c r="E36" s="226">
        <v>9</v>
      </c>
      <c r="F36" s="311">
        <v>620</v>
      </c>
      <c r="G36" s="664">
        <v>3167</v>
      </c>
      <c r="H36" s="314">
        <v>100</v>
      </c>
      <c r="I36" s="222">
        <v>620</v>
      </c>
      <c r="J36" s="307">
        <v>100</v>
      </c>
      <c r="K36" s="553">
        <v>7.0280946251830816</v>
      </c>
      <c r="L36" s="1551"/>
      <c r="M36" s="1552"/>
    </row>
    <row r="37" spans="2:13" x14ac:dyDescent="0.25">
      <c r="B37" s="1516" t="s">
        <v>763</v>
      </c>
      <c r="C37" s="184" t="s">
        <v>465</v>
      </c>
      <c r="D37" s="1555">
        <v>2601</v>
      </c>
      <c r="E37" s="1519">
        <v>3</v>
      </c>
      <c r="F37" s="1520">
        <v>200</v>
      </c>
      <c r="G37" s="664">
        <v>2600</v>
      </c>
      <c r="H37" s="314">
        <v>99.961553248750477</v>
      </c>
      <c r="I37" s="222">
        <v>199</v>
      </c>
      <c r="J37" s="307">
        <v>99.5</v>
      </c>
      <c r="K37" s="553">
        <v>5.7698282366517244</v>
      </c>
      <c r="L37" s="1551"/>
      <c r="M37" s="1552"/>
    </row>
    <row r="38" spans="2:13" x14ac:dyDescent="0.25">
      <c r="B38" s="1516" t="s">
        <v>764</v>
      </c>
      <c r="C38" s="184" t="s">
        <v>662</v>
      </c>
      <c r="D38" s="1554">
        <v>8076</v>
      </c>
      <c r="E38" s="226">
        <v>87</v>
      </c>
      <c r="F38" s="311">
        <v>7934</v>
      </c>
      <c r="G38" s="664">
        <v>2308</v>
      </c>
      <c r="H38" s="314">
        <v>28.578504210004951</v>
      </c>
      <c r="I38" s="222">
        <v>2166</v>
      </c>
      <c r="J38" s="307">
        <v>27.300226871691454</v>
      </c>
      <c r="K38" s="553">
        <v>5.1218321423816073</v>
      </c>
      <c r="L38" s="1551"/>
      <c r="M38" s="1552"/>
    </row>
    <row r="39" spans="2:13" x14ac:dyDescent="0.25">
      <c r="B39" s="1516" t="s">
        <v>765</v>
      </c>
      <c r="C39" s="1521" t="s">
        <v>645</v>
      </c>
      <c r="D39" s="1554">
        <v>2229</v>
      </c>
      <c r="E39" s="226">
        <v>395</v>
      </c>
      <c r="F39" s="311">
        <v>1306</v>
      </c>
      <c r="G39" s="664">
        <v>2237</v>
      </c>
      <c r="H39" s="314">
        <v>100.35890533871692</v>
      </c>
      <c r="I39" s="222">
        <v>1314</v>
      </c>
      <c r="J39" s="307">
        <v>100.61255742725881</v>
      </c>
      <c r="K39" s="553">
        <v>4.9642714482268877</v>
      </c>
      <c r="L39" s="1551"/>
      <c r="M39" s="1552"/>
    </row>
    <row r="40" spans="2:13" x14ac:dyDescent="0.25">
      <c r="B40" s="1516" t="s">
        <v>766</v>
      </c>
      <c r="C40" s="184" t="s">
        <v>447</v>
      </c>
      <c r="D40" s="1554">
        <v>1951</v>
      </c>
      <c r="E40" s="226">
        <v>5</v>
      </c>
      <c r="F40" s="311">
        <v>273</v>
      </c>
      <c r="G40" s="664">
        <v>1935</v>
      </c>
      <c r="H40" s="314">
        <v>99.179907739620717</v>
      </c>
      <c r="I40" s="222">
        <v>257</v>
      </c>
      <c r="J40" s="307">
        <v>94.139194139194132</v>
      </c>
      <c r="K40" s="553">
        <v>4.2940837068927253</v>
      </c>
      <c r="L40" s="1551"/>
      <c r="M40" s="1552"/>
    </row>
    <row r="41" spans="2:13" x14ac:dyDescent="0.25">
      <c r="B41" s="1516" t="s">
        <v>767</v>
      </c>
      <c r="C41" s="1522" t="s">
        <v>475</v>
      </c>
      <c r="D41" s="1554">
        <v>2680</v>
      </c>
      <c r="E41" s="226">
        <v>0</v>
      </c>
      <c r="F41" s="311">
        <v>1957</v>
      </c>
      <c r="G41" s="664">
        <v>1783</v>
      </c>
      <c r="H41" s="314">
        <v>66.529850746268664</v>
      </c>
      <c r="I41" s="222">
        <v>1060</v>
      </c>
      <c r="J41" s="307">
        <v>54.16453755748595</v>
      </c>
      <c r="K41" s="553">
        <v>3.9567706715192399</v>
      </c>
      <c r="L41" s="1551"/>
      <c r="M41" s="1552"/>
    </row>
    <row r="42" spans="2:13" ht="33.75" x14ac:dyDescent="0.25">
      <c r="B42" s="1516" t="s">
        <v>768</v>
      </c>
      <c r="C42" s="184" t="s">
        <v>739</v>
      </c>
      <c r="D42" s="1554">
        <v>1664</v>
      </c>
      <c r="E42" s="226">
        <v>1073</v>
      </c>
      <c r="F42" s="311">
        <v>473</v>
      </c>
      <c r="G42" s="664">
        <v>1612</v>
      </c>
      <c r="H42" s="314">
        <v>96.875</v>
      </c>
      <c r="I42" s="222">
        <v>421</v>
      </c>
      <c r="J42" s="307">
        <v>89.006342494714588</v>
      </c>
      <c r="K42" s="553">
        <v>3.577293506724069</v>
      </c>
      <c r="L42" s="142"/>
      <c r="M42" s="1552"/>
    </row>
    <row r="43" spans="2:13" x14ac:dyDescent="0.25">
      <c r="B43" s="1516" t="s">
        <v>769</v>
      </c>
      <c r="C43" s="682" t="s">
        <v>473</v>
      </c>
      <c r="D43" s="1554">
        <v>2957</v>
      </c>
      <c r="E43" s="226">
        <v>61</v>
      </c>
      <c r="F43" s="311">
        <v>2388</v>
      </c>
      <c r="G43" s="667">
        <v>1490</v>
      </c>
      <c r="H43" s="314">
        <v>50.388907676699354</v>
      </c>
      <c r="I43" s="333">
        <v>921</v>
      </c>
      <c r="J43" s="307">
        <v>38.5678391959799</v>
      </c>
      <c r="K43" s="553">
        <v>3.3065554125427186</v>
      </c>
      <c r="L43" s="142"/>
      <c r="M43" s="142"/>
    </row>
    <row r="44" spans="2:13" x14ac:dyDescent="0.25">
      <c r="B44" s="1516" t="s">
        <v>770</v>
      </c>
      <c r="C44" s="682" t="s">
        <v>660</v>
      </c>
      <c r="D44" s="1554">
        <v>1485</v>
      </c>
      <c r="E44" s="228">
        <v>90</v>
      </c>
      <c r="F44" s="1524">
        <v>199</v>
      </c>
      <c r="G44" s="664">
        <v>1474</v>
      </c>
      <c r="H44" s="314">
        <v>99.259259259259252</v>
      </c>
      <c r="I44" s="1353">
        <v>188</v>
      </c>
      <c r="J44" s="307">
        <v>94.472361809045225</v>
      </c>
      <c r="K44" s="553">
        <v>3.2710487772402463</v>
      </c>
      <c r="L44" s="142"/>
      <c r="M44" s="142"/>
    </row>
    <row r="45" spans="2:13" x14ac:dyDescent="0.25">
      <c r="B45" s="1516" t="s">
        <v>771</v>
      </c>
      <c r="C45" s="1522" t="s">
        <v>693</v>
      </c>
      <c r="D45" s="1556">
        <v>1304</v>
      </c>
      <c r="E45" s="687">
        <v>342</v>
      </c>
      <c r="F45" s="1526">
        <v>649</v>
      </c>
      <c r="G45" s="1557">
        <v>1281</v>
      </c>
      <c r="H45" s="686">
        <v>98.236196319018404</v>
      </c>
      <c r="I45" s="1528">
        <v>626</v>
      </c>
      <c r="J45" s="315">
        <v>96.456086286594768</v>
      </c>
      <c r="K45" s="540">
        <v>2.8427499889041767</v>
      </c>
      <c r="L45" s="142"/>
      <c r="M45" s="142"/>
    </row>
    <row r="46" spans="2:13" x14ac:dyDescent="0.25">
      <c r="B46" s="1516" t="s">
        <v>1186</v>
      </c>
      <c r="C46" s="184" t="s">
        <v>544</v>
      </c>
      <c r="D46" s="1554">
        <v>1118</v>
      </c>
      <c r="E46" s="226">
        <v>0</v>
      </c>
      <c r="F46" s="311">
        <v>359</v>
      </c>
      <c r="G46" s="664">
        <v>1118</v>
      </c>
      <c r="H46" s="686">
        <v>100</v>
      </c>
      <c r="I46" s="222">
        <v>359</v>
      </c>
      <c r="J46" s="307">
        <v>100</v>
      </c>
      <c r="K46" s="553">
        <v>2.4810261417602413</v>
      </c>
      <c r="L46" s="142"/>
      <c r="M46" s="142"/>
    </row>
    <row r="47" spans="2:13" x14ac:dyDescent="0.25">
      <c r="B47" s="1516" t="s">
        <v>1187</v>
      </c>
      <c r="C47" s="184" t="s">
        <v>449</v>
      </c>
      <c r="D47" s="1554">
        <v>990</v>
      </c>
      <c r="E47" s="226">
        <v>10</v>
      </c>
      <c r="F47" s="311">
        <v>418</v>
      </c>
      <c r="G47" s="664">
        <v>890</v>
      </c>
      <c r="H47" s="686">
        <v>89.898989898989896</v>
      </c>
      <c r="I47" s="222">
        <v>318</v>
      </c>
      <c r="J47" s="307">
        <v>76.076555023923447</v>
      </c>
      <c r="K47" s="553">
        <v>1.9750565887000133</v>
      </c>
      <c r="L47" s="142"/>
      <c r="M47" s="142"/>
    </row>
    <row r="48" spans="2:13" x14ac:dyDescent="0.25">
      <c r="B48" s="1516" t="s">
        <v>1188</v>
      </c>
      <c r="C48" s="184" t="s">
        <v>685</v>
      </c>
      <c r="D48" s="1554">
        <v>1946</v>
      </c>
      <c r="E48" s="226">
        <v>0</v>
      </c>
      <c r="F48" s="311">
        <v>1907</v>
      </c>
      <c r="G48" s="664">
        <v>734</v>
      </c>
      <c r="H48" s="314">
        <v>37.718396711202466</v>
      </c>
      <c r="I48" s="222">
        <v>695</v>
      </c>
      <c r="J48" s="307">
        <v>36.44467750393288</v>
      </c>
      <c r="K48" s="553">
        <v>1.6288668945009097</v>
      </c>
      <c r="L48" s="142"/>
      <c r="M48" s="142"/>
    </row>
    <row r="49" spans="2:13" x14ac:dyDescent="0.25">
      <c r="B49" s="1516" t="s">
        <v>1189</v>
      </c>
      <c r="C49" s="1522" t="s">
        <v>525</v>
      </c>
      <c r="D49" s="1554">
        <v>700</v>
      </c>
      <c r="E49" s="226">
        <v>0</v>
      </c>
      <c r="F49" s="311">
        <v>462</v>
      </c>
      <c r="G49" s="664">
        <v>700</v>
      </c>
      <c r="H49" s="314">
        <v>100</v>
      </c>
      <c r="I49" s="222">
        <v>462</v>
      </c>
      <c r="J49" s="307">
        <v>100</v>
      </c>
      <c r="K49" s="553">
        <v>1.5534152944831565</v>
      </c>
      <c r="L49" s="142"/>
      <c r="M49" s="142"/>
    </row>
    <row r="50" spans="2:13" x14ac:dyDescent="0.25">
      <c r="B50" s="1516" t="s">
        <v>1190</v>
      </c>
      <c r="C50" s="184" t="s">
        <v>455</v>
      </c>
      <c r="D50" s="1554">
        <v>688</v>
      </c>
      <c r="E50" s="226">
        <v>0</v>
      </c>
      <c r="F50" s="311">
        <v>192</v>
      </c>
      <c r="G50" s="664">
        <v>650</v>
      </c>
      <c r="H50" s="314">
        <v>94.476744186046517</v>
      </c>
      <c r="I50" s="222">
        <v>154</v>
      </c>
      <c r="J50" s="307">
        <v>80.208333333333343</v>
      </c>
      <c r="K50" s="553">
        <v>1.4424570591629311</v>
      </c>
      <c r="L50" s="142"/>
      <c r="M50" s="142"/>
    </row>
    <row r="51" spans="2:13" ht="15.75" thickBot="1" x14ac:dyDescent="0.3">
      <c r="B51" s="1516" t="s">
        <v>1191</v>
      </c>
      <c r="C51" s="682" t="s">
        <v>629</v>
      </c>
      <c r="D51" s="1554">
        <v>559</v>
      </c>
      <c r="E51" s="226">
        <v>0</v>
      </c>
      <c r="F51" s="311">
        <v>0</v>
      </c>
      <c r="G51" s="667">
        <v>559</v>
      </c>
      <c r="H51" s="314">
        <v>100</v>
      </c>
      <c r="I51" s="333">
        <v>0</v>
      </c>
      <c r="J51" s="307" t="s">
        <v>1555</v>
      </c>
      <c r="K51" s="553">
        <v>1.2405130708801206</v>
      </c>
      <c r="L51" s="142"/>
      <c r="M51" s="142"/>
    </row>
    <row r="52" spans="2:13" ht="15.75" thickBot="1" x14ac:dyDescent="0.3">
      <c r="B52" s="7725" t="s">
        <v>14</v>
      </c>
      <c r="C52" s="7726"/>
      <c r="D52" s="1558">
        <v>52402</v>
      </c>
      <c r="E52" s="1530">
        <v>2270</v>
      </c>
      <c r="F52" s="1531">
        <v>30977</v>
      </c>
      <c r="G52" s="1529">
        <v>35681</v>
      </c>
      <c r="H52" s="1532">
        <v>68.090912560589288</v>
      </c>
      <c r="I52" s="1533">
        <v>14256</v>
      </c>
      <c r="J52" s="1534">
        <v>46.021241566323404</v>
      </c>
      <c r="K52" s="1535">
        <v>79.182015889219286</v>
      </c>
      <c r="L52" s="142"/>
      <c r="M52" s="142"/>
    </row>
    <row r="53" spans="2:13" ht="16.5" thickTop="1" thickBot="1" x14ac:dyDescent="0.3">
      <c r="B53" s="7727" t="s">
        <v>772</v>
      </c>
      <c r="C53" s="7728"/>
      <c r="D53" s="1559">
        <v>10445</v>
      </c>
      <c r="E53" s="1537">
        <v>421</v>
      </c>
      <c r="F53" s="1538">
        <v>6334</v>
      </c>
      <c r="G53" s="1536">
        <v>9381</v>
      </c>
      <c r="H53" s="1540">
        <v>89.81330780277645</v>
      </c>
      <c r="I53" s="1541">
        <v>5270</v>
      </c>
      <c r="J53" s="1542">
        <v>83.201768234922639</v>
      </c>
      <c r="K53" s="438">
        <v>20.817984110780703</v>
      </c>
      <c r="L53" s="142"/>
    </row>
    <row r="54" spans="2:13" ht="16.5" thickTop="1" thickBot="1" x14ac:dyDescent="0.3">
      <c r="B54" s="7729" t="s">
        <v>137</v>
      </c>
      <c r="C54" s="7730"/>
      <c r="D54" s="1560">
        <v>62847</v>
      </c>
      <c r="E54" s="1544">
        <v>2691</v>
      </c>
      <c r="F54" s="1545">
        <v>37311</v>
      </c>
      <c r="G54" s="1546">
        <v>45062</v>
      </c>
      <c r="H54" s="1547">
        <v>71.701115407258897</v>
      </c>
      <c r="I54" s="1543">
        <v>19526</v>
      </c>
      <c r="J54" s="1548">
        <v>52.333092117606071</v>
      </c>
      <c r="K54" s="1549">
        <v>100</v>
      </c>
    </row>
    <row r="55" spans="2:13" x14ac:dyDescent="0.25">
      <c r="B55" s="1562"/>
    </row>
    <row r="56" spans="2:13" x14ac:dyDescent="0.25">
      <c r="B56" s="7688" t="s">
        <v>2553</v>
      </c>
      <c r="C56" s="7689"/>
      <c r="D56" s="7689"/>
      <c r="E56" s="7689"/>
      <c r="F56" s="7689"/>
      <c r="G56" s="7689"/>
      <c r="H56" s="7689"/>
      <c r="I56" s="7689"/>
      <c r="J56" s="7689"/>
      <c r="K56" s="7689"/>
    </row>
    <row r="57" spans="2:13" x14ac:dyDescent="0.25">
      <c r="B57" s="1421"/>
      <c r="C57" s="1421"/>
    </row>
    <row r="58" spans="2:13" x14ac:dyDescent="0.25">
      <c r="B58" s="1421"/>
      <c r="C58" s="1421"/>
    </row>
    <row r="59" spans="2:13" x14ac:dyDescent="0.25">
      <c r="B59" s="1421"/>
      <c r="C59" s="1421"/>
    </row>
    <row r="60" spans="2:13" x14ac:dyDescent="0.25">
      <c r="B60" s="1421"/>
      <c r="C60" s="1421"/>
    </row>
    <row r="61" spans="2:13" x14ac:dyDescent="0.25">
      <c r="B61" s="1421"/>
      <c r="C61" s="1421"/>
    </row>
    <row r="62" spans="2:13" x14ac:dyDescent="0.25">
      <c r="B62" s="1421"/>
      <c r="C62" s="1421"/>
    </row>
    <row r="63" spans="2:13" x14ac:dyDescent="0.25">
      <c r="B63" s="1421"/>
      <c r="C63" s="1421"/>
    </row>
    <row r="64" spans="2:13" x14ac:dyDescent="0.25">
      <c r="B64" s="1421"/>
      <c r="C64" s="1421"/>
    </row>
    <row r="65" spans="2:3" x14ac:dyDescent="0.25">
      <c r="B65" s="1421"/>
      <c r="C65" s="1421"/>
    </row>
    <row r="66" spans="2:3" x14ac:dyDescent="0.25">
      <c r="B66" s="1421"/>
      <c r="C66" s="1421"/>
    </row>
    <row r="67" spans="2:3" x14ac:dyDescent="0.25">
      <c r="B67" s="1421"/>
      <c r="C67" s="1421"/>
    </row>
    <row r="68" spans="2:3" x14ac:dyDescent="0.25">
      <c r="B68" s="1421"/>
      <c r="C68" s="1421"/>
    </row>
    <row r="69" spans="2:3" x14ac:dyDescent="0.25">
      <c r="B69" s="1421"/>
      <c r="C69" s="1421"/>
    </row>
    <row r="70" spans="2:3" x14ac:dyDescent="0.25">
      <c r="B70" s="1421"/>
      <c r="C70" s="1421"/>
    </row>
    <row r="71" spans="2:3" x14ac:dyDescent="0.25">
      <c r="B71" s="1421"/>
      <c r="C71" s="1421"/>
    </row>
    <row r="72" spans="2:3" x14ac:dyDescent="0.25">
      <c r="B72" s="1421"/>
      <c r="C72" s="1421"/>
    </row>
    <row r="73" spans="2:3" x14ac:dyDescent="0.25">
      <c r="B73" s="1421"/>
      <c r="C73" s="1421"/>
    </row>
    <row r="74" spans="2:3" x14ac:dyDescent="0.25">
      <c r="B74" s="1421"/>
      <c r="C74" s="1421"/>
    </row>
    <row r="75" spans="2:3" x14ac:dyDescent="0.25">
      <c r="B75" s="1421"/>
      <c r="C75" s="1421"/>
    </row>
    <row r="76" spans="2:3" x14ac:dyDescent="0.25">
      <c r="B76" s="1421"/>
      <c r="C76" s="1421"/>
    </row>
    <row r="77" spans="2:3" x14ac:dyDescent="0.25">
      <c r="B77" s="1421"/>
      <c r="C77" s="1421"/>
    </row>
    <row r="78" spans="2:3" x14ac:dyDescent="0.25">
      <c r="B78" s="1421"/>
      <c r="C78" s="1421"/>
    </row>
    <row r="79" spans="2:3" x14ac:dyDescent="0.25">
      <c r="B79" s="1421"/>
      <c r="C79" s="1421"/>
    </row>
    <row r="80" spans="2:3" x14ac:dyDescent="0.25">
      <c r="B80" s="1421"/>
      <c r="C80" s="1421"/>
    </row>
    <row r="81" spans="2:3" x14ac:dyDescent="0.25">
      <c r="B81" s="1421"/>
      <c r="C81" s="1421"/>
    </row>
    <row r="82" spans="2:3" x14ac:dyDescent="0.25">
      <c r="B82" s="1421"/>
      <c r="C82" s="1421"/>
    </row>
    <row r="83" spans="2:3" x14ac:dyDescent="0.25">
      <c r="B83" s="1421"/>
      <c r="C83" s="1421"/>
    </row>
  </sheetData>
  <mergeCells count="17">
    <mergeCell ref="I5:J5"/>
    <mergeCell ref="B56:K56"/>
    <mergeCell ref="K5:K6"/>
    <mergeCell ref="K32:K33"/>
    <mergeCell ref="B52:C52"/>
    <mergeCell ref="B53:C53"/>
    <mergeCell ref="B54:C54"/>
    <mergeCell ref="B26:C26"/>
    <mergeCell ref="B27:C27"/>
    <mergeCell ref="B32:C33"/>
    <mergeCell ref="D32:F32"/>
    <mergeCell ref="G32:H32"/>
    <mergeCell ref="I32:J32"/>
    <mergeCell ref="B25:C25"/>
    <mergeCell ref="B5:C6"/>
    <mergeCell ref="D5:F5"/>
    <mergeCell ref="G5:H5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pageSetUpPr fitToPage="1"/>
  </sheetPr>
  <dimension ref="A1:BO10694"/>
  <sheetViews>
    <sheetView workbookViewId="0">
      <selection activeCell="O13" sqref="O13"/>
    </sheetView>
  </sheetViews>
  <sheetFormatPr defaultColWidth="9.140625" defaultRowHeight="12.75" x14ac:dyDescent="0.2"/>
  <cols>
    <col min="1" max="1" width="7.42578125" style="4875" customWidth="1"/>
    <col min="2" max="2" width="39.140625" style="5500" customWidth="1"/>
    <col min="3" max="4" width="6.28515625" style="1564" customWidth="1"/>
    <col min="5" max="5" width="7.42578125" style="1564" customWidth="1"/>
    <col min="6" max="6" width="7.5703125" style="1564" customWidth="1"/>
    <col min="7" max="7" width="6.28515625" style="1564" customWidth="1"/>
    <col min="8" max="8" width="7.7109375" style="1564" customWidth="1"/>
    <col min="9" max="9" width="9" style="1564" customWidth="1"/>
    <col min="10" max="10" width="8.5703125" style="1564" customWidth="1"/>
    <col min="11" max="67" width="9.140625" style="55"/>
    <col min="68" max="16384" width="9.140625" style="5443"/>
  </cols>
  <sheetData>
    <row r="1" spans="1:10" x14ac:dyDescent="0.2">
      <c r="A1" s="5499"/>
      <c r="B1" s="5567" t="s">
        <v>1305</v>
      </c>
      <c r="C1" s="1563"/>
      <c r="D1" s="1563"/>
      <c r="E1" s="1563"/>
      <c r="F1" s="1563"/>
      <c r="G1" s="1563"/>
      <c r="H1" s="1563"/>
      <c r="I1" s="1563"/>
      <c r="J1" s="1563"/>
    </row>
    <row r="2" spans="1:10" ht="13.5" thickBot="1" x14ac:dyDescent="0.25"/>
    <row r="3" spans="1:10" ht="22.5" customHeight="1" x14ac:dyDescent="0.2">
      <c r="A3" s="7737" t="s">
        <v>1169</v>
      </c>
      <c r="B3" s="7738" t="s">
        <v>1170</v>
      </c>
      <c r="C3" s="7471" t="s">
        <v>111</v>
      </c>
      <c r="D3" s="7472"/>
      <c r="E3" s="7473"/>
      <c r="F3" s="7474" t="s">
        <v>112</v>
      </c>
      <c r="G3" s="7733"/>
      <c r="H3" s="7474" t="s">
        <v>113</v>
      </c>
      <c r="I3" s="7177"/>
      <c r="J3" s="7735" t="s">
        <v>3022</v>
      </c>
    </row>
    <row r="4" spans="1:10" ht="18" customHeight="1" thickBot="1" x14ac:dyDescent="0.25">
      <c r="A4" s="7300"/>
      <c r="B4" s="7739"/>
      <c r="C4" s="1236" t="s">
        <v>116</v>
      </c>
      <c r="D4" s="1237" t="s">
        <v>117</v>
      </c>
      <c r="E4" s="1238" t="s">
        <v>118</v>
      </c>
      <c r="F4" s="1236" t="s">
        <v>121</v>
      </c>
      <c r="G4" s="1239" t="s">
        <v>119</v>
      </c>
      <c r="H4" s="1240" t="s">
        <v>121</v>
      </c>
      <c r="I4" s="1239" t="s">
        <v>119</v>
      </c>
      <c r="J4" s="7736"/>
    </row>
    <row r="5" spans="1:10" ht="23.25" thickBot="1" x14ac:dyDescent="0.25">
      <c r="A5" s="1710" t="s">
        <v>805</v>
      </c>
      <c r="B5" s="1711" t="s">
        <v>583</v>
      </c>
      <c r="C5" s="1712">
        <v>141</v>
      </c>
      <c r="D5" s="1713">
        <v>0</v>
      </c>
      <c r="E5" s="1714">
        <v>130</v>
      </c>
      <c r="F5" s="1715">
        <v>148</v>
      </c>
      <c r="G5" s="6242">
        <v>104.9645390070922</v>
      </c>
      <c r="H5" s="1712">
        <v>137</v>
      </c>
      <c r="I5" s="6243">
        <v>105.38461538461539</v>
      </c>
      <c r="J5" s="6244">
        <v>0.22435438445749201</v>
      </c>
    </row>
    <row r="6" spans="1:10" x14ac:dyDescent="0.2">
      <c r="A6" s="1378" t="s">
        <v>443</v>
      </c>
      <c r="B6" s="1373" t="s">
        <v>444</v>
      </c>
      <c r="C6" s="1728">
        <v>88</v>
      </c>
      <c r="D6" s="1729">
        <v>0</v>
      </c>
      <c r="E6" s="1730">
        <v>88</v>
      </c>
      <c r="F6" s="1729">
        <v>95</v>
      </c>
      <c r="G6" s="6245">
        <v>107.95454545454545</v>
      </c>
      <c r="H6" s="1731">
        <v>95</v>
      </c>
      <c r="I6" s="6246">
        <v>107.95454545454545</v>
      </c>
      <c r="J6" s="6247">
        <v>0.14002259455503047</v>
      </c>
    </row>
    <row r="7" spans="1:10" x14ac:dyDescent="0.2">
      <c r="A7" s="1571" t="s">
        <v>813</v>
      </c>
      <c r="B7" s="56" t="s">
        <v>500</v>
      </c>
      <c r="C7" s="1723">
        <v>38</v>
      </c>
      <c r="D7" s="1724">
        <v>0</v>
      </c>
      <c r="E7" s="1725">
        <v>38</v>
      </c>
      <c r="F7" s="1724">
        <v>38</v>
      </c>
      <c r="G7" s="6248">
        <v>100</v>
      </c>
      <c r="H7" s="1726">
        <v>38</v>
      </c>
      <c r="I7" s="6249">
        <v>100</v>
      </c>
      <c r="J7" s="6247">
        <v>6.0464302194217702E-2</v>
      </c>
    </row>
    <row r="8" spans="1:10" ht="13.5" thickBot="1" x14ac:dyDescent="0.25">
      <c r="A8" s="1378" t="s">
        <v>824</v>
      </c>
      <c r="B8" s="1373" t="s">
        <v>825</v>
      </c>
      <c r="C8" s="1728">
        <v>15</v>
      </c>
      <c r="D8" s="1729">
        <v>0</v>
      </c>
      <c r="E8" s="1730">
        <v>4</v>
      </c>
      <c r="F8" s="1729">
        <v>15</v>
      </c>
      <c r="G8" s="6245">
        <v>100</v>
      </c>
      <c r="H8" s="1731">
        <v>4</v>
      </c>
      <c r="I8" s="6246">
        <v>100</v>
      </c>
      <c r="J8" s="6247">
        <v>2.3867487708243831E-2</v>
      </c>
    </row>
    <row r="9" spans="1:10" ht="13.5" thickBot="1" x14ac:dyDescent="0.25">
      <c r="A9" s="1710" t="s">
        <v>830</v>
      </c>
      <c r="B9" s="1711" t="s">
        <v>586</v>
      </c>
      <c r="C9" s="1712">
        <v>3243</v>
      </c>
      <c r="D9" s="1713">
        <v>23</v>
      </c>
      <c r="E9" s="1714">
        <v>861</v>
      </c>
      <c r="F9" s="1713">
        <v>3116</v>
      </c>
      <c r="G9" s="6242">
        <v>96.083872957138453</v>
      </c>
      <c r="H9" s="1713">
        <v>734</v>
      </c>
      <c r="I9" s="6243">
        <v>85.249709639953537</v>
      </c>
      <c r="J9" s="6250">
        <v>5.1601508425223157</v>
      </c>
    </row>
    <row r="10" spans="1:10" x14ac:dyDescent="0.2">
      <c r="A10" s="1574" t="s">
        <v>587</v>
      </c>
      <c r="B10" s="1575" t="s">
        <v>588</v>
      </c>
      <c r="C10" s="1743">
        <v>11</v>
      </c>
      <c r="D10" s="1744">
        <v>0</v>
      </c>
      <c r="E10" s="1745">
        <v>8</v>
      </c>
      <c r="F10" s="1746">
        <v>11</v>
      </c>
      <c r="G10" s="6251">
        <v>100</v>
      </c>
      <c r="H10" s="1748">
        <v>8</v>
      </c>
      <c r="I10" s="6252">
        <v>100</v>
      </c>
      <c r="J10" s="6253">
        <v>1.7502824319378808E-2</v>
      </c>
    </row>
    <row r="11" spans="1:10" x14ac:dyDescent="0.2">
      <c r="A11" s="1574" t="s">
        <v>587</v>
      </c>
      <c r="B11" s="1575" t="s">
        <v>1177</v>
      </c>
      <c r="C11" s="1743">
        <v>62</v>
      </c>
      <c r="D11" s="1744">
        <v>0</v>
      </c>
      <c r="E11" s="1745">
        <v>27</v>
      </c>
      <c r="F11" s="6254">
        <v>60</v>
      </c>
      <c r="G11" s="6255">
        <v>96.774193548387103</v>
      </c>
      <c r="H11" s="1748">
        <v>25</v>
      </c>
      <c r="I11" s="6252">
        <v>92.592592592592595</v>
      </c>
      <c r="J11" s="6247">
        <v>9.8652282527407834E-2</v>
      </c>
    </row>
    <row r="12" spans="1:10" s="55" customFormat="1" x14ac:dyDescent="0.2">
      <c r="A12" s="1378" t="s">
        <v>445</v>
      </c>
      <c r="B12" s="1373" t="s">
        <v>589</v>
      </c>
      <c r="C12" s="1728">
        <v>17</v>
      </c>
      <c r="D12" s="1729">
        <v>0</v>
      </c>
      <c r="E12" s="1730">
        <v>12</v>
      </c>
      <c r="F12" s="1729">
        <v>17</v>
      </c>
      <c r="G12" s="6245">
        <v>100</v>
      </c>
      <c r="H12" s="1731">
        <v>12</v>
      </c>
      <c r="I12" s="6246">
        <v>100</v>
      </c>
      <c r="J12" s="6247">
        <v>2.7049819402676339E-2</v>
      </c>
    </row>
    <row r="13" spans="1:10" s="55" customFormat="1" x14ac:dyDescent="0.2">
      <c r="A13" s="1378" t="s">
        <v>445</v>
      </c>
      <c r="B13" s="1373" t="s">
        <v>1178</v>
      </c>
      <c r="C13" s="1728">
        <v>43</v>
      </c>
      <c r="D13" s="1729">
        <v>2</v>
      </c>
      <c r="E13" s="1730">
        <v>15</v>
      </c>
      <c r="F13" s="1729">
        <v>42</v>
      </c>
      <c r="G13" s="6245">
        <v>97.674418604651152</v>
      </c>
      <c r="H13" s="1731">
        <v>14</v>
      </c>
      <c r="I13" s="6246">
        <v>93.333333333333329</v>
      </c>
      <c r="J13" s="6247">
        <v>6.8420131430298986E-2</v>
      </c>
    </row>
    <row r="14" spans="1:10" s="55" customFormat="1" x14ac:dyDescent="0.2">
      <c r="A14" s="1378" t="s">
        <v>2905</v>
      </c>
      <c r="B14" s="1373" t="s">
        <v>2877</v>
      </c>
      <c r="C14" s="1728">
        <v>9</v>
      </c>
      <c r="D14" s="1729">
        <v>0</v>
      </c>
      <c r="E14" s="1730">
        <v>3</v>
      </c>
      <c r="F14" s="1729">
        <v>9</v>
      </c>
      <c r="G14" s="6245">
        <v>100</v>
      </c>
      <c r="H14" s="1731">
        <v>3</v>
      </c>
      <c r="I14" s="6246"/>
      <c r="J14" s="6247">
        <v>1.4320492624946297E-2</v>
      </c>
    </row>
    <row r="15" spans="1:10" s="55" customFormat="1" x14ac:dyDescent="0.2">
      <c r="A15" s="1378" t="s">
        <v>2905</v>
      </c>
      <c r="B15" s="1373" t="s">
        <v>2878</v>
      </c>
      <c r="C15" s="1728">
        <v>10</v>
      </c>
      <c r="D15" s="1729">
        <v>1</v>
      </c>
      <c r="E15" s="1730">
        <v>0</v>
      </c>
      <c r="F15" s="1729">
        <v>10</v>
      </c>
      <c r="G15" s="6245">
        <v>100</v>
      </c>
      <c r="H15" s="1731">
        <v>0</v>
      </c>
      <c r="I15" s="6246"/>
      <c r="J15" s="6247">
        <v>1.5911658472162554E-2</v>
      </c>
    </row>
    <row r="16" spans="1:10" s="55" customFormat="1" x14ac:dyDescent="0.2">
      <c r="A16" s="1570" t="s">
        <v>831</v>
      </c>
      <c r="B16" s="56" t="s">
        <v>590</v>
      </c>
      <c r="C16" s="1723">
        <v>1</v>
      </c>
      <c r="D16" s="1724">
        <v>0</v>
      </c>
      <c r="E16" s="1725">
        <v>0</v>
      </c>
      <c r="F16" s="1724">
        <v>1</v>
      </c>
      <c r="G16" s="6248">
        <v>100</v>
      </c>
      <c r="H16" s="1726">
        <v>0</v>
      </c>
      <c r="I16" s="6246" t="s">
        <v>601</v>
      </c>
      <c r="J16" s="6247">
        <v>1.5911658472162551E-3</v>
      </c>
    </row>
    <row r="17" spans="1:10" s="55" customFormat="1" x14ac:dyDescent="0.2">
      <c r="A17" s="905" t="s">
        <v>832</v>
      </c>
      <c r="B17" s="1569" t="s">
        <v>591</v>
      </c>
      <c r="C17" s="1718">
        <v>2</v>
      </c>
      <c r="D17" s="1719">
        <v>0</v>
      </c>
      <c r="E17" s="1720">
        <v>1</v>
      </c>
      <c r="F17" s="1719">
        <v>2</v>
      </c>
      <c r="G17" s="6256">
        <v>100</v>
      </c>
      <c r="H17" s="1721">
        <v>1</v>
      </c>
      <c r="I17" s="6246">
        <v>100</v>
      </c>
      <c r="J17" s="6247">
        <v>3.1823316944325102E-3</v>
      </c>
    </row>
    <row r="18" spans="1:10" s="55" customFormat="1" x14ac:dyDescent="0.2">
      <c r="A18" s="1378" t="s">
        <v>834</v>
      </c>
      <c r="B18" s="1373" t="s">
        <v>593</v>
      </c>
      <c r="C18" s="1728">
        <v>1</v>
      </c>
      <c r="D18" s="1729">
        <v>0</v>
      </c>
      <c r="E18" s="1730">
        <v>1</v>
      </c>
      <c r="F18" s="1729">
        <v>1</v>
      </c>
      <c r="G18" s="6245">
        <v>100</v>
      </c>
      <c r="H18" s="1731">
        <v>1</v>
      </c>
      <c r="I18" s="6246">
        <v>100</v>
      </c>
      <c r="J18" s="6247">
        <v>1.5911658472162551E-3</v>
      </c>
    </row>
    <row r="19" spans="1:10" s="55" customFormat="1" x14ac:dyDescent="0.2">
      <c r="A19" s="1574" t="s">
        <v>446</v>
      </c>
      <c r="B19" s="1575" t="s">
        <v>447</v>
      </c>
      <c r="C19" s="1743">
        <v>1951</v>
      </c>
      <c r="D19" s="1744">
        <v>5</v>
      </c>
      <c r="E19" s="1745">
        <v>273</v>
      </c>
      <c r="F19" s="1744">
        <v>1935</v>
      </c>
      <c r="G19" s="6255">
        <v>99.179907739620717</v>
      </c>
      <c r="H19" s="1748">
        <v>257</v>
      </c>
      <c r="I19" s="6252">
        <v>94.139194139194132</v>
      </c>
      <c r="J19" s="6247">
        <v>3.104364567918914</v>
      </c>
    </row>
    <row r="20" spans="1:10" s="55" customFormat="1" x14ac:dyDescent="0.2">
      <c r="A20" s="1378" t="s">
        <v>448</v>
      </c>
      <c r="B20" s="1373" t="s">
        <v>449</v>
      </c>
      <c r="C20" s="1728">
        <v>990</v>
      </c>
      <c r="D20" s="1729">
        <v>10</v>
      </c>
      <c r="E20" s="1730">
        <v>418</v>
      </c>
      <c r="F20" s="1729">
        <v>890</v>
      </c>
      <c r="G20" s="6245">
        <v>89.898989898989896</v>
      </c>
      <c r="H20" s="1731">
        <v>318</v>
      </c>
      <c r="I20" s="6246">
        <v>76.076555023923447</v>
      </c>
      <c r="J20" s="6247">
        <v>1.5752541887440927</v>
      </c>
    </row>
    <row r="21" spans="1:10" s="55" customFormat="1" x14ac:dyDescent="0.2">
      <c r="A21" s="1378" t="s">
        <v>836</v>
      </c>
      <c r="B21" s="1373" t="s">
        <v>595</v>
      </c>
      <c r="C21" s="1728">
        <v>6</v>
      </c>
      <c r="D21" s="1729">
        <v>0</v>
      </c>
      <c r="E21" s="1730">
        <v>3</v>
      </c>
      <c r="F21" s="1729">
        <v>6</v>
      </c>
      <c r="G21" s="6245">
        <v>100</v>
      </c>
      <c r="H21" s="1731">
        <v>3</v>
      </c>
      <c r="I21" s="6246">
        <v>100</v>
      </c>
      <c r="J21" s="6247">
        <v>9.5469950832975312E-3</v>
      </c>
    </row>
    <row r="22" spans="1:10" s="55" customFormat="1" x14ac:dyDescent="0.2">
      <c r="A22" s="1378" t="s">
        <v>837</v>
      </c>
      <c r="B22" s="1373" t="s">
        <v>596</v>
      </c>
      <c r="C22" s="1728">
        <v>1</v>
      </c>
      <c r="D22" s="1729">
        <v>0</v>
      </c>
      <c r="E22" s="1730">
        <v>1</v>
      </c>
      <c r="F22" s="1729">
        <v>1</v>
      </c>
      <c r="G22" s="6245">
        <v>100</v>
      </c>
      <c r="H22" s="1731">
        <v>1</v>
      </c>
      <c r="I22" s="6246">
        <v>100</v>
      </c>
      <c r="J22" s="6247">
        <v>1.5911658472162551E-3</v>
      </c>
    </row>
    <row r="23" spans="1:10" s="55" customFormat="1" x14ac:dyDescent="0.2">
      <c r="A23" s="1378" t="s">
        <v>838</v>
      </c>
      <c r="B23" s="1373" t="s">
        <v>597</v>
      </c>
      <c r="C23" s="1728">
        <v>16</v>
      </c>
      <c r="D23" s="1729">
        <v>1</v>
      </c>
      <c r="E23" s="1730">
        <v>8</v>
      </c>
      <c r="F23" s="1729">
        <v>16</v>
      </c>
      <c r="G23" s="6245">
        <v>100</v>
      </c>
      <c r="H23" s="1731">
        <v>8</v>
      </c>
      <c r="I23" s="6246">
        <v>100</v>
      </c>
      <c r="J23" s="6247">
        <v>2.5458653555460082E-2</v>
      </c>
    </row>
    <row r="24" spans="1:10" s="55" customFormat="1" x14ac:dyDescent="0.2">
      <c r="A24" s="1378" t="s">
        <v>839</v>
      </c>
      <c r="B24" s="1373" t="s">
        <v>598</v>
      </c>
      <c r="C24" s="1728">
        <v>72</v>
      </c>
      <c r="D24" s="1729">
        <v>2</v>
      </c>
      <c r="E24" s="1729">
        <v>56</v>
      </c>
      <c r="F24" s="1729">
        <v>72</v>
      </c>
      <c r="G24" s="6245">
        <v>100</v>
      </c>
      <c r="H24" s="1731">
        <v>56</v>
      </c>
      <c r="I24" s="6246">
        <v>100</v>
      </c>
      <c r="J24" s="6247">
        <v>0.11456394099957037</v>
      </c>
    </row>
    <row r="25" spans="1:10" s="55" customFormat="1" x14ac:dyDescent="0.2">
      <c r="A25" s="1378" t="s">
        <v>840</v>
      </c>
      <c r="B25" s="1373" t="s">
        <v>599</v>
      </c>
      <c r="C25" s="1728">
        <v>50</v>
      </c>
      <c r="D25" s="1729">
        <v>2</v>
      </c>
      <c r="E25" s="1730">
        <v>34</v>
      </c>
      <c r="F25" s="1729">
        <v>42</v>
      </c>
      <c r="G25" s="6245">
        <v>84</v>
      </c>
      <c r="H25" s="1731">
        <v>26</v>
      </c>
      <c r="I25" s="6246">
        <v>76.470588235294116</v>
      </c>
      <c r="J25" s="6247">
        <v>7.9558292360812771E-2</v>
      </c>
    </row>
    <row r="26" spans="1:10" s="55" customFormat="1" ht="13.5" thickBot="1" x14ac:dyDescent="0.25">
      <c r="A26" s="1576" t="s">
        <v>841</v>
      </c>
      <c r="B26" s="1577" t="s">
        <v>600</v>
      </c>
      <c r="C26" s="4891">
        <v>1</v>
      </c>
      <c r="D26" s="1937">
        <v>0</v>
      </c>
      <c r="E26" s="1938">
        <v>1</v>
      </c>
      <c r="F26" s="1937">
        <v>1</v>
      </c>
      <c r="G26" s="6257">
        <v>100</v>
      </c>
      <c r="H26" s="1939">
        <v>1</v>
      </c>
      <c r="I26" s="6258" t="s">
        <v>601</v>
      </c>
      <c r="J26" s="6614">
        <v>1.5911658472162551E-3</v>
      </c>
    </row>
    <row r="27" spans="1:10" s="55" customFormat="1" ht="23.25" thickBot="1" x14ac:dyDescent="0.25">
      <c r="A27" s="1710" t="s">
        <v>846</v>
      </c>
      <c r="B27" s="1711" t="s">
        <v>847</v>
      </c>
      <c r="C27" s="1712">
        <v>170</v>
      </c>
      <c r="D27" s="1713">
        <v>0</v>
      </c>
      <c r="E27" s="1714">
        <v>69</v>
      </c>
      <c r="F27" s="1713">
        <v>168</v>
      </c>
      <c r="G27" s="6242">
        <v>98.82352941176471</v>
      </c>
      <c r="H27" s="1742">
        <v>67</v>
      </c>
      <c r="I27" s="6243">
        <v>97.101449275362313</v>
      </c>
      <c r="J27" s="6250">
        <v>0.27049819402676339</v>
      </c>
    </row>
    <row r="28" spans="1:10" s="55" customFormat="1" x14ac:dyDescent="0.2">
      <c r="A28" s="1574" t="s">
        <v>849</v>
      </c>
      <c r="B28" s="1575" t="s">
        <v>512</v>
      </c>
      <c r="C28" s="1743">
        <v>91</v>
      </c>
      <c r="D28" s="1744">
        <v>0</v>
      </c>
      <c r="E28" s="1745">
        <v>22</v>
      </c>
      <c r="F28" s="1744">
        <v>90</v>
      </c>
      <c r="G28" s="6255">
        <v>98.901098901098905</v>
      </c>
      <c r="H28" s="1748">
        <v>21</v>
      </c>
      <c r="I28" s="6252">
        <v>95.454545454545453</v>
      </c>
      <c r="J28" s="6247">
        <v>0.14479609209667924</v>
      </c>
    </row>
    <row r="29" spans="1:10" s="55" customFormat="1" x14ac:dyDescent="0.2">
      <c r="A29" s="1378" t="s">
        <v>850</v>
      </c>
      <c r="B29" s="1373" t="s">
        <v>513</v>
      </c>
      <c r="C29" s="1728">
        <v>2</v>
      </c>
      <c r="D29" s="1729">
        <v>0</v>
      </c>
      <c r="E29" s="1730">
        <v>0</v>
      </c>
      <c r="F29" s="1729">
        <v>2</v>
      </c>
      <c r="G29" s="6245">
        <v>100</v>
      </c>
      <c r="H29" s="1731">
        <v>0</v>
      </c>
      <c r="I29" s="6246" t="s">
        <v>601</v>
      </c>
      <c r="J29" s="6247">
        <v>3.1823316944325102E-3</v>
      </c>
    </row>
    <row r="30" spans="1:10" s="55" customFormat="1" x14ac:dyDescent="0.2">
      <c r="A30" s="1378" t="s">
        <v>851</v>
      </c>
      <c r="B30" s="1373" t="s">
        <v>514</v>
      </c>
      <c r="C30" s="1728">
        <v>48</v>
      </c>
      <c r="D30" s="1729">
        <v>0</v>
      </c>
      <c r="E30" s="1730">
        <v>18</v>
      </c>
      <c r="F30" s="1729">
        <v>47</v>
      </c>
      <c r="G30" s="6245">
        <v>97.916666666666657</v>
      </c>
      <c r="H30" s="1731">
        <v>17</v>
      </c>
      <c r="I30" s="6246">
        <v>94.444444444444443</v>
      </c>
      <c r="J30" s="6247">
        <v>7.6375960666380249E-2</v>
      </c>
    </row>
    <row r="31" spans="1:10" s="55" customFormat="1" ht="13.5" thickBot="1" x14ac:dyDescent="0.25">
      <c r="A31" s="1576" t="s">
        <v>852</v>
      </c>
      <c r="B31" s="1577" t="s">
        <v>515</v>
      </c>
      <c r="C31" s="4891">
        <v>29</v>
      </c>
      <c r="D31" s="1937">
        <v>0</v>
      </c>
      <c r="E31" s="1938">
        <v>29</v>
      </c>
      <c r="F31" s="1937">
        <v>29</v>
      </c>
      <c r="G31" s="6257">
        <v>100</v>
      </c>
      <c r="H31" s="1939">
        <v>29</v>
      </c>
      <c r="I31" s="6258">
        <v>100</v>
      </c>
      <c r="J31" s="6247">
        <v>4.6143809569271409E-2</v>
      </c>
    </row>
    <row r="32" spans="1:10" s="55" customFormat="1" ht="13.5" thickBot="1" x14ac:dyDescent="0.25">
      <c r="A32" s="1710" t="s">
        <v>853</v>
      </c>
      <c r="B32" s="1711" t="s">
        <v>603</v>
      </c>
      <c r="C32" s="1712">
        <v>8305</v>
      </c>
      <c r="D32" s="1713">
        <v>54</v>
      </c>
      <c r="E32" s="1714">
        <v>1467</v>
      </c>
      <c r="F32" s="1713">
        <v>8080</v>
      </c>
      <c r="G32" s="6242">
        <v>97.290788681517157</v>
      </c>
      <c r="H32" s="1742">
        <v>1242</v>
      </c>
      <c r="I32" s="6243">
        <v>84.662576687116569</v>
      </c>
      <c r="J32" s="6250">
        <v>13.214632361131001</v>
      </c>
    </row>
    <row r="33" spans="1:10" s="55" customFormat="1" x14ac:dyDescent="0.2">
      <c r="A33" s="1579" t="s">
        <v>854</v>
      </c>
      <c r="B33" s="1580" t="s">
        <v>604</v>
      </c>
      <c r="C33" s="4892">
        <v>82</v>
      </c>
      <c r="D33" s="4924">
        <v>1</v>
      </c>
      <c r="E33" s="1747">
        <v>21</v>
      </c>
      <c r="F33" s="4924">
        <v>82</v>
      </c>
      <c r="G33" s="6251">
        <v>100</v>
      </c>
      <c r="H33" s="6259">
        <v>21</v>
      </c>
      <c r="I33" s="6260">
        <v>100</v>
      </c>
      <c r="J33" s="6247">
        <v>0.13047559947173296</v>
      </c>
    </row>
    <row r="34" spans="1:10" s="55" customFormat="1" x14ac:dyDescent="0.2">
      <c r="A34" s="905" t="s">
        <v>856</v>
      </c>
      <c r="B34" s="1581" t="s">
        <v>605</v>
      </c>
      <c r="C34" s="1718">
        <v>4</v>
      </c>
      <c r="D34" s="1719">
        <v>0</v>
      </c>
      <c r="E34" s="1720">
        <v>0</v>
      </c>
      <c r="F34" s="1719">
        <v>4</v>
      </c>
      <c r="G34" s="6256">
        <v>100</v>
      </c>
      <c r="H34" s="1721">
        <v>0</v>
      </c>
      <c r="I34" s="6261" t="s">
        <v>601</v>
      </c>
      <c r="J34" s="6247">
        <v>6.3646633888650205E-3</v>
      </c>
    </row>
    <row r="35" spans="1:10" s="55" customFormat="1" x14ac:dyDescent="0.2">
      <c r="A35" s="1378" t="s">
        <v>452</v>
      </c>
      <c r="B35" s="1373" t="s">
        <v>453</v>
      </c>
      <c r="C35" s="1728">
        <v>7531</v>
      </c>
      <c r="D35" s="1729">
        <v>53</v>
      </c>
      <c r="E35" s="1730">
        <v>1254</v>
      </c>
      <c r="F35" s="1729">
        <v>7344</v>
      </c>
      <c r="G35" s="6245">
        <v>97.516930022573362</v>
      </c>
      <c r="H35" s="1731">
        <v>1067</v>
      </c>
      <c r="I35" s="6246">
        <v>85.087719298245617</v>
      </c>
      <c r="J35" s="6247">
        <v>11.983069995385618</v>
      </c>
    </row>
    <row r="36" spans="1:10" s="55" customFormat="1" ht="13.5" thickBot="1" x14ac:dyDescent="0.25">
      <c r="A36" s="1378" t="s">
        <v>454</v>
      </c>
      <c r="B36" s="1373" t="s">
        <v>455</v>
      </c>
      <c r="C36" s="1728">
        <v>688</v>
      </c>
      <c r="D36" s="1729">
        <v>0</v>
      </c>
      <c r="E36" s="1730">
        <v>192</v>
      </c>
      <c r="F36" s="1729">
        <v>650</v>
      </c>
      <c r="G36" s="6245">
        <v>94.476744186046517</v>
      </c>
      <c r="H36" s="1731">
        <v>154</v>
      </c>
      <c r="I36" s="6246">
        <v>80.208333333333343</v>
      </c>
      <c r="J36" s="6247">
        <v>1.0947221028847838</v>
      </c>
    </row>
    <row r="37" spans="1:10" s="55" customFormat="1" ht="13.5" thickBot="1" x14ac:dyDescent="0.25">
      <c r="A37" s="1710" t="s">
        <v>857</v>
      </c>
      <c r="B37" s="1711" t="s">
        <v>606</v>
      </c>
      <c r="C37" s="1712">
        <v>633</v>
      </c>
      <c r="D37" s="1713">
        <v>6</v>
      </c>
      <c r="E37" s="1714">
        <v>485</v>
      </c>
      <c r="F37" s="1713">
        <v>574</v>
      </c>
      <c r="G37" s="6242">
        <v>90.679304897314367</v>
      </c>
      <c r="H37" s="1742">
        <v>426</v>
      </c>
      <c r="I37" s="6243">
        <v>87.835051546391753</v>
      </c>
      <c r="J37" s="6250">
        <v>1.0072079812878896</v>
      </c>
    </row>
    <row r="38" spans="1:10" s="55" customFormat="1" ht="22.5" x14ac:dyDescent="0.2">
      <c r="A38" s="1574" t="s">
        <v>456</v>
      </c>
      <c r="B38" s="1575" t="s">
        <v>457</v>
      </c>
      <c r="C38" s="1743">
        <v>74</v>
      </c>
      <c r="D38" s="1744">
        <v>5</v>
      </c>
      <c r="E38" s="1745">
        <v>34</v>
      </c>
      <c r="F38" s="1744">
        <v>66</v>
      </c>
      <c r="G38" s="6255">
        <v>89.189189189189193</v>
      </c>
      <c r="H38" s="1748">
        <v>26</v>
      </c>
      <c r="I38" s="6252">
        <v>76.470588235294116</v>
      </c>
      <c r="J38" s="6247">
        <v>0.1177462726940029</v>
      </c>
    </row>
    <row r="39" spans="1:10" s="55" customFormat="1" x14ac:dyDescent="0.2">
      <c r="A39" s="1378" t="s">
        <v>858</v>
      </c>
      <c r="B39" s="1373" t="s">
        <v>607</v>
      </c>
      <c r="C39" s="1743">
        <v>15</v>
      </c>
      <c r="D39" s="1729">
        <v>0</v>
      </c>
      <c r="E39" s="1730">
        <v>11</v>
      </c>
      <c r="F39" s="1729">
        <v>15</v>
      </c>
      <c r="G39" s="6245">
        <v>100</v>
      </c>
      <c r="H39" s="1731">
        <v>11</v>
      </c>
      <c r="I39" s="6246">
        <v>100</v>
      </c>
      <c r="J39" s="6247">
        <v>2.3867487708243831E-2</v>
      </c>
    </row>
    <row r="40" spans="1:10" s="55" customFormat="1" x14ac:dyDescent="0.2">
      <c r="A40" s="1378" t="s">
        <v>859</v>
      </c>
      <c r="B40" s="1373" t="s">
        <v>608</v>
      </c>
      <c r="C40" s="1743">
        <v>22</v>
      </c>
      <c r="D40" s="1729">
        <v>0</v>
      </c>
      <c r="E40" s="1730">
        <v>9</v>
      </c>
      <c r="F40" s="1729">
        <v>20</v>
      </c>
      <c r="G40" s="6245">
        <v>90.909090909090907</v>
      </c>
      <c r="H40" s="1731">
        <v>7</v>
      </c>
      <c r="I40" s="6246">
        <v>77.777777777777786</v>
      </c>
      <c r="J40" s="6247">
        <v>3.5005648638757617E-2</v>
      </c>
    </row>
    <row r="41" spans="1:10" s="55" customFormat="1" x14ac:dyDescent="0.2">
      <c r="A41" s="1582" t="s">
        <v>860</v>
      </c>
      <c r="B41" s="1380" t="s">
        <v>609</v>
      </c>
      <c r="C41" s="1743">
        <v>39</v>
      </c>
      <c r="D41" s="1729">
        <v>0</v>
      </c>
      <c r="E41" s="1730">
        <v>23</v>
      </c>
      <c r="F41" s="1729">
        <v>32</v>
      </c>
      <c r="G41" s="6245">
        <v>82.051282051282044</v>
      </c>
      <c r="H41" s="1731">
        <v>16</v>
      </c>
      <c r="I41" s="6246">
        <v>69.565217391304344</v>
      </c>
      <c r="J41" s="6247">
        <v>6.2055468041433963E-2</v>
      </c>
    </row>
    <row r="42" spans="1:10" s="55" customFormat="1" x14ac:dyDescent="0.2">
      <c r="A42" s="1582" t="s">
        <v>610</v>
      </c>
      <c r="B42" s="1188" t="s">
        <v>611</v>
      </c>
      <c r="C42" s="1732">
        <v>38</v>
      </c>
      <c r="D42" s="1755">
        <v>0</v>
      </c>
      <c r="E42" s="1756">
        <v>13</v>
      </c>
      <c r="F42" s="1755">
        <v>32</v>
      </c>
      <c r="G42" s="6262">
        <v>84.210526315789465</v>
      </c>
      <c r="H42" s="1757">
        <v>7</v>
      </c>
      <c r="I42" s="6263">
        <v>53.846153846153847</v>
      </c>
      <c r="J42" s="6247">
        <v>6.0464302194217702E-2</v>
      </c>
    </row>
    <row r="43" spans="1:10" s="55" customFormat="1" ht="13.5" thickBot="1" x14ac:dyDescent="0.25">
      <c r="A43" s="1582" t="s">
        <v>458</v>
      </c>
      <c r="B43" s="1380" t="s">
        <v>459</v>
      </c>
      <c r="C43" s="1743">
        <v>445</v>
      </c>
      <c r="D43" s="1755">
        <v>1</v>
      </c>
      <c r="E43" s="1756">
        <v>395</v>
      </c>
      <c r="F43" s="1755">
        <v>409</v>
      </c>
      <c r="G43" s="6262">
        <v>91.910112359550567</v>
      </c>
      <c r="H43" s="1757">
        <v>359</v>
      </c>
      <c r="I43" s="6263">
        <v>90.886075949367083</v>
      </c>
      <c r="J43" s="6247">
        <v>0.70806880201123357</v>
      </c>
    </row>
    <row r="44" spans="1:10" s="55" customFormat="1" ht="13.5" thickBot="1" x14ac:dyDescent="0.25">
      <c r="A44" s="1710" t="s">
        <v>869</v>
      </c>
      <c r="B44" s="1711" t="s">
        <v>619</v>
      </c>
      <c r="C44" s="1712">
        <v>603</v>
      </c>
      <c r="D44" s="1713">
        <v>1</v>
      </c>
      <c r="E44" s="1714">
        <v>201</v>
      </c>
      <c r="F44" s="1713">
        <v>586</v>
      </c>
      <c r="G44" s="6242">
        <v>97.180762852404641</v>
      </c>
      <c r="H44" s="1742">
        <v>184</v>
      </c>
      <c r="I44" s="6243">
        <v>91.542288557213936</v>
      </c>
      <c r="J44" s="6250">
        <v>0.95947300587140194</v>
      </c>
    </row>
    <row r="45" spans="1:10" s="55" customFormat="1" x14ac:dyDescent="0.2">
      <c r="A45" s="1378" t="s">
        <v>871</v>
      </c>
      <c r="B45" s="1373" t="s">
        <v>238</v>
      </c>
      <c r="C45" s="1728">
        <v>259</v>
      </c>
      <c r="D45" s="1729">
        <v>0</v>
      </c>
      <c r="E45" s="1730">
        <v>70</v>
      </c>
      <c r="F45" s="1729">
        <v>255</v>
      </c>
      <c r="G45" s="6245">
        <v>98.455598455598462</v>
      </c>
      <c r="H45" s="1731">
        <v>66</v>
      </c>
      <c r="I45" s="6246">
        <v>94.285714285714278</v>
      </c>
      <c r="J45" s="6247">
        <v>0.41211195442901011</v>
      </c>
    </row>
    <row r="46" spans="1:10" s="55" customFormat="1" x14ac:dyDescent="0.2">
      <c r="A46" s="1378" t="s">
        <v>871</v>
      </c>
      <c r="B46" s="1373" t="s">
        <v>239</v>
      </c>
      <c r="C46" s="1728">
        <v>21</v>
      </c>
      <c r="D46" s="1729">
        <v>0</v>
      </c>
      <c r="E46" s="1730">
        <v>7</v>
      </c>
      <c r="F46" s="1729">
        <v>18</v>
      </c>
      <c r="G46" s="6245">
        <v>85.714285714285708</v>
      </c>
      <c r="H46" s="1731">
        <v>4</v>
      </c>
      <c r="I46" s="6246">
        <v>57.142857142857139</v>
      </c>
      <c r="J46" s="6247">
        <v>3.3414482791541363E-2</v>
      </c>
    </row>
    <row r="47" spans="1:10" s="55" customFormat="1" x14ac:dyDescent="0.2">
      <c r="A47" s="1574" t="s">
        <v>460</v>
      </c>
      <c r="B47" s="1575" t="s">
        <v>240</v>
      </c>
      <c r="C47" s="1743">
        <v>146</v>
      </c>
      <c r="D47" s="1744">
        <v>1</v>
      </c>
      <c r="E47" s="1745">
        <v>47</v>
      </c>
      <c r="F47" s="1744">
        <v>143</v>
      </c>
      <c r="G47" s="6255">
        <v>97.945205479452056</v>
      </c>
      <c r="H47" s="1748">
        <v>44</v>
      </c>
      <c r="I47" s="6252">
        <v>93.61702127659575</v>
      </c>
      <c r="J47" s="6247">
        <v>0.23231021369357327</v>
      </c>
    </row>
    <row r="48" spans="1:10" s="55" customFormat="1" x14ac:dyDescent="0.2">
      <c r="A48" s="1378" t="s">
        <v>873</v>
      </c>
      <c r="B48" s="1373" t="s">
        <v>241</v>
      </c>
      <c r="C48" s="1728">
        <v>103</v>
      </c>
      <c r="D48" s="1729">
        <v>0</v>
      </c>
      <c r="E48" s="1730">
        <v>12</v>
      </c>
      <c r="F48" s="1729">
        <v>102</v>
      </c>
      <c r="G48" s="6245">
        <v>99.029126213592235</v>
      </c>
      <c r="H48" s="1731">
        <v>11</v>
      </c>
      <c r="I48" s="6246">
        <v>91.666666666666657</v>
      </c>
      <c r="J48" s="6247">
        <v>0.16389008226327428</v>
      </c>
    </row>
    <row r="49" spans="1:10" s="55" customFormat="1" ht="13.5" thickBot="1" x14ac:dyDescent="0.25">
      <c r="A49" s="1582" t="s">
        <v>875</v>
      </c>
      <c r="B49" s="1380" t="s">
        <v>250</v>
      </c>
      <c r="C49" s="1754">
        <v>74</v>
      </c>
      <c r="D49" s="1755">
        <v>0</v>
      </c>
      <c r="E49" s="1756">
        <v>65</v>
      </c>
      <c r="F49" s="1755">
        <v>68</v>
      </c>
      <c r="G49" s="6262">
        <v>91.891891891891902</v>
      </c>
      <c r="H49" s="1757">
        <v>59</v>
      </c>
      <c r="I49" s="6263">
        <v>90.769230769230774</v>
      </c>
      <c r="J49" s="6247">
        <v>0.1177462726940029</v>
      </c>
    </row>
    <row r="50" spans="1:10" s="55" customFormat="1" ht="23.25" thickBot="1" x14ac:dyDescent="0.25">
      <c r="A50" s="1710" t="s">
        <v>1179</v>
      </c>
      <c r="B50" s="1711" t="s">
        <v>621</v>
      </c>
      <c r="C50" s="1712">
        <v>999</v>
      </c>
      <c r="D50" s="1713">
        <v>12</v>
      </c>
      <c r="E50" s="1714">
        <v>552</v>
      </c>
      <c r="F50" s="1713">
        <v>983</v>
      </c>
      <c r="G50" s="6242">
        <v>98.398398398398399</v>
      </c>
      <c r="H50" s="1742">
        <v>536</v>
      </c>
      <c r="I50" s="6243">
        <v>97.101449275362313</v>
      </c>
      <c r="J50" s="6250">
        <v>1.5895746813690392</v>
      </c>
    </row>
    <row r="51" spans="1:10" s="55" customFormat="1" x14ac:dyDescent="0.2">
      <c r="A51" s="1574" t="s">
        <v>877</v>
      </c>
      <c r="B51" s="1575" t="s">
        <v>242</v>
      </c>
      <c r="C51" s="1743">
        <v>355</v>
      </c>
      <c r="D51" s="1744">
        <v>2</v>
      </c>
      <c r="E51" s="1745">
        <v>109</v>
      </c>
      <c r="F51" s="1744">
        <v>351</v>
      </c>
      <c r="G51" s="6255">
        <v>98.873239436619713</v>
      </c>
      <c r="H51" s="1748">
        <v>105</v>
      </c>
      <c r="I51" s="6252">
        <v>96.330275229357795</v>
      </c>
      <c r="J51" s="6247">
        <v>0.56486387576177066</v>
      </c>
    </row>
    <row r="52" spans="1:10" s="55" customFormat="1" x14ac:dyDescent="0.2">
      <c r="A52" s="1570" t="s">
        <v>878</v>
      </c>
      <c r="B52" s="1569" t="s">
        <v>243</v>
      </c>
      <c r="C52" s="1723">
        <v>10</v>
      </c>
      <c r="D52" s="1724">
        <v>0</v>
      </c>
      <c r="E52" s="1725">
        <v>0</v>
      </c>
      <c r="F52" s="1724">
        <v>10</v>
      </c>
      <c r="G52" s="6248">
        <v>100</v>
      </c>
      <c r="H52" s="1726">
        <v>0</v>
      </c>
      <c r="I52" s="6249" t="s">
        <v>601</v>
      </c>
      <c r="J52" s="6247">
        <v>1.5911658472162554E-2</v>
      </c>
    </row>
    <row r="53" spans="1:10" s="55" customFormat="1" ht="22.5" x14ac:dyDescent="0.2">
      <c r="A53" s="1378" t="s">
        <v>879</v>
      </c>
      <c r="B53" s="1575" t="s">
        <v>244</v>
      </c>
      <c r="C53" s="1728">
        <v>48</v>
      </c>
      <c r="D53" s="1729">
        <v>2</v>
      </c>
      <c r="E53" s="1730">
        <v>17</v>
      </c>
      <c r="F53" s="1729">
        <v>48</v>
      </c>
      <c r="G53" s="6245">
        <v>100</v>
      </c>
      <c r="H53" s="1731">
        <v>17</v>
      </c>
      <c r="I53" s="6246">
        <v>100</v>
      </c>
      <c r="J53" s="6247">
        <v>7.6375960666380249E-2</v>
      </c>
    </row>
    <row r="54" spans="1:10" s="55" customFormat="1" x14ac:dyDescent="0.2">
      <c r="A54" s="1378" t="s">
        <v>880</v>
      </c>
      <c r="B54" s="1575" t="s">
        <v>245</v>
      </c>
      <c r="C54" s="1728">
        <v>25</v>
      </c>
      <c r="D54" s="1729">
        <v>0</v>
      </c>
      <c r="E54" s="1730">
        <v>11</v>
      </c>
      <c r="F54" s="1729">
        <v>25</v>
      </c>
      <c r="G54" s="6245">
        <v>100</v>
      </c>
      <c r="H54" s="1731">
        <v>11</v>
      </c>
      <c r="I54" s="6246">
        <v>100</v>
      </c>
      <c r="J54" s="6247">
        <v>3.9779146180406386E-2</v>
      </c>
    </row>
    <row r="55" spans="1:10" s="55" customFormat="1" x14ac:dyDescent="0.2">
      <c r="A55" s="1378" t="s">
        <v>881</v>
      </c>
      <c r="B55" s="1575" t="s">
        <v>246</v>
      </c>
      <c r="C55" s="1728">
        <v>4</v>
      </c>
      <c r="D55" s="1729">
        <v>0</v>
      </c>
      <c r="E55" s="1730">
        <v>2</v>
      </c>
      <c r="F55" s="1729">
        <v>4</v>
      </c>
      <c r="G55" s="6245">
        <v>100</v>
      </c>
      <c r="H55" s="1731">
        <v>2</v>
      </c>
      <c r="I55" s="6246">
        <v>100</v>
      </c>
      <c r="J55" s="6247">
        <v>6.3646633888650205E-3</v>
      </c>
    </row>
    <row r="56" spans="1:10" s="55" customFormat="1" x14ac:dyDescent="0.2">
      <c r="A56" s="1378" t="s">
        <v>882</v>
      </c>
      <c r="B56" s="1373" t="s">
        <v>247</v>
      </c>
      <c r="C56" s="1728">
        <v>427</v>
      </c>
      <c r="D56" s="1729">
        <v>8</v>
      </c>
      <c r="E56" s="1730">
        <v>331</v>
      </c>
      <c r="F56" s="1729">
        <v>422</v>
      </c>
      <c r="G56" s="6245">
        <v>98.829039812646371</v>
      </c>
      <c r="H56" s="1731">
        <v>326</v>
      </c>
      <c r="I56" s="6246">
        <v>98.489425981873111</v>
      </c>
      <c r="J56" s="6247">
        <v>0.67942781676134101</v>
      </c>
    </row>
    <row r="57" spans="1:10" s="55" customFormat="1" ht="13.5" thickBot="1" x14ac:dyDescent="0.25">
      <c r="A57" s="1574" t="s">
        <v>884</v>
      </c>
      <c r="B57" s="1575" t="s">
        <v>249</v>
      </c>
      <c r="C57" s="1743">
        <v>130</v>
      </c>
      <c r="D57" s="1744">
        <v>0</v>
      </c>
      <c r="E57" s="1745">
        <v>82</v>
      </c>
      <c r="F57" s="1744">
        <v>123</v>
      </c>
      <c r="G57" s="6255">
        <v>94.615384615384613</v>
      </c>
      <c r="H57" s="1748">
        <v>75</v>
      </c>
      <c r="I57" s="6252">
        <v>91.463414634146346</v>
      </c>
      <c r="J57" s="6247">
        <v>0.20685156013811318</v>
      </c>
    </row>
    <row r="58" spans="1:10" s="55" customFormat="1" ht="13.5" thickBot="1" x14ac:dyDescent="0.25">
      <c r="A58" s="1710" t="s">
        <v>886</v>
      </c>
      <c r="B58" s="1711" t="s">
        <v>623</v>
      </c>
      <c r="C58" s="1712">
        <v>6571</v>
      </c>
      <c r="D58" s="1713">
        <v>15</v>
      </c>
      <c r="E58" s="1714">
        <v>893</v>
      </c>
      <c r="F58" s="1713">
        <v>6565</v>
      </c>
      <c r="G58" s="6242">
        <v>99.908689697154159</v>
      </c>
      <c r="H58" s="1742">
        <v>887</v>
      </c>
      <c r="I58" s="6243">
        <v>99.328107502799554</v>
      </c>
      <c r="J58" s="6250">
        <v>10.455550782058014</v>
      </c>
    </row>
    <row r="59" spans="1:10" s="55" customFormat="1" x14ac:dyDescent="0.2">
      <c r="A59" s="1378" t="s">
        <v>890</v>
      </c>
      <c r="B59" s="1373" t="s">
        <v>627</v>
      </c>
      <c r="C59" s="1728">
        <v>21</v>
      </c>
      <c r="D59" s="1729">
        <v>3</v>
      </c>
      <c r="E59" s="1730">
        <v>6</v>
      </c>
      <c r="F59" s="1729">
        <v>22</v>
      </c>
      <c r="G59" s="6245">
        <v>104.76190476190477</v>
      </c>
      <c r="H59" s="1731">
        <v>7</v>
      </c>
      <c r="I59" s="6246">
        <v>116.66666666666667</v>
      </c>
      <c r="J59" s="6247">
        <v>3.3414482791541363E-2</v>
      </c>
    </row>
    <row r="60" spans="1:10" s="55" customFormat="1" x14ac:dyDescent="0.2">
      <c r="A60" s="1574" t="s">
        <v>892</v>
      </c>
      <c r="B60" s="1575" t="s">
        <v>629</v>
      </c>
      <c r="C60" s="4893">
        <v>559</v>
      </c>
      <c r="D60" s="1744">
        <v>0</v>
      </c>
      <c r="E60" s="1745">
        <v>0</v>
      </c>
      <c r="F60" s="1744">
        <v>559</v>
      </c>
      <c r="G60" s="6255">
        <v>100</v>
      </c>
      <c r="H60" s="1748">
        <v>0</v>
      </c>
      <c r="I60" s="6252" t="s">
        <v>601</v>
      </c>
      <c r="J60" s="6247">
        <v>0.88946170859388674</v>
      </c>
    </row>
    <row r="61" spans="1:10" s="55" customFormat="1" ht="33.75" x14ac:dyDescent="0.2">
      <c r="A61" s="1378" t="s">
        <v>893</v>
      </c>
      <c r="B61" s="1373" t="s">
        <v>630</v>
      </c>
      <c r="C61" s="1759">
        <v>147</v>
      </c>
      <c r="D61" s="1729">
        <v>0</v>
      </c>
      <c r="E61" s="1730">
        <v>30</v>
      </c>
      <c r="F61" s="1729">
        <v>147</v>
      </c>
      <c r="G61" s="6245">
        <v>100</v>
      </c>
      <c r="H61" s="1731">
        <v>30</v>
      </c>
      <c r="I61" s="6246">
        <v>100</v>
      </c>
      <c r="J61" s="6247">
        <v>0.23390137954078954</v>
      </c>
    </row>
    <row r="62" spans="1:10" s="55" customFormat="1" x14ac:dyDescent="0.2">
      <c r="A62" s="1378" t="s">
        <v>894</v>
      </c>
      <c r="B62" s="1373" t="s">
        <v>631</v>
      </c>
      <c r="C62" s="1759">
        <v>9</v>
      </c>
      <c r="D62" s="1729">
        <v>0</v>
      </c>
      <c r="E62" s="1730">
        <v>3</v>
      </c>
      <c r="F62" s="1729">
        <v>9</v>
      </c>
      <c r="G62" s="6245">
        <v>100</v>
      </c>
      <c r="H62" s="1731">
        <v>3</v>
      </c>
      <c r="I62" s="6246">
        <v>100</v>
      </c>
      <c r="J62" s="6247">
        <v>1.4320492624946297E-2</v>
      </c>
    </row>
    <row r="63" spans="1:10" s="55" customFormat="1" x14ac:dyDescent="0.2">
      <c r="A63" s="1571" t="s">
        <v>896</v>
      </c>
      <c r="B63" s="56" t="s">
        <v>633</v>
      </c>
      <c r="C63" s="1760">
        <v>7</v>
      </c>
      <c r="D63" s="1724">
        <v>0</v>
      </c>
      <c r="E63" s="1725">
        <v>2</v>
      </c>
      <c r="F63" s="1724">
        <v>7</v>
      </c>
      <c r="G63" s="6248">
        <v>100</v>
      </c>
      <c r="H63" s="1726">
        <v>2</v>
      </c>
      <c r="I63" s="6249">
        <v>100</v>
      </c>
      <c r="J63" s="6247">
        <v>1.1138160930513787E-2</v>
      </c>
    </row>
    <row r="64" spans="1:10" s="55" customFormat="1" x14ac:dyDescent="0.2">
      <c r="A64" s="1574" t="s">
        <v>461</v>
      </c>
      <c r="B64" s="1575" t="s">
        <v>462</v>
      </c>
      <c r="C64" s="4893">
        <v>3167</v>
      </c>
      <c r="D64" s="1744">
        <v>9</v>
      </c>
      <c r="E64" s="1745">
        <v>620</v>
      </c>
      <c r="F64" s="1744">
        <v>3167</v>
      </c>
      <c r="G64" s="6255">
        <v>100</v>
      </c>
      <c r="H64" s="1748">
        <v>620</v>
      </c>
      <c r="I64" s="6252">
        <v>100</v>
      </c>
      <c r="J64" s="6247">
        <v>5.0392222381338811</v>
      </c>
    </row>
    <row r="65" spans="1:10" s="55" customFormat="1" x14ac:dyDescent="0.2">
      <c r="A65" s="1574" t="s">
        <v>463</v>
      </c>
      <c r="B65" s="1575" t="s">
        <v>634</v>
      </c>
      <c r="C65" s="4893">
        <v>60</v>
      </c>
      <c r="D65" s="1744">
        <v>0</v>
      </c>
      <c r="E65" s="1745">
        <v>32</v>
      </c>
      <c r="F65" s="1744">
        <v>54</v>
      </c>
      <c r="G65" s="6255">
        <v>90</v>
      </c>
      <c r="H65" s="1748">
        <v>26</v>
      </c>
      <c r="I65" s="6252">
        <v>81.25</v>
      </c>
      <c r="J65" s="6247">
        <v>9.5469950832975325E-2</v>
      </c>
    </row>
    <row r="66" spans="1:10" s="55" customFormat="1" x14ac:dyDescent="0.2">
      <c r="A66" s="1378" t="s">
        <v>1180</v>
      </c>
      <c r="B66" s="1373" t="s">
        <v>465</v>
      </c>
      <c r="C66" s="1723">
        <v>2601</v>
      </c>
      <c r="D66" s="1724">
        <v>3</v>
      </c>
      <c r="E66" s="1725">
        <v>200</v>
      </c>
      <c r="F66" s="1724">
        <v>2600</v>
      </c>
      <c r="G66" s="6248">
        <v>99.961553248750477</v>
      </c>
      <c r="H66" s="1726">
        <v>199</v>
      </c>
      <c r="I66" s="6249">
        <v>99.5</v>
      </c>
      <c r="J66" s="6247">
        <v>4.1386223686094796</v>
      </c>
    </row>
    <row r="67" spans="1:10" s="55" customFormat="1" ht="13.5" thickBot="1" x14ac:dyDescent="0.25">
      <c r="A67" s="6264" t="s">
        <v>898</v>
      </c>
      <c r="B67" s="6265" t="s">
        <v>636</v>
      </c>
      <c r="C67" s="6266">
        <v>2664</v>
      </c>
      <c r="D67" s="6267">
        <v>414</v>
      </c>
      <c r="E67" s="6268">
        <v>1625</v>
      </c>
      <c r="F67" s="6267">
        <v>2674</v>
      </c>
      <c r="G67" s="6269">
        <v>100.37537537537537</v>
      </c>
      <c r="H67" s="6270">
        <v>1635</v>
      </c>
      <c r="I67" s="6271">
        <v>100.61538461538461</v>
      </c>
      <c r="J67" s="6615">
        <v>4.238865816984104</v>
      </c>
    </row>
    <row r="68" spans="1:10" s="55" customFormat="1" x14ac:dyDescent="0.2">
      <c r="A68" s="905" t="s">
        <v>899</v>
      </c>
      <c r="B68" s="1569" t="s">
        <v>637</v>
      </c>
      <c r="C68" s="1767">
        <v>2</v>
      </c>
      <c r="D68" s="1719">
        <v>0</v>
      </c>
      <c r="E68" s="1720">
        <v>0</v>
      </c>
      <c r="F68" s="1719">
        <v>2</v>
      </c>
      <c r="G68" s="6256">
        <v>100</v>
      </c>
      <c r="H68" s="1721">
        <v>0</v>
      </c>
      <c r="I68" s="6261" t="s">
        <v>601</v>
      </c>
      <c r="J68" s="6247">
        <v>3.1823316944325102E-3</v>
      </c>
    </row>
    <row r="69" spans="1:10" s="55" customFormat="1" x14ac:dyDescent="0.2">
      <c r="A69" s="1570" t="s">
        <v>902</v>
      </c>
      <c r="B69" s="56" t="s">
        <v>640</v>
      </c>
      <c r="C69" s="1723">
        <v>1</v>
      </c>
      <c r="D69" s="1724">
        <v>0</v>
      </c>
      <c r="E69" s="1725">
        <v>0</v>
      </c>
      <c r="F69" s="1724">
        <v>1</v>
      </c>
      <c r="G69" s="6248">
        <v>100</v>
      </c>
      <c r="H69" s="1726">
        <v>0</v>
      </c>
      <c r="I69" s="6249" t="s">
        <v>601</v>
      </c>
      <c r="J69" s="6247">
        <v>1.5911658472162551E-3</v>
      </c>
    </row>
    <row r="70" spans="1:10" s="55" customFormat="1" x14ac:dyDescent="0.2">
      <c r="A70" s="1574" t="s">
        <v>644</v>
      </c>
      <c r="B70" s="1575" t="s">
        <v>645</v>
      </c>
      <c r="C70" s="1743">
        <v>2229</v>
      </c>
      <c r="D70" s="1744">
        <v>395</v>
      </c>
      <c r="E70" s="1745">
        <v>1306</v>
      </c>
      <c r="F70" s="1744">
        <v>2237</v>
      </c>
      <c r="G70" s="6255">
        <v>100.35890533871692</v>
      </c>
      <c r="H70" s="1748">
        <v>1314</v>
      </c>
      <c r="I70" s="6252">
        <v>100.61255742725881</v>
      </c>
      <c r="J70" s="6247">
        <v>3.5467086734450328</v>
      </c>
    </row>
    <row r="71" spans="1:10" s="55" customFormat="1" x14ac:dyDescent="0.2">
      <c r="A71" s="1378" t="s">
        <v>909</v>
      </c>
      <c r="B71" s="1373" t="s">
        <v>646</v>
      </c>
      <c r="C71" s="1728">
        <v>418</v>
      </c>
      <c r="D71" s="1729">
        <v>11</v>
      </c>
      <c r="E71" s="1730">
        <v>315</v>
      </c>
      <c r="F71" s="1729">
        <v>420</v>
      </c>
      <c r="G71" s="6245">
        <v>100.47846889952152</v>
      </c>
      <c r="H71" s="1731">
        <v>317</v>
      </c>
      <c r="I71" s="6246">
        <v>100.63492063492063</v>
      </c>
      <c r="J71" s="6247">
        <v>0.66510732413639473</v>
      </c>
    </row>
    <row r="72" spans="1:10" s="55" customFormat="1" ht="23.25" thickBot="1" x14ac:dyDescent="0.25">
      <c r="A72" s="1378" t="s">
        <v>1181</v>
      </c>
      <c r="B72" s="1373" t="s">
        <v>647</v>
      </c>
      <c r="C72" s="1728">
        <v>14</v>
      </c>
      <c r="D72" s="1729">
        <v>8</v>
      </c>
      <c r="E72" s="1730">
        <v>4</v>
      </c>
      <c r="F72" s="1729">
        <v>14</v>
      </c>
      <c r="G72" s="6245">
        <v>100</v>
      </c>
      <c r="H72" s="1731">
        <v>4</v>
      </c>
      <c r="I72" s="6246">
        <v>100</v>
      </c>
      <c r="J72" s="6247">
        <v>2.2276321861027574E-2</v>
      </c>
    </row>
    <row r="73" spans="1:10" s="55" customFormat="1" ht="13.5" thickBot="1" x14ac:dyDescent="0.25">
      <c r="A73" s="1710" t="s">
        <v>912</v>
      </c>
      <c r="B73" s="1711" t="s">
        <v>649</v>
      </c>
      <c r="C73" s="1712">
        <v>317</v>
      </c>
      <c r="D73" s="1713">
        <v>11</v>
      </c>
      <c r="E73" s="1714">
        <v>241</v>
      </c>
      <c r="F73" s="1713">
        <v>218</v>
      </c>
      <c r="G73" s="6242">
        <v>68.769716088328082</v>
      </c>
      <c r="H73" s="1742">
        <v>142</v>
      </c>
      <c r="I73" s="6243">
        <v>58.921161825726145</v>
      </c>
      <c r="J73" s="6250">
        <v>0.50439957356755294</v>
      </c>
    </row>
    <row r="74" spans="1:10" s="55" customFormat="1" x14ac:dyDescent="0.2">
      <c r="A74" s="905" t="s">
        <v>913</v>
      </c>
      <c r="B74" s="1581" t="s">
        <v>347</v>
      </c>
      <c r="C74" s="1718">
        <v>2</v>
      </c>
      <c r="D74" s="1719">
        <v>0</v>
      </c>
      <c r="E74" s="1720">
        <v>1</v>
      </c>
      <c r="F74" s="1719">
        <v>1</v>
      </c>
      <c r="G74" s="6256">
        <v>50</v>
      </c>
      <c r="H74" s="1721">
        <v>0</v>
      </c>
      <c r="I74" s="6261" t="s">
        <v>601</v>
      </c>
      <c r="J74" s="6247">
        <v>3.1823316944325102E-3</v>
      </c>
    </row>
    <row r="75" spans="1:10" s="55" customFormat="1" x14ac:dyDescent="0.2">
      <c r="A75" s="1378" t="s">
        <v>916</v>
      </c>
      <c r="B75" s="1373" t="s">
        <v>350</v>
      </c>
      <c r="C75" s="1728">
        <v>30</v>
      </c>
      <c r="D75" s="1729">
        <v>1</v>
      </c>
      <c r="E75" s="1730">
        <v>21</v>
      </c>
      <c r="F75" s="1729">
        <v>30</v>
      </c>
      <c r="G75" s="6245">
        <v>100</v>
      </c>
      <c r="H75" s="1731">
        <v>21</v>
      </c>
      <c r="I75" s="6246">
        <v>100</v>
      </c>
      <c r="J75" s="6247">
        <v>4.7734975416487663E-2</v>
      </c>
    </row>
    <row r="76" spans="1:10" s="55" customFormat="1" x14ac:dyDescent="0.2">
      <c r="A76" s="1570" t="s">
        <v>917</v>
      </c>
      <c r="B76" s="56" t="s">
        <v>351</v>
      </c>
      <c r="C76" s="1728">
        <v>4</v>
      </c>
      <c r="D76" s="1729">
        <v>0</v>
      </c>
      <c r="E76" s="1730">
        <v>4</v>
      </c>
      <c r="F76" s="1729">
        <v>4</v>
      </c>
      <c r="G76" s="6245">
        <v>100</v>
      </c>
      <c r="H76" s="1731">
        <v>4</v>
      </c>
      <c r="I76" s="6616">
        <v>100</v>
      </c>
      <c r="J76" s="6247">
        <v>6.3646633888650205E-3</v>
      </c>
    </row>
    <row r="77" spans="1:10" s="55" customFormat="1" x14ac:dyDescent="0.2">
      <c r="A77" s="1378" t="s">
        <v>920</v>
      </c>
      <c r="B77" s="1373" t="s">
        <v>354</v>
      </c>
      <c r="C77" s="1728">
        <v>5</v>
      </c>
      <c r="D77" s="1729">
        <v>2</v>
      </c>
      <c r="E77" s="1730">
        <v>3</v>
      </c>
      <c r="F77" s="1729">
        <v>4</v>
      </c>
      <c r="G77" s="6245">
        <v>80</v>
      </c>
      <c r="H77" s="1731">
        <v>2</v>
      </c>
      <c r="I77" s="6246">
        <v>66.666666666666657</v>
      </c>
      <c r="J77" s="6247">
        <v>7.9558292360812771E-3</v>
      </c>
    </row>
    <row r="78" spans="1:10" s="55" customFormat="1" x14ac:dyDescent="0.2">
      <c r="A78" s="1568" t="s">
        <v>921</v>
      </c>
      <c r="B78" s="1569" t="s">
        <v>355</v>
      </c>
      <c r="C78" s="1718">
        <v>1</v>
      </c>
      <c r="D78" s="1719">
        <v>0</v>
      </c>
      <c r="E78" s="1720">
        <v>1</v>
      </c>
      <c r="F78" s="1719">
        <v>1</v>
      </c>
      <c r="G78" s="6256">
        <v>100</v>
      </c>
      <c r="H78" s="1721">
        <v>1</v>
      </c>
      <c r="I78" s="6261">
        <v>100</v>
      </c>
      <c r="J78" s="6247">
        <v>1.5911658472162551E-3</v>
      </c>
    </row>
    <row r="79" spans="1:10" s="55" customFormat="1" x14ac:dyDescent="0.2">
      <c r="A79" s="1378" t="s">
        <v>922</v>
      </c>
      <c r="B79" s="1373" t="s">
        <v>356</v>
      </c>
      <c r="C79" s="1728">
        <v>3</v>
      </c>
      <c r="D79" s="1729">
        <v>2</v>
      </c>
      <c r="E79" s="1730">
        <v>0</v>
      </c>
      <c r="F79" s="1729">
        <v>3</v>
      </c>
      <c r="G79" s="6245">
        <v>100</v>
      </c>
      <c r="H79" s="1731">
        <v>0</v>
      </c>
      <c r="I79" s="6246" t="s">
        <v>601</v>
      </c>
      <c r="J79" s="6247">
        <v>4.7734975416487656E-3</v>
      </c>
    </row>
    <row r="80" spans="1:10" s="55" customFormat="1" x14ac:dyDescent="0.2">
      <c r="A80" s="1378" t="s">
        <v>924</v>
      </c>
      <c r="B80" s="1373" t="s">
        <v>358</v>
      </c>
      <c r="C80" s="1728">
        <v>56</v>
      </c>
      <c r="D80" s="1729">
        <v>6</v>
      </c>
      <c r="E80" s="1730">
        <v>45</v>
      </c>
      <c r="F80" s="1729">
        <v>24</v>
      </c>
      <c r="G80" s="6245">
        <v>42.857142857142854</v>
      </c>
      <c r="H80" s="1731">
        <v>13</v>
      </c>
      <c r="I80" s="6246">
        <v>28.888888888888886</v>
      </c>
      <c r="J80" s="6247">
        <v>8.9105287444110295E-2</v>
      </c>
    </row>
    <row r="81" spans="1:10" s="55" customFormat="1" x14ac:dyDescent="0.2">
      <c r="A81" s="1378" t="s">
        <v>925</v>
      </c>
      <c r="B81" s="1373" t="s">
        <v>359</v>
      </c>
      <c r="C81" s="1728">
        <v>131</v>
      </c>
      <c r="D81" s="1729">
        <v>0</v>
      </c>
      <c r="E81" s="1730">
        <v>97</v>
      </c>
      <c r="F81" s="1729">
        <v>69</v>
      </c>
      <c r="G81" s="6245">
        <v>52.671755725190842</v>
      </c>
      <c r="H81" s="1731">
        <v>35</v>
      </c>
      <c r="I81" s="6246">
        <v>36.082474226804123</v>
      </c>
      <c r="J81" s="6247">
        <v>0.20844272598532945</v>
      </c>
    </row>
    <row r="82" spans="1:10" s="55" customFormat="1" x14ac:dyDescent="0.2">
      <c r="A82" s="1574" t="s">
        <v>2909</v>
      </c>
      <c r="B82" s="1575" t="s">
        <v>2881</v>
      </c>
      <c r="C82" s="1728">
        <v>5</v>
      </c>
      <c r="D82" s="1729">
        <v>0</v>
      </c>
      <c r="E82" s="1730">
        <v>5</v>
      </c>
      <c r="F82" s="1729">
        <v>2</v>
      </c>
      <c r="G82" s="6245">
        <v>40</v>
      </c>
      <c r="H82" s="1731">
        <v>2</v>
      </c>
      <c r="I82" s="6246">
        <v>40</v>
      </c>
      <c r="J82" s="6247">
        <v>7.9558292360812771E-3</v>
      </c>
    </row>
    <row r="83" spans="1:10" s="55" customFormat="1" x14ac:dyDescent="0.2">
      <c r="A83" s="1378" t="s">
        <v>929</v>
      </c>
      <c r="B83" s="1373" t="s">
        <v>363</v>
      </c>
      <c r="C83" s="1728">
        <v>40</v>
      </c>
      <c r="D83" s="1729">
        <v>0</v>
      </c>
      <c r="E83" s="1730">
        <v>38</v>
      </c>
      <c r="F83" s="1729">
        <v>39</v>
      </c>
      <c r="G83" s="6245">
        <v>97.5</v>
      </c>
      <c r="H83" s="1731">
        <v>37</v>
      </c>
      <c r="I83" s="6246">
        <v>97.368421052631575</v>
      </c>
      <c r="J83" s="6247">
        <v>6.3646633888650217E-2</v>
      </c>
    </row>
    <row r="84" spans="1:10" s="55" customFormat="1" x14ac:dyDescent="0.2">
      <c r="A84" s="1378" t="s">
        <v>931</v>
      </c>
      <c r="B84" s="1373" t="s">
        <v>367</v>
      </c>
      <c r="C84" s="1728">
        <v>4</v>
      </c>
      <c r="D84" s="1729">
        <v>0</v>
      </c>
      <c r="E84" s="1730">
        <v>3</v>
      </c>
      <c r="F84" s="1729">
        <v>4</v>
      </c>
      <c r="G84" s="6245">
        <v>100</v>
      </c>
      <c r="H84" s="1731">
        <v>3</v>
      </c>
      <c r="I84" s="6246">
        <v>100</v>
      </c>
      <c r="J84" s="6247">
        <v>6.3646633888650205E-3</v>
      </c>
    </row>
    <row r="85" spans="1:10" s="55" customFormat="1" ht="13.5" thickBot="1" x14ac:dyDescent="0.25">
      <c r="A85" s="1378" t="s">
        <v>932</v>
      </c>
      <c r="B85" s="1373" t="s">
        <v>368</v>
      </c>
      <c r="C85" s="1728">
        <v>36</v>
      </c>
      <c r="D85" s="1729">
        <v>0</v>
      </c>
      <c r="E85" s="1730">
        <v>23</v>
      </c>
      <c r="F85" s="1729">
        <v>37</v>
      </c>
      <c r="G85" s="6245">
        <v>102.77777777777777</v>
      </c>
      <c r="H85" s="1731">
        <v>24</v>
      </c>
      <c r="I85" s="6246">
        <v>104.34782608695652</v>
      </c>
      <c r="J85" s="6247">
        <v>5.7281970499785187E-2</v>
      </c>
    </row>
    <row r="86" spans="1:10" s="55" customFormat="1" ht="13.5" thickBot="1" x14ac:dyDescent="0.25">
      <c r="A86" s="1710" t="s">
        <v>935</v>
      </c>
      <c r="B86" s="1711" t="s">
        <v>653</v>
      </c>
      <c r="C86" s="1712">
        <v>413</v>
      </c>
      <c r="D86" s="1713">
        <v>25</v>
      </c>
      <c r="E86" s="1714">
        <v>260</v>
      </c>
      <c r="F86" s="1713">
        <v>333</v>
      </c>
      <c r="G86" s="6242">
        <v>80.629539951573847</v>
      </c>
      <c r="H86" s="1742">
        <v>180</v>
      </c>
      <c r="I86" s="6243">
        <v>69.230769230769226</v>
      </c>
      <c r="J86" s="6250">
        <v>0.65715149490031344</v>
      </c>
    </row>
    <row r="87" spans="1:10" s="55" customFormat="1" ht="22.5" x14ac:dyDescent="0.2">
      <c r="A87" s="1574" t="s">
        <v>936</v>
      </c>
      <c r="B87" s="1575" t="s">
        <v>370</v>
      </c>
      <c r="C87" s="1743">
        <v>379</v>
      </c>
      <c r="D87" s="1744">
        <v>23</v>
      </c>
      <c r="E87" s="1745">
        <v>232</v>
      </c>
      <c r="F87" s="1744">
        <v>310</v>
      </c>
      <c r="G87" s="6255">
        <v>81.794195250659627</v>
      </c>
      <c r="H87" s="1748">
        <v>163</v>
      </c>
      <c r="I87" s="6252">
        <v>70.258620689655174</v>
      </c>
      <c r="J87" s="6247">
        <v>0.6030518560949607</v>
      </c>
    </row>
    <row r="88" spans="1:10" s="55" customFormat="1" x14ac:dyDescent="0.2">
      <c r="A88" s="1378" t="s">
        <v>937</v>
      </c>
      <c r="B88" s="1373" t="s">
        <v>371</v>
      </c>
      <c r="C88" s="1728">
        <v>14</v>
      </c>
      <c r="D88" s="1729">
        <v>2</v>
      </c>
      <c r="E88" s="1730">
        <v>11</v>
      </c>
      <c r="F88" s="1729">
        <v>8</v>
      </c>
      <c r="G88" s="6245">
        <v>57.142857142857139</v>
      </c>
      <c r="H88" s="1731">
        <v>5</v>
      </c>
      <c r="I88" s="6246">
        <v>45.454545454545453</v>
      </c>
      <c r="J88" s="6247">
        <v>2.2276321861027574E-2</v>
      </c>
    </row>
    <row r="89" spans="1:10" s="55" customFormat="1" ht="22.5" x14ac:dyDescent="0.2">
      <c r="A89" s="1582" t="s">
        <v>939</v>
      </c>
      <c r="B89" s="1380" t="s">
        <v>373</v>
      </c>
      <c r="C89" s="1754">
        <v>6</v>
      </c>
      <c r="D89" s="1755">
        <v>0</v>
      </c>
      <c r="E89" s="1756">
        <v>6</v>
      </c>
      <c r="F89" s="1755">
        <v>2</v>
      </c>
      <c r="G89" s="6262">
        <v>33.333333333333329</v>
      </c>
      <c r="H89" s="1757">
        <v>2</v>
      </c>
      <c r="I89" s="6263">
        <v>33.333333333333329</v>
      </c>
      <c r="J89" s="6247">
        <v>9.5469950832975312E-3</v>
      </c>
    </row>
    <row r="90" spans="1:10" s="55" customFormat="1" ht="13.5" thickBot="1" x14ac:dyDescent="0.25">
      <c r="A90" s="1378" t="s">
        <v>942</v>
      </c>
      <c r="B90" s="1373" t="s">
        <v>654</v>
      </c>
      <c r="C90" s="1728">
        <v>14</v>
      </c>
      <c r="D90" s="1729">
        <v>0</v>
      </c>
      <c r="E90" s="1730">
        <v>11</v>
      </c>
      <c r="F90" s="1729">
        <v>13</v>
      </c>
      <c r="G90" s="6245">
        <v>92.857142857142861</v>
      </c>
      <c r="H90" s="1731">
        <v>10</v>
      </c>
      <c r="I90" s="6246">
        <v>90.909090909090907</v>
      </c>
      <c r="J90" s="6247">
        <v>2.2276321861027574E-2</v>
      </c>
    </row>
    <row r="91" spans="1:10" s="55" customFormat="1" ht="13.5" thickBot="1" x14ac:dyDescent="0.25">
      <c r="A91" s="1710" t="s">
        <v>944</v>
      </c>
      <c r="B91" s="1711" t="s">
        <v>656</v>
      </c>
      <c r="C91" s="1712">
        <v>1530</v>
      </c>
      <c r="D91" s="1713">
        <v>98</v>
      </c>
      <c r="E91" s="1714">
        <v>216</v>
      </c>
      <c r="F91" s="1713">
        <v>1518</v>
      </c>
      <c r="G91" s="6242">
        <v>99.215686274509807</v>
      </c>
      <c r="H91" s="1742">
        <v>204</v>
      </c>
      <c r="I91" s="6243">
        <v>94.444444444444443</v>
      </c>
      <c r="J91" s="6250">
        <v>2.4344837462408706</v>
      </c>
    </row>
    <row r="92" spans="1:10" s="55" customFormat="1" x14ac:dyDescent="0.2">
      <c r="A92" s="1582" t="s">
        <v>946</v>
      </c>
      <c r="B92" s="1380" t="s">
        <v>657</v>
      </c>
      <c r="C92" s="1754">
        <v>3</v>
      </c>
      <c r="D92" s="1755">
        <v>0</v>
      </c>
      <c r="E92" s="1756">
        <v>3</v>
      </c>
      <c r="F92" s="1755">
        <v>2</v>
      </c>
      <c r="G92" s="6262">
        <v>66.666666666666657</v>
      </c>
      <c r="H92" s="1757">
        <v>2</v>
      </c>
      <c r="I92" s="6263">
        <v>66.666666666666657</v>
      </c>
      <c r="J92" s="6247">
        <v>4.7734975416487656E-3</v>
      </c>
    </row>
    <row r="93" spans="1:10" s="55" customFormat="1" x14ac:dyDescent="0.2">
      <c r="A93" s="1378" t="s">
        <v>947</v>
      </c>
      <c r="B93" s="1373" t="s">
        <v>658</v>
      </c>
      <c r="C93" s="1728">
        <v>15</v>
      </c>
      <c r="D93" s="1729">
        <v>0</v>
      </c>
      <c r="E93" s="1730">
        <v>7</v>
      </c>
      <c r="F93" s="1729">
        <v>16</v>
      </c>
      <c r="G93" s="6245">
        <v>106.66666666666667</v>
      </c>
      <c r="H93" s="1731">
        <v>8</v>
      </c>
      <c r="I93" s="6246">
        <v>114.28571428571428</v>
      </c>
      <c r="J93" s="6247">
        <v>2.3867487708243831E-2</v>
      </c>
    </row>
    <row r="94" spans="1:10" s="55" customFormat="1" x14ac:dyDescent="0.2">
      <c r="A94" s="1574" t="s">
        <v>948</v>
      </c>
      <c r="B94" s="1575" t="s">
        <v>659</v>
      </c>
      <c r="C94" s="1743">
        <v>27</v>
      </c>
      <c r="D94" s="1744">
        <v>8</v>
      </c>
      <c r="E94" s="1745">
        <v>7</v>
      </c>
      <c r="F94" s="1744">
        <v>26</v>
      </c>
      <c r="G94" s="6255">
        <v>96.296296296296291</v>
      </c>
      <c r="H94" s="1748">
        <v>6</v>
      </c>
      <c r="I94" s="6252">
        <v>85.714285714285708</v>
      </c>
      <c r="J94" s="6247">
        <v>4.2961477874838894E-2</v>
      </c>
    </row>
    <row r="95" spans="1:10" s="55" customFormat="1" ht="13.5" thickBot="1" x14ac:dyDescent="0.25">
      <c r="A95" s="1582" t="s">
        <v>949</v>
      </c>
      <c r="B95" s="1380" t="s">
        <v>660</v>
      </c>
      <c r="C95" s="1754">
        <v>1485</v>
      </c>
      <c r="D95" s="1755">
        <v>90</v>
      </c>
      <c r="E95" s="1756">
        <v>199</v>
      </c>
      <c r="F95" s="1755">
        <v>1474</v>
      </c>
      <c r="G95" s="6262">
        <v>99.259259259259252</v>
      </c>
      <c r="H95" s="1757">
        <v>188</v>
      </c>
      <c r="I95" s="6263">
        <v>94.472361809045225</v>
      </c>
      <c r="J95" s="6247">
        <v>2.3628812831161392</v>
      </c>
    </row>
    <row r="96" spans="1:10" s="55" customFormat="1" ht="13.5" thickBot="1" x14ac:dyDescent="0.25">
      <c r="A96" s="1710" t="s">
        <v>950</v>
      </c>
      <c r="B96" s="1711" t="s">
        <v>661</v>
      </c>
      <c r="C96" s="1712">
        <v>26265</v>
      </c>
      <c r="D96" s="1713">
        <v>313</v>
      </c>
      <c r="E96" s="1714">
        <v>24035</v>
      </c>
      <c r="F96" s="1713">
        <v>10654</v>
      </c>
      <c r="G96" s="6242">
        <v>40.563487530934708</v>
      </c>
      <c r="H96" s="1742">
        <v>8424</v>
      </c>
      <c r="I96" s="6243">
        <v>35.048887039733721</v>
      </c>
      <c r="J96" s="6250">
        <v>41.791970977134945</v>
      </c>
    </row>
    <row r="97" spans="1:10" s="55" customFormat="1" x14ac:dyDescent="0.2">
      <c r="A97" s="1574" t="s">
        <v>466</v>
      </c>
      <c r="B97" s="1575" t="s">
        <v>467</v>
      </c>
      <c r="C97" s="1743">
        <v>10756</v>
      </c>
      <c r="D97" s="1744">
        <v>142</v>
      </c>
      <c r="E97" s="1745">
        <v>10386</v>
      </c>
      <c r="F97" s="1744">
        <v>3799</v>
      </c>
      <c r="G97" s="6255">
        <v>35.31982149497955</v>
      </c>
      <c r="H97" s="1748">
        <v>3429</v>
      </c>
      <c r="I97" s="6252">
        <v>33.015597920277294</v>
      </c>
      <c r="J97" s="6247">
        <v>17.114579852658043</v>
      </c>
    </row>
    <row r="98" spans="1:10" s="55" customFormat="1" x14ac:dyDescent="0.2">
      <c r="A98" s="1378" t="s">
        <v>951</v>
      </c>
      <c r="B98" s="1373" t="s">
        <v>662</v>
      </c>
      <c r="C98" s="1728">
        <v>8076</v>
      </c>
      <c r="D98" s="1729">
        <v>87</v>
      </c>
      <c r="E98" s="1730">
        <v>7934</v>
      </c>
      <c r="F98" s="1729">
        <v>2308</v>
      </c>
      <c r="G98" s="6245">
        <v>28.578504210004951</v>
      </c>
      <c r="H98" s="1731">
        <v>2166</v>
      </c>
      <c r="I98" s="6246">
        <v>27.300226871691454</v>
      </c>
      <c r="J98" s="6247">
        <v>12.850255382118478</v>
      </c>
    </row>
    <row r="99" spans="1:10" s="55" customFormat="1" x14ac:dyDescent="0.2">
      <c r="A99" s="1378" t="s">
        <v>468</v>
      </c>
      <c r="B99" s="1373" t="s">
        <v>469</v>
      </c>
      <c r="C99" s="1728">
        <v>648</v>
      </c>
      <c r="D99" s="1729">
        <v>6</v>
      </c>
      <c r="E99" s="1730">
        <v>615</v>
      </c>
      <c r="F99" s="1729">
        <v>372</v>
      </c>
      <c r="G99" s="6245">
        <v>57.407407407407405</v>
      </c>
      <c r="H99" s="1731">
        <v>339</v>
      </c>
      <c r="I99" s="6246">
        <v>55.121951219512198</v>
      </c>
      <c r="J99" s="6247">
        <v>1.0310754689961334</v>
      </c>
    </row>
    <row r="100" spans="1:10" s="55" customFormat="1" x14ac:dyDescent="0.2">
      <c r="A100" s="1378" t="s">
        <v>470</v>
      </c>
      <c r="B100" s="1373" t="s">
        <v>471</v>
      </c>
      <c r="C100" s="1728">
        <v>108</v>
      </c>
      <c r="D100" s="1729">
        <v>9</v>
      </c>
      <c r="E100" s="1730">
        <v>92</v>
      </c>
      <c r="F100" s="1729">
        <v>74</v>
      </c>
      <c r="G100" s="6245">
        <v>68.518518518518519</v>
      </c>
      <c r="H100" s="1731">
        <v>58</v>
      </c>
      <c r="I100" s="6246">
        <v>63.04347826086957</v>
      </c>
      <c r="J100" s="6247">
        <v>0.17184591149935557</v>
      </c>
    </row>
    <row r="101" spans="1:10" s="55" customFormat="1" x14ac:dyDescent="0.2">
      <c r="A101" s="1378" t="s">
        <v>952</v>
      </c>
      <c r="B101" s="1373" t="s">
        <v>663</v>
      </c>
      <c r="C101" s="1728">
        <v>97</v>
      </c>
      <c r="D101" s="1729">
        <v>0</v>
      </c>
      <c r="E101" s="1730">
        <v>56</v>
      </c>
      <c r="F101" s="1729">
        <v>73</v>
      </c>
      <c r="G101" s="6245">
        <v>75.257731958762889</v>
      </c>
      <c r="H101" s="1731">
        <v>32</v>
      </c>
      <c r="I101" s="6246">
        <v>57.142857142857139</v>
      </c>
      <c r="J101" s="6247">
        <v>0.15434308717997677</v>
      </c>
    </row>
    <row r="102" spans="1:10" s="55" customFormat="1" x14ac:dyDescent="0.2">
      <c r="A102" s="1378" t="s">
        <v>953</v>
      </c>
      <c r="B102" s="1373" t="s">
        <v>664</v>
      </c>
      <c r="C102" s="1728">
        <v>325</v>
      </c>
      <c r="D102" s="1729">
        <v>0</v>
      </c>
      <c r="E102" s="1730">
        <v>185</v>
      </c>
      <c r="F102" s="1729">
        <v>316</v>
      </c>
      <c r="G102" s="6245">
        <v>97.230769230769226</v>
      </c>
      <c r="H102" s="1731">
        <v>176</v>
      </c>
      <c r="I102" s="6246">
        <v>95.135135135135144</v>
      </c>
      <c r="J102" s="6247">
        <v>0.51712890034528303</v>
      </c>
    </row>
    <row r="103" spans="1:10" s="55" customFormat="1" x14ac:dyDescent="0.2">
      <c r="A103" s="1378" t="s">
        <v>954</v>
      </c>
      <c r="B103" s="1373" t="s">
        <v>665</v>
      </c>
      <c r="C103" s="1728">
        <v>172</v>
      </c>
      <c r="D103" s="1729">
        <v>3</v>
      </c>
      <c r="E103" s="1730">
        <v>154</v>
      </c>
      <c r="F103" s="1729">
        <v>112</v>
      </c>
      <c r="G103" s="6245">
        <v>65.116279069767444</v>
      </c>
      <c r="H103" s="1731">
        <v>94</v>
      </c>
      <c r="I103" s="6246">
        <v>61.038961038961034</v>
      </c>
      <c r="J103" s="6247">
        <v>0.27368052572119594</v>
      </c>
    </row>
    <row r="104" spans="1:10" s="55" customFormat="1" x14ac:dyDescent="0.2">
      <c r="A104" s="1378" t="s">
        <v>472</v>
      </c>
      <c r="B104" s="1373" t="s">
        <v>473</v>
      </c>
      <c r="C104" s="1728">
        <v>2957</v>
      </c>
      <c r="D104" s="1729">
        <v>61</v>
      </c>
      <c r="E104" s="1730">
        <v>2388</v>
      </c>
      <c r="F104" s="1729">
        <v>1490</v>
      </c>
      <c r="G104" s="6245">
        <v>50.388907676699354</v>
      </c>
      <c r="H104" s="1731">
        <v>921</v>
      </c>
      <c r="I104" s="6246">
        <v>38.5678391959799</v>
      </c>
      <c r="J104" s="6247">
        <v>4.7050774102184674</v>
      </c>
    </row>
    <row r="105" spans="1:10" s="55" customFormat="1" x14ac:dyDescent="0.2">
      <c r="A105" s="1378" t="s">
        <v>474</v>
      </c>
      <c r="B105" s="1373" t="s">
        <v>475</v>
      </c>
      <c r="C105" s="1728">
        <v>2680</v>
      </c>
      <c r="D105" s="1729">
        <v>0</v>
      </c>
      <c r="E105" s="1730">
        <v>1957</v>
      </c>
      <c r="F105" s="1729">
        <v>1783</v>
      </c>
      <c r="G105" s="6245">
        <v>66.529850746268664</v>
      </c>
      <c r="H105" s="1731">
        <v>1060</v>
      </c>
      <c r="I105" s="6246">
        <v>54.16453755748595</v>
      </c>
      <c r="J105" s="6247">
        <v>4.264324470539564</v>
      </c>
    </row>
    <row r="106" spans="1:10" s="55" customFormat="1" x14ac:dyDescent="0.2">
      <c r="A106" s="1378" t="s">
        <v>955</v>
      </c>
      <c r="B106" s="1373" t="s">
        <v>562</v>
      </c>
      <c r="C106" s="1728">
        <v>5</v>
      </c>
      <c r="D106" s="1729">
        <v>0</v>
      </c>
      <c r="E106" s="1730">
        <v>5</v>
      </c>
      <c r="F106" s="1729">
        <v>5</v>
      </c>
      <c r="G106" s="6245">
        <v>100</v>
      </c>
      <c r="H106" s="1731">
        <v>5</v>
      </c>
      <c r="I106" s="6246">
        <v>100</v>
      </c>
      <c r="J106" s="6247">
        <v>7.9558292360812771E-3</v>
      </c>
    </row>
    <row r="107" spans="1:10" s="55" customFormat="1" x14ac:dyDescent="0.2">
      <c r="A107" s="1582" t="s">
        <v>956</v>
      </c>
      <c r="B107" s="1380" t="s">
        <v>521</v>
      </c>
      <c r="C107" s="1754">
        <v>1</v>
      </c>
      <c r="D107" s="1755">
        <v>0</v>
      </c>
      <c r="E107" s="1756">
        <v>1</v>
      </c>
      <c r="F107" s="1755">
        <v>1</v>
      </c>
      <c r="G107" s="6262">
        <v>100</v>
      </c>
      <c r="H107" s="1757">
        <v>1</v>
      </c>
      <c r="I107" s="6263">
        <v>100</v>
      </c>
      <c r="J107" s="6247">
        <v>1.5911658472162551E-3</v>
      </c>
    </row>
    <row r="108" spans="1:10" s="55" customFormat="1" x14ac:dyDescent="0.2">
      <c r="A108" s="1574" t="s">
        <v>958</v>
      </c>
      <c r="B108" s="1575" t="s">
        <v>523</v>
      </c>
      <c r="C108" s="1743">
        <v>29</v>
      </c>
      <c r="D108" s="1744">
        <v>0</v>
      </c>
      <c r="E108" s="1745">
        <v>3</v>
      </c>
      <c r="F108" s="1744">
        <v>29</v>
      </c>
      <c r="G108" s="6255">
        <v>100</v>
      </c>
      <c r="H108" s="1748">
        <v>3</v>
      </c>
      <c r="I108" s="6252">
        <v>100</v>
      </c>
      <c r="J108" s="6247">
        <v>4.6143809569271409E-2</v>
      </c>
    </row>
    <row r="109" spans="1:10" s="55" customFormat="1" x14ac:dyDescent="0.2">
      <c r="A109" s="1378" t="s">
        <v>959</v>
      </c>
      <c r="B109" s="1373" t="s">
        <v>524</v>
      </c>
      <c r="C109" s="1728">
        <v>14</v>
      </c>
      <c r="D109" s="1729">
        <v>0</v>
      </c>
      <c r="E109" s="1730">
        <v>4</v>
      </c>
      <c r="F109" s="1729">
        <v>13</v>
      </c>
      <c r="G109" s="6245">
        <v>92.857142857142861</v>
      </c>
      <c r="H109" s="1731">
        <v>3</v>
      </c>
      <c r="I109" s="6246">
        <v>75</v>
      </c>
      <c r="J109" s="6247">
        <v>2.2276321861027574E-2</v>
      </c>
    </row>
    <row r="110" spans="1:10" s="55" customFormat="1" x14ac:dyDescent="0.2">
      <c r="A110" s="1378" t="s">
        <v>960</v>
      </c>
      <c r="B110" s="1373" t="s">
        <v>563</v>
      </c>
      <c r="C110" s="1728">
        <v>4</v>
      </c>
      <c r="D110" s="1729">
        <v>0</v>
      </c>
      <c r="E110" s="1730">
        <v>1</v>
      </c>
      <c r="F110" s="1729">
        <v>4</v>
      </c>
      <c r="G110" s="6245">
        <v>100</v>
      </c>
      <c r="H110" s="1731">
        <v>1</v>
      </c>
      <c r="I110" s="6246">
        <v>100</v>
      </c>
      <c r="J110" s="6247">
        <v>6.3646633888650205E-3</v>
      </c>
    </row>
    <row r="111" spans="1:10" s="55" customFormat="1" x14ac:dyDescent="0.2">
      <c r="A111" s="1378" t="s">
        <v>667</v>
      </c>
      <c r="B111" s="1373" t="s">
        <v>668</v>
      </c>
      <c r="C111" s="1728">
        <v>340</v>
      </c>
      <c r="D111" s="1729">
        <v>1</v>
      </c>
      <c r="E111" s="1730">
        <v>207</v>
      </c>
      <c r="F111" s="1729">
        <v>223</v>
      </c>
      <c r="G111" s="6245">
        <v>65.588235294117652</v>
      </c>
      <c r="H111" s="1731">
        <v>90</v>
      </c>
      <c r="I111" s="6246">
        <v>43.478260869565219</v>
      </c>
      <c r="J111" s="6247">
        <v>0.54099638805352679</v>
      </c>
    </row>
    <row r="112" spans="1:10" s="55" customFormat="1" x14ac:dyDescent="0.2">
      <c r="A112" s="1378" t="s">
        <v>961</v>
      </c>
      <c r="B112" s="1373" t="s">
        <v>669</v>
      </c>
      <c r="C112" s="1728">
        <v>47</v>
      </c>
      <c r="D112" s="1729">
        <v>3</v>
      </c>
      <c r="E112" s="1730">
        <v>43</v>
      </c>
      <c r="F112" s="1729">
        <v>47</v>
      </c>
      <c r="G112" s="6245">
        <v>100</v>
      </c>
      <c r="H112" s="1731">
        <v>43</v>
      </c>
      <c r="I112" s="6246">
        <v>100</v>
      </c>
      <c r="J112" s="6247">
        <v>7.4784794819164002E-2</v>
      </c>
    </row>
    <row r="113" spans="1:10" s="55" customFormat="1" ht="23.25" thickBot="1" x14ac:dyDescent="0.25">
      <c r="A113" s="1378" t="s">
        <v>670</v>
      </c>
      <c r="B113" s="1373" t="s">
        <v>565</v>
      </c>
      <c r="C113" s="1728">
        <v>6</v>
      </c>
      <c r="D113" s="1729">
        <v>1</v>
      </c>
      <c r="E113" s="1730">
        <v>4</v>
      </c>
      <c r="F113" s="1729">
        <v>5</v>
      </c>
      <c r="G113" s="6245">
        <v>83.333333333333343</v>
      </c>
      <c r="H113" s="1731">
        <v>3</v>
      </c>
      <c r="I113" s="6246">
        <v>75</v>
      </c>
      <c r="J113" s="6247">
        <v>9.5469950832975312E-3</v>
      </c>
    </row>
    <row r="114" spans="1:10" s="55" customFormat="1" ht="13.5" thickBot="1" x14ac:dyDescent="0.25">
      <c r="A114" s="1710" t="s">
        <v>963</v>
      </c>
      <c r="B114" s="1711" t="s">
        <v>672</v>
      </c>
      <c r="C114" s="1712">
        <v>1910</v>
      </c>
      <c r="D114" s="1713">
        <v>54</v>
      </c>
      <c r="E114" s="1714">
        <v>1141</v>
      </c>
      <c r="F114" s="1713">
        <v>1900</v>
      </c>
      <c r="G114" s="6242">
        <v>99.476439790575924</v>
      </c>
      <c r="H114" s="1742">
        <v>1131</v>
      </c>
      <c r="I114" s="6243">
        <v>99.123575810692373</v>
      </c>
      <c r="J114" s="6250">
        <v>3.0391267681830478</v>
      </c>
    </row>
    <row r="115" spans="1:10" s="55" customFormat="1" x14ac:dyDescent="0.2">
      <c r="A115" s="1584" t="s">
        <v>673</v>
      </c>
      <c r="B115" s="1575" t="s">
        <v>525</v>
      </c>
      <c r="C115" s="1743">
        <v>700</v>
      </c>
      <c r="D115" s="1744">
        <v>0</v>
      </c>
      <c r="E115" s="1745">
        <v>462</v>
      </c>
      <c r="F115" s="1744">
        <v>700</v>
      </c>
      <c r="G115" s="6255">
        <v>100</v>
      </c>
      <c r="H115" s="1748">
        <v>462</v>
      </c>
      <c r="I115" s="6252">
        <v>100</v>
      </c>
      <c r="J115" s="6247">
        <v>1.1138160930513787</v>
      </c>
    </row>
    <row r="116" spans="1:10" s="55" customFormat="1" x14ac:dyDescent="0.2">
      <c r="A116" s="1585" t="s">
        <v>964</v>
      </c>
      <c r="B116" s="1373" t="s">
        <v>526</v>
      </c>
      <c r="C116" s="1728">
        <v>253</v>
      </c>
      <c r="D116" s="1729">
        <v>0</v>
      </c>
      <c r="E116" s="1730">
        <v>124</v>
      </c>
      <c r="F116" s="1729">
        <v>234</v>
      </c>
      <c r="G116" s="6245">
        <v>92.490118577075094</v>
      </c>
      <c r="H116" s="1731">
        <v>105</v>
      </c>
      <c r="I116" s="6246">
        <v>84.677419354838719</v>
      </c>
      <c r="J116" s="6247">
        <v>0.40256495934571263</v>
      </c>
    </row>
    <row r="117" spans="1:10" s="55" customFormat="1" x14ac:dyDescent="0.2">
      <c r="A117" s="1585" t="s">
        <v>965</v>
      </c>
      <c r="B117" s="1373" t="s">
        <v>527</v>
      </c>
      <c r="C117" s="1728">
        <v>134</v>
      </c>
      <c r="D117" s="1729">
        <v>0</v>
      </c>
      <c r="E117" s="1730">
        <v>57</v>
      </c>
      <c r="F117" s="1729">
        <v>134</v>
      </c>
      <c r="G117" s="6245">
        <v>100</v>
      </c>
      <c r="H117" s="1731">
        <v>57</v>
      </c>
      <c r="I117" s="6246">
        <v>100</v>
      </c>
      <c r="J117" s="6247">
        <v>0.21321622352697822</v>
      </c>
    </row>
    <row r="118" spans="1:10" s="55" customFormat="1" x14ac:dyDescent="0.2">
      <c r="A118" s="1585" t="s">
        <v>966</v>
      </c>
      <c r="B118" s="1373" t="s">
        <v>528</v>
      </c>
      <c r="C118" s="1728">
        <v>21</v>
      </c>
      <c r="D118" s="1729">
        <v>0</v>
      </c>
      <c r="E118" s="1730">
        <v>9</v>
      </c>
      <c r="F118" s="1729">
        <v>21</v>
      </c>
      <c r="G118" s="6245">
        <v>100</v>
      </c>
      <c r="H118" s="1731">
        <v>9</v>
      </c>
      <c r="I118" s="6246">
        <v>100</v>
      </c>
      <c r="J118" s="6247">
        <v>3.3414482791541363E-2</v>
      </c>
    </row>
    <row r="119" spans="1:10" s="55" customFormat="1" x14ac:dyDescent="0.2">
      <c r="A119" s="1585" t="s">
        <v>967</v>
      </c>
      <c r="B119" s="1373" t="s">
        <v>529</v>
      </c>
      <c r="C119" s="1728">
        <v>3</v>
      </c>
      <c r="D119" s="1729">
        <v>0</v>
      </c>
      <c r="E119" s="1730">
        <v>0</v>
      </c>
      <c r="F119" s="1729">
        <v>3</v>
      </c>
      <c r="G119" s="6245">
        <v>100</v>
      </c>
      <c r="H119" s="1731">
        <v>0</v>
      </c>
      <c r="I119" s="6246" t="s">
        <v>601</v>
      </c>
      <c r="J119" s="6247">
        <v>4.7734975416487656E-3</v>
      </c>
    </row>
    <row r="120" spans="1:10" s="55" customFormat="1" x14ac:dyDescent="0.2">
      <c r="A120" s="6076" t="s">
        <v>969</v>
      </c>
      <c r="B120" s="56" t="s">
        <v>531</v>
      </c>
      <c r="C120" s="1723">
        <v>2</v>
      </c>
      <c r="D120" s="1724">
        <v>0</v>
      </c>
      <c r="E120" s="1725">
        <v>2</v>
      </c>
      <c r="F120" s="1724">
        <v>2</v>
      </c>
      <c r="G120" s="6248">
        <v>100</v>
      </c>
      <c r="H120" s="1726">
        <v>2</v>
      </c>
      <c r="I120" s="6249">
        <v>100</v>
      </c>
      <c r="J120" s="6247">
        <v>3.1823316944325102E-3</v>
      </c>
    </row>
    <row r="121" spans="1:10" s="55" customFormat="1" x14ac:dyDescent="0.2">
      <c r="A121" s="6076" t="s">
        <v>970</v>
      </c>
      <c r="B121" s="1578" t="s">
        <v>532</v>
      </c>
      <c r="C121" s="1723">
        <v>2</v>
      </c>
      <c r="D121" s="1724">
        <v>0</v>
      </c>
      <c r="E121" s="1725">
        <v>2</v>
      </c>
      <c r="F121" s="1724">
        <v>2</v>
      </c>
      <c r="G121" s="6248">
        <v>100</v>
      </c>
      <c r="H121" s="1726">
        <v>2</v>
      </c>
      <c r="I121" s="6249">
        <v>100</v>
      </c>
      <c r="J121" s="6247">
        <v>3.1823316944325102E-3</v>
      </c>
    </row>
    <row r="122" spans="1:10" s="55" customFormat="1" x14ac:dyDescent="0.2">
      <c r="A122" s="1585" t="s">
        <v>674</v>
      </c>
      <c r="B122" s="1373" t="s">
        <v>535</v>
      </c>
      <c r="C122" s="1728">
        <v>277</v>
      </c>
      <c r="D122" s="1729">
        <v>0</v>
      </c>
      <c r="E122" s="1730">
        <v>105</v>
      </c>
      <c r="F122" s="1729">
        <v>277</v>
      </c>
      <c r="G122" s="6245">
        <v>100</v>
      </c>
      <c r="H122" s="1731">
        <v>105</v>
      </c>
      <c r="I122" s="6246">
        <v>100</v>
      </c>
      <c r="J122" s="6247">
        <v>0.44075293967890272</v>
      </c>
    </row>
    <row r="123" spans="1:10" s="55" customFormat="1" x14ac:dyDescent="0.2">
      <c r="A123" s="1585" t="s">
        <v>675</v>
      </c>
      <c r="B123" s="1373" t="s">
        <v>575</v>
      </c>
      <c r="C123" s="1728">
        <v>27</v>
      </c>
      <c r="D123" s="1729">
        <v>10</v>
      </c>
      <c r="E123" s="1730">
        <v>10</v>
      </c>
      <c r="F123" s="1729">
        <v>27</v>
      </c>
      <c r="G123" s="6245">
        <v>100</v>
      </c>
      <c r="H123" s="1731">
        <v>10</v>
      </c>
      <c r="I123" s="6246">
        <v>100</v>
      </c>
      <c r="J123" s="6247">
        <v>4.2961477874838894E-2</v>
      </c>
    </row>
    <row r="124" spans="1:10" s="55" customFormat="1" x14ac:dyDescent="0.2">
      <c r="A124" s="1585" t="s">
        <v>973</v>
      </c>
      <c r="B124" s="1373" t="s">
        <v>536</v>
      </c>
      <c r="C124" s="1728">
        <v>46</v>
      </c>
      <c r="D124" s="1729">
        <v>0</v>
      </c>
      <c r="E124" s="1730">
        <v>21</v>
      </c>
      <c r="F124" s="1729">
        <v>46</v>
      </c>
      <c r="G124" s="6245">
        <v>100</v>
      </c>
      <c r="H124" s="1731">
        <v>21</v>
      </c>
      <c r="I124" s="6246">
        <v>100</v>
      </c>
      <c r="J124" s="6247">
        <v>7.3193628971947741E-2</v>
      </c>
    </row>
    <row r="125" spans="1:10" s="55" customFormat="1" x14ac:dyDescent="0.2">
      <c r="A125" s="1585" t="s">
        <v>976</v>
      </c>
      <c r="B125" s="1373" t="s">
        <v>539</v>
      </c>
      <c r="C125" s="1728">
        <v>2</v>
      </c>
      <c r="D125" s="1729">
        <v>0</v>
      </c>
      <c r="E125" s="1730">
        <v>2</v>
      </c>
      <c r="F125" s="1729">
        <v>2</v>
      </c>
      <c r="G125" s="6245">
        <v>100</v>
      </c>
      <c r="H125" s="1731">
        <v>2</v>
      </c>
      <c r="I125" s="6246">
        <v>100</v>
      </c>
      <c r="J125" s="6247">
        <v>3.1823316944325102E-3</v>
      </c>
    </row>
    <row r="126" spans="1:10" s="55" customFormat="1" x14ac:dyDescent="0.2">
      <c r="A126" s="1585" t="s">
        <v>676</v>
      </c>
      <c r="B126" s="1373" t="s">
        <v>677</v>
      </c>
      <c r="C126" s="1728">
        <v>2</v>
      </c>
      <c r="D126" s="1729">
        <v>0</v>
      </c>
      <c r="E126" s="1730">
        <v>1</v>
      </c>
      <c r="F126" s="1729">
        <v>2</v>
      </c>
      <c r="G126" s="6245">
        <v>100</v>
      </c>
      <c r="H126" s="1731">
        <v>1</v>
      </c>
      <c r="I126" s="6246">
        <v>100</v>
      </c>
      <c r="J126" s="6247">
        <v>3.1823316944325102E-3</v>
      </c>
    </row>
    <row r="127" spans="1:10" s="55" customFormat="1" x14ac:dyDescent="0.2">
      <c r="A127" s="1585" t="s">
        <v>678</v>
      </c>
      <c r="B127" s="1373" t="s">
        <v>574</v>
      </c>
      <c r="C127" s="1728">
        <v>300</v>
      </c>
      <c r="D127" s="1729">
        <v>44</v>
      </c>
      <c r="E127" s="1730">
        <v>222</v>
      </c>
      <c r="F127" s="1729">
        <v>300</v>
      </c>
      <c r="G127" s="6245">
        <v>100</v>
      </c>
      <c r="H127" s="1731">
        <v>222</v>
      </c>
      <c r="I127" s="6246">
        <v>100</v>
      </c>
      <c r="J127" s="6247">
        <v>0.47734975416487663</v>
      </c>
    </row>
    <row r="128" spans="1:10" s="55" customFormat="1" ht="13.5" thickBot="1" x14ac:dyDescent="0.25">
      <c r="A128" s="1586" t="s">
        <v>978</v>
      </c>
      <c r="B128" s="1380" t="s">
        <v>542</v>
      </c>
      <c r="C128" s="4891">
        <v>141</v>
      </c>
      <c r="D128" s="1937">
        <v>0</v>
      </c>
      <c r="E128" s="1938">
        <v>124</v>
      </c>
      <c r="F128" s="1937">
        <v>150</v>
      </c>
      <c r="G128" s="6257">
        <v>106.38297872340425</v>
      </c>
      <c r="H128" s="1939">
        <v>133</v>
      </c>
      <c r="I128" s="6258">
        <v>107.25806451612902</v>
      </c>
      <c r="J128" s="6253">
        <v>0.22435438445749201</v>
      </c>
    </row>
    <row r="129" spans="1:10" s="55" customFormat="1" ht="23.25" thickBot="1" x14ac:dyDescent="0.25">
      <c r="A129" s="1710" t="s">
        <v>979</v>
      </c>
      <c r="B129" s="1711" t="s">
        <v>679</v>
      </c>
      <c r="C129" s="1712">
        <v>2069</v>
      </c>
      <c r="D129" s="1713">
        <v>0</v>
      </c>
      <c r="E129" s="1714">
        <v>2022</v>
      </c>
      <c r="F129" s="1713">
        <v>784</v>
      </c>
      <c r="G129" s="6242">
        <v>37.892701788303526</v>
      </c>
      <c r="H129" s="1742">
        <v>737</v>
      </c>
      <c r="I129" s="6243">
        <v>36.44906033630069</v>
      </c>
      <c r="J129" s="6250">
        <v>3.2921221378904324</v>
      </c>
    </row>
    <row r="130" spans="1:10" s="55" customFormat="1" x14ac:dyDescent="0.2">
      <c r="A130" s="1574" t="s">
        <v>980</v>
      </c>
      <c r="B130" s="1575" t="s">
        <v>680</v>
      </c>
      <c r="C130" s="1743">
        <v>60</v>
      </c>
      <c r="D130" s="1744">
        <v>0</v>
      </c>
      <c r="E130" s="1745">
        <v>53</v>
      </c>
      <c r="F130" s="1744">
        <v>25</v>
      </c>
      <c r="G130" s="6255">
        <v>41.666666666666671</v>
      </c>
      <c r="H130" s="1748">
        <v>18</v>
      </c>
      <c r="I130" s="6252">
        <v>33.962264150943398</v>
      </c>
      <c r="J130" s="6247">
        <v>9.5469950832975325E-2</v>
      </c>
    </row>
    <row r="131" spans="1:10" s="55" customFormat="1" x14ac:dyDescent="0.2">
      <c r="A131" s="1378" t="s">
        <v>981</v>
      </c>
      <c r="B131" s="1373" t="s">
        <v>681</v>
      </c>
      <c r="C131" s="1728">
        <v>2</v>
      </c>
      <c r="D131" s="1729">
        <v>0</v>
      </c>
      <c r="E131" s="1730">
        <v>2</v>
      </c>
      <c r="F131" s="1729">
        <v>0</v>
      </c>
      <c r="G131" s="6245" t="s">
        <v>601</v>
      </c>
      <c r="H131" s="1731">
        <v>0</v>
      </c>
      <c r="I131" s="6246" t="s">
        <v>601</v>
      </c>
      <c r="J131" s="6247">
        <v>3.1823316944325102E-3</v>
      </c>
    </row>
    <row r="132" spans="1:10" s="55" customFormat="1" x14ac:dyDescent="0.2">
      <c r="A132" s="1378" t="s">
        <v>982</v>
      </c>
      <c r="B132" s="1373" t="s">
        <v>682</v>
      </c>
      <c r="C132" s="1728">
        <v>34</v>
      </c>
      <c r="D132" s="1729">
        <v>0</v>
      </c>
      <c r="E132" s="1730">
        <v>34</v>
      </c>
      <c r="F132" s="1729">
        <v>1</v>
      </c>
      <c r="G132" s="6245">
        <v>2.9411764705882351</v>
      </c>
      <c r="H132" s="1731">
        <v>1</v>
      </c>
      <c r="I132" s="6246">
        <v>2.9411764705882351</v>
      </c>
      <c r="J132" s="6247">
        <v>5.4099638805352679E-2</v>
      </c>
    </row>
    <row r="133" spans="1:10" s="55" customFormat="1" x14ac:dyDescent="0.2">
      <c r="A133" s="1571" t="s">
        <v>983</v>
      </c>
      <c r="B133" s="56" t="s">
        <v>683</v>
      </c>
      <c r="C133" s="1723">
        <v>8</v>
      </c>
      <c r="D133" s="1724">
        <v>0</v>
      </c>
      <c r="E133" s="1725">
        <v>8</v>
      </c>
      <c r="F133" s="1724">
        <v>8</v>
      </c>
      <c r="G133" s="6248">
        <v>100</v>
      </c>
      <c r="H133" s="1726">
        <v>8</v>
      </c>
      <c r="I133" s="6249">
        <v>100</v>
      </c>
      <c r="J133" s="6247">
        <v>1.2729326777730041E-2</v>
      </c>
    </row>
    <row r="134" spans="1:10" s="55" customFormat="1" x14ac:dyDescent="0.2">
      <c r="A134" s="1378" t="s">
        <v>984</v>
      </c>
      <c r="B134" s="1373" t="s">
        <v>684</v>
      </c>
      <c r="C134" s="1728">
        <v>13</v>
      </c>
      <c r="D134" s="1729">
        <v>0</v>
      </c>
      <c r="E134" s="1730">
        <v>12</v>
      </c>
      <c r="F134" s="1729">
        <v>11</v>
      </c>
      <c r="G134" s="6245">
        <v>84.615384615384613</v>
      </c>
      <c r="H134" s="1731">
        <v>10</v>
      </c>
      <c r="I134" s="6246">
        <v>83.333333333333343</v>
      </c>
      <c r="J134" s="6247">
        <v>2.068515601381132E-2</v>
      </c>
    </row>
    <row r="135" spans="1:10" s="55" customFormat="1" x14ac:dyDescent="0.2">
      <c r="A135" s="1378" t="s">
        <v>985</v>
      </c>
      <c r="B135" s="1373" t="s">
        <v>685</v>
      </c>
      <c r="C135" s="1728">
        <v>1946</v>
      </c>
      <c r="D135" s="1729">
        <v>0</v>
      </c>
      <c r="E135" s="1730">
        <v>1907</v>
      </c>
      <c r="F135" s="1729">
        <v>734</v>
      </c>
      <c r="G135" s="6245">
        <v>37.718396711202466</v>
      </c>
      <c r="H135" s="1731">
        <v>695</v>
      </c>
      <c r="I135" s="6246">
        <v>36.44467750393288</v>
      </c>
      <c r="J135" s="6247">
        <v>3.096408738682833</v>
      </c>
    </row>
    <row r="136" spans="1:10" s="55" customFormat="1" ht="13.5" thickBot="1" x14ac:dyDescent="0.25">
      <c r="A136" s="1378" t="s">
        <v>986</v>
      </c>
      <c r="B136" s="1373" t="s">
        <v>686</v>
      </c>
      <c r="C136" s="1728">
        <v>6</v>
      </c>
      <c r="D136" s="1729">
        <v>0</v>
      </c>
      <c r="E136" s="1730">
        <v>6</v>
      </c>
      <c r="F136" s="1729">
        <v>5</v>
      </c>
      <c r="G136" s="6245">
        <v>83.333333333333343</v>
      </c>
      <c r="H136" s="1731">
        <v>5</v>
      </c>
      <c r="I136" s="6246">
        <v>83.333333333333343</v>
      </c>
      <c r="J136" s="6247">
        <v>9.5469950832975312E-3</v>
      </c>
    </row>
    <row r="137" spans="1:10" s="55" customFormat="1" ht="13.5" thickBot="1" x14ac:dyDescent="0.25">
      <c r="A137" s="1710" t="s">
        <v>988</v>
      </c>
      <c r="B137" s="1711" t="s">
        <v>688</v>
      </c>
      <c r="C137" s="1712">
        <v>2952</v>
      </c>
      <c r="D137" s="1713">
        <v>385</v>
      </c>
      <c r="E137" s="1714">
        <v>1444</v>
      </c>
      <c r="F137" s="1713">
        <v>2794</v>
      </c>
      <c r="G137" s="6242">
        <v>94.647696476964768</v>
      </c>
      <c r="H137" s="1742">
        <v>1286</v>
      </c>
      <c r="I137" s="6243">
        <v>89.058171745152364</v>
      </c>
      <c r="J137" s="6250">
        <v>4.6971215809823859</v>
      </c>
    </row>
    <row r="138" spans="1:10" s="55" customFormat="1" x14ac:dyDescent="0.2">
      <c r="A138" s="1579" t="s">
        <v>989</v>
      </c>
      <c r="B138" s="1580" t="s">
        <v>689</v>
      </c>
      <c r="C138" s="4892">
        <v>316</v>
      </c>
      <c r="D138" s="4924">
        <v>7</v>
      </c>
      <c r="E138" s="1747">
        <v>301</v>
      </c>
      <c r="F138" s="4924">
        <v>184</v>
      </c>
      <c r="G138" s="6251">
        <v>58.22784810126582</v>
      </c>
      <c r="H138" s="6259">
        <v>169</v>
      </c>
      <c r="I138" s="6260">
        <v>56.146179401993358</v>
      </c>
      <c r="J138" s="6247">
        <v>0.50280840772033675</v>
      </c>
    </row>
    <row r="139" spans="1:10" s="55" customFormat="1" x14ac:dyDescent="0.2">
      <c r="A139" s="1378" t="s">
        <v>991</v>
      </c>
      <c r="B139" s="1373" t="s">
        <v>691</v>
      </c>
      <c r="C139" s="1728">
        <v>1</v>
      </c>
      <c r="D139" s="1729">
        <v>0</v>
      </c>
      <c r="E139" s="1730">
        <v>0</v>
      </c>
      <c r="F139" s="1729">
        <v>1</v>
      </c>
      <c r="G139" s="6245">
        <v>100</v>
      </c>
      <c r="H139" s="1731">
        <v>0</v>
      </c>
      <c r="I139" s="6246" t="s">
        <v>601</v>
      </c>
      <c r="J139" s="6247">
        <v>1.5911658472162551E-3</v>
      </c>
    </row>
    <row r="140" spans="1:10" s="55" customFormat="1" ht="22.5" x14ac:dyDescent="0.2">
      <c r="A140" s="1571" t="s">
        <v>992</v>
      </c>
      <c r="B140" s="1578" t="s">
        <v>543</v>
      </c>
      <c r="C140" s="1723">
        <v>13</v>
      </c>
      <c r="D140" s="1724">
        <v>0</v>
      </c>
      <c r="E140" s="1725">
        <v>13</v>
      </c>
      <c r="F140" s="1724">
        <v>13</v>
      </c>
      <c r="G140" s="6248">
        <v>100</v>
      </c>
      <c r="H140" s="1726">
        <v>13</v>
      </c>
      <c r="I140" s="6249">
        <v>100</v>
      </c>
      <c r="J140" s="6247">
        <v>2.068515601381132E-2</v>
      </c>
    </row>
    <row r="141" spans="1:10" s="55" customFormat="1" x14ac:dyDescent="0.2">
      <c r="A141" s="1574" t="s">
        <v>692</v>
      </c>
      <c r="B141" s="1575" t="s">
        <v>693</v>
      </c>
      <c r="C141" s="1743">
        <v>1304</v>
      </c>
      <c r="D141" s="1744">
        <v>342</v>
      </c>
      <c r="E141" s="1745">
        <v>649</v>
      </c>
      <c r="F141" s="1744">
        <v>1281</v>
      </c>
      <c r="G141" s="6255">
        <v>98.236196319018404</v>
      </c>
      <c r="H141" s="1748">
        <v>626</v>
      </c>
      <c r="I141" s="6252">
        <v>96.456086286594768</v>
      </c>
      <c r="J141" s="6247">
        <v>2.0748802647699969</v>
      </c>
    </row>
    <row r="142" spans="1:10" s="55" customFormat="1" x14ac:dyDescent="0.2">
      <c r="A142" s="1378" t="s">
        <v>694</v>
      </c>
      <c r="B142" s="1373" t="s">
        <v>544</v>
      </c>
      <c r="C142" s="1728">
        <v>1118</v>
      </c>
      <c r="D142" s="1729">
        <v>0</v>
      </c>
      <c r="E142" s="1730">
        <v>359</v>
      </c>
      <c r="F142" s="1729">
        <v>1118</v>
      </c>
      <c r="G142" s="6245">
        <v>100</v>
      </c>
      <c r="H142" s="1731">
        <v>359</v>
      </c>
      <c r="I142" s="6246">
        <v>100</v>
      </c>
      <c r="J142" s="6247">
        <v>1.7789234171877735</v>
      </c>
    </row>
    <row r="143" spans="1:10" s="55" customFormat="1" x14ac:dyDescent="0.2">
      <c r="A143" s="1378" t="s">
        <v>993</v>
      </c>
      <c r="B143" s="1373" t="s">
        <v>545</v>
      </c>
      <c r="C143" s="1728">
        <v>73</v>
      </c>
      <c r="D143" s="1729">
        <v>33</v>
      </c>
      <c r="E143" s="1730">
        <v>31</v>
      </c>
      <c r="F143" s="1729">
        <v>70</v>
      </c>
      <c r="G143" s="6245">
        <v>95.890410958904098</v>
      </c>
      <c r="H143" s="1731">
        <v>28</v>
      </c>
      <c r="I143" s="6246">
        <v>90.322580645161281</v>
      </c>
      <c r="J143" s="6247">
        <v>0.11615510684678663</v>
      </c>
    </row>
    <row r="144" spans="1:10" s="55" customFormat="1" x14ac:dyDescent="0.2">
      <c r="A144" s="1582" t="s">
        <v>994</v>
      </c>
      <c r="B144" s="1380" t="s">
        <v>695</v>
      </c>
      <c r="C144" s="1754">
        <v>125</v>
      </c>
      <c r="D144" s="1755">
        <v>1</v>
      </c>
      <c r="E144" s="1756">
        <v>91</v>
      </c>
      <c r="F144" s="1755">
        <v>125</v>
      </c>
      <c r="G144" s="6262">
        <v>100</v>
      </c>
      <c r="H144" s="1757">
        <v>91</v>
      </c>
      <c r="I144" s="6263">
        <v>100</v>
      </c>
      <c r="J144" s="6247">
        <v>0.19889573090203194</v>
      </c>
    </row>
    <row r="145" spans="1:10" s="55" customFormat="1" ht="23.25" thickBot="1" x14ac:dyDescent="0.25">
      <c r="A145" s="6617" t="s">
        <v>996</v>
      </c>
      <c r="B145" s="6618" t="s">
        <v>568</v>
      </c>
      <c r="C145" s="6619">
        <v>2</v>
      </c>
      <c r="D145" s="6620">
        <v>2</v>
      </c>
      <c r="E145" s="6621">
        <v>0</v>
      </c>
      <c r="F145" s="6620">
        <v>2</v>
      </c>
      <c r="G145" s="6622">
        <v>100</v>
      </c>
      <c r="H145" s="6623">
        <v>0</v>
      </c>
      <c r="I145" s="6624" t="s">
        <v>601</v>
      </c>
      <c r="J145" s="6247">
        <v>3.1823316944325102E-3</v>
      </c>
    </row>
    <row r="146" spans="1:10" s="55" customFormat="1" ht="13.5" thickBot="1" x14ac:dyDescent="0.25">
      <c r="A146" s="6264" t="s">
        <v>876</v>
      </c>
      <c r="B146" s="6265" t="s">
        <v>696</v>
      </c>
      <c r="C146" s="6266">
        <v>1</v>
      </c>
      <c r="D146" s="6267">
        <v>0</v>
      </c>
      <c r="E146" s="6268">
        <v>1</v>
      </c>
      <c r="F146" s="6267">
        <v>1</v>
      </c>
      <c r="G146" s="6269">
        <v>100</v>
      </c>
      <c r="H146" s="6270">
        <v>1</v>
      </c>
      <c r="I146" s="6271">
        <v>100</v>
      </c>
      <c r="J146" s="6250">
        <v>1.5911658472162551E-3</v>
      </c>
    </row>
    <row r="147" spans="1:10" s="55" customFormat="1" ht="23.25" thickBot="1" x14ac:dyDescent="0.25">
      <c r="A147" s="1378" t="s">
        <v>998</v>
      </c>
      <c r="B147" s="1373" t="s">
        <v>698</v>
      </c>
      <c r="C147" s="1728">
        <v>1</v>
      </c>
      <c r="D147" s="1729">
        <v>0</v>
      </c>
      <c r="E147" s="1730">
        <v>1</v>
      </c>
      <c r="F147" s="1729">
        <v>1</v>
      </c>
      <c r="G147" s="6245">
        <v>100</v>
      </c>
      <c r="H147" s="1731">
        <v>1</v>
      </c>
      <c r="I147" s="6246">
        <v>100</v>
      </c>
      <c r="J147" s="6247">
        <v>1.5911658472162551E-3</v>
      </c>
    </row>
    <row r="148" spans="1:10" s="55" customFormat="1" ht="13.5" thickBot="1" x14ac:dyDescent="0.25">
      <c r="A148" s="1710" t="s">
        <v>1004</v>
      </c>
      <c r="B148" s="1711" t="s">
        <v>704</v>
      </c>
      <c r="C148" s="1712">
        <v>599</v>
      </c>
      <c r="D148" s="1713">
        <v>2</v>
      </c>
      <c r="E148" s="1714">
        <v>390</v>
      </c>
      <c r="F148" s="1713">
        <v>599</v>
      </c>
      <c r="G148" s="6242">
        <v>100</v>
      </c>
      <c r="H148" s="1742">
        <v>390</v>
      </c>
      <c r="I148" s="6243">
        <v>100</v>
      </c>
      <c r="J148" s="6250">
        <v>0.95310834248253706</v>
      </c>
    </row>
    <row r="149" spans="1:10" s="55" customFormat="1" x14ac:dyDescent="0.2">
      <c r="A149" s="1582" t="s">
        <v>705</v>
      </c>
      <c r="B149" s="1587" t="s">
        <v>547</v>
      </c>
      <c r="C149" s="1743">
        <v>416</v>
      </c>
      <c r="D149" s="1744">
        <v>0</v>
      </c>
      <c r="E149" s="1745">
        <v>230</v>
      </c>
      <c r="F149" s="1744">
        <v>416</v>
      </c>
      <c r="G149" s="6255">
        <v>100</v>
      </c>
      <c r="H149" s="1748">
        <v>230</v>
      </c>
      <c r="I149" s="6252">
        <v>100</v>
      </c>
      <c r="J149" s="6247">
        <v>0.66192499244196223</v>
      </c>
    </row>
    <row r="150" spans="1:10" s="55" customFormat="1" x14ac:dyDescent="0.2">
      <c r="A150" s="1582" t="s">
        <v>1005</v>
      </c>
      <c r="B150" s="1380" t="s">
        <v>548</v>
      </c>
      <c r="C150" s="1728">
        <v>3</v>
      </c>
      <c r="D150" s="1729">
        <v>0</v>
      </c>
      <c r="E150" s="1730">
        <v>0</v>
      </c>
      <c r="F150" s="1729">
        <v>3</v>
      </c>
      <c r="G150" s="6245">
        <v>100</v>
      </c>
      <c r="H150" s="1731">
        <v>0</v>
      </c>
      <c r="I150" s="6252" t="s">
        <v>601</v>
      </c>
      <c r="J150" s="6247">
        <v>4.7734975416487656E-3</v>
      </c>
    </row>
    <row r="151" spans="1:10" s="55" customFormat="1" x14ac:dyDescent="0.2">
      <c r="A151" s="1582" t="s">
        <v>706</v>
      </c>
      <c r="B151" s="1380" t="s">
        <v>549</v>
      </c>
      <c r="C151" s="1728">
        <v>58</v>
      </c>
      <c r="D151" s="1729">
        <v>0</v>
      </c>
      <c r="E151" s="1730">
        <v>56</v>
      </c>
      <c r="F151" s="1729">
        <v>58</v>
      </c>
      <c r="G151" s="6245">
        <v>100</v>
      </c>
      <c r="H151" s="1731">
        <v>56</v>
      </c>
      <c r="I151" s="6246">
        <v>100</v>
      </c>
      <c r="J151" s="6247">
        <v>9.2287619138542817E-2</v>
      </c>
    </row>
    <row r="152" spans="1:10" s="55" customFormat="1" x14ac:dyDescent="0.2">
      <c r="A152" s="1378" t="s">
        <v>707</v>
      </c>
      <c r="B152" s="1373" t="s">
        <v>550</v>
      </c>
      <c r="C152" s="1728">
        <v>113</v>
      </c>
      <c r="D152" s="1729">
        <v>2</v>
      </c>
      <c r="E152" s="1730">
        <v>98</v>
      </c>
      <c r="F152" s="1729">
        <v>113</v>
      </c>
      <c r="G152" s="6245">
        <v>100</v>
      </c>
      <c r="H152" s="1731">
        <v>98</v>
      </c>
      <c r="I152" s="6246">
        <v>100</v>
      </c>
      <c r="J152" s="6247">
        <v>0.17980174073543687</v>
      </c>
    </row>
    <row r="153" spans="1:10" s="55" customFormat="1" x14ac:dyDescent="0.2">
      <c r="A153" s="1571" t="s">
        <v>1006</v>
      </c>
      <c r="B153" s="1578" t="s">
        <v>551</v>
      </c>
      <c r="C153" s="1723">
        <v>5</v>
      </c>
      <c r="D153" s="1724">
        <v>0</v>
      </c>
      <c r="E153" s="1725">
        <v>3</v>
      </c>
      <c r="F153" s="1724">
        <v>5</v>
      </c>
      <c r="G153" s="6248">
        <v>100</v>
      </c>
      <c r="H153" s="1726">
        <v>3</v>
      </c>
      <c r="I153" s="6249">
        <v>100</v>
      </c>
      <c r="J153" s="6247">
        <v>7.9558292360812771E-3</v>
      </c>
    </row>
    <row r="154" spans="1:10" s="55" customFormat="1" x14ac:dyDescent="0.2">
      <c r="A154" s="1571" t="s">
        <v>1007</v>
      </c>
      <c r="B154" s="56" t="s">
        <v>552</v>
      </c>
      <c r="C154" s="1723">
        <v>2</v>
      </c>
      <c r="D154" s="1724">
        <v>0</v>
      </c>
      <c r="E154" s="1725">
        <v>1</v>
      </c>
      <c r="F154" s="1724">
        <v>2</v>
      </c>
      <c r="G154" s="6248">
        <v>100</v>
      </c>
      <c r="H154" s="1726">
        <v>1</v>
      </c>
      <c r="I154" s="6249">
        <v>100</v>
      </c>
      <c r="J154" s="6247">
        <v>3.1823316944325102E-3</v>
      </c>
    </row>
    <row r="155" spans="1:10" s="55" customFormat="1" ht="13.5" thickBot="1" x14ac:dyDescent="0.25">
      <c r="A155" s="905" t="s">
        <v>1011</v>
      </c>
      <c r="B155" s="1577" t="s">
        <v>553</v>
      </c>
      <c r="C155" s="4891">
        <v>2</v>
      </c>
      <c r="D155" s="1937">
        <v>0</v>
      </c>
      <c r="E155" s="1938">
        <v>2</v>
      </c>
      <c r="F155" s="1937">
        <v>2</v>
      </c>
      <c r="G155" s="6257">
        <v>100</v>
      </c>
      <c r="H155" s="1939">
        <v>2</v>
      </c>
      <c r="I155" s="6258">
        <v>100</v>
      </c>
      <c r="J155" s="6247">
        <v>3.1823316944325102E-3</v>
      </c>
    </row>
    <row r="156" spans="1:10" s="55" customFormat="1" ht="13.5" thickBot="1" x14ac:dyDescent="0.25">
      <c r="A156" s="1566" t="s">
        <v>1012</v>
      </c>
      <c r="B156" s="1567" t="s">
        <v>711</v>
      </c>
      <c r="C156" s="1712">
        <v>388</v>
      </c>
      <c r="D156" s="1713">
        <v>13</v>
      </c>
      <c r="E156" s="1714">
        <v>171</v>
      </c>
      <c r="F156" s="1713">
        <v>405</v>
      </c>
      <c r="G156" s="6242">
        <v>104.38144329896907</v>
      </c>
      <c r="H156" s="1742">
        <v>188</v>
      </c>
      <c r="I156" s="6243">
        <v>109.94152046783626</v>
      </c>
      <c r="J156" s="6250">
        <v>0.61737234871990709</v>
      </c>
    </row>
    <row r="157" spans="1:10" s="55" customFormat="1" x14ac:dyDescent="0.2">
      <c r="A157" s="1571" t="s">
        <v>1014</v>
      </c>
      <c r="B157" s="1578" t="s">
        <v>713</v>
      </c>
      <c r="C157" s="1723">
        <v>4</v>
      </c>
      <c r="D157" s="1724">
        <v>0</v>
      </c>
      <c r="E157" s="1725">
        <v>2</v>
      </c>
      <c r="F157" s="1724">
        <v>4</v>
      </c>
      <c r="G157" s="6248">
        <v>100</v>
      </c>
      <c r="H157" s="1726">
        <v>2</v>
      </c>
      <c r="I157" s="6249">
        <v>100</v>
      </c>
      <c r="J157" s="6247">
        <v>6.3646633888650205E-3</v>
      </c>
    </row>
    <row r="158" spans="1:10" s="55" customFormat="1" x14ac:dyDescent="0.2">
      <c r="A158" s="1378" t="s">
        <v>714</v>
      </c>
      <c r="B158" s="1373" t="s">
        <v>715</v>
      </c>
      <c r="C158" s="1728">
        <v>9</v>
      </c>
      <c r="D158" s="1729">
        <v>2</v>
      </c>
      <c r="E158" s="1730">
        <v>6</v>
      </c>
      <c r="F158" s="1729">
        <v>9</v>
      </c>
      <c r="G158" s="6245">
        <v>100</v>
      </c>
      <c r="H158" s="1731">
        <v>6</v>
      </c>
      <c r="I158" s="6246">
        <v>100</v>
      </c>
      <c r="J158" s="6247">
        <v>1.4320492624946297E-2</v>
      </c>
    </row>
    <row r="159" spans="1:10" s="55" customFormat="1" x14ac:dyDescent="0.2">
      <c r="A159" s="1378" t="s">
        <v>1015</v>
      </c>
      <c r="B159" s="1373" t="s">
        <v>716</v>
      </c>
      <c r="C159" s="1728">
        <v>80</v>
      </c>
      <c r="D159" s="1729">
        <v>1</v>
      </c>
      <c r="E159" s="1730">
        <v>60</v>
      </c>
      <c r="F159" s="1729">
        <v>81</v>
      </c>
      <c r="G159" s="6245">
        <v>101.25</v>
      </c>
      <c r="H159" s="1731">
        <v>61</v>
      </c>
      <c r="I159" s="6246">
        <v>101.66666666666666</v>
      </c>
      <c r="J159" s="6247">
        <v>0.12729326777730043</v>
      </c>
    </row>
    <row r="160" spans="1:10" s="55" customFormat="1" x14ac:dyDescent="0.2">
      <c r="A160" s="1378" t="s">
        <v>1016</v>
      </c>
      <c r="B160" s="1373" t="s">
        <v>717</v>
      </c>
      <c r="C160" s="1728">
        <v>79</v>
      </c>
      <c r="D160" s="1729">
        <v>1</v>
      </c>
      <c r="E160" s="1730">
        <v>47</v>
      </c>
      <c r="F160" s="1729">
        <v>97</v>
      </c>
      <c r="G160" s="6245">
        <v>122.78481012658229</v>
      </c>
      <c r="H160" s="1731">
        <v>65</v>
      </c>
      <c r="I160" s="6246">
        <v>138.29787234042556</v>
      </c>
      <c r="J160" s="6247">
        <v>0.12570210193008419</v>
      </c>
    </row>
    <row r="161" spans="1:10" s="55" customFormat="1" x14ac:dyDescent="0.2">
      <c r="A161" s="1378" t="s">
        <v>1017</v>
      </c>
      <c r="B161" s="1373" t="s">
        <v>718</v>
      </c>
      <c r="C161" s="1728">
        <v>55</v>
      </c>
      <c r="D161" s="1729">
        <v>1</v>
      </c>
      <c r="E161" s="1730">
        <v>26</v>
      </c>
      <c r="F161" s="1729">
        <v>53</v>
      </c>
      <c r="G161" s="6245">
        <v>96.36363636363636</v>
      </c>
      <c r="H161" s="1731">
        <v>24</v>
      </c>
      <c r="I161" s="6246">
        <v>92.307692307692307</v>
      </c>
      <c r="J161" s="6247">
        <v>8.7514121596894034E-2</v>
      </c>
    </row>
    <row r="162" spans="1:10" s="55" customFormat="1" x14ac:dyDescent="0.2">
      <c r="A162" s="1378" t="s">
        <v>1018</v>
      </c>
      <c r="B162" s="1373" t="s">
        <v>719</v>
      </c>
      <c r="C162" s="1728">
        <v>9</v>
      </c>
      <c r="D162" s="1729">
        <v>0</v>
      </c>
      <c r="E162" s="1730">
        <v>5</v>
      </c>
      <c r="F162" s="1729">
        <v>8</v>
      </c>
      <c r="G162" s="6245">
        <v>88.888888888888886</v>
      </c>
      <c r="H162" s="1731">
        <v>4</v>
      </c>
      <c r="I162" s="6246">
        <v>80</v>
      </c>
      <c r="J162" s="6247">
        <v>1.4320492624946297E-2</v>
      </c>
    </row>
    <row r="163" spans="1:10" s="55" customFormat="1" x14ac:dyDescent="0.2">
      <c r="A163" s="1570" t="s">
        <v>1021</v>
      </c>
      <c r="B163" s="56" t="s">
        <v>722</v>
      </c>
      <c r="C163" s="1723">
        <v>4</v>
      </c>
      <c r="D163" s="1724">
        <v>0</v>
      </c>
      <c r="E163" s="1725">
        <v>0</v>
      </c>
      <c r="F163" s="1724">
        <v>4</v>
      </c>
      <c r="G163" s="6248">
        <v>100</v>
      </c>
      <c r="H163" s="1726">
        <v>0</v>
      </c>
      <c r="I163" s="6249" t="s">
        <v>601</v>
      </c>
      <c r="J163" s="6247">
        <v>6.3646633888650205E-3</v>
      </c>
    </row>
    <row r="164" spans="1:10" s="55" customFormat="1" x14ac:dyDescent="0.2">
      <c r="A164" s="1378" t="s">
        <v>1022</v>
      </c>
      <c r="B164" s="1373" t="s">
        <v>723</v>
      </c>
      <c r="C164" s="1728">
        <v>145</v>
      </c>
      <c r="D164" s="1729">
        <v>8</v>
      </c>
      <c r="E164" s="1730">
        <v>25</v>
      </c>
      <c r="F164" s="1729">
        <v>146</v>
      </c>
      <c r="G164" s="6245">
        <v>100.68965517241379</v>
      </c>
      <c r="H164" s="1731">
        <v>26</v>
      </c>
      <c r="I164" s="6246">
        <v>104</v>
      </c>
      <c r="J164" s="6247">
        <v>0.23071904784635702</v>
      </c>
    </row>
    <row r="165" spans="1:10" s="55" customFormat="1" ht="13.5" thickBot="1" x14ac:dyDescent="0.25">
      <c r="A165" s="1378" t="s">
        <v>1023</v>
      </c>
      <c r="B165" s="1373" t="s">
        <v>724</v>
      </c>
      <c r="C165" s="1728">
        <v>3</v>
      </c>
      <c r="D165" s="1729">
        <v>0</v>
      </c>
      <c r="E165" s="1730">
        <v>0</v>
      </c>
      <c r="F165" s="1729">
        <v>3</v>
      </c>
      <c r="G165" s="6245">
        <v>100</v>
      </c>
      <c r="H165" s="1731">
        <v>0</v>
      </c>
      <c r="I165" s="6246" t="s">
        <v>601</v>
      </c>
      <c r="J165" s="6247">
        <v>4.7734975416487656E-3</v>
      </c>
    </row>
    <row r="166" spans="1:10" s="55" customFormat="1" ht="13.5" thickBot="1" x14ac:dyDescent="0.25">
      <c r="A166" s="1566" t="s">
        <v>1025</v>
      </c>
      <c r="B166" s="1567" t="s">
        <v>726</v>
      </c>
      <c r="C166" s="1712">
        <v>3023</v>
      </c>
      <c r="D166" s="1713">
        <v>1265</v>
      </c>
      <c r="E166" s="1714">
        <v>1082</v>
      </c>
      <c r="F166" s="1713">
        <v>2915</v>
      </c>
      <c r="G166" s="6242">
        <v>96.427390009923926</v>
      </c>
      <c r="H166" s="1742">
        <v>974</v>
      </c>
      <c r="I166" s="6243">
        <v>90.018484288354898</v>
      </c>
      <c r="J166" s="6250">
        <v>4.8100943561347398</v>
      </c>
    </row>
    <row r="167" spans="1:10" s="55" customFormat="1" x14ac:dyDescent="0.2">
      <c r="A167" s="1574" t="s">
        <v>1026</v>
      </c>
      <c r="B167" s="1575" t="s">
        <v>727</v>
      </c>
      <c r="C167" s="1743">
        <v>341</v>
      </c>
      <c r="D167" s="1744">
        <v>69</v>
      </c>
      <c r="E167" s="1745">
        <v>69</v>
      </c>
      <c r="F167" s="1744">
        <v>340</v>
      </c>
      <c r="G167" s="6255">
        <v>99.706744868035187</v>
      </c>
      <c r="H167" s="1748">
        <v>68</v>
      </c>
      <c r="I167" s="6252">
        <v>98.550724637681171</v>
      </c>
      <c r="J167" s="6247">
        <v>0.54258755390074309</v>
      </c>
    </row>
    <row r="168" spans="1:10" s="55" customFormat="1" x14ac:dyDescent="0.2">
      <c r="A168" s="1588" t="s">
        <v>1027</v>
      </c>
      <c r="B168" s="1587" t="s">
        <v>728</v>
      </c>
      <c r="C168" s="1754">
        <v>74</v>
      </c>
      <c r="D168" s="1755">
        <v>20</v>
      </c>
      <c r="E168" s="1756">
        <v>8</v>
      </c>
      <c r="F168" s="1755">
        <v>74</v>
      </c>
      <c r="G168" s="6262">
        <v>100</v>
      </c>
      <c r="H168" s="1757">
        <v>8</v>
      </c>
      <c r="I168" s="6263">
        <v>100</v>
      </c>
      <c r="J168" s="6247">
        <v>0.1177462726940029</v>
      </c>
    </row>
    <row r="169" spans="1:10" s="55" customFormat="1" x14ac:dyDescent="0.2">
      <c r="A169" s="1378" t="s">
        <v>729</v>
      </c>
      <c r="B169" s="1373" t="s">
        <v>730</v>
      </c>
      <c r="C169" s="1728">
        <v>30</v>
      </c>
      <c r="D169" s="1729">
        <v>0</v>
      </c>
      <c r="E169" s="1730">
        <v>11</v>
      </c>
      <c r="F169" s="1729">
        <v>28</v>
      </c>
      <c r="G169" s="6245">
        <v>93.333333333333329</v>
      </c>
      <c r="H169" s="1731">
        <v>9</v>
      </c>
      <c r="I169" s="6246">
        <v>81.818181818181827</v>
      </c>
      <c r="J169" s="6247">
        <v>4.7734975416487663E-2</v>
      </c>
    </row>
    <row r="170" spans="1:10" s="55" customFormat="1" ht="22.5" x14ac:dyDescent="0.2">
      <c r="A170" s="1378" t="s">
        <v>1182</v>
      </c>
      <c r="B170" s="1575" t="s">
        <v>554</v>
      </c>
      <c r="C170" s="1743">
        <v>25</v>
      </c>
      <c r="D170" s="1744">
        <v>0</v>
      </c>
      <c r="E170" s="1745">
        <v>10</v>
      </c>
      <c r="F170" s="1744">
        <v>25</v>
      </c>
      <c r="G170" s="6255">
        <v>100</v>
      </c>
      <c r="H170" s="1748">
        <v>10</v>
      </c>
      <c r="I170" s="6252">
        <v>100</v>
      </c>
      <c r="J170" s="6247">
        <v>3.9779146180406386E-2</v>
      </c>
    </row>
    <row r="171" spans="1:10" s="55" customFormat="1" x14ac:dyDescent="0.2">
      <c r="A171" s="1574" t="s">
        <v>1029</v>
      </c>
      <c r="B171" s="1575" t="s">
        <v>731</v>
      </c>
      <c r="C171" s="1743">
        <v>69</v>
      </c>
      <c r="D171" s="1744">
        <v>1</v>
      </c>
      <c r="E171" s="1745">
        <v>63</v>
      </c>
      <c r="F171" s="1744">
        <v>60</v>
      </c>
      <c r="G171" s="6255">
        <v>86.956521739130437</v>
      </c>
      <c r="H171" s="1748">
        <v>54</v>
      </c>
      <c r="I171" s="6252">
        <v>85.714285714285708</v>
      </c>
      <c r="J171" s="6247">
        <v>0.10979044345792162</v>
      </c>
    </row>
    <row r="172" spans="1:10" s="55" customFormat="1" x14ac:dyDescent="0.2">
      <c r="A172" s="1574" t="s">
        <v>1030</v>
      </c>
      <c r="B172" s="1575" t="s">
        <v>732</v>
      </c>
      <c r="C172" s="1728">
        <v>52</v>
      </c>
      <c r="D172" s="1729">
        <v>5</v>
      </c>
      <c r="E172" s="1730">
        <v>36</v>
      </c>
      <c r="F172" s="1729">
        <v>37</v>
      </c>
      <c r="G172" s="6245">
        <v>71.15384615384616</v>
      </c>
      <c r="H172" s="1731">
        <v>21</v>
      </c>
      <c r="I172" s="6246">
        <v>58.333333333333336</v>
      </c>
      <c r="J172" s="6247">
        <v>8.2740624055245279E-2</v>
      </c>
    </row>
    <row r="173" spans="1:10" s="55" customFormat="1" ht="22.5" x14ac:dyDescent="0.2">
      <c r="A173" s="905" t="s">
        <v>1031</v>
      </c>
      <c r="B173" s="1581" t="s">
        <v>733</v>
      </c>
      <c r="C173" s="1723">
        <v>2</v>
      </c>
      <c r="D173" s="1724">
        <v>0</v>
      </c>
      <c r="E173" s="1725">
        <v>0</v>
      </c>
      <c r="F173" s="1724">
        <v>2</v>
      </c>
      <c r="G173" s="6248">
        <v>100</v>
      </c>
      <c r="H173" s="1726">
        <v>0</v>
      </c>
      <c r="I173" s="6249" t="s">
        <v>601</v>
      </c>
      <c r="J173" s="6247">
        <v>3.1823316944325102E-3</v>
      </c>
    </row>
    <row r="174" spans="1:10" s="55" customFormat="1" x14ac:dyDescent="0.2">
      <c r="A174" s="1574" t="s">
        <v>1032</v>
      </c>
      <c r="B174" s="1575" t="s">
        <v>734</v>
      </c>
      <c r="C174" s="1728">
        <v>7</v>
      </c>
      <c r="D174" s="1729">
        <v>0</v>
      </c>
      <c r="E174" s="1730">
        <v>5</v>
      </c>
      <c r="F174" s="1729">
        <v>5</v>
      </c>
      <c r="G174" s="6245">
        <v>71.428571428571431</v>
      </c>
      <c r="H174" s="1731">
        <v>3</v>
      </c>
      <c r="I174" s="6246">
        <v>60</v>
      </c>
      <c r="J174" s="6247">
        <v>1.1138160930513787E-2</v>
      </c>
    </row>
    <row r="175" spans="1:10" s="55" customFormat="1" ht="22.5" x14ac:dyDescent="0.2">
      <c r="A175" s="1378" t="s">
        <v>1033</v>
      </c>
      <c r="B175" s="1373" t="s">
        <v>569</v>
      </c>
      <c r="C175" s="1728">
        <v>1</v>
      </c>
      <c r="D175" s="1729">
        <v>0</v>
      </c>
      <c r="E175" s="1730">
        <v>1</v>
      </c>
      <c r="F175" s="1729">
        <v>1</v>
      </c>
      <c r="G175" s="6245">
        <v>100</v>
      </c>
      <c r="H175" s="1731">
        <v>1</v>
      </c>
      <c r="I175" s="6246">
        <v>100</v>
      </c>
      <c r="J175" s="6247">
        <v>1.5911658472162551E-3</v>
      </c>
    </row>
    <row r="176" spans="1:10" s="55" customFormat="1" x14ac:dyDescent="0.2">
      <c r="A176" s="905" t="s">
        <v>1035</v>
      </c>
      <c r="B176" s="1569" t="s">
        <v>736</v>
      </c>
      <c r="C176" s="1718">
        <v>1</v>
      </c>
      <c r="D176" s="1719">
        <v>0</v>
      </c>
      <c r="E176" s="1720">
        <v>1</v>
      </c>
      <c r="F176" s="1719">
        <v>1</v>
      </c>
      <c r="G176" s="6256">
        <v>100</v>
      </c>
      <c r="H176" s="1721">
        <v>1</v>
      </c>
      <c r="I176" s="6261">
        <v>100</v>
      </c>
      <c r="J176" s="6253">
        <v>1.5911658472162551E-3</v>
      </c>
    </row>
    <row r="177" spans="1:10" x14ac:dyDescent="0.2">
      <c r="A177" s="1574" t="s">
        <v>1036</v>
      </c>
      <c r="B177" s="1575" t="s">
        <v>737</v>
      </c>
      <c r="C177" s="1728">
        <v>62</v>
      </c>
      <c r="D177" s="1729">
        <v>1</v>
      </c>
      <c r="E177" s="1730">
        <v>13</v>
      </c>
      <c r="F177" s="1729">
        <v>62</v>
      </c>
      <c r="G177" s="6245">
        <v>100</v>
      </c>
      <c r="H177" s="1731">
        <v>13</v>
      </c>
      <c r="I177" s="6246">
        <v>100</v>
      </c>
      <c r="J177" s="6247">
        <v>9.8652282527407834E-2</v>
      </c>
    </row>
    <row r="178" spans="1:10" x14ac:dyDescent="0.2">
      <c r="A178" s="1574" t="s">
        <v>1371</v>
      </c>
      <c r="B178" s="1575" t="s">
        <v>477</v>
      </c>
      <c r="C178" s="1728">
        <v>182</v>
      </c>
      <c r="D178" s="1729">
        <v>5</v>
      </c>
      <c r="E178" s="1730">
        <v>89</v>
      </c>
      <c r="F178" s="1729">
        <v>172</v>
      </c>
      <c r="G178" s="6245">
        <v>94.505494505494497</v>
      </c>
      <c r="H178" s="1731">
        <v>79</v>
      </c>
      <c r="I178" s="6246">
        <v>88.764044943820224</v>
      </c>
      <c r="J178" s="6247">
        <v>0.28959218419335847</v>
      </c>
    </row>
    <row r="179" spans="1:10" x14ac:dyDescent="0.2">
      <c r="A179" s="1574" t="s">
        <v>478</v>
      </c>
      <c r="B179" s="1575" t="s">
        <v>479</v>
      </c>
      <c r="C179" s="1728">
        <v>28</v>
      </c>
      <c r="D179" s="1729">
        <v>1</v>
      </c>
      <c r="E179" s="1730">
        <v>26</v>
      </c>
      <c r="F179" s="1729">
        <v>28</v>
      </c>
      <c r="G179" s="6245">
        <v>100</v>
      </c>
      <c r="H179" s="1731">
        <v>26</v>
      </c>
      <c r="I179" s="6246">
        <v>100</v>
      </c>
      <c r="J179" s="6247">
        <v>4.4552643722055148E-2</v>
      </c>
    </row>
    <row r="180" spans="1:10" x14ac:dyDescent="0.2">
      <c r="A180" s="1574" t="s">
        <v>480</v>
      </c>
      <c r="B180" s="1575" t="s">
        <v>398</v>
      </c>
      <c r="C180" s="1728">
        <v>21</v>
      </c>
      <c r="D180" s="1729">
        <v>0</v>
      </c>
      <c r="E180" s="1730">
        <v>17</v>
      </c>
      <c r="F180" s="1729">
        <v>19</v>
      </c>
      <c r="G180" s="6245">
        <v>90.476190476190482</v>
      </c>
      <c r="H180" s="1731">
        <v>15</v>
      </c>
      <c r="I180" s="6246">
        <v>88.235294117647058</v>
      </c>
      <c r="J180" s="6247">
        <v>3.3414482791541363E-2</v>
      </c>
    </row>
    <row r="181" spans="1:10" ht="33.75" x14ac:dyDescent="0.2">
      <c r="A181" s="1574" t="s">
        <v>738</v>
      </c>
      <c r="B181" s="1575" t="s">
        <v>739</v>
      </c>
      <c r="C181" s="1728">
        <v>1664</v>
      </c>
      <c r="D181" s="1729">
        <v>1073</v>
      </c>
      <c r="E181" s="1730">
        <v>473</v>
      </c>
      <c r="F181" s="1729">
        <v>1612</v>
      </c>
      <c r="G181" s="6245">
        <v>96.875</v>
      </c>
      <c r="H181" s="1731">
        <v>421</v>
      </c>
      <c r="I181" s="6246">
        <v>89.006342494714588</v>
      </c>
      <c r="J181" s="6247">
        <v>2.6476999697678489</v>
      </c>
    </row>
    <row r="182" spans="1:10" x14ac:dyDescent="0.2">
      <c r="A182" s="1574" t="s">
        <v>1037</v>
      </c>
      <c r="B182" s="1575" t="s">
        <v>740</v>
      </c>
      <c r="C182" s="1728">
        <v>23</v>
      </c>
      <c r="D182" s="1729">
        <v>6</v>
      </c>
      <c r="E182" s="1730">
        <v>17</v>
      </c>
      <c r="F182" s="1729">
        <v>23</v>
      </c>
      <c r="G182" s="6245">
        <v>100</v>
      </c>
      <c r="H182" s="1731">
        <v>17</v>
      </c>
      <c r="I182" s="6246">
        <v>100</v>
      </c>
      <c r="J182" s="6247">
        <v>3.6596814485973871E-2</v>
      </c>
    </row>
    <row r="183" spans="1:10" x14ac:dyDescent="0.2">
      <c r="A183" s="1378" t="s">
        <v>1038</v>
      </c>
      <c r="B183" s="5502" t="s">
        <v>741</v>
      </c>
      <c r="C183" s="1728">
        <v>27</v>
      </c>
      <c r="D183" s="1729">
        <v>0</v>
      </c>
      <c r="E183" s="1730">
        <v>25</v>
      </c>
      <c r="F183" s="1729">
        <v>27</v>
      </c>
      <c r="G183" s="6245">
        <v>100</v>
      </c>
      <c r="H183" s="1731">
        <v>25</v>
      </c>
      <c r="I183" s="6246">
        <v>100</v>
      </c>
      <c r="J183" s="6247">
        <v>4.2961477874838894E-2</v>
      </c>
    </row>
    <row r="184" spans="1:10" ht="22.5" x14ac:dyDescent="0.2">
      <c r="A184" s="905" t="s">
        <v>1040</v>
      </c>
      <c r="B184" s="1581" t="s">
        <v>743</v>
      </c>
      <c r="C184" s="1718">
        <v>10</v>
      </c>
      <c r="D184" s="1719">
        <v>3</v>
      </c>
      <c r="E184" s="1720">
        <v>4</v>
      </c>
      <c r="F184" s="1719">
        <v>10</v>
      </c>
      <c r="G184" s="6256">
        <v>100</v>
      </c>
      <c r="H184" s="1721">
        <v>4</v>
      </c>
      <c r="I184" s="6261">
        <v>100</v>
      </c>
      <c r="J184" s="6247">
        <v>1.5911658472162554E-2</v>
      </c>
    </row>
    <row r="185" spans="1:10" ht="22.5" x14ac:dyDescent="0.2">
      <c r="A185" s="1378" t="s">
        <v>744</v>
      </c>
      <c r="B185" s="1373" t="s">
        <v>745</v>
      </c>
      <c r="C185" s="1728">
        <v>361</v>
      </c>
      <c r="D185" s="1729">
        <v>80</v>
      </c>
      <c r="E185" s="1730">
        <v>173</v>
      </c>
      <c r="F185" s="1729">
        <v>361</v>
      </c>
      <c r="G185" s="6245">
        <v>100</v>
      </c>
      <c r="H185" s="1731">
        <v>173</v>
      </c>
      <c r="I185" s="6246">
        <v>100</v>
      </c>
      <c r="J185" s="6247">
        <v>0.57441087084506826</v>
      </c>
    </row>
    <row r="186" spans="1:10" ht="33.75" x14ac:dyDescent="0.2">
      <c r="A186" s="1378" t="s">
        <v>746</v>
      </c>
      <c r="B186" s="1380" t="s">
        <v>747</v>
      </c>
      <c r="C186" s="1754">
        <v>1</v>
      </c>
      <c r="D186" s="1755">
        <v>0</v>
      </c>
      <c r="E186" s="1756">
        <v>1</v>
      </c>
      <c r="F186" s="1755">
        <v>1</v>
      </c>
      <c r="G186" s="6262">
        <v>100</v>
      </c>
      <c r="H186" s="1757">
        <v>1</v>
      </c>
      <c r="I186" s="6263">
        <v>100</v>
      </c>
      <c r="J186" s="6247">
        <v>1.5911658472162551E-3</v>
      </c>
    </row>
    <row r="187" spans="1:10" ht="13.5" thickBot="1" x14ac:dyDescent="0.25">
      <c r="A187" s="1378" t="s">
        <v>1041</v>
      </c>
      <c r="B187" s="1380" t="s">
        <v>748</v>
      </c>
      <c r="C187" s="1754">
        <v>42</v>
      </c>
      <c r="D187" s="1755">
        <v>1</v>
      </c>
      <c r="E187" s="1756">
        <v>40</v>
      </c>
      <c r="F187" s="1755">
        <v>27</v>
      </c>
      <c r="G187" s="6262">
        <v>64.285714285714292</v>
      </c>
      <c r="H187" s="1757">
        <v>25</v>
      </c>
      <c r="I187" s="6263">
        <v>62.5</v>
      </c>
      <c r="J187" s="6247">
        <v>6.6828965583082725E-2</v>
      </c>
    </row>
    <row r="188" spans="1:10" ht="13.5" thickBot="1" x14ac:dyDescent="0.25">
      <c r="A188" s="1566" t="s">
        <v>1049</v>
      </c>
      <c r="B188" s="1567" t="s">
        <v>751</v>
      </c>
      <c r="C188" s="1915">
        <v>8</v>
      </c>
      <c r="D188" s="1916">
        <v>0</v>
      </c>
      <c r="E188" s="1917">
        <v>6</v>
      </c>
      <c r="F188" s="1916">
        <v>5</v>
      </c>
      <c r="G188" s="6272">
        <v>62.5</v>
      </c>
      <c r="H188" s="1921">
        <v>3</v>
      </c>
      <c r="I188" s="6273">
        <v>50</v>
      </c>
      <c r="J188" s="6250">
        <v>1.2729326777730041E-2</v>
      </c>
    </row>
    <row r="189" spans="1:10" ht="13.5" thickBot="1" x14ac:dyDescent="0.25">
      <c r="A189" s="1571" t="s">
        <v>481</v>
      </c>
      <c r="B189" s="1578" t="s">
        <v>408</v>
      </c>
      <c r="C189" s="1723">
        <v>8</v>
      </c>
      <c r="D189" s="1724">
        <v>0</v>
      </c>
      <c r="E189" s="1725">
        <v>6</v>
      </c>
      <c r="F189" s="1724">
        <v>5</v>
      </c>
      <c r="G189" s="6248">
        <v>62.5</v>
      </c>
      <c r="H189" s="1726">
        <v>3</v>
      </c>
      <c r="I189" s="6249">
        <v>50</v>
      </c>
      <c r="J189" s="6247">
        <v>1.2729326777730041E-2</v>
      </c>
    </row>
    <row r="190" spans="1:10" ht="15.75" thickBot="1" x14ac:dyDescent="0.3">
      <c r="A190" s="7741" t="s">
        <v>555</v>
      </c>
      <c r="B190" s="7742"/>
      <c r="C190" s="6277">
        <v>43</v>
      </c>
      <c r="D190" s="6278">
        <v>0</v>
      </c>
      <c r="E190" s="6279">
        <v>19</v>
      </c>
      <c r="F190" s="6278">
        <v>42</v>
      </c>
      <c r="G190" s="6280">
        <v>97.674418604651152</v>
      </c>
      <c r="H190" s="6281">
        <v>18</v>
      </c>
      <c r="I190" s="6282">
        <v>94.73684210526315</v>
      </c>
      <c r="J190" s="6276">
        <v>6.8420131430298986E-2</v>
      </c>
    </row>
    <row r="191" spans="1:10" ht="15.75" thickBot="1" x14ac:dyDescent="0.3">
      <c r="A191" s="7743" t="s">
        <v>14</v>
      </c>
      <c r="B191" s="7744"/>
      <c r="C191" s="1784">
        <v>62847</v>
      </c>
      <c r="D191" s="1785">
        <v>2691</v>
      </c>
      <c r="E191" s="1786">
        <v>37311</v>
      </c>
      <c r="F191" s="1785">
        <v>45062</v>
      </c>
      <c r="G191" s="6274">
        <v>71.701115407258897</v>
      </c>
      <c r="H191" s="1785">
        <v>19526</v>
      </c>
      <c r="I191" s="6275">
        <v>52.333092117606071</v>
      </c>
      <c r="J191" s="6276">
        <v>100</v>
      </c>
    </row>
    <row r="10569" spans="1:10" s="55" customFormat="1" ht="13.5" thickBot="1" x14ac:dyDescent="0.25">
      <c r="A10569" s="4875"/>
      <c r="B10569" s="5500"/>
      <c r="C10569" s="1564"/>
      <c r="D10569" s="1564"/>
      <c r="E10569" s="1564"/>
      <c r="F10569" s="1564"/>
      <c r="G10569" s="1564"/>
      <c r="H10569" s="1564"/>
      <c r="I10569" s="1564"/>
      <c r="J10569" s="1564"/>
    </row>
    <row r="10570" spans="1:10" s="55" customFormat="1" ht="13.5" thickBot="1" x14ac:dyDescent="0.25">
      <c r="A10570" s="1566" t="s">
        <v>805</v>
      </c>
      <c r="B10570" s="5506" t="s">
        <v>583</v>
      </c>
      <c r="C10570" s="5507">
        <v>2</v>
      </c>
      <c r="D10570" s="5508">
        <v>0</v>
      </c>
      <c r="E10570" s="5508">
        <v>2</v>
      </c>
      <c r="F10570" s="5509">
        <v>2</v>
      </c>
      <c r="G10570" s="5510">
        <v>100</v>
      </c>
      <c r="H10570" s="5509">
        <v>2</v>
      </c>
      <c r="I10570" s="5510">
        <v>100</v>
      </c>
      <c r="J10570" s="5511">
        <v>4.723665564478035E-2</v>
      </c>
    </row>
    <row r="10571" spans="1:10" s="55" customFormat="1" x14ac:dyDescent="0.2">
      <c r="A10571" s="5499" t="s">
        <v>808</v>
      </c>
      <c r="B10571" s="5512" t="s">
        <v>495</v>
      </c>
      <c r="C10571" s="5513">
        <v>1</v>
      </c>
      <c r="D10571" s="5514">
        <v>0</v>
      </c>
      <c r="E10571" s="5514">
        <v>1</v>
      </c>
      <c r="F10571" s="5515">
        <v>1</v>
      </c>
      <c r="G10571" s="5516">
        <v>100</v>
      </c>
      <c r="H10571" s="5517">
        <v>1</v>
      </c>
      <c r="I10571" s="5518">
        <v>100</v>
      </c>
      <c r="J10571" s="5519">
        <v>2.3618327822390175E-2</v>
      </c>
    </row>
    <row r="10572" spans="1:10" s="55" customFormat="1" ht="13.5" thickBot="1" x14ac:dyDescent="0.25">
      <c r="A10572" s="5499" t="s">
        <v>443</v>
      </c>
      <c r="B10572" s="5512" t="s">
        <v>444</v>
      </c>
      <c r="C10572" s="5513">
        <v>1</v>
      </c>
      <c r="D10572" s="5514">
        <v>0</v>
      </c>
      <c r="E10572" s="5514">
        <v>1</v>
      </c>
      <c r="F10572" s="5515">
        <v>1</v>
      </c>
      <c r="G10572" s="5516">
        <v>100</v>
      </c>
      <c r="H10572" s="5517">
        <v>1</v>
      </c>
      <c r="I10572" s="5518">
        <v>100</v>
      </c>
      <c r="J10572" s="5519">
        <v>2.3618327822390175E-2</v>
      </c>
    </row>
    <row r="10573" spans="1:10" s="55" customFormat="1" ht="13.5" thickBot="1" x14ac:dyDescent="0.25">
      <c r="A10573" s="1566" t="s">
        <v>830</v>
      </c>
      <c r="B10573" s="5506" t="s">
        <v>586</v>
      </c>
      <c r="C10573" s="5504">
        <v>151</v>
      </c>
      <c r="D10573" s="5520">
        <v>0</v>
      </c>
      <c r="E10573" s="5520">
        <v>64</v>
      </c>
      <c r="F10573" s="5521">
        <v>150</v>
      </c>
      <c r="G10573" s="5522">
        <v>99.337748344370851</v>
      </c>
      <c r="H10573" s="5523">
        <v>63</v>
      </c>
      <c r="I10573" s="5510">
        <v>98.4375</v>
      </c>
      <c r="J10573" s="5511">
        <v>3.5663675011809164</v>
      </c>
    </row>
    <row r="10574" spans="1:10" s="55" customFormat="1" x14ac:dyDescent="0.2">
      <c r="A10574" s="5499" t="s">
        <v>587</v>
      </c>
      <c r="B10574" s="5524" t="s">
        <v>227</v>
      </c>
      <c r="C10574" s="5513">
        <v>2</v>
      </c>
      <c r="D10574" s="5525">
        <v>0</v>
      </c>
      <c r="E10574" s="5525">
        <v>2</v>
      </c>
      <c r="F10574" s="5526">
        <v>2</v>
      </c>
      <c r="G10574" s="5516">
        <v>100</v>
      </c>
      <c r="H10574" s="5527">
        <v>2</v>
      </c>
      <c r="I10574" s="5516">
        <v>100</v>
      </c>
      <c r="J10574" s="5519">
        <v>4.723665564478035E-2</v>
      </c>
    </row>
    <row r="10575" spans="1:10" s="55" customFormat="1" x14ac:dyDescent="0.2">
      <c r="A10575" s="5499" t="s">
        <v>587</v>
      </c>
      <c r="B10575" s="5524" t="s">
        <v>1177</v>
      </c>
      <c r="C10575" s="5513">
        <v>7</v>
      </c>
      <c r="D10575" s="5525">
        <v>0</v>
      </c>
      <c r="E10575" s="5525">
        <v>4</v>
      </c>
      <c r="F10575" s="5526">
        <v>6</v>
      </c>
      <c r="G10575" s="5516">
        <v>85.714285714285708</v>
      </c>
      <c r="H10575" s="5527">
        <v>3</v>
      </c>
      <c r="I10575" s="5516">
        <v>75</v>
      </c>
      <c r="J10575" s="5519">
        <v>0.16532829475673122</v>
      </c>
    </row>
    <row r="10576" spans="1:10" s="55" customFormat="1" x14ac:dyDescent="0.2">
      <c r="A10576" s="5499" t="s">
        <v>446</v>
      </c>
      <c r="B10576" s="5524" t="s">
        <v>447</v>
      </c>
      <c r="C10576" s="5528">
        <v>73</v>
      </c>
      <c r="D10576" s="5514">
        <v>0</v>
      </c>
      <c r="E10576" s="5514">
        <v>21</v>
      </c>
      <c r="F10576" s="5515">
        <v>74</v>
      </c>
      <c r="G10576" s="5518">
        <v>100</v>
      </c>
      <c r="H10576" s="5517">
        <v>22</v>
      </c>
      <c r="I10576" s="5518">
        <v>100</v>
      </c>
      <c r="J10576" s="5519">
        <v>0.66131317902692488</v>
      </c>
    </row>
    <row r="10577" spans="1:10" s="55" customFormat="1" x14ac:dyDescent="0.2">
      <c r="A10577" s="5499" t="s">
        <v>448</v>
      </c>
      <c r="B10577" s="5512" t="s">
        <v>449</v>
      </c>
      <c r="C10577" s="5528">
        <v>60</v>
      </c>
      <c r="D10577" s="5514">
        <v>0</v>
      </c>
      <c r="E10577" s="5514">
        <v>29</v>
      </c>
      <c r="F10577" s="5515">
        <v>60</v>
      </c>
      <c r="G10577" s="5518">
        <v>100</v>
      </c>
      <c r="H10577" s="5517">
        <v>29</v>
      </c>
      <c r="I10577" s="5518">
        <v>100</v>
      </c>
      <c r="J10577" s="5519">
        <v>1.086443079829948</v>
      </c>
    </row>
    <row r="10578" spans="1:10" s="55" customFormat="1" x14ac:dyDescent="0.2">
      <c r="A10578" s="5499" t="s">
        <v>836</v>
      </c>
      <c r="B10578" s="5512" t="s">
        <v>595</v>
      </c>
      <c r="C10578" s="5528">
        <v>1</v>
      </c>
      <c r="D10578" s="5514">
        <v>0</v>
      </c>
      <c r="E10578" s="5514">
        <v>1</v>
      </c>
      <c r="F10578" s="5515">
        <v>1</v>
      </c>
      <c r="G10578" s="5518">
        <v>100</v>
      </c>
      <c r="H10578" s="5517">
        <v>1</v>
      </c>
      <c r="I10578" s="5518">
        <v>100</v>
      </c>
      <c r="J10578" s="5519">
        <v>2.3618327822390175E-2</v>
      </c>
    </row>
    <row r="10579" spans="1:10" s="55" customFormat="1" x14ac:dyDescent="0.2">
      <c r="A10579" s="5499" t="s">
        <v>837</v>
      </c>
      <c r="B10579" s="1373" t="s">
        <v>596</v>
      </c>
      <c r="C10579" s="5443"/>
      <c r="D10579" s="5529">
        <v>0</v>
      </c>
      <c r="E10579" s="5514">
        <v>0</v>
      </c>
      <c r="F10579" s="5515">
        <v>1</v>
      </c>
      <c r="G10579" s="5518" t="s">
        <v>601</v>
      </c>
      <c r="H10579" s="5517">
        <v>1</v>
      </c>
      <c r="I10579" s="5518" t="s">
        <v>601</v>
      </c>
      <c r="J10579" s="5519">
        <v>0</v>
      </c>
    </row>
    <row r="10580" spans="1:10" s="55" customFormat="1" x14ac:dyDescent="0.2">
      <c r="A10580" s="5499" t="s">
        <v>838</v>
      </c>
      <c r="B10580" s="5524" t="s">
        <v>597</v>
      </c>
      <c r="C10580" s="5528">
        <v>2</v>
      </c>
      <c r="D10580" s="5514">
        <v>0</v>
      </c>
      <c r="E10580" s="5514">
        <v>1</v>
      </c>
      <c r="F10580" s="5515">
        <v>1</v>
      </c>
      <c r="G10580" s="5518">
        <v>50</v>
      </c>
      <c r="H10580" s="5517">
        <v>0</v>
      </c>
      <c r="I10580" s="5518" t="s">
        <v>601</v>
      </c>
      <c r="J10580" s="5519">
        <v>4.723665564478035E-2</v>
      </c>
    </row>
    <row r="10581" spans="1:10" s="55" customFormat="1" x14ac:dyDescent="0.2">
      <c r="A10581" s="5499" t="s">
        <v>838</v>
      </c>
      <c r="B10581" s="5512" t="s">
        <v>2364</v>
      </c>
      <c r="C10581" s="5528">
        <v>1</v>
      </c>
      <c r="D10581" s="5514">
        <v>0</v>
      </c>
      <c r="E10581" s="5514">
        <v>1</v>
      </c>
      <c r="F10581" s="5515">
        <v>0</v>
      </c>
      <c r="G10581" s="5518" t="s">
        <v>601</v>
      </c>
      <c r="H10581" s="5517">
        <v>0</v>
      </c>
      <c r="I10581" s="5518" t="s">
        <v>601</v>
      </c>
      <c r="J10581" s="5519">
        <v>2.3618327822390175E-2</v>
      </c>
    </row>
    <row r="10582" spans="1:10" s="55" customFormat="1" x14ac:dyDescent="0.2">
      <c r="A10582" s="5499" t="s">
        <v>839</v>
      </c>
      <c r="B10582" s="5530" t="s">
        <v>598</v>
      </c>
      <c r="C10582" s="5528">
        <v>2</v>
      </c>
      <c r="D10582" s="5514">
        <v>0</v>
      </c>
      <c r="E10582" s="5514">
        <v>2</v>
      </c>
      <c r="F10582" s="5515">
        <v>2</v>
      </c>
      <c r="G10582" s="5518">
        <v>100</v>
      </c>
      <c r="H10582" s="5517">
        <v>2</v>
      </c>
      <c r="I10582" s="5518">
        <v>100</v>
      </c>
      <c r="J10582" s="5519">
        <v>4.723665564478035E-2</v>
      </c>
    </row>
    <row r="10583" spans="1:10" s="55" customFormat="1" ht="13.5" thickBot="1" x14ac:dyDescent="0.25">
      <c r="A10583" s="5499" t="s">
        <v>840</v>
      </c>
      <c r="B10583" s="5512" t="s">
        <v>599</v>
      </c>
      <c r="C10583" s="5528">
        <v>3</v>
      </c>
      <c r="D10583" s="5514">
        <v>0</v>
      </c>
      <c r="E10583" s="5514">
        <v>3</v>
      </c>
      <c r="F10583" s="5515">
        <v>3</v>
      </c>
      <c r="G10583" s="5518">
        <v>100</v>
      </c>
      <c r="H10583" s="5517">
        <v>3</v>
      </c>
      <c r="I10583" s="5518">
        <v>100</v>
      </c>
      <c r="J10583" s="5519">
        <v>7.0854983467170535E-2</v>
      </c>
    </row>
    <row r="10584" spans="1:10" s="55" customFormat="1" ht="13.5" thickBot="1" x14ac:dyDescent="0.25">
      <c r="A10584" s="1566" t="s">
        <v>846</v>
      </c>
      <c r="B10584" s="5506" t="s">
        <v>847</v>
      </c>
      <c r="C10584" s="5505">
        <v>9</v>
      </c>
      <c r="D10584" s="5520">
        <v>0</v>
      </c>
      <c r="E10584" s="5520">
        <v>4</v>
      </c>
      <c r="F10584" s="5521">
        <v>9</v>
      </c>
      <c r="G10584" s="5510">
        <v>100</v>
      </c>
      <c r="H10584" s="5521">
        <v>4</v>
      </c>
      <c r="I10584" s="5510">
        <v>100</v>
      </c>
      <c r="J10584" s="5511">
        <v>0.21256495040151155</v>
      </c>
    </row>
    <row r="10585" spans="1:10" s="55" customFormat="1" x14ac:dyDescent="0.2">
      <c r="A10585" s="5499" t="s">
        <v>849</v>
      </c>
      <c r="B10585" s="5512" t="s">
        <v>512</v>
      </c>
      <c r="C10585" s="5528">
        <v>7</v>
      </c>
      <c r="D10585" s="5514">
        <v>0</v>
      </c>
      <c r="E10585" s="5514">
        <v>2</v>
      </c>
      <c r="F10585" s="5515">
        <v>7</v>
      </c>
      <c r="G10585" s="5518">
        <v>100</v>
      </c>
      <c r="H10585" s="5517">
        <v>2</v>
      </c>
      <c r="I10585" s="5518">
        <v>100</v>
      </c>
      <c r="J10585" s="5519">
        <v>0.16532829475673122</v>
      </c>
    </row>
    <row r="10586" spans="1:10" s="55" customFormat="1" ht="13.5" thickBot="1" x14ac:dyDescent="0.25">
      <c r="A10586" s="5499" t="s">
        <v>851</v>
      </c>
      <c r="B10586" s="5524" t="s">
        <v>514</v>
      </c>
      <c r="C10586" s="5501">
        <v>2</v>
      </c>
      <c r="D10586" s="5514">
        <v>0</v>
      </c>
      <c r="E10586" s="5514">
        <v>2</v>
      </c>
      <c r="F10586" s="5515">
        <v>2</v>
      </c>
      <c r="G10586" s="5518">
        <v>100</v>
      </c>
      <c r="H10586" s="5517">
        <v>2</v>
      </c>
      <c r="I10586" s="5518">
        <v>100</v>
      </c>
      <c r="J10586" s="5519">
        <v>4.723665564478035E-2</v>
      </c>
    </row>
    <row r="10587" spans="1:10" s="55" customFormat="1" ht="13.5" thickBot="1" x14ac:dyDescent="0.25">
      <c r="A10587" s="1566" t="s">
        <v>853</v>
      </c>
      <c r="B10587" s="5506" t="s">
        <v>603</v>
      </c>
      <c r="C10587" s="5505">
        <v>270</v>
      </c>
      <c r="D10587" s="5520">
        <v>1</v>
      </c>
      <c r="E10587" s="5520">
        <v>78</v>
      </c>
      <c r="F10587" s="5521">
        <v>267</v>
      </c>
      <c r="G10587" s="5510">
        <v>98.888888888888886</v>
      </c>
      <c r="H10587" s="5521">
        <v>75</v>
      </c>
      <c r="I10587" s="5510">
        <v>96.15384615384616</v>
      </c>
      <c r="J10587" s="5531">
        <v>6.3769485120453471</v>
      </c>
    </row>
    <row r="10588" spans="1:10" s="55" customFormat="1" x14ac:dyDescent="0.2">
      <c r="A10588" s="5499" t="s">
        <v>854</v>
      </c>
      <c r="B10588" s="5524" t="s">
        <v>604</v>
      </c>
      <c r="C10588" s="5513">
        <v>6</v>
      </c>
      <c r="D10588" s="5525">
        <v>0</v>
      </c>
      <c r="E10588" s="5525">
        <v>2</v>
      </c>
      <c r="F10588" s="5526">
        <v>5</v>
      </c>
      <c r="G10588" s="5516">
        <v>80</v>
      </c>
      <c r="H10588" s="5527">
        <v>1</v>
      </c>
      <c r="I10588" s="5516">
        <v>50</v>
      </c>
      <c r="J10588" s="5519">
        <v>0.11809163911195086</v>
      </c>
    </row>
    <row r="10589" spans="1:10" s="55" customFormat="1" x14ac:dyDescent="0.2">
      <c r="A10589" s="5499" t="s">
        <v>452</v>
      </c>
      <c r="B10589" s="5524" t="s">
        <v>453</v>
      </c>
      <c r="C10589" s="5528">
        <v>245</v>
      </c>
      <c r="D10589" s="5514">
        <v>1</v>
      </c>
      <c r="E10589" s="5514">
        <v>66</v>
      </c>
      <c r="F10589" s="5515">
        <v>244</v>
      </c>
      <c r="G10589" s="5518">
        <v>99.459459459459467</v>
      </c>
      <c r="H10589" s="5517">
        <v>65</v>
      </c>
      <c r="I10589" s="5518">
        <v>98.214285714285708</v>
      </c>
      <c r="J10589" s="5519">
        <v>4.3693906471421826</v>
      </c>
    </row>
    <row r="10590" spans="1:10" s="55" customFormat="1" ht="13.5" thickBot="1" x14ac:dyDescent="0.25">
      <c r="A10590" s="5499" t="s">
        <v>454</v>
      </c>
      <c r="B10590" s="5512" t="s">
        <v>455</v>
      </c>
      <c r="C10590" s="5528">
        <v>19</v>
      </c>
      <c r="D10590" s="5514">
        <v>0</v>
      </c>
      <c r="E10590" s="5514">
        <v>10</v>
      </c>
      <c r="F10590" s="5515">
        <v>18</v>
      </c>
      <c r="G10590" s="5518">
        <v>94.117647058823522</v>
      </c>
      <c r="H10590" s="5517">
        <v>9</v>
      </c>
      <c r="I10590" s="5518">
        <v>88.888888888888886</v>
      </c>
      <c r="J10590" s="5519">
        <v>0.40151157298063295</v>
      </c>
    </row>
    <row r="10591" spans="1:10" s="55" customFormat="1" ht="13.5" thickBot="1" x14ac:dyDescent="0.25">
      <c r="A10591" s="1566" t="s">
        <v>857</v>
      </c>
      <c r="B10591" s="5506" t="s">
        <v>606</v>
      </c>
      <c r="C10591" s="5532">
        <v>38</v>
      </c>
      <c r="D10591" s="5533">
        <v>1</v>
      </c>
      <c r="E10591" s="5534">
        <v>34</v>
      </c>
      <c r="F10591" s="5534">
        <v>36</v>
      </c>
      <c r="G10591" s="5535">
        <v>94.73684210526315</v>
      </c>
      <c r="H10591" s="5534">
        <v>32</v>
      </c>
      <c r="I10591" s="5536">
        <v>94.117647058823522</v>
      </c>
      <c r="J10591" s="5537">
        <v>0.89749645725082672</v>
      </c>
    </row>
    <row r="10592" spans="1:10" s="55" customFormat="1" ht="22.5" x14ac:dyDescent="0.2">
      <c r="A10592" s="5499" t="s">
        <v>456</v>
      </c>
      <c r="B10592" s="5524" t="s">
        <v>457</v>
      </c>
      <c r="C10592" s="5513">
        <v>5</v>
      </c>
      <c r="D10592" s="5525">
        <v>1</v>
      </c>
      <c r="E10592" s="5525">
        <v>2</v>
      </c>
      <c r="F10592" s="5526">
        <v>5</v>
      </c>
      <c r="G10592" s="5516">
        <v>100</v>
      </c>
      <c r="H10592" s="5527">
        <v>2</v>
      </c>
      <c r="I10592" s="5516">
        <v>100</v>
      </c>
      <c r="J10592" s="5519">
        <v>0.11809163911195086</v>
      </c>
    </row>
    <row r="10593" spans="1:10" s="55" customFormat="1" ht="13.5" thickBot="1" x14ac:dyDescent="0.25">
      <c r="A10593" s="5499" t="s">
        <v>458</v>
      </c>
      <c r="B10593" s="5512" t="s">
        <v>459</v>
      </c>
      <c r="C10593" s="5528">
        <v>33</v>
      </c>
      <c r="D10593" s="5514">
        <v>0</v>
      </c>
      <c r="E10593" s="5514">
        <v>32</v>
      </c>
      <c r="F10593" s="5515">
        <v>31</v>
      </c>
      <c r="G10593" s="5518">
        <v>93.939393939393938</v>
      </c>
      <c r="H10593" s="5517">
        <v>30</v>
      </c>
      <c r="I10593" s="5518">
        <v>93.75</v>
      </c>
      <c r="J10593" s="5519">
        <v>0.77940481813887574</v>
      </c>
    </row>
    <row r="10594" spans="1:10" s="55" customFormat="1" ht="13.5" thickBot="1" x14ac:dyDescent="0.25">
      <c r="A10594" s="1566" t="s">
        <v>869</v>
      </c>
      <c r="B10594" s="5506" t="s">
        <v>619</v>
      </c>
      <c r="C10594" s="5505">
        <v>41</v>
      </c>
      <c r="D10594" s="5520">
        <v>0</v>
      </c>
      <c r="E10594" s="5520">
        <v>20</v>
      </c>
      <c r="F10594" s="5521">
        <v>40</v>
      </c>
      <c r="G10594" s="5510">
        <v>97.560975609756099</v>
      </c>
      <c r="H10594" s="5521">
        <v>19</v>
      </c>
      <c r="I10594" s="5510">
        <v>95</v>
      </c>
      <c r="J10594" s="5531">
        <v>0.96835144071799706</v>
      </c>
    </row>
    <row r="10595" spans="1:10" s="55" customFormat="1" x14ac:dyDescent="0.2">
      <c r="A10595" s="5499" t="s">
        <v>870</v>
      </c>
      <c r="B10595" s="5524" t="s">
        <v>237</v>
      </c>
      <c r="C10595" s="5513">
        <v>4</v>
      </c>
      <c r="D10595" s="5525">
        <v>0</v>
      </c>
      <c r="E10595" s="5525">
        <v>3</v>
      </c>
      <c r="F10595" s="5526">
        <v>4</v>
      </c>
      <c r="G10595" s="5516">
        <v>100</v>
      </c>
      <c r="H10595" s="5527">
        <v>3</v>
      </c>
      <c r="I10595" s="5516">
        <v>100</v>
      </c>
      <c r="J10595" s="5519">
        <v>9.4473311289560699E-2</v>
      </c>
    </row>
    <row r="10596" spans="1:10" s="55" customFormat="1" x14ac:dyDescent="0.2">
      <c r="A10596" s="5499" t="s">
        <v>2365</v>
      </c>
      <c r="B10596" s="5524" t="s">
        <v>2366</v>
      </c>
      <c r="C10596" s="5513">
        <v>14</v>
      </c>
      <c r="D10596" s="5525">
        <v>0</v>
      </c>
      <c r="E10596" s="5525">
        <v>8</v>
      </c>
      <c r="F10596" s="5526">
        <v>14</v>
      </c>
      <c r="G10596" s="5516">
        <v>100</v>
      </c>
      <c r="H10596" s="5527">
        <v>8</v>
      </c>
      <c r="I10596" s="5516">
        <v>100</v>
      </c>
      <c r="J10596" s="5519">
        <v>0.33065658951346244</v>
      </c>
    </row>
    <row r="10597" spans="1:10" s="55" customFormat="1" x14ac:dyDescent="0.2">
      <c r="A10597" s="5499" t="s">
        <v>871</v>
      </c>
      <c r="B10597" s="5524" t="s">
        <v>238</v>
      </c>
      <c r="C10597" s="5528">
        <v>3</v>
      </c>
      <c r="D10597" s="5514">
        <v>0</v>
      </c>
      <c r="E10597" s="5514">
        <v>1</v>
      </c>
      <c r="F10597" s="5515">
        <v>3</v>
      </c>
      <c r="G10597" s="5518">
        <v>100</v>
      </c>
      <c r="H10597" s="5517">
        <v>1</v>
      </c>
      <c r="I10597" s="5518">
        <v>100</v>
      </c>
      <c r="J10597" s="5519">
        <v>7.0854983467170535E-2</v>
      </c>
    </row>
    <row r="10598" spans="1:10" s="55" customFormat="1" x14ac:dyDescent="0.2">
      <c r="A10598" s="5499" t="s">
        <v>871</v>
      </c>
      <c r="B10598" s="5524" t="s">
        <v>239</v>
      </c>
      <c r="C10598" s="5528">
        <v>1</v>
      </c>
      <c r="D10598" s="5514">
        <v>0</v>
      </c>
      <c r="E10598" s="5514">
        <v>0</v>
      </c>
      <c r="F10598" s="5515">
        <v>1</v>
      </c>
      <c r="G10598" s="5518">
        <v>100</v>
      </c>
      <c r="H10598" s="5517">
        <v>0</v>
      </c>
      <c r="I10598" s="5518" t="s">
        <v>601</v>
      </c>
      <c r="J10598" s="5519">
        <v>2.3618327822390175E-2</v>
      </c>
    </row>
    <row r="10599" spans="1:10" s="55" customFormat="1" x14ac:dyDescent="0.2">
      <c r="A10599" s="5499" t="s">
        <v>460</v>
      </c>
      <c r="B10599" s="5524" t="s">
        <v>240</v>
      </c>
      <c r="C10599" s="5528">
        <v>9</v>
      </c>
      <c r="D10599" s="5514">
        <v>0</v>
      </c>
      <c r="E10599" s="5514">
        <v>4</v>
      </c>
      <c r="F10599" s="5515">
        <v>8</v>
      </c>
      <c r="G10599" s="5518">
        <v>87.5</v>
      </c>
      <c r="H10599" s="5517">
        <v>3</v>
      </c>
      <c r="I10599" s="5518">
        <v>75</v>
      </c>
      <c r="J10599" s="5519">
        <v>0.1889466225791214</v>
      </c>
    </row>
    <row r="10600" spans="1:10" s="55" customFormat="1" ht="13.5" thickBot="1" x14ac:dyDescent="0.25">
      <c r="A10600" s="5499" t="s">
        <v>875</v>
      </c>
      <c r="B10600" s="5512" t="s">
        <v>250</v>
      </c>
      <c r="C10600" s="5528">
        <v>10</v>
      </c>
      <c r="D10600" s="5514">
        <v>0</v>
      </c>
      <c r="E10600" s="5514">
        <v>4</v>
      </c>
      <c r="F10600" s="5515">
        <v>10</v>
      </c>
      <c r="G10600" s="5518">
        <v>100</v>
      </c>
      <c r="H10600" s="5517">
        <v>4</v>
      </c>
      <c r="I10600" s="5518">
        <v>100</v>
      </c>
      <c r="J10600" s="5519">
        <v>0.23618327822390173</v>
      </c>
    </row>
    <row r="10601" spans="1:10" s="55" customFormat="1" ht="13.5" thickBot="1" x14ac:dyDescent="0.25">
      <c r="A10601" s="1566" t="s">
        <v>1179</v>
      </c>
      <c r="B10601" s="5506" t="s">
        <v>621</v>
      </c>
      <c r="C10601" s="5505">
        <v>15</v>
      </c>
      <c r="D10601" s="5520">
        <v>0</v>
      </c>
      <c r="E10601" s="5520">
        <v>5</v>
      </c>
      <c r="F10601" s="5521">
        <v>12</v>
      </c>
      <c r="G10601" s="5510">
        <v>80</v>
      </c>
      <c r="H10601" s="5503">
        <v>2</v>
      </c>
      <c r="I10601" s="5510">
        <v>40</v>
      </c>
      <c r="J10601" s="5531">
        <v>0.35427491733585265</v>
      </c>
    </row>
    <row r="10602" spans="1:10" s="55" customFormat="1" x14ac:dyDescent="0.2">
      <c r="A10602" s="5499" t="s">
        <v>877</v>
      </c>
      <c r="B10602" s="5524" t="s">
        <v>242</v>
      </c>
      <c r="C10602" s="5513">
        <v>10</v>
      </c>
      <c r="D10602" s="5525">
        <v>0</v>
      </c>
      <c r="E10602" s="5525">
        <v>3</v>
      </c>
      <c r="F10602" s="5526">
        <v>8</v>
      </c>
      <c r="G10602" s="5516">
        <v>80</v>
      </c>
      <c r="H10602" s="5527">
        <v>1</v>
      </c>
      <c r="I10602" s="5516">
        <v>33.333333333333329</v>
      </c>
      <c r="J10602" s="5519">
        <v>0.23618327822390173</v>
      </c>
    </row>
    <row r="10603" spans="1:10" s="55" customFormat="1" x14ac:dyDescent="0.2">
      <c r="A10603" s="5499" t="s">
        <v>2367</v>
      </c>
      <c r="B10603" s="5524" t="s">
        <v>242</v>
      </c>
      <c r="C10603" s="5528">
        <v>2</v>
      </c>
      <c r="D10603" s="5514">
        <v>0</v>
      </c>
      <c r="E10603" s="5514">
        <v>1</v>
      </c>
      <c r="F10603" s="5515">
        <v>2</v>
      </c>
      <c r="G10603" s="5518">
        <v>100</v>
      </c>
      <c r="H10603" s="5517">
        <v>1</v>
      </c>
      <c r="I10603" s="5518">
        <v>100</v>
      </c>
      <c r="J10603" s="5519">
        <v>4.723665564478035E-2</v>
      </c>
    </row>
    <row r="10604" spans="1:10" s="55" customFormat="1" x14ac:dyDescent="0.2">
      <c r="A10604" s="5499" t="s">
        <v>882</v>
      </c>
      <c r="B10604" s="5524" t="s">
        <v>247</v>
      </c>
      <c r="C10604" s="5528">
        <v>2</v>
      </c>
      <c r="D10604" s="5514">
        <v>0</v>
      </c>
      <c r="E10604" s="5514">
        <v>1</v>
      </c>
      <c r="F10604" s="5515">
        <v>1</v>
      </c>
      <c r="G10604" s="5518">
        <v>50</v>
      </c>
      <c r="H10604" s="5517">
        <v>0</v>
      </c>
      <c r="I10604" s="5518" t="s">
        <v>601</v>
      </c>
      <c r="J10604" s="5519">
        <v>4.723665564478035E-2</v>
      </c>
    </row>
    <row r="10605" spans="1:10" s="55" customFormat="1" ht="13.5" thickBot="1" x14ac:dyDescent="0.25">
      <c r="A10605" s="5499" t="s">
        <v>884</v>
      </c>
      <c r="B10605" s="5524" t="s">
        <v>249</v>
      </c>
      <c r="C10605" s="5538">
        <v>1</v>
      </c>
      <c r="D10605" s="5539">
        <v>0</v>
      </c>
      <c r="E10605" s="5539">
        <v>0</v>
      </c>
      <c r="F10605" s="5540">
        <v>1</v>
      </c>
      <c r="G10605" s="5541">
        <v>100</v>
      </c>
      <c r="H10605" s="5542">
        <v>0</v>
      </c>
      <c r="I10605" s="5541" t="s">
        <v>601</v>
      </c>
      <c r="J10605" s="5543">
        <v>2.3618327822390175E-2</v>
      </c>
    </row>
    <row r="10606" spans="1:10" s="55" customFormat="1" ht="13.5" thickBot="1" x14ac:dyDescent="0.25">
      <c r="A10606" s="1566" t="s">
        <v>886</v>
      </c>
      <c r="B10606" s="5506" t="s">
        <v>623</v>
      </c>
      <c r="C10606" s="5505">
        <v>112</v>
      </c>
      <c r="D10606" s="5520">
        <v>1</v>
      </c>
      <c r="E10606" s="5520">
        <v>38</v>
      </c>
      <c r="F10606" s="5521">
        <v>112</v>
      </c>
      <c r="G10606" s="5510">
        <v>100</v>
      </c>
      <c r="H10606" s="5503">
        <v>38</v>
      </c>
      <c r="I10606" s="5510">
        <v>100</v>
      </c>
      <c r="J10606" s="5531">
        <v>2.6452527161076995</v>
      </c>
    </row>
    <row r="10607" spans="1:10" s="55" customFormat="1" x14ac:dyDescent="0.2">
      <c r="A10607" s="5499" t="s">
        <v>890</v>
      </c>
      <c r="B10607" s="5524" t="s">
        <v>627</v>
      </c>
      <c r="C10607" s="5528">
        <v>1</v>
      </c>
      <c r="D10607" s="5514">
        <v>0</v>
      </c>
      <c r="E10607" s="5514">
        <v>0</v>
      </c>
      <c r="F10607" s="5515">
        <v>1</v>
      </c>
      <c r="G10607" s="5518">
        <v>100</v>
      </c>
      <c r="H10607" s="5517">
        <v>0</v>
      </c>
      <c r="I10607" s="5518" t="s">
        <v>601</v>
      </c>
      <c r="J10607" s="5519">
        <v>2.3618327822390175E-2</v>
      </c>
    </row>
    <row r="10608" spans="1:10" s="55" customFormat="1" x14ac:dyDescent="0.2">
      <c r="A10608" s="5499" t="s">
        <v>892</v>
      </c>
      <c r="B10608" s="5524" t="s">
        <v>629</v>
      </c>
      <c r="C10608" s="5528">
        <v>47</v>
      </c>
      <c r="D10608" s="5514">
        <v>0</v>
      </c>
      <c r="E10608" s="5514">
        <v>8</v>
      </c>
      <c r="F10608" s="5515">
        <v>47</v>
      </c>
      <c r="G10608" s="5518">
        <v>100</v>
      </c>
      <c r="H10608" s="5517">
        <v>8</v>
      </c>
      <c r="I10608" s="5518">
        <v>100</v>
      </c>
      <c r="J10608" s="5519">
        <v>1.1100614076523381</v>
      </c>
    </row>
    <row r="10609" spans="1:10" s="55" customFormat="1" x14ac:dyDescent="0.2">
      <c r="A10609" s="5499" t="s">
        <v>893</v>
      </c>
      <c r="B10609" s="5524" t="s">
        <v>1139</v>
      </c>
      <c r="C10609" s="5528">
        <v>2</v>
      </c>
      <c r="D10609" s="5514">
        <v>0</v>
      </c>
      <c r="E10609" s="5514">
        <v>0</v>
      </c>
      <c r="F10609" s="5515">
        <v>2</v>
      </c>
      <c r="G10609" s="5518">
        <v>100</v>
      </c>
      <c r="H10609" s="5517">
        <v>0</v>
      </c>
      <c r="I10609" s="5518" t="s">
        <v>601</v>
      </c>
      <c r="J10609" s="5519">
        <v>4.723665564478035E-2</v>
      </c>
    </row>
    <row r="10610" spans="1:10" s="55" customFormat="1" x14ac:dyDescent="0.2">
      <c r="A10610" s="5499" t="s">
        <v>896</v>
      </c>
      <c r="B10610" s="5524" t="s">
        <v>633</v>
      </c>
      <c r="C10610" s="5528">
        <v>1</v>
      </c>
      <c r="D10610" s="5514">
        <v>0</v>
      </c>
      <c r="E10610" s="5514">
        <v>0</v>
      </c>
      <c r="F10610" s="5515">
        <v>1</v>
      </c>
      <c r="G10610" s="5518">
        <v>100</v>
      </c>
      <c r="H10610" s="5517">
        <v>0</v>
      </c>
      <c r="I10610" s="5518" t="s">
        <v>601</v>
      </c>
      <c r="J10610" s="5519">
        <v>2.3618327822390175E-2</v>
      </c>
    </row>
    <row r="10611" spans="1:10" s="55" customFormat="1" ht="13.5" thickBot="1" x14ac:dyDescent="0.25">
      <c r="A10611" s="5499" t="s">
        <v>461</v>
      </c>
      <c r="B10611" s="5512" t="s">
        <v>462</v>
      </c>
      <c r="C10611" s="5528">
        <v>61</v>
      </c>
      <c r="D10611" s="5514">
        <v>1</v>
      </c>
      <c r="E10611" s="5514">
        <v>30</v>
      </c>
      <c r="F10611" s="5515">
        <v>61</v>
      </c>
      <c r="G10611" s="5518">
        <v>100</v>
      </c>
      <c r="H10611" s="5517">
        <v>30</v>
      </c>
      <c r="I10611" s="5518">
        <v>100</v>
      </c>
      <c r="J10611" s="5519">
        <v>1.4407179971658006</v>
      </c>
    </row>
    <row r="10612" spans="1:10" s="55" customFormat="1" ht="13.5" thickBot="1" x14ac:dyDescent="0.25">
      <c r="A10612" s="1566" t="s">
        <v>898</v>
      </c>
      <c r="B10612" s="5506" t="s">
        <v>636</v>
      </c>
      <c r="C10612" s="5505">
        <v>186</v>
      </c>
      <c r="D10612" s="5520">
        <v>60</v>
      </c>
      <c r="E10612" s="5520">
        <v>116</v>
      </c>
      <c r="F10612" s="5521">
        <v>186</v>
      </c>
      <c r="G10612" s="5510">
        <v>100</v>
      </c>
      <c r="H10612" s="5503">
        <v>116</v>
      </c>
      <c r="I10612" s="5510">
        <v>100</v>
      </c>
      <c r="J10612" s="5531">
        <v>4.3930089749645722</v>
      </c>
    </row>
    <row r="10613" spans="1:10" s="55" customFormat="1" x14ac:dyDescent="0.2">
      <c r="A10613" s="5499" t="s">
        <v>644</v>
      </c>
      <c r="B10613" s="5524" t="s">
        <v>645</v>
      </c>
      <c r="C10613" s="5501">
        <v>160</v>
      </c>
      <c r="D10613" s="5514">
        <v>52</v>
      </c>
      <c r="E10613" s="5514">
        <v>101</v>
      </c>
      <c r="F10613" s="5515">
        <v>160</v>
      </c>
      <c r="G10613" s="5518">
        <v>100</v>
      </c>
      <c r="H10613" s="5517">
        <v>101</v>
      </c>
      <c r="I10613" s="5518">
        <v>100</v>
      </c>
      <c r="J10613" s="5519">
        <v>3.7789324515824276</v>
      </c>
    </row>
    <row r="10614" spans="1:10" s="55" customFormat="1" x14ac:dyDescent="0.2">
      <c r="A10614" s="5499" t="s">
        <v>909</v>
      </c>
      <c r="B10614" s="5512" t="s">
        <v>646</v>
      </c>
      <c r="C10614" s="5528">
        <v>25</v>
      </c>
      <c r="D10614" s="5514">
        <v>8</v>
      </c>
      <c r="E10614" s="5514">
        <v>15</v>
      </c>
      <c r="F10614" s="5515">
        <v>25</v>
      </c>
      <c r="G10614" s="5518">
        <v>100</v>
      </c>
      <c r="H10614" s="5517">
        <v>15</v>
      </c>
      <c r="I10614" s="5518">
        <v>100</v>
      </c>
      <c r="J10614" s="5519">
        <v>0.59045819555975432</v>
      </c>
    </row>
    <row r="10615" spans="1:10" s="55" customFormat="1" ht="23.25" thickBot="1" x14ac:dyDescent="0.25">
      <c r="A10615" s="5499" t="s">
        <v>1274</v>
      </c>
      <c r="B10615" s="5544" t="s">
        <v>647</v>
      </c>
      <c r="C10615" s="5528">
        <v>1</v>
      </c>
      <c r="D10615" s="5514">
        <v>0</v>
      </c>
      <c r="E10615" s="5514">
        <v>0</v>
      </c>
      <c r="F10615" s="5515">
        <v>1</v>
      </c>
      <c r="G10615" s="5518">
        <v>100</v>
      </c>
      <c r="H10615" s="5517">
        <v>0</v>
      </c>
      <c r="I10615" s="5518" t="s">
        <v>601</v>
      </c>
      <c r="J10615" s="5519">
        <v>2.3618327822390175E-2</v>
      </c>
    </row>
    <row r="10616" spans="1:10" s="55" customFormat="1" ht="13.5" thickBot="1" x14ac:dyDescent="0.25">
      <c r="A10616" s="1566" t="s">
        <v>912</v>
      </c>
      <c r="B10616" s="5506" t="s">
        <v>649</v>
      </c>
      <c r="C10616" s="5505">
        <v>17</v>
      </c>
      <c r="D10616" s="5520">
        <v>6</v>
      </c>
      <c r="E10616" s="5520">
        <v>8</v>
      </c>
      <c r="F10616" s="5521">
        <v>11</v>
      </c>
      <c r="G10616" s="5510">
        <v>64.705882352941174</v>
      </c>
      <c r="H10616" s="5503">
        <v>2</v>
      </c>
      <c r="I10616" s="5510">
        <v>25</v>
      </c>
      <c r="J10616" s="5531">
        <v>0.40151157298063295</v>
      </c>
    </row>
    <row r="10617" spans="1:10" s="55" customFormat="1" x14ac:dyDescent="0.2">
      <c r="A10617" s="5499" t="s">
        <v>924</v>
      </c>
      <c r="B10617" s="5524" t="s">
        <v>358</v>
      </c>
      <c r="C10617" s="5528">
        <v>14</v>
      </c>
      <c r="D10617" s="5514">
        <v>6</v>
      </c>
      <c r="E10617" s="5514">
        <v>8</v>
      </c>
      <c r="F10617" s="5515">
        <v>7</v>
      </c>
      <c r="G10617" s="5518">
        <v>50</v>
      </c>
      <c r="H10617" s="5517">
        <v>1</v>
      </c>
      <c r="I10617" s="5518">
        <v>12.5</v>
      </c>
      <c r="J10617" s="5519">
        <v>0.33065658951346244</v>
      </c>
    </row>
    <row r="10618" spans="1:10" s="55" customFormat="1" x14ac:dyDescent="0.2">
      <c r="A10618" s="5499" t="s">
        <v>925</v>
      </c>
      <c r="B10618" s="5524" t="s">
        <v>359</v>
      </c>
      <c r="C10618" s="5528">
        <v>2</v>
      </c>
      <c r="D10618" s="5514">
        <v>0</v>
      </c>
      <c r="E10618" s="5514">
        <v>0</v>
      </c>
      <c r="F10618" s="5515">
        <v>3</v>
      </c>
      <c r="G10618" s="5518">
        <v>150</v>
      </c>
      <c r="H10618" s="5517">
        <v>1</v>
      </c>
      <c r="I10618" s="5518" t="s">
        <v>601</v>
      </c>
      <c r="J10618" s="5519">
        <v>4.723665564478035E-2</v>
      </c>
    </row>
    <row r="10619" spans="1:10" s="55" customFormat="1" ht="13.5" thickBot="1" x14ac:dyDescent="0.25">
      <c r="A10619" s="5499" t="s">
        <v>932</v>
      </c>
      <c r="B10619" s="5524" t="s">
        <v>368</v>
      </c>
      <c r="C10619" s="5538">
        <v>1</v>
      </c>
      <c r="D10619" s="5539">
        <v>0</v>
      </c>
      <c r="E10619" s="5539">
        <v>0</v>
      </c>
      <c r="F10619" s="5540">
        <v>1</v>
      </c>
      <c r="G10619" s="5541">
        <v>100</v>
      </c>
      <c r="H10619" s="5542">
        <v>0</v>
      </c>
      <c r="I10619" s="5541" t="s">
        <v>601</v>
      </c>
      <c r="J10619" s="5543">
        <v>2.3618327822390175E-2</v>
      </c>
    </row>
    <row r="10620" spans="1:10" s="55" customFormat="1" ht="13.5" thickBot="1" x14ac:dyDescent="0.25">
      <c r="A10620" s="1566" t="s">
        <v>935</v>
      </c>
      <c r="B10620" s="5506" t="s">
        <v>653</v>
      </c>
      <c r="C10620" s="5505">
        <v>19</v>
      </c>
      <c r="D10620" s="5520">
        <v>1</v>
      </c>
      <c r="E10620" s="5520">
        <v>16</v>
      </c>
      <c r="F10620" s="5521">
        <v>17</v>
      </c>
      <c r="G10620" s="5510">
        <v>89.473684210526315</v>
      </c>
      <c r="H10620" s="5521">
        <v>14</v>
      </c>
      <c r="I10620" s="5510">
        <v>87.5</v>
      </c>
      <c r="J10620" s="5531">
        <v>0.44874822862541336</v>
      </c>
    </row>
    <row r="10621" spans="1:10" s="55" customFormat="1" ht="22.5" x14ac:dyDescent="0.2">
      <c r="A10621" s="5499" t="s">
        <v>936</v>
      </c>
      <c r="B10621" s="5524" t="s">
        <v>370</v>
      </c>
      <c r="C10621" s="5513">
        <v>17</v>
      </c>
      <c r="D10621" s="5525">
        <v>1</v>
      </c>
      <c r="E10621" s="5525">
        <v>14</v>
      </c>
      <c r="F10621" s="5526">
        <v>16</v>
      </c>
      <c r="G10621" s="5516">
        <v>94.117647058823522</v>
      </c>
      <c r="H10621" s="5527">
        <v>13</v>
      </c>
      <c r="I10621" s="5516">
        <v>92.857142857142861</v>
      </c>
      <c r="J10621" s="5519">
        <v>0.40151157298063295</v>
      </c>
    </row>
    <row r="10622" spans="1:10" s="55" customFormat="1" x14ac:dyDescent="0.2">
      <c r="A10622" s="5499" t="s">
        <v>937</v>
      </c>
      <c r="B10622" s="5524" t="s">
        <v>371</v>
      </c>
      <c r="C10622" s="5528">
        <v>1</v>
      </c>
      <c r="D10622" s="5514">
        <v>0</v>
      </c>
      <c r="E10622" s="5514">
        <v>1</v>
      </c>
      <c r="F10622" s="5515">
        <v>0</v>
      </c>
      <c r="G10622" s="5518" t="s">
        <v>601</v>
      </c>
      <c r="H10622" s="5517">
        <v>0</v>
      </c>
      <c r="I10622" s="5518" t="s">
        <v>601</v>
      </c>
      <c r="J10622" s="5519">
        <v>2.3618327822390175E-2</v>
      </c>
    </row>
    <row r="10623" spans="1:10" s="55" customFormat="1" ht="23.25" thickBot="1" x14ac:dyDescent="0.25">
      <c r="A10623" s="5499" t="s">
        <v>939</v>
      </c>
      <c r="B10623" s="5524" t="s">
        <v>373</v>
      </c>
      <c r="C10623" s="5528">
        <v>1</v>
      </c>
      <c r="D10623" s="5514">
        <v>0</v>
      </c>
      <c r="E10623" s="5514">
        <v>1</v>
      </c>
      <c r="F10623" s="5515">
        <v>1</v>
      </c>
      <c r="G10623" s="5518">
        <v>100</v>
      </c>
      <c r="H10623" s="5517">
        <v>1</v>
      </c>
      <c r="I10623" s="5518">
        <v>100</v>
      </c>
      <c r="J10623" s="5519">
        <v>2.3618327822390175E-2</v>
      </c>
    </row>
    <row r="10624" spans="1:10" s="55" customFormat="1" ht="13.5" thickBot="1" x14ac:dyDescent="0.25">
      <c r="A10624" s="1566" t="s">
        <v>944</v>
      </c>
      <c r="B10624" s="5506" t="s">
        <v>656</v>
      </c>
      <c r="C10624" s="5505">
        <v>83</v>
      </c>
      <c r="D10624" s="5520">
        <v>5</v>
      </c>
      <c r="E10624" s="5520">
        <v>9</v>
      </c>
      <c r="F10624" s="5521">
        <v>83</v>
      </c>
      <c r="G10624" s="5510">
        <v>100</v>
      </c>
      <c r="H10624" s="5503">
        <v>9</v>
      </c>
      <c r="I10624" s="5510">
        <v>100</v>
      </c>
      <c r="J10624" s="5531">
        <v>1.9603212092583846</v>
      </c>
    </row>
    <row r="10625" spans="1:10" s="55" customFormat="1" x14ac:dyDescent="0.2">
      <c r="A10625" s="5499" t="s">
        <v>946</v>
      </c>
      <c r="B10625" s="5524" t="s">
        <v>657</v>
      </c>
      <c r="C10625" s="5528">
        <v>1</v>
      </c>
      <c r="D10625" s="5514">
        <v>0</v>
      </c>
      <c r="E10625" s="5514">
        <v>1</v>
      </c>
      <c r="F10625" s="5515">
        <v>0</v>
      </c>
      <c r="G10625" s="5518" t="s">
        <v>601</v>
      </c>
      <c r="H10625" s="5517">
        <v>0</v>
      </c>
      <c r="I10625" s="5518" t="s">
        <v>601</v>
      </c>
      <c r="J10625" s="5519">
        <v>2.3618327822390175E-2</v>
      </c>
    </row>
    <row r="10626" spans="1:10" s="55" customFormat="1" x14ac:dyDescent="0.2">
      <c r="A10626" s="5499" t="s">
        <v>948</v>
      </c>
      <c r="B10626" s="5512" t="s">
        <v>659</v>
      </c>
      <c r="C10626" s="5528">
        <v>3</v>
      </c>
      <c r="D10626" s="5514">
        <v>0</v>
      </c>
      <c r="E10626" s="5514">
        <v>0</v>
      </c>
      <c r="F10626" s="5515">
        <v>3</v>
      </c>
      <c r="G10626" s="5518">
        <v>100</v>
      </c>
      <c r="H10626" s="5517">
        <v>0</v>
      </c>
      <c r="I10626" s="5518" t="s">
        <v>601</v>
      </c>
      <c r="J10626" s="5519">
        <v>7.0854983467170535E-2</v>
      </c>
    </row>
    <row r="10627" spans="1:10" s="55" customFormat="1" ht="13.5" thickBot="1" x14ac:dyDescent="0.25">
      <c r="A10627" s="5499" t="s">
        <v>949</v>
      </c>
      <c r="B10627" s="5512" t="s">
        <v>660</v>
      </c>
      <c r="C10627" s="5528">
        <v>79</v>
      </c>
      <c r="D10627" s="5514">
        <v>5</v>
      </c>
      <c r="E10627" s="5514">
        <v>8</v>
      </c>
      <c r="F10627" s="5515">
        <v>80</v>
      </c>
      <c r="G10627" s="5518">
        <v>101.26582278481013</v>
      </c>
      <c r="H10627" s="5517">
        <v>9</v>
      </c>
      <c r="I10627" s="5518">
        <v>112.5</v>
      </c>
      <c r="J10627" s="5519">
        <v>1.865847897968824</v>
      </c>
    </row>
    <row r="10628" spans="1:10" s="55" customFormat="1" ht="13.5" thickBot="1" x14ac:dyDescent="0.25">
      <c r="A10628" s="1566" t="s">
        <v>950</v>
      </c>
      <c r="B10628" s="5506" t="s">
        <v>661</v>
      </c>
      <c r="C10628" s="5505">
        <v>2472</v>
      </c>
      <c r="D10628" s="5520">
        <v>23</v>
      </c>
      <c r="E10628" s="5520">
        <v>2333</v>
      </c>
      <c r="F10628" s="5521">
        <v>976</v>
      </c>
      <c r="G10628" s="5510">
        <v>39.482200647249186</v>
      </c>
      <c r="H10628" s="5503">
        <v>837</v>
      </c>
      <c r="I10628" s="5510">
        <v>35.876553793399054</v>
      </c>
      <c r="J10628" s="5531">
        <v>58.384506376948508</v>
      </c>
    </row>
    <row r="10629" spans="1:10" s="55" customFormat="1" x14ac:dyDescent="0.2">
      <c r="A10629" s="5499" t="s">
        <v>466</v>
      </c>
      <c r="B10629" s="5524" t="s">
        <v>467</v>
      </c>
      <c r="C10629" s="5513">
        <v>694</v>
      </c>
      <c r="D10629" s="5525">
        <v>5</v>
      </c>
      <c r="E10629" s="5525">
        <v>677</v>
      </c>
      <c r="F10629" s="5526">
        <v>247</v>
      </c>
      <c r="G10629" s="5516">
        <v>35.590778097982714</v>
      </c>
      <c r="H10629" s="5527">
        <v>230</v>
      </c>
      <c r="I10629" s="5516">
        <v>33.973412112259972</v>
      </c>
      <c r="J10629" s="5519">
        <v>16.391119508738779</v>
      </c>
    </row>
    <row r="10630" spans="1:10" s="55" customFormat="1" x14ac:dyDescent="0.2">
      <c r="A10630" s="5499" t="s">
        <v>951</v>
      </c>
      <c r="B10630" s="5512" t="s">
        <v>662</v>
      </c>
      <c r="C10630" s="5528">
        <v>1318</v>
      </c>
      <c r="D10630" s="5514">
        <v>15</v>
      </c>
      <c r="E10630" s="5514">
        <v>1299</v>
      </c>
      <c r="F10630" s="5515">
        <v>370</v>
      </c>
      <c r="G10630" s="5518">
        <v>28.072837632776938</v>
      </c>
      <c r="H10630" s="5517">
        <v>351</v>
      </c>
      <c r="I10630" s="5518">
        <v>27.020785219399539</v>
      </c>
      <c r="J10630" s="5545">
        <v>31.128956069910252</v>
      </c>
    </row>
    <row r="10631" spans="1:10" s="55" customFormat="1" x14ac:dyDescent="0.2">
      <c r="A10631" s="5499" t="s">
        <v>468</v>
      </c>
      <c r="B10631" s="5512" t="s">
        <v>469</v>
      </c>
      <c r="C10631" s="5528">
        <v>122</v>
      </c>
      <c r="D10631" s="5514">
        <v>0</v>
      </c>
      <c r="E10631" s="5514">
        <v>121</v>
      </c>
      <c r="F10631" s="5515">
        <v>61</v>
      </c>
      <c r="G10631" s="5516">
        <v>50</v>
      </c>
      <c r="H10631" s="5527">
        <v>60</v>
      </c>
      <c r="I10631" s="5516">
        <v>49.586776859504134</v>
      </c>
      <c r="J10631" s="5519">
        <v>2.8814359943316012</v>
      </c>
    </row>
    <row r="10632" spans="1:10" s="55" customFormat="1" x14ac:dyDescent="0.2">
      <c r="A10632" s="5499" t="s">
        <v>470</v>
      </c>
      <c r="B10632" s="5512" t="s">
        <v>471</v>
      </c>
      <c r="C10632" s="5528">
        <v>9</v>
      </c>
      <c r="D10632" s="5514">
        <v>1</v>
      </c>
      <c r="E10632" s="5514">
        <v>7</v>
      </c>
      <c r="F10632" s="5515">
        <v>9</v>
      </c>
      <c r="G10632" s="5518">
        <v>100</v>
      </c>
      <c r="H10632" s="5517">
        <v>7</v>
      </c>
      <c r="I10632" s="5518">
        <v>100</v>
      </c>
      <c r="J10632" s="5545">
        <v>0.21256495040151155</v>
      </c>
    </row>
    <row r="10633" spans="1:10" s="55" customFormat="1" x14ac:dyDescent="0.2">
      <c r="A10633" s="5499" t="s">
        <v>952</v>
      </c>
      <c r="B10633" s="5512" t="s">
        <v>663</v>
      </c>
      <c r="C10633" s="5528">
        <v>9</v>
      </c>
      <c r="D10633" s="5514">
        <v>0</v>
      </c>
      <c r="E10633" s="5514">
        <v>6</v>
      </c>
      <c r="F10633" s="5515">
        <v>9</v>
      </c>
      <c r="G10633" s="5518">
        <v>100</v>
      </c>
      <c r="H10633" s="5517">
        <v>6</v>
      </c>
      <c r="I10633" s="5518">
        <v>100</v>
      </c>
      <c r="J10633" s="5545">
        <v>0.21256495040151155</v>
      </c>
    </row>
    <row r="10634" spans="1:10" s="55" customFormat="1" x14ac:dyDescent="0.2">
      <c r="A10634" s="5499" t="s">
        <v>953</v>
      </c>
      <c r="B10634" s="5512" t="s">
        <v>664</v>
      </c>
      <c r="C10634" s="5528">
        <v>63</v>
      </c>
      <c r="D10634" s="5514">
        <v>0</v>
      </c>
      <c r="E10634" s="5514">
        <v>3</v>
      </c>
      <c r="F10634" s="5515">
        <v>63</v>
      </c>
      <c r="G10634" s="5518">
        <v>100</v>
      </c>
      <c r="H10634" s="5517">
        <v>3</v>
      </c>
      <c r="I10634" s="5518">
        <v>100</v>
      </c>
      <c r="J10634" s="5545">
        <v>1.4879546528105809</v>
      </c>
    </row>
    <row r="10635" spans="1:10" s="55" customFormat="1" x14ac:dyDescent="0.2">
      <c r="A10635" s="5499" t="s">
        <v>954</v>
      </c>
      <c r="B10635" s="5512" t="s">
        <v>665</v>
      </c>
      <c r="C10635" s="5528">
        <v>11</v>
      </c>
      <c r="D10635" s="5514">
        <v>0</v>
      </c>
      <c r="E10635" s="5514">
        <v>11</v>
      </c>
      <c r="F10635" s="5515">
        <v>7</v>
      </c>
      <c r="G10635" s="5518">
        <v>63.636363636363633</v>
      </c>
      <c r="H10635" s="5517">
        <v>7</v>
      </c>
      <c r="I10635" s="5518">
        <v>63.636363636363633</v>
      </c>
      <c r="J10635" s="5545">
        <v>0.25980160604629193</v>
      </c>
    </row>
    <row r="10636" spans="1:10" s="55" customFormat="1" x14ac:dyDescent="0.2">
      <c r="A10636" s="5499" t="s">
        <v>472</v>
      </c>
      <c r="B10636" s="5512" t="s">
        <v>473</v>
      </c>
      <c r="C10636" s="5528">
        <v>92</v>
      </c>
      <c r="D10636" s="5514">
        <v>2</v>
      </c>
      <c r="E10636" s="5514">
        <v>77</v>
      </c>
      <c r="F10636" s="5515">
        <v>67</v>
      </c>
      <c r="G10636" s="5518">
        <v>72.826086956521735</v>
      </c>
      <c r="H10636" s="5517">
        <v>52</v>
      </c>
      <c r="I10636" s="5518">
        <v>67.532467532467535</v>
      </c>
      <c r="J10636" s="5545">
        <v>2.1728861596598961</v>
      </c>
    </row>
    <row r="10637" spans="1:10" s="55" customFormat="1" x14ac:dyDescent="0.2">
      <c r="A10637" s="5499" t="s">
        <v>474</v>
      </c>
      <c r="B10637" s="5512" t="s">
        <v>475</v>
      </c>
      <c r="C10637" s="5528">
        <v>122</v>
      </c>
      <c r="D10637" s="5514">
        <v>0</v>
      </c>
      <c r="E10637" s="5514">
        <v>105</v>
      </c>
      <c r="F10637" s="5515">
        <v>110</v>
      </c>
      <c r="G10637" s="5518">
        <v>90.163934426229503</v>
      </c>
      <c r="H10637" s="5517">
        <v>93</v>
      </c>
      <c r="I10637" s="5518">
        <v>88.571428571428569</v>
      </c>
      <c r="J10637" s="5545">
        <v>2.8814359943316012</v>
      </c>
    </row>
    <row r="10638" spans="1:10" s="55" customFormat="1" x14ac:dyDescent="0.2">
      <c r="A10638" s="5499" t="s">
        <v>955</v>
      </c>
      <c r="B10638" s="5512" t="s">
        <v>562</v>
      </c>
      <c r="C10638" s="5528">
        <v>5</v>
      </c>
      <c r="D10638" s="5514">
        <v>0</v>
      </c>
      <c r="E10638" s="5514">
        <v>4</v>
      </c>
      <c r="F10638" s="5515">
        <v>5</v>
      </c>
      <c r="G10638" s="5518">
        <v>100</v>
      </c>
      <c r="H10638" s="5517">
        <v>4</v>
      </c>
      <c r="I10638" s="5518">
        <v>100</v>
      </c>
      <c r="J10638" s="5545">
        <v>0.11809163911195086</v>
      </c>
    </row>
    <row r="10639" spans="1:10" s="55" customFormat="1" x14ac:dyDescent="0.2">
      <c r="A10639" s="5499" t="s">
        <v>956</v>
      </c>
      <c r="B10639" s="5512" t="s">
        <v>521</v>
      </c>
      <c r="C10639" s="5528">
        <v>1</v>
      </c>
      <c r="D10639" s="5514">
        <v>0</v>
      </c>
      <c r="E10639" s="5514">
        <v>1</v>
      </c>
      <c r="F10639" s="5515">
        <v>1</v>
      </c>
      <c r="G10639" s="5518">
        <v>100</v>
      </c>
      <c r="H10639" s="5517">
        <v>1</v>
      </c>
      <c r="I10639" s="5518">
        <v>100</v>
      </c>
      <c r="J10639" s="5545">
        <v>2.3618327822390175E-2</v>
      </c>
    </row>
    <row r="10640" spans="1:10" s="55" customFormat="1" x14ac:dyDescent="0.2">
      <c r="A10640" s="5499" t="s">
        <v>958</v>
      </c>
      <c r="B10640" s="5512" t="s">
        <v>523</v>
      </c>
      <c r="C10640" s="5528">
        <v>1</v>
      </c>
      <c r="D10640" s="5514">
        <v>0</v>
      </c>
      <c r="E10640" s="5514">
        <v>1</v>
      </c>
      <c r="F10640" s="5515">
        <v>1</v>
      </c>
      <c r="G10640" s="5518">
        <v>100</v>
      </c>
      <c r="H10640" s="5517">
        <v>1</v>
      </c>
      <c r="I10640" s="5518">
        <v>100</v>
      </c>
      <c r="J10640" s="5545">
        <v>2.3618327822390175E-2</v>
      </c>
    </row>
    <row r="10641" spans="1:10" s="55" customFormat="1" x14ac:dyDescent="0.2">
      <c r="A10641" s="5499" t="s">
        <v>959</v>
      </c>
      <c r="B10641" s="5512" t="s">
        <v>524</v>
      </c>
      <c r="C10641" s="5528">
        <v>2</v>
      </c>
      <c r="D10641" s="5514">
        <v>0</v>
      </c>
      <c r="E10641" s="5514">
        <v>0</v>
      </c>
      <c r="F10641" s="5515">
        <v>2</v>
      </c>
      <c r="G10641" s="5518">
        <v>100</v>
      </c>
      <c r="H10641" s="5517">
        <v>0</v>
      </c>
      <c r="I10641" s="5518" t="s">
        <v>601</v>
      </c>
      <c r="J10641" s="5545">
        <v>4.723665564478035E-2</v>
      </c>
    </row>
    <row r="10642" spans="1:10" s="55" customFormat="1" x14ac:dyDescent="0.2">
      <c r="A10642" s="5499" t="s">
        <v>667</v>
      </c>
      <c r="B10642" s="5524" t="s">
        <v>668</v>
      </c>
      <c r="C10642" s="5528">
        <v>6</v>
      </c>
      <c r="D10642" s="5514">
        <v>0</v>
      </c>
      <c r="E10642" s="5514">
        <v>4</v>
      </c>
      <c r="F10642" s="5515">
        <v>6</v>
      </c>
      <c r="G10642" s="5518">
        <v>100</v>
      </c>
      <c r="H10642" s="5517">
        <v>4</v>
      </c>
      <c r="I10642" s="5518">
        <v>100</v>
      </c>
      <c r="J10642" s="5545">
        <v>0.14170996693434107</v>
      </c>
    </row>
    <row r="10643" spans="1:10" s="55" customFormat="1" ht="13.5" thickBot="1" x14ac:dyDescent="0.25">
      <c r="A10643" s="5499" t="s">
        <v>961</v>
      </c>
      <c r="B10643" s="5524" t="s">
        <v>669</v>
      </c>
      <c r="C10643" s="5528">
        <v>17</v>
      </c>
      <c r="D10643" s="5514">
        <v>0</v>
      </c>
      <c r="E10643" s="5514">
        <v>17</v>
      </c>
      <c r="F10643" s="5515">
        <v>18</v>
      </c>
      <c r="G10643" s="5518">
        <v>105.88235294117648</v>
      </c>
      <c r="H10643" s="5517">
        <v>18</v>
      </c>
      <c r="I10643" s="5518">
        <v>105.88235294117648</v>
      </c>
      <c r="J10643" s="5545">
        <v>0.40151157298063295</v>
      </c>
    </row>
    <row r="10644" spans="1:10" s="55" customFormat="1" ht="13.5" thickBot="1" x14ac:dyDescent="0.25">
      <c r="A10644" s="1566" t="s">
        <v>963</v>
      </c>
      <c r="B10644" s="5506" t="s">
        <v>672</v>
      </c>
      <c r="C10644" s="5505">
        <v>127</v>
      </c>
      <c r="D10644" s="5520">
        <v>17</v>
      </c>
      <c r="E10644" s="5520">
        <v>68</v>
      </c>
      <c r="F10644" s="5521">
        <v>130</v>
      </c>
      <c r="G10644" s="5510">
        <v>102.36220472440945</v>
      </c>
      <c r="H10644" s="5503">
        <v>71</v>
      </c>
      <c r="I10644" s="5510">
        <v>104.41176470588236</v>
      </c>
      <c r="J10644" s="5531">
        <v>2.9995276334435523</v>
      </c>
    </row>
    <row r="10645" spans="1:10" s="55" customFormat="1" x14ac:dyDescent="0.2">
      <c r="A10645" s="5499" t="s">
        <v>673</v>
      </c>
      <c r="B10645" s="5524" t="s">
        <v>525</v>
      </c>
      <c r="C10645" s="5513">
        <v>34</v>
      </c>
      <c r="D10645" s="5525">
        <v>0</v>
      </c>
      <c r="E10645" s="5525">
        <v>10</v>
      </c>
      <c r="F10645" s="5526">
        <v>34</v>
      </c>
      <c r="G10645" s="5516">
        <v>100</v>
      </c>
      <c r="H10645" s="5527">
        <v>10</v>
      </c>
      <c r="I10645" s="5516">
        <v>100</v>
      </c>
      <c r="J10645" s="5519">
        <v>0.80302314596126589</v>
      </c>
    </row>
    <row r="10646" spans="1:10" s="55" customFormat="1" x14ac:dyDescent="0.2">
      <c r="A10646" s="5499" t="s">
        <v>964</v>
      </c>
      <c r="B10646" s="5512" t="s">
        <v>526</v>
      </c>
      <c r="C10646" s="5528">
        <v>28</v>
      </c>
      <c r="D10646" s="5514">
        <v>0</v>
      </c>
      <c r="E10646" s="5514">
        <v>18</v>
      </c>
      <c r="F10646" s="5515">
        <v>29</v>
      </c>
      <c r="G10646" s="5518">
        <v>103.57142857142858</v>
      </c>
      <c r="H10646" s="5517">
        <v>19</v>
      </c>
      <c r="I10646" s="5518">
        <v>105.55555555555556</v>
      </c>
      <c r="J10646" s="5545">
        <v>0.66131317902692488</v>
      </c>
    </row>
    <row r="10647" spans="1:10" s="55" customFormat="1" x14ac:dyDescent="0.2">
      <c r="A10647" s="5499" t="s">
        <v>965</v>
      </c>
      <c r="B10647" s="5524" t="s">
        <v>527</v>
      </c>
      <c r="C10647" s="5528">
        <v>7</v>
      </c>
      <c r="D10647" s="5514">
        <v>0</v>
      </c>
      <c r="E10647" s="5514">
        <v>3</v>
      </c>
      <c r="F10647" s="5515">
        <v>7</v>
      </c>
      <c r="G10647" s="5518">
        <v>100</v>
      </c>
      <c r="H10647" s="5517">
        <v>3</v>
      </c>
      <c r="I10647" s="5518">
        <v>100</v>
      </c>
      <c r="J10647" s="5545">
        <v>0.16532829475673122</v>
      </c>
    </row>
    <row r="10648" spans="1:10" s="55" customFormat="1" x14ac:dyDescent="0.2">
      <c r="A10648" s="5499" t="s">
        <v>966</v>
      </c>
      <c r="B10648" s="5524" t="s">
        <v>528</v>
      </c>
      <c r="C10648" s="5528">
        <v>1</v>
      </c>
      <c r="D10648" s="5514">
        <v>0</v>
      </c>
      <c r="E10648" s="5514">
        <v>1</v>
      </c>
      <c r="F10648" s="5515">
        <v>1</v>
      </c>
      <c r="G10648" s="5518">
        <v>100</v>
      </c>
      <c r="H10648" s="5517">
        <v>1</v>
      </c>
      <c r="I10648" s="5518">
        <v>100</v>
      </c>
      <c r="J10648" s="5545">
        <v>2.3618327822390175E-2</v>
      </c>
    </row>
    <row r="10649" spans="1:10" s="55" customFormat="1" x14ac:dyDescent="0.2">
      <c r="A10649" s="5499" t="s">
        <v>967</v>
      </c>
      <c r="B10649" s="5524" t="s">
        <v>529</v>
      </c>
      <c r="C10649" s="5528">
        <v>2</v>
      </c>
      <c r="D10649" s="5514">
        <v>0</v>
      </c>
      <c r="E10649" s="5514">
        <v>1</v>
      </c>
      <c r="F10649" s="5515">
        <v>2</v>
      </c>
      <c r="G10649" s="5518">
        <v>100</v>
      </c>
      <c r="H10649" s="5517">
        <v>1</v>
      </c>
      <c r="I10649" s="5518">
        <v>100</v>
      </c>
      <c r="J10649" s="5545">
        <v>4.723665564478035E-2</v>
      </c>
    </row>
    <row r="10650" spans="1:10" s="55" customFormat="1" x14ac:dyDescent="0.2">
      <c r="A10650" s="5499" t="s">
        <v>674</v>
      </c>
      <c r="B10650" s="5524" t="s">
        <v>535</v>
      </c>
      <c r="C10650" s="5528">
        <v>2</v>
      </c>
      <c r="D10650" s="5514">
        <v>0</v>
      </c>
      <c r="E10650" s="5514">
        <v>0</v>
      </c>
      <c r="F10650" s="5515">
        <v>2</v>
      </c>
      <c r="G10650" s="5518">
        <v>100</v>
      </c>
      <c r="H10650" s="5517">
        <v>0</v>
      </c>
      <c r="I10650" s="5518" t="s">
        <v>601</v>
      </c>
      <c r="J10650" s="5545">
        <v>4.723665564478035E-2</v>
      </c>
    </row>
    <row r="10651" spans="1:10" s="55" customFormat="1" x14ac:dyDescent="0.2">
      <c r="A10651" s="5499" t="s">
        <v>675</v>
      </c>
      <c r="B10651" s="5524" t="s">
        <v>575</v>
      </c>
      <c r="C10651" s="5528">
        <v>6</v>
      </c>
      <c r="D10651" s="5514">
        <v>4</v>
      </c>
      <c r="E10651" s="5514">
        <v>2</v>
      </c>
      <c r="F10651" s="5515">
        <v>6</v>
      </c>
      <c r="G10651" s="5518">
        <v>100</v>
      </c>
      <c r="H10651" s="5517">
        <v>2</v>
      </c>
      <c r="I10651" s="5518">
        <v>100</v>
      </c>
      <c r="J10651" s="5545">
        <v>0.14170996693434107</v>
      </c>
    </row>
    <row r="10652" spans="1:10" s="55" customFormat="1" x14ac:dyDescent="0.2">
      <c r="A10652" s="5499" t="s">
        <v>678</v>
      </c>
      <c r="B10652" s="5524" t="s">
        <v>574</v>
      </c>
      <c r="C10652" s="5528">
        <v>46</v>
      </c>
      <c r="D10652" s="5514">
        <v>13</v>
      </c>
      <c r="E10652" s="5514">
        <v>33</v>
      </c>
      <c r="F10652" s="5515">
        <v>48</v>
      </c>
      <c r="G10652" s="5518">
        <v>104.34782608695652</v>
      </c>
      <c r="H10652" s="5517">
        <v>35</v>
      </c>
      <c r="I10652" s="5518">
        <v>106.06060606060606</v>
      </c>
      <c r="J10652" s="5545">
        <v>1.086443079829948</v>
      </c>
    </row>
    <row r="10653" spans="1:10" s="55" customFormat="1" ht="13.5" thickBot="1" x14ac:dyDescent="0.25">
      <c r="A10653" s="5499" t="s">
        <v>978</v>
      </c>
      <c r="B10653" s="5512" t="s">
        <v>542</v>
      </c>
      <c r="C10653" s="5528">
        <v>1</v>
      </c>
      <c r="D10653" s="5514">
        <v>0</v>
      </c>
      <c r="E10653" s="5514">
        <v>0</v>
      </c>
      <c r="F10653" s="5515">
        <v>1</v>
      </c>
      <c r="G10653" s="5518">
        <v>100</v>
      </c>
      <c r="H10653" s="5517">
        <v>0</v>
      </c>
      <c r="I10653" s="5518" t="s">
        <v>601</v>
      </c>
      <c r="J10653" s="5545">
        <v>2.3618327822390175E-2</v>
      </c>
    </row>
    <row r="10654" spans="1:10" s="55" customFormat="1" ht="13.5" thickBot="1" x14ac:dyDescent="0.25">
      <c r="A10654" s="1566" t="s">
        <v>979</v>
      </c>
      <c r="B10654" s="5506" t="s">
        <v>679</v>
      </c>
      <c r="C10654" s="5505">
        <v>95</v>
      </c>
      <c r="D10654" s="5520">
        <v>0</v>
      </c>
      <c r="E10654" s="5520">
        <v>91</v>
      </c>
      <c r="F10654" s="5521">
        <v>91</v>
      </c>
      <c r="G10654" s="5510">
        <v>95.78947368421052</v>
      </c>
      <c r="H10654" s="5503">
        <v>87</v>
      </c>
      <c r="I10654" s="5510">
        <v>95.604395604395606</v>
      </c>
      <c r="J10654" s="5531">
        <v>2.2437411431270666</v>
      </c>
    </row>
    <row r="10655" spans="1:10" s="55" customFormat="1" x14ac:dyDescent="0.2">
      <c r="A10655" s="5499" t="s">
        <v>981</v>
      </c>
      <c r="B10655" s="5524" t="s">
        <v>681</v>
      </c>
      <c r="C10655" s="5528">
        <v>1</v>
      </c>
      <c r="D10655" s="5514">
        <v>0</v>
      </c>
      <c r="E10655" s="5514">
        <v>0</v>
      </c>
      <c r="F10655" s="5515">
        <v>1</v>
      </c>
      <c r="G10655" s="5518">
        <v>100</v>
      </c>
      <c r="H10655" s="5517">
        <v>0</v>
      </c>
      <c r="I10655" s="5518" t="s">
        <v>601</v>
      </c>
      <c r="J10655" s="5545">
        <v>2.3618327822390175E-2</v>
      </c>
    </row>
    <row r="10656" spans="1:10" s="55" customFormat="1" x14ac:dyDescent="0.2">
      <c r="A10656" s="5499" t="s">
        <v>2368</v>
      </c>
      <c r="B10656" s="5524" t="s">
        <v>683</v>
      </c>
      <c r="C10656" s="5528">
        <v>2</v>
      </c>
      <c r="D10656" s="5514">
        <v>0</v>
      </c>
      <c r="E10656" s="5514">
        <v>2</v>
      </c>
      <c r="F10656" s="5515">
        <v>2</v>
      </c>
      <c r="G10656" s="5518">
        <v>100</v>
      </c>
      <c r="H10656" s="5517">
        <v>2</v>
      </c>
      <c r="I10656" s="5518">
        <v>100</v>
      </c>
      <c r="J10656" s="5545">
        <v>4.723665564478035E-2</v>
      </c>
    </row>
    <row r="10657" spans="1:10" s="55" customFormat="1" x14ac:dyDescent="0.2">
      <c r="A10657" s="5499" t="s">
        <v>984</v>
      </c>
      <c r="B10657" s="5524" t="s">
        <v>684</v>
      </c>
      <c r="C10657" s="5528">
        <v>11</v>
      </c>
      <c r="D10657" s="5514">
        <v>0</v>
      </c>
      <c r="E10657" s="5514">
        <v>10</v>
      </c>
      <c r="F10657" s="5515">
        <v>11</v>
      </c>
      <c r="G10657" s="5518">
        <v>100</v>
      </c>
      <c r="H10657" s="5517">
        <v>10</v>
      </c>
      <c r="I10657" s="5518">
        <v>100</v>
      </c>
      <c r="J10657" s="5545">
        <v>0.25980160604629193</v>
      </c>
    </row>
    <row r="10658" spans="1:10" s="55" customFormat="1" x14ac:dyDescent="0.2">
      <c r="A10658" s="5499" t="s">
        <v>985</v>
      </c>
      <c r="B10658" s="5524" t="s">
        <v>685</v>
      </c>
      <c r="C10658" s="5528">
        <v>77</v>
      </c>
      <c r="D10658" s="5514">
        <v>0</v>
      </c>
      <c r="E10658" s="5514">
        <v>76</v>
      </c>
      <c r="F10658" s="5515">
        <v>73</v>
      </c>
      <c r="G10658" s="5518">
        <v>94.805194805194802</v>
      </c>
      <c r="H10658" s="5517">
        <v>72</v>
      </c>
      <c r="I10658" s="5518">
        <v>94.73684210526315</v>
      </c>
      <c r="J10658" s="5545">
        <v>1.8186112423240433</v>
      </c>
    </row>
    <row r="10659" spans="1:10" s="55" customFormat="1" ht="13.5" thickBot="1" x14ac:dyDescent="0.25">
      <c r="A10659" s="5499" t="s">
        <v>986</v>
      </c>
      <c r="B10659" s="5524" t="s">
        <v>686</v>
      </c>
      <c r="C10659" s="5528">
        <v>4</v>
      </c>
      <c r="D10659" s="5514">
        <v>0</v>
      </c>
      <c r="E10659" s="5514">
        <v>3</v>
      </c>
      <c r="F10659" s="5515">
        <v>4</v>
      </c>
      <c r="G10659" s="5518">
        <v>100</v>
      </c>
      <c r="H10659" s="5517">
        <v>3</v>
      </c>
      <c r="I10659" s="5518">
        <v>100</v>
      </c>
      <c r="J10659" s="5545">
        <v>9.4473311289560699E-2</v>
      </c>
    </row>
    <row r="10660" spans="1:10" s="55" customFormat="1" ht="13.5" thickBot="1" x14ac:dyDescent="0.25">
      <c r="A10660" s="1566" t="s">
        <v>988</v>
      </c>
      <c r="B10660" s="5506" t="s">
        <v>688</v>
      </c>
      <c r="C10660" s="5505">
        <v>397</v>
      </c>
      <c r="D10660" s="5520">
        <v>26</v>
      </c>
      <c r="E10660" s="5520">
        <v>326</v>
      </c>
      <c r="F10660" s="5521">
        <v>399</v>
      </c>
      <c r="G10660" s="5510">
        <v>100.50377833753149</v>
      </c>
      <c r="H10660" s="5503">
        <v>328</v>
      </c>
      <c r="I10660" s="5510">
        <v>100.61349693251533</v>
      </c>
      <c r="J10660" s="5531">
        <v>9.3764761454888994</v>
      </c>
    </row>
    <row r="10661" spans="1:10" s="55" customFormat="1" x14ac:dyDescent="0.2">
      <c r="A10661" s="5499" t="s">
        <v>989</v>
      </c>
      <c r="B10661" s="5524" t="s">
        <v>689</v>
      </c>
      <c r="C10661" s="5513">
        <v>3</v>
      </c>
      <c r="D10661" s="5525">
        <v>0</v>
      </c>
      <c r="E10661" s="5525">
        <v>3</v>
      </c>
      <c r="F10661" s="5526">
        <v>0</v>
      </c>
      <c r="G10661" s="5516" t="s">
        <v>601</v>
      </c>
      <c r="H10661" s="5527">
        <v>0</v>
      </c>
      <c r="I10661" s="5516" t="s">
        <v>601</v>
      </c>
      <c r="J10661" s="5519">
        <v>7.0854983467170535E-2</v>
      </c>
    </row>
    <row r="10662" spans="1:10" s="55" customFormat="1" x14ac:dyDescent="0.2">
      <c r="A10662" s="5499" t="s">
        <v>692</v>
      </c>
      <c r="B10662" s="5512" t="s">
        <v>693</v>
      </c>
      <c r="C10662" s="5528">
        <v>123</v>
      </c>
      <c r="D10662" s="5528">
        <v>26</v>
      </c>
      <c r="E10662" s="5528">
        <v>75</v>
      </c>
      <c r="F10662" s="5515">
        <v>124</v>
      </c>
      <c r="G10662" s="5518">
        <v>100.8130081300813</v>
      </c>
      <c r="H10662" s="5517">
        <v>76</v>
      </c>
      <c r="I10662" s="5518">
        <v>101.33333333333334</v>
      </c>
      <c r="J10662" s="5545">
        <v>2.9050543221539917</v>
      </c>
    </row>
    <row r="10663" spans="1:10" s="55" customFormat="1" x14ac:dyDescent="0.2">
      <c r="A10663" s="5499" t="s">
        <v>694</v>
      </c>
      <c r="B10663" s="5512" t="s">
        <v>544</v>
      </c>
      <c r="C10663" s="5528">
        <v>256</v>
      </c>
      <c r="D10663" s="5514">
        <v>0</v>
      </c>
      <c r="E10663" s="5514">
        <v>235</v>
      </c>
      <c r="F10663" s="5515">
        <v>260</v>
      </c>
      <c r="G10663" s="5518">
        <v>101.5625</v>
      </c>
      <c r="H10663" s="5517">
        <v>239</v>
      </c>
      <c r="I10663" s="5518">
        <v>101.70212765957447</v>
      </c>
      <c r="J10663" s="5545">
        <v>6.0462919225318847</v>
      </c>
    </row>
    <row r="10664" spans="1:10" s="55" customFormat="1" x14ac:dyDescent="0.2">
      <c r="A10664" s="5499" t="s">
        <v>993</v>
      </c>
      <c r="B10664" s="5512" t="s">
        <v>545</v>
      </c>
      <c r="C10664" s="5528">
        <v>7</v>
      </c>
      <c r="D10664" s="5514">
        <v>0</v>
      </c>
      <c r="E10664" s="5514">
        <v>7</v>
      </c>
      <c r="F10664" s="5515">
        <v>7</v>
      </c>
      <c r="G10664" s="5518">
        <v>100</v>
      </c>
      <c r="H10664" s="5517">
        <v>7</v>
      </c>
      <c r="I10664" s="5518">
        <v>100</v>
      </c>
      <c r="J10664" s="5545">
        <v>0.16532829475673122</v>
      </c>
    </row>
    <row r="10665" spans="1:10" s="55" customFormat="1" ht="13.5" thickBot="1" x14ac:dyDescent="0.25">
      <c r="A10665" s="5499" t="s">
        <v>994</v>
      </c>
      <c r="B10665" s="5524" t="s">
        <v>695</v>
      </c>
      <c r="C10665" s="5528">
        <v>8</v>
      </c>
      <c r="D10665" s="5514">
        <v>0</v>
      </c>
      <c r="E10665" s="5514">
        <v>6</v>
      </c>
      <c r="F10665" s="5515">
        <v>8</v>
      </c>
      <c r="G10665" s="5518">
        <v>100</v>
      </c>
      <c r="H10665" s="5517">
        <v>6</v>
      </c>
      <c r="I10665" s="5518">
        <v>100</v>
      </c>
      <c r="J10665" s="5545">
        <v>0.1889466225791214</v>
      </c>
    </row>
    <row r="10666" spans="1:10" s="55" customFormat="1" ht="13.5" thickBot="1" x14ac:dyDescent="0.25">
      <c r="A10666" s="1566" t="s">
        <v>876</v>
      </c>
      <c r="B10666" s="5506" t="s">
        <v>696</v>
      </c>
      <c r="C10666" s="5507">
        <v>2</v>
      </c>
      <c r="D10666" s="5508">
        <v>0</v>
      </c>
      <c r="E10666" s="5508">
        <v>2</v>
      </c>
      <c r="F10666" s="5509">
        <v>2</v>
      </c>
      <c r="G10666" s="5510">
        <v>100</v>
      </c>
      <c r="H10666" s="5546">
        <v>2</v>
      </c>
      <c r="I10666" s="5510">
        <v>100</v>
      </c>
      <c r="J10666" s="5547">
        <v>4.723665564478035E-2</v>
      </c>
    </row>
    <row r="10667" spans="1:10" s="55" customFormat="1" ht="22.5" x14ac:dyDescent="0.2">
      <c r="A10667" s="5499" t="s">
        <v>998</v>
      </c>
      <c r="B10667" s="5512" t="s">
        <v>698</v>
      </c>
      <c r="C10667" s="5528">
        <v>1</v>
      </c>
      <c r="D10667" s="5514">
        <v>0</v>
      </c>
      <c r="E10667" s="5514">
        <v>1</v>
      </c>
      <c r="F10667" s="5515">
        <v>1</v>
      </c>
      <c r="G10667" s="5518">
        <v>100</v>
      </c>
      <c r="H10667" s="5517">
        <v>1</v>
      </c>
      <c r="I10667" s="5518">
        <v>100</v>
      </c>
      <c r="J10667" s="5545">
        <v>2.3618327822390175E-2</v>
      </c>
    </row>
    <row r="10668" spans="1:10" s="55" customFormat="1" ht="13.5" thickBot="1" x14ac:dyDescent="0.25">
      <c r="A10668" s="5499" t="s">
        <v>999</v>
      </c>
      <c r="B10668" s="5524" t="s">
        <v>699</v>
      </c>
      <c r="C10668" s="5528">
        <v>1</v>
      </c>
      <c r="D10668" s="5514">
        <v>0</v>
      </c>
      <c r="E10668" s="5514">
        <v>1</v>
      </c>
      <c r="F10668" s="5515">
        <v>1</v>
      </c>
      <c r="G10668" s="5518">
        <v>100</v>
      </c>
      <c r="H10668" s="5517">
        <v>1</v>
      </c>
      <c r="I10668" s="5518">
        <v>100</v>
      </c>
      <c r="J10668" s="5545">
        <v>2.3618327822390175E-2</v>
      </c>
    </row>
    <row r="10669" spans="1:10" s="55" customFormat="1" ht="13.5" thickBot="1" x14ac:dyDescent="0.25">
      <c r="A10669" s="1566" t="s">
        <v>1004</v>
      </c>
      <c r="B10669" s="5506" t="s">
        <v>704</v>
      </c>
      <c r="C10669" s="5507">
        <v>64</v>
      </c>
      <c r="D10669" s="5508">
        <v>0</v>
      </c>
      <c r="E10669" s="5508">
        <v>25</v>
      </c>
      <c r="F10669" s="5509">
        <v>64</v>
      </c>
      <c r="G10669" s="5510">
        <v>100</v>
      </c>
      <c r="H10669" s="5509">
        <v>25</v>
      </c>
      <c r="I10669" s="5510">
        <v>100</v>
      </c>
      <c r="J10669" s="5547">
        <v>1.5115729806329712</v>
      </c>
    </row>
    <row r="10670" spans="1:10" s="55" customFormat="1" x14ac:dyDescent="0.2">
      <c r="A10670" s="5499" t="s">
        <v>705</v>
      </c>
      <c r="B10670" s="5530" t="s">
        <v>547</v>
      </c>
      <c r="C10670" s="5548">
        <v>54</v>
      </c>
      <c r="D10670" s="5539">
        <v>0</v>
      </c>
      <c r="E10670" s="5539">
        <v>15</v>
      </c>
      <c r="F10670" s="5540">
        <v>54</v>
      </c>
      <c r="G10670" s="5541">
        <v>100</v>
      </c>
      <c r="H10670" s="5542">
        <v>15</v>
      </c>
      <c r="I10670" s="5541">
        <v>100</v>
      </c>
      <c r="J10670" s="5549">
        <v>1.2753897024090695</v>
      </c>
    </row>
    <row r="10671" spans="1:10" s="55" customFormat="1" x14ac:dyDescent="0.2">
      <c r="A10671" s="5499" t="s">
        <v>706</v>
      </c>
      <c r="B10671" s="5530" t="s">
        <v>549</v>
      </c>
      <c r="C10671" s="5538">
        <v>2</v>
      </c>
      <c r="D10671" s="5539">
        <v>0</v>
      </c>
      <c r="E10671" s="5539">
        <v>2</v>
      </c>
      <c r="F10671" s="5540">
        <v>2</v>
      </c>
      <c r="G10671" s="5541">
        <v>100</v>
      </c>
      <c r="H10671" s="5542">
        <v>2</v>
      </c>
      <c r="I10671" s="5541">
        <v>100</v>
      </c>
      <c r="J10671" s="5549">
        <v>4.723665564478035E-2</v>
      </c>
    </row>
    <row r="10672" spans="1:10" s="55" customFormat="1" x14ac:dyDescent="0.2">
      <c r="A10672" s="5499" t="s">
        <v>707</v>
      </c>
      <c r="B10672" s="5530" t="s">
        <v>550</v>
      </c>
      <c r="C10672" s="5538">
        <v>3</v>
      </c>
      <c r="D10672" s="5539">
        <v>0</v>
      </c>
      <c r="E10672" s="5539">
        <v>3</v>
      </c>
      <c r="F10672" s="5540">
        <v>3</v>
      </c>
      <c r="G10672" s="5541">
        <v>100</v>
      </c>
      <c r="H10672" s="5542">
        <v>3</v>
      </c>
      <c r="I10672" s="5541">
        <v>100</v>
      </c>
      <c r="J10672" s="5549">
        <v>7.0854983467170535E-2</v>
      </c>
    </row>
    <row r="10673" spans="1:10" s="55" customFormat="1" x14ac:dyDescent="0.2">
      <c r="A10673" s="5499" t="s">
        <v>1006</v>
      </c>
      <c r="B10673" s="5530" t="s">
        <v>551</v>
      </c>
      <c r="C10673" s="5538">
        <v>3</v>
      </c>
      <c r="D10673" s="5539">
        <v>0</v>
      </c>
      <c r="E10673" s="5539">
        <v>3</v>
      </c>
      <c r="F10673" s="5540">
        <v>3</v>
      </c>
      <c r="G10673" s="5541">
        <v>100</v>
      </c>
      <c r="H10673" s="5542">
        <v>3</v>
      </c>
      <c r="I10673" s="5541">
        <v>100</v>
      </c>
      <c r="J10673" s="5549">
        <v>7.0854983467170535E-2</v>
      </c>
    </row>
    <row r="10674" spans="1:10" s="55" customFormat="1" ht="13.5" thickBot="1" x14ac:dyDescent="0.25">
      <c r="A10674" s="5499" t="s">
        <v>1007</v>
      </c>
      <c r="B10674" s="5530" t="s">
        <v>552</v>
      </c>
      <c r="C10674" s="5538">
        <v>2</v>
      </c>
      <c r="D10674" s="5539">
        <v>0</v>
      </c>
      <c r="E10674" s="5539">
        <v>2</v>
      </c>
      <c r="F10674" s="5540">
        <v>2</v>
      </c>
      <c r="G10674" s="5541">
        <v>100</v>
      </c>
      <c r="H10674" s="5542">
        <v>2</v>
      </c>
      <c r="I10674" s="5541">
        <v>100</v>
      </c>
      <c r="J10674" s="5549">
        <v>4.723665564478035E-2</v>
      </c>
    </row>
    <row r="10675" spans="1:10" s="55" customFormat="1" ht="13.5" thickBot="1" x14ac:dyDescent="0.25">
      <c r="A10675" s="5499" t="s">
        <v>1012</v>
      </c>
      <c r="B10675" s="5550" t="s">
        <v>711</v>
      </c>
      <c r="C10675" s="5551">
        <v>12</v>
      </c>
      <c r="D10675" s="5552">
        <v>1</v>
      </c>
      <c r="E10675" s="5552">
        <v>7</v>
      </c>
      <c r="F10675" s="5553">
        <v>12</v>
      </c>
      <c r="G10675" s="5522">
        <v>100</v>
      </c>
      <c r="H10675" s="5553">
        <v>7</v>
      </c>
      <c r="I10675" s="5522">
        <v>100</v>
      </c>
      <c r="J10675" s="5554">
        <v>0.28341993386868214</v>
      </c>
    </row>
    <row r="10676" spans="1:10" s="55" customFormat="1" x14ac:dyDescent="0.2">
      <c r="A10676" s="5499" t="s">
        <v>1014</v>
      </c>
      <c r="B10676" s="5524" t="s">
        <v>713</v>
      </c>
      <c r="C10676" s="5513">
        <v>1</v>
      </c>
      <c r="D10676" s="5525">
        <v>0</v>
      </c>
      <c r="E10676" s="5525">
        <v>1</v>
      </c>
      <c r="F10676" s="5526">
        <v>1</v>
      </c>
      <c r="G10676" s="5516">
        <v>100</v>
      </c>
      <c r="H10676" s="5527">
        <v>1</v>
      </c>
      <c r="I10676" s="5516">
        <v>100</v>
      </c>
      <c r="J10676" s="5519">
        <v>2.3618327822390175E-2</v>
      </c>
    </row>
    <row r="10677" spans="1:10" s="55" customFormat="1" x14ac:dyDescent="0.2">
      <c r="A10677" s="5499" t="s">
        <v>1015</v>
      </c>
      <c r="B10677" s="5524" t="s">
        <v>716</v>
      </c>
      <c r="C10677" s="5513">
        <v>5</v>
      </c>
      <c r="D10677" s="5525">
        <v>0</v>
      </c>
      <c r="E10677" s="5525">
        <v>5</v>
      </c>
      <c r="F10677" s="5526">
        <v>5</v>
      </c>
      <c r="G10677" s="5516">
        <v>100</v>
      </c>
      <c r="H10677" s="5527">
        <v>5</v>
      </c>
      <c r="I10677" s="5516">
        <v>100</v>
      </c>
      <c r="J10677" s="5519">
        <v>0.11809163911195086</v>
      </c>
    </row>
    <row r="10678" spans="1:10" s="55" customFormat="1" x14ac:dyDescent="0.2">
      <c r="A10678" s="5499" t="s">
        <v>1016</v>
      </c>
      <c r="B10678" s="5524" t="s">
        <v>717</v>
      </c>
      <c r="C10678" s="5513">
        <v>2</v>
      </c>
      <c r="D10678" s="5525">
        <v>1</v>
      </c>
      <c r="E10678" s="5525">
        <v>0</v>
      </c>
      <c r="F10678" s="5526">
        <v>2</v>
      </c>
      <c r="G10678" s="5516">
        <v>100</v>
      </c>
      <c r="H10678" s="5527">
        <v>0</v>
      </c>
      <c r="I10678" s="5516" t="s">
        <v>601</v>
      </c>
      <c r="J10678" s="5519">
        <v>4.723665564478035E-2</v>
      </c>
    </row>
    <row r="10679" spans="1:10" s="55" customFormat="1" x14ac:dyDescent="0.2">
      <c r="A10679" s="5499" t="s">
        <v>1017</v>
      </c>
      <c r="B10679" s="5524" t="s">
        <v>718</v>
      </c>
      <c r="C10679" s="5513">
        <v>2</v>
      </c>
      <c r="D10679" s="5525">
        <v>0</v>
      </c>
      <c r="E10679" s="5525">
        <v>1</v>
      </c>
      <c r="F10679" s="5526">
        <v>2</v>
      </c>
      <c r="G10679" s="5516">
        <v>100</v>
      </c>
      <c r="H10679" s="5527">
        <v>1</v>
      </c>
      <c r="I10679" s="5516">
        <v>100</v>
      </c>
      <c r="J10679" s="5519">
        <v>4.723665564478035E-2</v>
      </c>
    </row>
    <row r="10680" spans="1:10" s="55" customFormat="1" x14ac:dyDescent="0.2">
      <c r="A10680" s="5499" t="s">
        <v>1022</v>
      </c>
      <c r="B10680" s="5524" t="s">
        <v>723</v>
      </c>
      <c r="C10680" s="5528">
        <v>2</v>
      </c>
      <c r="D10680" s="5514">
        <v>0</v>
      </c>
      <c r="E10680" s="5514">
        <v>0</v>
      </c>
      <c r="F10680" s="5515">
        <v>2</v>
      </c>
      <c r="G10680" s="5518">
        <v>100</v>
      </c>
      <c r="H10680" s="5517">
        <v>0</v>
      </c>
      <c r="I10680" s="5518" t="s">
        <v>601</v>
      </c>
      <c r="J10680" s="5545">
        <v>4.723665564478035E-2</v>
      </c>
    </row>
    <row r="10681" spans="1:10" s="55" customFormat="1" ht="13.5" thickBot="1" x14ac:dyDescent="0.25">
      <c r="A10681" s="5499" t="s">
        <v>1025</v>
      </c>
      <c r="B10681" s="5555" t="s">
        <v>726</v>
      </c>
      <c r="C10681" s="5556">
        <v>118</v>
      </c>
      <c r="D10681" s="5557">
        <v>16</v>
      </c>
      <c r="E10681" s="5557">
        <v>54</v>
      </c>
      <c r="F10681" s="5558">
        <v>116</v>
      </c>
      <c r="G10681" s="5559">
        <v>98.305084745762713</v>
      </c>
      <c r="H10681" s="5558">
        <v>52</v>
      </c>
      <c r="I10681" s="5559">
        <v>96.296296296296291</v>
      </c>
      <c r="J10681" s="5560">
        <v>2.7869626830420406</v>
      </c>
    </row>
    <row r="10682" spans="1:10" s="55" customFormat="1" x14ac:dyDescent="0.2">
      <c r="A10682" s="5499" t="s">
        <v>1026</v>
      </c>
      <c r="B10682" s="5524" t="s">
        <v>727</v>
      </c>
      <c r="C10682" s="5513">
        <v>5</v>
      </c>
      <c r="D10682" s="5525">
        <v>1</v>
      </c>
      <c r="E10682" s="5525">
        <v>2</v>
      </c>
      <c r="F10682" s="5526">
        <v>5</v>
      </c>
      <c r="G10682" s="5516">
        <v>100</v>
      </c>
      <c r="H10682" s="5527">
        <v>2</v>
      </c>
      <c r="I10682" s="5516">
        <v>100</v>
      </c>
      <c r="J10682" s="5519">
        <v>0.11809163911195086</v>
      </c>
    </row>
    <row r="10683" spans="1:10" s="55" customFormat="1" x14ac:dyDescent="0.2">
      <c r="A10683" s="5499" t="s">
        <v>1027</v>
      </c>
      <c r="B10683" s="5524" t="s">
        <v>728</v>
      </c>
      <c r="C10683" s="5513">
        <v>9</v>
      </c>
      <c r="D10683" s="5525">
        <v>3</v>
      </c>
      <c r="E10683" s="5525">
        <v>1</v>
      </c>
      <c r="F10683" s="5526">
        <v>8</v>
      </c>
      <c r="G10683" s="5516">
        <v>88.888888888888886</v>
      </c>
      <c r="H10683" s="5527">
        <v>0</v>
      </c>
      <c r="I10683" s="5516" t="s">
        <v>601</v>
      </c>
      <c r="J10683" s="5519">
        <v>0.21256495040151155</v>
      </c>
    </row>
    <row r="10684" spans="1:10" s="55" customFormat="1" x14ac:dyDescent="0.2">
      <c r="A10684" s="5499" t="s">
        <v>1030</v>
      </c>
      <c r="B10684" s="5524" t="s">
        <v>732</v>
      </c>
      <c r="C10684" s="5513">
        <v>2</v>
      </c>
      <c r="D10684" s="5525">
        <v>0</v>
      </c>
      <c r="E10684" s="5525">
        <v>2</v>
      </c>
      <c r="F10684" s="5526">
        <v>2</v>
      </c>
      <c r="G10684" s="5516">
        <v>100</v>
      </c>
      <c r="H10684" s="5527">
        <v>2</v>
      </c>
      <c r="I10684" s="5516">
        <v>100</v>
      </c>
      <c r="J10684" s="5519">
        <v>4.723665564478035E-2</v>
      </c>
    </row>
    <row r="10685" spans="1:10" s="55" customFormat="1" ht="22.5" x14ac:dyDescent="0.2">
      <c r="A10685" s="5499" t="s">
        <v>1031</v>
      </c>
      <c r="B10685" s="5524" t="s">
        <v>733</v>
      </c>
      <c r="C10685" s="5513">
        <v>1</v>
      </c>
      <c r="D10685" s="5525">
        <v>0</v>
      </c>
      <c r="E10685" s="5525">
        <v>0</v>
      </c>
      <c r="F10685" s="5526">
        <v>1</v>
      </c>
      <c r="G10685" s="5516">
        <v>100</v>
      </c>
      <c r="H10685" s="5527">
        <v>0</v>
      </c>
      <c r="I10685" s="5516" t="s">
        <v>601</v>
      </c>
      <c r="J10685" s="5519">
        <v>2.3618327822390175E-2</v>
      </c>
    </row>
    <row r="10686" spans="1:10" s="55" customFormat="1" x14ac:dyDescent="0.2">
      <c r="A10686" s="5499" t="s">
        <v>1036</v>
      </c>
      <c r="B10686" s="5524" t="s">
        <v>737</v>
      </c>
      <c r="C10686" s="5513">
        <v>5</v>
      </c>
      <c r="D10686" s="5525">
        <v>0</v>
      </c>
      <c r="E10686" s="5525">
        <v>2</v>
      </c>
      <c r="F10686" s="5526">
        <v>4</v>
      </c>
      <c r="G10686" s="5516">
        <v>80</v>
      </c>
      <c r="H10686" s="5527">
        <v>1</v>
      </c>
      <c r="I10686" s="5516">
        <v>50</v>
      </c>
      <c r="J10686" s="5519">
        <v>0.11809163911195086</v>
      </c>
    </row>
    <row r="10687" spans="1:10" s="55" customFormat="1" x14ac:dyDescent="0.2">
      <c r="A10687" s="5499" t="s">
        <v>480</v>
      </c>
      <c r="B10687" s="5524" t="s">
        <v>398</v>
      </c>
      <c r="C10687" s="5513">
        <v>1</v>
      </c>
      <c r="D10687" s="5525">
        <v>0</v>
      </c>
      <c r="E10687" s="5525">
        <v>1</v>
      </c>
      <c r="F10687" s="5526">
        <v>0</v>
      </c>
      <c r="G10687" s="5516" t="s">
        <v>601</v>
      </c>
      <c r="H10687" s="5527">
        <v>0</v>
      </c>
      <c r="I10687" s="5516" t="s">
        <v>601</v>
      </c>
      <c r="J10687" s="5519">
        <v>2.3618327822390175E-2</v>
      </c>
    </row>
    <row r="10688" spans="1:10" s="55" customFormat="1" ht="22.5" x14ac:dyDescent="0.2">
      <c r="A10688" s="5499" t="s">
        <v>738</v>
      </c>
      <c r="B10688" s="5524" t="s">
        <v>1166</v>
      </c>
      <c r="C10688" s="5513">
        <v>3</v>
      </c>
      <c r="D10688" s="5525">
        <v>0</v>
      </c>
      <c r="E10688" s="5525">
        <v>3</v>
      </c>
      <c r="F10688" s="5526">
        <v>3</v>
      </c>
      <c r="G10688" s="5516">
        <v>100</v>
      </c>
      <c r="H10688" s="5527">
        <v>3</v>
      </c>
      <c r="I10688" s="5516">
        <v>100</v>
      </c>
      <c r="J10688" s="5519">
        <v>7.0854983467170535E-2</v>
      </c>
    </row>
    <row r="10689" spans="1:10" s="55" customFormat="1" x14ac:dyDescent="0.2">
      <c r="A10689" s="5499" t="s">
        <v>1037</v>
      </c>
      <c r="B10689" s="5524" t="s">
        <v>740</v>
      </c>
      <c r="C10689" s="5513">
        <v>1</v>
      </c>
      <c r="D10689" s="5525">
        <v>0</v>
      </c>
      <c r="E10689" s="5525">
        <v>0</v>
      </c>
      <c r="F10689" s="5526">
        <v>1</v>
      </c>
      <c r="G10689" s="5516">
        <v>100</v>
      </c>
      <c r="H10689" s="5527">
        <v>0</v>
      </c>
      <c r="I10689" s="5516" t="s">
        <v>601</v>
      </c>
      <c r="J10689" s="5519">
        <v>2.3618327822390175E-2</v>
      </c>
    </row>
    <row r="10690" spans="1:10" s="55" customFormat="1" x14ac:dyDescent="0.2">
      <c r="A10690" s="5499" t="s">
        <v>1038</v>
      </c>
      <c r="B10690" s="5524" t="s">
        <v>741</v>
      </c>
      <c r="C10690" s="5513">
        <v>1</v>
      </c>
      <c r="D10690" s="5525">
        <v>0</v>
      </c>
      <c r="E10690" s="5525">
        <v>1</v>
      </c>
      <c r="F10690" s="5526">
        <v>1</v>
      </c>
      <c r="G10690" s="5516">
        <v>100</v>
      </c>
      <c r="H10690" s="5527">
        <v>1</v>
      </c>
      <c r="I10690" s="5516">
        <v>100</v>
      </c>
      <c r="J10690" s="5519">
        <v>2.3618327822390175E-2</v>
      </c>
    </row>
    <row r="10691" spans="1:10" s="55" customFormat="1" ht="23.25" thickBot="1" x14ac:dyDescent="0.25">
      <c r="A10691" s="5499" t="s">
        <v>744</v>
      </c>
      <c r="B10691" s="5512" t="s">
        <v>745</v>
      </c>
      <c r="C10691" s="5528">
        <v>90</v>
      </c>
      <c r="D10691" s="5514">
        <v>12</v>
      </c>
      <c r="E10691" s="5514">
        <v>42</v>
      </c>
      <c r="F10691" s="5515">
        <v>90</v>
      </c>
      <c r="G10691" s="5518">
        <v>100</v>
      </c>
      <c r="H10691" s="5517">
        <v>42</v>
      </c>
      <c r="I10691" s="5518">
        <v>100</v>
      </c>
      <c r="J10691" s="5545">
        <v>2.1256495040151155</v>
      </c>
    </row>
    <row r="10692" spans="1:10" s="55" customFormat="1" ht="13.5" thickBot="1" x14ac:dyDescent="0.25">
      <c r="A10692" s="7740" t="s">
        <v>2369</v>
      </c>
      <c r="B10692" s="7740"/>
      <c r="C10692" s="5561">
        <v>4</v>
      </c>
      <c r="D10692" s="5562">
        <v>0</v>
      </c>
      <c r="E10692" s="5562">
        <v>2</v>
      </c>
      <c r="F10692" s="5563">
        <v>4</v>
      </c>
      <c r="G10692" s="5564">
        <v>100</v>
      </c>
      <c r="H10692" s="5565">
        <v>2</v>
      </c>
      <c r="I10692" s="5564">
        <v>100</v>
      </c>
      <c r="J10692" s="5566">
        <v>9.4473311289560699E-2</v>
      </c>
    </row>
    <row r="10693" spans="1:10" s="55" customFormat="1" ht="13.5" thickBot="1" x14ac:dyDescent="0.25">
      <c r="A10693" s="7740" t="s">
        <v>1278</v>
      </c>
      <c r="B10693" s="7740"/>
      <c r="C10693" s="5528">
        <v>4</v>
      </c>
      <c r="D10693" s="5514">
        <v>0</v>
      </c>
      <c r="E10693" s="5514">
        <v>2</v>
      </c>
      <c r="F10693" s="5515">
        <v>4</v>
      </c>
      <c r="G10693" s="5518">
        <v>100</v>
      </c>
      <c r="H10693" s="5517">
        <v>2</v>
      </c>
      <c r="I10693" s="5518">
        <v>100</v>
      </c>
      <c r="J10693" s="5545">
        <v>9.4473311289560699E-2</v>
      </c>
    </row>
    <row r="10694" spans="1:10" s="55" customFormat="1" ht="13.5" thickBot="1" x14ac:dyDescent="0.25">
      <c r="A10694" s="7740" t="s">
        <v>14</v>
      </c>
      <c r="B10694" s="7740"/>
      <c r="C10694" s="5507">
        <v>4234</v>
      </c>
      <c r="D10694" s="5508">
        <v>158</v>
      </c>
      <c r="E10694" s="5508">
        <v>3302</v>
      </c>
      <c r="F10694" s="5509">
        <v>2719</v>
      </c>
      <c r="G10694" s="5510">
        <v>64.218233349078886</v>
      </c>
      <c r="H10694" s="5509">
        <v>1787</v>
      </c>
      <c r="I10694" s="5510">
        <v>54.118715929739544</v>
      </c>
      <c r="J10694" s="5547">
        <v>100</v>
      </c>
    </row>
  </sheetData>
  <mergeCells count="11">
    <mergeCell ref="A10692:B10692"/>
    <mergeCell ref="A10693:B10693"/>
    <mergeCell ref="A10694:B10694"/>
    <mergeCell ref="A190:B190"/>
    <mergeCell ref="A191:B191"/>
    <mergeCell ref="J3:J4"/>
    <mergeCell ref="A3:A4"/>
    <mergeCell ref="B3:B4"/>
    <mergeCell ref="C3:E3"/>
    <mergeCell ref="F3:G3"/>
    <mergeCell ref="H3:I3"/>
  </mergeCells>
  <pageMargins left="0.7" right="0.7" top="0.75" bottom="0.75" header="0.3" footer="0.3"/>
  <pageSetup paperSize="9" scale="75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5"/>
  <sheetViews>
    <sheetView workbookViewId="0">
      <selection activeCell="N29" sqref="N29"/>
    </sheetView>
  </sheetViews>
  <sheetFormatPr defaultRowHeight="15" x14ac:dyDescent="0.25"/>
  <cols>
    <col min="2" max="2" width="22.28515625" customWidth="1"/>
    <col min="3" max="4" width="9.7109375" customWidth="1"/>
    <col min="5" max="5" width="8" customWidth="1"/>
    <col min="6" max="9" width="7.42578125" customWidth="1"/>
    <col min="10" max="10" width="8.42578125" customWidth="1"/>
    <col min="11" max="15" width="7.42578125" customWidth="1"/>
  </cols>
  <sheetData>
    <row r="2" spans="2:15" x14ac:dyDescent="0.25">
      <c r="B2" s="406" t="s">
        <v>1279</v>
      </c>
    </row>
    <row r="3" spans="2:15" x14ac:dyDescent="0.25">
      <c r="B3" s="406" t="s">
        <v>2568</v>
      </c>
    </row>
    <row r="4" spans="2:15" ht="15.75" thickBot="1" x14ac:dyDescent="0.3">
      <c r="B4" s="406"/>
    </row>
    <row r="5" spans="2:15" ht="26.25" customHeight="1" x14ac:dyDescent="0.25">
      <c r="B5" s="7749" t="s">
        <v>126</v>
      </c>
      <c r="C5" s="7751" t="s">
        <v>144</v>
      </c>
      <c r="D5" s="7752"/>
      <c r="E5" s="7753" t="s">
        <v>582</v>
      </c>
      <c r="F5" s="7755" t="s">
        <v>145</v>
      </c>
      <c r="G5" s="7756"/>
      <c r="H5" s="7756"/>
      <c r="I5" s="7756"/>
      <c r="J5" s="7756"/>
      <c r="K5" s="7756"/>
      <c r="L5" s="7756"/>
      <c r="M5" s="7756"/>
      <c r="N5" s="7756"/>
      <c r="O5" s="7757"/>
    </row>
    <row r="6" spans="2:15" ht="15.75" thickBot="1" x14ac:dyDescent="0.3">
      <c r="B6" s="7750"/>
      <c r="C6" s="1589" t="s">
        <v>2661</v>
      </c>
      <c r="D6" s="1590" t="s">
        <v>2806</v>
      </c>
      <c r="E6" s="7754"/>
      <c r="F6" s="407" t="s">
        <v>146</v>
      </c>
      <c r="G6" s="408" t="s">
        <v>147</v>
      </c>
      <c r="H6" s="408" t="s">
        <v>148</v>
      </c>
      <c r="I6" s="408" t="s">
        <v>149</v>
      </c>
      <c r="J6" s="408" t="s">
        <v>150</v>
      </c>
      <c r="K6" s="408" t="s">
        <v>151</v>
      </c>
      <c r="L6" s="408" t="s">
        <v>152</v>
      </c>
      <c r="M6" s="408" t="s">
        <v>153</v>
      </c>
      <c r="N6" s="408" t="s">
        <v>154</v>
      </c>
      <c r="O6" s="409" t="s">
        <v>155</v>
      </c>
    </row>
    <row r="7" spans="2:15" x14ac:dyDescent="0.25">
      <c r="B7" s="1591" t="s">
        <v>156</v>
      </c>
      <c r="C7" s="1592">
        <v>16692</v>
      </c>
      <c r="D7" s="1593">
        <v>17682</v>
      </c>
      <c r="E7" s="1594">
        <v>5.9309849029475288</v>
      </c>
      <c r="F7" s="1595">
        <v>240</v>
      </c>
      <c r="G7" s="1596">
        <v>484</v>
      </c>
      <c r="H7" s="1596">
        <v>648</v>
      </c>
      <c r="I7" s="1596">
        <v>882</v>
      </c>
      <c r="J7" s="1596">
        <v>1294</v>
      </c>
      <c r="K7" s="1596">
        <v>1439</v>
      </c>
      <c r="L7" s="1596">
        <v>3905</v>
      </c>
      <c r="M7" s="1596">
        <v>4128</v>
      </c>
      <c r="N7" s="1596">
        <v>2350</v>
      </c>
      <c r="O7" s="1597">
        <v>2269</v>
      </c>
    </row>
    <row r="8" spans="2:15" x14ac:dyDescent="0.25">
      <c r="B8" s="1598" t="s">
        <v>59</v>
      </c>
      <c r="C8" s="1599">
        <v>31</v>
      </c>
      <c r="D8" s="1600">
        <v>28</v>
      </c>
      <c r="E8" s="1601">
        <v>-9.6774193548387188</v>
      </c>
      <c r="F8" s="1602">
        <v>0</v>
      </c>
      <c r="G8" s="1603">
        <v>1</v>
      </c>
      <c r="H8" s="1603">
        <v>4</v>
      </c>
      <c r="I8" s="1603">
        <v>4</v>
      </c>
      <c r="J8" s="1603">
        <v>9</v>
      </c>
      <c r="K8" s="1603">
        <v>1</v>
      </c>
      <c r="L8" s="1603">
        <v>4</v>
      </c>
      <c r="M8" s="1603">
        <v>4</v>
      </c>
      <c r="N8" s="1603">
        <v>0</v>
      </c>
      <c r="O8" s="1604">
        <v>1</v>
      </c>
    </row>
    <row r="9" spans="2:15" x14ac:dyDescent="0.25">
      <c r="B9" s="1598" t="s">
        <v>60</v>
      </c>
      <c r="C9" s="1592">
        <v>24</v>
      </c>
      <c r="D9" s="1593">
        <v>24</v>
      </c>
      <c r="E9" s="1605">
        <v>0</v>
      </c>
      <c r="F9" s="1606">
        <v>0</v>
      </c>
      <c r="G9" s="1607">
        <v>0</v>
      </c>
      <c r="H9" s="1607">
        <v>0</v>
      </c>
      <c r="I9" s="1607">
        <v>0</v>
      </c>
      <c r="J9" s="1607">
        <v>0</v>
      </c>
      <c r="K9" s="1607">
        <v>0</v>
      </c>
      <c r="L9" s="1607">
        <v>0</v>
      </c>
      <c r="M9" s="1607">
        <v>0</v>
      </c>
      <c r="N9" s="1607">
        <v>10</v>
      </c>
      <c r="O9" s="1608">
        <v>14</v>
      </c>
    </row>
    <row r="10" spans="2:15" x14ac:dyDescent="0.25">
      <c r="B10" s="1598" t="s">
        <v>157</v>
      </c>
      <c r="C10" s="1609">
        <v>2274</v>
      </c>
      <c r="D10" s="1610">
        <v>2231</v>
      </c>
      <c r="E10" s="1611">
        <v>-1.8909410729991123</v>
      </c>
      <c r="F10" s="1612">
        <v>2</v>
      </c>
      <c r="G10" s="1613">
        <v>5</v>
      </c>
      <c r="H10" s="1613">
        <v>19</v>
      </c>
      <c r="I10" s="1613">
        <v>151</v>
      </c>
      <c r="J10" s="1613">
        <v>285</v>
      </c>
      <c r="K10" s="1613">
        <v>283</v>
      </c>
      <c r="L10" s="1613">
        <v>575</v>
      </c>
      <c r="M10" s="1613">
        <v>455</v>
      </c>
      <c r="N10" s="1613">
        <v>251</v>
      </c>
      <c r="O10" s="1614">
        <v>205</v>
      </c>
    </row>
    <row r="11" spans="2:15" x14ac:dyDescent="0.25">
      <c r="B11" s="1615" t="s">
        <v>130</v>
      </c>
      <c r="C11" s="1609">
        <v>1189</v>
      </c>
      <c r="D11" s="1610">
        <v>1199</v>
      </c>
      <c r="E11" s="1616">
        <v>0.84104289318756287</v>
      </c>
      <c r="F11" s="1617">
        <v>1</v>
      </c>
      <c r="G11" s="1613">
        <v>0</v>
      </c>
      <c r="H11" s="1613">
        <v>0</v>
      </c>
      <c r="I11" s="1613">
        <v>12</v>
      </c>
      <c r="J11" s="1613">
        <v>34</v>
      </c>
      <c r="K11" s="1613">
        <v>85</v>
      </c>
      <c r="L11" s="1613">
        <v>276</v>
      </c>
      <c r="M11" s="1613">
        <v>295</v>
      </c>
      <c r="N11" s="1613">
        <v>223</v>
      </c>
      <c r="O11" s="1614">
        <v>164</v>
      </c>
    </row>
    <row r="12" spans="2:15" x14ac:dyDescent="0.25">
      <c r="B12" s="1598" t="s">
        <v>131</v>
      </c>
      <c r="C12" s="1609">
        <v>1115</v>
      </c>
      <c r="D12" s="1610">
        <v>1016</v>
      </c>
      <c r="E12" s="1616">
        <v>-8.8789237668161434</v>
      </c>
      <c r="F12" s="1612">
        <v>1</v>
      </c>
      <c r="G12" s="1618">
        <v>6</v>
      </c>
      <c r="H12" s="1618">
        <v>43</v>
      </c>
      <c r="I12" s="1618">
        <v>76</v>
      </c>
      <c r="J12" s="1618">
        <v>128</v>
      </c>
      <c r="K12" s="1618">
        <v>141</v>
      </c>
      <c r="L12" s="1618">
        <v>269</v>
      </c>
      <c r="M12" s="1618">
        <v>233</v>
      </c>
      <c r="N12" s="1618">
        <v>91</v>
      </c>
      <c r="O12" s="1619">
        <v>28</v>
      </c>
    </row>
    <row r="13" spans="2:15" ht="15.75" thickBot="1" x14ac:dyDescent="0.3">
      <c r="B13" s="1620" t="s">
        <v>64</v>
      </c>
      <c r="C13" s="1609">
        <v>356</v>
      </c>
      <c r="D13" s="1621">
        <v>361</v>
      </c>
      <c r="E13" s="1622">
        <v>1.4044943820224773</v>
      </c>
      <c r="F13" s="1606">
        <v>6</v>
      </c>
      <c r="G13" s="1607">
        <v>33</v>
      </c>
      <c r="H13" s="1607">
        <v>39</v>
      </c>
      <c r="I13" s="1607">
        <v>46</v>
      </c>
      <c r="J13" s="1607">
        <v>26</v>
      </c>
      <c r="K13" s="1607">
        <v>36</v>
      </c>
      <c r="L13" s="1607">
        <v>64</v>
      </c>
      <c r="M13" s="1607">
        <v>35</v>
      </c>
      <c r="N13" s="1607">
        <v>44</v>
      </c>
      <c r="O13" s="1608">
        <v>31</v>
      </c>
    </row>
    <row r="14" spans="2:15" ht="15.75" thickBot="1" x14ac:dyDescent="0.3">
      <c r="B14" s="1623" t="s">
        <v>158</v>
      </c>
      <c r="C14" s="1624">
        <v>21681</v>
      </c>
      <c r="D14" s="1625">
        <v>22541</v>
      </c>
      <c r="E14" s="1626">
        <v>3.9666067063327262</v>
      </c>
      <c r="F14" s="1627">
        <v>250</v>
      </c>
      <c r="G14" s="1628">
        <v>529</v>
      </c>
      <c r="H14" s="1628">
        <v>753</v>
      </c>
      <c r="I14" s="1628">
        <v>1171</v>
      </c>
      <c r="J14" s="1628">
        <v>1776</v>
      </c>
      <c r="K14" s="1628">
        <v>1985</v>
      </c>
      <c r="L14" s="1628">
        <v>5093</v>
      </c>
      <c r="M14" s="1628">
        <v>5150</v>
      </c>
      <c r="N14" s="1628">
        <v>2969</v>
      </c>
      <c r="O14" s="1629">
        <v>2712</v>
      </c>
    </row>
    <row r="15" spans="2:15" ht="15.75" thickBot="1" x14ac:dyDescent="0.3">
      <c r="B15" s="1620" t="s">
        <v>134</v>
      </c>
      <c r="C15" s="1630">
        <v>1419</v>
      </c>
      <c r="D15" s="1621">
        <v>1480</v>
      </c>
      <c r="E15" s="1611">
        <v>4.2988019732205629</v>
      </c>
      <c r="F15" s="1631">
        <v>0</v>
      </c>
      <c r="G15" s="1632">
        <v>6</v>
      </c>
      <c r="H15" s="1632">
        <v>14</v>
      </c>
      <c r="I15" s="1632">
        <v>130</v>
      </c>
      <c r="J15" s="1632">
        <v>150</v>
      </c>
      <c r="K15" s="1632">
        <v>130</v>
      </c>
      <c r="L15" s="1632">
        <v>257</v>
      </c>
      <c r="M15" s="1632">
        <v>270</v>
      </c>
      <c r="N15" s="1632">
        <v>208</v>
      </c>
      <c r="O15" s="1633">
        <v>315</v>
      </c>
    </row>
    <row r="16" spans="2:15" ht="15.75" thickBot="1" x14ac:dyDescent="0.3">
      <c r="B16" s="1634" t="s">
        <v>159</v>
      </c>
      <c r="C16" s="1624">
        <v>23100</v>
      </c>
      <c r="D16" s="1625">
        <v>24021</v>
      </c>
      <c r="E16" s="1626">
        <v>3.9870129870129887</v>
      </c>
      <c r="F16" s="1635">
        <v>250</v>
      </c>
      <c r="G16" s="1636">
        <v>535</v>
      </c>
      <c r="H16" s="1636">
        <v>767</v>
      </c>
      <c r="I16" s="1636">
        <v>1301</v>
      </c>
      <c r="J16" s="1636">
        <v>1926</v>
      </c>
      <c r="K16" s="1636">
        <v>2115</v>
      </c>
      <c r="L16" s="1636">
        <v>5350</v>
      </c>
      <c r="M16" s="1636">
        <v>5420</v>
      </c>
      <c r="N16" s="1636">
        <v>3177</v>
      </c>
      <c r="O16" s="1637">
        <v>3027</v>
      </c>
    </row>
    <row r="17" spans="2:15" ht="15.75" thickBot="1" x14ac:dyDescent="0.3">
      <c r="B17" s="1638" t="s">
        <v>136</v>
      </c>
      <c r="C17" s="1639">
        <v>4820</v>
      </c>
      <c r="D17" s="1640">
        <v>5080</v>
      </c>
      <c r="E17" s="1626">
        <v>5.3941908713693039</v>
      </c>
      <c r="F17" s="1641">
        <v>55</v>
      </c>
      <c r="G17" s="1642">
        <v>160</v>
      </c>
      <c r="H17" s="1642">
        <v>182</v>
      </c>
      <c r="I17" s="1642">
        <v>157</v>
      </c>
      <c r="J17" s="1642">
        <v>213</v>
      </c>
      <c r="K17" s="1642">
        <v>301</v>
      </c>
      <c r="L17" s="1642">
        <v>1139</v>
      </c>
      <c r="M17" s="1642">
        <v>1477</v>
      </c>
      <c r="N17" s="1642">
        <v>732</v>
      </c>
      <c r="O17" s="1643">
        <v>664</v>
      </c>
    </row>
    <row r="19" spans="2:15" x14ac:dyDescent="0.25">
      <c r="B19" s="406" t="s">
        <v>2370</v>
      </c>
    </row>
    <row r="20" spans="2:15" ht="15.75" thickBot="1" x14ac:dyDescent="0.3">
      <c r="B20" s="406"/>
    </row>
    <row r="21" spans="2:15" ht="24.75" customHeight="1" x14ac:dyDescent="0.25">
      <c r="B21" s="7301" t="s">
        <v>169</v>
      </c>
      <c r="C21" s="7759" t="s">
        <v>1194</v>
      </c>
      <c r="D21" s="7760"/>
      <c r="E21" s="7753" t="s">
        <v>582</v>
      </c>
      <c r="F21" s="7759" t="s">
        <v>486</v>
      </c>
      <c r="G21" s="7762"/>
      <c r="H21" s="7763" t="s">
        <v>1195</v>
      </c>
      <c r="I21" s="7765" t="s">
        <v>2777</v>
      </c>
      <c r="J21" s="7747" t="s">
        <v>1196</v>
      </c>
    </row>
    <row r="22" spans="2:15" ht="15.75" thickBot="1" x14ac:dyDescent="0.3">
      <c r="B22" s="7758"/>
      <c r="C22" s="1589" t="s">
        <v>2661</v>
      </c>
      <c r="D22" s="1590" t="s">
        <v>2806</v>
      </c>
      <c r="E22" s="7761"/>
      <c r="F22" s="1644" t="s">
        <v>1197</v>
      </c>
      <c r="G22" s="1645" t="s">
        <v>1198</v>
      </c>
      <c r="H22" s="7764"/>
      <c r="I22" s="7766"/>
      <c r="J22" s="7748"/>
    </row>
    <row r="23" spans="2:15" ht="15.75" thickBot="1" x14ac:dyDescent="0.3">
      <c r="B23" s="1646" t="s">
        <v>170</v>
      </c>
      <c r="C23" s="1647">
        <v>4565</v>
      </c>
      <c r="D23" s="1648">
        <v>4816</v>
      </c>
      <c r="E23" s="1594">
        <v>5.4983570646221125</v>
      </c>
      <c r="F23" s="1649">
        <v>4035</v>
      </c>
      <c r="G23" s="1650">
        <v>743</v>
      </c>
      <c r="H23" s="1651">
        <v>29</v>
      </c>
      <c r="I23" s="1652">
        <v>222</v>
      </c>
      <c r="J23" s="1653">
        <v>4527</v>
      </c>
    </row>
    <row r="24" spans="2:15" x14ac:dyDescent="0.25">
      <c r="B24" s="1468" t="s">
        <v>1199</v>
      </c>
      <c r="C24" s="1654">
        <v>2571</v>
      </c>
      <c r="D24" s="1655">
        <v>3080</v>
      </c>
      <c r="E24" s="1656">
        <v>19.797744068455842</v>
      </c>
      <c r="F24" s="1657">
        <v>2650</v>
      </c>
      <c r="G24" s="1658">
        <v>428</v>
      </c>
      <c r="H24" s="1659">
        <v>18</v>
      </c>
      <c r="I24" s="1660">
        <v>179</v>
      </c>
      <c r="J24" s="1661">
        <v>2881</v>
      </c>
    </row>
    <row r="25" spans="2:15" x14ac:dyDescent="0.25">
      <c r="B25" s="1662" t="s">
        <v>172</v>
      </c>
      <c r="C25" s="1654">
        <v>1913</v>
      </c>
      <c r="D25" s="1655">
        <v>1752</v>
      </c>
      <c r="E25" s="1656">
        <v>-8.4161003659174156</v>
      </c>
      <c r="F25" s="1657">
        <v>1446</v>
      </c>
      <c r="G25" s="1658">
        <v>299</v>
      </c>
      <c r="H25" s="1659">
        <v>8</v>
      </c>
      <c r="I25" s="1663">
        <v>92</v>
      </c>
      <c r="J25" s="1664">
        <v>1645</v>
      </c>
    </row>
    <row r="26" spans="2:15" x14ac:dyDescent="0.25">
      <c r="B26" s="1662" t="s">
        <v>173</v>
      </c>
      <c r="C26" s="1654">
        <v>1275</v>
      </c>
      <c r="D26" s="1655">
        <v>1405</v>
      </c>
      <c r="E26" s="1656">
        <v>10.196078431372555</v>
      </c>
      <c r="F26" s="1657">
        <v>1195</v>
      </c>
      <c r="G26" s="1658">
        <v>203</v>
      </c>
      <c r="H26" s="1659">
        <v>24</v>
      </c>
      <c r="I26" s="1665">
        <v>104</v>
      </c>
      <c r="J26" s="1666">
        <v>1270</v>
      </c>
    </row>
    <row r="27" spans="2:15" ht="15.75" thickBot="1" x14ac:dyDescent="0.3">
      <c r="B27" s="1667" t="s">
        <v>174</v>
      </c>
      <c r="C27" s="1668">
        <v>1270</v>
      </c>
      <c r="D27" s="1669">
        <v>1375</v>
      </c>
      <c r="E27" s="1670">
        <v>8.267716535433081</v>
      </c>
      <c r="F27" s="1671">
        <v>1148</v>
      </c>
      <c r="G27" s="1672">
        <v>211</v>
      </c>
      <c r="H27" s="1673">
        <v>4</v>
      </c>
      <c r="I27" s="1674">
        <v>64</v>
      </c>
      <c r="J27" s="1675">
        <v>1291</v>
      </c>
    </row>
    <row r="28" spans="2:15" x14ac:dyDescent="0.25">
      <c r="B28" s="1468" t="s">
        <v>1094</v>
      </c>
      <c r="C28" s="1654">
        <v>884</v>
      </c>
      <c r="D28" s="1655">
        <v>777</v>
      </c>
      <c r="E28" s="1656">
        <v>-12.104072398190041</v>
      </c>
      <c r="F28" s="1657">
        <v>675</v>
      </c>
      <c r="G28" s="1658">
        <v>97</v>
      </c>
      <c r="H28" s="1659">
        <v>1</v>
      </c>
      <c r="I28" s="1676">
        <v>29</v>
      </c>
      <c r="J28" s="1677">
        <v>742</v>
      </c>
    </row>
    <row r="29" spans="2:15" x14ac:dyDescent="0.25">
      <c r="B29" s="1662" t="s">
        <v>176</v>
      </c>
      <c r="C29" s="1654">
        <v>1222</v>
      </c>
      <c r="D29" s="1655">
        <v>1103</v>
      </c>
      <c r="E29" s="1656">
        <v>-9.7381342062193141</v>
      </c>
      <c r="F29" s="1657">
        <v>967</v>
      </c>
      <c r="G29" s="1658">
        <v>131</v>
      </c>
      <c r="H29" s="1659">
        <v>11</v>
      </c>
      <c r="I29" s="1665">
        <v>50</v>
      </c>
      <c r="J29" s="1666">
        <v>1037</v>
      </c>
    </row>
    <row r="30" spans="2:15" x14ac:dyDescent="0.25">
      <c r="B30" s="1662" t="s">
        <v>177</v>
      </c>
      <c r="C30" s="1654">
        <v>1168</v>
      </c>
      <c r="D30" s="1655">
        <v>1156</v>
      </c>
      <c r="E30" s="1656">
        <v>-1.0273972602739718</v>
      </c>
      <c r="F30" s="1657">
        <v>1012</v>
      </c>
      <c r="G30" s="1658">
        <v>135</v>
      </c>
      <c r="H30" s="1659">
        <v>15</v>
      </c>
      <c r="I30" s="1665">
        <v>44</v>
      </c>
      <c r="J30" s="1666">
        <v>1088</v>
      </c>
    </row>
    <row r="31" spans="2:15" x14ac:dyDescent="0.25">
      <c r="B31" s="1662" t="s">
        <v>178</v>
      </c>
      <c r="C31" s="1654">
        <v>759</v>
      </c>
      <c r="D31" s="1655">
        <v>848</v>
      </c>
      <c r="E31" s="1656">
        <v>11.725955204216064</v>
      </c>
      <c r="F31" s="1657">
        <v>709</v>
      </c>
      <c r="G31" s="1658">
        <v>137</v>
      </c>
      <c r="H31" s="1659">
        <v>13</v>
      </c>
      <c r="I31" s="1665">
        <v>52</v>
      </c>
      <c r="J31" s="1666">
        <v>781</v>
      </c>
    </row>
    <row r="32" spans="2:15" x14ac:dyDescent="0.25">
      <c r="B32" s="1662" t="s">
        <v>1095</v>
      </c>
      <c r="C32" s="1654">
        <v>1003</v>
      </c>
      <c r="D32" s="1655">
        <v>923</v>
      </c>
      <c r="E32" s="1656">
        <v>-7.9760717846460665</v>
      </c>
      <c r="F32" s="1657">
        <v>809</v>
      </c>
      <c r="G32" s="1658">
        <v>110</v>
      </c>
      <c r="H32" s="1659">
        <v>5</v>
      </c>
      <c r="I32" s="1665">
        <v>45</v>
      </c>
      <c r="J32" s="1666">
        <v>869</v>
      </c>
    </row>
    <row r="33" spans="2:10" ht="15.75" thickBot="1" x14ac:dyDescent="0.3">
      <c r="B33" s="1678" t="s">
        <v>180</v>
      </c>
      <c r="C33" s="1668">
        <v>1066</v>
      </c>
      <c r="D33" s="1669">
        <v>1133</v>
      </c>
      <c r="E33" s="1670">
        <v>6.2851782363977549</v>
      </c>
      <c r="F33" s="1671">
        <v>954</v>
      </c>
      <c r="G33" s="1672">
        <v>172</v>
      </c>
      <c r="H33" s="1673">
        <v>7</v>
      </c>
      <c r="I33" s="1674">
        <v>48</v>
      </c>
      <c r="J33" s="1679">
        <v>1071</v>
      </c>
    </row>
    <row r="34" spans="2:10" x14ac:dyDescent="0.25">
      <c r="B34" s="1680" t="s">
        <v>1096</v>
      </c>
      <c r="C34" s="1654">
        <v>624</v>
      </c>
      <c r="D34" s="1655">
        <v>594</v>
      </c>
      <c r="E34" s="1656">
        <v>-4.8076923076923066</v>
      </c>
      <c r="F34" s="1657">
        <v>491</v>
      </c>
      <c r="G34" s="1658">
        <v>100</v>
      </c>
      <c r="H34" s="1659">
        <v>14</v>
      </c>
      <c r="I34" s="1665">
        <v>48</v>
      </c>
      <c r="J34" s="1666">
        <v>529</v>
      </c>
    </row>
    <row r="35" spans="2:10" x14ac:dyDescent="0.25">
      <c r="B35" s="1662" t="s">
        <v>182</v>
      </c>
      <c r="C35" s="1654">
        <v>820</v>
      </c>
      <c r="D35" s="1655">
        <v>917</v>
      </c>
      <c r="E35" s="1656">
        <v>11.82926829268294</v>
      </c>
      <c r="F35" s="1657">
        <v>808</v>
      </c>
      <c r="G35" s="1658">
        <v>102</v>
      </c>
      <c r="H35" s="1659">
        <v>5</v>
      </c>
      <c r="I35" s="1665">
        <v>51</v>
      </c>
      <c r="J35" s="1666">
        <v>854</v>
      </c>
    </row>
    <row r="36" spans="2:10" x14ac:dyDescent="0.25">
      <c r="B36" s="49" t="s">
        <v>1097</v>
      </c>
      <c r="C36" s="1654">
        <v>676</v>
      </c>
      <c r="D36" s="1655">
        <v>670</v>
      </c>
      <c r="E36" s="1656">
        <v>-0.88757396449705084</v>
      </c>
      <c r="F36" s="1657">
        <v>557</v>
      </c>
      <c r="G36" s="1658">
        <v>109</v>
      </c>
      <c r="H36" s="1659">
        <v>18</v>
      </c>
      <c r="I36" s="1665">
        <v>46</v>
      </c>
      <c r="J36" s="1666">
        <v>602</v>
      </c>
    </row>
    <row r="37" spans="2:10" x14ac:dyDescent="0.25">
      <c r="B37" s="1662" t="s">
        <v>184</v>
      </c>
      <c r="C37" s="1654">
        <v>580</v>
      </c>
      <c r="D37" s="1655">
        <v>592</v>
      </c>
      <c r="E37" s="1656">
        <v>2.0689655172413808</v>
      </c>
      <c r="F37" s="1657">
        <v>498</v>
      </c>
      <c r="G37" s="1658">
        <v>88</v>
      </c>
      <c r="H37" s="1659">
        <v>8</v>
      </c>
      <c r="I37" s="1665">
        <v>32</v>
      </c>
      <c r="J37" s="1666">
        <v>546</v>
      </c>
    </row>
    <row r="38" spans="2:10" x14ac:dyDescent="0.25">
      <c r="B38" s="1662" t="s">
        <v>185</v>
      </c>
      <c r="C38" s="1654">
        <v>492</v>
      </c>
      <c r="D38" s="1655">
        <v>478</v>
      </c>
      <c r="E38" s="1656">
        <v>-2.8455284552845512</v>
      </c>
      <c r="F38" s="1657">
        <v>407</v>
      </c>
      <c r="G38" s="1658">
        <v>70</v>
      </c>
      <c r="H38" s="1659">
        <v>8</v>
      </c>
      <c r="I38" s="1676">
        <v>11</v>
      </c>
      <c r="J38" s="1681">
        <v>458</v>
      </c>
    </row>
    <row r="39" spans="2:10" x14ac:dyDescent="0.25">
      <c r="B39" s="1662" t="s">
        <v>186</v>
      </c>
      <c r="C39" s="1654">
        <v>626</v>
      </c>
      <c r="D39" s="1655">
        <v>615</v>
      </c>
      <c r="E39" s="1656">
        <v>-1.7571884984025559</v>
      </c>
      <c r="F39" s="1657">
        <v>506</v>
      </c>
      <c r="G39" s="1658">
        <v>96</v>
      </c>
      <c r="H39" s="1659">
        <v>15</v>
      </c>
      <c r="I39" s="1665">
        <v>51</v>
      </c>
      <c r="J39" s="1666">
        <v>536</v>
      </c>
    </row>
    <row r="40" spans="2:10" x14ac:dyDescent="0.25">
      <c r="B40" s="1662" t="s">
        <v>187</v>
      </c>
      <c r="C40" s="1654">
        <v>348</v>
      </c>
      <c r="D40" s="1655">
        <v>400</v>
      </c>
      <c r="E40" s="1656">
        <v>14.94252873563218</v>
      </c>
      <c r="F40" s="1657">
        <v>329</v>
      </c>
      <c r="G40" s="1658">
        <v>69</v>
      </c>
      <c r="H40" s="1659">
        <v>7</v>
      </c>
      <c r="I40" s="1665">
        <v>28</v>
      </c>
      <c r="J40" s="1666">
        <v>363</v>
      </c>
    </row>
    <row r="41" spans="2:10" x14ac:dyDescent="0.25">
      <c r="B41" s="1662" t="s">
        <v>188</v>
      </c>
      <c r="C41" s="1654">
        <v>794</v>
      </c>
      <c r="D41" s="1655">
        <v>858</v>
      </c>
      <c r="E41" s="1656">
        <v>8.0604534005037891</v>
      </c>
      <c r="F41" s="1657">
        <v>737</v>
      </c>
      <c r="G41" s="1658">
        <v>115</v>
      </c>
      <c r="H41" s="1659">
        <v>29</v>
      </c>
      <c r="I41" s="1665">
        <v>68</v>
      </c>
      <c r="J41" s="1666">
        <v>755</v>
      </c>
    </row>
    <row r="42" spans="2:10" ht="15.75" thickBot="1" x14ac:dyDescent="0.3">
      <c r="B42" s="1662" t="s">
        <v>1098</v>
      </c>
      <c r="C42" s="1654">
        <v>444</v>
      </c>
      <c r="D42" s="1655">
        <v>529</v>
      </c>
      <c r="E42" s="1682">
        <v>19.144144144144136</v>
      </c>
      <c r="F42" s="1691">
        <v>436</v>
      </c>
      <c r="G42" s="1692">
        <v>84</v>
      </c>
      <c r="H42" s="1659">
        <v>11</v>
      </c>
      <c r="I42" s="1683">
        <v>38</v>
      </c>
      <c r="J42" s="1675">
        <v>471</v>
      </c>
    </row>
    <row r="43" spans="2:10" ht="15.75" thickBot="1" x14ac:dyDescent="0.3">
      <c r="B43" s="1684" t="s">
        <v>14</v>
      </c>
      <c r="C43" s="1685">
        <v>23100</v>
      </c>
      <c r="D43" s="1686">
        <v>24021</v>
      </c>
      <c r="E43" s="1687">
        <v>3.9870129870129887</v>
      </c>
      <c r="F43" s="1693">
        <v>20369</v>
      </c>
      <c r="G43" s="1694">
        <v>3499</v>
      </c>
      <c r="H43" s="1688">
        <v>250</v>
      </c>
      <c r="I43" s="1689">
        <v>1302</v>
      </c>
      <c r="J43" s="1690">
        <v>22316</v>
      </c>
    </row>
    <row r="45" spans="2:10" s="4908" customFormat="1" ht="27" customHeight="1" x14ac:dyDescent="0.2">
      <c r="B45" s="7745" t="s">
        <v>2879</v>
      </c>
      <c r="C45" s="7746"/>
      <c r="D45" s="7746"/>
      <c r="E45" s="7746"/>
      <c r="F45" s="7746"/>
      <c r="G45" s="7746"/>
      <c r="H45" s="7746"/>
      <c r="I45" s="7746"/>
      <c r="J45" s="7746"/>
    </row>
  </sheetData>
  <mergeCells count="12">
    <mergeCell ref="B45:J45"/>
    <mergeCell ref="J21:J22"/>
    <mergeCell ref="B5:B6"/>
    <mergeCell ref="C5:D5"/>
    <mergeCell ref="E5:E6"/>
    <mergeCell ref="F5:O5"/>
    <mergeCell ref="B21:B22"/>
    <mergeCell ref="C21:D21"/>
    <mergeCell ref="E21:E22"/>
    <mergeCell ref="F21:G21"/>
    <mergeCell ref="H21:H22"/>
    <mergeCell ref="I21:I22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527"/>
  <sheetViews>
    <sheetView workbookViewId="0"/>
  </sheetViews>
  <sheetFormatPr defaultColWidth="9.140625" defaultRowHeight="15" x14ac:dyDescent="0.25"/>
  <cols>
    <col min="1" max="1" width="9.140625" style="1699"/>
    <col min="2" max="2" width="6.42578125" style="1701" customWidth="1"/>
    <col min="3" max="3" width="38.42578125" style="1702" customWidth="1"/>
    <col min="4" max="4" width="11" style="1699" customWidth="1"/>
    <col min="5" max="5" width="6.140625" style="1699" customWidth="1"/>
    <col min="6" max="6" width="6.85546875" style="1699" customWidth="1"/>
    <col min="7" max="7" width="7" style="1699" customWidth="1"/>
    <col min="8" max="8" width="6.28515625" style="1699" customWidth="1"/>
    <col min="9" max="9" width="5.5703125" style="1699" customWidth="1"/>
    <col min="10" max="10" width="9.85546875" style="1699" customWidth="1"/>
    <col min="11" max="18" width="5.5703125" style="1699" customWidth="1"/>
    <col min="19" max="19" width="6.42578125" style="1699" customWidth="1"/>
    <col min="20" max="20" width="5.28515625" style="1699" customWidth="1"/>
    <col min="21" max="21" width="4.28515625" customWidth="1"/>
    <col min="22" max="22" width="6.42578125" customWidth="1"/>
    <col min="23" max="23" width="5" customWidth="1"/>
    <col min="24" max="24" width="5.7109375" customWidth="1"/>
    <col min="25" max="25" width="6.85546875" customWidth="1"/>
    <col min="26" max="26" width="6.28515625" customWidth="1"/>
    <col min="27" max="27" width="5" customWidth="1"/>
    <col min="28" max="28" width="4" customWidth="1"/>
    <col min="29" max="29" width="3" customWidth="1"/>
    <col min="30" max="30" width="4" bestFit="1" customWidth="1"/>
    <col min="31" max="36" width="4" customWidth="1"/>
    <col min="37" max="37" width="4" bestFit="1" customWidth="1"/>
    <col min="38" max="38" width="3" customWidth="1"/>
    <col min="39" max="67" width="9.140625" style="1700"/>
    <col min="68" max="16384" width="9.140625" style="1699"/>
  </cols>
  <sheetData>
    <row r="1" spans="2:67" x14ac:dyDescent="0.25">
      <c r="B1" s="1789" t="s">
        <v>2371</v>
      </c>
      <c r="C1" s="1696"/>
      <c r="D1" s="1697"/>
      <c r="E1" s="1697"/>
      <c r="F1" s="1697"/>
      <c r="G1" s="1697"/>
      <c r="H1" s="1697"/>
      <c r="I1" s="1697"/>
      <c r="J1" s="1697"/>
      <c r="K1" s="1697"/>
      <c r="L1" s="1698"/>
      <c r="AM1" s="1700" t="s">
        <v>25</v>
      </c>
      <c r="AN1" s="1700" t="s">
        <v>26</v>
      </c>
      <c r="AO1" s="1700" t="s">
        <v>383</v>
      </c>
      <c r="AP1" s="1700" t="s">
        <v>384</v>
      </c>
      <c r="AQ1" s="1700" t="s">
        <v>790</v>
      </c>
      <c r="AR1" s="1700" t="s">
        <v>1200</v>
      </c>
      <c r="AS1" s="1700" t="s">
        <v>1201</v>
      </c>
      <c r="AT1" s="1700" t="s">
        <v>1202</v>
      </c>
      <c r="AU1" s="1700" t="s">
        <v>1203</v>
      </c>
      <c r="AV1" s="1700" t="s">
        <v>1204</v>
      </c>
      <c r="AW1" s="1700" t="s">
        <v>1205</v>
      </c>
      <c r="AX1" s="1700" t="s">
        <v>1206</v>
      </c>
      <c r="AY1" s="1700" t="s">
        <v>1175</v>
      </c>
      <c r="AZ1" s="1700" t="s">
        <v>1207</v>
      </c>
      <c r="BA1" s="1700" t="s">
        <v>1208</v>
      </c>
      <c r="BB1" s="1700" t="s">
        <v>1209</v>
      </c>
    </row>
    <row r="2" spans="2:67" ht="21" customHeight="1" thickBot="1" x14ac:dyDescent="0.3">
      <c r="AM2" s="1700" t="s">
        <v>584</v>
      </c>
    </row>
    <row r="3" spans="2:67" s="1709" customFormat="1" ht="34.5" thickBot="1" x14ac:dyDescent="0.3">
      <c r="B3" s="5155" t="s">
        <v>1169</v>
      </c>
      <c r="C3" s="1355" t="s">
        <v>220</v>
      </c>
      <c r="D3" s="5156" t="s">
        <v>1210</v>
      </c>
      <c r="E3" s="5157" t="s">
        <v>1211</v>
      </c>
      <c r="F3" s="5158" t="s">
        <v>1212</v>
      </c>
      <c r="G3" s="5157" t="s">
        <v>225</v>
      </c>
      <c r="H3" s="5158" t="s">
        <v>226</v>
      </c>
      <c r="I3" s="1705" t="s">
        <v>1213</v>
      </c>
      <c r="J3" s="1706" t="s">
        <v>1214</v>
      </c>
      <c r="K3" s="1707" t="s">
        <v>1215</v>
      </c>
      <c r="L3" s="1707" t="s">
        <v>149</v>
      </c>
      <c r="M3" s="1707" t="s">
        <v>150</v>
      </c>
      <c r="N3" s="1707" t="s">
        <v>151</v>
      </c>
      <c r="O3" s="1707" t="s">
        <v>152</v>
      </c>
      <c r="P3" s="1707" t="s">
        <v>153</v>
      </c>
      <c r="Q3" s="1707" t="s">
        <v>154</v>
      </c>
      <c r="R3" s="1708" t="s">
        <v>1216</v>
      </c>
      <c r="S3" s="5159" t="s">
        <v>1217</v>
      </c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 s="142"/>
      <c r="AN3" s="1700" t="s">
        <v>584</v>
      </c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2"/>
      <c r="BL3" s="142"/>
      <c r="BM3" s="142"/>
      <c r="BN3" s="142"/>
      <c r="BO3" s="142"/>
    </row>
    <row r="4" spans="2:67" s="1709" customFormat="1" ht="23.25" thickBot="1" x14ac:dyDescent="0.3">
      <c r="B4" s="1710" t="s">
        <v>805</v>
      </c>
      <c r="C4" s="1711" t="s">
        <v>583</v>
      </c>
      <c r="D4" s="1712">
        <v>44</v>
      </c>
      <c r="E4" s="1713">
        <v>0</v>
      </c>
      <c r="F4" s="1714">
        <v>44</v>
      </c>
      <c r="G4" s="1715">
        <v>38</v>
      </c>
      <c r="H4" s="1714">
        <v>6</v>
      </c>
      <c r="I4" s="1712">
        <v>0</v>
      </c>
      <c r="J4" s="1716">
        <v>0</v>
      </c>
      <c r="K4" s="1716">
        <v>1</v>
      </c>
      <c r="L4" s="1716">
        <v>0</v>
      </c>
      <c r="M4" s="1716">
        <v>1</v>
      </c>
      <c r="N4" s="1716">
        <v>2</v>
      </c>
      <c r="O4" s="1716">
        <v>9</v>
      </c>
      <c r="P4" s="1716">
        <v>2</v>
      </c>
      <c r="Q4" s="1716">
        <v>11</v>
      </c>
      <c r="R4" s="1716">
        <v>18</v>
      </c>
      <c r="S4" s="1717">
        <v>13</v>
      </c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 s="142"/>
      <c r="AN4" s="142"/>
      <c r="AO4" s="1700" t="s">
        <v>584</v>
      </c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</row>
    <row r="5" spans="2:67" x14ac:dyDescent="0.25">
      <c r="B5" s="1378" t="s">
        <v>443</v>
      </c>
      <c r="C5" s="1373" t="s">
        <v>444</v>
      </c>
      <c r="D5" s="1728">
        <v>22</v>
      </c>
      <c r="E5" s="1729">
        <v>0</v>
      </c>
      <c r="F5" s="1730">
        <v>22</v>
      </c>
      <c r="G5" s="1729">
        <v>22</v>
      </c>
      <c r="H5" s="1730">
        <v>0</v>
      </c>
      <c r="I5" s="1731">
        <v>0</v>
      </c>
      <c r="J5" s="1731">
        <v>0</v>
      </c>
      <c r="K5" s="1731">
        <v>0</v>
      </c>
      <c r="L5" s="1731">
        <v>0</v>
      </c>
      <c r="M5" s="1731">
        <v>0</v>
      </c>
      <c r="N5" s="1731">
        <v>0</v>
      </c>
      <c r="O5" s="1731">
        <v>0</v>
      </c>
      <c r="P5" s="1731">
        <v>0</v>
      </c>
      <c r="Q5" s="1731">
        <v>10</v>
      </c>
      <c r="R5" s="1731">
        <v>12</v>
      </c>
      <c r="S5" s="1732">
        <v>9</v>
      </c>
      <c r="AM5" s="1699"/>
      <c r="AN5" s="1699"/>
      <c r="AO5" s="1699"/>
      <c r="AP5" s="1700" t="s">
        <v>584</v>
      </c>
      <c r="AQ5" s="1699"/>
      <c r="AR5" s="1699"/>
      <c r="AS5" s="1699"/>
      <c r="AT5" s="1699"/>
      <c r="AU5" s="1699"/>
      <c r="AV5" s="1699"/>
      <c r="AW5" s="1699"/>
      <c r="AX5" s="1699"/>
      <c r="AY5" s="1699"/>
      <c r="AZ5" s="1699"/>
      <c r="BA5" s="1699"/>
      <c r="BB5" s="1699"/>
      <c r="BC5" s="1699"/>
      <c r="BD5" s="1699"/>
      <c r="BE5" s="1699"/>
      <c r="BF5" s="1699"/>
      <c r="BG5" s="1699"/>
      <c r="BH5" s="1699"/>
      <c r="BI5" s="1699"/>
      <c r="BJ5" s="1699"/>
      <c r="BK5" s="1699"/>
      <c r="BL5" s="1699"/>
      <c r="BM5" s="1699"/>
      <c r="BN5" s="1699"/>
      <c r="BO5" s="1699"/>
    </row>
    <row r="6" spans="2:67" s="1709" customFormat="1" x14ac:dyDescent="0.25">
      <c r="B6" s="1571" t="s">
        <v>813</v>
      </c>
      <c r="C6" s="56" t="s">
        <v>500</v>
      </c>
      <c r="D6" s="1723">
        <v>2</v>
      </c>
      <c r="E6" s="1724">
        <v>0</v>
      </c>
      <c r="F6" s="1725">
        <v>2</v>
      </c>
      <c r="G6" s="1724">
        <v>2</v>
      </c>
      <c r="H6" s="1725">
        <v>0</v>
      </c>
      <c r="I6" s="1726">
        <v>0</v>
      </c>
      <c r="J6" s="1726">
        <v>0</v>
      </c>
      <c r="K6" s="1726">
        <v>0</v>
      </c>
      <c r="L6" s="1726">
        <v>0</v>
      </c>
      <c r="M6" s="1726">
        <v>0</v>
      </c>
      <c r="N6" s="1726">
        <v>0</v>
      </c>
      <c r="O6" s="1726">
        <v>0</v>
      </c>
      <c r="P6" s="1726">
        <v>0</v>
      </c>
      <c r="Q6" s="1726">
        <v>0</v>
      </c>
      <c r="R6" s="1726">
        <v>2</v>
      </c>
      <c r="S6" s="1727">
        <v>2</v>
      </c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 s="142"/>
      <c r="AN6" s="142"/>
      <c r="AO6" s="142"/>
      <c r="AP6" s="142"/>
      <c r="AQ6" s="1700" t="s">
        <v>584</v>
      </c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</row>
    <row r="7" spans="2:67" s="1709" customFormat="1" ht="15.75" thickBot="1" x14ac:dyDescent="0.3">
      <c r="B7" s="1378" t="s">
        <v>824</v>
      </c>
      <c r="C7" s="1373" t="s">
        <v>825</v>
      </c>
      <c r="D7" s="1728">
        <v>20</v>
      </c>
      <c r="E7" s="1729">
        <v>0</v>
      </c>
      <c r="F7" s="1730">
        <v>20</v>
      </c>
      <c r="G7" s="1729">
        <v>14</v>
      </c>
      <c r="H7" s="1730">
        <v>6</v>
      </c>
      <c r="I7" s="1731">
        <v>0</v>
      </c>
      <c r="J7" s="1731">
        <v>0</v>
      </c>
      <c r="K7" s="1731">
        <v>1</v>
      </c>
      <c r="L7" s="1731">
        <v>0</v>
      </c>
      <c r="M7" s="1731">
        <v>1</v>
      </c>
      <c r="N7" s="1731">
        <v>2</v>
      </c>
      <c r="O7" s="1731">
        <v>9</v>
      </c>
      <c r="P7" s="1731">
        <v>2</v>
      </c>
      <c r="Q7" s="1731">
        <v>1</v>
      </c>
      <c r="R7" s="1731">
        <v>4</v>
      </c>
      <c r="S7" s="1732">
        <v>2</v>
      </c>
      <c r="T7" s="142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 s="142"/>
      <c r="AN7" s="142"/>
      <c r="AO7" s="142"/>
      <c r="AP7" s="142"/>
      <c r="AQ7" s="142"/>
      <c r="AR7" s="1700" t="s">
        <v>584</v>
      </c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</row>
    <row r="8" spans="2:67" ht="15.75" thickBot="1" x14ac:dyDescent="0.3">
      <c r="B8" s="1710" t="s">
        <v>830</v>
      </c>
      <c r="C8" s="1711" t="s">
        <v>586</v>
      </c>
      <c r="D8" s="1712">
        <v>2971</v>
      </c>
      <c r="E8" s="1713">
        <v>0</v>
      </c>
      <c r="F8" s="1714">
        <v>2971</v>
      </c>
      <c r="G8" s="1713">
        <v>2610</v>
      </c>
      <c r="H8" s="1714">
        <v>361</v>
      </c>
      <c r="I8" s="1742">
        <v>17</v>
      </c>
      <c r="J8" s="1742">
        <v>93</v>
      </c>
      <c r="K8" s="1742">
        <v>147</v>
      </c>
      <c r="L8" s="1742">
        <v>172</v>
      </c>
      <c r="M8" s="1742">
        <v>276</v>
      </c>
      <c r="N8" s="1742">
        <v>270</v>
      </c>
      <c r="O8" s="1742">
        <v>663</v>
      </c>
      <c r="P8" s="1742">
        <v>628</v>
      </c>
      <c r="Q8" s="1742">
        <v>347</v>
      </c>
      <c r="R8" s="1742">
        <v>358</v>
      </c>
      <c r="S8" s="1717">
        <v>181</v>
      </c>
      <c r="AM8" s="1699"/>
      <c r="AN8" s="1699"/>
      <c r="AO8" s="1699"/>
      <c r="AP8" s="1699"/>
      <c r="AQ8" s="1699"/>
      <c r="AR8" s="1699"/>
      <c r="AS8" s="1700" t="s">
        <v>584</v>
      </c>
      <c r="AT8" s="1699"/>
      <c r="AU8" s="1699"/>
      <c r="AV8" s="1699"/>
      <c r="AW8" s="1699"/>
      <c r="AX8" s="1699"/>
      <c r="AY8" s="1699"/>
      <c r="AZ8" s="1699"/>
      <c r="BA8" s="1699"/>
      <c r="BB8" s="1699"/>
      <c r="BC8" s="1699"/>
      <c r="BD8" s="1699"/>
      <c r="BE8" s="1699"/>
      <c r="BF8" s="1699"/>
      <c r="BG8" s="1699"/>
      <c r="BH8" s="1699"/>
      <c r="BI8" s="1699"/>
      <c r="BJ8" s="1699"/>
      <c r="BK8" s="1699"/>
      <c r="BL8" s="1699"/>
      <c r="BM8" s="1699"/>
      <c r="BN8" s="1699"/>
      <c r="BO8" s="1699"/>
    </row>
    <row r="9" spans="2:67" x14ac:dyDescent="0.25">
      <c r="B9" s="1574" t="s">
        <v>587</v>
      </c>
      <c r="C9" s="1575" t="s">
        <v>227</v>
      </c>
      <c r="D9" s="1743">
        <v>64</v>
      </c>
      <c r="E9" s="1744">
        <v>0</v>
      </c>
      <c r="F9" s="1745">
        <v>64</v>
      </c>
      <c r="G9" s="1746">
        <v>57</v>
      </c>
      <c r="H9" s="1747">
        <v>7</v>
      </c>
      <c r="I9" s="1748">
        <v>0</v>
      </c>
      <c r="J9" s="1748">
        <v>1</v>
      </c>
      <c r="K9" s="1748">
        <v>0</v>
      </c>
      <c r="L9" s="1748">
        <v>2</v>
      </c>
      <c r="M9" s="1748">
        <v>5</v>
      </c>
      <c r="N9" s="1748">
        <v>8</v>
      </c>
      <c r="O9" s="1748">
        <v>13</v>
      </c>
      <c r="P9" s="1748">
        <v>12</v>
      </c>
      <c r="Q9" s="1748">
        <v>11</v>
      </c>
      <c r="R9" s="1748">
        <v>12</v>
      </c>
      <c r="S9" s="1749">
        <v>3</v>
      </c>
      <c r="AM9" s="1699"/>
      <c r="AN9" s="1699"/>
      <c r="AO9" s="1699"/>
      <c r="AP9" s="1699"/>
      <c r="AQ9" s="1699"/>
      <c r="AR9" s="1699"/>
      <c r="AS9" s="1699"/>
      <c r="AT9" s="1700" t="s">
        <v>584</v>
      </c>
      <c r="AU9" s="1699"/>
      <c r="AV9" s="1699"/>
      <c r="AW9" s="1699"/>
      <c r="AX9" s="1699"/>
      <c r="AY9" s="1699"/>
      <c r="AZ9" s="1699"/>
      <c r="BA9" s="1699"/>
      <c r="BB9" s="1699"/>
      <c r="BC9" s="1699"/>
      <c r="BD9" s="1699"/>
      <c r="BE9" s="1699"/>
      <c r="BF9" s="1699"/>
      <c r="BG9" s="1699"/>
      <c r="BH9" s="1699"/>
      <c r="BI9" s="1699"/>
      <c r="BJ9" s="1699"/>
      <c r="BK9" s="1699"/>
      <c r="BL9" s="1699"/>
      <c r="BM9" s="1699"/>
      <c r="BN9" s="1699"/>
      <c r="BO9" s="1699"/>
    </row>
    <row r="10" spans="2:67" s="1709" customFormat="1" x14ac:dyDescent="0.25">
      <c r="B10" s="1378" t="s">
        <v>445</v>
      </c>
      <c r="C10" s="1373" t="s">
        <v>589</v>
      </c>
      <c r="D10" s="1728">
        <v>36</v>
      </c>
      <c r="E10" s="1729">
        <v>0</v>
      </c>
      <c r="F10" s="1730">
        <v>36</v>
      </c>
      <c r="G10" s="1729">
        <v>28</v>
      </c>
      <c r="H10" s="1730">
        <v>8</v>
      </c>
      <c r="I10" s="1731">
        <v>1</v>
      </c>
      <c r="J10" s="1731">
        <v>0</v>
      </c>
      <c r="K10" s="1731">
        <v>0</v>
      </c>
      <c r="L10" s="1731">
        <v>2</v>
      </c>
      <c r="M10" s="1731">
        <v>7</v>
      </c>
      <c r="N10" s="1731">
        <v>3</v>
      </c>
      <c r="O10" s="1731">
        <v>9</v>
      </c>
      <c r="P10" s="1731">
        <v>9</v>
      </c>
      <c r="Q10" s="1731">
        <v>0</v>
      </c>
      <c r="R10" s="1731">
        <v>5</v>
      </c>
      <c r="S10" s="1732">
        <v>0</v>
      </c>
      <c r="T10" s="142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 s="142"/>
      <c r="AN10" s="142"/>
      <c r="AO10" s="142"/>
      <c r="AP10" s="142"/>
      <c r="AQ10" s="142"/>
      <c r="AR10" s="142"/>
      <c r="AS10" s="142"/>
      <c r="AT10" s="142"/>
      <c r="AU10" s="1700" t="s">
        <v>584</v>
      </c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</row>
    <row r="11" spans="2:67" s="1709" customFormat="1" x14ac:dyDescent="0.25">
      <c r="B11" s="1378" t="s">
        <v>2876</v>
      </c>
      <c r="C11" s="1373" t="s">
        <v>2877</v>
      </c>
      <c r="D11" s="1728">
        <v>15</v>
      </c>
      <c r="E11" s="1729">
        <v>0</v>
      </c>
      <c r="F11" s="1730">
        <v>15</v>
      </c>
      <c r="G11" s="1729">
        <v>15</v>
      </c>
      <c r="H11" s="1730">
        <v>0</v>
      </c>
      <c r="I11" s="1731">
        <v>0</v>
      </c>
      <c r="J11" s="1731">
        <v>0</v>
      </c>
      <c r="K11" s="1731">
        <v>0</v>
      </c>
      <c r="L11" s="1731">
        <v>0</v>
      </c>
      <c r="M11" s="1731">
        <v>0</v>
      </c>
      <c r="N11" s="1731">
        <v>2</v>
      </c>
      <c r="O11" s="1731">
        <v>2</v>
      </c>
      <c r="P11" s="1731">
        <v>3</v>
      </c>
      <c r="Q11" s="1731">
        <v>4</v>
      </c>
      <c r="R11" s="1731">
        <v>4</v>
      </c>
      <c r="S11" s="1732">
        <v>0</v>
      </c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 s="142"/>
      <c r="AN11" s="142"/>
      <c r="AO11" s="142"/>
      <c r="AP11" s="142"/>
      <c r="AQ11" s="142"/>
      <c r="AR11" s="142"/>
      <c r="AS11" s="142"/>
      <c r="AT11" s="142"/>
      <c r="AU11" s="142"/>
      <c r="AV11" s="1700" t="s">
        <v>584</v>
      </c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</row>
    <row r="12" spans="2:67" s="1709" customFormat="1" x14ac:dyDescent="0.25">
      <c r="B12" s="1570" t="s">
        <v>831</v>
      </c>
      <c r="C12" s="56" t="s">
        <v>590</v>
      </c>
      <c r="D12" s="1723">
        <v>1</v>
      </c>
      <c r="E12" s="1724">
        <v>0</v>
      </c>
      <c r="F12" s="1725">
        <v>1</v>
      </c>
      <c r="G12" s="1724">
        <v>0</v>
      </c>
      <c r="H12" s="1725">
        <v>1</v>
      </c>
      <c r="I12" s="1726">
        <v>0</v>
      </c>
      <c r="J12" s="1726">
        <v>0</v>
      </c>
      <c r="K12" s="1726">
        <v>0</v>
      </c>
      <c r="L12" s="1726">
        <v>0</v>
      </c>
      <c r="M12" s="1726">
        <v>0</v>
      </c>
      <c r="N12" s="1726">
        <v>0</v>
      </c>
      <c r="O12" s="1726">
        <v>1</v>
      </c>
      <c r="P12" s="1726">
        <v>0</v>
      </c>
      <c r="Q12" s="1726">
        <v>0</v>
      </c>
      <c r="R12" s="1726">
        <v>0</v>
      </c>
      <c r="S12" s="1727">
        <v>0</v>
      </c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700" t="s">
        <v>584</v>
      </c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</row>
    <row r="13" spans="2:67" s="1709" customFormat="1" x14ac:dyDescent="0.25">
      <c r="B13" s="1571" t="s">
        <v>832</v>
      </c>
      <c r="C13" s="56" t="s">
        <v>591</v>
      </c>
      <c r="D13" s="1723">
        <v>5</v>
      </c>
      <c r="E13" s="1724">
        <v>0</v>
      </c>
      <c r="F13" s="1725">
        <v>5</v>
      </c>
      <c r="G13" s="1724">
        <v>1</v>
      </c>
      <c r="H13" s="1725">
        <v>4</v>
      </c>
      <c r="I13" s="1726">
        <v>0</v>
      </c>
      <c r="J13" s="1726">
        <v>0</v>
      </c>
      <c r="K13" s="1726">
        <v>0</v>
      </c>
      <c r="L13" s="1726">
        <v>0</v>
      </c>
      <c r="M13" s="1726">
        <v>0</v>
      </c>
      <c r="N13" s="1726">
        <v>0</v>
      </c>
      <c r="O13" s="1726">
        <v>1</v>
      </c>
      <c r="P13" s="1726">
        <v>1</v>
      </c>
      <c r="Q13" s="1726">
        <v>3</v>
      </c>
      <c r="R13" s="1726">
        <v>0</v>
      </c>
      <c r="S13" s="1727">
        <v>0</v>
      </c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700" t="s">
        <v>584</v>
      </c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  <c r="BI13" s="142"/>
      <c r="BJ13" s="142"/>
      <c r="BK13" s="142"/>
      <c r="BL13" s="142"/>
      <c r="BM13" s="142"/>
      <c r="BN13" s="142"/>
      <c r="BO13" s="142"/>
    </row>
    <row r="14" spans="2:67" s="1709" customFormat="1" x14ac:dyDescent="0.25">
      <c r="B14" s="1378" t="s">
        <v>834</v>
      </c>
      <c r="C14" s="1373" t="s">
        <v>593</v>
      </c>
      <c r="D14" s="1728">
        <v>1</v>
      </c>
      <c r="E14" s="1729">
        <v>0</v>
      </c>
      <c r="F14" s="1730">
        <v>1</v>
      </c>
      <c r="G14" s="1729">
        <v>1</v>
      </c>
      <c r="H14" s="1730">
        <v>0</v>
      </c>
      <c r="I14" s="1731">
        <v>0</v>
      </c>
      <c r="J14" s="1731">
        <v>0</v>
      </c>
      <c r="K14" s="1731">
        <v>0</v>
      </c>
      <c r="L14" s="1731">
        <v>0</v>
      </c>
      <c r="M14" s="1731">
        <v>0</v>
      </c>
      <c r="N14" s="1731">
        <v>0</v>
      </c>
      <c r="O14" s="1731">
        <v>0</v>
      </c>
      <c r="P14" s="1731">
        <v>0</v>
      </c>
      <c r="Q14" s="1731">
        <v>0</v>
      </c>
      <c r="R14" s="1731">
        <v>1</v>
      </c>
      <c r="S14" s="1732">
        <v>0</v>
      </c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700" t="s">
        <v>584</v>
      </c>
      <c r="AZ14" s="142"/>
      <c r="BA14" s="142"/>
      <c r="BB14" s="142"/>
      <c r="BC14" s="142"/>
      <c r="BD14" s="142"/>
      <c r="BE14" s="142"/>
      <c r="BF14" s="142"/>
      <c r="BG14" s="142"/>
      <c r="BH14" s="142"/>
      <c r="BI14" s="142"/>
      <c r="BJ14" s="142"/>
      <c r="BK14" s="142"/>
      <c r="BL14" s="142"/>
      <c r="BM14" s="142"/>
      <c r="BN14" s="142"/>
      <c r="BO14" s="142"/>
    </row>
    <row r="15" spans="2:67" s="1709" customFormat="1" x14ac:dyDescent="0.25">
      <c r="B15" s="1378" t="s">
        <v>446</v>
      </c>
      <c r="C15" s="1373" t="s">
        <v>447</v>
      </c>
      <c r="D15" s="1728">
        <v>1785</v>
      </c>
      <c r="E15" s="1729">
        <v>0</v>
      </c>
      <c r="F15" s="1730">
        <v>1785</v>
      </c>
      <c r="G15" s="1729">
        <v>1504</v>
      </c>
      <c r="H15" s="1730">
        <v>281</v>
      </c>
      <c r="I15" s="1731">
        <v>14</v>
      </c>
      <c r="J15" s="1731">
        <v>56</v>
      </c>
      <c r="K15" s="1731">
        <v>67</v>
      </c>
      <c r="L15" s="1731">
        <v>72</v>
      </c>
      <c r="M15" s="1731">
        <v>119</v>
      </c>
      <c r="N15" s="1731">
        <v>139</v>
      </c>
      <c r="O15" s="1731">
        <v>414</v>
      </c>
      <c r="P15" s="1731">
        <v>437</v>
      </c>
      <c r="Q15" s="1731">
        <v>236</v>
      </c>
      <c r="R15" s="1731">
        <v>231</v>
      </c>
      <c r="S15" s="1732">
        <v>101</v>
      </c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700" t="s">
        <v>584</v>
      </c>
      <c r="BA15" s="142"/>
      <c r="BB15" s="142"/>
      <c r="BC15" s="142"/>
      <c r="BD15" s="142"/>
      <c r="BE15" s="142"/>
      <c r="BF15" s="142"/>
      <c r="BG15" s="142"/>
      <c r="BH15" s="142"/>
      <c r="BI15" s="142"/>
      <c r="BJ15" s="142"/>
      <c r="BK15" s="142"/>
      <c r="BL15" s="142"/>
      <c r="BM15" s="142"/>
      <c r="BN15" s="142"/>
      <c r="BO15" s="142"/>
    </row>
    <row r="16" spans="2:67" s="1709" customFormat="1" x14ac:dyDescent="0.25">
      <c r="B16" s="1378" t="s">
        <v>448</v>
      </c>
      <c r="C16" s="1373" t="s">
        <v>449</v>
      </c>
      <c r="D16" s="1728">
        <v>912</v>
      </c>
      <c r="E16" s="1729">
        <v>0</v>
      </c>
      <c r="F16" s="1730">
        <v>912</v>
      </c>
      <c r="G16" s="1729">
        <v>861</v>
      </c>
      <c r="H16" s="1730">
        <v>51</v>
      </c>
      <c r="I16" s="1731">
        <v>2</v>
      </c>
      <c r="J16" s="1731">
        <v>29</v>
      </c>
      <c r="K16" s="1731">
        <v>70</v>
      </c>
      <c r="L16" s="1731">
        <v>64</v>
      </c>
      <c r="M16" s="1731">
        <v>115</v>
      </c>
      <c r="N16" s="1731">
        <v>100</v>
      </c>
      <c r="O16" s="1731">
        <v>204</v>
      </c>
      <c r="P16" s="1731">
        <v>152</v>
      </c>
      <c r="Q16" s="1731">
        <v>80</v>
      </c>
      <c r="R16" s="1731">
        <v>96</v>
      </c>
      <c r="S16" s="1732">
        <v>66</v>
      </c>
      <c r="T16" s="142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700" t="s">
        <v>584</v>
      </c>
      <c r="BB16" s="142"/>
      <c r="BC16" s="142"/>
      <c r="BD16" s="142"/>
      <c r="BE16" s="142"/>
      <c r="BF16" s="142"/>
      <c r="BG16" s="142"/>
      <c r="BH16" s="142"/>
      <c r="BI16" s="142"/>
      <c r="BJ16" s="142"/>
      <c r="BK16" s="142"/>
      <c r="BL16" s="142"/>
      <c r="BM16" s="142"/>
      <c r="BN16" s="142"/>
      <c r="BO16" s="142"/>
    </row>
    <row r="17" spans="2:67" s="1709" customFormat="1" x14ac:dyDescent="0.25">
      <c r="B17" s="1378" t="s">
        <v>836</v>
      </c>
      <c r="C17" s="1373" t="s">
        <v>595</v>
      </c>
      <c r="D17" s="1728">
        <v>6</v>
      </c>
      <c r="E17" s="1729">
        <v>0</v>
      </c>
      <c r="F17" s="1730">
        <v>6</v>
      </c>
      <c r="G17" s="1729">
        <v>6</v>
      </c>
      <c r="H17" s="1730">
        <v>0</v>
      </c>
      <c r="I17" s="1731">
        <v>0</v>
      </c>
      <c r="J17" s="1731">
        <v>0</v>
      </c>
      <c r="K17" s="1731">
        <v>1</v>
      </c>
      <c r="L17" s="1731">
        <v>0</v>
      </c>
      <c r="M17" s="1731">
        <v>1</v>
      </c>
      <c r="N17" s="1731">
        <v>1</v>
      </c>
      <c r="O17" s="1731">
        <v>0</v>
      </c>
      <c r="P17" s="1731">
        <v>2</v>
      </c>
      <c r="Q17" s="1731">
        <v>1</v>
      </c>
      <c r="R17" s="1731">
        <v>0</v>
      </c>
      <c r="S17" s="1750">
        <v>0</v>
      </c>
      <c r="T17" s="142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700" t="s">
        <v>584</v>
      </c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</row>
    <row r="18" spans="2:67" s="142" customFormat="1" x14ac:dyDescent="0.25">
      <c r="B18" s="1378" t="s">
        <v>837</v>
      </c>
      <c r="C18" s="1373" t="s">
        <v>596</v>
      </c>
      <c r="D18" s="1728">
        <v>1</v>
      </c>
      <c r="E18" s="1729">
        <v>0</v>
      </c>
      <c r="F18" s="1730">
        <v>1</v>
      </c>
      <c r="G18" s="1729">
        <v>1</v>
      </c>
      <c r="H18" s="1730">
        <v>0</v>
      </c>
      <c r="I18" s="1731">
        <v>0</v>
      </c>
      <c r="J18" s="1731">
        <v>0</v>
      </c>
      <c r="K18" s="1731">
        <v>0</v>
      </c>
      <c r="L18" s="1731">
        <v>0</v>
      </c>
      <c r="M18" s="1731">
        <v>0</v>
      </c>
      <c r="N18" s="1731">
        <v>0</v>
      </c>
      <c r="O18" s="1731">
        <v>0</v>
      </c>
      <c r="P18" s="1731">
        <v>0</v>
      </c>
      <c r="Q18" s="1731">
        <v>1</v>
      </c>
      <c r="R18" s="1731">
        <v>0</v>
      </c>
      <c r="S18" s="1732">
        <v>0</v>
      </c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</row>
    <row r="19" spans="2:67" s="1709" customFormat="1" x14ac:dyDescent="0.25">
      <c r="B19" s="1378" t="s">
        <v>838</v>
      </c>
      <c r="C19" s="1373" t="s">
        <v>597</v>
      </c>
      <c r="D19" s="1728">
        <v>16</v>
      </c>
      <c r="E19" s="1729">
        <v>0</v>
      </c>
      <c r="F19" s="1730">
        <v>16</v>
      </c>
      <c r="G19" s="1729">
        <v>14</v>
      </c>
      <c r="H19" s="1730">
        <v>2</v>
      </c>
      <c r="I19" s="1731">
        <v>0</v>
      </c>
      <c r="J19" s="1731">
        <v>3</v>
      </c>
      <c r="K19" s="1731">
        <v>0</v>
      </c>
      <c r="L19" s="1731">
        <v>0</v>
      </c>
      <c r="M19" s="1731">
        <v>1</v>
      </c>
      <c r="N19" s="1731">
        <v>2</v>
      </c>
      <c r="O19" s="1731">
        <v>2</v>
      </c>
      <c r="P19" s="1731">
        <v>2</v>
      </c>
      <c r="Q19" s="1731">
        <v>5</v>
      </c>
      <c r="R19" s="1731">
        <v>1</v>
      </c>
      <c r="S19" s="1732">
        <v>2</v>
      </c>
      <c r="T19" s="142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2"/>
      <c r="BJ19" s="142"/>
      <c r="BK19" s="142"/>
      <c r="BL19" s="142"/>
      <c r="BM19" s="142"/>
      <c r="BN19" s="142"/>
      <c r="BO19" s="142"/>
    </row>
    <row r="20" spans="2:67" s="1709" customFormat="1" x14ac:dyDescent="0.25">
      <c r="B20" s="1378" t="s">
        <v>839</v>
      </c>
      <c r="C20" s="1373" t="s">
        <v>598</v>
      </c>
      <c r="D20" s="1728">
        <v>89</v>
      </c>
      <c r="E20" s="1729">
        <v>0</v>
      </c>
      <c r="F20" s="1730">
        <v>89</v>
      </c>
      <c r="G20" s="1729">
        <v>87</v>
      </c>
      <c r="H20" s="1730">
        <v>2</v>
      </c>
      <c r="I20" s="1731">
        <v>0</v>
      </c>
      <c r="J20" s="1731">
        <v>4</v>
      </c>
      <c r="K20" s="1731">
        <v>9</v>
      </c>
      <c r="L20" s="1731">
        <v>28</v>
      </c>
      <c r="M20" s="1731">
        <v>21</v>
      </c>
      <c r="N20" s="1731">
        <v>12</v>
      </c>
      <c r="O20" s="1731">
        <v>10</v>
      </c>
      <c r="P20" s="1731">
        <v>4</v>
      </c>
      <c r="Q20" s="1731">
        <v>1</v>
      </c>
      <c r="R20" s="1731">
        <v>0</v>
      </c>
      <c r="S20" s="1732">
        <v>5</v>
      </c>
      <c r="T20" s="142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2"/>
      <c r="BJ20" s="142"/>
      <c r="BK20" s="142"/>
      <c r="BL20" s="142"/>
      <c r="BM20" s="142"/>
      <c r="BN20" s="142"/>
      <c r="BO20" s="142"/>
    </row>
    <row r="21" spans="2:67" s="1709" customFormat="1" x14ac:dyDescent="0.25">
      <c r="B21" s="1378" t="s">
        <v>840</v>
      </c>
      <c r="C21" s="1373" t="s">
        <v>599</v>
      </c>
      <c r="D21" s="1728">
        <v>39</v>
      </c>
      <c r="E21" s="1729">
        <v>0</v>
      </c>
      <c r="F21" s="1730">
        <v>39</v>
      </c>
      <c r="G21" s="1729">
        <v>34</v>
      </c>
      <c r="H21" s="1730">
        <v>5</v>
      </c>
      <c r="I21" s="1731">
        <v>0</v>
      </c>
      <c r="J21" s="1731">
        <v>0</v>
      </c>
      <c r="K21" s="1731">
        <v>0</v>
      </c>
      <c r="L21" s="1731">
        <v>4</v>
      </c>
      <c r="M21" s="1731">
        <v>7</v>
      </c>
      <c r="N21" s="1731">
        <v>3</v>
      </c>
      <c r="O21" s="1731">
        <v>7</v>
      </c>
      <c r="P21" s="1731">
        <v>6</v>
      </c>
      <c r="Q21" s="1731">
        <v>5</v>
      </c>
      <c r="R21" s="1731">
        <v>7</v>
      </c>
      <c r="S21" s="1732">
        <v>3</v>
      </c>
      <c r="T21" s="142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2"/>
      <c r="BJ21" s="142"/>
      <c r="BK21" s="142"/>
      <c r="BL21" s="142"/>
      <c r="BM21" s="142"/>
      <c r="BN21" s="142"/>
      <c r="BO21" s="142"/>
    </row>
    <row r="22" spans="2:67" s="1709" customFormat="1" ht="15.75" thickBot="1" x14ac:dyDescent="0.3">
      <c r="B22" s="1570" t="s">
        <v>841</v>
      </c>
      <c r="C22" s="56" t="s">
        <v>600</v>
      </c>
      <c r="D22" s="1723">
        <v>1</v>
      </c>
      <c r="E22" s="1724">
        <v>0</v>
      </c>
      <c r="F22" s="1725">
        <v>1</v>
      </c>
      <c r="G22" s="6524">
        <v>1</v>
      </c>
      <c r="H22" s="1751">
        <v>0</v>
      </c>
      <c r="I22" s="1726">
        <v>0</v>
      </c>
      <c r="J22" s="1726">
        <v>0</v>
      </c>
      <c r="K22" s="1726">
        <v>0</v>
      </c>
      <c r="L22" s="1726">
        <v>0</v>
      </c>
      <c r="M22" s="1726">
        <v>0</v>
      </c>
      <c r="N22" s="1726">
        <v>0</v>
      </c>
      <c r="O22" s="1726">
        <v>0</v>
      </c>
      <c r="P22" s="1726">
        <v>0</v>
      </c>
      <c r="Q22" s="1726">
        <v>0</v>
      </c>
      <c r="R22" s="1726">
        <v>1</v>
      </c>
      <c r="S22" s="1727">
        <v>1</v>
      </c>
      <c r="T22" s="14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</row>
    <row r="23" spans="2:67" s="1709" customFormat="1" ht="23.25" thickBot="1" x14ac:dyDescent="0.3">
      <c r="B23" s="1710" t="s">
        <v>846</v>
      </c>
      <c r="C23" s="1711" t="s">
        <v>847</v>
      </c>
      <c r="D23" s="1712">
        <v>67</v>
      </c>
      <c r="E23" s="1713">
        <v>10</v>
      </c>
      <c r="F23" s="1714">
        <v>57</v>
      </c>
      <c r="G23" s="1713">
        <v>41</v>
      </c>
      <c r="H23" s="1714">
        <v>16</v>
      </c>
      <c r="I23" s="1742">
        <v>0</v>
      </c>
      <c r="J23" s="1742">
        <v>0</v>
      </c>
      <c r="K23" s="1742">
        <v>0</v>
      </c>
      <c r="L23" s="1742">
        <v>0</v>
      </c>
      <c r="M23" s="1742">
        <v>1</v>
      </c>
      <c r="N23" s="1742">
        <v>6</v>
      </c>
      <c r="O23" s="1742">
        <v>21</v>
      </c>
      <c r="P23" s="1742">
        <v>14</v>
      </c>
      <c r="Q23" s="1742">
        <v>8</v>
      </c>
      <c r="R23" s="1742">
        <v>7</v>
      </c>
      <c r="S23" s="1717">
        <v>4</v>
      </c>
      <c r="T23" s="142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2"/>
      <c r="BN23" s="142"/>
      <c r="BO23" s="142"/>
    </row>
    <row r="24" spans="2:67" s="1709" customFormat="1" x14ac:dyDescent="0.25">
      <c r="B24" s="1378" t="s">
        <v>849</v>
      </c>
      <c r="C24" s="1373" t="s">
        <v>512</v>
      </c>
      <c r="D24" s="1728">
        <v>57</v>
      </c>
      <c r="E24" s="1729">
        <v>10</v>
      </c>
      <c r="F24" s="1730">
        <v>47</v>
      </c>
      <c r="G24" s="1729">
        <v>32</v>
      </c>
      <c r="H24" s="1730">
        <v>15</v>
      </c>
      <c r="I24" s="1731">
        <v>0</v>
      </c>
      <c r="J24" s="1731">
        <v>0</v>
      </c>
      <c r="K24" s="1731">
        <v>0</v>
      </c>
      <c r="L24" s="1731">
        <v>0</v>
      </c>
      <c r="M24" s="1731">
        <v>1</v>
      </c>
      <c r="N24" s="1731">
        <v>3</v>
      </c>
      <c r="O24" s="1731">
        <v>20</v>
      </c>
      <c r="P24" s="1731">
        <v>12</v>
      </c>
      <c r="Q24" s="1731">
        <v>5</v>
      </c>
      <c r="R24" s="1731">
        <v>6</v>
      </c>
      <c r="S24" s="1732">
        <v>4</v>
      </c>
      <c r="T24" s="142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2"/>
      <c r="BM24" s="142"/>
      <c r="BN24" s="142"/>
      <c r="BO24" s="142"/>
    </row>
    <row r="25" spans="2:67" x14ac:dyDescent="0.25">
      <c r="B25" s="1378" t="s">
        <v>850</v>
      </c>
      <c r="C25" s="1373" t="s">
        <v>513</v>
      </c>
      <c r="D25" s="1728">
        <v>1</v>
      </c>
      <c r="E25" s="1729">
        <v>0</v>
      </c>
      <c r="F25" s="1730">
        <v>1</v>
      </c>
      <c r="G25" s="1729">
        <v>1</v>
      </c>
      <c r="H25" s="1730">
        <v>0</v>
      </c>
      <c r="I25" s="1731">
        <v>0</v>
      </c>
      <c r="J25" s="1731">
        <v>0</v>
      </c>
      <c r="K25" s="1731">
        <v>0</v>
      </c>
      <c r="L25" s="1731">
        <v>0</v>
      </c>
      <c r="M25" s="1731">
        <v>0</v>
      </c>
      <c r="N25" s="1731">
        <v>0</v>
      </c>
      <c r="O25" s="1731">
        <v>0</v>
      </c>
      <c r="P25" s="1731">
        <v>0</v>
      </c>
      <c r="Q25" s="1731">
        <v>1</v>
      </c>
      <c r="R25" s="1731">
        <v>0</v>
      </c>
      <c r="S25" s="1732">
        <v>0</v>
      </c>
      <c r="AM25" s="1699"/>
      <c r="AN25" s="1699"/>
      <c r="AO25" s="1699"/>
      <c r="AP25" s="1699"/>
      <c r="AQ25" s="1699"/>
      <c r="AR25" s="1699"/>
      <c r="AS25" s="1699"/>
      <c r="AT25" s="1699"/>
      <c r="AU25" s="1699"/>
      <c r="AV25" s="1699"/>
      <c r="AW25" s="1699"/>
      <c r="AX25" s="1699"/>
      <c r="AY25" s="1699"/>
      <c r="AZ25" s="1699"/>
      <c r="BA25" s="1699"/>
      <c r="BB25" s="1699"/>
      <c r="BC25" s="1699"/>
      <c r="BD25" s="1699"/>
      <c r="BE25" s="1699"/>
      <c r="BF25" s="1699"/>
      <c r="BG25" s="1699"/>
      <c r="BH25" s="1699"/>
      <c r="BI25" s="1699"/>
      <c r="BJ25" s="1699"/>
      <c r="BK25" s="1699"/>
      <c r="BL25" s="1699"/>
      <c r="BM25" s="1699"/>
      <c r="BN25" s="1699"/>
      <c r="BO25" s="1699"/>
    </row>
    <row r="26" spans="2:67" s="1709" customFormat="1" x14ac:dyDescent="0.25">
      <c r="B26" s="1378" t="s">
        <v>851</v>
      </c>
      <c r="C26" s="1373" t="s">
        <v>514</v>
      </c>
      <c r="D26" s="1728">
        <v>6</v>
      </c>
      <c r="E26" s="1729">
        <v>0</v>
      </c>
      <c r="F26" s="1730">
        <v>6</v>
      </c>
      <c r="G26" s="1729">
        <v>5</v>
      </c>
      <c r="H26" s="1730">
        <v>1</v>
      </c>
      <c r="I26" s="1731">
        <v>0</v>
      </c>
      <c r="J26" s="1731">
        <v>0</v>
      </c>
      <c r="K26" s="1731">
        <v>0</v>
      </c>
      <c r="L26" s="1731">
        <v>0</v>
      </c>
      <c r="M26" s="1731">
        <v>0</v>
      </c>
      <c r="N26" s="1731">
        <v>1</v>
      </c>
      <c r="O26" s="1731">
        <v>1</v>
      </c>
      <c r="P26" s="1731">
        <v>1</v>
      </c>
      <c r="Q26" s="1731">
        <v>2</v>
      </c>
      <c r="R26" s="1731">
        <v>1</v>
      </c>
      <c r="S26" s="1732">
        <v>0</v>
      </c>
      <c r="T26" s="142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</row>
    <row r="27" spans="2:67" s="1709" customFormat="1" ht="15.75" thickBot="1" x14ac:dyDescent="0.3">
      <c r="B27" s="1572" t="s">
        <v>852</v>
      </c>
      <c r="C27" s="1573" t="s">
        <v>515</v>
      </c>
      <c r="D27" s="1737">
        <v>3</v>
      </c>
      <c r="E27" s="1738">
        <v>0</v>
      </c>
      <c r="F27" s="1739">
        <v>3</v>
      </c>
      <c r="G27" s="1738">
        <v>3</v>
      </c>
      <c r="H27" s="1739">
        <v>0</v>
      </c>
      <c r="I27" s="1740">
        <v>0</v>
      </c>
      <c r="J27" s="1740">
        <v>0</v>
      </c>
      <c r="K27" s="1740">
        <v>0</v>
      </c>
      <c r="L27" s="1740">
        <v>0</v>
      </c>
      <c r="M27" s="1740">
        <v>0</v>
      </c>
      <c r="N27" s="1740">
        <v>2</v>
      </c>
      <c r="O27" s="1740">
        <v>0</v>
      </c>
      <c r="P27" s="1740">
        <v>1</v>
      </c>
      <c r="Q27" s="1740">
        <v>0</v>
      </c>
      <c r="R27" s="1740">
        <v>0</v>
      </c>
      <c r="S27" s="1741">
        <v>0</v>
      </c>
      <c r="T27" s="142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2"/>
      <c r="BO27" s="142"/>
    </row>
    <row r="28" spans="2:67" s="1709" customFormat="1" ht="15.75" thickBot="1" x14ac:dyDescent="0.3">
      <c r="B28" s="1710" t="s">
        <v>853</v>
      </c>
      <c r="C28" s="1711" t="s">
        <v>603</v>
      </c>
      <c r="D28" s="1712">
        <v>5356</v>
      </c>
      <c r="E28" s="1713">
        <v>0</v>
      </c>
      <c r="F28" s="1714">
        <v>5356</v>
      </c>
      <c r="G28" s="1713">
        <v>4781</v>
      </c>
      <c r="H28" s="1714">
        <v>575</v>
      </c>
      <c r="I28" s="1742">
        <v>20</v>
      </c>
      <c r="J28" s="1742">
        <v>68</v>
      </c>
      <c r="K28" s="1742">
        <v>76</v>
      </c>
      <c r="L28" s="1742">
        <v>109</v>
      </c>
      <c r="M28" s="1742">
        <v>235</v>
      </c>
      <c r="N28" s="1742">
        <v>367</v>
      </c>
      <c r="O28" s="1742">
        <v>1149</v>
      </c>
      <c r="P28" s="1742">
        <v>1400</v>
      </c>
      <c r="Q28" s="1742">
        <v>923</v>
      </c>
      <c r="R28" s="1742">
        <v>1009</v>
      </c>
      <c r="S28" s="1717">
        <v>232</v>
      </c>
      <c r="T28" s="142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2"/>
      <c r="BN28" s="142"/>
      <c r="BO28" s="142"/>
    </row>
    <row r="29" spans="2:67" x14ac:dyDescent="0.25">
      <c r="B29" s="1574" t="s">
        <v>854</v>
      </c>
      <c r="C29" s="1575" t="s">
        <v>604</v>
      </c>
      <c r="D29" s="1743">
        <v>64</v>
      </c>
      <c r="E29" s="1744">
        <v>0</v>
      </c>
      <c r="F29" s="1745">
        <v>64</v>
      </c>
      <c r="G29" s="1744">
        <v>61</v>
      </c>
      <c r="H29" s="1745">
        <v>3</v>
      </c>
      <c r="I29" s="1748">
        <v>0</v>
      </c>
      <c r="J29" s="1748">
        <v>0</v>
      </c>
      <c r="K29" s="1748">
        <v>1</v>
      </c>
      <c r="L29" s="1748">
        <v>7</v>
      </c>
      <c r="M29" s="1748">
        <v>10</v>
      </c>
      <c r="N29" s="1748">
        <v>2</v>
      </c>
      <c r="O29" s="1748">
        <v>20</v>
      </c>
      <c r="P29" s="1748">
        <v>13</v>
      </c>
      <c r="Q29" s="1748">
        <v>6</v>
      </c>
      <c r="R29" s="1748">
        <v>5</v>
      </c>
      <c r="S29" s="1749">
        <v>5</v>
      </c>
      <c r="AM29" s="1699"/>
      <c r="AN29" s="1699"/>
      <c r="AO29" s="1699"/>
      <c r="AP29" s="1699"/>
      <c r="AQ29" s="1699"/>
      <c r="AR29" s="1699"/>
      <c r="AS29" s="1699"/>
      <c r="AT29" s="1699"/>
      <c r="AU29" s="1699"/>
      <c r="AV29" s="1699"/>
      <c r="AW29" s="1699"/>
      <c r="AX29" s="1699"/>
      <c r="AY29" s="1699"/>
      <c r="AZ29" s="1699"/>
      <c r="BA29" s="1699"/>
      <c r="BB29" s="1699"/>
      <c r="BC29" s="1699"/>
      <c r="BD29" s="1699"/>
      <c r="BE29" s="1699"/>
      <c r="BF29" s="1699"/>
      <c r="BG29" s="1699"/>
      <c r="BH29" s="1699"/>
      <c r="BI29" s="1699"/>
      <c r="BJ29" s="1699"/>
      <c r="BK29" s="1699"/>
      <c r="BL29" s="1699"/>
      <c r="BM29" s="1699"/>
      <c r="BN29" s="1699"/>
      <c r="BO29" s="1699"/>
    </row>
    <row r="30" spans="2:67" x14ac:dyDescent="0.25">
      <c r="B30" s="1571" t="s">
        <v>856</v>
      </c>
      <c r="C30" s="1578" t="s">
        <v>605</v>
      </c>
      <c r="D30" s="1723">
        <v>3</v>
      </c>
      <c r="E30" s="1724">
        <v>0</v>
      </c>
      <c r="F30" s="1725">
        <v>3</v>
      </c>
      <c r="G30" s="1724">
        <v>3</v>
      </c>
      <c r="H30" s="1725">
        <v>0</v>
      </c>
      <c r="I30" s="1726">
        <v>0</v>
      </c>
      <c r="J30" s="1726">
        <v>0</v>
      </c>
      <c r="K30" s="1726">
        <v>0</v>
      </c>
      <c r="L30" s="1726">
        <v>0</v>
      </c>
      <c r="M30" s="1726">
        <v>0</v>
      </c>
      <c r="N30" s="1726">
        <v>0</v>
      </c>
      <c r="O30" s="1726">
        <v>0</v>
      </c>
      <c r="P30" s="1726">
        <v>0</v>
      </c>
      <c r="Q30" s="1726">
        <v>2</v>
      </c>
      <c r="R30" s="1726">
        <v>1</v>
      </c>
      <c r="S30" s="1727">
        <v>0</v>
      </c>
      <c r="AM30" s="1699"/>
      <c r="AN30" s="1699"/>
      <c r="AO30" s="1699"/>
      <c r="AP30" s="1699"/>
      <c r="AQ30" s="1699"/>
      <c r="AR30" s="1699"/>
      <c r="AS30" s="1699"/>
      <c r="AT30" s="1699"/>
      <c r="AU30" s="1699"/>
      <c r="AV30" s="1699"/>
      <c r="AW30" s="1699"/>
      <c r="AX30" s="1699"/>
      <c r="AY30" s="1699"/>
      <c r="AZ30" s="1699"/>
      <c r="BA30" s="1699"/>
      <c r="BB30" s="1699"/>
      <c r="BC30" s="1699"/>
      <c r="BD30" s="1699"/>
      <c r="BE30" s="1699"/>
      <c r="BF30" s="1699"/>
      <c r="BG30" s="1699"/>
      <c r="BH30" s="1699"/>
      <c r="BI30" s="1699"/>
      <c r="BJ30" s="1699"/>
      <c r="BK30" s="1699"/>
      <c r="BL30" s="1699"/>
      <c r="BM30" s="1699"/>
      <c r="BN30" s="1699"/>
      <c r="BO30" s="1699"/>
    </row>
    <row r="31" spans="2:67" x14ac:dyDescent="0.25">
      <c r="B31" s="1378" t="s">
        <v>452</v>
      </c>
      <c r="C31" s="1373" t="s">
        <v>453</v>
      </c>
      <c r="D31" s="1728">
        <v>4884</v>
      </c>
      <c r="E31" s="1729">
        <v>0</v>
      </c>
      <c r="F31" s="1730">
        <v>4884</v>
      </c>
      <c r="G31" s="1729">
        <v>4382</v>
      </c>
      <c r="H31" s="1730">
        <v>502</v>
      </c>
      <c r="I31" s="1731">
        <v>20</v>
      </c>
      <c r="J31" s="1731">
        <v>66</v>
      </c>
      <c r="K31" s="1731">
        <v>73</v>
      </c>
      <c r="L31" s="1731">
        <v>93</v>
      </c>
      <c r="M31" s="1731">
        <v>212</v>
      </c>
      <c r="N31" s="1731">
        <v>331</v>
      </c>
      <c r="O31" s="1731">
        <v>1044</v>
      </c>
      <c r="P31" s="1731">
        <v>1270</v>
      </c>
      <c r="Q31" s="1731">
        <v>838</v>
      </c>
      <c r="R31" s="1731">
        <v>937</v>
      </c>
      <c r="S31" s="1732">
        <v>209</v>
      </c>
      <c r="AM31" s="1699"/>
      <c r="AN31" s="1699"/>
      <c r="AO31" s="1699"/>
      <c r="AP31" s="1699"/>
      <c r="AQ31" s="1699"/>
      <c r="AR31" s="1699"/>
      <c r="AS31" s="1699"/>
      <c r="AT31" s="1699"/>
      <c r="AU31" s="1699"/>
      <c r="AV31" s="1699"/>
      <c r="AW31" s="1699"/>
      <c r="AX31" s="1699"/>
      <c r="AY31" s="1699"/>
      <c r="AZ31" s="1699"/>
      <c r="BA31" s="1699"/>
      <c r="BB31" s="1699"/>
      <c r="BC31" s="1699"/>
      <c r="BD31" s="1699"/>
      <c r="BE31" s="1699"/>
      <c r="BF31" s="1699"/>
      <c r="BG31" s="1699"/>
      <c r="BH31" s="1699"/>
      <c r="BI31" s="1699"/>
      <c r="BJ31" s="1699"/>
      <c r="BK31" s="1699"/>
      <c r="BL31" s="1699"/>
      <c r="BM31" s="1699"/>
      <c r="BN31" s="1699"/>
      <c r="BO31" s="1699"/>
    </row>
    <row r="32" spans="2:67" s="1709" customFormat="1" ht="15.75" thickBot="1" x14ac:dyDescent="0.3">
      <c r="B32" s="1378" t="s">
        <v>454</v>
      </c>
      <c r="C32" s="1373" t="s">
        <v>455</v>
      </c>
      <c r="D32" s="1728">
        <v>405</v>
      </c>
      <c r="E32" s="1729">
        <v>0</v>
      </c>
      <c r="F32" s="1730">
        <v>405</v>
      </c>
      <c r="G32" s="1729">
        <v>335</v>
      </c>
      <c r="H32" s="1730">
        <v>70</v>
      </c>
      <c r="I32" s="1731">
        <v>0</v>
      </c>
      <c r="J32" s="1731">
        <v>2</v>
      </c>
      <c r="K32" s="1731">
        <v>2</v>
      </c>
      <c r="L32" s="1731">
        <v>9</v>
      </c>
      <c r="M32" s="1731">
        <v>13</v>
      </c>
      <c r="N32" s="1731">
        <v>34</v>
      </c>
      <c r="O32" s="1731">
        <v>85</v>
      </c>
      <c r="P32" s="1731">
        <v>117</v>
      </c>
      <c r="Q32" s="1731">
        <v>77</v>
      </c>
      <c r="R32" s="1731">
        <v>66</v>
      </c>
      <c r="S32" s="1732">
        <v>18</v>
      </c>
      <c r="T32" s="14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2"/>
      <c r="BM32" s="142"/>
      <c r="BN32" s="142"/>
      <c r="BO32" s="142"/>
    </row>
    <row r="33" spans="2:67" s="1709" customFormat="1" ht="15.75" thickBot="1" x14ac:dyDescent="0.3">
      <c r="B33" s="1710" t="s">
        <v>857</v>
      </c>
      <c r="C33" s="1711" t="s">
        <v>606</v>
      </c>
      <c r="D33" s="1712">
        <v>233</v>
      </c>
      <c r="E33" s="1713">
        <v>0</v>
      </c>
      <c r="F33" s="1714">
        <v>233</v>
      </c>
      <c r="G33" s="1713">
        <v>182</v>
      </c>
      <c r="H33" s="1714">
        <v>51</v>
      </c>
      <c r="I33" s="1742">
        <v>0</v>
      </c>
      <c r="J33" s="1742">
        <v>2</v>
      </c>
      <c r="K33" s="1742">
        <v>4</v>
      </c>
      <c r="L33" s="1742">
        <v>11</v>
      </c>
      <c r="M33" s="1742">
        <v>15</v>
      </c>
      <c r="N33" s="1742">
        <v>24</v>
      </c>
      <c r="O33" s="1742">
        <v>71</v>
      </c>
      <c r="P33" s="1742">
        <v>63</v>
      </c>
      <c r="Q33" s="1742">
        <v>22</v>
      </c>
      <c r="R33" s="1742">
        <v>21</v>
      </c>
      <c r="S33" s="1717">
        <v>12</v>
      </c>
      <c r="T33" s="142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 s="142"/>
      <c r="AN33" s="142"/>
      <c r="AO33" s="142"/>
      <c r="AP33" s="142"/>
      <c r="AQ33" s="142"/>
      <c r="AR33" s="142"/>
      <c r="AS33" s="142"/>
      <c r="AT33" s="142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42"/>
      <c r="BM33" s="142"/>
      <c r="BN33" s="142"/>
      <c r="BO33" s="142"/>
    </row>
    <row r="34" spans="2:67" s="1709" customFormat="1" ht="22.5" x14ac:dyDescent="0.25">
      <c r="B34" s="1574" t="s">
        <v>456</v>
      </c>
      <c r="C34" s="1575" t="s">
        <v>457</v>
      </c>
      <c r="D34" s="1743">
        <v>49</v>
      </c>
      <c r="E34" s="1744">
        <v>0</v>
      </c>
      <c r="F34" s="1745">
        <v>49</v>
      </c>
      <c r="G34" s="1744">
        <v>42</v>
      </c>
      <c r="H34" s="1745">
        <v>7</v>
      </c>
      <c r="I34" s="1748">
        <v>0</v>
      </c>
      <c r="J34" s="1748">
        <v>0</v>
      </c>
      <c r="K34" s="1748">
        <v>2</v>
      </c>
      <c r="L34" s="1748">
        <v>2</v>
      </c>
      <c r="M34" s="1748">
        <v>2</v>
      </c>
      <c r="N34" s="1748">
        <v>3</v>
      </c>
      <c r="O34" s="1748">
        <v>13</v>
      </c>
      <c r="P34" s="1748">
        <v>14</v>
      </c>
      <c r="Q34" s="1748">
        <v>8</v>
      </c>
      <c r="R34" s="1748">
        <v>5</v>
      </c>
      <c r="S34" s="1749">
        <v>2</v>
      </c>
      <c r="T34" s="142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</row>
    <row r="35" spans="2:67" x14ac:dyDescent="0.25">
      <c r="B35" s="1378" t="s">
        <v>858</v>
      </c>
      <c r="C35" s="1373" t="s">
        <v>607</v>
      </c>
      <c r="D35" s="1728">
        <v>11</v>
      </c>
      <c r="E35" s="1729">
        <v>0</v>
      </c>
      <c r="F35" s="1730">
        <v>11</v>
      </c>
      <c r="G35" s="1729">
        <v>9</v>
      </c>
      <c r="H35" s="1730">
        <v>2</v>
      </c>
      <c r="I35" s="1731">
        <v>0</v>
      </c>
      <c r="J35" s="1731">
        <v>0</v>
      </c>
      <c r="K35" s="1731">
        <v>0</v>
      </c>
      <c r="L35" s="1731">
        <v>2</v>
      </c>
      <c r="M35" s="1731">
        <v>0</v>
      </c>
      <c r="N35" s="1731">
        <v>2</v>
      </c>
      <c r="O35" s="1731">
        <v>3</v>
      </c>
      <c r="P35" s="1731">
        <v>1</v>
      </c>
      <c r="Q35" s="1731">
        <v>2</v>
      </c>
      <c r="R35" s="1731">
        <v>1</v>
      </c>
      <c r="S35" s="1732">
        <v>0</v>
      </c>
      <c r="AM35" s="1699"/>
      <c r="AN35" s="1699"/>
      <c r="AO35" s="1699"/>
      <c r="AP35" s="1699"/>
      <c r="AQ35" s="1699"/>
      <c r="AR35" s="1699"/>
      <c r="AS35" s="1699"/>
      <c r="AT35" s="1699"/>
      <c r="AU35" s="1699"/>
      <c r="AV35" s="1699"/>
      <c r="AW35" s="1699"/>
      <c r="AX35" s="1699"/>
      <c r="AY35" s="1699"/>
      <c r="AZ35" s="1699"/>
      <c r="BA35" s="1699"/>
      <c r="BB35" s="1699"/>
      <c r="BC35" s="1699"/>
      <c r="BD35" s="1699"/>
      <c r="BE35" s="1699"/>
      <c r="BF35" s="1699"/>
      <c r="BG35" s="1699"/>
      <c r="BH35" s="1699"/>
      <c r="BI35" s="1699"/>
      <c r="BJ35" s="1699"/>
      <c r="BK35" s="1699"/>
      <c r="BL35" s="1699"/>
      <c r="BM35" s="1699"/>
      <c r="BN35" s="1699"/>
      <c r="BO35" s="1699"/>
    </row>
    <row r="36" spans="2:67" s="1709" customFormat="1" x14ac:dyDescent="0.25">
      <c r="B36" s="1378" t="s">
        <v>859</v>
      </c>
      <c r="C36" s="1373" t="s">
        <v>608</v>
      </c>
      <c r="D36" s="1728">
        <v>11</v>
      </c>
      <c r="E36" s="1729">
        <v>0</v>
      </c>
      <c r="F36" s="1730">
        <v>11</v>
      </c>
      <c r="G36" s="1729">
        <v>9</v>
      </c>
      <c r="H36" s="1730">
        <v>2</v>
      </c>
      <c r="I36" s="1731">
        <v>0</v>
      </c>
      <c r="J36" s="1731">
        <v>0</v>
      </c>
      <c r="K36" s="1731">
        <v>0</v>
      </c>
      <c r="L36" s="1731">
        <v>0</v>
      </c>
      <c r="M36" s="1731">
        <v>0</v>
      </c>
      <c r="N36" s="1731">
        <v>0</v>
      </c>
      <c r="O36" s="1731">
        <v>4</v>
      </c>
      <c r="P36" s="1731">
        <v>3</v>
      </c>
      <c r="Q36" s="1731">
        <v>3</v>
      </c>
      <c r="R36" s="1731">
        <v>1</v>
      </c>
      <c r="S36" s="1732">
        <v>1</v>
      </c>
      <c r="T36" s="142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2"/>
      <c r="BJ36" s="142"/>
      <c r="BK36" s="142"/>
      <c r="BL36" s="142"/>
      <c r="BM36" s="142"/>
      <c r="BN36" s="142"/>
      <c r="BO36" s="142"/>
    </row>
    <row r="37" spans="2:67" x14ac:dyDescent="0.25">
      <c r="B37" s="1378" t="s">
        <v>860</v>
      </c>
      <c r="C37" s="1373" t="s">
        <v>609</v>
      </c>
      <c r="D37" s="1728">
        <v>18</v>
      </c>
      <c r="E37" s="1729">
        <v>0</v>
      </c>
      <c r="F37" s="1730">
        <v>18</v>
      </c>
      <c r="G37" s="1729">
        <v>15</v>
      </c>
      <c r="H37" s="1730">
        <v>3</v>
      </c>
      <c r="I37" s="1731">
        <v>0</v>
      </c>
      <c r="J37" s="1731">
        <v>1</v>
      </c>
      <c r="K37" s="1731">
        <v>0</v>
      </c>
      <c r="L37" s="1731">
        <v>2</v>
      </c>
      <c r="M37" s="1731">
        <v>2</v>
      </c>
      <c r="N37" s="1731">
        <v>2</v>
      </c>
      <c r="O37" s="1731">
        <v>6</v>
      </c>
      <c r="P37" s="1731">
        <v>3</v>
      </c>
      <c r="Q37" s="1731">
        <v>0</v>
      </c>
      <c r="R37" s="1731">
        <v>2</v>
      </c>
      <c r="S37" s="1732">
        <v>2</v>
      </c>
      <c r="AM37" s="1699"/>
      <c r="AN37" s="1699"/>
      <c r="AO37" s="1699"/>
      <c r="AP37" s="1699"/>
      <c r="AQ37" s="1699"/>
      <c r="AR37" s="1699"/>
      <c r="AS37" s="1699"/>
      <c r="AT37" s="1699"/>
      <c r="AU37" s="1699"/>
      <c r="AV37" s="1699"/>
      <c r="AW37" s="1699"/>
      <c r="AX37" s="1699"/>
      <c r="AY37" s="1699"/>
      <c r="AZ37" s="1699"/>
      <c r="BA37" s="1699"/>
      <c r="BB37" s="1699"/>
      <c r="BC37" s="1699"/>
      <c r="BD37" s="1699"/>
      <c r="BE37" s="1699"/>
      <c r="BF37" s="1699"/>
      <c r="BG37" s="1699"/>
      <c r="BH37" s="1699"/>
      <c r="BI37" s="1699"/>
      <c r="BJ37" s="1699"/>
      <c r="BK37" s="1699"/>
      <c r="BL37" s="1699"/>
      <c r="BM37" s="1699"/>
      <c r="BN37" s="1699"/>
      <c r="BO37" s="1699"/>
    </row>
    <row r="38" spans="2:67" x14ac:dyDescent="0.25">
      <c r="B38" s="1378" t="s">
        <v>1218</v>
      </c>
      <c r="C38" s="1373" t="s">
        <v>611</v>
      </c>
      <c r="D38" s="1728">
        <v>13</v>
      </c>
      <c r="E38" s="1729">
        <v>0</v>
      </c>
      <c r="F38" s="1730">
        <v>13</v>
      </c>
      <c r="G38" s="1729">
        <v>11</v>
      </c>
      <c r="H38" s="1730">
        <v>2</v>
      </c>
      <c r="I38" s="1731">
        <v>0</v>
      </c>
      <c r="J38" s="1731">
        <v>0</v>
      </c>
      <c r="K38" s="1731">
        <v>0</v>
      </c>
      <c r="L38" s="1731">
        <v>1</v>
      </c>
      <c r="M38" s="1731">
        <v>1</v>
      </c>
      <c r="N38" s="1731">
        <v>3</v>
      </c>
      <c r="O38" s="1731">
        <v>3</v>
      </c>
      <c r="P38" s="1731">
        <v>2</v>
      </c>
      <c r="Q38" s="1731">
        <v>1</v>
      </c>
      <c r="R38" s="1731">
        <v>2</v>
      </c>
      <c r="S38" s="1732">
        <v>2</v>
      </c>
      <c r="AM38" s="1699"/>
      <c r="AN38" s="1699"/>
      <c r="AO38" s="1699"/>
      <c r="AP38" s="1699"/>
      <c r="AQ38" s="1699"/>
      <c r="AR38" s="1699"/>
      <c r="AS38" s="1699"/>
      <c r="AT38" s="1699"/>
      <c r="AU38" s="1699"/>
      <c r="AV38" s="1699"/>
      <c r="AW38" s="1699"/>
      <c r="AX38" s="1699"/>
      <c r="AY38" s="1699"/>
      <c r="AZ38" s="1699"/>
      <c r="BA38" s="1699"/>
      <c r="BB38" s="1699"/>
      <c r="BC38" s="1699"/>
      <c r="BD38" s="1699"/>
      <c r="BE38" s="1699"/>
      <c r="BF38" s="1699"/>
      <c r="BG38" s="1699"/>
      <c r="BH38" s="1699"/>
      <c r="BI38" s="1699"/>
      <c r="BJ38" s="1699"/>
      <c r="BK38" s="1699"/>
      <c r="BL38" s="1699"/>
      <c r="BM38" s="1699"/>
      <c r="BN38" s="1699"/>
      <c r="BO38" s="1699"/>
    </row>
    <row r="39" spans="2:67" ht="15.75" thickBot="1" x14ac:dyDescent="0.3">
      <c r="B39" s="1378" t="s">
        <v>458</v>
      </c>
      <c r="C39" s="1373" t="s">
        <v>459</v>
      </c>
      <c r="D39" s="1728">
        <v>131</v>
      </c>
      <c r="E39" s="1729">
        <v>0</v>
      </c>
      <c r="F39" s="1730">
        <v>131</v>
      </c>
      <c r="G39" s="1729">
        <v>96</v>
      </c>
      <c r="H39" s="1730">
        <v>35</v>
      </c>
      <c r="I39" s="1731">
        <v>0</v>
      </c>
      <c r="J39" s="1731">
        <v>1</v>
      </c>
      <c r="K39" s="1731">
        <v>2</v>
      </c>
      <c r="L39" s="1731">
        <v>4</v>
      </c>
      <c r="M39" s="1731">
        <v>10</v>
      </c>
      <c r="N39" s="1731">
        <v>14</v>
      </c>
      <c r="O39" s="1731">
        <v>42</v>
      </c>
      <c r="P39" s="1731">
        <v>40</v>
      </c>
      <c r="Q39" s="1731">
        <v>8</v>
      </c>
      <c r="R39" s="1731">
        <v>10</v>
      </c>
      <c r="S39" s="1732">
        <v>5</v>
      </c>
      <c r="AM39" s="1699"/>
      <c r="AN39" s="1699"/>
      <c r="AO39" s="1699"/>
      <c r="AP39" s="1699"/>
      <c r="AQ39" s="1699"/>
      <c r="AR39" s="1699"/>
      <c r="AS39" s="1699"/>
      <c r="AT39" s="1699"/>
      <c r="AU39" s="1699"/>
      <c r="AV39" s="1699"/>
      <c r="AW39" s="1699"/>
      <c r="AX39" s="1699"/>
      <c r="AY39" s="1699"/>
      <c r="AZ39" s="1699"/>
      <c r="BA39" s="1699"/>
      <c r="BB39" s="1699"/>
      <c r="BC39" s="1699"/>
      <c r="BD39" s="1699"/>
      <c r="BE39" s="1699"/>
      <c r="BF39" s="1699"/>
      <c r="BG39" s="1699"/>
      <c r="BH39" s="1699"/>
      <c r="BI39" s="1699"/>
      <c r="BJ39" s="1699"/>
      <c r="BK39" s="1699"/>
      <c r="BL39" s="1699"/>
      <c r="BM39" s="1699"/>
      <c r="BN39" s="1699"/>
      <c r="BO39" s="1699"/>
    </row>
    <row r="40" spans="2:67" ht="15.75" thickBot="1" x14ac:dyDescent="0.3">
      <c r="B40" s="1710" t="s">
        <v>869</v>
      </c>
      <c r="C40" s="1711" t="s">
        <v>619</v>
      </c>
      <c r="D40" s="1712">
        <v>294</v>
      </c>
      <c r="E40" s="1713">
        <v>0</v>
      </c>
      <c r="F40" s="1714">
        <v>294</v>
      </c>
      <c r="G40" s="1713">
        <v>277</v>
      </c>
      <c r="H40" s="1714">
        <v>17</v>
      </c>
      <c r="I40" s="1742">
        <v>3</v>
      </c>
      <c r="J40" s="1742">
        <v>6</v>
      </c>
      <c r="K40" s="1742">
        <v>14</v>
      </c>
      <c r="L40" s="1742">
        <v>24</v>
      </c>
      <c r="M40" s="1742">
        <v>25</v>
      </c>
      <c r="N40" s="1742">
        <v>26</v>
      </c>
      <c r="O40" s="1742">
        <v>52</v>
      </c>
      <c r="P40" s="1742">
        <v>61</v>
      </c>
      <c r="Q40" s="1742">
        <v>38</v>
      </c>
      <c r="R40" s="1742">
        <v>45</v>
      </c>
      <c r="S40" s="1717">
        <v>68</v>
      </c>
      <c r="AM40" s="1699"/>
      <c r="AN40" s="1699"/>
      <c r="AO40" s="1699"/>
      <c r="AP40" s="1699"/>
      <c r="AQ40" s="1699"/>
      <c r="AR40" s="1699"/>
      <c r="AS40" s="1699"/>
      <c r="AT40" s="1699"/>
      <c r="AU40" s="1699"/>
      <c r="AV40" s="1699"/>
      <c r="AW40" s="1699"/>
      <c r="AX40" s="1699"/>
      <c r="AY40" s="1699"/>
      <c r="AZ40" s="1699"/>
      <c r="BA40" s="1699"/>
      <c r="BB40" s="1699"/>
      <c r="BC40" s="1699"/>
      <c r="BD40" s="1699"/>
      <c r="BE40" s="1699"/>
      <c r="BF40" s="1699"/>
      <c r="BG40" s="1699"/>
      <c r="BH40" s="1699"/>
      <c r="BI40" s="1699"/>
      <c r="BJ40" s="1699"/>
      <c r="BK40" s="1699"/>
      <c r="BL40" s="1699"/>
      <c r="BM40" s="1699"/>
      <c r="BN40" s="1699"/>
      <c r="BO40" s="1699"/>
    </row>
    <row r="41" spans="2:67" x14ac:dyDescent="0.25">
      <c r="B41" s="1378" t="s">
        <v>871</v>
      </c>
      <c r="C41" s="1373" t="s">
        <v>238</v>
      </c>
      <c r="D41" s="1728">
        <v>129</v>
      </c>
      <c r="E41" s="1729">
        <v>0</v>
      </c>
      <c r="F41" s="1730">
        <v>129</v>
      </c>
      <c r="G41" s="1729">
        <v>129</v>
      </c>
      <c r="H41" s="1730">
        <v>0</v>
      </c>
      <c r="I41" s="1731">
        <v>0</v>
      </c>
      <c r="J41" s="1731">
        <v>1</v>
      </c>
      <c r="K41" s="1731">
        <v>11</v>
      </c>
      <c r="L41" s="1731">
        <v>20</v>
      </c>
      <c r="M41" s="1731">
        <v>15</v>
      </c>
      <c r="N41" s="1731">
        <v>14</v>
      </c>
      <c r="O41" s="1731">
        <v>22</v>
      </c>
      <c r="P41" s="1731">
        <v>23</v>
      </c>
      <c r="Q41" s="1731">
        <v>9</v>
      </c>
      <c r="R41" s="1731">
        <v>14</v>
      </c>
      <c r="S41" s="1732">
        <v>36</v>
      </c>
      <c r="AM41" s="1699"/>
      <c r="AN41" s="1699"/>
      <c r="AO41" s="1699"/>
      <c r="AP41" s="1699"/>
      <c r="AQ41" s="1699"/>
      <c r="AR41" s="1699"/>
      <c r="AS41" s="1699"/>
      <c r="AT41" s="1699"/>
      <c r="AU41" s="1699"/>
      <c r="AV41" s="1699"/>
      <c r="AW41" s="1699"/>
      <c r="AX41" s="1699"/>
      <c r="AY41" s="1699"/>
      <c r="AZ41" s="1699"/>
      <c r="BA41" s="1699"/>
      <c r="BB41" s="1699"/>
      <c r="BC41" s="1699"/>
      <c r="BD41" s="1699"/>
      <c r="BE41" s="1699"/>
      <c r="BF41" s="1699"/>
      <c r="BG41" s="1699"/>
      <c r="BH41" s="1699"/>
      <c r="BI41" s="1699"/>
      <c r="BJ41" s="1699"/>
      <c r="BK41" s="1699"/>
      <c r="BL41" s="1699"/>
      <c r="BM41" s="1699"/>
      <c r="BN41" s="1699"/>
      <c r="BO41" s="1699"/>
    </row>
    <row r="42" spans="2:67" x14ac:dyDescent="0.25">
      <c r="B42" s="1378" t="s">
        <v>460</v>
      </c>
      <c r="C42" s="1373" t="s">
        <v>240</v>
      </c>
      <c r="D42" s="1728">
        <v>92</v>
      </c>
      <c r="E42" s="1729">
        <v>0</v>
      </c>
      <c r="F42" s="1730">
        <v>92</v>
      </c>
      <c r="G42" s="1729">
        <v>91</v>
      </c>
      <c r="H42" s="1730">
        <v>1</v>
      </c>
      <c r="I42" s="1731">
        <v>2</v>
      </c>
      <c r="J42" s="1731">
        <v>4</v>
      </c>
      <c r="K42" s="1731">
        <v>2</v>
      </c>
      <c r="L42" s="1731">
        <v>4</v>
      </c>
      <c r="M42" s="1731">
        <v>3</v>
      </c>
      <c r="N42" s="1731">
        <v>5</v>
      </c>
      <c r="O42" s="1731">
        <v>15</v>
      </c>
      <c r="P42" s="1731">
        <v>18</v>
      </c>
      <c r="Q42" s="1731">
        <v>18</v>
      </c>
      <c r="R42" s="1731">
        <v>21</v>
      </c>
      <c r="S42" s="1732">
        <v>12</v>
      </c>
      <c r="AM42" s="1699"/>
      <c r="AN42" s="1699"/>
      <c r="AO42" s="1699"/>
      <c r="AP42" s="1699"/>
      <c r="AQ42" s="1699"/>
      <c r="AR42" s="1699"/>
      <c r="AS42" s="1699"/>
      <c r="AT42" s="1699"/>
      <c r="AU42" s="1699"/>
      <c r="AV42" s="1699"/>
      <c r="AW42" s="1699"/>
      <c r="AX42" s="1699"/>
      <c r="AY42" s="1699"/>
      <c r="AZ42" s="1699"/>
      <c r="BA42" s="1699"/>
      <c r="BB42" s="1699"/>
      <c r="BC42" s="1699"/>
      <c r="BD42" s="1699"/>
      <c r="BE42" s="1699"/>
      <c r="BF42" s="1699"/>
      <c r="BG42" s="1699"/>
      <c r="BH42" s="1699"/>
      <c r="BI42" s="1699"/>
      <c r="BJ42" s="1699"/>
      <c r="BK42" s="1699"/>
      <c r="BL42" s="1699"/>
      <c r="BM42" s="1699"/>
      <c r="BN42" s="1699"/>
      <c r="BO42" s="1699"/>
    </row>
    <row r="43" spans="2:67" x14ac:dyDescent="0.25">
      <c r="B43" s="1378" t="s">
        <v>873</v>
      </c>
      <c r="C43" s="1373" t="s">
        <v>241</v>
      </c>
      <c r="D43" s="1728">
        <v>44</v>
      </c>
      <c r="E43" s="1729">
        <v>0</v>
      </c>
      <c r="F43" s="1730">
        <v>44</v>
      </c>
      <c r="G43" s="1729">
        <v>43</v>
      </c>
      <c r="H43" s="1730">
        <v>1</v>
      </c>
      <c r="I43" s="1731">
        <v>1</v>
      </c>
      <c r="J43" s="1731">
        <v>1</v>
      </c>
      <c r="K43" s="1731">
        <v>1</v>
      </c>
      <c r="L43" s="1731">
        <v>0</v>
      </c>
      <c r="M43" s="1731">
        <v>1</v>
      </c>
      <c r="N43" s="1731">
        <v>3</v>
      </c>
      <c r="O43" s="1731">
        <v>5</v>
      </c>
      <c r="P43" s="1731">
        <v>13</v>
      </c>
      <c r="Q43" s="1731">
        <v>10</v>
      </c>
      <c r="R43" s="1731">
        <v>9</v>
      </c>
      <c r="S43" s="1732">
        <v>4</v>
      </c>
      <c r="AM43" s="1699"/>
      <c r="AN43" s="1699"/>
      <c r="AO43" s="1699"/>
      <c r="AP43" s="1699"/>
      <c r="AQ43" s="1699"/>
      <c r="AR43" s="1699"/>
      <c r="AS43" s="1699"/>
      <c r="AT43" s="1699"/>
      <c r="AU43" s="1699"/>
      <c r="AV43" s="1699"/>
      <c r="AW43" s="1699"/>
      <c r="AX43" s="1699"/>
      <c r="AY43" s="1699"/>
      <c r="AZ43" s="1699"/>
      <c r="BA43" s="1699"/>
      <c r="BB43" s="1699"/>
      <c r="BC43" s="1699"/>
      <c r="BD43" s="1699"/>
      <c r="BE43" s="1699"/>
      <c r="BF43" s="1699"/>
      <c r="BG43" s="1699"/>
      <c r="BH43" s="1699"/>
      <c r="BI43" s="1699"/>
      <c r="BJ43" s="1699"/>
      <c r="BK43" s="1699"/>
      <c r="BL43" s="1699"/>
      <c r="BM43" s="1699"/>
      <c r="BN43" s="1699"/>
      <c r="BO43" s="1699"/>
    </row>
    <row r="44" spans="2:67" s="1709" customFormat="1" ht="15.75" thickBot="1" x14ac:dyDescent="0.3">
      <c r="B44" s="1582" t="s">
        <v>875</v>
      </c>
      <c r="C44" s="1380" t="s">
        <v>250</v>
      </c>
      <c r="D44" s="1754">
        <v>29</v>
      </c>
      <c r="E44" s="1755">
        <v>0</v>
      </c>
      <c r="F44" s="1756">
        <v>29</v>
      </c>
      <c r="G44" s="1755">
        <v>14</v>
      </c>
      <c r="H44" s="1756">
        <v>15</v>
      </c>
      <c r="I44" s="1757">
        <v>0</v>
      </c>
      <c r="J44" s="1757">
        <v>0</v>
      </c>
      <c r="K44" s="1757">
        <v>0</v>
      </c>
      <c r="L44" s="1757">
        <v>0</v>
      </c>
      <c r="M44" s="1757">
        <v>6</v>
      </c>
      <c r="N44" s="1757">
        <v>4</v>
      </c>
      <c r="O44" s="1757">
        <v>10</v>
      </c>
      <c r="P44" s="1757">
        <v>7</v>
      </c>
      <c r="Q44" s="1757">
        <v>1</v>
      </c>
      <c r="R44" s="1757">
        <v>1</v>
      </c>
      <c r="S44" s="1758">
        <v>16</v>
      </c>
      <c r="T44" s="142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2"/>
      <c r="BJ44" s="142"/>
      <c r="BK44" s="142"/>
      <c r="BL44" s="142"/>
      <c r="BM44" s="142"/>
      <c r="BN44" s="142"/>
      <c r="BO44" s="142"/>
    </row>
    <row r="45" spans="2:67" s="1753" customFormat="1" ht="23.25" thickBot="1" x14ac:dyDescent="0.3">
      <c r="B45" s="1710" t="s">
        <v>1179</v>
      </c>
      <c r="C45" s="1711" t="s">
        <v>621</v>
      </c>
      <c r="D45" s="1712">
        <v>365</v>
      </c>
      <c r="E45" s="1713">
        <v>0</v>
      </c>
      <c r="F45" s="1714">
        <v>365</v>
      </c>
      <c r="G45" s="1713">
        <v>341</v>
      </c>
      <c r="H45" s="1714">
        <v>24</v>
      </c>
      <c r="I45" s="1742">
        <v>23</v>
      </c>
      <c r="J45" s="1742">
        <v>48</v>
      </c>
      <c r="K45" s="1742">
        <v>58</v>
      </c>
      <c r="L45" s="1742">
        <v>42</v>
      </c>
      <c r="M45" s="1742">
        <v>22</v>
      </c>
      <c r="N45" s="1742">
        <v>24</v>
      </c>
      <c r="O45" s="1742">
        <v>38</v>
      </c>
      <c r="P45" s="1742">
        <v>38</v>
      </c>
      <c r="Q45" s="1742">
        <v>25</v>
      </c>
      <c r="R45" s="1742">
        <v>47</v>
      </c>
      <c r="S45" s="1717">
        <v>28</v>
      </c>
      <c r="T45" s="1752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 s="1752"/>
      <c r="AN45" s="1752"/>
      <c r="AO45" s="1752"/>
      <c r="AP45" s="1752"/>
      <c r="AQ45" s="1752"/>
      <c r="AR45" s="1752"/>
      <c r="AS45" s="1752"/>
      <c r="AT45" s="1752"/>
      <c r="AU45" s="1752"/>
      <c r="AV45" s="1752"/>
      <c r="AW45" s="1752"/>
      <c r="AX45" s="1752"/>
      <c r="AY45" s="1752"/>
      <c r="AZ45" s="1752"/>
      <c r="BA45" s="1752"/>
      <c r="BB45" s="1752"/>
      <c r="BC45" s="1752"/>
      <c r="BD45" s="1752"/>
      <c r="BE45" s="1752"/>
      <c r="BF45" s="1752"/>
      <c r="BG45" s="1752"/>
      <c r="BH45" s="1752"/>
      <c r="BI45" s="1752"/>
      <c r="BJ45" s="1752"/>
      <c r="BK45" s="1752"/>
      <c r="BL45" s="1752"/>
      <c r="BM45" s="1752"/>
      <c r="BN45" s="1752"/>
      <c r="BO45" s="1752"/>
    </row>
    <row r="46" spans="2:67" s="1709" customFormat="1" ht="22.5" x14ac:dyDescent="0.25">
      <c r="B46" s="1574" t="s">
        <v>877</v>
      </c>
      <c r="C46" s="1575" t="s">
        <v>242</v>
      </c>
      <c r="D46" s="1743">
        <v>143</v>
      </c>
      <c r="E46" s="1744">
        <v>0</v>
      </c>
      <c r="F46" s="1745">
        <v>143</v>
      </c>
      <c r="G46" s="1744">
        <v>139</v>
      </c>
      <c r="H46" s="1745">
        <v>4</v>
      </c>
      <c r="I46" s="1748">
        <v>5</v>
      </c>
      <c r="J46" s="1748">
        <v>8</v>
      </c>
      <c r="K46" s="1748">
        <v>12</v>
      </c>
      <c r="L46" s="1748">
        <v>19</v>
      </c>
      <c r="M46" s="1748">
        <v>12</v>
      </c>
      <c r="N46" s="1748">
        <v>10</v>
      </c>
      <c r="O46" s="1748">
        <v>17</v>
      </c>
      <c r="P46" s="1748">
        <v>23</v>
      </c>
      <c r="Q46" s="1748">
        <v>9</v>
      </c>
      <c r="R46" s="1748">
        <v>28</v>
      </c>
      <c r="S46" s="1749">
        <v>8</v>
      </c>
      <c r="T46" s="142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 s="142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2"/>
      <c r="BN46" s="142"/>
      <c r="BO46" s="142"/>
    </row>
    <row r="47" spans="2:67" s="1709" customFormat="1" ht="23.25" x14ac:dyDescent="0.25">
      <c r="B47" s="1570" t="s">
        <v>878</v>
      </c>
      <c r="C47" s="1569" t="s">
        <v>243</v>
      </c>
      <c r="D47" s="1723">
        <v>1</v>
      </c>
      <c r="E47" s="1724">
        <v>0</v>
      </c>
      <c r="F47" s="1725">
        <v>1</v>
      </c>
      <c r="G47" s="1724">
        <v>1</v>
      </c>
      <c r="H47" s="1725">
        <v>0</v>
      </c>
      <c r="I47" s="1726">
        <v>0</v>
      </c>
      <c r="J47" s="1726">
        <v>0</v>
      </c>
      <c r="K47" s="1726">
        <v>0</v>
      </c>
      <c r="L47" s="1726">
        <v>0</v>
      </c>
      <c r="M47" s="1726">
        <v>0</v>
      </c>
      <c r="N47" s="1726">
        <v>0</v>
      </c>
      <c r="O47" s="1726">
        <v>0</v>
      </c>
      <c r="P47" s="1726">
        <v>0</v>
      </c>
      <c r="Q47" s="1726">
        <v>1</v>
      </c>
      <c r="R47" s="1726">
        <v>0</v>
      </c>
      <c r="S47" s="1727">
        <v>0</v>
      </c>
      <c r="T47" s="142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2"/>
      <c r="BJ47" s="142"/>
      <c r="BK47" s="142"/>
      <c r="BL47" s="142"/>
      <c r="BM47" s="142"/>
      <c r="BN47" s="142"/>
      <c r="BO47" s="142"/>
    </row>
    <row r="48" spans="2:67" s="1709" customFormat="1" ht="22.5" x14ac:dyDescent="0.25">
      <c r="B48" s="1378" t="s">
        <v>879</v>
      </c>
      <c r="C48" s="1575" t="s">
        <v>244</v>
      </c>
      <c r="D48" s="1728">
        <v>15</v>
      </c>
      <c r="E48" s="1729">
        <v>0</v>
      </c>
      <c r="F48" s="1730">
        <v>15</v>
      </c>
      <c r="G48" s="1729">
        <v>14</v>
      </c>
      <c r="H48" s="1730">
        <v>1</v>
      </c>
      <c r="I48" s="1731">
        <v>0</v>
      </c>
      <c r="J48" s="1731">
        <v>1</v>
      </c>
      <c r="K48" s="1731">
        <v>0</v>
      </c>
      <c r="L48" s="1731">
        <v>0</v>
      </c>
      <c r="M48" s="1731">
        <v>0</v>
      </c>
      <c r="N48" s="1731">
        <v>1</v>
      </c>
      <c r="O48" s="1731">
        <v>3</v>
      </c>
      <c r="P48" s="1731">
        <v>4</v>
      </c>
      <c r="Q48" s="1731">
        <v>0</v>
      </c>
      <c r="R48" s="1731">
        <v>6</v>
      </c>
      <c r="S48" s="1732">
        <v>2</v>
      </c>
      <c r="T48" s="142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 s="142"/>
      <c r="AN48" s="142"/>
      <c r="AO48" s="142"/>
      <c r="AP48" s="142"/>
      <c r="AQ48" s="142"/>
      <c r="AR48" s="142"/>
      <c r="AS48" s="142"/>
      <c r="AT48" s="142"/>
      <c r="AU48" s="142"/>
      <c r="AV48" s="142"/>
      <c r="AW48" s="142"/>
      <c r="AX48" s="142"/>
      <c r="AY48" s="142"/>
      <c r="AZ48" s="142"/>
      <c r="BA48" s="142"/>
      <c r="BB48" s="142"/>
      <c r="BC48" s="142"/>
      <c r="BD48" s="142"/>
      <c r="BE48" s="142"/>
      <c r="BF48" s="142"/>
      <c r="BG48" s="142"/>
      <c r="BH48" s="142"/>
      <c r="BI48" s="142"/>
      <c r="BJ48" s="142"/>
      <c r="BK48" s="142"/>
      <c r="BL48" s="142"/>
      <c r="BM48" s="142"/>
      <c r="BN48" s="142"/>
      <c r="BO48" s="142"/>
    </row>
    <row r="49" spans="2:67" s="1709" customFormat="1" x14ac:dyDescent="0.25">
      <c r="B49" s="1378" t="s">
        <v>880</v>
      </c>
      <c r="C49" s="1575" t="s">
        <v>245</v>
      </c>
      <c r="D49" s="1728">
        <v>5</v>
      </c>
      <c r="E49" s="1729">
        <v>0</v>
      </c>
      <c r="F49" s="1730">
        <v>5</v>
      </c>
      <c r="G49" s="1729">
        <v>5</v>
      </c>
      <c r="H49" s="1730">
        <v>0</v>
      </c>
      <c r="I49" s="1731">
        <v>0</v>
      </c>
      <c r="J49" s="1731">
        <v>0</v>
      </c>
      <c r="K49" s="1731">
        <v>0</v>
      </c>
      <c r="L49" s="1731">
        <v>0</v>
      </c>
      <c r="M49" s="1731">
        <v>2</v>
      </c>
      <c r="N49" s="1731">
        <v>0</v>
      </c>
      <c r="O49" s="1731">
        <v>1</v>
      </c>
      <c r="P49" s="1731">
        <v>0</v>
      </c>
      <c r="Q49" s="1731">
        <v>1</v>
      </c>
      <c r="R49" s="1731">
        <v>1</v>
      </c>
      <c r="S49" s="1732">
        <v>0</v>
      </c>
      <c r="T49" s="142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 s="142"/>
      <c r="AN49" s="142"/>
      <c r="AO49" s="142"/>
      <c r="AP49" s="142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2"/>
      <c r="BB49" s="142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2"/>
      <c r="BN49" s="142"/>
      <c r="BO49" s="142"/>
    </row>
    <row r="50" spans="2:67" s="1709" customFormat="1" x14ac:dyDescent="0.25">
      <c r="B50" s="1378" t="s">
        <v>881</v>
      </c>
      <c r="C50" s="1575" t="s">
        <v>246</v>
      </c>
      <c r="D50" s="1728">
        <v>1</v>
      </c>
      <c r="E50" s="1729">
        <v>0</v>
      </c>
      <c r="F50" s="1730">
        <v>1</v>
      </c>
      <c r="G50" s="1729">
        <v>1</v>
      </c>
      <c r="H50" s="1730">
        <v>0</v>
      </c>
      <c r="I50" s="1731">
        <v>0</v>
      </c>
      <c r="J50" s="1731">
        <v>0</v>
      </c>
      <c r="K50" s="1731">
        <v>0</v>
      </c>
      <c r="L50" s="1731">
        <v>0</v>
      </c>
      <c r="M50" s="1731">
        <v>0</v>
      </c>
      <c r="N50" s="1731">
        <v>1</v>
      </c>
      <c r="O50" s="1731">
        <v>0</v>
      </c>
      <c r="P50" s="1731">
        <v>0</v>
      </c>
      <c r="Q50" s="1731">
        <v>0</v>
      </c>
      <c r="R50" s="1731">
        <v>0</v>
      </c>
      <c r="S50" s="1732">
        <v>0</v>
      </c>
      <c r="T50" s="142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</row>
    <row r="51" spans="2:67" s="1709" customFormat="1" x14ac:dyDescent="0.25">
      <c r="B51" s="1378" t="s">
        <v>882</v>
      </c>
      <c r="C51" s="1373" t="s">
        <v>247</v>
      </c>
      <c r="D51" s="1728">
        <v>181</v>
      </c>
      <c r="E51" s="1729">
        <v>0</v>
      </c>
      <c r="F51" s="1730">
        <v>181</v>
      </c>
      <c r="G51" s="1729">
        <v>168</v>
      </c>
      <c r="H51" s="1730">
        <v>13</v>
      </c>
      <c r="I51" s="1731">
        <v>9</v>
      </c>
      <c r="J51" s="1731">
        <v>33</v>
      </c>
      <c r="K51" s="1731">
        <v>45</v>
      </c>
      <c r="L51" s="1731">
        <v>22</v>
      </c>
      <c r="M51" s="1731">
        <v>8</v>
      </c>
      <c r="N51" s="1731">
        <v>11</v>
      </c>
      <c r="O51" s="1731">
        <v>17</v>
      </c>
      <c r="P51" s="1731">
        <v>11</v>
      </c>
      <c r="Q51" s="1731">
        <v>14</v>
      </c>
      <c r="R51" s="1731">
        <v>11</v>
      </c>
      <c r="S51" s="1732">
        <v>18</v>
      </c>
      <c r="T51" s="142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 s="142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  <c r="AX51" s="142"/>
      <c r="AY51" s="142"/>
      <c r="AZ51" s="142"/>
      <c r="BA51" s="142"/>
      <c r="BB51" s="142"/>
      <c r="BC51" s="142"/>
      <c r="BD51" s="142"/>
      <c r="BE51" s="142"/>
      <c r="BF51" s="142"/>
      <c r="BG51" s="142"/>
      <c r="BH51" s="142"/>
      <c r="BI51" s="142"/>
      <c r="BJ51" s="142"/>
      <c r="BK51" s="142"/>
      <c r="BL51" s="142"/>
      <c r="BM51" s="142"/>
      <c r="BN51" s="142"/>
      <c r="BO51" s="142"/>
    </row>
    <row r="52" spans="2:67" ht="15.75" thickBot="1" x14ac:dyDescent="0.3">
      <c r="B52" s="1582" t="s">
        <v>884</v>
      </c>
      <c r="C52" s="1380" t="s">
        <v>249</v>
      </c>
      <c r="D52" s="1728">
        <v>19</v>
      </c>
      <c r="E52" s="1729">
        <v>0</v>
      </c>
      <c r="F52" s="1730">
        <v>19</v>
      </c>
      <c r="G52" s="1729">
        <v>13</v>
      </c>
      <c r="H52" s="1730">
        <v>6</v>
      </c>
      <c r="I52" s="1731">
        <v>9</v>
      </c>
      <c r="J52" s="1731">
        <v>6</v>
      </c>
      <c r="K52" s="1731">
        <v>1</v>
      </c>
      <c r="L52" s="1731">
        <v>1</v>
      </c>
      <c r="M52" s="1731">
        <v>0</v>
      </c>
      <c r="N52" s="1731">
        <v>1</v>
      </c>
      <c r="O52" s="1731">
        <v>0</v>
      </c>
      <c r="P52" s="1731">
        <v>0</v>
      </c>
      <c r="Q52" s="1731">
        <v>0</v>
      </c>
      <c r="R52" s="1731">
        <v>1</v>
      </c>
      <c r="S52" s="1732">
        <v>0</v>
      </c>
      <c r="AM52" s="1699"/>
      <c r="AN52" s="1699"/>
      <c r="AO52" s="1699"/>
      <c r="AP52" s="1699"/>
      <c r="AQ52" s="1699"/>
      <c r="AR52" s="1699"/>
      <c r="AS52" s="1699"/>
      <c r="AT52" s="1699"/>
      <c r="AU52" s="1699"/>
      <c r="AV52" s="1699"/>
      <c r="AW52" s="1699"/>
      <c r="AX52" s="1699"/>
      <c r="AY52" s="1699"/>
      <c r="AZ52" s="1699"/>
      <c r="BA52" s="1699"/>
      <c r="BB52" s="1699"/>
      <c r="BC52" s="1699"/>
      <c r="BD52" s="1699"/>
      <c r="BE52" s="1699"/>
      <c r="BF52" s="1699"/>
      <c r="BG52" s="1699"/>
      <c r="BH52" s="1699"/>
      <c r="BI52" s="1699"/>
      <c r="BJ52" s="1699"/>
      <c r="BK52" s="1699"/>
      <c r="BL52" s="1699"/>
      <c r="BM52" s="1699"/>
      <c r="BN52" s="1699"/>
      <c r="BO52" s="1699"/>
    </row>
    <row r="53" spans="2:67" ht="15.75" thickBot="1" x14ac:dyDescent="0.3">
      <c r="B53" s="1710" t="s">
        <v>886</v>
      </c>
      <c r="C53" s="1711" t="s">
        <v>623</v>
      </c>
      <c r="D53" s="1712">
        <v>1536</v>
      </c>
      <c r="E53" s="1713">
        <v>0</v>
      </c>
      <c r="F53" s="1714">
        <v>1536</v>
      </c>
      <c r="G53" s="1713">
        <v>1052</v>
      </c>
      <c r="H53" s="1714">
        <v>484</v>
      </c>
      <c r="I53" s="1742">
        <v>6</v>
      </c>
      <c r="J53" s="1742">
        <v>22</v>
      </c>
      <c r="K53" s="1742">
        <v>18</v>
      </c>
      <c r="L53" s="1742">
        <v>22</v>
      </c>
      <c r="M53" s="1742">
        <v>43</v>
      </c>
      <c r="N53" s="1742">
        <v>83</v>
      </c>
      <c r="O53" s="1742">
        <v>438</v>
      </c>
      <c r="P53" s="1742">
        <v>570</v>
      </c>
      <c r="Q53" s="1742">
        <v>228</v>
      </c>
      <c r="R53" s="1742">
        <v>106</v>
      </c>
      <c r="S53" s="1717">
        <v>65</v>
      </c>
      <c r="AM53" s="1699"/>
      <c r="AN53" s="1699"/>
      <c r="AO53" s="1699"/>
      <c r="AP53" s="1699"/>
      <c r="AQ53" s="1699"/>
      <c r="AR53" s="1699"/>
      <c r="AS53" s="1699"/>
      <c r="AT53" s="1699"/>
      <c r="AU53" s="1699"/>
      <c r="AV53" s="1699"/>
      <c r="AW53" s="1699"/>
      <c r="AX53" s="1699"/>
      <c r="AY53" s="1699"/>
      <c r="AZ53" s="1699"/>
      <c r="BA53" s="1699"/>
      <c r="BB53" s="1699"/>
      <c r="BC53" s="1699"/>
      <c r="BD53" s="1699"/>
      <c r="BE53" s="1699"/>
      <c r="BF53" s="1699"/>
      <c r="BG53" s="1699"/>
      <c r="BH53" s="1699"/>
      <c r="BI53" s="1699"/>
      <c r="BJ53" s="1699"/>
      <c r="BK53" s="1699"/>
      <c r="BL53" s="1699"/>
      <c r="BM53" s="1699"/>
      <c r="BN53" s="1699"/>
      <c r="BO53" s="1699"/>
    </row>
    <row r="54" spans="2:67" x14ac:dyDescent="0.25">
      <c r="B54" s="1378" t="s">
        <v>890</v>
      </c>
      <c r="C54" s="1373" t="s">
        <v>627</v>
      </c>
      <c r="D54" s="1728">
        <v>33</v>
      </c>
      <c r="E54" s="1729">
        <v>0</v>
      </c>
      <c r="F54" s="1730">
        <v>33</v>
      </c>
      <c r="G54" s="1729">
        <v>18</v>
      </c>
      <c r="H54" s="1730">
        <v>15</v>
      </c>
      <c r="I54" s="1731">
        <v>0</v>
      </c>
      <c r="J54" s="1731">
        <v>0</v>
      </c>
      <c r="K54" s="1731">
        <v>0</v>
      </c>
      <c r="L54" s="1731">
        <v>4</v>
      </c>
      <c r="M54" s="1731">
        <v>0</v>
      </c>
      <c r="N54" s="1731">
        <v>0</v>
      </c>
      <c r="O54" s="1731">
        <v>16</v>
      </c>
      <c r="P54" s="1731">
        <v>8</v>
      </c>
      <c r="Q54" s="1731">
        <v>5</v>
      </c>
      <c r="R54" s="1731">
        <v>0</v>
      </c>
      <c r="S54" s="1732">
        <v>0</v>
      </c>
      <c r="AM54" s="1699"/>
      <c r="AN54" s="1699"/>
      <c r="AO54" s="1699"/>
      <c r="AP54" s="1699"/>
      <c r="AQ54" s="1699"/>
      <c r="AR54" s="1699"/>
      <c r="AS54" s="1699"/>
      <c r="AT54" s="1699"/>
      <c r="AU54" s="1699"/>
      <c r="AV54" s="1699"/>
      <c r="AW54" s="1699"/>
      <c r="AX54" s="1699"/>
      <c r="AY54" s="1699"/>
      <c r="AZ54" s="1699"/>
      <c r="BA54" s="1699"/>
      <c r="BB54" s="1699"/>
      <c r="BC54" s="1699"/>
      <c r="BD54" s="1699"/>
      <c r="BE54" s="1699"/>
      <c r="BF54" s="1699"/>
      <c r="BG54" s="1699"/>
      <c r="BH54" s="1699"/>
      <c r="BI54" s="1699"/>
      <c r="BJ54" s="1699"/>
      <c r="BK54" s="1699"/>
      <c r="BL54" s="1699"/>
      <c r="BM54" s="1699"/>
      <c r="BN54" s="1699"/>
      <c r="BO54" s="1699"/>
    </row>
    <row r="55" spans="2:67" x14ac:dyDescent="0.25">
      <c r="B55" s="1378" t="s">
        <v>892</v>
      </c>
      <c r="C55" s="1373" t="s">
        <v>629</v>
      </c>
      <c r="D55" s="1759">
        <v>321</v>
      </c>
      <c r="E55" s="1729">
        <v>0</v>
      </c>
      <c r="F55" s="1730">
        <v>321</v>
      </c>
      <c r="G55" s="1729">
        <v>269</v>
      </c>
      <c r="H55" s="1730">
        <v>52</v>
      </c>
      <c r="I55" s="1731">
        <v>0</v>
      </c>
      <c r="J55" s="1731">
        <v>0</v>
      </c>
      <c r="K55" s="1731">
        <v>0</v>
      </c>
      <c r="L55" s="1731">
        <v>0</v>
      </c>
      <c r="M55" s="1731">
        <v>2</v>
      </c>
      <c r="N55" s="1731">
        <v>19</v>
      </c>
      <c r="O55" s="1731">
        <v>95</v>
      </c>
      <c r="P55" s="1731">
        <v>152</v>
      </c>
      <c r="Q55" s="1731">
        <v>45</v>
      </c>
      <c r="R55" s="1731">
        <v>8</v>
      </c>
      <c r="S55" s="1732">
        <v>11</v>
      </c>
      <c r="AM55" s="1699"/>
      <c r="AN55" s="1699"/>
      <c r="AO55" s="1699"/>
      <c r="AP55" s="1699"/>
      <c r="AQ55" s="1699"/>
      <c r="AR55" s="1699"/>
      <c r="AS55" s="1699"/>
      <c r="AT55" s="1699"/>
      <c r="AU55" s="1699"/>
      <c r="AV55" s="1699"/>
      <c r="AW55" s="1699"/>
      <c r="AX55" s="1699"/>
      <c r="AY55" s="1699"/>
      <c r="AZ55" s="1699"/>
      <c r="BA55" s="1699"/>
      <c r="BB55" s="1699"/>
      <c r="BC55" s="1699"/>
      <c r="BD55" s="1699"/>
      <c r="BE55" s="1699"/>
      <c r="BF55" s="1699"/>
      <c r="BG55" s="1699"/>
      <c r="BH55" s="1699"/>
      <c r="BI55" s="1699"/>
      <c r="BJ55" s="1699"/>
      <c r="BK55" s="1699"/>
      <c r="BL55" s="1699"/>
      <c r="BM55" s="1699"/>
      <c r="BN55" s="1699"/>
      <c r="BO55" s="1699"/>
    </row>
    <row r="56" spans="2:67" x14ac:dyDescent="0.25">
      <c r="B56" s="1378" t="s">
        <v>893</v>
      </c>
      <c r="C56" s="1373" t="s">
        <v>1139</v>
      </c>
      <c r="D56" s="1759">
        <v>81</v>
      </c>
      <c r="E56" s="1729">
        <v>0</v>
      </c>
      <c r="F56" s="1730">
        <v>81</v>
      </c>
      <c r="G56" s="1729">
        <v>30</v>
      </c>
      <c r="H56" s="1730">
        <v>51</v>
      </c>
      <c r="I56" s="1731">
        <v>0</v>
      </c>
      <c r="J56" s="1731">
        <v>0</v>
      </c>
      <c r="K56" s="1731">
        <v>0</v>
      </c>
      <c r="L56" s="1731">
        <v>0</v>
      </c>
      <c r="M56" s="1731">
        <v>4</v>
      </c>
      <c r="N56" s="1731">
        <v>4</v>
      </c>
      <c r="O56" s="1731">
        <v>26</v>
      </c>
      <c r="P56" s="1731">
        <v>31</v>
      </c>
      <c r="Q56" s="1731">
        <v>13</v>
      </c>
      <c r="R56" s="1731">
        <v>3</v>
      </c>
      <c r="S56" s="1732">
        <v>6</v>
      </c>
      <c r="AM56" s="1699"/>
      <c r="AN56" s="1699"/>
      <c r="AO56" s="1699"/>
      <c r="AP56" s="1699"/>
      <c r="AQ56" s="1699"/>
      <c r="AR56" s="1699"/>
      <c r="AS56" s="1699"/>
      <c r="AT56" s="1699"/>
      <c r="AU56" s="1699"/>
      <c r="AV56" s="1699"/>
      <c r="AW56" s="1699"/>
      <c r="AX56" s="1699"/>
      <c r="AY56" s="1699"/>
      <c r="AZ56" s="1699"/>
      <c r="BA56" s="1699"/>
      <c r="BB56" s="1699"/>
      <c r="BC56" s="1699"/>
      <c r="BD56" s="1699"/>
      <c r="BE56" s="1699"/>
      <c r="BF56" s="1699"/>
      <c r="BG56" s="1699"/>
      <c r="BH56" s="1699"/>
      <c r="BI56" s="1699"/>
      <c r="BJ56" s="1699"/>
      <c r="BK56" s="1699"/>
      <c r="BL56" s="1699"/>
      <c r="BM56" s="1699"/>
      <c r="BN56" s="1699"/>
      <c r="BO56" s="1699"/>
    </row>
    <row r="57" spans="2:67" s="1709" customFormat="1" x14ac:dyDescent="0.25">
      <c r="B57" s="1378" t="s">
        <v>894</v>
      </c>
      <c r="C57" s="1373" t="s">
        <v>631</v>
      </c>
      <c r="D57" s="1759">
        <v>5</v>
      </c>
      <c r="E57" s="1729">
        <v>0</v>
      </c>
      <c r="F57" s="1730">
        <v>5</v>
      </c>
      <c r="G57" s="1729">
        <v>2</v>
      </c>
      <c r="H57" s="1730">
        <v>3</v>
      </c>
      <c r="I57" s="1731">
        <v>0</v>
      </c>
      <c r="J57" s="1731">
        <v>0</v>
      </c>
      <c r="K57" s="1731">
        <v>0</v>
      </c>
      <c r="L57" s="1731">
        <v>0</v>
      </c>
      <c r="M57" s="1731">
        <v>0</v>
      </c>
      <c r="N57" s="1731">
        <v>0</v>
      </c>
      <c r="O57" s="1731">
        <v>1</v>
      </c>
      <c r="P57" s="1731">
        <v>2</v>
      </c>
      <c r="Q57" s="1731">
        <v>2</v>
      </c>
      <c r="R57" s="1731">
        <v>0</v>
      </c>
      <c r="S57" s="1732">
        <v>1</v>
      </c>
      <c r="T57" s="142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 s="142"/>
      <c r="AN57" s="142"/>
      <c r="AO57" s="142"/>
      <c r="AP57" s="142"/>
      <c r="AQ57" s="142"/>
      <c r="AR57" s="142"/>
      <c r="AS57" s="142"/>
      <c r="AT57" s="142"/>
      <c r="AU57" s="142"/>
      <c r="AV57" s="142"/>
      <c r="AW57" s="142"/>
      <c r="AX57" s="142"/>
      <c r="AY57" s="142"/>
      <c r="AZ57" s="142"/>
      <c r="BA57" s="142"/>
      <c r="BB57" s="142"/>
      <c r="BC57" s="142"/>
      <c r="BD57" s="142"/>
      <c r="BE57" s="142"/>
      <c r="BF57" s="142"/>
      <c r="BG57" s="142"/>
      <c r="BH57" s="142"/>
      <c r="BI57" s="142"/>
      <c r="BJ57" s="142"/>
      <c r="BK57" s="142"/>
      <c r="BL57" s="142"/>
      <c r="BM57" s="142"/>
      <c r="BN57" s="142"/>
      <c r="BO57" s="142"/>
    </row>
    <row r="58" spans="2:67" x14ac:dyDescent="0.25">
      <c r="B58" s="1571" t="s">
        <v>896</v>
      </c>
      <c r="C58" s="56" t="s">
        <v>633</v>
      </c>
      <c r="D58" s="1760">
        <v>5</v>
      </c>
      <c r="E58" s="1724">
        <v>0</v>
      </c>
      <c r="F58" s="1725">
        <v>5</v>
      </c>
      <c r="G58" s="1724">
        <v>2</v>
      </c>
      <c r="H58" s="1725">
        <v>3</v>
      </c>
      <c r="I58" s="1726">
        <v>0</v>
      </c>
      <c r="J58" s="1726">
        <v>0</v>
      </c>
      <c r="K58" s="1726">
        <v>0</v>
      </c>
      <c r="L58" s="1726">
        <v>0</v>
      </c>
      <c r="M58" s="1726">
        <v>0</v>
      </c>
      <c r="N58" s="1726">
        <v>0</v>
      </c>
      <c r="O58" s="1726">
        <v>2</v>
      </c>
      <c r="P58" s="1726">
        <v>3</v>
      </c>
      <c r="Q58" s="1726">
        <v>0</v>
      </c>
      <c r="R58" s="1726">
        <v>0</v>
      </c>
      <c r="S58" s="1727">
        <v>1</v>
      </c>
      <c r="AM58" s="1699"/>
      <c r="AN58" s="1699"/>
      <c r="AO58" s="1699"/>
      <c r="AP58" s="1699"/>
      <c r="AQ58" s="1699"/>
      <c r="AR58" s="1699"/>
      <c r="AS58" s="1699"/>
      <c r="AT58" s="1699"/>
      <c r="AU58" s="1699"/>
      <c r="AV58" s="1699"/>
      <c r="AW58" s="1699"/>
      <c r="AX58" s="1699"/>
      <c r="AY58" s="1699"/>
      <c r="AZ58" s="1699"/>
      <c r="BA58" s="1699"/>
      <c r="BB58" s="1699"/>
      <c r="BC58" s="1699"/>
      <c r="BD58" s="1699"/>
      <c r="BE58" s="1699"/>
      <c r="BF58" s="1699"/>
      <c r="BG58" s="1699"/>
      <c r="BH58" s="1699"/>
      <c r="BI58" s="1699"/>
      <c r="BJ58" s="1699"/>
      <c r="BK58" s="1699"/>
      <c r="BL58" s="1699"/>
      <c r="BM58" s="1699"/>
      <c r="BN58" s="1699"/>
      <c r="BO58" s="1699"/>
    </row>
    <row r="59" spans="2:67" x14ac:dyDescent="0.25">
      <c r="B59" s="1378" t="s">
        <v>461</v>
      </c>
      <c r="C59" s="1373" t="s">
        <v>462</v>
      </c>
      <c r="D59" s="1759">
        <v>759</v>
      </c>
      <c r="E59" s="1729">
        <v>0</v>
      </c>
      <c r="F59" s="1730">
        <v>759</v>
      </c>
      <c r="G59" s="1729">
        <v>449</v>
      </c>
      <c r="H59" s="1730">
        <v>310</v>
      </c>
      <c r="I59" s="1731">
        <v>1</v>
      </c>
      <c r="J59" s="1731">
        <v>8</v>
      </c>
      <c r="K59" s="1731">
        <v>8</v>
      </c>
      <c r="L59" s="1731">
        <v>9</v>
      </c>
      <c r="M59" s="1731">
        <v>20</v>
      </c>
      <c r="N59" s="1731">
        <v>37</v>
      </c>
      <c r="O59" s="1731">
        <v>223</v>
      </c>
      <c r="P59" s="1731">
        <v>292</v>
      </c>
      <c r="Q59" s="1731">
        <v>118</v>
      </c>
      <c r="R59" s="1731">
        <v>43</v>
      </c>
      <c r="S59" s="1732">
        <v>39</v>
      </c>
      <c r="AM59" s="1699"/>
      <c r="AN59" s="1699"/>
      <c r="AO59" s="1699"/>
      <c r="AP59" s="1699"/>
      <c r="AQ59" s="1699"/>
      <c r="AR59" s="1699"/>
      <c r="AS59" s="1699"/>
      <c r="AT59" s="1699"/>
      <c r="AU59" s="1699"/>
      <c r="AV59" s="1699"/>
      <c r="AW59" s="1699"/>
      <c r="AX59" s="1699"/>
      <c r="AY59" s="1699"/>
      <c r="AZ59" s="1699"/>
      <c r="BA59" s="1699"/>
      <c r="BB59" s="1699"/>
      <c r="BC59" s="1699"/>
      <c r="BD59" s="1699"/>
      <c r="BE59" s="1699"/>
      <c r="BF59" s="1699"/>
      <c r="BG59" s="1699"/>
      <c r="BH59" s="1699"/>
      <c r="BI59" s="1699"/>
      <c r="BJ59" s="1699"/>
      <c r="BK59" s="1699"/>
      <c r="BL59" s="1699"/>
      <c r="BM59" s="1699"/>
      <c r="BN59" s="1699"/>
      <c r="BO59" s="1699"/>
    </row>
    <row r="60" spans="2:67" s="1709" customFormat="1" x14ac:dyDescent="0.25">
      <c r="B60" s="1378" t="s">
        <v>463</v>
      </c>
      <c r="C60" s="1373" t="s">
        <v>634</v>
      </c>
      <c r="D60" s="1759">
        <v>31</v>
      </c>
      <c r="E60" s="1729">
        <v>0</v>
      </c>
      <c r="F60" s="1730">
        <v>31</v>
      </c>
      <c r="G60" s="1729">
        <v>15</v>
      </c>
      <c r="H60" s="1730">
        <v>16</v>
      </c>
      <c r="I60" s="1731">
        <v>5</v>
      </c>
      <c r="J60" s="1731">
        <v>12</v>
      </c>
      <c r="K60" s="1731">
        <v>4</v>
      </c>
      <c r="L60" s="1731">
        <v>2</v>
      </c>
      <c r="M60" s="1731">
        <v>1</v>
      </c>
      <c r="N60" s="1731">
        <v>1</v>
      </c>
      <c r="O60" s="1731">
        <v>2</v>
      </c>
      <c r="P60" s="1731">
        <v>2</v>
      </c>
      <c r="Q60" s="1731">
        <v>2</v>
      </c>
      <c r="R60" s="1731">
        <v>0</v>
      </c>
      <c r="S60" s="1732">
        <v>2</v>
      </c>
      <c r="T60" s="142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42"/>
      <c r="BE60" s="142"/>
      <c r="BF60" s="142"/>
      <c r="BG60" s="142"/>
      <c r="BH60" s="142"/>
      <c r="BI60" s="142"/>
      <c r="BJ60" s="142"/>
      <c r="BK60" s="142"/>
      <c r="BL60" s="142"/>
      <c r="BM60" s="142"/>
      <c r="BN60" s="142"/>
      <c r="BO60" s="142"/>
    </row>
    <row r="61" spans="2:67" s="1709" customFormat="1" ht="15.75" thickBot="1" x14ac:dyDescent="0.3">
      <c r="B61" s="6525" t="s">
        <v>1180</v>
      </c>
      <c r="C61" s="1587" t="s">
        <v>465</v>
      </c>
      <c r="D61" s="1761">
        <v>301</v>
      </c>
      <c r="E61" s="1762">
        <v>0</v>
      </c>
      <c r="F61" s="1763">
        <v>301</v>
      </c>
      <c r="G61" s="1762">
        <v>267</v>
      </c>
      <c r="H61" s="1763">
        <v>34</v>
      </c>
      <c r="I61" s="1764">
        <v>0</v>
      </c>
      <c r="J61" s="1764">
        <v>2</v>
      </c>
      <c r="K61" s="1764">
        <v>6</v>
      </c>
      <c r="L61" s="1764">
        <v>7</v>
      </c>
      <c r="M61" s="1764">
        <v>16</v>
      </c>
      <c r="N61" s="1764">
        <v>22</v>
      </c>
      <c r="O61" s="1764">
        <v>73</v>
      </c>
      <c r="P61" s="1764">
        <v>80</v>
      </c>
      <c r="Q61" s="1764">
        <v>43</v>
      </c>
      <c r="R61" s="1764">
        <v>52</v>
      </c>
      <c r="S61" s="1765">
        <v>5</v>
      </c>
      <c r="T61" s="142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 s="142"/>
      <c r="AN61" s="142"/>
      <c r="AO61" s="142"/>
      <c r="AP61" s="142"/>
      <c r="AQ61" s="142"/>
      <c r="AR61" s="142"/>
      <c r="AS61" s="142"/>
      <c r="AT61" s="142"/>
      <c r="AU61" s="142"/>
      <c r="AV61" s="142"/>
      <c r="AW61" s="142"/>
      <c r="AX61" s="142"/>
      <c r="AY61" s="142"/>
      <c r="AZ61" s="142"/>
      <c r="BA61" s="142"/>
      <c r="BB61" s="142"/>
      <c r="BC61" s="142"/>
      <c r="BD61" s="142"/>
      <c r="BE61" s="142"/>
      <c r="BF61" s="142"/>
      <c r="BG61" s="142"/>
      <c r="BH61" s="142"/>
      <c r="BI61" s="142"/>
      <c r="BJ61" s="142"/>
      <c r="BK61" s="142"/>
      <c r="BL61" s="142"/>
      <c r="BM61" s="142"/>
      <c r="BN61" s="142"/>
      <c r="BO61" s="142"/>
    </row>
    <row r="62" spans="2:67" ht="15.75" thickBot="1" x14ac:dyDescent="0.3">
      <c r="B62" s="1710" t="s">
        <v>898</v>
      </c>
      <c r="C62" s="1711" t="s">
        <v>636</v>
      </c>
      <c r="D62" s="1766">
        <v>1019</v>
      </c>
      <c r="E62" s="1713">
        <v>0</v>
      </c>
      <c r="F62" s="1714">
        <v>1019</v>
      </c>
      <c r="G62" s="1713">
        <v>938</v>
      </c>
      <c r="H62" s="1714">
        <v>81</v>
      </c>
      <c r="I62" s="1742">
        <v>1</v>
      </c>
      <c r="J62" s="1742">
        <v>6</v>
      </c>
      <c r="K62" s="1742">
        <v>43</v>
      </c>
      <c r="L62" s="1742">
        <v>76</v>
      </c>
      <c r="M62" s="1742">
        <v>128</v>
      </c>
      <c r="N62" s="1742">
        <v>141</v>
      </c>
      <c r="O62" s="1742">
        <v>269</v>
      </c>
      <c r="P62" s="1742">
        <v>234</v>
      </c>
      <c r="Q62" s="1742">
        <v>92</v>
      </c>
      <c r="R62" s="1742">
        <v>29</v>
      </c>
      <c r="S62" s="1717">
        <v>76</v>
      </c>
      <c r="AM62" s="1699"/>
      <c r="AN62" s="1699"/>
      <c r="AO62" s="1699"/>
      <c r="AP62" s="1699"/>
      <c r="AQ62" s="1699"/>
      <c r="AR62" s="1699"/>
      <c r="AS62" s="1699"/>
      <c r="AT62" s="1699"/>
      <c r="AU62" s="1699"/>
      <c r="AV62" s="1699"/>
      <c r="AW62" s="1699"/>
      <c r="AX62" s="1699"/>
      <c r="AY62" s="1699"/>
      <c r="AZ62" s="1699"/>
      <c r="BA62" s="1699"/>
      <c r="BB62" s="1699"/>
      <c r="BC62" s="1699"/>
      <c r="BD62" s="1699"/>
      <c r="BE62" s="1699"/>
      <c r="BF62" s="1699"/>
      <c r="BG62" s="1699"/>
      <c r="BH62" s="1699"/>
      <c r="BI62" s="1699"/>
      <c r="BJ62" s="1699"/>
      <c r="BK62" s="1699"/>
      <c r="BL62" s="1699"/>
      <c r="BM62" s="1699"/>
      <c r="BN62" s="1699"/>
      <c r="BO62" s="1699"/>
    </row>
    <row r="63" spans="2:67" x14ac:dyDescent="0.25">
      <c r="B63" s="905" t="s">
        <v>899</v>
      </c>
      <c r="C63" s="1569" t="s">
        <v>637</v>
      </c>
      <c r="D63" s="1767">
        <v>2</v>
      </c>
      <c r="E63" s="1724">
        <v>0</v>
      </c>
      <c r="F63" s="1720">
        <v>2</v>
      </c>
      <c r="G63" s="1719">
        <v>2</v>
      </c>
      <c r="H63" s="1720">
        <v>0</v>
      </c>
      <c r="I63" s="1721">
        <v>0</v>
      </c>
      <c r="J63" s="1721">
        <v>0</v>
      </c>
      <c r="K63" s="1721">
        <v>0</v>
      </c>
      <c r="L63" s="1721">
        <v>0</v>
      </c>
      <c r="M63" s="1721">
        <v>0</v>
      </c>
      <c r="N63" s="1721">
        <v>0</v>
      </c>
      <c r="O63" s="1721">
        <v>0</v>
      </c>
      <c r="P63" s="1721">
        <v>0</v>
      </c>
      <c r="Q63" s="1721">
        <v>1</v>
      </c>
      <c r="R63" s="1721">
        <v>1</v>
      </c>
      <c r="S63" s="1722">
        <v>0</v>
      </c>
      <c r="AM63" s="1699"/>
      <c r="AN63" s="1699"/>
      <c r="AO63" s="1699"/>
      <c r="AP63" s="1699"/>
      <c r="AQ63" s="1699"/>
      <c r="AR63" s="1699"/>
      <c r="AS63" s="1699"/>
      <c r="AT63" s="1699"/>
      <c r="AU63" s="1699"/>
      <c r="AV63" s="1699"/>
      <c r="AW63" s="1699"/>
      <c r="AX63" s="1699"/>
      <c r="AY63" s="1699"/>
      <c r="AZ63" s="1699"/>
      <c r="BA63" s="1699"/>
      <c r="BB63" s="1699"/>
      <c r="BC63" s="1699"/>
      <c r="BD63" s="1699"/>
      <c r="BE63" s="1699"/>
      <c r="BF63" s="1699"/>
      <c r="BG63" s="1699"/>
      <c r="BH63" s="1699"/>
      <c r="BI63" s="1699"/>
      <c r="BJ63" s="1699"/>
      <c r="BK63" s="1699"/>
      <c r="BL63" s="1699"/>
      <c r="BM63" s="1699"/>
      <c r="BN63" s="1699"/>
      <c r="BO63" s="1699"/>
    </row>
    <row r="64" spans="2:67" x14ac:dyDescent="0.25">
      <c r="B64" s="1570" t="s">
        <v>902</v>
      </c>
      <c r="C64" s="56" t="s">
        <v>640</v>
      </c>
      <c r="D64" s="1723">
        <v>1</v>
      </c>
      <c r="E64" s="1724">
        <v>0</v>
      </c>
      <c r="F64" s="1725">
        <v>1</v>
      </c>
      <c r="G64" s="1724">
        <v>0</v>
      </c>
      <c r="H64" s="1725">
        <v>1</v>
      </c>
      <c r="I64" s="1726">
        <v>0</v>
      </c>
      <c r="J64" s="1726">
        <v>0</v>
      </c>
      <c r="K64" s="1726">
        <v>0</v>
      </c>
      <c r="L64" s="1726">
        <v>0</v>
      </c>
      <c r="M64" s="1726">
        <v>0</v>
      </c>
      <c r="N64" s="1726">
        <v>0</v>
      </c>
      <c r="O64" s="1726">
        <v>0</v>
      </c>
      <c r="P64" s="1726">
        <v>1</v>
      </c>
      <c r="Q64" s="1726">
        <v>0</v>
      </c>
      <c r="R64" s="1726">
        <v>0</v>
      </c>
      <c r="S64" s="1727">
        <v>0</v>
      </c>
      <c r="AM64" s="1699"/>
      <c r="AN64" s="1699"/>
      <c r="AO64" s="1699"/>
      <c r="AP64" s="1699"/>
      <c r="AQ64" s="1699"/>
      <c r="AR64" s="1699"/>
      <c r="AS64" s="1699"/>
      <c r="AT64" s="1699"/>
      <c r="AU64" s="1699"/>
      <c r="AV64" s="1699"/>
      <c r="AW64" s="1699"/>
      <c r="AX64" s="1699"/>
      <c r="AY64" s="1699"/>
      <c r="AZ64" s="1699"/>
      <c r="BA64" s="1699"/>
      <c r="BB64" s="1699"/>
      <c r="BC64" s="1699"/>
      <c r="BD64" s="1699"/>
      <c r="BE64" s="1699"/>
      <c r="BF64" s="1699"/>
      <c r="BG64" s="1699"/>
      <c r="BH64" s="1699"/>
      <c r="BI64" s="1699"/>
      <c r="BJ64" s="1699"/>
      <c r="BK64" s="1699"/>
      <c r="BL64" s="1699"/>
      <c r="BM64" s="1699"/>
      <c r="BN64" s="1699"/>
      <c r="BO64" s="1699"/>
    </row>
    <row r="65" spans="2:67" x14ac:dyDescent="0.25">
      <c r="B65" s="1378" t="s">
        <v>644</v>
      </c>
      <c r="C65" s="1373" t="s">
        <v>645</v>
      </c>
      <c r="D65" s="1728">
        <v>956</v>
      </c>
      <c r="E65" s="1729">
        <v>0</v>
      </c>
      <c r="F65" s="1730">
        <v>956</v>
      </c>
      <c r="G65" s="1729">
        <v>883</v>
      </c>
      <c r="H65" s="1730">
        <v>73</v>
      </c>
      <c r="I65" s="1731">
        <v>0</v>
      </c>
      <c r="J65" s="1731">
        <v>5</v>
      </c>
      <c r="K65" s="1731">
        <v>36</v>
      </c>
      <c r="L65" s="1731">
        <v>70</v>
      </c>
      <c r="M65" s="1731">
        <v>120</v>
      </c>
      <c r="N65" s="1731">
        <v>131</v>
      </c>
      <c r="O65" s="1731">
        <v>256</v>
      </c>
      <c r="P65" s="1731">
        <v>223</v>
      </c>
      <c r="Q65" s="1731">
        <v>87</v>
      </c>
      <c r="R65" s="1731">
        <v>28</v>
      </c>
      <c r="S65" s="1732">
        <v>74</v>
      </c>
      <c r="AM65" s="1699"/>
      <c r="AN65" s="1699"/>
      <c r="AO65" s="1699"/>
      <c r="AP65" s="1699"/>
      <c r="AQ65" s="1699"/>
      <c r="AR65" s="1699"/>
      <c r="AS65" s="1699"/>
      <c r="AT65" s="1699"/>
      <c r="AU65" s="1699"/>
      <c r="AV65" s="1699"/>
      <c r="AW65" s="1699"/>
      <c r="AX65" s="1699"/>
      <c r="AY65" s="1699"/>
      <c r="AZ65" s="1699"/>
      <c r="BA65" s="1699"/>
      <c r="BB65" s="1699"/>
      <c r="BC65" s="1699"/>
      <c r="BD65" s="1699"/>
      <c r="BE65" s="1699"/>
      <c r="BF65" s="1699"/>
      <c r="BG65" s="1699"/>
      <c r="BH65" s="1699"/>
      <c r="BI65" s="1699"/>
      <c r="BJ65" s="1699"/>
      <c r="BK65" s="1699"/>
      <c r="BL65" s="1699"/>
      <c r="BM65" s="1699"/>
      <c r="BN65" s="1699"/>
      <c r="BO65" s="1699"/>
    </row>
    <row r="66" spans="2:67" x14ac:dyDescent="0.25">
      <c r="B66" s="1378" t="s">
        <v>909</v>
      </c>
      <c r="C66" s="1373" t="s">
        <v>646</v>
      </c>
      <c r="D66" s="1728">
        <v>54</v>
      </c>
      <c r="E66" s="1729">
        <v>0</v>
      </c>
      <c r="F66" s="1730">
        <v>54</v>
      </c>
      <c r="G66" s="1729">
        <v>47</v>
      </c>
      <c r="H66" s="1730">
        <v>7</v>
      </c>
      <c r="I66" s="1731">
        <v>1</v>
      </c>
      <c r="J66" s="1731">
        <v>1</v>
      </c>
      <c r="K66" s="1731">
        <v>7</v>
      </c>
      <c r="L66" s="1731">
        <v>6</v>
      </c>
      <c r="M66" s="1731">
        <v>8</v>
      </c>
      <c r="N66" s="1731">
        <v>7</v>
      </c>
      <c r="O66" s="1731">
        <v>10</v>
      </c>
      <c r="P66" s="1731">
        <v>10</v>
      </c>
      <c r="Q66" s="1731">
        <v>4</v>
      </c>
      <c r="R66" s="1731">
        <v>0</v>
      </c>
      <c r="S66" s="1732">
        <v>2</v>
      </c>
      <c r="AM66" s="1699"/>
      <c r="AN66" s="1699"/>
      <c r="AO66" s="1699"/>
      <c r="AP66" s="1699"/>
      <c r="AQ66" s="1699"/>
      <c r="AR66" s="1699"/>
      <c r="AS66" s="1699"/>
      <c r="AT66" s="1699"/>
      <c r="AU66" s="1699"/>
      <c r="AV66" s="1699"/>
      <c r="AW66" s="1699"/>
      <c r="AX66" s="1699"/>
      <c r="AY66" s="1699"/>
      <c r="AZ66" s="1699"/>
      <c r="BA66" s="1699"/>
      <c r="BB66" s="1699"/>
      <c r="BC66" s="1699"/>
      <c r="BD66" s="1699"/>
      <c r="BE66" s="1699"/>
      <c r="BF66" s="1699"/>
      <c r="BG66" s="1699"/>
      <c r="BH66" s="1699"/>
      <c r="BI66" s="1699"/>
      <c r="BJ66" s="1699"/>
      <c r="BK66" s="1699"/>
      <c r="BL66" s="1699"/>
      <c r="BM66" s="1699"/>
      <c r="BN66" s="1699"/>
      <c r="BO66" s="1699"/>
    </row>
    <row r="67" spans="2:67" ht="23.25" thickBot="1" x14ac:dyDescent="0.3">
      <c r="B67" s="1378" t="s">
        <v>1181</v>
      </c>
      <c r="C67" s="1373" t="s">
        <v>647</v>
      </c>
      <c r="D67" s="1728">
        <v>6</v>
      </c>
      <c r="E67" s="1729">
        <v>0</v>
      </c>
      <c r="F67" s="1730">
        <v>6</v>
      </c>
      <c r="G67" s="1729">
        <v>6</v>
      </c>
      <c r="H67" s="1730">
        <v>0</v>
      </c>
      <c r="I67" s="1731">
        <v>0</v>
      </c>
      <c r="J67" s="1731">
        <v>0</v>
      </c>
      <c r="K67" s="1731">
        <v>0</v>
      </c>
      <c r="L67" s="1731">
        <v>0</v>
      </c>
      <c r="M67" s="1731">
        <v>0</v>
      </c>
      <c r="N67" s="1731">
        <v>3</v>
      </c>
      <c r="O67" s="1731">
        <v>3</v>
      </c>
      <c r="P67" s="1731">
        <v>0</v>
      </c>
      <c r="Q67" s="1731">
        <v>0</v>
      </c>
      <c r="R67" s="1731">
        <v>0</v>
      </c>
      <c r="S67" s="1732">
        <v>0</v>
      </c>
      <c r="AM67" s="1699"/>
      <c r="AN67" s="1699"/>
      <c r="AO67" s="1699"/>
      <c r="AP67" s="1699"/>
      <c r="AQ67" s="1699"/>
      <c r="AR67" s="1699"/>
      <c r="AS67" s="1699"/>
      <c r="AT67" s="1699"/>
      <c r="AU67" s="1699"/>
      <c r="AV67" s="1699"/>
      <c r="AW67" s="1699"/>
      <c r="AX67" s="1699"/>
      <c r="AY67" s="1699"/>
      <c r="AZ67" s="1699"/>
      <c r="BA67" s="1699"/>
      <c r="BB67" s="1699"/>
      <c r="BC67" s="1699"/>
      <c r="BD67" s="1699"/>
      <c r="BE67" s="1699"/>
      <c r="BF67" s="1699"/>
      <c r="BG67" s="1699"/>
      <c r="BH67" s="1699"/>
      <c r="BI67" s="1699"/>
      <c r="BJ67" s="1699"/>
      <c r="BK67" s="1699"/>
      <c r="BL67" s="1699"/>
      <c r="BM67" s="1699"/>
      <c r="BN67" s="1699"/>
      <c r="BO67" s="1699"/>
    </row>
    <row r="68" spans="2:67" ht="15.75" thickBot="1" x14ac:dyDescent="0.3">
      <c r="B68" s="1710" t="s">
        <v>912</v>
      </c>
      <c r="C68" s="1711" t="s">
        <v>649</v>
      </c>
      <c r="D68" s="1712">
        <v>181</v>
      </c>
      <c r="E68" s="1713">
        <v>15</v>
      </c>
      <c r="F68" s="1714">
        <v>166</v>
      </c>
      <c r="G68" s="1713">
        <v>144</v>
      </c>
      <c r="H68" s="1714">
        <v>22</v>
      </c>
      <c r="I68" s="1742">
        <v>1</v>
      </c>
      <c r="J68" s="1742">
        <v>1</v>
      </c>
      <c r="K68" s="1742">
        <v>0</v>
      </c>
      <c r="L68" s="1742">
        <v>4</v>
      </c>
      <c r="M68" s="1742">
        <v>7</v>
      </c>
      <c r="N68" s="1742">
        <v>1</v>
      </c>
      <c r="O68" s="1742">
        <v>25</v>
      </c>
      <c r="P68" s="1742">
        <v>37</v>
      </c>
      <c r="Q68" s="1742">
        <v>33</v>
      </c>
      <c r="R68" s="1742">
        <v>57</v>
      </c>
      <c r="S68" s="1717">
        <v>14</v>
      </c>
      <c r="AM68" s="1699"/>
      <c r="AN68" s="1699"/>
      <c r="AO68" s="1699"/>
      <c r="AP68" s="1699"/>
      <c r="AQ68" s="1699"/>
      <c r="AR68" s="1699"/>
      <c r="AS68" s="1699"/>
      <c r="AT68" s="1699"/>
      <c r="AU68" s="1699"/>
      <c r="AV68" s="1699"/>
      <c r="AW68" s="1699"/>
      <c r="AX68" s="1699"/>
      <c r="AY68" s="1699"/>
      <c r="AZ68" s="1699"/>
      <c r="BA68" s="1699"/>
      <c r="BB68" s="1699"/>
      <c r="BC68" s="1699"/>
      <c r="BD68" s="1699"/>
      <c r="BE68" s="1699"/>
      <c r="BF68" s="1699"/>
      <c r="BG68" s="1699"/>
      <c r="BH68" s="1699"/>
      <c r="BI68" s="1699"/>
      <c r="BJ68" s="1699"/>
      <c r="BK68" s="1699"/>
      <c r="BL68" s="1699"/>
      <c r="BM68" s="1699"/>
      <c r="BN68" s="1699"/>
      <c r="BO68" s="1699"/>
    </row>
    <row r="69" spans="2:67" x14ac:dyDescent="0.25">
      <c r="B69" s="905" t="s">
        <v>913</v>
      </c>
      <c r="C69" s="1581" t="s">
        <v>347</v>
      </c>
      <c r="D69" s="1718">
        <v>1</v>
      </c>
      <c r="E69" s="1719">
        <v>0</v>
      </c>
      <c r="F69" s="1720">
        <v>1</v>
      </c>
      <c r="G69" s="1719">
        <v>1</v>
      </c>
      <c r="H69" s="1720">
        <v>0</v>
      </c>
      <c r="I69" s="1721">
        <v>0</v>
      </c>
      <c r="J69" s="1721">
        <v>0</v>
      </c>
      <c r="K69" s="1721">
        <v>0</v>
      </c>
      <c r="L69" s="1721">
        <v>0</v>
      </c>
      <c r="M69" s="1721">
        <v>0</v>
      </c>
      <c r="N69" s="1721">
        <v>0</v>
      </c>
      <c r="O69" s="1721">
        <v>0</v>
      </c>
      <c r="P69" s="1721">
        <v>0</v>
      </c>
      <c r="Q69" s="1721">
        <v>0</v>
      </c>
      <c r="R69" s="1721">
        <v>1</v>
      </c>
      <c r="S69" s="1722">
        <v>0</v>
      </c>
      <c r="AM69" s="1699"/>
      <c r="AN69" s="1699"/>
      <c r="AO69" s="1699"/>
      <c r="AP69" s="1699"/>
      <c r="AQ69" s="1699"/>
      <c r="AR69" s="1699"/>
      <c r="AS69" s="1699"/>
      <c r="AT69" s="1699"/>
      <c r="AU69" s="1699"/>
      <c r="AV69" s="1699"/>
      <c r="AW69" s="1699"/>
      <c r="AX69" s="1699"/>
      <c r="AY69" s="1699"/>
      <c r="AZ69" s="1699"/>
      <c r="BA69" s="1699"/>
      <c r="BB69" s="1699"/>
      <c r="BC69" s="1699"/>
      <c r="BD69" s="1699"/>
      <c r="BE69" s="1699"/>
      <c r="BF69" s="1699"/>
      <c r="BG69" s="1699"/>
      <c r="BH69" s="1699"/>
      <c r="BI69" s="1699"/>
      <c r="BJ69" s="1699"/>
      <c r="BK69" s="1699"/>
      <c r="BL69" s="1699"/>
      <c r="BM69" s="1699"/>
      <c r="BN69" s="1699"/>
      <c r="BO69" s="1699"/>
    </row>
    <row r="70" spans="2:67" s="1709" customFormat="1" x14ac:dyDescent="0.25">
      <c r="B70" s="1378" t="s">
        <v>916</v>
      </c>
      <c r="C70" s="1373" t="s">
        <v>350</v>
      </c>
      <c r="D70" s="1728">
        <v>43</v>
      </c>
      <c r="E70" s="1729">
        <v>14</v>
      </c>
      <c r="F70" s="1730">
        <v>29</v>
      </c>
      <c r="G70" s="1729">
        <v>26</v>
      </c>
      <c r="H70" s="1730">
        <v>3</v>
      </c>
      <c r="I70" s="1731">
        <v>0</v>
      </c>
      <c r="J70" s="1731">
        <v>0</v>
      </c>
      <c r="K70" s="1731">
        <v>0</v>
      </c>
      <c r="L70" s="1731">
        <v>0</v>
      </c>
      <c r="M70" s="1731">
        <v>0</v>
      </c>
      <c r="N70" s="1731">
        <v>0</v>
      </c>
      <c r="O70" s="1731">
        <v>4</v>
      </c>
      <c r="P70" s="1731">
        <v>12</v>
      </c>
      <c r="Q70" s="1731">
        <v>4</v>
      </c>
      <c r="R70" s="1731">
        <v>9</v>
      </c>
      <c r="S70" s="1732">
        <v>0</v>
      </c>
      <c r="T70" s="142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</row>
    <row r="71" spans="2:67" x14ac:dyDescent="0.25">
      <c r="B71" s="1570" t="s">
        <v>917</v>
      </c>
      <c r="C71" s="56" t="s">
        <v>351</v>
      </c>
      <c r="D71" s="5593">
        <v>2</v>
      </c>
      <c r="E71" s="1733">
        <v>0</v>
      </c>
      <c r="F71" s="1734">
        <v>2</v>
      </c>
      <c r="G71" s="1733">
        <v>2</v>
      </c>
      <c r="H71" s="1734">
        <v>0</v>
      </c>
      <c r="I71" s="1735">
        <v>0</v>
      </c>
      <c r="J71" s="1735">
        <v>0</v>
      </c>
      <c r="K71" s="1735">
        <v>0</v>
      </c>
      <c r="L71" s="1735">
        <v>0</v>
      </c>
      <c r="M71" s="1735">
        <v>0</v>
      </c>
      <c r="N71" s="1735">
        <v>0</v>
      </c>
      <c r="O71" s="1735">
        <v>0</v>
      </c>
      <c r="P71" s="1735">
        <v>1</v>
      </c>
      <c r="Q71" s="1735">
        <v>1</v>
      </c>
      <c r="R71" s="1735">
        <v>0</v>
      </c>
      <c r="S71" s="1736">
        <v>0</v>
      </c>
      <c r="AM71" s="1699"/>
      <c r="AN71" s="1699"/>
      <c r="AO71" s="1699"/>
      <c r="AP71" s="1699"/>
      <c r="AQ71" s="1699"/>
      <c r="AR71" s="1699"/>
      <c r="AS71" s="1699"/>
      <c r="AT71" s="1699"/>
      <c r="AU71" s="1699"/>
      <c r="AV71" s="1699"/>
      <c r="AW71" s="1699"/>
      <c r="AX71" s="1699"/>
      <c r="AY71" s="1699"/>
      <c r="AZ71" s="1699"/>
      <c r="BA71" s="1699"/>
      <c r="BB71" s="1699"/>
      <c r="BC71" s="1699"/>
      <c r="BD71" s="1699"/>
      <c r="BE71" s="1699"/>
      <c r="BF71" s="1699"/>
      <c r="BG71" s="1699"/>
      <c r="BH71" s="1699"/>
      <c r="BI71" s="1699"/>
      <c r="BJ71" s="1699"/>
      <c r="BK71" s="1699"/>
      <c r="BL71" s="1699"/>
      <c r="BM71" s="1699"/>
      <c r="BN71" s="1699"/>
      <c r="BO71" s="1699"/>
    </row>
    <row r="72" spans="2:67" s="1709" customFormat="1" x14ac:dyDescent="0.25">
      <c r="B72" s="1378" t="s">
        <v>920</v>
      </c>
      <c r="C72" s="1373" t="s">
        <v>650</v>
      </c>
      <c r="D72" s="1728">
        <v>4</v>
      </c>
      <c r="E72" s="1729">
        <v>0</v>
      </c>
      <c r="F72" s="1730">
        <v>4</v>
      </c>
      <c r="G72" s="1729">
        <v>3</v>
      </c>
      <c r="H72" s="1730">
        <v>1</v>
      </c>
      <c r="I72" s="1731">
        <v>0</v>
      </c>
      <c r="J72" s="1731">
        <v>0</v>
      </c>
      <c r="K72" s="1731">
        <v>0</v>
      </c>
      <c r="L72" s="1731">
        <v>0</v>
      </c>
      <c r="M72" s="1731">
        <v>0</v>
      </c>
      <c r="N72" s="1731">
        <v>0</v>
      </c>
      <c r="O72" s="1731">
        <v>2</v>
      </c>
      <c r="P72" s="1731">
        <v>0</v>
      </c>
      <c r="Q72" s="1731">
        <v>1</v>
      </c>
      <c r="R72" s="1731">
        <v>1</v>
      </c>
      <c r="S72" s="1732">
        <v>2</v>
      </c>
      <c r="T72" s="14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 s="142"/>
      <c r="AN72" s="142"/>
      <c r="AO72" s="142"/>
      <c r="AP72" s="142"/>
      <c r="AQ72" s="142"/>
      <c r="AR72" s="142"/>
      <c r="AS72" s="142"/>
      <c r="AT72" s="142"/>
      <c r="AU72" s="142"/>
      <c r="AV72" s="142"/>
      <c r="AW72" s="142"/>
      <c r="AX72" s="142"/>
      <c r="AY72" s="142"/>
      <c r="AZ72" s="142"/>
      <c r="BA72" s="142"/>
      <c r="BB72" s="142"/>
      <c r="BC72" s="142"/>
      <c r="BD72" s="142"/>
      <c r="BE72" s="142"/>
      <c r="BF72" s="142"/>
      <c r="BG72" s="142"/>
      <c r="BH72" s="142"/>
      <c r="BI72" s="142"/>
      <c r="BJ72" s="142"/>
      <c r="BK72" s="142"/>
      <c r="BL72" s="142"/>
      <c r="BM72" s="142"/>
      <c r="BN72" s="142"/>
      <c r="BO72" s="142"/>
    </row>
    <row r="73" spans="2:67" s="1709" customFormat="1" x14ac:dyDescent="0.25">
      <c r="B73" s="1570" t="s">
        <v>921</v>
      </c>
      <c r="C73" s="56" t="s">
        <v>355</v>
      </c>
      <c r="D73" s="1723">
        <v>1</v>
      </c>
      <c r="E73" s="1724">
        <v>0</v>
      </c>
      <c r="F73" s="1725">
        <v>1</v>
      </c>
      <c r="G73" s="1724">
        <v>0</v>
      </c>
      <c r="H73" s="1725">
        <v>1</v>
      </c>
      <c r="I73" s="1726">
        <v>0</v>
      </c>
      <c r="J73" s="1726">
        <v>0</v>
      </c>
      <c r="K73" s="1726">
        <v>0</v>
      </c>
      <c r="L73" s="1726">
        <v>0</v>
      </c>
      <c r="M73" s="1726">
        <v>0</v>
      </c>
      <c r="N73" s="1726">
        <v>0</v>
      </c>
      <c r="O73" s="1726">
        <v>0</v>
      </c>
      <c r="P73" s="1726">
        <v>0</v>
      </c>
      <c r="Q73" s="1726">
        <v>1</v>
      </c>
      <c r="R73" s="1726">
        <v>0</v>
      </c>
      <c r="S73" s="1727">
        <v>1</v>
      </c>
      <c r="T73" s="142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 s="142"/>
      <c r="AN73" s="142"/>
      <c r="AO73" s="142"/>
      <c r="AP73" s="142"/>
      <c r="AQ73" s="142"/>
      <c r="AR73" s="142"/>
      <c r="AS73" s="142"/>
      <c r="AT73" s="142"/>
      <c r="AU73" s="142"/>
      <c r="AV73" s="142"/>
      <c r="AW73" s="142"/>
      <c r="AX73" s="142"/>
      <c r="AY73" s="142"/>
      <c r="AZ73" s="142"/>
      <c r="BA73" s="142"/>
      <c r="BB73" s="142"/>
      <c r="BC73" s="142"/>
      <c r="BD73" s="142"/>
      <c r="BE73" s="142"/>
      <c r="BF73" s="142"/>
      <c r="BG73" s="142"/>
      <c r="BH73" s="142"/>
      <c r="BI73" s="142"/>
      <c r="BJ73" s="142"/>
      <c r="BK73" s="142"/>
      <c r="BL73" s="142"/>
      <c r="BM73" s="142"/>
      <c r="BN73" s="142"/>
      <c r="BO73" s="142"/>
    </row>
    <row r="74" spans="2:67" s="1709" customFormat="1" x14ac:dyDescent="0.25">
      <c r="B74" s="1378" t="s">
        <v>922</v>
      </c>
      <c r="C74" s="1373" t="s">
        <v>651</v>
      </c>
      <c r="D74" s="1728">
        <v>3</v>
      </c>
      <c r="E74" s="1729">
        <v>0</v>
      </c>
      <c r="F74" s="1730">
        <v>3</v>
      </c>
      <c r="G74" s="1729">
        <v>3</v>
      </c>
      <c r="H74" s="1730">
        <v>0</v>
      </c>
      <c r="I74" s="1731">
        <v>0</v>
      </c>
      <c r="J74" s="1731">
        <v>0</v>
      </c>
      <c r="K74" s="1731">
        <v>0</v>
      </c>
      <c r="L74" s="1731">
        <v>0</v>
      </c>
      <c r="M74" s="1731">
        <v>0</v>
      </c>
      <c r="N74" s="1731">
        <v>0</v>
      </c>
      <c r="O74" s="1731">
        <v>0</v>
      </c>
      <c r="P74" s="1731">
        <v>2</v>
      </c>
      <c r="Q74" s="1731">
        <v>0</v>
      </c>
      <c r="R74" s="1731">
        <v>1</v>
      </c>
      <c r="S74" s="1732">
        <v>0</v>
      </c>
      <c r="T74" s="142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 s="142"/>
      <c r="AN74" s="142"/>
      <c r="AO74" s="142"/>
      <c r="AP74" s="142"/>
      <c r="AQ74" s="142"/>
      <c r="AR74" s="142"/>
      <c r="AS74" s="142"/>
      <c r="AT74" s="142"/>
      <c r="AU74" s="142"/>
      <c r="AV74" s="142"/>
      <c r="AW74" s="142"/>
      <c r="AX74" s="142"/>
      <c r="AY74" s="142"/>
      <c r="AZ74" s="142"/>
      <c r="BA74" s="142"/>
      <c r="BB74" s="142"/>
      <c r="BC74" s="142"/>
      <c r="BD74" s="142"/>
      <c r="BE74" s="142"/>
      <c r="BF74" s="142"/>
      <c r="BG74" s="142"/>
      <c r="BH74" s="142"/>
      <c r="BI74" s="142"/>
      <c r="BJ74" s="142"/>
      <c r="BK74" s="142"/>
      <c r="BL74" s="142"/>
      <c r="BM74" s="142"/>
      <c r="BN74" s="142"/>
      <c r="BO74" s="142"/>
    </row>
    <row r="75" spans="2:67" s="1709" customFormat="1" x14ac:dyDescent="0.25">
      <c r="B75" s="1378" t="s">
        <v>924</v>
      </c>
      <c r="C75" s="1373" t="s">
        <v>358</v>
      </c>
      <c r="D75" s="1728">
        <v>25</v>
      </c>
      <c r="E75" s="1729">
        <v>0</v>
      </c>
      <c r="F75" s="1730">
        <v>25</v>
      </c>
      <c r="G75" s="1729">
        <v>24</v>
      </c>
      <c r="H75" s="1730">
        <v>1</v>
      </c>
      <c r="I75" s="1731">
        <v>0</v>
      </c>
      <c r="J75" s="1731">
        <v>0</v>
      </c>
      <c r="K75" s="1731">
        <v>0</v>
      </c>
      <c r="L75" s="1731">
        <v>0</v>
      </c>
      <c r="M75" s="1731">
        <v>3</v>
      </c>
      <c r="N75" s="1731">
        <v>0</v>
      </c>
      <c r="O75" s="1731">
        <v>3</v>
      </c>
      <c r="P75" s="1731">
        <v>7</v>
      </c>
      <c r="Q75" s="1731">
        <v>4</v>
      </c>
      <c r="R75" s="1731">
        <v>8</v>
      </c>
      <c r="S75" s="1732">
        <v>1</v>
      </c>
      <c r="T75" s="142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 s="142"/>
      <c r="AN75" s="142"/>
      <c r="AO75" s="142"/>
      <c r="AP75" s="142"/>
      <c r="AQ75" s="142"/>
      <c r="AR75" s="142"/>
      <c r="AS75" s="142"/>
      <c r="AT75" s="142"/>
      <c r="AU75" s="142"/>
      <c r="AV75" s="142"/>
      <c r="AW75" s="142"/>
      <c r="AX75" s="142"/>
      <c r="AY75" s="142"/>
      <c r="AZ75" s="142"/>
      <c r="BA75" s="142"/>
      <c r="BB75" s="142"/>
      <c r="BC75" s="142"/>
      <c r="BD75" s="142"/>
      <c r="BE75" s="142"/>
      <c r="BF75" s="142"/>
      <c r="BG75" s="142"/>
      <c r="BH75" s="142"/>
      <c r="BI75" s="142"/>
      <c r="BJ75" s="142"/>
      <c r="BK75" s="142"/>
      <c r="BL75" s="142"/>
      <c r="BM75" s="142"/>
      <c r="BN75" s="142"/>
      <c r="BO75" s="142"/>
    </row>
    <row r="76" spans="2:67" s="1709" customFormat="1" x14ac:dyDescent="0.25">
      <c r="B76" s="1378" t="s">
        <v>925</v>
      </c>
      <c r="C76" s="1373" t="s">
        <v>359</v>
      </c>
      <c r="D76" s="1728">
        <v>47</v>
      </c>
      <c r="E76" s="1729">
        <v>0</v>
      </c>
      <c r="F76" s="1730">
        <v>47</v>
      </c>
      <c r="G76" s="1729">
        <v>43</v>
      </c>
      <c r="H76" s="1730">
        <v>4</v>
      </c>
      <c r="I76" s="1731">
        <v>1</v>
      </c>
      <c r="J76" s="1731">
        <v>1</v>
      </c>
      <c r="K76" s="1731">
        <v>0</v>
      </c>
      <c r="L76" s="1731">
        <v>4</v>
      </c>
      <c r="M76" s="1731">
        <v>4</v>
      </c>
      <c r="N76" s="1731">
        <v>1</v>
      </c>
      <c r="O76" s="1731">
        <v>6</v>
      </c>
      <c r="P76" s="1731">
        <v>4</v>
      </c>
      <c r="Q76" s="1731">
        <v>6</v>
      </c>
      <c r="R76" s="1731">
        <v>20</v>
      </c>
      <c r="S76" s="1732">
        <v>2</v>
      </c>
      <c r="T76" s="142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 s="142"/>
      <c r="AN76" s="142"/>
      <c r="AO76" s="142"/>
      <c r="AP76" s="142"/>
      <c r="AQ76" s="142"/>
      <c r="AR76" s="142"/>
      <c r="AS76" s="142"/>
      <c r="AT76" s="142"/>
      <c r="AU76" s="142"/>
      <c r="AV76" s="142"/>
      <c r="AW76" s="142"/>
      <c r="AX76" s="142"/>
      <c r="AY76" s="142"/>
      <c r="AZ76" s="142"/>
      <c r="BA76" s="142"/>
      <c r="BB76" s="142"/>
      <c r="BC76" s="142"/>
      <c r="BD76" s="142"/>
      <c r="BE76" s="142"/>
      <c r="BF76" s="142"/>
      <c r="BG76" s="142"/>
      <c r="BH76" s="142"/>
      <c r="BI76" s="142"/>
      <c r="BJ76" s="142"/>
      <c r="BK76" s="142"/>
      <c r="BL76" s="142"/>
      <c r="BM76" s="142"/>
      <c r="BN76" s="142"/>
      <c r="BO76" s="142"/>
    </row>
    <row r="77" spans="2:67" s="1709" customFormat="1" x14ac:dyDescent="0.25">
      <c r="B77" s="1378" t="s">
        <v>2880</v>
      </c>
      <c r="C77" s="1373" t="s">
        <v>2881</v>
      </c>
      <c r="D77" s="1728">
        <v>2</v>
      </c>
      <c r="E77" s="1729">
        <v>0</v>
      </c>
      <c r="F77" s="1730">
        <v>2</v>
      </c>
      <c r="G77" s="1729">
        <v>1</v>
      </c>
      <c r="H77" s="1730">
        <v>1</v>
      </c>
      <c r="I77" s="1731">
        <v>0</v>
      </c>
      <c r="J77" s="1731">
        <v>0</v>
      </c>
      <c r="K77" s="1731">
        <v>0</v>
      </c>
      <c r="L77" s="1731">
        <v>0</v>
      </c>
      <c r="M77" s="1731">
        <v>0</v>
      </c>
      <c r="N77" s="1731">
        <v>0</v>
      </c>
      <c r="O77" s="1731">
        <v>0</v>
      </c>
      <c r="P77" s="1731">
        <v>0</v>
      </c>
      <c r="Q77" s="1731">
        <v>0</v>
      </c>
      <c r="R77" s="1731">
        <v>2</v>
      </c>
      <c r="S77" s="1732">
        <v>0</v>
      </c>
      <c r="T77" s="142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 s="142"/>
      <c r="AN77" s="142"/>
      <c r="AO77" s="142"/>
      <c r="AP77" s="142"/>
      <c r="AQ77" s="142"/>
      <c r="AR77" s="142"/>
      <c r="AS77" s="142"/>
      <c r="AT77" s="142"/>
      <c r="AU77" s="142"/>
      <c r="AV77" s="142"/>
      <c r="AW77" s="142"/>
      <c r="AX77" s="142"/>
      <c r="AY77" s="142"/>
      <c r="AZ77" s="142"/>
      <c r="BA77" s="142"/>
      <c r="BB77" s="142"/>
      <c r="BC77" s="142"/>
      <c r="BD77" s="142"/>
      <c r="BE77" s="142"/>
      <c r="BF77" s="142"/>
      <c r="BG77" s="142"/>
      <c r="BH77" s="142"/>
      <c r="BI77" s="142"/>
      <c r="BJ77" s="142"/>
      <c r="BK77" s="142"/>
      <c r="BL77" s="142"/>
      <c r="BM77" s="142"/>
      <c r="BN77" s="142"/>
      <c r="BO77" s="142"/>
    </row>
    <row r="78" spans="2:67" x14ac:dyDescent="0.25">
      <c r="B78" s="1582" t="s">
        <v>929</v>
      </c>
      <c r="C78" s="1380" t="s">
        <v>363</v>
      </c>
      <c r="D78" s="1728">
        <v>12</v>
      </c>
      <c r="E78" s="1729">
        <v>0</v>
      </c>
      <c r="F78" s="1730">
        <v>12</v>
      </c>
      <c r="G78" s="1729">
        <v>12</v>
      </c>
      <c r="H78" s="1730">
        <v>0</v>
      </c>
      <c r="I78" s="1731">
        <v>0</v>
      </c>
      <c r="J78" s="1731">
        <v>0</v>
      </c>
      <c r="K78" s="1731">
        <v>0</v>
      </c>
      <c r="L78" s="1731">
        <v>0</v>
      </c>
      <c r="M78" s="1731">
        <v>0</v>
      </c>
      <c r="N78" s="1731">
        <v>0</v>
      </c>
      <c r="O78" s="1731">
        <v>3</v>
      </c>
      <c r="P78" s="1731">
        <v>1</v>
      </c>
      <c r="Q78" s="1731">
        <v>5</v>
      </c>
      <c r="R78" s="1731">
        <v>3</v>
      </c>
      <c r="S78" s="1732">
        <v>0</v>
      </c>
      <c r="AM78" s="1699"/>
      <c r="AN78" s="1699"/>
      <c r="AO78" s="1699"/>
      <c r="AP78" s="1699"/>
      <c r="AQ78" s="1699"/>
      <c r="AR78" s="1699"/>
      <c r="AS78" s="1699"/>
      <c r="AT78" s="1699"/>
      <c r="AU78" s="1699"/>
      <c r="AV78" s="1699"/>
      <c r="AW78" s="1699"/>
      <c r="AX78" s="1699"/>
      <c r="AY78" s="1699"/>
      <c r="AZ78" s="1699"/>
      <c r="BA78" s="1699"/>
      <c r="BB78" s="1699"/>
      <c r="BC78" s="1699"/>
      <c r="BD78" s="1699"/>
      <c r="BE78" s="1699"/>
      <c r="BF78" s="1699"/>
      <c r="BG78" s="1699"/>
      <c r="BH78" s="1699"/>
      <c r="BI78" s="1699"/>
      <c r="BJ78" s="1699"/>
      <c r="BK78" s="1699"/>
      <c r="BL78" s="1699"/>
      <c r="BM78" s="1699"/>
      <c r="BN78" s="1699"/>
      <c r="BO78" s="1699"/>
    </row>
    <row r="79" spans="2:67" x14ac:dyDescent="0.25">
      <c r="B79" s="1582" t="s">
        <v>931</v>
      </c>
      <c r="C79" s="1380" t="s">
        <v>367</v>
      </c>
      <c r="D79" s="1728">
        <v>2</v>
      </c>
      <c r="E79" s="1729">
        <v>0</v>
      </c>
      <c r="F79" s="1730">
        <v>2</v>
      </c>
      <c r="G79" s="1729">
        <v>1</v>
      </c>
      <c r="H79" s="1730">
        <v>1</v>
      </c>
      <c r="I79" s="1731">
        <v>0</v>
      </c>
      <c r="J79" s="1731">
        <v>0</v>
      </c>
      <c r="K79" s="1731">
        <v>0</v>
      </c>
      <c r="L79" s="1731">
        <v>0</v>
      </c>
      <c r="M79" s="1731">
        <v>0</v>
      </c>
      <c r="N79" s="1731">
        <v>0</v>
      </c>
      <c r="O79" s="1731">
        <v>0</v>
      </c>
      <c r="P79" s="1731">
        <v>2</v>
      </c>
      <c r="Q79" s="1731">
        <v>0</v>
      </c>
      <c r="R79" s="1731">
        <v>0</v>
      </c>
      <c r="S79" s="1732">
        <v>0</v>
      </c>
      <c r="AM79" s="1699"/>
      <c r="AN79" s="1699"/>
      <c r="AO79" s="1699"/>
      <c r="AP79" s="1699"/>
      <c r="AQ79" s="1699"/>
      <c r="AR79" s="1699"/>
      <c r="AS79" s="1699"/>
      <c r="AT79" s="1699"/>
      <c r="AU79" s="1699"/>
      <c r="AV79" s="1699"/>
      <c r="AW79" s="1699"/>
      <c r="AX79" s="1699"/>
      <c r="AY79" s="1699"/>
      <c r="AZ79" s="1699"/>
      <c r="BA79" s="1699"/>
      <c r="BB79" s="1699"/>
      <c r="BC79" s="1699"/>
      <c r="BD79" s="1699"/>
      <c r="BE79" s="1699"/>
      <c r="BF79" s="1699"/>
      <c r="BG79" s="1699"/>
      <c r="BH79" s="1699"/>
      <c r="BI79" s="1699"/>
      <c r="BJ79" s="1699"/>
      <c r="BK79" s="1699"/>
      <c r="BL79" s="1699"/>
      <c r="BM79" s="1699"/>
      <c r="BN79" s="1699"/>
      <c r="BO79" s="1699"/>
    </row>
    <row r="80" spans="2:67" ht="15.75" thickBot="1" x14ac:dyDescent="0.3">
      <c r="B80" s="1582" t="s">
        <v>932</v>
      </c>
      <c r="C80" s="1380" t="s">
        <v>368</v>
      </c>
      <c r="D80" s="1728">
        <v>39</v>
      </c>
      <c r="E80" s="1729">
        <v>1</v>
      </c>
      <c r="F80" s="1730">
        <v>38</v>
      </c>
      <c r="G80" s="1729">
        <v>28</v>
      </c>
      <c r="H80" s="1730">
        <v>10</v>
      </c>
      <c r="I80" s="1731">
        <v>0</v>
      </c>
      <c r="J80" s="1731">
        <v>0</v>
      </c>
      <c r="K80" s="1731">
        <v>0</v>
      </c>
      <c r="L80" s="1731">
        <v>0</v>
      </c>
      <c r="M80" s="1731">
        <v>0</v>
      </c>
      <c r="N80" s="1731">
        <v>0</v>
      </c>
      <c r="O80" s="1731">
        <v>7</v>
      </c>
      <c r="P80" s="1731">
        <v>8</v>
      </c>
      <c r="Q80" s="1731">
        <v>11</v>
      </c>
      <c r="R80" s="1731">
        <v>12</v>
      </c>
      <c r="S80" s="1732">
        <v>8</v>
      </c>
      <c r="AM80" s="1699"/>
      <c r="AN80" s="1699"/>
      <c r="AO80" s="1699"/>
      <c r="AP80" s="1699"/>
      <c r="AQ80" s="1699"/>
      <c r="AR80" s="1699"/>
      <c r="AS80" s="1699"/>
      <c r="AT80" s="1699"/>
      <c r="AU80" s="1699"/>
      <c r="AV80" s="1699"/>
      <c r="AW80" s="1699"/>
      <c r="AX80" s="1699"/>
      <c r="AY80" s="1699"/>
      <c r="AZ80" s="1699"/>
      <c r="BA80" s="1699"/>
      <c r="BB80" s="1699"/>
      <c r="BC80" s="1699"/>
      <c r="BD80" s="1699"/>
      <c r="BE80" s="1699"/>
      <c r="BF80" s="1699"/>
      <c r="BG80" s="1699"/>
      <c r="BH80" s="1699"/>
      <c r="BI80" s="1699"/>
      <c r="BJ80" s="1699"/>
      <c r="BK80" s="1699"/>
      <c r="BL80" s="1699"/>
      <c r="BM80" s="1699"/>
      <c r="BN80" s="1699"/>
      <c r="BO80" s="1699"/>
    </row>
    <row r="81" spans="2:67" s="1709" customFormat="1" ht="15.75" thickBot="1" x14ac:dyDescent="0.3">
      <c r="B81" s="1710" t="s">
        <v>935</v>
      </c>
      <c r="C81" s="1711" t="s">
        <v>653</v>
      </c>
      <c r="D81" s="1712">
        <v>279</v>
      </c>
      <c r="E81" s="1713">
        <v>17</v>
      </c>
      <c r="F81" s="1714">
        <v>262</v>
      </c>
      <c r="G81" s="1713">
        <v>229</v>
      </c>
      <c r="H81" s="1714">
        <v>33</v>
      </c>
      <c r="I81" s="1742">
        <v>7</v>
      </c>
      <c r="J81" s="1742">
        <v>5</v>
      </c>
      <c r="K81" s="1742">
        <v>5</v>
      </c>
      <c r="L81" s="1742">
        <v>11</v>
      </c>
      <c r="M81" s="1742">
        <v>23</v>
      </c>
      <c r="N81" s="1742">
        <v>24</v>
      </c>
      <c r="O81" s="1742">
        <v>57</v>
      </c>
      <c r="P81" s="1742">
        <v>56</v>
      </c>
      <c r="Q81" s="1742">
        <v>34</v>
      </c>
      <c r="R81" s="1742">
        <v>40</v>
      </c>
      <c r="S81" s="1717">
        <v>34</v>
      </c>
      <c r="T81" s="142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 s="142"/>
      <c r="AN81" s="142"/>
      <c r="AO81" s="142"/>
      <c r="AP81" s="142"/>
      <c r="AQ81" s="142"/>
      <c r="AR81" s="142"/>
      <c r="AS81" s="142"/>
      <c r="AT81" s="142"/>
      <c r="AU81" s="142"/>
      <c r="AV81" s="142"/>
      <c r="AW81" s="142"/>
      <c r="AX81" s="142"/>
      <c r="AY81" s="142"/>
      <c r="AZ81" s="142"/>
      <c r="BA81" s="142"/>
      <c r="BB81" s="142"/>
      <c r="BC81" s="142"/>
      <c r="BD81" s="142"/>
      <c r="BE81" s="142"/>
      <c r="BF81" s="142"/>
      <c r="BG81" s="142"/>
      <c r="BH81" s="142"/>
      <c r="BI81" s="142"/>
      <c r="BJ81" s="142"/>
      <c r="BK81" s="142"/>
      <c r="BL81" s="142"/>
      <c r="BM81" s="142"/>
      <c r="BN81" s="142"/>
      <c r="BO81" s="142"/>
    </row>
    <row r="82" spans="2:67" ht="22.5" x14ac:dyDescent="0.25">
      <c r="B82" s="1574" t="s">
        <v>936</v>
      </c>
      <c r="C82" s="1575" t="s">
        <v>370</v>
      </c>
      <c r="D82" s="1743">
        <v>233</v>
      </c>
      <c r="E82" s="1744">
        <v>4</v>
      </c>
      <c r="F82" s="1745">
        <v>229</v>
      </c>
      <c r="G82" s="1744">
        <v>198</v>
      </c>
      <c r="H82" s="1745">
        <v>31</v>
      </c>
      <c r="I82" s="1748">
        <v>7</v>
      </c>
      <c r="J82" s="1748">
        <v>5</v>
      </c>
      <c r="K82" s="1748">
        <v>4</v>
      </c>
      <c r="L82" s="1748">
        <v>11</v>
      </c>
      <c r="M82" s="1748">
        <v>20</v>
      </c>
      <c r="N82" s="1748">
        <v>22</v>
      </c>
      <c r="O82" s="1748">
        <v>49</v>
      </c>
      <c r="P82" s="1748">
        <v>46</v>
      </c>
      <c r="Q82" s="1748">
        <v>30</v>
      </c>
      <c r="R82" s="1748">
        <v>35</v>
      </c>
      <c r="S82" s="1749">
        <v>34</v>
      </c>
      <c r="AM82" s="1699"/>
      <c r="AN82" s="1699"/>
      <c r="AO82" s="1699"/>
      <c r="AP82" s="1699"/>
      <c r="AQ82" s="1699"/>
      <c r="AR82" s="1699"/>
      <c r="AS82" s="1699"/>
      <c r="AT82" s="1699"/>
      <c r="AU82" s="1699"/>
      <c r="AV82" s="1699"/>
      <c r="AW82" s="1699"/>
      <c r="AX82" s="1699"/>
      <c r="AY82" s="1699"/>
      <c r="AZ82" s="1699"/>
      <c r="BA82" s="1699"/>
      <c r="BB82" s="1699"/>
      <c r="BC82" s="1699"/>
      <c r="BD82" s="1699"/>
      <c r="BE82" s="1699"/>
      <c r="BF82" s="1699"/>
      <c r="BG82" s="1699"/>
      <c r="BH82" s="1699"/>
      <c r="BI82" s="1699"/>
      <c r="BJ82" s="1699"/>
      <c r="BK82" s="1699"/>
      <c r="BL82" s="1699"/>
      <c r="BM82" s="1699"/>
      <c r="BN82" s="1699"/>
      <c r="BO82" s="1699"/>
    </row>
    <row r="83" spans="2:67" x14ac:dyDescent="0.25">
      <c r="B83" s="1378" t="s">
        <v>937</v>
      </c>
      <c r="C83" s="1373" t="s">
        <v>371</v>
      </c>
      <c r="D83" s="1728">
        <v>8</v>
      </c>
      <c r="E83" s="1729">
        <v>1</v>
      </c>
      <c r="F83" s="1730">
        <v>7</v>
      </c>
      <c r="G83" s="1729">
        <v>7</v>
      </c>
      <c r="H83" s="1730">
        <v>0</v>
      </c>
      <c r="I83" s="1731">
        <v>0</v>
      </c>
      <c r="J83" s="1731">
        <v>0</v>
      </c>
      <c r="K83" s="1731">
        <v>1</v>
      </c>
      <c r="L83" s="1731">
        <v>0</v>
      </c>
      <c r="M83" s="1731">
        <v>0</v>
      </c>
      <c r="N83" s="1731">
        <v>0</v>
      </c>
      <c r="O83" s="1731">
        <v>0</v>
      </c>
      <c r="P83" s="1731">
        <v>3</v>
      </c>
      <c r="Q83" s="1731">
        <v>1</v>
      </c>
      <c r="R83" s="1731">
        <v>2</v>
      </c>
      <c r="S83" s="1732">
        <v>0</v>
      </c>
      <c r="AM83" s="1699"/>
      <c r="AN83" s="1699"/>
      <c r="AO83" s="1699"/>
      <c r="AP83" s="1699"/>
      <c r="AQ83" s="1699"/>
      <c r="AR83" s="1699"/>
      <c r="AS83" s="1699"/>
      <c r="AT83" s="1699"/>
      <c r="AU83" s="1699"/>
      <c r="AV83" s="1699"/>
      <c r="AW83" s="1699"/>
      <c r="AX83" s="1699"/>
      <c r="AY83" s="1699"/>
      <c r="AZ83" s="1699"/>
      <c r="BA83" s="1699"/>
      <c r="BB83" s="1699"/>
      <c r="BC83" s="1699"/>
      <c r="BD83" s="1699"/>
      <c r="BE83" s="1699"/>
      <c r="BF83" s="1699"/>
      <c r="BG83" s="1699"/>
      <c r="BH83" s="1699"/>
      <c r="BI83" s="1699"/>
      <c r="BJ83" s="1699"/>
      <c r="BK83" s="1699"/>
      <c r="BL83" s="1699"/>
      <c r="BM83" s="1699"/>
      <c r="BN83" s="1699"/>
      <c r="BO83" s="1699"/>
    </row>
    <row r="84" spans="2:67" ht="22.5" x14ac:dyDescent="0.25">
      <c r="B84" s="1378" t="s">
        <v>939</v>
      </c>
      <c r="C84" s="1373" t="s">
        <v>373</v>
      </c>
      <c r="D84" s="1728">
        <v>4</v>
      </c>
      <c r="E84" s="1729">
        <v>0</v>
      </c>
      <c r="F84" s="1730">
        <v>4</v>
      </c>
      <c r="G84" s="1729">
        <v>4</v>
      </c>
      <c r="H84" s="1730">
        <v>0</v>
      </c>
      <c r="I84" s="1731">
        <v>0</v>
      </c>
      <c r="J84" s="1731">
        <v>0</v>
      </c>
      <c r="K84" s="1731">
        <v>0</v>
      </c>
      <c r="L84" s="1731">
        <v>0</v>
      </c>
      <c r="M84" s="1731">
        <v>2</v>
      </c>
      <c r="N84" s="1731">
        <v>0</v>
      </c>
      <c r="O84" s="1731">
        <v>2</v>
      </c>
      <c r="P84" s="1731">
        <v>0</v>
      </c>
      <c r="Q84" s="1731">
        <v>0</v>
      </c>
      <c r="R84" s="1731">
        <v>0</v>
      </c>
      <c r="S84" s="1732">
        <v>0</v>
      </c>
      <c r="AM84" s="1699"/>
      <c r="AN84" s="1699"/>
      <c r="AO84" s="1699"/>
      <c r="AP84" s="1699"/>
      <c r="AQ84" s="1699"/>
      <c r="AR84" s="1699"/>
      <c r="AS84" s="1699"/>
      <c r="AT84" s="1699"/>
      <c r="AU84" s="1699"/>
      <c r="AV84" s="1699"/>
      <c r="AW84" s="1699"/>
      <c r="AX84" s="1699"/>
      <c r="AY84" s="1699"/>
      <c r="AZ84" s="1699"/>
      <c r="BA84" s="1699"/>
      <c r="BB84" s="1699"/>
      <c r="BC84" s="1699"/>
      <c r="BD84" s="1699"/>
      <c r="BE84" s="1699"/>
      <c r="BF84" s="1699"/>
      <c r="BG84" s="1699"/>
      <c r="BH84" s="1699"/>
      <c r="BI84" s="1699"/>
      <c r="BJ84" s="1699"/>
      <c r="BK84" s="1699"/>
      <c r="BL84" s="1699"/>
      <c r="BM84" s="1699"/>
      <c r="BN84" s="1699"/>
      <c r="BO84" s="1699"/>
    </row>
    <row r="85" spans="2:67" ht="15.75" thickBot="1" x14ac:dyDescent="0.3">
      <c r="B85" s="1378" t="s">
        <v>942</v>
      </c>
      <c r="C85" s="1373" t="s">
        <v>654</v>
      </c>
      <c r="D85" s="1728">
        <v>34</v>
      </c>
      <c r="E85" s="1729">
        <v>12</v>
      </c>
      <c r="F85" s="1730">
        <v>22</v>
      </c>
      <c r="G85" s="1729">
        <v>20</v>
      </c>
      <c r="H85" s="1730">
        <v>2</v>
      </c>
      <c r="I85" s="1731">
        <v>0</v>
      </c>
      <c r="J85" s="1731">
        <v>0</v>
      </c>
      <c r="K85" s="1731">
        <v>0</v>
      </c>
      <c r="L85" s="1731">
        <v>0</v>
      </c>
      <c r="M85" s="1731">
        <v>1</v>
      </c>
      <c r="N85" s="1731">
        <v>2</v>
      </c>
      <c r="O85" s="1731">
        <v>6</v>
      </c>
      <c r="P85" s="1731">
        <v>7</v>
      </c>
      <c r="Q85" s="1731">
        <v>3</v>
      </c>
      <c r="R85" s="1731">
        <v>3</v>
      </c>
      <c r="S85" s="1732">
        <v>0</v>
      </c>
      <c r="AM85" s="1699"/>
      <c r="AN85" s="1699"/>
      <c r="AO85" s="1699"/>
      <c r="AP85" s="1699"/>
      <c r="AQ85" s="1699"/>
      <c r="AR85" s="1699"/>
      <c r="AS85" s="1699"/>
      <c r="AT85" s="1699"/>
      <c r="AU85" s="1699"/>
      <c r="AV85" s="1699"/>
      <c r="AW85" s="1699"/>
      <c r="AX85" s="1699"/>
      <c r="AY85" s="1699"/>
      <c r="AZ85" s="1699"/>
      <c r="BA85" s="1699"/>
      <c r="BB85" s="1699"/>
      <c r="BC85" s="1699"/>
      <c r="BD85" s="1699"/>
      <c r="BE85" s="1699"/>
      <c r="BF85" s="1699"/>
      <c r="BG85" s="1699"/>
      <c r="BH85" s="1699"/>
      <c r="BI85" s="1699"/>
      <c r="BJ85" s="1699"/>
      <c r="BK85" s="1699"/>
      <c r="BL85" s="1699"/>
      <c r="BM85" s="1699"/>
      <c r="BN85" s="1699"/>
      <c r="BO85" s="1699"/>
    </row>
    <row r="86" spans="2:67" ht="13.5" customHeight="1" thickBot="1" x14ac:dyDescent="0.3">
      <c r="B86" s="1710" t="s">
        <v>944</v>
      </c>
      <c r="C86" s="1711" t="s">
        <v>656</v>
      </c>
      <c r="D86" s="1712">
        <v>1453</v>
      </c>
      <c r="E86" s="1713">
        <v>0</v>
      </c>
      <c r="F86" s="1714">
        <v>1453</v>
      </c>
      <c r="G86" s="1713">
        <v>1166</v>
      </c>
      <c r="H86" s="1714">
        <v>287</v>
      </c>
      <c r="I86" s="1742">
        <v>0</v>
      </c>
      <c r="J86" s="1742">
        <v>6</v>
      </c>
      <c r="K86" s="1742">
        <v>14</v>
      </c>
      <c r="L86" s="1742">
        <v>126</v>
      </c>
      <c r="M86" s="1742">
        <v>148</v>
      </c>
      <c r="N86" s="1742">
        <v>129</v>
      </c>
      <c r="O86" s="1742">
        <v>249</v>
      </c>
      <c r="P86" s="1742">
        <v>266</v>
      </c>
      <c r="Q86" s="1742">
        <v>203</v>
      </c>
      <c r="R86" s="1742">
        <v>312</v>
      </c>
      <c r="S86" s="1717">
        <v>222</v>
      </c>
      <c r="AM86" s="1699"/>
      <c r="AN86" s="1699"/>
      <c r="AO86" s="1699"/>
      <c r="AP86" s="1699"/>
      <c r="AQ86" s="1699"/>
      <c r="AR86" s="1699"/>
      <c r="AS86" s="1699"/>
      <c r="AT86" s="1699"/>
      <c r="AU86" s="1699"/>
      <c r="AV86" s="1699"/>
      <c r="AW86" s="1699"/>
      <c r="AX86" s="1699"/>
      <c r="AY86" s="1699"/>
      <c r="AZ86" s="1699"/>
      <c r="BA86" s="1699"/>
      <c r="BB86" s="1699"/>
      <c r="BC86" s="1699"/>
      <c r="BD86" s="1699"/>
      <c r="BE86" s="1699"/>
      <c r="BF86" s="1699"/>
      <c r="BG86" s="1699"/>
      <c r="BH86" s="1699"/>
      <c r="BI86" s="1699"/>
      <c r="BJ86" s="1699"/>
      <c r="BK86" s="1699"/>
      <c r="BL86" s="1699"/>
      <c r="BM86" s="1699"/>
      <c r="BN86" s="1699"/>
      <c r="BO86" s="1699"/>
    </row>
    <row r="87" spans="2:67" s="1709" customFormat="1" ht="12" customHeight="1" x14ac:dyDescent="0.25">
      <c r="B87" s="1378" t="s">
        <v>946</v>
      </c>
      <c r="C87" s="1373" t="s">
        <v>657</v>
      </c>
      <c r="D87" s="1728">
        <v>2</v>
      </c>
      <c r="E87" s="1729">
        <v>0</v>
      </c>
      <c r="F87" s="1730">
        <v>2</v>
      </c>
      <c r="G87" s="1729">
        <v>2</v>
      </c>
      <c r="H87" s="1730">
        <v>0</v>
      </c>
      <c r="I87" s="1731">
        <v>0</v>
      </c>
      <c r="J87" s="1731">
        <v>0</v>
      </c>
      <c r="K87" s="1731">
        <v>1</v>
      </c>
      <c r="L87" s="1731">
        <v>0</v>
      </c>
      <c r="M87" s="1731">
        <v>0</v>
      </c>
      <c r="N87" s="1731">
        <v>0</v>
      </c>
      <c r="O87" s="1731">
        <v>0</v>
      </c>
      <c r="P87" s="1731">
        <v>0</v>
      </c>
      <c r="Q87" s="1731">
        <v>0</v>
      </c>
      <c r="R87" s="1731">
        <v>1</v>
      </c>
      <c r="S87" s="1732">
        <v>0</v>
      </c>
      <c r="T87" s="142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 s="142"/>
      <c r="AN87" s="142"/>
      <c r="AO87" s="142"/>
      <c r="AP87" s="142"/>
      <c r="AQ87" s="142"/>
      <c r="AR87" s="142"/>
      <c r="AS87" s="142"/>
      <c r="AT87" s="142"/>
      <c r="AU87" s="142"/>
      <c r="AV87" s="142"/>
      <c r="AW87" s="142"/>
      <c r="AX87" s="142"/>
      <c r="AY87" s="142"/>
      <c r="AZ87" s="142"/>
      <c r="BA87" s="142"/>
      <c r="BB87" s="142"/>
      <c r="BC87" s="142"/>
      <c r="BD87" s="142"/>
      <c r="BE87" s="142"/>
      <c r="BF87" s="142"/>
      <c r="BG87" s="142"/>
      <c r="BH87" s="142"/>
      <c r="BI87" s="142"/>
      <c r="BJ87" s="142"/>
      <c r="BK87" s="142"/>
      <c r="BL87" s="142"/>
      <c r="BM87" s="142"/>
      <c r="BN87" s="142"/>
      <c r="BO87" s="142"/>
    </row>
    <row r="88" spans="2:67" x14ac:dyDescent="0.25">
      <c r="B88" s="1378" t="s">
        <v>947</v>
      </c>
      <c r="C88" s="1373" t="s">
        <v>658</v>
      </c>
      <c r="D88" s="1728">
        <v>16</v>
      </c>
      <c r="E88" s="1729">
        <v>0</v>
      </c>
      <c r="F88" s="1730">
        <v>16</v>
      </c>
      <c r="G88" s="1729">
        <v>16</v>
      </c>
      <c r="H88" s="1730">
        <v>0</v>
      </c>
      <c r="I88" s="1731">
        <v>0</v>
      </c>
      <c r="J88" s="1731">
        <v>1</v>
      </c>
      <c r="K88" s="1731">
        <v>0</v>
      </c>
      <c r="L88" s="1731">
        <v>1</v>
      </c>
      <c r="M88" s="1731">
        <v>0</v>
      </c>
      <c r="N88" s="1731">
        <v>2</v>
      </c>
      <c r="O88" s="1731">
        <v>5</v>
      </c>
      <c r="P88" s="1731">
        <v>4</v>
      </c>
      <c r="Q88" s="1731">
        <v>2</v>
      </c>
      <c r="R88" s="1731">
        <v>1</v>
      </c>
      <c r="S88" s="1732">
        <v>7</v>
      </c>
      <c r="AM88" s="1699"/>
      <c r="AN88" s="1699"/>
      <c r="AO88" s="1699"/>
      <c r="AP88" s="1699"/>
      <c r="AQ88" s="1699"/>
      <c r="AR88" s="1699"/>
      <c r="AS88" s="1699"/>
      <c r="AT88" s="1699"/>
      <c r="AU88" s="1699"/>
      <c r="AV88" s="1699"/>
      <c r="AW88" s="1699"/>
      <c r="AX88" s="1699"/>
      <c r="AY88" s="1699"/>
      <c r="AZ88" s="1699"/>
      <c r="BA88" s="1699"/>
      <c r="BB88" s="1699"/>
      <c r="BC88" s="1699"/>
      <c r="BD88" s="1699"/>
      <c r="BE88" s="1699"/>
      <c r="BF88" s="1699"/>
      <c r="BG88" s="1699"/>
      <c r="BH88" s="1699"/>
      <c r="BI88" s="1699"/>
      <c r="BJ88" s="1699"/>
      <c r="BK88" s="1699"/>
      <c r="BL88" s="1699"/>
      <c r="BM88" s="1699"/>
      <c r="BN88" s="1699"/>
      <c r="BO88" s="1699"/>
    </row>
    <row r="89" spans="2:67" x14ac:dyDescent="0.25">
      <c r="B89" s="1378" t="s">
        <v>948</v>
      </c>
      <c r="C89" s="1373" t="s">
        <v>659</v>
      </c>
      <c r="D89" s="1728">
        <v>22</v>
      </c>
      <c r="E89" s="1729">
        <v>0</v>
      </c>
      <c r="F89" s="1730">
        <v>22</v>
      </c>
      <c r="G89" s="1729">
        <v>22</v>
      </c>
      <c r="H89" s="1730">
        <v>0</v>
      </c>
      <c r="I89" s="1731">
        <v>0</v>
      </c>
      <c r="J89" s="1731">
        <v>0</v>
      </c>
      <c r="K89" s="1731">
        <v>0</v>
      </c>
      <c r="L89" s="1731">
        <v>2</v>
      </c>
      <c r="M89" s="1731">
        <v>2</v>
      </c>
      <c r="N89" s="1731">
        <v>8</v>
      </c>
      <c r="O89" s="1731">
        <v>3</v>
      </c>
      <c r="P89" s="1731">
        <v>1</v>
      </c>
      <c r="Q89" s="1731">
        <v>2</v>
      </c>
      <c r="R89" s="1731">
        <v>4</v>
      </c>
      <c r="S89" s="1732">
        <v>6</v>
      </c>
      <c r="AM89" s="1699"/>
      <c r="AN89" s="1699"/>
      <c r="AO89" s="1699"/>
      <c r="AP89" s="1699"/>
      <c r="AQ89" s="1699"/>
      <c r="AR89" s="1699"/>
      <c r="AS89" s="1699"/>
      <c r="AT89" s="1699"/>
      <c r="AU89" s="1699"/>
      <c r="AV89" s="1699"/>
      <c r="AW89" s="1699"/>
      <c r="AX89" s="1699"/>
      <c r="AY89" s="1699"/>
      <c r="AZ89" s="1699"/>
      <c r="BA89" s="1699"/>
      <c r="BB89" s="1699"/>
      <c r="BC89" s="1699"/>
      <c r="BD89" s="1699"/>
      <c r="BE89" s="1699"/>
      <c r="BF89" s="1699"/>
      <c r="BG89" s="1699"/>
      <c r="BH89" s="1699"/>
      <c r="BI89" s="1699"/>
      <c r="BJ89" s="1699"/>
      <c r="BK89" s="1699"/>
      <c r="BL89" s="1699"/>
      <c r="BM89" s="1699"/>
      <c r="BN89" s="1699"/>
      <c r="BO89" s="1699"/>
    </row>
    <row r="90" spans="2:67" ht="15.75" thickBot="1" x14ac:dyDescent="0.3">
      <c r="B90" s="1582" t="s">
        <v>949</v>
      </c>
      <c r="C90" s="1380" t="s">
        <v>660</v>
      </c>
      <c r="D90" s="1754">
        <v>1413</v>
      </c>
      <c r="E90" s="1755">
        <v>0</v>
      </c>
      <c r="F90" s="1756">
        <v>1413</v>
      </c>
      <c r="G90" s="1755">
        <v>1126</v>
      </c>
      <c r="H90" s="1756">
        <v>287</v>
      </c>
      <c r="I90" s="1757">
        <v>0</v>
      </c>
      <c r="J90" s="1757">
        <v>5</v>
      </c>
      <c r="K90" s="1757">
        <v>13</v>
      </c>
      <c r="L90" s="1757">
        <v>123</v>
      </c>
      <c r="M90" s="1757">
        <v>146</v>
      </c>
      <c r="N90" s="1757">
        <v>119</v>
      </c>
      <c r="O90" s="1757">
        <v>241</v>
      </c>
      <c r="P90" s="1757">
        <v>261</v>
      </c>
      <c r="Q90" s="1757">
        <v>199</v>
      </c>
      <c r="R90" s="1757">
        <v>306</v>
      </c>
      <c r="S90" s="1758">
        <v>209</v>
      </c>
      <c r="AM90" s="1699"/>
      <c r="AN90" s="1699"/>
      <c r="AO90" s="1699"/>
      <c r="AP90" s="1699"/>
      <c r="AQ90" s="1699"/>
      <c r="AR90" s="1699"/>
      <c r="AS90" s="1699"/>
      <c r="AT90" s="1699"/>
      <c r="AU90" s="1699"/>
      <c r="AV90" s="1699"/>
      <c r="AW90" s="1699"/>
      <c r="AX90" s="1699"/>
      <c r="AY90" s="1699"/>
      <c r="AZ90" s="1699"/>
      <c r="BA90" s="1699"/>
      <c r="BB90" s="1699"/>
      <c r="BC90" s="1699"/>
      <c r="BD90" s="1699"/>
      <c r="BE90" s="1699"/>
      <c r="BF90" s="1699"/>
      <c r="BG90" s="1699"/>
      <c r="BH90" s="1699"/>
      <c r="BI90" s="1699"/>
      <c r="BJ90" s="1699"/>
      <c r="BK90" s="1699"/>
      <c r="BL90" s="1699"/>
      <c r="BM90" s="1699"/>
      <c r="BN90" s="1699"/>
      <c r="BO90" s="1699"/>
    </row>
    <row r="91" spans="2:67" ht="15.75" thickBot="1" x14ac:dyDescent="0.3">
      <c r="B91" s="1710" t="s">
        <v>950</v>
      </c>
      <c r="C91" s="1711" t="s">
        <v>661</v>
      </c>
      <c r="D91" s="1712">
        <v>5617</v>
      </c>
      <c r="E91" s="1713">
        <v>6</v>
      </c>
      <c r="F91" s="1714">
        <v>5611</v>
      </c>
      <c r="G91" s="1713">
        <v>4603</v>
      </c>
      <c r="H91" s="1714">
        <v>1008</v>
      </c>
      <c r="I91" s="1742">
        <v>163</v>
      </c>
      <c r="J91" s="1742">
        <v>234</v>
      </c>
      <c r="K91" s="1742">
        <v>314</v>
      </c>
      <c r="L91" s="1742">
        <v>433</v>
      </c>
      <c r="M91" s="1742">
        <v>541</v>
      </c>
      <c r="N91" s="1742">
        <v>544</v>
      </c>
      <c r="O91" s="1742">
        <v>1207</v>
      </c>
      <c r="P91" s="1742">
        <v>1058</v>
      </c>
      <c r="Q91" s="1742">
        <v>591</v>
      </c>
      <c r="R91" s="1742">
        <v>526</v>
      </c>
      <c r="S91" s="1717">
        <v>627</v>
      </c>
      <c r="AM91" s="1699"/>
      <c r="AN91" s="1699"/>
      <c r="AO91" s="1699"/>
      <c r="AP91" s="1699"/>
      <c r="AQ91" s="1699"/>
      <c r="AR91" s="1699"/>
      <c r="AS91" s="1699"/>
      <c r="AT91" s="1699"/>
      <c r="AU91" s="1699"/>
      <c r="AV91" s="1699"/>
      <c r="AW91" s="1699"/>
      <c r="AX91" s="1699"/>
      <c r="AY91" s="1699"/>
      <c r="AZ91" s="1699"/>
      <c r="BA91" s="1699"/>
      <c r="BB91" s="1699"/>
      <c r="BC91" s="1699"/>
      <c r="BD91" s="1699"/>
      <c r="BE91" s="1699"/>
      <c r="BF91" s="1699"/>
      <c r="BG91" s="1699"/>
      <c r="BH91" s="1699"/>
      <c r="BI91" s="1699"/>
      <c r="BJ91" s="1699"/>
      <c r="BK91" s="1699"/>
      <c r="BL91" s="1699"/>
      <c r="BM91" s="1699"/>
      <c r="BN91" s="1699"/>
      <c r="BO91" s="1699"/>
    </row>
    <row r="92" spans="2:67" s="1709" customFormat="1" x14ac:dyDescent="0.25">
      <c r="B92" s="1574" t="s">
        <v>466</v>
      </c>
      <c r="C92" s="1575" t="s">
        <v>467</v>
      </c>
      <c r="D92" s="1743">
        <v>2097</v>
      </c>
      <c r="E92" s="1744">
        <v>0</v>
      </c>
      <c r="F92" s="1745">
        <v>2097</v>
      </c>
      <c r="G92" s="1744">
        <v>1614</v>
      </c>
      <c r="H92" s="1745">
        <v>483</v>
      </c>
      <c r="I92" s="1748">
        <v>62</v>
      </c>
      <c r="J92" s="1748">
        <v>86</v>
      </c>
      <c r="K92" s="1748">
        <v>122</v>
      </c>
      <c r="L92" s="1748">
        <v>162</v>
      </c>
      <c r="M92" s="1748">
        <v>231</v>
      </c>
      <c r="N92" s="1748">
        <v>198</v>
      </c>
      <c r="O92" s="1748">
        <v>428</v>
      </c>
      <c r="P92" s="1748">
        <v>396</v>
      </c>
      <c r="Q92" s="1748">
        <v>210</v>
      </c>
      <c r="R92" s="1748">
        <v>202</v>
      </c>
      <c r="S92" s="1749">
        <v>224</v>
      </c>
      <c r="T92" s="14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 s="142"/>
      <c r="AN92" s="142"/>
      <c r="AO92" s="142"/>
      <c r="AP92" s="142"/>
      <c r="AQ92" s="142"/>
      <c r="AR92" s="142"/>
      <c r="AS92" s="142"/>
      <c r="AT92" s="142"/>
      <c r="AU92" s="142"/>
      <c r="AV92" s="142"/>
      <c r="AW92" s="142"/>
      <c r="AX92" s="142"/>
      <c r="AY92" s="142"/>
      <c r="AZ92" s="142"/>
      <c r="BA92" s="142"/>
      <c r="BB92" s="142"/>
      <c r="BC92" s="142"/>
      <c r="BD92" s="142"/>
      <c r="BE92" s="142"/>
      <c r="BF92" s="142"/>
      <c r="BG92" s="142"/>
      <c r="BH92" s="142"/>
      <c r="BI92" s="142"/>
      <c r="BJ92" s="142"/>
      <c r="BK92" s="142"/>
      <c r="BL92" s="142"/>
      <c r="BM92" s="142"/>
      <c r="BN92" s="142"/>
      <c r="BO92" s="142"/>
    </row>
    <row r="93" spans="2:67" x14ac:dyDescent="0.25">
      <c r="B93" s="1378" t="s">
        <v>951</v>
      </c>
      <c r="C93" s="1373" t="s">
        <v>662</v>
      </c>
      <c r="D93" s="1728">
        <v>927</v>
      </c>
      <c r="E93" s="1729">
        <v>0</v>
      </c>
      <c r="F93" s="1730">
        <v>927</v>
      </c>
      <c r="G93" s="1729">
        <v>805</v>
      </c>
      <c r="H93" s="1730">
        <v>122</v>
      </c>
      <c r="I93" s="1731">
        <v>46</v>
      </c>
      <c r="J93" s="1731">
        <v>74</v>
      </c>
      <c r="K93" s="1731">
        <v>64</v>
      </c>
      <c r="L93" s="1731">
        <v>111</v>
      </c>
      <c r="M93" s="1731">
        <v>111</v>
      </c>
      <c r="N93" s="1731">
        <v>104</v>
      </c>
      <c r="O93" s="1731">
        <v>203</v>
      </c>
      <c r="P93" s="1731">
        <v>123</v>
      </c>
      <c r="Q93" s="1731">
        <v>60</v>
      </c>
      <c r="R93" s="1731">
        <v>31</v>
      </c>
      <c r="S93" s="1732">
        <v>111</v>
      </c>
      <c r="AM93" s="1699"/>
      <c r="AN93" s="1699"/>
      <c r="AO93" s="1699"/>
      <c r="AP93" s="1699"/>
      <c r="AQ93" s="1699"/>
      <c r="AR93" s="1699"/>
      <c r="AS93" s="1699"/>
      <c r="AT93" s="1699"/>
      <c r="AU93" s="1699"/>
      <c r="AV93" s="1699"/>
      <c r="AW93" s="1699"/>
      <c r="AX93" s="1699"/>
      <c r="AY93" s="1699"/>
      <c r="AZ93" s="1699"/>
      <c r="BA93" s="1699"/>
      <c r="BB93" s="1699"/>
      <c r="BC93" s="1699"/>
      <c r="BD93" s="1699"/>
      <c r="BE93" s="1699"/>
      <c r="BF93" s="1699"/>
      <c r="BG93" s="1699"/>
      <c r="BH93" s="1699"/>
      <c r="BI93" s="1699"/>
      <c r="BJ93" s="1699"/>
      <c r="BK93" s="1699"/>
      <c r="BL93" s="1699"/>
      <c r="BM93" s="1699"/>
      <c r="BN93" s="1699"/>
      <c r="BO93" s="1699"/>
    </row>
    <row r="94" spans="2:67" s="1709" customFormat="1" x14ac:dyDescent="0.25">
      <c r="B94" s="1378" t="s">
        <v>468</v>
      </c>
      <c r="C94" s="1373" t="s">
        <v>469</v>
      </c>
      <c r="D94" s="1728">
        <v>191</v>
      </c>
      <c r="E94" s="1729">
        <v>0</v>
      </c>
      <c r="F94" s="1730">
        <v>191</v>
      </c>
      <c r="G94" s="1729">
        <v>182</v>
      </c>
      <c r="H94" s="1730">
        <v>9</v>
      </c>
      <c r="I94" s="1731">
        <v>4</v>
      </c>
      <c r="J94" s="1731">
        <v>18</v>
      </c>
      <c r="K94" s="1731">
        <v>38</v>
      </c>
      <c r="L94" s="1731">
        <v>36</v>
      </c>
      <c r="M94" s="1731">
        <v>18</v>
      </c>
      <c r="N94" s="1731">
        <v>25</v>
      </c>
      <c r="O94" s="1731">
        <v>23</v>
      </c>
      <c r="P94" s="1731">
        <v>25</v>
      </c>
      <c r="Q94" s="1731">
        <v>4</v>
      </c>
      <c r="R94" s="1731">
        <v>0</v>
      </c>
      <c r="S94" s="1732">
        <v>11</v>
      </c>
      <c r="T94" s="142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 s="142"/>
      <c r="AN94" s="142"/>
      <c r="AO94" s="142"/>
      <c r="AP94" s="142"/>
      <c r="AQ94" s="142"/>
      <c r="AR94" s="142"/>
      <c r="AS94" s="142"/>
      <c r="AT94" s="142"/>
      <c r="AU94" s="142"/>
      <c r="AV94" s="142"/>
      <c r="AW94" s="142"/>
      <c r="AX94" s="142"/>
      <c r="AY94" s="142"/>
      <c r="AZ94" s="142"/>
      <c r="BA94" s="142"/>
      <c r="BB94" s="142"/>
      <c r="BC94" s="142"/>
      <c r="BD94" s="142"/>
      <c r="BE94" s="142"/>
      <c r="BF94" s="142"/>
      <c r="BG94" s="142"/>
      <c r="BH94" s="142"/>
      <c r="BI94" s="142"/>
      <c r="BJ94" s="142"/>
      <c r="BK94" s="142"/>
      <c r="BL94" s="142"/>
      <c r="BM94" s="142"/>
      <c r="BN94" s="142"/>
      <c r="BO94" s="142"/>
    </row>
    <row r="95" spans="2:67" x14ac:dyDescent="0.25">
      <c r="B95" s="1378" t="s">
        <v>470</v>
      </c>
      <c r="C95" s="1373" t="s">
        <v>471</v>
      </c>
      <c r="D95" s="1728">
        <v>35</v>
      </c>
      <c r="E95" s="1729">
        <v>0</v>
      </c>
      <c r="F95" s="1730">
        <v>35</v>
      </c>
      <c r="G95" s="1729">
        <v>28</v>
      </c>
      <c r="H95" s="1730">
        <v>7</v>
      </c>
      <c r="I95" s="1731">
        <v>0</v>
      </c>
      <c r="J95" s="1731">
        <v>0</v>
      </c>
      <c r="K95" s="1731">
        <v>1</v>
      </c>
      <c r="L95" s="1731">
        <v>4</v>
      </c>
      <c r="M95" s="1731">
        <v>5</v>
      </c>
      <c r="N95" s="1731">
        <v>4</v>
      </c>
      <c r="O95" s="1731">
        <v>6</v>
      </c>
      <c r="P95" s="1731">
        <v>10</v>
      </c>
      <c r="Q95" s="1731">
        <v>3</v>
      </c>
      <c r="R95" s="1731">
        <v>2</v>
      </c>
      <c r="S95" s="1732">
        <v>3</v>
      </c>
      <c r="AM95" s="1699"/>
      <c r="AN95" s="1699"/>
      <c r="AO95" s="1699"/>
      <c r="AP95" s="1699"/>
      <c r="AQ95" s="1699"/>
      <c r="AR95" s="1699"/>
      <c r="AS95" s="1699"/>
      <c r="AT95" s="1699"/>
      <c r="AU95" s="1699"/>
      <c r="AV95" s="1699"/>
      <c r="AW95" s="1699"/>
      <c r="AX95" s="1699"/>
      <c r="AY95" s="1699"/>
      <c r="AZ95" s="1699"/>
      <c r="BA95" s="1699"/>
      <c r="BB95" s="1699"/>
      <c r="BC95" s="1699"/>
      <c r="BD95" s="1699"/>
      <c r="BE95" s="1699"/>
      <c r="BF95" s="1699"/>
      <c r="BG95" s="1699"/>
      <c r="BH95" s="1699"/>
      <c r="BI95" s="1699"/>
      <c r="BJ95" s="1699"/>
      <c r="BK95" s="1699"/>
      <c r="BL95" s="1699"/>
      <c r="BM95" s="1699"/>
      <c r="BN95" s="1699"/>
      <c r="BO95" s="1699"/>
    </row>
    <row r="96" spans="2:67" s="1709" customFormat="1" x14ac:dyDescent="0.25">
      <c r="B96" s="1378" t="s">
        <v>952</v>
      </c>
      <c r="C96" s="1373" t="s">
        <v>663</v>
      </c>
      <c r="D96" s="1728">
        <v>61</v>
      </c>
      <c r="E96" s="1729">
        <v>2</v>
      </c>
      <c r="F96" s="1730">
        <v>59</v>
      </c>
      <c r="G96" s="1729">
        <v>52</v>
      </c>
      <c r="H96" s="1730">
        <v>7</v>
      </c>
      <c r="I96" s="1731">
        <v>0</v>
      </c>
      <c r="J96" s="1731">
        <v>0</v>
      </c>
      <c r="K96" s="1731">
        <v>0</v>
      </c>
      <c r="L96" s="1731">
        <v>0</v>
      </c>
      <c r="M96" s="1731">
        <v>4</v>
      </c>
      <c r="N96" s="1731">
        <v>8</v>
      </c>
      <c r="O96" s="1731">
        <v>18</v>
      </c>
      <c r="P96" s="1731">
        <v>14</v>
      </c>
      <c r="Q96" s="1731">
        <v>10</v>
      </c>
      <c r="R96" s="1731">
        <v>5</v>
      </c>
      <c r="S96" s="1732">
        <v>10</v>
      </c>
      <c r="T96" s="142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 s="142"/>
      <c r="AN96" s="142"/>
      <c r="AO96" s="142"/>
      <c r="AP96" s="142"/>
      <c r="AQ96" s="142"/>
      <c r="AR96" s="142"/>
      <c r="AS96" s="142"/>
      <c r="AT96" s="142"/>
      <c r="AU96" s="142"/>
      <c r="AV96" s="142"/>
      <c r="AW96" s="142"/>
      <c r="AX96" s="142"/>
      <c r="AY96" s="142"/>
      <c r="AZ96" s="142"/>
      <c r="BA96" s="142"/>
      <c r="BB96" s="142"/>
      <c r="BC96" s="142"/>
      <c r="BD96" s="142"/>
      <c r="BE96" s="142"/>
      <c r="BF96" s="142"/>
      <c r="BG96" s="142"/>
      <c r="BH96" s="142"/>
      <c r="BI96" s="142"/>
      <c r="BJ96" s="142"/>
      <c r="BK96" s="142"/>
      <c r="BL96" s="142"/>
      <c r="BM96" s="142"/>
      <c r="BN96" s="142"/>
      <c r="BO96" s="142"/>
    </row>
    <row r="97" spans="2:67" s="1709" customFormat="1" x14ac:dyDescent="0.25">
      <c r="B97" s="1378" t="s">
        <v>953</v>
      </c>
      <c r="C97" s="1373" t="s">
        <v>664</v>
      </c>
      <c r="D97" s="1728">
        <v>185</v>
      </c>
      <c r="E97" s="1729">
        <v>1</v>
      </c>
      <c r="F97" s="1730">
        <v>184</v>
      </c>
      <c r="G97" s="1729">
        <v>119</v>
      </c>
      <c r="H97" s="1730">
        <v>65</v>
      </c>
      <c r="I97" s="1731">
        <v>0</v>
      </c>
      <c r="J97" s="1731">
        <v>0</v>
      </c>
      <c r="K97" s="1731">
        <v>0</v>
      </c>
      <c r="L97" s="1731">
        <v>3</v>
      </c>
      <c r="M97" s="1731">
        <v>16</v>
      </c>
      <c r="N97" s="1731">
        <v>29</v>
      </c>
      <c r="O97" s="1731">
        <v>59</v>
      </c>
      <c r="P97" s="1731">
        <v>48</v>
      </c>
      <c r="Q97" s="1731">
        <v>20</v>
      </c>
      <c r="R97" s="1731">
        <v>9</v>
      </c>
      <c r="S97" s="1732">
        <v>20</v>
      </c>
      <c r="T97" s="142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 s="142"/>
      <c r="AN97" s="142"/>
      <c r="AO97" s="142"/>
      <c r="AP97" s="142"/>
      <c r="AQ97" s="142"/>
      <c r="AR97" s="142"/>
      <c r="AS97" s="142"/>
      <c r="AT97" s="142"/>
      <c r="AU97" s="142"/>
      <c r="AV97" s="142"/>
      <c r="AW97" s="142"/>
      <c r="AX97" s="142"/>
      <c r="AY97" s="142"/>
      <c r="AZ97" s="142"/>
      <c r="BA97" s="142"/>
      <c r="BB97" s="142"/>
      <c r="BC97" s="142"/>
      <c r="BD97" s="142"/>
      <c r="BE97" s="142"/>
      <c r="BF97" s="142"/>
      <c r="BG97" s="142"/>
      <c r="BH97" s="142"/>
      <c r="BI97" s="142"/>
      <c r="BJ97" s="142"/>
      <c r="BK97" s="142"/>
      <c r="BL97" s="142"/>
      <c r="BM97" s="142"/>
      <c r="BN97" s="142"/>
      <c r="BO97" s="142"/>
    </row>
    <row r="98" spans="2:67" s="1709" customFormat="1" x14ac:dyDescent="0.25">
      <c r="B98" s="1378" t="s">
        <v>954</v>
      </c>
      <c r="C98" s="1373" t="s">
        <v>665</v>
      </c>
      <c r="D98" s="1728">
        <v>71</v>
      </c>
      <c r="E98" s="1729">
        <v>0</v>
      </c>
      <c r="F98" s="1730">
        <v>71</v>
      </c>
      <c r="G98" s="1729">
        <v>68</v>
      </c>
      <c r="H98" s="1730">
        <v>3</v>
      </c>
      <c r="I98" s="1731">
        <v>3</v>
      </c>
      <c r="J98" s="1731">
        <v>8</v>
      </c>
      <c r="K98" s="1731">
        <v>13</v>
      </c>
      <c r="L98" s="1731">
        <v>5</v>
      </c>
      <c r="M98" s="1731">
        <v>9</v>
      </c>
      <c r="N98" s="1731">
        <v>5</v>
      </c>
      <c r="O98" s="1731">
        <v>13</v>
      </c>
      <c r="P98" s="1731">
        <v>8</v>
      </c>
      <c r="Q98" s="1731">
        <v>4</v>
      </c>
      <c r="R98" s="1731">
        <v>3</v>
      </c>
      <c r="S98" s="1732">
        <v>5</v>
      </c>
      <c r="T98" s="142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 s="142"/>
      <c r="AN98" s="142"/>
      <c r="AO98" s="142"/>
      <c r="AP98" s="142"/>
      <c r="AQ98" s="142"/>
      <c r="AR98" s="142"/>
      <c r="AS98" s="142"/>
      <c r="AT98" s="142"/>
      <c r="AU98" s="142"/>
      <c r="AV98" s="142"/>
      <c r="AW98" s="142"/>
      <c r="AX98" s="142"/>
      <c r="AY98" s="142"/>
      <c r="AZ98" s="142"/>
      <c r="BA98" s="142"/>
      <c r="BB98" s="142"/>
      <c r="BC98" s="142"/>
      <c r="BD98" s="142"/>
      <c r="BE98" s="142"/>
      <c r="BF98" s="142"/>
      <c r="BG98" s="142"/>
      <c r="BH98" s="142"/>
      <c r="BI98" s="142"/>
      <c r="BJ98" s="142"/>
      <c r="BK98" s="142"/>
      <c r="BL98" s="142"/>
      <c r="BM98" s="142"/>
      <c r="BN98" s="142"/>
      <c r="BO98" s="142"/>
    </row>
    <row r="99" spans="2:67" x14ac:dyDescent="0.25">
      <c r="B99" s="1378" t="s">
        <v>472</v>
      </c>
      <c r="C99" s="1373" t="s">
        <v>473</v>
      </c>
      <c r="D99" s="1728">
        <v>878</v>
      </c>
      <c r="E99" s="1729">
        <v>0</v>
      </c>
      <c r="F99" s="1730">
        <v>878</v>
      </c>
      <c r="G99" s="1729">
        <v>782</v>
      </c>
      <c r="H99" s="1730">
        <v>96</v>
      </c>
      <c r="I99" s="1731">
        <v>47</v>
      </c>
      <c r="J99" s="1731">
        <v>41</v>
      </c>
      <c r="K99" s="1731">
        <v>62</v>
      </c>
      <c r="L99" s="1731">
        <v>66</v>
      </c>
      <c r="M99" s="1731">
        <v>65</v>
      </c>
      <c r="N99" s="1731">
        <v>67</v>
      </c>
      <c r="O99" s="1731">
        <v>153</v>
      </c>
      <c r="P99" s="1731">
        <v>131</v>
      </c>
      <c r="Q99" s="1731">
        <v>93</v>
      </c>
      <c r="R99" s="1731">
        <v>153</v>
      </c>
      <c r="S99" s="1732">
        <v>84</v>
      </c>
      <c r="AM99" s="1699"/>
      <c r="AN99" s="1699"/>
      <c r="AO99" s="1699"/>
      <c r="AP99" s="1699"/>
      <c r="AQ99" s="1699"/>
      <c r="AR99" s="1699"/>
      <c r="AS99" s="1699"/>
      <c r="AT99" s="1699"/>
      <c r="AU99" s="1699"/>
      <c r="AV99" s="1699"/>
      <c r="AW99" s="1699"/>
      <c r="AX99" s="1699"/>
      <c r="AY99" s="1699"/>
      <c r="AZ99" s="1699"/>
      <c r="BA99" s="1699"/>
      <c r="BB99" s="1699"/>
      <c r="BC99" s="1699"/>
      <c r="BD99" s="1699"/>
      <c r="BE99" s="1699"/>
      <c r="BF99" s="1699"/>
      <c r="BG99" s="1699"/>
      <c r="BH99" s="1699"/>
      <c r="BI99" s="1699"/>
      <c r="BJ99" s="1699"/>
      <c r="BK99" s="1699"/>
      <c r="BL99" s="1699"/>
      <c r="BM99" s="1699"/>
      <c r="BN99" s="1699"/>
      <c r="BO99" s="1699"/>
    </row>
    <row r="100" spans="2:67" x14ac:dyDescent="0.25">
      <c r="B100" s="1378" t="s">
        <v>474</v>
      </c>
      <c r="C100" s="1373" t="s">
        <v>475</v>
      </c>
      <c r="D100" s="1728">
        <v>965</v>
      </c>
      <c r="E100" s="1729">
        <v>2</v>
      </c>
      <c r="F100" s="1730">
        <v>963</v>
      </c>
      <c r="G100" s="1729">
        <v>777</v>
      </c>
      <c r="H100" s="1730">
        <v>186</v>
      </c>
      <c r="I100" s="1731">
        <v>0</v>
      </c>
      <c r="J100" s="1731">
        <v>2</v>
      </c>
      <c r="K100" s="1731">
        <v>11</v>
      </c>
      <c r="L100" s="1731">
        <v>31</v>
      </c>
      <c r="M100" s="1731">
        <v>65</v>
      </c>
      <c r="N100" s="1731">
        <v>84</v>
      </c>
      <c r="O100" s="1731">
        <v>260</v>
      </c>
      <c r="P100" s="1731">
        <v>268</v>
      </c>
      <c r="Q100" s="1731">
        <v>155</v>
      </c>
      <c r="R100" s="1731">
        <v>87</v>
      </c>
      <c r="S100" s="1732">
        <v>143</v>
      </c>
      <c r="AM100" s="1699"/>
      <c r="AN100" s="1699"/>
      <c r="AO100" s="1699"/>
      <c r="AP100" s="1699"/>
      <c r="AQ100" s="1699"/>
      <c r="AR100" s="1699"/>
      <c r="AS100" s="1699"/>
      <c r="AT100" s="1699"/>
      <c r="AU100" s="1699"/>
      <c r="AV100" s="1699"/>
      <c r="AW100" s="1699"/>
      <c r="AX100" s="1699"/>
      <c r="AY100" s="1699"/>
      <c r="AZ100" s="1699"/>
      <c r="BA100" s="1699"/>
      <c r="BB100" s="1699"/>
      <c r="BC100" s="1699"/>
      <c r="BD100" s="1699"/>
      <c r="BE100" s="1699"/>
      <c r="BF100" s="1699"/>
      <c r="BG100" s="1699"/>
      <c r="BH100" s="1699"/>
      <c r="BI100" s="1699"/>
      <c r="BJ100" s="1699"/>
      <c r="BK100" s="1699"/>
      <c r="BL100" s="1699"/>
      <c r="BM100" s="1699"/>
      <c r="BN100" s="1699"/>
      <c r="BO100" s="1699"/>
    </row>
    <row r="101" spans="2:67" x14ac:dyDescent="0.25">
      <c r="B101" s="1378" t="s">
        <v>955</v>
      </c>
      <c r="C101" s="1373" t="s">
        <v>562</v>
      </c>
      <c r="D101" s="1728">
        <v>7</v>
      </c>
      <c r="E101" s="1729">
        <v>0</v>
      </c>
      <c r="F101" s="1730">
        <v>7</v>
      </c>
      <c r="G101" s="1729">
        <v>6</v>
      </c>
      <c r="H101" s="1730">
        <v>1</v>
      </c>
      <c r="I101" s="1731">
        <v>0</v>
      </c>
      <c r="J101" s="1731">
        <v>0</v>
      </c>
      <c r="K101" s="1731">
        <v>0</v>
      </c>
      <c r="L101" s="1731">
        <v>0</v>
      </c>
      <c r="M101" s="1731">
        <v>0</v>
      </c>
      <c r="N101" s="1731">
        <v>0</v>
      </c>
      <c r="O101" s="1731">
        <v>1</v>
      </c>
      <c r="P101" s="1731">
        <v>3</v>
      </c>
      <c r="Q101" s="1731">
        <v>0</v>
      </c>
      <c r="R101" s="1731">
        <v>3</v>
      </c>
      <c r="S101" s="1732">
        <v>0</v>
      </c>
      <c r="AM101" s="1699"/>
      <c r="AN101" s="1699"/>
      <c r="AO101" s="1699"/>
      <c r="AP101" s="1699"/>
      <c r="AQ101" s="1699"/>
      <c r="AR101" s="1699"/>
      <c r="AS101" s="1699"/>
      <c r="AT101" s="1699"/>
      <c r="AU101" s="1699"/>
      <c r="AV101" s="1699"/>
      <c r="AW101" s="1699"/>
      <c r="AX101" s="1699"/>
      <c r="AY101" s="1699"/>
      <c r="AZ101" s="1699"/>
      <c r="BA101" s="1699"/>
      <c r="BB101" s="1699"/>
      <c r="BC101" s="1699"/>
      <c r="BD101" s="1699"/>
      <c r="BE101" s="1699"/>
      <c r="BF101" s="1699"/>
      <c r="BG101" s="1699"/>
      <c r="BH101" s="1699"/>
      <c r="BI101" s="1699"/>
      <c r="BJ101" s="1699"/>
      <c r="BK101" s="1699"/>
      <c r="BL101" s="1699"/>
      <c r="BM101" s="1699"/>
      <c r="BN101" s="1699"/>
      <c r="BO101" s="1699"/>
    </row>
    <row r="102" spans="2:67" x14ac:dyDescent="0.25">
      <c r="B102" s="1378" t="s">
        <v>956</v>
      </c>
      <c r="C102" s="1373" t="s">
        <v>521</v>
      </c>
      <c r="D102" s="1728">
        <v>1</v>
      </c>
      <c r="E102" s="1729">
        <v>0</v>
      </c>
      <c r="F102" s="1730">
        <v>1</v>
      </c>
      <c r="G102" s="1729">
        <v>1</v>
      </c>
      <c r="H102" s="1730">
        <v>0</v>
      </c>
      <c r="I102" s="1731">
        <v>0</v>
      </c>
      <c r="J102" s="1731">
        <v>0</v>
      </c>
      <c r="K102" s="1731">
        <v>0</v>
      </c>
      <c r="L102" s="1731">
        <v>0</v>
      </c>
      <c r="M102" s="1731">
        <v>0</v>
      </c>
      <c r="N102" s="1731">
        <v>0</v>
      </c>
      <c r="O102" s="1731">
        <v>1</v>
      </c>
      <c r="P102" s="1731">
        <v>0</v>
      </c>
      <c r="Q102" s="1731">
        <v>0</v>
      </c>
      <c r="R102" s="1731">
        <v>0</v>
      </c>
      <c r="S102" s="1732">
        <v>0</v>
      </c>
      <c r="AM102" s="1699"/>
      <c r="AN102" s="1699"/>
      <c r="AO102" s="1699"/>
      <c r="AP102" s="1699"/>
      <c r="AQ102" s="1699"/>
      <c r="AR102" s="1699"/>
      <c r="AS102" s="1699"/>
      <c r="AT102" s="1699"/>
      <c r="AU102" s="1699"/>
      <c r="AV102" s="1699"/>
      <c r="AW102" s="1699"/>
      <c r="AX102" s="1699"/>
      <c r="AY102" s="1699"/>
      <c r="AZ102" s="1699"/>
      <c r="BA102" s="1699"/>
      <c r="BB102" s="1699"/>
      <c r="BC102" s="1699"/>
      <c r="BD102" s="1699"/>
      <c r="BE102" s="1699"/>
      <c r="BF102" s="1699"/>
      <c r="BG102" s="1699"/>
      <c r="BH102" s="1699"/>
      <c r="BI102" s="1699"/>
      <c r="BJ102" s="1699"/>
      <c r="BK102" s="1699"/>
      <c r="BL102" s="1699"/>
      <c r="BM102" s="1699"/>
      <c r="BN102" s="1699"/>
      <c r="BO102" s="1699"/>
    </row>
    <row r="103" spans="2:67" x14ac:dyDescent="0.25">
      <c r="B103" s="1378" t="s">
        <v>958</v>
      </c>
      <c r="C103" s="1373" t="s">
        <v>523</v>
      </c>
      <c r="D103" s="1728">
        <v>10</v>
      </c>
      <c r="E103" s="1729">
        <v>1</v>
      </c>
      <c r="F103" s="1730">
        <v>9</v>
      </c>
      <c r="G103" s="1729">
        <v>4</v>
      </c>
      <c r="H103" s="1730">
        <v>5</v>
      </c>
      <c r="I103" s="1731">
        <v>0</v>
      </c>
      <c r="J103" s="1731">
        <v>0</v>
      </c>
      <c r="K103" s="1731">
        <v>0</v>
      </c>
      <c r="L103" s="1731">
        <v>0</v>
      </c>
      <c r="M103" s="1731">
        <v>0</v>
      </c>
      <c r="N103" s="1731">
        <v>0</v>
      </c>
      <c r="O103" s="1731">
        <v>1</v>
      </c>
      <c r="P103" s="1731">
        <v>3</v>
      </c>
      <c r="Q103" s="1731">
        <v>3</v>
      </c>
      <c r="R103" s="1731">
        <v>2</v>
      </c>
      <c r="S103" s="1732">
        <v>0</v>
      </c>
      <c r="AM103" s="1699"/>
      <c r="AN103" s="1699"/>
      <c r="AO103" s="1699"/>
      <c r="AP103" s="1699"/>
      <c r="AQ103" s="1699"/>
      <c r="AR103" s="1699"/>
      <c r="AS103" s="1699"/>
      <c r="AT103" s="1699"/>
      <c r="AU103" s="1699"/>
      <c r="AV103" s="1699"/>
      <c r="AW103" s="1699"/>
      <c r="AX103" s="1699"/>
      <c r="AY103" s="1699"/>
      <c r="AZ103" s="1699"/>
      <c r="BA103" s="1699"/>
      <c r="BB103" s="1699"/>
      <c r="BC103" s="1699"/>
      <c r="BD103" s="1699"/>
      <c r="BE103" s="1699"/>
      <c r="BF103" s="1699"/>
      <c r="BG103" s="1699"/>
      <c r="BH103" s="1699"/>
      <c r="BI103" s="1699"/>
      <c r="BJ103" s="1699"/>
      <c r="BK103" s="1699"/>
      <c r="BL103" s="1699"/>
      <c r="BM103" s="1699"/>
      <c r="BN103" s="1699"/>
      <c r="BO103" s="1699"/>
    </row>
    <row r="104" spans="2:67" s="1709" customFormat="1" x14ac:dyDescent="0.25">
      <c r="B104" s="1378" t="s">
        <v>959</v>
      </c>
      <c r="C104" s="1373" t="s">
        <v>524</v>
      </c>
      <c r="D104" s="1728">
        <v>11</v>
      </c>
      <c r="E104" s="1729">
        <v>0</v>
      </c>
      <c r="F104" s="1730">
        <v>11</v>
      </c>
      <c r="G104" s="1729">
        <v>8</v>
      </c>
      <c r="H104" s="1730">
        <v>3</v>
      </c>
      <c r="I104" s="1731">
        <v>0</v>
      </c>
      <c r="J104" s="1731">
        <v>0</v>
      </c>
      <c r="K104" s="1731">
        <v>0</v>
      </c>
      <c r="L104" s="1731">
        <v>0</v>
      </c>
      <c r="M104" s="1731">
        <v>0</v>
      </c>
      <c r="N104" s="1731">
        <v>0</v>
      </c>
      <c r="O104" s="1731">
        <v>1</v>
      </c>
      <c r="P104" s="1731">
        <v>1</v>
      </c>
      <c r="Q104" s="1731">
        <v>3</v>
      </c>
      <c r="R104" s="1731">
        <v>6</v>
      </c>
      <c r="S104" s="1732">
        <v>0</v>
      </c>
      <c r="T104" s="142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 s="142"/>
      <c r="AN104" s="142"/>
      <c r="AO104" s="142"/>
      <c r="AP104" s="142"/>
      <c r="AQ104" s="142"/>
      <c r="AR104" s="142"/>
      <c r="AS104" s="142"/>
      <c r="AT104" s="142"/>
      <c r="AU104" s="142"/>
      <c r="AV104" s="142"/>
      <c r="AW104" s="142"/>
      <c r="AX104" s="142"/>
      <c r="AY104" s="142"/>
      <c r="AZ104" s="142"/>
      <c r="BA104" s="142"/>
      <c r="BB104" s="142"/>
      <c r="BC104" s="142"/>
      <c r="BD104" s="142"/>
      <c r="BE104" s="142"/>
      <c r="BF104" s="142"/>
      <c r="BG104" s="142"/>
      <c r="BH104" s="142"/>
      <c r="BI104" s="142"/>
      <c r="BJ104" s="142"/>
      <c r="BK104" s="142"/>
      <c r="BL104" s="142"/>
      <c r="BM104" s="142"/>
      <c r="BN104" s="142"/>
      <c r="BO104" s="142"/>
    </row>
    <row r="105" spans="2:67" s="1709" customFormat="1" x14ac:dyDescent="0.25">
      <c r="B105" s="1378" t="s">
        <v>960</v>
      </c>
      <c r="C105" s="1373" t="s">
        <v>563</v>
      </c>
      <c r="D105" s="1728">
        <v>4</v>
      </c>
      <c r="E105" s="1729">
        <v>0</v>
      </c>
      <c r="F105" s="1730">
        <v>4</v>
      </c>
      <c r="G105" s="1729">
        <v>2</v>
      </c>
      <c r="H105" s="1730">
        <v>2</v>
      </c>
      <c r="I105" s="1731">
        <v>0</v>
      </c>
      <c r="J105" s="1731">
        <v>0</v>
      </c>
      <c r="K105" s="1731">
        <v>0</v>
      </c>
      <c r="L105" s="1731">
        <v>0</v>
      </c>
      <c r="M105" s="1731">
        <v>0</v>
      </c>
      <c r="N105" s="1731">
        <v>0</v>
      </c>
      <c r="O105" s="1731">
        <v>0</v>
      </c>
      <c r="P105" s="1731">
        <v>1</v>
      </c>
      <c r="Q105" s="1731">
        <v>1</v>
      </c>
      <c r="R105" s="1731">
        <v>2</v>
      </c>
      <c r="S105" s="1732">
        <v>0</v>
      </c>
      <c r="T105" s="142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 s="142"/>
      <c r="AN105" s="142"/>
      <c r="AO105" s="142"/>
      <c r="AP105" s="142"/>
      <c r="AQ105" s="142"/>
      <c r="AR105" s="142"/>
      <c r="AS105" s="142"/>
      <c r="AT105" s="142"/>
      <c r="AU105" s="142"/>
      <c r="AV105" s="142"/>
      <c r="AW105" s="142"/>
      <c r="AX105" s="142"/>
      <c r="AY105" s="142"/>
      <c r="AZ105" s="142"/>
      <c r="BA105" s="142"/>
      <c r="BB105" s="142"/>
      <c r="BC105" s="142"/>
      <c r="BD105" s="142"/>
      <c r="BE105" s="142"/>
      <c r="BF105" s="142"/>
      <c r="BG105" s="142"/>
      <c r="BH105" s="142"/>
      <c r="BI105" s="142"/>
      <c r="BJ105" s="142"/>
      <c r="BK105" s="142"/>
      <c r="BL105" s="142"/>
      <c r="BM105" s="142"/>
      <c r="BN105" s="142"/>
      <c r="BO105" s="142"/>
    </row>
    <row r="106" spans="2:67" x14ac:dyDescent="0.25">
      <c r="B106" s="1378" t="s">
        <v>667</v>
      </c>
      <c r="C106" s="1373" t="s">
        <v>668</v>
      </c>
      <c r="D106" s="1728">
        <v>143</v>
      </c>
      <c r="E106" s="1729">
        <v>0</v>
      </c>
      <c r="F106" s="1730">
        <v>143</v>
      </c>
      <c r="G106" s="1729">
        <v>130</v>
      </c>
      <c r="H106" s="1730">
        <v>13</v>
      </c>
      <c r="I106" s="1731">
        <v>1</v>
      </c>
      <c r="J106" s="1731">
        <v>4</v>
      </c>
      <c r="K106" s="1731">
        <v>2</v>
      </c>
      <c r="L106" s="1731">
        <v>13</v>
      </c>
      <c r="M106" s="1731">
        <v>13</v>
      </c>
      <c r="N106" s="1731">
        <v>15</v>
      </c>
      <c r="O106" s="1731">
        <v>32</v>
      </c>
      <c r="P106" s="1731">
        <v>24</v>
      </c>
      <c r="Q106" s="1731">
        <v>20</v>
      </c>
      <c r="R106" s="1731">
        <v>19</v>
      </c>
      <c r="S106" s="1732">
        <v>14</v>
      </c>
      <c r="AM106" s="1699"/>
      <c r="AN106" s="1699"/>
      <c r="AO106" s="1699"/>
      <c r="AP106" s="1699"/>
      <c r="AQ106" s="1699"/>
      <c r="AR106" s="1699"/>
      <c r="AS106" s="1699"/>
      <c r="AT106" s="1699"/>
      <c r="AU106" s="1699"/>
      <c r="AV106" s="1699"/>
      <c r="AW106" s="1699"/>
      <c r="AX106" s="1699"/>
      <c r="AY106" s="1699"/>
      <c r="AZ106" s="1699"/>
      <c r="BA106" s="1699"/>
      <c r="BB106" s="1699"/>
      <c r="BC106" s="1699"/>
      <c r="BD106" s="1699"/>
      <c r="BE106" s="1699"/>
      <c r="BF106" s="1699"/>
      <c r="BG106" s="1699"/>
      <c r="BH106" s="1699"/>
      <c r="BI106" s="1699"/>
      <c r="BJ106" s="1699"/>
      <c r="BK106" s="1699"/>
      <c r="BL106" s="1699"/>
      <c r="BM106" s="1699"/>
      <c r="BN106" s="1699"/>
      <c r="BO106" s="1699"/>
    </row>
    <row r="107" spans="2:67" x14ac:dyDescent="0.25">
      <c r="B107" s="1378" t="s">
        <v>961</v>
      </c>
      <c r="C107" s="1373" t="s">
        <v>669</v>
      </c>
      <c r="D107" s="1728">
        <v>30</v>
      </c>
      <c r="E107" s="1729">
        <v>0</v>
      </c>
      <c r="F107" s="1730">
        <v>30</v>
      </c>
      <c r="G107" s="1729">
        <v>25</v>
      </c>
      <c r="H107" s="1730">
        <v>5</v>
      </c>
      <c r="I107" s="1731">
        <v>0</v>
      </c>
      <c r="J107" s="1731">
        <v>1</v>
      </c>
      <c r="K107" s="1731">
        <v>1</v>
      </c>
      <c r="L107" s="1731">
        <v>2</v>
      </c>
      <c r="M107" s="1731">
        <v>4</v>
      </c>
      <c r="N107" s="1731">
        <v>5</v>
      </c>
      <c r="O107" s="1731">
        <v>8</v>
      </c>
      <c r="P107" s="1731">
        <v>3</v>
      </c>
      <c r="Q107" s="1731">
        <v>4</v>
      </c>
      <c r="R107" s="1731">
        <v>2</v>
      </c>
      <c r="S107" s="1732">
        <v>2</v>
      </c>
      <c r="AM107" s="1699"/>
      <c r="AN107" s="1699"/>
      <c r="AO107" s="1699"/>
      <c r="AP107" s="1699"/>
      <c r="AQ107" s="1699"/>
      <c r="AR107" s="1699"/>
      <c r="AS107" s="1699"/>
      <c r="AT107" s="1699"/>
      <c r="AU107" s="1699"/>
      <c r="AV107" s="1699"/>
      <c r="AW107" s="1699"/>
      <c r="AX107" s="1699"/>
      <c r="AY107" s="1699"/>
      <c r="AZ107" s="1699"/>
      <c r="BA107" s="1699"/>
      <c r="BB107" s="1699"/>
      <c r="BC107" s="1699"/>
      <c r="BD107" s="1699"/>
      <c r="BE107" s="1699"/>
      <c r="BF107" s="1699"/>
      <c r="BG107" s="1699"/>
      <c r="BH107" s="1699"/>
      <c r="BI107" s="1699"/>
      <c r="BJ107" s="1699"/>
      <c r="BK107" s="1699"/>
      <c r="BL107" s="1699"/>
      <c r="BM107" s="1699"/>
      <c r="BN107" s="1699"/>
      <c r="BO107" s="1699"/>
    </row>
    <row r="108" spans="2:67" s="1709" customFormat="1" ht="23.25" thickBot="1" x14ac:dyDescent="0.3">
      <c r="B108" s="1582" t="s">
        <v>670</v>
      </c>
      <c r="C108" s="1380" t="s">
        <v>565</v>
      </c>
      <c r="D108" s="1754">
        <v>1</v>
      </c>
      <c r="E108" s="1729">
        <v>0</v>
      </c>
      <c r="F108" s="1730">
        <v>1</v>
      </c>
      <c r="G108" s="1755">
        <v>0</v>
      </c>
      <c r="H108" s="1756">
        <v>1</v>
      </c>
      <c r="I108" s="1757">
        <v>0</v>
      </c>
      <c r="J108" s="1757">
        <v>0</v>
      </c>
      <c r="K108" s="1757">
        <v>0</v>
      </c>
      <c r="L108" s="1757">
        <v>0</v>
      </c>
      <c r="M108" s="1757">
        <v>0</v>
      </c>
      <c r="N108" s="1757">
        <v>0</v>
      </c>
      <c r="O108" s="1757">
        <v>0</v>
      </c>
      <c r="P108" s="1757">
        <v>0</v>
      </c>
      <c r="Q108" s="1757">
        <v>1</v>
      </c>
      <c r="R108" s="1757">
        <v>0</v>
      </c>
      <c r="S108" s="1758">
        <v>0</v>
      </c>
      <c r="T108" s="142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 s="142"/>
      <c r="AN108" s="142"/>
      <c r="AO108" s="142"/>
      <c r="AP108" s="142"/>
      <c r="AQ108" s="142"/>
      <c r="AR108" s="142"/>
      <c r="AS108" s="142"/>
      <c r="AT108" s="142"/>
      <c r="AU108" s="142"/>
      <c r="AV108" s="142"/>
      <c r="AW108" s="142"/>
      <c r="AX108" s="142"/>
      <c r="AY108" s="142"/>
      <c r="AZ108" s="142"/>
      <c r="BA108" s="142"/>
      <c r="BB108" s="142"/>
      <c r="BC108" s="142"/>
      <c r="BD108" s="142"/>
      <c r="BE108" s="142"/>
      <c r="BF108" s="142"/>
      <c r="BG108" s="142"/>
      <c r="BH108" s="142"/>
      <c r="BI108" s="142"/>
      <c r="BJ108" s="142"/>
      <c r="BK108" s="142"/>
      <c r="BL108" s="142"/>
      <c r="BM108" s="142"/>
      <c r="BN108" s="142"/>
      <c r="BO108" s="142"/>
    </row>
    <row r="109" spans="2:67" ht="15.75" thickBot="1" x14ac:dyDescent="0.3">
      <c r="B109" s="1710" t="s">
        <v>963</v>
      </c>
      <c r="C109" s="1711" t="s">
        <v>672</v>
      </c>
      <c r="D109" s="1712">
        <v>759</v>
      </c>
      <c r="E109" s="1713">
        <v>93</v>
      </c>
      <c r="F109" s="1714">
        <v>666</v>
      </c>
      <c r="G109" s="1713">
        <v>538</v>
      </c>
      <c r="H109" s="1714">
        <v>128</v>
      </c>
      <c r="I109" s="1742">
        <v>0</v>
      </c>
      <c r="J109" s="1742">
        <v>0</v>
      </c>
      <c r="K109" s="1742">
        <v>0</v>
      </c>
      <c r="L109" s="1742">
        <v>4</v>
      </c>
      <c r="M109" s="1742">
        <v>15</v>
      </c>
      <c r="N109" s="1742">
        <v>37</v>
      </c>
      <c r="O109" s="1742">
        <v>148</v>
      </c>
      <c r="P109" s="1742">
        <v>181</v>
      </c>
      <c r="Q109" s="1742">
        <v>149</v>
      </c>
      <c r="R109" s="1742">
        <v>132</v>
      </c>
      <c r="S109" s="1717">
        <v>74</v>
      </c>
      <c r="AM109" s="1699"/>
      <c r="AN109" s="1699"/>
      <c r="AO109" s="1699"/>
      <c r="AP109" s="1699"/>
      <c r="AQ109" s="1699"/>
      <c r="AR109" s="1699"/>
      <c r="AS109" s="1699"/>
      <c r="AT109" s="1699"/>
      <c r="AU109" s="1699"/>
      <c r="AV109" s="1699"/>
      <c r="AW109" s="1699"/>
      <c r="AX109" s="1699"/>
      <c r="AY109" s="1699"/>
      <c r="AZ109" s="1699"/>
      <c r="BA109" s="1699"/>
      <c r="BB109" s="1699"/>
      <c r="BC109" s="1699"/>
      <c r="BD109" s="1699"/>
      <c r="BE109" s="1699"/>
      <c r="BF109" s="1699"/>
      <c r="BG109" s="1699"/>
      <c r="BH109" s="1699"/>
      <c r="BI109" s="1699"/>
      <c r="BJ109" s="1699"/>
      <c r="BK109" s="1699"/>
      <c r="BL109" s="1699"/>
      <c r="BM109" s="1699"/>
      <c r="BN109" s="1699"/>
      <c r="BO109" s="1699"/>
    </row>
    <row r="110" spans="2:67" x14ac:dyDescent="0.25">
      <c r="B110" s="1584" t="s">
        <v>673</v>
      </c>
      <c r="C110" s="1575" t="s">
        <v>525</v>
      </c>
      <c r="D110" s="1743">
        <v>145</v>
      </c>
      <c r="E110" s="1744">
        <v>0</v>
      </c>
      <c r="F110" s="1745">
        <v>145</v>
      </c>
      <c r="G110" s="1744">
        <v>108</v>
      </c>
      <c r="H110" s="1745">
        <v>37</v>
      </c>
      <c r="I110" s="1748">
        <v>0</v>
      </c>
      <c r="J110" s="1748">
        <v>0</v>
      </c>
      <c r="K110" s="1748">
        <v>0</v>
      </c>
      <c r="L110" s="1748">
        <v>0</v>
      </c>
      <c r="M110" s="1748">
        <v>2</v>
      </c>
      <c r="N110" s="1748">
        <v>10</v>
      </c>
      <c r="O110" s="1748">
        <v>31</v>
      </c>
      <c r="P110" s="1748">
        <v>49</v>
      </c>
      <c r="Q110" s="1748">
        <v>35</v>
      </c>
      <c r="R110" s="1748">
        <v>18</v>
      </c>
      <c r="S110" s="1749">
        <v>12</v>
      </c>
      <c r="AM110" s="1699"/>
      <c r="AN110" s="1699"/>
      <c r="AO110" s="1699"/>
      <c r="AP110" s="1699"/>
      <c r="AQ110" s="1699"/>
      <c r="AR110" s="1699"/>
      <c r="AS110" s="1699"/>
      <c r="AT110" s="1699"/>
      <c r="AU110" s="1699"/>
      <c r="AV110" s="1699"/>
      <c r="AW110" s="1699"/>
      <c r="AX110" s="1699"/>
      <c r="AY110" s="1699"/>
      <c r="AZ110" s="1699"/>
      <c r="BA110" s="1699"/>
      <c r="BB110" s="1699"/>
      <c r="BC110" s="1699"/>
      <c r="BD110" s="1699"/>
      <c r="BE110" s="1699"/>
      <c r="BF110" s="1699"/>
      <c r="BG110" s="1699"/>
      <c r="BH110" s="1699"/>
      <c r="BI110" s="1699"/>
      <c r="BJ110" s="1699"/>
      <c r="BK110" s="1699"/>
      <c r="BL110" s="1699"/>
      <c r="BM110" s="1699"/>
      <c r="BN110" s="1699"/>
      <c r="BO110" s="1699"/>
    </row>
    <row r="111" spans="2:67" s="1709" customFormat="1" x14ac:dyDescent="0.25">
      <c r="B111" s="1585" t="s">
        <v>964</v>
      </c>
      <c r="C111" s="1373" t="s">
        <v>526</v>
      </c>
      <c r="D111" s="1728">
        <v>183</v>
      </c>
      <c r="E111" s="1729">
        <v>57</v>
      </c>
      <c r="F111" s="1730">
        <v>126</v>
      </c>
      <c r="G111" s="1729">
        <v>108</v>
      </c>
      <c r="H111" s="1730">
        <v>18</v>
      </c>
      <c r="I111" s="1731">
        <v>0</v>
      </c>
      <c r="J111" s="1731">
        <v>0</v>
      </c>
      <c r="K111" s="1731">
        <v>0</v>
      </c>
      <c r="L111" s="1731">
        <v>1</v>
      </c>
      <c r="M111" s="1731">
        <v>1</v>
      </c>
      <c r="N111" s="1731">
        <v>7</v>
      </c>
      <c r="O111" s="1731">
        <v>38</v>
      </c>
      <c r="P111" s="1731">
        <v>44</v>
      </c>
      <c r="Q111" s="1731">
        <v>23</v>
      </c>
      <c r="R111" s="1731">
        <v>12</v>
      </c>
      <c r="S111" s="1732">
        <v>13</v>
      </c>
      <c r="T111" s="142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 s="142"/>
      <c r="AN111" s="142"/>
      <c r="AO111" s="142"/>
      <c r="AP111" s="142"/>
      <c r="AQ111" s="142"/>
      <c r="AR111" s="142"/>
      <c r="AS111" s="142"/>
      <c r="AT111" s="142"/>
      <c r="AU111" s="142"/>
      <c r="AV111" s="142"/>
      <c r="AW111" s="142"/>
      <c r="AX111" s="142"/>
      <c r="AY111" s="142"/>
      <c r="AZ111" s="142"/>
      <c r="BA111" s="142"/>
      <c r="BB111" s="142"/>
      <c r="BC111" s="142"/>
      <c r="BD111" s="142"/>
      <c r="BE111" s="142"/>
      <c r="BF111" s="142"/>
      <c r="BG111" s="142"/>
      <c r="BH111" s="142"/>
      <c r="BI111" s="142"/>
      <c r="BJ111" s="142"/>
      <c r="BK111" s="142"/>
      <c r="BL111" s="142"/>
      <c r="BM111" s="142"/>
      <c r="BN111" s="142"/>
      <c r="BO111" s="142"/>
    </row>
    <row r="112" spans="2:67" ht="22.5" x14ac:dyDescent="0.25">
      <c r="B112" s="1585" t="s">
        <v>965</v>
      </c>
      <c r="C112" s="1373" t="s">
        <v>527</v>
      </c>
      <c r="D112" s="1728">
        <v>63</v>
      </c>
      <c r="E112" s="1729">
        <v>5</v>
      </c>
      <c r="F112" s="1730">
        <v>58</v>
      </c>
      <c r="G112" s="1729">
        <v>50</v>
      </c>
      <c r="H112" s="1730">
        <v>8</v>
      </c>
      <c r="I112" s="1731">
        <v>0</v>
      </c>
      <c r="J112" s="1731">
        <v>0</v>
      </c>
      <c r="K112" s="1731">
        <v>0</v>
      </c>
      <c r="L112" s="1731">
        <v>0</v>
      </c>
      <c r="M112" s="1731">
        <v>0</v>
      </c>
      <c r="N112" s="1731">
        <v>6</v>
      </c>
      <c r="O112" s="1731">
        <v>17</v>
      </c>
      <c r="P112" s="1731">
        <v>11</v>
      </c>
      <c r="Q112" s="1731">
        <v>14</v>
      </c>
      <c r="R112" s="1731">
        <v>10</v>
      </c>
      <c r="S112" s="1732">
        <v>11</v>
      </c>
      <c r="AM112" s="1699"/>
      <c r="AN112" s="1699"/>
      <c r="AO112" s="1699"/>
      <c r="AP112" s="1699"/>
      <c r="AQ112" s="1699"/>
      <c r="AR112" s="1699"/>
      <c r="AS112" s="1699"/>
      <c r="AT112" s="1699"/>
      <c r="AU112" s="1699"/>
      <c r="AV112" s="1699"/>
      <c r="AW112" s="1699"/>
      <c r="AX112" s="1699"/>
      <c r="AY112" s="1699"/>
      <c r="AZ112" s="1699"/>
      <c r="BA112" s="1699"/>
      <c r="BB112" s="1699"/>
      <c r="BC112" s="1699"/>
      <c r="BD112" s="1699"/>
      <c r="BE112" s="1699"/>
      <c r="BF112" s="1699"/>
      <c r="BG112" s="1699"/>
      <c r="BH112" s="1699"/>
      <c r="BI112" s="1699"/>
      <c r="BJ112" s="1699"/>
      <c r="BK112" s="1699"/>
      <c r="BL112" s="1699"/>
      <c r="BM112" s="1699"/>
      <c r="BN112" s="1699"/>
      <c r="BO112" s="1699"/>
    </row>
    <row r="113" spans="2:67" s="1709" customFormat="1" x14ac:dyDescent="0.25">
      <c r="B113" s="1585" t="s">
        <v>966</v>
      </c>
      <c r="C113" s="1373" t="s">
        <v>528</v>
      </c>
      <c r="D113" s="1728">
        <v>14</v>
      </c>
      <c r="E113" s="1729">
        <v>0</v>
      </c>
      <c r="F113" s="1730">
        <v>14</v>
      </c>
      <c r="G113" s="1729">
        <v>9</v>
      </c>
      <c r="H113" s="1730">
        <v>5</v>
      </c>
      <c r="I113" s="1731">
        <v>0</v>
      </c>
      <c r="J113" s="1731">
        <v>0</v>
      </c>
      <c r="K113" s="1731">
        <v>0</v>
      </c>
      <c r="L113" s="1731">
        <v>0</v>
      </c>
      <c r="M113" s="1731">
        <v>0</v>
      </c>
      <c r="N113" s="1731">
        <v>0</v>
      </c>
      <c r="O113" s="1731">
        <v>1</v>
      </c>
      <c r="P113" s="1731">
        <v>2</v>
      </c>
      <c r="Q113" s="1731">
        <v>5</v>
      </c>
      <c r="R113" s="1731">
        <v>6</v>
      </c>
      <c r="S113" s="1732">
        <v>1</v>
      </c>
      <c r="T113" s="142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 s="142"/>
      <c r="AN113" s="142"/>
      <c r="AO113" s="142"/>
      <c r="AP113" s="142"/>
      <c r="AQ113" s="142"/>
      <c r="AR113" s="142"/>
      <c r="AS113" s="142"/>
      <c r="AT113" s="142"/>
      <c r="AU113" s="142"/>
      <c r="AV113" s="142"/>
      <c r="AW113" s="142"/>
      <c r="AX113" s="142"/>
      <c r="AY113" s="142"/>
      <c r="AZ113" s="142"/>
      <c r="BA113" s="142"/>
      <c r="BB113" s="142"/>
      <c r="BC113" s="142"/>
      <c r="BD113" s="142"/>
      <c r="BE113" s="142"/>
      <c r="BF113" s="142"/>
      <c r="BG113" s="142"/>
      <c r="BH113" s="142"/>
      <c r="BI113" s="142"/>
      <c r="BJ113" s="142"/>
      <c r="BK113" s="142"/>
      <c r="BL113" s="142"/>
      <c r="BM113" s="142"/>
      <c r="BN113" s="142"/>
      <c r="BO113" s="142"/>
    </row>
    <row r="114" spans="2:67" s="1709" customFormat="1" x14ac:dyDescent="0.25">
      <c r="B114" s="6076" t="s">
        <v>969</v>
      </c>
      <c r="C114" s="56" t="s">
        <v>531</v>
      </c>
      <c r="D114" s="1723">
        <v>1</v>
      </c>
      <c r="E114" s="1724">
        <v>0</v>
      </c>
      <c r="F114" s="1725">
        <v>1</v>
      </c>
      <c r="G114" s="1724">
        <v>1</v>
      </c>
      <c r="H114" s="1725">
        <v>0</v>
      </c>
      <c r="I114" s="1726">
        <v>0</v>
      </c>
      <c r="J114" s="1726">
        <v>0</v>
      </c>
      <c r="K114" s="1726">
        <v>0</v>
      </c>
      <c r="L114" s="1726">
        <v>0</v>
      </c>
      <c r="M114" s="1726">
        <v>0</v>
      </c>
      <c r="N114" s="1726">
        <v>0</v>
      </c>
      <c r="O114" s="1726">
        <v>0</v>
      </c>
      <c r="P114" s="1726">
        <v>0</v>
      </c>
      <c r="Q114" s="1726">
        <v>1</v>
      </c>
      <c r="R114" s="1726">
        <v>0</v>
      </c>
      <c r="S114" s="1727">
        <v>0</v>
      </c>
      <c r="T114" s="142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 s="142"/>
      <c r="AN114" s="142"/>
      <c r="AO114" s="142"/>
      <c r="AP114" s="142"/>
      <c r="AQ114" s="142"/>
      <c r="AR114" s="142"/>
      <c r="AS114" s="142"/>
      <c r="AT114" s="142"/>
      <c r="AU114" s="142"/>
      <c r="AV114" s="142"/>
      <c r="AW114" s="142"/>
      <c r="AX114" s="142"/>
      <c r="AY114" s="142"/>
      <c r="AZ114" s="142"/>
      <c r="BA114" s="142"/>
      <c r="BB114" s="142"/>
      <c r="BC114" s="142"/>
      <c r="BD114" s="142"/>
      <c r="BE114" s="142"/>
      <c r="BF114" s="142"/>
      <c r="BG114" s="142"/>
      <c r="BH114" s="142"/>
      <c r="BI114" s="142"/>
      <c r="BJ114" s="142"/>
      <c r="BK114" s="142"/>
      <c r="BL114" s="142"/>
      <c r="BM114" s="142"/>
      <c r="BN114" s="142"/>
      <c r="BO114" s="142"/>
    </row>
    <row r="115" spans="2:67" s="1709" customFormat="1" x14ac:dyDescent="0.25">
      <c r="B115" s="6076" t="s">
        <v>970</v>
      </c>
      <c r="C115" s="1578" t="s">
        <v>532</v>
      </c>
      <c r="D115" s="1723">
        <v>2</v>
      </c>
      <c r="E115" s="1724">
        <v>0</v>
      </c>
      <c r="F115" s="1725">
        <v>2</v>
      </c>
      <c r="G115" s="1724">
        <v>1</v>
      </c>
      <c r="H115" s="1725">
        <v>1</v>
      </c>
      <c r="I115" s="1726">
        <v>0</v>
      </c>
      <c r="J115" s="1726">
        <v>0</v>
      </c>
      <c r="K115" s="1726">
        <v>0</v>
      </c>
      <c r="L115" s="1726">
        <v>0</v>
      </c>
      <c r="M115" s="1726">
        <v>0</v>
      </c>
      <c r="N115" s="1726">
        <v>0</v>
      </c>
      <c r="O115" s="1726">
        <v>0</v>
      </c>
      <c r="P115" s="1726">
        <v>0</v>
      </c>
      <c r="Q115" s="1726">
        <v>1</v>
      </c>
      <c r="R115" s="1726">
        <v>1</v>
      </c>
      <c r="S115" s="1727">
        <v>0</v>
      </c>
      <c r="T115" s="142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 s="142"/>
      <c r="AN115" s="142"/>
      <c r="AO115" s="142"/>
      <c r="AP115" s="142"/>
      <c r="AQ115" s="142"/>
      <c r="AR115" s="142"/>
      <c r="AS115" s="142"/>
      <c r="AT115" s="142"/>
      <c r="AU115" s="142"/>
      <c r="AV115" s="142"/>
      <c r="AW115" s="142"/>
      <c r="AX115" s="142"/>
      <c r="AY115" s="142"/>
      <c r="AZ115" s="142"/>
      <c r="BA115" s="142"/>
      <c r="BB115" s="142"/>
      <c r="BC115" s="142"/>
      <c r="BD115" s="142"/>
      <c r="BE115" s="142"/>
      <c r="BF115" s="142"/>
      <c r="BG115" s="142"/>
      <c r="BH115" s="142"/>
      <c r="BI115" s="142"/>
      <c r="BJ115" s="142"/>
      <c r="BK115" s="142"/>
      <c r="BL115" s="142"/>
      <c r="BM115" s="142"/>
      <c r="BN115" s="142"/>
      <c r="BO115" s="142"/>
    </row>
    <row r="116" spans="2:67" s="1709" customFormat="1" x14ac:dyDescent="0.25">
      <c r="B116" s="1585" t="s">
        <v>674</v>
      </c>
      <c r="C116" s="1373" t="s">
        <v>535</v>
      </c>
      <c r="D116" s="1728">
        <v>96</v>
      </c>
      <c r="E116" s="1729">
        <v>20</v>
      </c>
      <c r="F116" s="1730">
        <v>76</v>
      </c>
      <c r="G116" s="1729">
        <v>55</v>
      </c>
      <c r="H116" s="1730">
        <v>21</v>
      </c>
      <c r="I116" s="1731">
        <v>0</v>
      </c>
      <c r="J116" s="1731">
        <v>0</v>
      </c>
      <c r="K116" s="1731">
        <v>0</v>
      </c>
      <c r="L116" s="1731">
        <v>0</v>
      </c>
      <c r="M116" s="1731">
        <v>1</v>
      </c>
      <c r="N116" s="1731">
        <v>5</v>
      </c>
      <c r="O116" s="1731">
        <v>22</v>
      </c>
      <c r="P116" s="1731">
        <v>16</v>
      </c>
      <c r="Q116" s="1731">
        <v>16</v>
      </c>
      <c r="R116" s="1731">
        <v>16</v>
      </c>
      <c r="S116" s="1732">
        <v>10</v>
      </c>
      <c r="T116" s="142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 s="142"/>
      <c r="AN116" s="142"/>
      <c r="AO116" s="142"/>
      <c r="AP116" s="142"/>
      <c r="AQ116" s="142"/>
      <c r="AR116" s="142"/>
      <c r="AS116" s="142"/>
      <c r="AT116" s="142"/>
      <c r="AU116" s="142"/>
      <c r="AV116" s="142"/>
      <c r="AW116" s="142"/>
      <c r="AX116" s="142"/>
      <c r="AY116" s="142"/>
      <c r="AZ116" s="142"/>
      <c r="BA116" s="142"/>
      <c r="BB116" s="142"/>
      <c r="BC116" s="142"/>
      <c r="BD116" s="142"/>
      <c r="BE116" s="142"/>
      <c r="BF116" s="142"/>
      <c r="BG116" s="142"/>
      <c r="BH116" s="142"/>
      <c r="BI116" s="142"/>
      <c r="BJ116" s="142"/>
      <c r="BK116" s="142"/>
      <c r="BL116" s="142"/>
      <c r="BM116" s="142"/>
      <c r="BN116" s="142"/>
      <c r="BO116" s="142"/>
    </row>
    <row r="117" spans="2:67" s="1709" customFormat="1" x14ac:dyDescent="0.25">
      <c r="B117" s="1585" t="s">
        <v>675</v>
      </c>
      <c r="C117" s="1373" t="s">
        <v>575</v>
      </c>
      <c r="D117" s="1728">
        <v>21</v>
      </c>
      <c r="E117" s="1729">
        <v>0</v>
      </c>
      <c r="F117" s="1730">
        <v>21</v>
      </c>
      <c r="G117" s="1729">
        <v>20</v>
      </c>
      <c r="H117" s="1730">
        <v>1</v>
      </c>
      <c r="I117" s="1731">
        <v>0</v>
      </c>
      <c r="J117" s="1731">
        <v>0</v>
      </c>
      <c r="K117" s="1731">
        <v>0</v>
      </c>
      <c r="L117" s="1731">
        <v>0</v>
      </c>
      <c r="M117" s="1731">
        <v>1</v>
      </c>
      <c r="N117" s="1731">
        <v>0</v>
      </c>
      <c r="O117" s="1731">
        <v>4</v>
      </c>
      <c r="P117" s="1731">
        <v>7</v>
      </c>
      <c r="Q117" s="1731">
        <v>6</v>
      </c>
      <c r="R117" s="1731">
        <v>3</v>
      </c>
      <c r="S117" s="1732">
        <v>11</v>
      </c>
      <c r="T117" s="142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 s="142"/>
      <c r="AN117" s="142"/>
      <c r="AO117" s="142"/>
      <c r="AP117" s="142"/>
      <c r="AQ117" s="142"/>
      <c r="AR117" s="142"/>
      <c r="AS117" s="142"/>
      <c r="AT117" s="142"/>
      <c r="AU117" s="142"/>
      <c r="AV117" s="142"/>
      <c r="AW117" s="142"/>
      <c r="AX117" s="142"/>
      <c r="AY117" s="142"/>
      <c r="AZ117" s="142"/>
      <c r="BA117" s="142"/>
      <c r="BB117" s="142"/>
      <c r="BC117" s="142"/>
      <c r="BD117" s="142"/>
      <c r="BE117" s="142"/>
      <c r="BF117" s="142"/>
      <c r="BG117" s="142"/>
      <c r="BH117" s="142"/>
      <c r="BI117" s="142"/>
      <c r="BJ117" s="142"/>
      <c r="BK117" s="142"/>
      <c r="BL117" s="142"/>
      <c r="BM117" s="142"/>
      <c r="BN117" s="142"/>
      <c r="BO117" s="142"/>
    </row>
    <row r="118" spans="2:67" s="1709" customFormat="1" x14ac:dyDescent="0.25">
      <c r="B118" s="1585" t="s">
        <v>973</v>
      </c>
      <c r="C118" s="1373" t="s">
        <v>536</v>
      </c>
      <c r="D118" s="1728">
        <v>39</v>
      </c>
      <c r="E118" s="1729">
        <v>7</v>
      </c>
      <c r="F118" s="1730">
        <v>32</v>
      </c>
      <c r="G118" s="1729">
        <v>28</v>
      </c>
      <c r="H118" s="1730">
        <v>4</v>
      </c>
      <c r="I118" s="1731">
        <v>0</v>
      </c>
      <c r="J118" s="1731">
        <v>0</v>
      </c>
      <c r="K118" s="1731">
        <v>0</v>
      </c>
      <c r="L118" s="1731">
        <v>0</v>
      </c>
      <c r="M118" s="1731">
        <v>0</v>
      </c>
      <c r="N118" s="1731">
        <v>0</v>
      </c>
      <c r="O118" s="1731">
        <v>4</v>
      </c>
      <c r="P118" s="1731">
        <v>10</v>
      </c>
      <c r="Q118" s="1731">
        <v>11</v>
      </c>
      <c r="R118" s="1731">
        <v>7</v>
      </c>
      <c r="S118" s="1732">
        <v>1</v>
      </c>
      <c r="T118" s="142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 s="142"/>
      <c r="AN118" s="142"/>
      <c r="AO118" s="142"/>
      <c r="AP118" s="142"/>
      <c r="AQ118" s="142"/>
      <c r="AR118" s="142"/>
      <c r="AS118" s="142"/>
      <c r="AT118" s="142"/>
      <c r="AU118" s="142"/>
      <c r="AV118" s="142"/>
      <c r="AW118" s="142"/>
      <c r="AX118" s="142"/>
      <c r="AY118" s="142"/>
      <c r="AZ118" s="142"/>
      <c r="BA118" s="142"/>
      <c r="BB118" s="142"/>
      <c r="BC118" s="142"/>
      <c r="BD118" s="142"/>
      <c r="BE118" s="142"/>
      <c r="BF118" s="142"/>
      <c r="BG118" s="142"/>
      <c r="BH118" s="142"/>
      <c r="BI118" s="142"/>
      <c r="BJ118" s="142"/>
      <c r="BK118" s="142"/>
      <c r="BL118" s="142"/>
      <c r="BM118" s="142"/>
      <c r="BN118" s="142"/>
      <c r="BO118" s="142"/>
    </row>
    <row r="119" spans="2:67" s="1709" customFormat="1" x14ac:dyDescent="0.25">
      <c r="B119" s="1585" t="s">
        <v>976</v>
      </c>
      <c r="C119" s="1373" t="s">
        <v>539</v>
      </c>
      <c r="D119" s="1728">
        <v>1</v>
      </c>
      <c r="E119" s="1729">
        <v>0</v>
      </c>
      <c r="F119" s="1730">
        <v>1</v>
      </c>
      <c r="G119" s="1729">
        <v>1</v>
      </c>
      <c r="H119" s="1730">
        <v>0</v>
      </c>
      <c r="I119" s="1731">
        <v>0</v>
      </c>
      <c r="J119" s="1731">
        <v>0</v>
      </c>
      <c r="K119" s="1731">
        <v>0</v>
      </c>
      <c r="L119" s="1731">
        <v>0</v>
      </c>
      <c r="M119" s="1731">
        <v>0</v>
      </c>
      <c r="N119" s="1731">
        <v>0</v>
      </c>
      <c r="O119" s="1731">
        <v>0</v>
      </c>
      <c r="P119" s="1731">
        <v>0</v>
      </c>
      <c r="Q119" s="1731">
        <v>1</v>
      </c>
      <c r="R119" s="1731">
        <v>0</v>
      </c>
      <c r="S119" s="1732">
        <v>0</v>
      </c>
      <c r="T119" s="142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 s="142"/>
      <c r="AN119" s="142"/>
      <c r="AO119" s="142"/>
      <c r="AP119" s="142"/>
      <c r="AQ119" s="142"/>
      <c r="AR119" s="142"/>
      <c r="AS119" s="142"/>
      <c r="AT119" s="142"/>
      <c r="AU119" s="142"/>
      <c r="AV119" s="142"/>
      <c r="AW119" s="142"/>
      <c r="AX119" s="142"/>
      <c r="AY119" s="142"/>
      <c r="AZ119" s="142"/>
      <c r="BA119" s="142"/>
      <c r="BB119" s="142"/>
      <c r="BC119" s="142"/>
      <c r="BD119" s="142"/>
      <c r="BE119" s="142"/>
      <c r="BF119" s="142"/>
      <c r="BG119" s="142"/>
      <c r="BH119" s="142"/>
      <c r="BI119" s="142"/>
      <c r="BJ119" s="142"/>
      <c r="BK119" s="142"/>
      <c r="BL119" s="142"/>
      <c r="BM119" s="142"/>
      <c r="BN119" s="142"/>
      <c r="BO119" s="142"/>
    </row>
    <row r="120" spans="2:67" s="1709" customFormat="1" x14ac:dyDescent="0.25">
      <c r="B120" s="1585" t="s">
        <v>676</v>
      </c>
      <c r="C120" s="1373" t="s">
        <v>677</v>
      </c>
      <c r="D120" s="1728">
        <v>4</v>
      </c>
      <c r="E120" s="1729">
        <v>0</v>
      </c>
      <c r="F120" s="1730">
        <v>4</v>
      </c>
      <c r="G120" s="1729">
        <v>4</v>
      </c>
      <c r="H120" s="1730">
        <v>0</v>
      </c>
      <c r="I120" s="1731">
        <v>0</v>
      </c>
      <c r="J120" s="1731">
        <v>0</v>
      </c>
      <c r="K120" s="1731">
        <v>0</v>
      </c>
      <c r="L120" s="1731">
        <v>0</v>
      </c>
      <c r="M120" s="1731">
        <v>1</v>
      </c>
      <c r="N120" s="1731">
        <v>1</v>
      </c>
      <c r="O120" s="1731">
        <v>0</v>
      </c>
      <c r="P120" s="1731">
        <v>1</v>
      </c>
      <c r="Q120" s="1731">
        <v>0</v>
      </c>
      <c r="R120" s="1731">
        <v>1</v>
      </c>
      <c r="S120" s="1732">
        <v>0</v>
      </c>
      <c r="T120" s="142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 s="142"/>
      <c r="AN120" s="142"/>
      <c r="AO120" s="142"/>
      <c r="AP120" s="142"/>
      <c r="AQ120" s="142"/>
      <c r="AR120" s="142"/>
      <c r="AS120" s="142"/>
      <c r="AT120" s="142"/>
      <c r="AU120" s="142"/>
      <c r="AV120" s="142"/>
      <c r="AW120" s="142"/>
      <c r="AX120" s="142"/>
      <c r="AY120" s="142"/>
      <c r="AZ120" s="142"/>
      <c r="BA120" s="142"/>
      <c r="BB120" s="142"/>
      <c r="BC120" s="142"/>
      <c r="BD120" s="142"/>
      <c r="BE120" s="142"/>
      <c r="BF120" s="142"/>
      <c r="BG120" s="142"/>
      <c r="BH120" s="142"/>
      <c r="BI120" s="142"/>
      <c r="BJ120" s="142"/>
      <c r="BK120" s="142"/>
      <c r="BL120" s="142"/>
      <c r="BM120" s="142"/>
      <c r="BN120" s="142"/>
      <c r="BO120" s="142"/>
    </row>
    <row r="121" spans="2:67" x14ac:dyDescent="0.25">
      <c r="B121" s="1585" t="s">
        <v>678</v>
      </c>
      <c r="C121" s="1373" t="s">
        <v>574</v>
      </c>
      <c r="D121" s="1728">
        <v>133</v>
      </c>
      <c r="E121" s="1729">
        <v>0</v>
      </c>
      <c r="F121" s="1730">
        <v>133</v>
      </c>
      <c r="G121" s="1729">
        <v>117</v>
      </c>
      <c r="H121" s="1730">
        <v>16</v>
      </c>
      <c r="I121" s="1731">
        <v>0</v>
      </c>
      <c r="J121" s="1731">
        <v>0</v>
      </c>
      <c r="K121" s="1731">
        <v>0</v>
      </c>
      <c r="L121" s="1731">
        <v>1</v>
      </c>
      <c r="M121" s="1731">
        <v>5</v>
      </c>
      <c r="N121" s="1731">
        <v>6</v>
      </c>
      <c r="O121" s="1731">
        <v>21</v>
      </c>
      <c r="P121" s="1731">
        <v>26</v>
      </c>
      <c r="Q121" s="1731">
        <v>27</v>
      </c>
      <c r="R121" s="1731">
        <v>47</v>
      </c>
      <c r="S121" s="1732">
        <v>2</v>
      </c>
      <c r="AM121" s="1699"/>
      <c r="AN121" s="1699"/>
      <c r="AO121" s="1699"/>
      <c r="AP121" s="1699"/>
      <c r="AQ121" s="1699"/>
      <c r="AR121" s="1699"/>
      <c r="AS121" s="1699"/>
      <c r="AT121" s="1699"/>
      <c r="AU121" s="1699"/>
      <c r="AV121" s="1699"/>
      <c r="AW121" s="1699"/>
      <c r="AX121" s="1699"/>
      <c r="AY121" s="1699"/>
      <c r="AZ121" s="1699"/>
      <c r="BA121" s="1699"/>
      <c r="BB121" s="1699"/>
      <c r="BC121" s="1699"/>
      <c r="BD121" s="1699"/>
      <c r="BE121" s="1699"/>
      <c r="BF121" s="1699"/>
      <c r="BG121" s="1699"/>
      <c r="BH121" s="1699"/>
      <c r="BI121" s="1699"/>
      <c r="BJ121" s="1699"/>
      <c r="BK121" s="1699"/>
      <c r="BL121" s="1699"/>
      <c r="BM121" s="1699"/>
      <c r="BN121" s="1699"/>
      <c r="BO121" s="1699"/>
    </row>
    <row r="122" spans="2:67" ht="15.75" thickBot="1" x14ac:dyDescent="0.3">
      <c r="B122" s="1586" t="s">
        <v>978</v>
      </c>
      <c r="C122" s="1380" t="s">
        <v>542</v>
      </c>
      <c r="D122" s="1754">
        <v>57</v>
      </c>
      <c r="E122" s="1755">
        <v>4</v>
      </c>
      <c r="F122" s="1756">
        <v>53</v>
      </c>
      <c r="G122" s="1755">
        <v>36</v>
      </c>
      <c r="H122" s="1756">
        <v>17</v>
      </c>
      <c r="I122" s="1757">
        <v>0</v>
      </c>
      <c r="J122" s="1757">
        <v>0</v>
      </c>
      <c r="K122" s="1757">
        <v>0</v>
      </c>
      <c r="L122" s="1757">
        <v>2</v>
      </c>
      <c r="M122" s="1757">
        <v>4</v>
      </c>
      <c r="N122" s="1757">
        <v>2</v>
      </c>
      <c r="O122" s="1757">
        <v>10</v>
      </c>
      <c r="P122" s="1757">
        <v>15</v>
      </c>
      <c r="Q122" s="1757">
        <v>9</v>
      </c>
      <c r="R122" s="1757">
        <v>11</v>
      </c>
      <c r="S122" s="1758">
        <v>13</v>
      </c>
      <c r="AM122" s="1699"/>
      <c r="AN122" s="1699"/>
      <c r="AO122" s="1699"/>
      <c r="AP122" s="1699"/>
      <c r="AQ122" s="1699"/>
      <c r="AR122" s="1699"/>
      <c r="AS122" s="1699"/>
      <c r="AT122" s="1699"/>
      <c r="AU122" s="1699"/>
      <c r="AV122" s="1699"/>
      <c r="AW122" s="1699"/>
      <c r="AX122" s="1699"/>
      <c r="AY122" s="1699"/>
      <c r="AZ122" s="1699"/>
      <c r="BA122" s="1699"/>
      <c r="BB122" s="1699"/>
      <c r="BC122" s="1699"/>
      <c r="BD122" s="1699"/>
      <c r="BE122" s="1699"/>
      <c r="BF122" s="1699"/>
      <c r="BG122" s="1699"/>
      <c r="BH122" s="1699"/>
      <c r="BI122" s="1699"/>
      <c r="BJ122" s="1699"/>
      <c r="BK122" s="1699"/>
      <c r="BL122" s="1699"/>
      <c r="BM122" s="1699"/>
      <c r="BN122" s="1699"/>
      <c r="BO122" s="1699"/>
    </row>
    <row r="123" spans="2:67" ht="23.25" thickBot="1" x14ac:dyDescent="0.3">
      <c r="B123" s="1710" t="s">
        <v>979</v>
      </c>
      <c r="C123" s="1711" t="s">
        <v>679</v>
      </c>
      <c r="D123" s="1712">
        <v>212</v>
      </c>
      <c r="E123" s="1713">
        <v>1</v>
      </c>
      <c r="F123" s="1714">
        <v>211</v>
      </c>
      <c r="G123" s="1713">
        <v>148</v>
      </c>
      <c r="H123" s="1714">
        <v>63</v>
      </c>
      <c r="I123" s="1742">
        <v>0</v>
      </c>
      <c r="J123" s="1742">
        <v>5</v>
      </c>
      <c r="K123" s="1742">
        <v>2</v>
      </c>
      <c r="L123" s="1742">
        <v>27</v>
      </c>
      <c r="M123" s="1742">
        <v>19</v>
      </c>
      <c r="N123" s="1742">
        <v>29</v>
      </c>
      <c r="O123" s="1742">
        <v>52</v>
      </c>
      <c r="P123" s="1742">
        <v>26</v>
      </c>
      <c r="Q123" s="1742">
        <v>31</v>
      </c>
      <c r="R123" s="1742">
        <v>20</v>
      </c>
      <c r="S123" s="1717">
        <v>47</v>
      </c>
      <c r="AM123" s="1699"/>
      <c r="AN123" s="1699"/>
      <c r="AO123" s="1699"/>
      <c r="AP123" s="1699"/>
      <c r="AQ123" s="1699"/>
      <c r="AR123" s="1699"/>
      <c r="AS123" s="1699"/>
      <c r="AT123" s="1699"/>
      <c r="AU123" s="1699"/>
      <c r="AV123" s="1699"/>
      <c r="AW123" s="1699"/>
      <c r="AX123" s="1699"/>
      <c r="AY123" s="1699"/>
      <c r="AZ123" s="1699"/>
      <c r="BA123" s="1699"/>
      <c r="BB123" s="1699"/>
      <c r="BC123" s="1699"/>
      <c r="BD123" s="1699"/>
      <c r="BE123" s="1699"/>
      <c r="BF123" s="1699"/>
      <c r="BG123" s="1699"/>
      <c r="BH123" s="1699"/>
      <c r="BI123" s="1699"/>
      <c r="BJ123" s="1699"/>
      <c r="BK123" s="1699"/>
      <c r="BL123" s="1699"/>
      <c r="BM123" s="1699"/>
      <c r="BN123" s="1699"/>
      <c r="BO123" s="1699"/>
    </row>
    <row r="124" spans="2:67" s="1709" customFormat="1" x14ac:dyDescent="0.25">
      <c r="B124" s="1574" t="s">
        <v>980</v>
      </c>
      <c r="C124" s="1575" t="s">
        <v>680</v>
      </c>
      <c r="D124" s="1743">
        <v>4</v>
      </c>
      <c r="E124" s="1744">
        <v>0</v>
      </c>
      <c r="F124" s="1745">
        <v>4</v>
      </c>
      <c r="G124" s="1744">
        <v>3</v>
      </c>
      <c r="H124" s="1745">
        <v>1</v>
      </c>
      <c r="I124" s="1748">
        <v>0</v>
      </c>
      <c r="J124" s="1748">
        <v>0</v>
      </c>
      <c r="K124" s="1748">
        <v>0</v>
      </c>
      <c r="L124" s="1748">
        <v>0</v>
      </c>
      <c r="M124" s="1748">
        <v>0</v>
      </c>
      <c r="N124" s="1748">
        <v>2</v>
      </c>
      <c r="O124" s="1748">
        <v>1</v>
      </c>
      <c r="P124" s="1748">
        <v>0</v>
      </c>
      <c r="Q124" s="1748">
        <v>1</v>
      </c>
      <c r="R124" s="1748">
        <v>0</v>
      </c>
      <c r="S124" s="1749">
        <v>1</v>
      </c>
      <c r="T124" s="142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 s="142"/>
      <c r="AN124" s="142"/>
      <c r="AO124" s="142"/>
      <c r="AP124" s="142"/>
      <c r="AQ124" s="142"/>
      <c r="AR124" s="142"/>
      <c r="AS124" s="142"/>
      <c r="AT124" s="142"/>
      <c r="AU124" s="142"/>
      <c r="AV124" s="142"/>
      <c r="AW124" s="142"/>
      <c r="AX124" s="142"/>
      <c r="AY124" s="142"/>
      <c r="AZ124" s="142"/>
      <c r="BA124" s="142"/>
      <c r="BB124" s="142"/>
      <c r="BC124" s="142"/>
      <c r="BD124" s="142"/>
      <c r="BE124" s="142"/>
      <c r="BF124" s="142"/>
      <c r="BG124" s="142"/>
      <c r="BH124" s="142"/>
      <c r="BI124" s="142"/>
      <c r="BJ124" s="142"/>
      <c r="BK124" s="142"/>
      <c r="BL124" s="142"/>
      <c r="BM124" s="142"/>
      <c r="BN124" s="142"/>
      <c r="BO124" s="142"/>
    </row>
    <row r="125" spans="2:67" x14ac:dyDescent="0.25">
      <c r="B125" s="1378" t="s">
        <v>984</v>
      </c>
      <c r="C125" s="1373" t="s">
        <v>684</v>
      </c>
      <c r="D125" s="1728">
        <v>5</v>
      </c>
      <c r="E125" s="1729">
        <v>0</v>
      </c>
      <c r="F125" s="1730">
        <v>5</v>
      </c>
      <c r="G125" s="1729">
        <v>5</v>
      </c>
      <c r="H125" s="1730">
        <v>0</v>
      </c>
      <c r="I125" s="1731">
        <v>0</v>
      </c>
      <c r="J125" s="1731">
        <v>0</v>
      </c>
      <c r="K125" s="1731">
        <v>0</v>
      </c>
      <c r="L125" s="1731">
        <v>0</v>
      </c>
      <c r="M125" s="1731">
        <v>0</v>
      </c>
      <c r="N125" s="1731">
        <v>0</v>
      </c>
      <c r="O125" s="1731">
        <v>2</v>
      </c>
      <c r="P125" s="1731">
        <v>0</v>
      </c>
      <c r="Q125" s="1731">
        <v>3</v>
      </c>
      <c r="R125" s="1731">
        <v>0</v>
      </c>
      <c r="S125" s="1732">
        <v>1</v>
      </c>
      <c r="AM125" s="1699"/>
      <c r="AN125" s="1699"/>
      <c r="AO125" s="1699"/>
      <c r="AP125" s="1699"/>
      <c r="AQ125" s="1699"/>
      <c r="AR125" s="1699"/>
      <c r="AS125" s="1699"/>
      <c r="AT125" s="1699"/>
      <c r="AU125" s="1699"/>
      <c r="AV125" s="1699"/>
      <c r="AW125" s="1699"/>
      <c r="AX125" s="1699"/>
      <c r="AY125" s="1699"/>
      <c r="AZ125" s="1699"/>
      <c r="BA125" s="1699"/>
      <c r="BB125" s="1699"/>
      <c r="BC125" s="1699"/>
      <c r="BD125" s="1699"/>
      <c r="BE125" s="1699"/>
      <c r="BF125" s="1699"/>
      <c r="BG125" s="1699"/>
      <c r="BH125" s="1699"/>
      <c r="BI125" s="1699"/>
      <c r="BJ125" s="1699"/>
      <c r="BK125" s="1699"/>
      <c r="BL125" s="1699"/>
      <c r="BM125" s="1699"/>
      <c r="BN125" s="1699"/>
      <c r="BO125" s="1699"/>
    </row>
    <row r="126" spans="2:67" s="1709" customFormat="1" ht="15.75" thickBot="1" x14ac:dyDescent="0.3">
      <c r="B126" s="1378" t="s">
        <v>985</v>
      </c>
      <c r="C126" s="1373" t="s">
        <v>685</v>
      </c>
      <c r="D126" s="1728">
        <v>203</v>
      </c>
      <c r="E126" s="1729">
        <v>1</v>
      </c>
      <c r="F126" s="1730">
        <v>202</v>
      </c>
      <c r="G126" s="1729">
        <v>140</v>
      </c>
      <c r="H126" s="1730">
        <v>62</v>
      </c>
      <c r="I126" s="1731">
        <v>0</v>
      </c>
      <c r="J126" s="1731">
        <v>5</v>
      </c>
      <c r="K126" s="1731">
        <v>2</v>
      </c>
      <c r="L126" s="1731">
        <v>27</v>
      </c>
      <c r="M126" s="1731">
        <v>19</v>
      </c>
      <c r="N126" s="1731">
        <v>27</v>
      </c>
      <c r="O126" s="1731">
        <v>49</v>
      </c>
      <c r="P126" s="1731">
        <v>26</v>
      </c>
      <c r="Q126" s="1731">
        <v>27</v>
      </c>
      <c r="R126" s="1731">
        <v>20</v>
      </c>
      <c r="S126" s="1732">
        <v>45</v>
      </c>
      <c r="T126" s="142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 s="142"/>
      <c r="AN126" s="142"/>
      <c r="AO126" s="142"/>
      <c r="AP126" s="142"/>
      <c r="AQ126" s="142"/>
      <c r="AR126" s="142"/>
      <c r="AS126" s="142"/>
      <c r="AT126" s="142"/>
      <c r="AU126" s="142"/>
      <c r="AV126" s="142"/>
      <c r="AW126" s="142"/>
      <c r="AX126" s="142"/>
      <c r="AY126" s="142"/>
      <c r="AZ126" s="142"/>
      <c r="BA126" s="142"/>
      <c r="BB126" s="142"/>
      <c r="BC126" s="142"/>
      <c r="BD126" s="142"/>
      <c r="BE126" s="142"/>
      <c r="BF126" s="142"/>
      <c r="BG126" s="142"/>
      <c r="BH126" s="142"/>
      <c r="BI126" s="142"/>
      <c r="BJ126" s="142"/>
      <c r="BK126" s="142"/>
      <c r="BL126" s="142"/>
      <c r="BM126" s="142"/>
      <c r="BN126" s="142"/>
      <c r="BO126" s="142"/>
    </row>
    <row r="127" spans="2:67" s="1709" customFormat="1" ht="15.75" thickBot="1" x14ac:dyDescent="0.3">
      <c r="B127" s="1710" t="s">
        <v>988</v>
      </c>
      <c r="C127" s="1711" t="s">
        <v>688</v>
      </c>
      <c r="D127" s="1712">
        <v>913</v>
      </c>
      <c r="E127" s="1713">
        <v>1</v>
      </c>
      <c r="F127" s="1714">
        <v>912</v>
      </c>
      <c r="G127" s="1713">
        <v>775</v>
      </c>
      <c r="H127" s="1714">
        <v>137</v>
      </c>
      <c r="I127" s="1742">
        <v>2</v>
      </c>
      <c r="J127" s="1742">
        <v>5</v>
      </c>
      <c r="K127" s="1742">
        <v>15</v>
      </c>
      <c r="L127" s="1742">
        <v>55</v>
      </c>
      <c r="M127" s="1742">
        <v>90</v>
      </c>
      <c r="N127" s="1742">
        <v>86</v>
      </c>
      <c r="O127" s="1742">
        <v>229</v>
      </c>
      <c r="P127" s="1742">
        <v>218</v>
      </c>
      <c r="Q127" s="1742">
        <v>138</v>
      </c>
      <c r="R127" s="1742">
        <v>74</v>
      </c>
      <c r="S127" s="1717">
        <v>466</v>
      </c>
      <c r="T127" s="142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 s="142"/>
      <c r="AN127" s="142"/>
      <c r="AO127" s="142"/>
      <c r="AP127" s="142"/>
      <c r="AQ127" s="142"/>
      <c r="AR127" s="142"/>
      <c r="AS127" s="142"/>
      <c r="AT127" s="142"/>
      <c r="AU127" s="142"/>
      <c r="AV127" s="142"/>
      <c r="AW127" s="142"/>
      <c r="AX127" s="142"/>
      <c r="AY127" s="142"/>
      <c r="AZ127" s="142"/>
      <c r="BA127" s="142"/>
      <c r="BB127" s="142"/>
      <c r="BC127" s="142"/>
      <c r="BD127" s="142"/>
      <c r="BE127" s="142"/>
      <c r="BF127" s="142"/>
      <c r="BG127" s="142"/>
      <c r="BH127" s="142"/>
      <c r="BI127" s="142"/>
      <c r="BJ127" s="142"/>
      <c r="BK127" s="142"/>
      <c r="BL127" s="142"/>
      <c r="BM127" s="142"/>
      <c r="BN127" s="142"/>
      <c r="BO127" s="142"/>
    </row>
    <row r="128" spans="2:67" s="1709" customFormat="1" x14ac:dyDescent="0.25">
      <c r="B128" s="1574" t="s">
        <v>989</v>
      </c>
      <c r="C128" s="1575" t="s">
        <v>689</v>
      </c>
      <c r="D128" s="1743">
        <v>45</v>
      </c>
      <c r="E128" s="1744">
        <v>0</v>
      </c>
      <c r="F128" s="1745">
        <v>45</v>
      </c>
      <c r="G128" s="1744">
        <v>37</v>
      </c>
      <c r="H128" s="1745">
        <v>8</v>
      </c>
      <c r="I128" s="1748">
        <v>1</v>
      </c>
      <c r="J128" s="1748">
        <v>0</v>
      </c>
      <c r="K128" s="1748">
        <v>7</v>
      </c>
      <c r="L128" s="1748">
        <v>8</v>
      </c>
      <c r="M128" s="1748">
        <v>2</v>
      </c>
      <c r="N128" s="1748">
        <v>6</v>
      </c>
      <c r="O128" s="1748">
        <v>9</v>
      </c>
      <c r="P128" s="1748">
        <v>5</v>
      </c>
      <c r="Q128" s="1748">
        <v>3</v>
      </c>
      <c r="R128" s="1748">
        <v>4</v>
      </c>
      <c r="S128" s="1749">
        <v>14</v>
      </c>
      <c r="T128" s="142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2"/>
      <c r="AW128" s="142"/>
      <c r="AX128" s="142"/>
      <c r="AY128" s="142"/>
      <c r="AZ128" s="142"/>
      <c r="BA128" s="142"/>
      <c r="BB128" s="142"/>
      <c r="BC128" s="142"/>
      <c r="BD128" s="142"/>
      <c r="BE128" s="142"/>
      <c r="BF128" s="142"/>
      <c r="BG128" s="142"/>
      <c r="BH128" s="142"/>
      <c r="BI128" s="142"/>
      <c r="BJ128" s="142"/>
      <c r="BK128" s="142"/>
      <c r="BL128" s="142"/>
      <c r="BM128" s="142"/>
      <c r="BN128" s="142"/>
      <c r="BO128" s="142"/>
    </row>
    <row r="129" spans="2:67" x14ac:dyDescent="0.25">
      <c r="B129" s="1378" t="s">
        <v>991</v>
      </c>
      <c r="C129" s="1373" t="s">
        <v>691</v>
      </c>
      <c r="D129" s="1728">
        <v>1</v>
      </c>
      <c r="E129" s="1729">
        <v>0</v>
      </c>
      <c r="F129" s="1730">
        <v>1</v>
      </c>
      <c r="G129" s="1729">
        <v>1</v>
      </c>
      <c r="H129" s="1730">
        <v>0</v>
      </c>
      <c r="I129" s="1731">
        <v>0</v>
      </c>
      <c r="J129" s="1731">
        <v>0</v>
      </c>
      <c r="K129" s="1731">
        <v>0</v>
      </c>
      <c r="L129" s="1731">
        <v>0</v>
      </c>
      <c r="M129" s="1731">
        <v>0</v>
      </c>
      <c r="N129" s="1731">
        <v>0</v>
      </c>
      <c r="O129" s="1731">
        <v>0</v>
      </c>
      <c r="P129" s="1731">
        <v>1</v>
      </c>
      <c r="Q129" s="1731">
        <v>0</v>
      </c>
      <c r="R129" s="1731">
        <v>0</v>
      </c>
      <c r="S129" s="1732">
        <v>0</v>
      </c>
      <c r="AM129" s="1699"/>
      <c r="AN129" s="1699"/>
      <c r="AO129" s="1699"/>
      <c r="AP129" s="1699"/>
      <c r="AQ129" s="1699"/>
      <c r="AR129" s="1699"/>
      <c r="AS129" s="1699"/>
      <c r="AT129" s="1699"/>
      <c r="AU129" s="1699"/>
      <c r="AV129" s="1699"/>
      <c r="AW129" s="1699"/>
      <c r="AX129" s="1699"/>
      <c r="AY129" s="1699"/>
      <c r="AZ129" s="1699"/>
      <c r="BA129" s="1699"/>
      <c r="BB129" s="1699"/>
      <c r="BC129" s="1699"/>
      <c r="BD129" s="1699"/>
      <c r="BE129" s="1699"/>
      <c r="BF129" s="1699"/>
      <c r="BG129" s="1699"/>
      <c r="BH129" s="1699"/>
      <c r="BI129" s="1699"/>
      <c r="BJ129" s="1699"/>
      <c r="BK129" s="1699"/>
      <c r="BL129" s="1699"/>
      <c r="BM129" s="1699"/>
      <c r="BN129" s="1699"/>
      <c r="BO129" s="1699"/>
    </row>
    <row r="130" spans="2:67" s="1709" customFormat="1" x14ac:dyDescent="0.25">
      <c r="B130" s="1378" t="s">
        <v>692</v>
      </c>
      <c r="C130" s="1373" t="s">
        <v>693</v>
      </c>
      <c r="D130" s="1728">
        <v>717</v>
      </c>
      <c r="E130" s="1729">
        <v>0</v>
      </c>
      <c r="F130" s="1730">
        <v>717</v>
      </c>
      <c r="G130" s="1729">
        <v>623</v>
      </c>
      <c r="H130" s="1730">
        <v>94</v>
      </c>
      <c r="I130" s="1731">
        <v>0</v>
      </c>
      <c r="J130" s="1731">
        <v>5</v>
      </c>
      <c r="K130" s="1731">
        <v>8</v>
      </c>
      <c r="L130" s="1731">
        <v>42</v>
      </c>
      <c r="M130" s="1731">
        <v>79</v>
      </c>
      <c r="N130" s="1731">
        <v>63</v>
      </c>
      <c r="O130" s="1731">
        <v>183</v>
      </c>
      <c r="P130" s="1731">
        <v>181</v>
      </c>
      <c r="Q130" s="1731">
        <v>102</v>
      </c>
      <c r="R130" s="1731">
        <v>54</v>
      </c>
      <c r="S130" s="1732">
        <v>413</v>
      </c>
      <c r="T130" s="142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W130" s="142"/>
      <c r="AX130" s="142"/>
      <c r="AY130" s="142"/>
      <c r="AZ130" s="142"/>
      <c r="BA130" s="142"/>
      <c r="BB130" s="142"/>
      <c r="BC130" s="142"/>
      <c r="BD130" s="142"/>
      <c r="BE130" s="142"/>
      <c r="BF130" s="142"/>
      <c r="BG130" s="142"/>
      <c r="BH130" s="142"/>
      <c r="BI130" s="142"/>
      <c r="BJ130" s="142"/>
      <c r="BK130" s="142"/>
      <c r="BL130" s="142"/>
      <c r="BM130" s="142"/>
      <c r="BN130" s="142"/>
      <c r="BO130" s="142"/>
    </row>
    <row r="131" spans="2:67" s="1709" customFormat="1" x14ac:dyDescent="0.25">
      <c r="B131" s="1378" t="s">
        <v>694</v>
      </c>
      <c r="C131" s="1373" t="s">
        <v>544</v>
      </c>
      <c r="D131" s="1728">
        <v>72</v>
      </c>
      <c r="E131" s="1729">
        <v>1</v>
      </c>
      <c r="F131" s="1730">
        <v>71</v>
      </c>
      <c r="G131" s="1729">
        <v>52</v>
      </c>
      <c r="H131" s="1730">
        <v>19</v>
      </c>
      <c r="I131" s="1731">
        <v>0</v>
      </c>
      <c r="J131" s="1731">
        <v>0</v>
      </c>
      <c r="K131" s="1731">
        <v>0</v>
      </c>
      <c r="L131" s="1731">
        <v>0</v>
      </c>
      <c r="M131" s="1731">
        <v>0</v>
      </c>
      <c r="N131" s="1731">
        <v>4</v>
      </c>
      <c r="O131" s="1731">
        <v>16</v>
      </c>
      <c r="P131" s="1731">
        <v>18</v>
      </c>
      <c r="Q131" s="1731">
        <v>23</v>
      </c>
      <c r="R131" s="1731">
        <v>10</v>
      </c>
      <c r="S131" s="1732">
        <v>2</v>
      </c>
      <c r="T131" s="142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W131" s="142"/>
      <c r="AX131" s="142"/>
      <c r="AY131" s="142"/>
      <c r="AZ131" s="142"/>
      <c r="BA131" s="142"/>
      <c r="BB131" s="142"/>
      <c r="BC131" s="142"/>
      <c r="BD131" s="142"/>
      <c r="BE131" s="142"/>
      <c r="BF131" s="142"/>
      <c r="BG131" s="142"/>
      <c r="BH131" s="142"/>
      <c r="BI131" s="142"/>
      <c r="BJ131" s="142"/>
      <c r="BK131" s="142"/>
      <c r="BL131" s="142"/>
      <c r="BM131" s="142"/>
      <c r="BN131" s="142"/>
      <c r="BO131" s="142"/>
    </row>
    <row r="132" spans="2:67" s="1709" customFormat="1" x14ac:dyDescent="0.25">
      <c r="B132" s="1378" t="s">
        <v>993</v>
      </c>
      <c r="C132" s="1373" t="s">
        <v>545</v>
      </c>
      <c r="D132" s="1728">
        <v>40</v>
      </c>
      <c r="E132" s="1729">
        <v>0</v>
      </c>
      <c r="F132" s="1730">
        <v>40</v>
      </c>
      <c r="G132" s="1729">
        <v>31</v>
      </c>
      <c r="H132" s="1730">
        <v>9</v>
      </c>
      <c r="I132" s="1731">
        <v>1</v>
      </c>
      <c r="J132" s="1731">
        <v>0</v>
      </c>
      <c r="K132" s="1731">
        <v>0</v>
      </c>
      <c r="L132" s="1731">
        <v>2</v>
      </c>
      <c r="M132" s="1731">
        <v>4</v>
      </c>
      <c r="N132" s="1731">
        <v>8</v>
      </c>
      <c r="O132" s="1731">
        <v>15</v>
      </c>
      <c r="P132" s="1731">
        <v>8</v>
      </c>
      <c r="Q132" s="1731">
        <v>2</v>
      </c>
      <c r="R132" s="1731">
        <v>0</v>
      </c>
      <c r="S132" s="1732">
        <v>35</v>
      </c>
      <c r="T132" s="14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W132" s="142"/>
      <c r="AX132" s="142"/>
      <c r="AY132" s="142"/>
      <c r="AZ132" s="142"/>
      <c r="BA132" s="142"/>
      <c r="BB132" s="142"/>
      <c r="BC132" s="142"/>
      <c r="BD132" s="142"/>
      <c r="BE132" s="142"/>
      <c r="BF132" s="142"/>
      <c r="BG132" s="142"/>
      <c r="BH132" s="142"/>
      <c r="BI132" s="142"/>
      <c r="BJ132" s="142"/>
      <c r="BK132" s="142"/>
      <c r="BL132" s="142"/>
      <c r="BM132" s="142"/>
      <c r="BN132" s="142"/>
      <c r="BO132" s="142"/>
    </row>
    <row r="133" spans="2:67" x14ac:dyDescent="0.25">
      <c r="B133" s="1378" t="s">
        <v>994</v>
      </c>
      <c r="C133" s="1373" t="s">
        <v>695</v>
      </c>
      <c r="D133" s="1728">
        <v>37</v>
      </c>
      <c r="E133" s="1729">
        <v>0</v>
      </c>
      <c r="F133" s="1730">
        <v>37</v>
      </c>
      <c r="G133" s="1729">
        <v>30</v>
      </c>
      <c r="H133" s="1730">
        <v>7</v>
      </c>
      <c r="I133" s="1731">
        <v>0</v>
      </c>
      <c r="J133" s="1731">
        <v>0</v>
      </c>
      <c r="K133" s="1731">
        <v>0</v>
      </c>
      <c r="L133" s="1731">
        <v>3</v>
      </c>
      <c r="M133" s="1731">
        <v>4</v>
      </c>
      <c r="N133" s="1731">
        <v>5</v>
      </c>
      <c r="O133" s="1731">
        <v>6</v>
      </c>
      <c r="P133" s="1731">
        <v>5</v>
      </c>
      <c r="Q133" s="1731">
        <v>8</v>
      </c>
      <c r="R133" s="1731">
        <v>6</v>
      </c>
      <c r="S133" s="1732">
        <v>2</v>
      </c>
      <c r="AM133" s="1699"/>
      <c r="AN133" s="1699"/>
      <c r="AO133" s="1699"/>
      <c r="AP133" s="1699"/>
      <c r="AQ133" s="1699"/>
      <c r="AR133" s="1699"/>
      <c r="AS133" s="1699"/>
      <c r="AT133" s="1699"/>
      <c r="AU133" s="1699"/>
      <c r="AV133" s="1699"/>
      <c r="AW133" s="1699"/>
      <c r="AX133" s="1699"/>
      <c r="AY133" s="1699"/>
      <c r="AZ133" s="1699"/>
      <c r="BA133" s="1699"/>
      <c r="BB133" s="1699"/>
      <c r="BC133" s="1699"/>
      <c r="BD133" s="1699"/>
      <c r="BE133" s="1699"/>
      <c r="BF133" s="1699"/>
      <c r="BG133" s="1699"/>
      <c r="BH133" s="1699"/>
      <c r="BI133" s="1699"/>
      <c r="BJ133" s="1699"/>
      <c r="BK133" s="1699"/>
      <c r="BL133" s="1699"/>
      <c r="BM133" s="1699"/>
      <c r="BN133" s="1699"/>
      <c r="BO133" s="1699"/>
    </row>
    <row r="134" spans="2:67" s="1709" customFormat="1" ht="23.25" thickBot="1" x14ac:dyDescent="0.3">
      <c r="B134" s="1582" t="s">
        <v>996</v>
      </c>
      <c r="C134" s="1380" t="s">
        <v>568</v>
      </c>
      <c r="D134" s="1754">
        <v>1</v>
      </c>
      <c r="E134" s="1755">
        <v>0</v>
      </c>
      <c r="F134" s="1756">
        <v>1</v>
      </c>
      <c r="G134" s="1755">
        <v>1</v>
      </c>
      <c r="H134" s="1756">
        <v>0</v>
      </c>
      <c r="I134" s="1757">
        <v>0</v>
      </c>
      <c r="J134" s="1757">
        <v>0</v>
      </c>
      <c r="K134" s="1757">
        <v>0</v>
      </c>
      <c r="L134" s="1757">
        <v>0</v>
      </c>
      <c r="M134" s="1757">
        <v>1</v>
      </c>
      <c r="N134" s="1757">
        <v>0</v>
      </c>
      <c r="O134" s="1757">
        <v>0</v>
      </c>
      <c r="P134" s="1757">
        <v>0</v>
      </c>
      <c r="Q134" s="1757">
        <v>0</v>
      </c>
      <c r="R134" s="1757">
        <v>0</v>
      </c>
      <c r="S134" s="1758">
        <v>0</v>
      </c>
      <c r="T134" s="142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W134" s="142"/>
      <c r="AX134" s="142"/>
      <c r="AY134" s="142"/>
      <c r="AZ134" s="142"/>
      <c r="BA134" s="142"/>
      <c r="BB134" s="142"/>
      <c r="BC134" s="142"/>
      <c r="BD134" s="142"/>
      <c r="BE134" s="142"/>
      <c r="BF134" s="142"/>
      <c r="BG134" s="142"/>
      <c r="BH134" s="142"/>
      <c r="BI134" s="142"/>
      <c r="BJ134" s="142"/>
      <c r="BK134" s="142"/>
      <c r="BL134" s="142"/>
      <c r="BM134" s="142"/>
      <c r="BN134" s="142"/>
      <c r="BO134" s="142"/>
    </row>
    <row r="135" spans="2:67" ht="15.75" thickBot="1" x14ac:dyDescent="0.3">
      <c r="B135" s="1710" t="s">
        <v>1004</v>
      </c>
      <c r="C135" s="1711" t="s">
        <v>704</v>
      </c>
      <c r="D135" s="1712">
        <v>154</v>
      </c>
      <c r="E135" s="1713">
        <v>1</v>
      </c>
      <c r="F135" s="1714">
        <v>153</v>
      </c>
      <c r="G135" s="1713">
        <v>132</v>
      </c>
      <c r="H135" s="1714">
        <v>21</v>
      </c>
      <c r="I135" s="1742">
        <v>0</v>
      </c>
      <c r="J135" s="1742">
        <v>0</v>
      </c>
      <c r="K135" s="1742">
        <v>0</v>
      </c>
      <c r="L135" s="1742">
        <v>4</v>
      </c>
      <c r="M135" s="1742">
        <v>4</v>
      </c>
      <c r="N135" s="1742">
        <v>8</v>
      </c>
      <c r="O135" s="1742">
        <v>30</v>
      </c>
      <c r="P135" s="1742">
        <v>40</v>
      </c>
      <c r="Q135" s="1742">
        <v>35</v>
      </c>
      <c r="R135" s="1742">
        <v>32</v>
      </c>
      <c r="S135" s="1717">
        <v>10</v>
      </c>
      <c r="AM135" s="1699"/>
      <c r="AN135" s="1699"/>
      <c r="AO135" s="1699"/>
      <c r="AP135" s="1699"/>
      <c r="AQ135" s="1699"/>
      <c r="AR135" s="1699"/>
      <c r="AS135" s="1699"/>
      <c r="AT135" s="1699"/>
      <c r="AU135" s="1699"/>
      <c r="AV135" s="1699"/>
      <c r="AW135" s="1699"/>
      <c r="AX135" s="1699"/>
      <c r="AY135" s="1699"/>
      <c r="AZ135" s="1699"/>
      <c r="BA135" s="1699"/>
      <c r="BB135" s="1699"/>
      <c r="BC135" s="1699"/>
      <c r="BD135" s="1699"/>
      <c r="BE135" s="1699"/>
      <c r="BF135" s="1699"/>
      <c r="BG135" s="1699"/>
      <c r="BH135" s="1699"/>
      <c r="BI135" s="1699"/>
      <c r="BJ135" s="1699"/>
      <c r="BK135" s="1699"/>
      <c r="BL135" s="1699"/>
      <c r="BM135" s="1699"/>
      <c r="BN135" s="1699"/>
      <c r="BO135" s="1699"/>
    </row>
    <row r="136" spans="2:67" s="1709" customFormat="1" x14ac:dyDescent="0.25">
      <c r="B136" s="1582" t="s">
        <v>705</v>
      </c>
      <c r="C136" s="1587" t="s">
        <v>547</v>
      </c>
      <c r="D136" s="1743">
        <v>65</v>
      </c>
      <c r="E136" s="1744">
        <v>1</v>
      </c>
      <c r="F136" s="1745">
        <v>64</v>
      </c>
      <c r="G136" s="1744">
        <v>46</v>
      </c>
      <c r="H136" s="1745">
        <v>18</v>
      </c>
      <c r="I136" s="1748">
        <v>0</v>
      </c>
      <c r="J136" s="1748">
        <v>0</v>
      </c>
      <c r="K136" s="1748">
        <v>0</v>
      </c>
      <c r="L136" s="1748">
        <v>0</v>
      </c>
      <c r="M136" s="1748">
        <v>0</v>
      </c>
      <c r="N136" s="1748">
        <v>1</v>
      </c>
      <c r="O136" s="1748">
        <v>9</v>
      </c>
      <c r="P136" s="1748">
        <v>19</v>
      </c>
      <c r="Q136" s="1748">
        <v>17</v>
      </c>
      <c r="R136" s="1748">
        <v>18</v>
      </c>
      <c r="S136" s="1749">
        <v>1</v>
      </c>
      <c r="T136" s="142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2"/>
      <c r="AZ136" s="142"/>
      <c r="BA136" s="142"/>
      <c r="BB136" s="142"/>
      <c r="BC136" s="142"/>
      <c r="BD136" s="142"/>
      <c r="BE136" s="142"/>
      <c r="BF136" s="142"/>
      <c r="BG136" s="142"/>
      <c r="BH136" s="142"/>
      <c r="BI136" s="142"/>
      <c r="BJ136" s="142"/>
      <c r="BK136" s="142"/>
      <c r="BL136" s="142"/>
      <c r="BM136" s="142"/>
      <c r="BN136" s="142"/>
      <c r="BO136" s="142"/>
    </row>
    <row r="137" spans="2:67" x14ac:dyDescent="0.25">
      <c r="B137" s="1582" t="s">
        <v>1005</v>
      </c>
      <c r="C137" s="1380" t="s">
        <v>548</v>
      </c>
      <c r="D137" s="1728">
        <v>3</v>
      </c>
      <c r="E137" s="1729">
        <v>0</v>
      </c>
      <c r="F137" s="1730">
        <v>3</v>
      </c>
      <c r="G137" s="1729">
        <v>3</v>
      </c>
      <c r="H137" s="1730">
        <v>0</v>
      </c>
      <c r="I137" s="1731">
        <v>0</v>
      </c>
      <c r="J137" s="1731">
        <v>0</v>
      </c>
      <c r="K137" s="1731">
        <v>0</v>
      </c>
      <c r="L137" s="1731">
        <v>0</v>
      </c>
      <c r="M137" s="1731">
        <v>0</v>
      </c>
      <c r="N137" s="1731">
        <v>0</v>
      </c>
      <c r="O137" s="1731">
        <v>0</v>
      </c>
      <c r="P137" s="1731">
        <v>2</v>
      </c>
      <c r="Q137" s="1731">
        <v>0</v>
      </c>
      <c r="R137" s="1731">
        <v>1</v>
      </c>
      <c r="S137" s="1732">
        <v>0</v>
      </c>
      <c r="AM137" s="1699"/>
      <c r="AN137" s="1699"/>
      <c r="AO137" s="1699"/>
      <c r="AP137" s="1699"/>
      <c r="AQ137" s="1699"/>
      <c r="AR137" s="1699"/>
      <c r="AS137" s="1699"/>
      <c r="AT137" s="1699"/>
      <c r="AU137" s="1699"/>
      <c r="AV137" s="1699"/>
      <c r="AW137" s="1699"/>
      <c r="AX137" s="1699"/>
      <c r="AY137" s="1699"/>
      <c r="AZ137" s="1699"/>
      <c r="BA137" s="1699"/>
      <c r="BB137" s="1699"/>
      <c r="BC137" s="1699"/>
      <c r="BD137" s="1699"/>
      <c r="BE137" s="1699"/>
      <c r="BF137" s="1699"/>
      <c r="BG137" s="1699"/>
      <c r="BH137" s="1699"/>
      <c r="BI137" s="1699"/>
      <c r="BJ137" s="1699"/>
      <c r="BK137" s="1699"/>
      <c r="BL137" s="1699"/>
      <c r="BM137" s="1699"/>
      <c r="BN137" s="1699"/>
      <c r="BO137" s="1699"/>
    </row>
    <row r="138" spans="2:67" x14ac:dyDescent="0.25">
      <c r="B138" s="1582" t="s">
        <v>706</v>
      </c>
      <c r="C138" s="1380" t="s">
        <v>549</v>
      </c>
      <c r="D138" s="1728">
        <v>8</v>
      </c>
      <c r="E138" s="1729">
        <v>0</v>
      </c>
      <c r="F138" s="1730">
        <v>8</v>
      </c>
      <c r="G138" s="1729">
        <v>8</v>
      </c>
      <c r="H138" s="1730">
        <v>0</v>
      </c>
      <c r="I138" s="1731">
        <v>0</v>
      </c>
      <c r="J138" s="1731">
        <v>0</v>
      </c>
      <c r="K138" s="1731">
        <v>0</v>
      </c>
      <c r="L138" s="1731">
        <v>0</v>
      </c>
      <c r="M138" s="1731">
        <v>1</v>
      </c>
      <c r="N138" s="1731">
        <v>1</v>
      </c>
      <c r="O138" s="1731">
        <v>1</v>
      </c>
      <c r="P138" s="1731">
        <v>2</v>
      </c>
      <c r="Q138" s="1731">
        <v>2</v>
      </c>
      <c r="R138" s="1731">
        <v>1</v>
      </c>
      <c r="S138" s="1732">
        <v>0</v>
      </c>
      <c r="AM138" s="1699"/>
      <c r="AN138" s="1699"/>
      <c r="AO138" s="1699"/>
      <c r="AP138" s="1699"/>
      <c r="AQ138" s="1699"/>
      <c r="AR138" s="1699"/>
      <c r="AS138" s="1699"/>
      <c r="AT138" s="1699"/>
      <c r="AU138" s="1699"/>
      <c r="AV138" s="1699"/>
      <c r="AW138" s="1699"/>
      <c r="AX138" s="1699"/>
      <c r="AY138" s="1699"/>
      <c r="AZ138" s="1699"/>
      <c r="BA138" s="1699"/>
      <c r="BB138" s="1699"/>
      <c r="BC138" s="1699"/>
      <c r="BD138" s="1699"/>
      <c r="BE138" s="1699"/>
      <c r="BF138" s="1699"/>
      <c r="BG138" s="1699"/>
      <c r="BH138" s="1699"/>
      <c r="BI138" s="1699"/>
      <c r="BJ138" s="1699"/>
      <c r="BK138" s="1699"/>
      <c r="BL138" s="1699"/>
      <c r="BM138" s="1699"/>
      <c r="BN138" s="1699"/>
      <c r="BO138" s="1699"/>
    </row>
    <row r="139" spans="2:67" s="1709" customFormat="1" x14ac:dyDescent="0.25">
      <c r="B139" s="1582" t="s">
        <v>707</v>
      </c>
      <c r="C139" s="1380" t="s">
        <v>550</v>
      </c>
      <c r="D139" s="1728">
        <v>68</v>
      </c>
      <c r="E139" s="1729">
        <v>0</v>
      </c>
      <c r="F139" s="1730">
        <v>68</v>
      </c>
      <c r="G139" s="1729">
        <v>66</v>
      </c>
      <c r="H139" s="1730">
        <v>2</v>
      </c>
      <c r="I139" s="1731">
        <v>0</v>
      </c>
      <c r="J139" s="1731">
        <v>0</v>
      </c>
      <c r="K139" s="1731">
        <v>0</v>
      </c>
      <c r="L139" s="1731">
        <v>4</v>
      </c>
      <c r="M139" s="1731">
        <v>3</v>
      </c>
      <c r="N139" s="1731">
        <v>6</v>
      </c>
      <c r="O139" s="1731">
        <v>15</v>
      </c>
      <c r="P139" s="1731">
        <v>17</v>
      </c>
      <c r="Q139" s="1731">
        <v>13</v>
      </c>
      <c r="R139" s="1731">
        <v>10</v>
      </c>
      <c r="S139" s="1732">
        <v>9</v>
      </c>
      <c r="T139" s="142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2"/>
      <c r="BH139" s="142"/>
      <c r="BI139" s="142"/>
      <c r="BJ139" s="142"/>
      <c r="BK139" s="142"/>
      <c r="BL139" s="142"/>
      <c r="BM139" s="142"/>
      <c r="BN139" s="142"/>
      <c r="BO139" s="142"/>
    </row>
    <row r="140" spans="2:67" s="1709" customFormat="1" x14ac:dyDescent="0.25">
      <c r="B140" s="1583" t="s">
        <v>1006</v>
      </c>
      <c r="C140" s="1768" t="s">
        <v>551</v>
      </c>
      <c r="D140" s="1723">
        <v>5</v>
      </c>
      <c r="E140" s="1724">
        <v>0</v>
      </c>
      <c r="F140" s="1725">
        <v>5</v>
      </c>
      <c r="G140" s="1724">
        <v>4</v>
      </c>
      <c r="H140" s="1725">
        <v>1</v>
      </c>
      <c r="I140" s="1726">
        <v>0</v>
      </c>
      <c r="J140" s="1726">
        <v>0</v>
      </c>
      <c r="K140" s="1726">
        <v>0</v>
      </c>
      <c r="L140" s="1726">
        <v>0</v>
      </c>
      <c r="M140" s="1726">
        <v>0</v>
      </c>
      <c r="N140" s="1726">
        <v>0</v>
      </c>
      <c r="O140" s="1726">
        <v>1</v>
      </c>
      <c r="P140" s="1726">
        <v>0</v>
      </c>
      <c r="Q140" s="1726">
        <v>2</v>
      </c>
      <c r="R140" s="1726">
        <v>2</v>
      </c>
      <c r="S140" s="1727">
        <v>0</v>
      </c>
      <c r="T140" s="142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 s="142"/>
      <c r="AN140" s="142"/>
      <c r="AO140" s="142"/>
      <c r="AP140" s="142"/>
      <c r="AQ140" s="142"/>
      <c r="AR140" s="142"/>
      <c r="AS140" s="142"/>
      <c r="AT140" s="142"/>
      <c r="AU140" s="142"/>
      <c r="AV140" s="142"/>
      <c r="AW140" s="142"/>
      <c r="AX140" s="142"/>
      <c r="AY140" s="142"/>
      <c r="AZ140" s="142"/>
      <c r="BA140" s="142"/>
      <c r="BB140" s="142"/>
      <c r="BC140" s="142"/>
      <c r="BD140" s="142"/>
      <c r="BE140" s="142"/>
      <c r="BF140" s="142"/>
      <c r="BG140" s="142"/>
      <c r="BH140" s="142"/>
      <c r="BI140" s="142"/>
      <c r="BJ140" s="142"/>
      <c r="BK140" s="142"/>
      <c r="BL140" s="142"/>
      <c r="BM140" s="142"/>
      <c r="BN140" s="142"/>
      <c r="BO140" s="142"/>
    </row>
    <row r="141" spans="2:67" s="1709" customFormat="1" x14ac:dyDescent="0.25">
      <c r="B141" s="1583" t="s">
        <v>1007</v>
      </c>
      <c r="C141" s="1573" t="s">
        <v>552</v>
      </c>
      <c r="D141" s="1723">
        <v>2</v>
      </c>
      <c r="E141" s="1724">
        <v>0</v>
      </c>
      <c r="F141" s="1725">
        <v>2</v>
      </c>
      <c r="G141" s="1724">
        <v>2</v>
      </c>
      <c r="H141" s="1725">
        <v>0</v>
      </c>
      <c r="I141" s="1726">
        <v>0</v>
      </c>
      <c r="J141" s="1726">
        <v>0</v>
      </c>
      <c r="K141" s="1726">
        <v>0</v>
      </c>
      <c r="L141" s="1726">
        <v>0</v>
      </c>
      <c r="M141" s="1726">
        <v>0</v>
      </c>
      <c r="N141" s="1726">
        <v>0</v>
      </c>
      <c r="O141" s="1726">
        <v>1</v>
      </c>
      <c r="P141" s="1726">
        <v>0</v>
      </c>
      <c r="Q141" s="1726">
        <v>1</v>
      </c>
      <c r="R141" s="1726">
        <v>0</v>
      </c>
      <c r="S141" s="1727">
        <v>0</v>
      </c>
      <c r="T141" s="142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 s="142"/>
      <c r="AN141" s="142"/>
      <c r="AO141" s="142"/>
      <c r="AP141" s="142"/>
      <c r="AQ141" s="142"/>
      <c r="AR141" s="142"/>
      <c r="AS141" s="142"/>
      <c r="AT141" s="142"/>
      <c r="AU141" s="142"/>
      <c r="AV141" s="142"/>
      <c r="AW141" s="142"/>
      <c r="AX141" s="142"/>
      <c r="AY141" s="142"/>
      <c r="AZ141" s="142"/>
      <c r="BA141" s="142"/>
      <c r="BB141" s="142"/>
      <c r="BC141" s="142"/>
      <c r="BD141" s="142"/>
      <c r="BE141" s="142"/>
      <c r="BF141" s="142"/>
      <c r="BG141" s="142"/>
      <c r="BH141" s="142"/>
      <c r="BI141" s="142"/>
      <c r="BJ141" s="142"/>
      <c r="BK141" s="142"/>
      <c r="BL141" s="142"/>
      <c r="BM141" s="142"/>
      <c r="BN141" s="142"/>
      <c r="BO141" s="142"/>
    </row>
    <row r="142" spans="2:67" ht="15.75" thickBot="1" x14ac:dyDescent="0.3">
      <c r="B142" s="1571" t="s">
        <v>1011</v>
      </c>
      <c r="C142" s="1573" t="s">
        <v>553</v>
      </c>
      <c r="D142" s="1737">
        <v>3</v>
      </c>
      <c r="E142" s="1738">
        <v>0</v>
      </c>
      <c r="F142" s="1739">
        <v>3</v>
      </c>
      <c r="G142" s="1738">
        <v>3</v>
      </c>
      <c r="H142" s="1739">
        <v>0</v>
      </c>
      <c r="I142" s="1740">
        <v>0</v>
      </c>
      <c r="J142" s="1740">
        <v>0</v>
      </c>
      <c r="K142" s="1740">
        <v>0</v>
      </c>
      <c r="L142" s="1740">
        <v>0</v>
      </c>
      <c r="M142" s="1740">
        <v>0</v>
      </c>
      <c r="N142" s="1740">
        <v>0</v>
      </c>
      <c r="O142" s="1740">
        <v>3</v>
      </c>
      <c r="P142" s="1740">
        <v>0</v>
      </c>
      <c r="Q142" s="1740">
        <v>0</v>
      </c>
      <c r="R142" s="1740">
        <v>0</v>
      </c>
      <c r="S142" s="1741">
        <v>0</v>
      </c>
      <c r="AM142" s="1699"/>
      <c r="AN142" s="1699"/>
      <c r="AO142" s="1699"/>
      <c r="AP142" s="1699"/>
      <c r="AQ142" s="1699"/>
      <c r="AR142" s="1699"/>
      <c r="AS142" s="1699"/>
      <c r="AT142" s="1699"/>
      <c r="AU142" s="1699"/>
      <c r="AV142" s="1699"/>
      <c r="AW142" s="1699"/>
      <c r="AX142" s="1699"/>
      <c r="AY142" s="1699"/>
      <c r="AZ142" s="1699"/>
      <c r="BA142" s="1699"/>
      <c r="BB142" s="1699"/>
      <c r="BC142" s="1699"/>
      <c r="BD142" s="1699"/>
      <c r="BE142" s="1699"/>
      <c r="BF142" s="1699"/>
      <c r="BG142" s="1699"/>
      <c r="BH142" s="1699"/>
      <c r="BI142" s="1699"/>
      <c r="BJ142" s="1699"/>
      <c r="BK142" s="1699"/>
      <c r="BL142" s="1699"/>
      <c r="BM142" s="1699"/>
      <c r="BN142" s="1699"/>
      <c r="BO142" s="1699"/>
    </row>
    <row r="143" spans="2:67" s="1709" customFormat="1" ht="15.75" thickBot="1" x14ac:dyDescent="0.3">
      <c r="B143" s="1566" t="s">
        <v>1012</v>
      </c>
      <c r="C143" s="1567" t="s">
        <v>711</v>
      </c>
      <c r="D143" s="1712">
        <v>224</v>
      </c>
      <c r="E143" s="1713">
        <v>0</v>
      </c>
      <c r="F143" s="1714">
        <v>224</v>
      </c>
      <c r="G143" s="1713">
        <v>166</v>
      </c>
      <c r="H143" s="1714">
        <v>58</v>
      </c>
      <c r="I143" s="1742">
        <v>0</v>
      </c>
      <c r="J143" s="1742">
        <v>2</v>
      </c>
      <c r="K143" s="1742">
        <v>6</v>
      </c>
      <c r="L143" s="1742">
        <v>7</v>
      </c>
      <c r="M143" s="1742">
        <v>17</v>
      </c>
      <c r="N143" s="1742">
        <v>21</v>
      </c>
      <c r="O143" s="1742">
        <v>56</v>
      </c>
      <c r="P143" s="1742">
        <v>55</v>
      </c>
      <c r="Q143" s="1742">
        <v>30</v>
      </c>
      <c r="R143" s="1742">
        <v>30</v>
      </c>
      <c r="S143" s="1717">
        <v>17</v>
      </c>
      <c r="T143" s="142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 s="142"/>
      <c r="AN143" s="142"/>
      <c r="AO143" s="142"/>
      <c r="AP143" s="142"/>
      <c r="AQ143" s="142"/>
      <c r="AR143" s="142"/>
      <c r="AS143" s="142"/>
      <c r="AT143" s="142"/>
      <c r="AU143" s="142"/>
      <c r="AV143" s="142"/>
      <c r="AW143" s="142"/>
      <c r="AX143" s="142"/>
      <c r="AY143" s="142"/>
      <c r="AZ143" s="142"/>
      <c r="BA143" s="142"/>
      <c r="BB143" s="142"/>
      <c r="BC143" s="142"/>
      <c r="BD143" s="142"/>
      <c r="BE143" s="142"/>
      <c r="BF143" s="142"/>
      <c r="BG143" s="142"/>
      <c r="BH143" s="142"/>
      <c r="BI143" s="142"/>
      <c r="BJ143" s="142"/>
      <c r="BK143" s="142"/>
      <c r="BL143" s="142"/>
      <c r="BM143" s="142"/>
      <c r="BN143" s="142"/>
      <c r="BO143" s="142"/>
    </row>
    <row r="144" spans="2:67" x14ac:dyDescent="0.25">
      <c r="B144" s="905" t="s">
        <v>1014</v>
      </c>
      <c r="C144" s="1581" t="s">
        <v>713</v>
      </c>
      <c r="D144" s="1723">
        <v>3</v>
      </c>
      <c r="E144" s="1724">
        <v>0</v>
      </c>
      <c r="F144" s="1725">
        <v>3</v>
      </c>
      <c r="G144" s="1724">
        <v>3</v>
      </c>
      <c r="H144" s="1725">
        <v>0</v>
      </c>
      <c r="I144" s="1726">
        <v>0</v>
      </c>
      <c r="J144" s="1726">
        <v>0</v>
      </c>
      <c r="K144" s="1726">
        <v>0</v>
      </c>
      <c r="L144" s="1726">
        <v>0</v>
      </c>
      <c r="M144" s="1726">
        <v>1</v>
      </c>
      <c r="N144" s="1726">
        <v>1</v>
      </c>
      <c r="O144" s="1726">
        <v>0</v>
      </c>
      <c r="P144" s="1726">
        <v>0</v>
      </c>
      <c r="Q144" s="1726">
        <v>0</v>
      </c>
      <c r="R144" s="1726">
        <v>1</v>
      </c>
      <c r="S144" s="1727">
        <v>0</v>
      </c>
      <c r="AM144" s="1699"/>
      <c r="AN144" s="1699"/>
      <c r="AO144" s="1699"/>
      <c r="AP144" s="1699"/>
      <c r="AQ144" s="1699"/>
      <c r="AR144" s="1699"/>
      <c r="AS144" s="1699"/>
      <c r="AT144" s="1699"/>
      <c r="AU144" s="1699"/>
      <c r="AV144" s="1699"/>
      <c r="AW144" s="1699"/>
      <c r="AX144" s="1699"/>
      <c r="AY144" s="1699"/>
      <c r="AZ144" s="1699"/>
      <c r="BA144" s="1699"/>
      <c r="BB144" s="1699"/>
      <c r="BC144" s="1699"/>
      <c r="BD144" s="1699"/>
      <c r="BE144" s="1699"/>
      <c r="BF144" s="1699"/>
      <c r="BG144" s="1699"/>
      <c r="BH144" s="1699"/>
      <c r="BI144" s="1699"/>
      <c r="BJ144" s="1699"/>
      <c r="BK144" s="1699"/>
      <c r="BL144" s="1699"/>
      <c r="BM144" s="1699"/>
      <c r="BN144" s="1699"/>
      <c r="BO144" s="1699"/>
    </row>
    <row r="145" spans="2:67" x14ac:dyDescent="0.25">
      <c r="B145" s="1574" t="s">
        <v>714</v>
      </c>
      <c r="C145" s="1575" t="s">
        <v>715</v>
      </c>
      <c r="D145" s="1728">
        <v>7</v>
      </c>
      <c r="E145" s="1729">
        <v>0</v>
      </c>
      <c r="F145" s="1730">
        <v>7</v>
      </c>
      <c r="G145" s="1729">
        <v>6</v>
      </c>
      <c r="H145" s="1730">
        <v>1</v>
      </c>
      <c r="I145" s="1731">
        <v>0</v>
      </c>
      <c r="J145" s="1731">
        <v>0</v>
      </c>
      <c r="K145" s="1731">
        <v>0</v>
      </c>
      <c r="L145" s="1731">
        <v>1</v>
      </c>
      <c r="M145" s="1731">
        <v>4</v>
      </c>
      <c r="N145" s="1731">
        <v>1</v>
      </c>
      <c r="O145" s="1731">
        <v>0</v>
      </c>
      <c r="P145" s="1731">
        <v>0</v>
      </c>
      <c r="Q145" s="1731">
        <v>1</v>
      </c>
      <c r="R145" s="1731">
        <v>0</v>
      </c>
      <c r="S145" s="1732">
        <v>3</v>
      </c>
      <c r="AM145" s="1699"/>
      <c r="AN145" s="1699"/>
      <c r="AO145" s="1699"/>
      <c r="AP145" s="1699"/>
      <c r="AQ145" s="1699"/>
      <c r="AR145" s="1699"/>
      <c r="AS145" s="1699"/>
      <c r="AT145" s="1699"/>
      <c r="AU145" s="1699"/>
      <c r="AV145" s="1699"/>
      <c r="AW145" s="1699"/>
      <c r="AX145" s="1699"/>
      <c r="AY145" s="1699"/>
      <c r="AZ145" s="1699"/>
      <c r="BA145" s="1699"/>
      <c r="BB145" s="1699"/>
      <c r="BC145" s="1699"/>
      <c r="BD145" s="1699"/>
      <c r="BE145" s="1699"/>
      <c r="BF145" s="1699"/>
      <c r="BG145" s="1699"/>
      <c r="BH145" s="1699"/>
      <c r="BI145" s="1699"/>
      <c r="BJ145" s="1699"/>
      <c r="BK145" s="1699"/>
      <c r="BL145" s="1699"/>
      <c r="BM145" s="1699"/>
      <c r="BN145" s="1699"/>
      <c r="BO145" s="1699"/>
    </row>
    <row r="146" spans="2:67" s="1709" customFormat="1" x14ac:dyDescent="0.25">
      <c r="B146" s="1574" t="s">
        <v>1015</v>
      </c>
      <c r="C146" s="1575" t="s">
        <v>716</v>
      </c>
      <c r="D146" s="1728">
        <v>63</v>
      </c>
      <c r="E146" s="1729">
        <v>0</v>
      </c>
      <c r="F146" s="1730">
        <v>63</v>
      </c>
      <c r="G146" s="1729">
        <v>27</v>
      </c>
      <c r="H146" s="1730">
        <v>36</v>
      </c>
      <c r="I146" s="1731">
        <v>0</v>
      </c>
      <c r="J146" s="1731">
        <v>1</v>
      </c>
      <c r="K146" s="1731">
        <v>4</v>
      </c>
      <c r="L146" s="1731">
        <v>3</v>
      </c>
      <c r="M146" s="1731">
        <v>9</v>
      </c>
      <c r="N146" s="1731">
        <v>11</v>
      </c>
      <c r="O146" s="1731">
        <v>14</v>
      </c>
      <c r="P146" s="1731">
        <v>11</v>
      </c>
      <c r="Q146" s="1731">
        <v>7</v>
      </c>
      <c r="R146" s="1731">
        <v>3</v>
      </c>
      <c r="S146" s="1732">
        <v>5</v>
      </c>
      <c r="T146" s="142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W146" s="142"/>
      <c r="AX146" s="142"/>
      <c r="AY146" s="142"/>
      <c r="AZ146" s="142"/>
      <c r="BA146" s="142"/>
      <c r="BB146" s="142"/>
      <c r="BC146" s="142"/>
      <c r="BD146" s="142"/>
      <c r="BE146" s="142"/>
      <c r="BF146" s="142"/>
      <c r="BG146" s="142"/>
      <c r="BH146" s="142"/>
      <c r="BI146" s="142"/>
      <c r="BJ146" s="142"/>
      <c r="BK146" s="142"/>
      <c r="BL146" s="142"/>
      <c r="BM146" s="142"/>
      <c r="BN146" s="142"/>
      <c r="BO146" s="142"/>
    </row>
    <row r="147" spans="2:67" s="1709" customFormat="1" x14ac:dyDescent="0.25">
      <c r="B147" s="1574" t="s">
        <v>1016</v>
      </c>
      <c r="C147" s="1575" t="s">
        <v>717</v>
      </c>
      <c r="D147" s="1728">
        <v>58</v>
      </c>
      <c r="E147" s="1729">
        <v>0</v>
      </c>
      <c r="F147" s="1730">
        <v>58</v>
      </c>
      <c r="G147" s="1729">
        <v>46</v>
      </c>
      <c r="H147" s="1730">
        <v>12</v>
      </c>
      <c r="I147" s="1731">
        <v>0</v>
      </c>
      <c r="J147" s="1731">
        <v>0</v>
      </c>
      <c r="K147" s="1731">
        <v>0</v>
      </c>
      <c r="L147" s="1731">
        <v>1</v>
      </c>
      <c r="M147" s="1731">
        <v>1</v>
      </c>
      <c r="N147" s="1731">
        <v>4</v>
      </c>
      <c r="O147" s="1731">
        <v>14</v>
      </c>
      <c r="P147" s="1731">
        <v>24</v>
      </c>
      <c r="Q147" s="1731">
        <v>6</v>
      </c>
      <c r="R147" s="1731">
        <v>8</v>
      </c>
      <c r="S147" s="1732">
        <v>3</v>
      </c>
      <c r="T147" s="142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 s="142"/>
      <c r="AN147" s="142"/>
      <c r="AO147" s="142"/>
      <c r="AP147" s="142"/>
      <c r="AQ147" s="142"/>
      <c r="AR147" s="142"/>
      <c r="AS147" s="142"/>
      <c r="AT147" s="142"/>
      <c r="AU147" s="142"/>
      <c r="AV147" s="142"/>
      <c r="AW147" s="142"/>
      <c r="AX147" s="142"/>
      <c r="AY147" s="142"/>
      <c r="AZ147" s="142"/>
      <c r="BA147" s="142"/>
      <c r="BB147" s="142"/>
      <c r="BC147" s="142"/>
      <c r="BD147" s="142"/>
      <c r="BE147" s="142"/>
      <c r="BF147" s="142"/>
      <c r="BG147" s="142"/>
      <c r="BH147" s="142"/>
      <c r="BI147" s="142"/>
      <c r="BJ147" s="142"/>
      <c r="BK147" s="142"/>
      <c r="BL147" s="142"/>
      <c r="BM147" s="142"/>
      <c r="BN147" s="142"/>
      <c r="BO147" s="142"/>
    </row>
    <row r="148" spans="2:67" x14ac:dyDescent="0.25">
      <c r="B148" s="1574" t="s">
        <v>1017</v>
      </c>
      <c r="C148" s="1575" t="s">
        <v>718</v>
      </c>
      <c r="D148" s="1728">
        <v>32</v>
      </c>
      <c r="E148" s="1729">
        <v>0</v>
      </c>
      <c r="F148" s="1730">
        <v>32</v>
      </c>
      <c r="G148" s="1729">
        <v>28</v>
      </c>
      <c r="H148" s="1730">
        <v>4</v>
      </c>
      <c r="I148" s="1731">
        <v>0</v>
      </c>
      <c r="J148" s="1731">
        <v>1</v>
      </c>
      <c r="K148" s="1731">
        <v>2</v>
      </c>
      <c r="L148" s="1731">
        <v>1</v>
      </c>
      <c r="M148" s="1731">
        <v>0</v>
      </c>
      <c r="N148" s="1731">
        <v>1</v>
      </c>
      <c r="O148" s="1731">
        <v>8</v>
      </c>
      <c r="P148" s="1731">
        <v>9</v>
      </c>
      <c r="Q148" s="1731">
        <v>3</v>
      </c>
      <c r="R148" s="1731">
        <v>7</v>
      </c>
      <c r="S148" s="1732">
        <v>2</v>
      </c>
      <c r="AM148" s="1699"/>
      <c r="AN148" s="1699"/>
      <c r="AO148" s="1699"/>
      <c r="AP148" s="1699"/>
      <c r="AQ148" s="1699"/>
      <c r="AR148" s="1699"/>
      <c r="AS148" s="1699"/>
      <c r="AT148" s="1699"/>
      <c r="AU148" s="1699"/>
      <c r="AV148" s="1699"/>
      <c r="AW148" s="1699"/>
      <c r="AX148" s="1699"/>
      <c r="AY148" s="1699"/>
      <c r="AZ148" s="1699"/>
      <c r="BA148" s="1699"/>
      <c r="BB148" s="1699"/>
      <c r="BC148" s="1699"/>
      <c r="BD148" s="1699"/>
      <c r="BE148" s="1699"/>
      <c r="BF148" s="1699"/>
      <c r="BG148" s="1699"/>
      <c r="BH148" s="1699"/>
      <c r="BI148" s="1699"/>
      <c r="BJ148" s="1699"/>
      <c r="BK148" s="1699"/>
      <c r="BL148" s="1699"/>
      <c r="BM148" s="1699"/>
      <c r="BN148" s="1699"/>
      <c r="BO148" s="1699"/>
    </row>
    <row r="149" spans="2:67" x14ac:dyDescent="0.25">
      <c r="B149" s="1574" t="s">
        <v>1018</v>
      </c>
      <c r="C149" s="1575" t="s">
        <v>719</v>
      </c>
      <c r="D149" s="1728">
        <v>4</v>
      </c>
      <c r="E149" s="1729">
        <v>0</v>
      </c>
      <c r="F149" s="1730">
        <v>4</v>
      </c>
      <c r="G149" s="1729">
        <v>2</v>
      </c>
      <c r="H149" s="1730">
        <v>2</v>
      </c>
      <c r="I149" s="1731">
        <v>0</v>
      </c>
      <c r="J149" s="1731">
        <v>0</v>
      </c>
      <c r="K149" s="1731">
        <v>0</v>
      </c>
      <c r="L149" s="1731">
        <v>1</v>
      </c>
      <c r="M149" s="1731">
        <v>0</v>
      </c>
      <c r="N149" s="1731">
        <v>0</v>
      </c>
      <c r="O149" s="1731">
        <v>1</v>
      </c>
      <c r="P149" s="1731">
        <v>0</v>
      </c>
      <c r="Q149" s="1731">
        <v>2</v>
      </c>
      <c r="R149" s="1731">
        <v>0</v>
      </c>
      <c r="S149" s="1732">
        <v>0</v>
      </c>
      <c r="AM149" s="1699"/>
      <c r="AN149" s="1699"/>
      <c r="AO149" s="1699"/>
      <c r="AP149" s="1699"/>
      <c r="AQ149" s="1699"/>
      <c r="AR149" s="1699"/>
      <c r="AS149" s="1699"/>
      <c r="AT149" s="1699"/>
      <c r="AU149" s="1699"/>
      <c r="AV149" s="1699"/>
      <c r="AW149" s="1699"/>
      <c r="AX149" s="1699"/>
      <c r="AY149" s="1699"/>
      <c r="AZ149" s="1699"/>
      <c r="BA149" s="1699"/>
      <c r="BB149" s="1699"/>
      <c r="BC149" s="1699"/>
      <c r="BD149" s="1699"/>
      <c r="BE149" s="1699"/>
      <c r="BF149" s="1699"/>
      <c r="BG149" s="1699"/>
      <c r="BH149" s="1699"/>
      <c r="BI149" s="1699"/>
      <c r="BJ149" s="1699"/>
      <c r="BK149" s="1699"/>
      <c r="BL149" s="1699"/>
      <c r="BM149" s="1699"/>
      <c r="BN149" s="1699"/>
      <c r="BO149" s="1699"/>
    </row>
    <row r="150" spans="2:67" x14ac:dyDescent="0.25">
      <c r="B150" s="1572" t="s">
        <v>1021</v>
      </c>
      <c r="C150" s="1573" t="s">
        <v>722</v>
      </c>
      <c r="D150" s="1723">
        <v>1</v>
      </c>
      <c r="E150" s="1724">
        <v>0</v>
      </c>
      <c r="F150" s="1725">
        <v>1</v>
      </c>
      <c r="G150" s="1724">
        <v>1</v>
      </c>
      <c r="H150" s="1725">
        <v>0</v>
      </c>
      <c r="I150" s="1726">
        <v>0</v>
      </c>
      <c r="J150" s="1726">
        <v>0</v>
      </c>
      <c r="K150" s="1726">
        <v>0</v>
      </c>
      <c r="L150" s="1726">
        <v>0</v>
      </c>
      <c r="M150" s="1726">
        <v>0</v>
      </c>
      <c r="N150" s="1726">
        <v>0</v>
      </c>
      <c r="O150" s="1726">
        <v>1</v>
      </c>
      <c r="P150" s="1726">
        <v>0</v>
      </c>
      <c r="Q150" s="1726">
        <v>0</v>
      </c>
      <c r="R150" s="1726">
        <v>0</v>
      </c>
      <c r="S150" s="1727">
        <v>1</v>
      </c>
      <c r="AM150" s="1699"/>
      <c r="AN150" s="1699"/>
      <c r="AO150" s="1699"/>
      <c r="AP150" s="1699"/>
      <c r="AQ150" s="1699"/>
      <c r="AR150" s="1699"/>
      <c r="AS150" s="1699"/>
      <c r="AT150" s="1699"/>
      <c r="AU150" s="1699"/>
      <c r="AV150" s="1699"/>
      <c r="AW150" s="1699"/>
      <c r="AX150" s="1699"/>
      <c r="AY150" s="1699"/>
      <c r="AZ150" s="1699"/>
      <c r="BA150" s="1699"/>
      <c r="BB150" s="1699"/>
      <c r="BC150" s="1699"/>
      <c r="BD150" s="1699"/>
      <c r="BE150" s="1699"/>
      <c r="BF150" s="1699"/>
      <c r="BG150" s="1699"/>
      <c r="BH150" s="1699"/>
      <c r="BI150" s="1699"/>
      <c r="BJ150" s="1699"/>
      <c r="BK150" s="1699"/>
      <c r="BL150" s="1699"/>
      <c r="BM150" s="1699"/>
      <c r="BN150" s="1699"/>
      <c r="BO150" s="1699"/>
    </row>
    <row r="151" spans="2:67" x14ac:dyDescent="0.25">
      <c r="B151" s="1582" t="s">
        <v>1022</v>
      </c>
      <c r="C151" s="1380" t="s">
        <v>723</v>
      </c>
      <c r="D151" s="1728">
        <v>53</v>
      </c>
      <c r="E151" s="1729">
        <v>0</v>
      </c>
      <c r="F151" s="1730">
        <v>53</v>
      </c>
      <c r="G151" s="1729">
        <v>50</v>
      </c>
      <c r="H151" s="1730">
        <v>3</v>
      </c>
      <c r="I151" s="1731">
        <v>0</v>
      </c>
      <c r="J151" s="1731">
        <v>0</v>
      </c>
      <c r="K151" s="1731">
        <v>0</v>
      </c>
      <c r="L151" s="1731">
        <v>0</v>
      </c>
      <c r="M151" s="1731">
        <v>2</v>
      </c>
      <c r="N151" s="1731">
        <v>3</v>
      </c>
      <c r="O151" s="1731">
        <v>18</v>
      </c>
      <c r="P151" s="1731">
        <v>9</v>
      </c>
      <c r="Q151" s="1731">
        <v>11</v>
      </c>
      <c r="R151" s="1731">
        <v>10</v>
      </c>
      <c r="S151" s="1732">
        <v>3</v>
      </c>
      <c r="AM151" s="1699"/>
      <c r="AN151" s="1699"/>
      <c r="AO151" s="1699"/>
      <c r="AP151" s="1699"/>
      <c r="AQ151" s="1699"/>
      <c r="AR151" s="1699"/>
      <c r="AS151" s="1699"/>
      <c r="AT151" s="1699"/>
      <c r="AU151" s="1699"/>
      <c r="AV151" s="1699"/>
      <c r="AW151" s="1699"/>
      <c r="AX151" s="1699"/>
      <c r="AY151" s="1699"/>
      <c r="AZ151" s="1699"/>
      <c r="BA151" s="1699"/>
      <c r="BB151" s="1699"/>
      <c r="BC151" s="1699"/>
      <c r="BD151" s="1699"/>
      <c r="BE151" s="1699"/>
      <c r="BF151" s="1699"/>
      <c r="BG151" s="1699"/>
      <c r="BH151" s="1699"/>
      <c r="BI151" s="1699"/>
      <c r="BJ151" s="1699"/>
      <c r="BK151" s="1699"/>
      <c r="BL151" s="1699"/>
      <c r="BM151" s="1699"/>
      <c r="BN151" s="1699"/>
      <c r="BO151" s="1699"/>
    </row>
    <row r="152" spans="2:67" ht="15.75" thickBot="1" x14ac:dyDescent="0.3">
      <c r="B152" s="1582" t="s">
        <v>1023</v>
      </c>
      <c r="C152" s="1380" t="s">
        <v>724</v>
      </c>
      <c r="D152" s="1728">
        <v>3</v>
      </c>
      <c r="E152" s="1729">
        <v>0</v>
      </c>
      <c r="F152" s="1730">
        <v>3</v>
      </c>
      <c r="G152" s="1729">
        <v>3</v>
      </c>
      <c r="H152" s="1730">
        <v>0</v>
      </c>
      <c r="I152" s="1731">
        <v>0</v>
      </c>
      <c r="J152" s="1731">
        <v>0</v>
      </c>
      <c r="K152" s="1731">
        <v>0</v>
      </c>
      <c r="L152" s="1731">
        <v>0</v>
      </c>
      <c r="M152" s="1731">
        <v>0</v>
      </c>
      <c r="N152" s="1731">
        <v>0</v>
      </c>
      <c r="O152" s="1731">
        <v>0</v>
      </c>
      <c r="P152" s="1731">
        <v>2</v>
      </c>
      <c r="Q152" s="1731">
        <v>0</v>
      </c>
      <c r="R152" s="1731">
        <v>1</v>
      </c>
      <c r="S152" s="1732">
        <v>0</v>
      </c>
      <c r="AM152" s="1699"/>
      <c r="AN152" s="1699"/>
      <c r="AO152" s="1699"/>
      <c r="AP152" s="1699"/>
      <c r="AQ152" s="1699"/>
      <c r="AR152" s="1699"/>
      <c r="AS152" s="1699"/>
      <c r="AT152" s="1699"/>
      <c r="AU152" s="1699"/>
      <c r="AV152" s="1699"/>
      <c r="AW152" s="1699"/>
      <c r="AX152" s="1699"/>
      <c r="AY152" s="1699"/>
      <c r="AZ152" s="1699"/>
      <c r="BA152" s="1699"/>
      <c r="BB152" s="1699"/>
      <c r="BC152" s="1699"/>
      <c r="BD152" s="1699"/>
      <c r="BE152" s="1699"/>
      <c r="BF152" s="1699"/>
      <c r="BG152" s="1699"/>
      <c r="BH152" s="1699"/>
      <c r="BI152" s="1699"/>
      <c r="BJ152" s="1699"/>
      <c r="BK152" s="1699"/>
      <c r="BL152" s="1699"/>
      <c r="BM152" s="1699"/>
      <c r="BN152" s="1699"/>
      <c r="BO152" s="1699"/>
    </row>
    <row r="153" spans="2:67" s="1709" customFormat="1" ht="15.75" thickBot="1" x14ac:dyDescent="0.3">
      <c r="B153" s="1566" t="s">
        <v>1025</v>
      </c>
      <c r="C153" s="1567" t="s">
        <v>726</v>
      </c>
      <c r="D153" s="1712">
        <v>2330</v>
      </c>
      <c r="E153" s="1713">
        <v>0</v>
      </c>
      <c r="F153" s="1714">
        <v>2330</v>
      </c>
      <c r="G153" s="1713">
        <v>2204</v>
      </c>
      <c r="H153" s="1714">
        <v>126</v>
      </c>
      <c r="I153" s="1742">
        <v>7</v>
      </c>
      <c r="J153" s="1742">
        <v>32</v>
      </c>
      <c r="K153" s="1742">
        <v>50</v>
      </c>
      <c r="L153" s="1742">
        <v>172</v>
      </c>
      <c r="M153" s="1742">
        <v>315</v>
      </c>
      <c r="N153" s="1742">
        <v>293</v>
      </c>
      <c r="O153" s="1742">
        <v>585</v>
      </c>
      <c r="P153" s="1742">
        <v>473</v>
      </c>
      <c r="Q153" s="1742">
        <v>239</v>
      </c>
      <c r="R153" s="1742">
        <v>164</v>
      </c>
      <c r="S153" s="1717">
        <v>1505</v>
      </c>
      <c r="T153" s="142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W153" s="142"/>
      <c r="AX153" s="142"/>
      <c r="AY153" s="142"/>
      <c r="AZ153" s="142"/>
      <c r="BA153" s="142"/>
      <c r="BB153" s="142"/>
      <c r="BC153" s="142"/>
      <c r="BD153" s="142"/>
      <c r="BE153" s="142"/>
      <c r="BF153" s="142"/>
      <c r="BG153" s="142"/>
      <c r="BH153" s="142"/>
      <c r="BI153" s="142"/>
      <c r="BJ153" s="142"/>
      <c r="BK153" s="142"/>
      <c r="BL153" s="142"/>
      <c r="BM153" s="142"/>
      <c r="BN153" s="142"/>
      <c r="BO153" s="142"/>
    </row>
    <row r="154" spans="2:67" s="1709" customFormat="1" x14ac:dyDescent="0.25">
      <c r="B154" s="1574" t="s">
        <v>1026</v>
      </c>
      <c r="C154" s="1575" t="s">
        <v>727</v>
      </c>
      <c r="D154" s="1743">
        <v>196</v>
      </c>
      <c r="E154" s="1744">
        <v>0</v>
      </c>
      <c r="F154" s="1745">
        <v>196</v>
      </c>
      <c r="G154" s="1744">
        <v>173</v>
      </c>
      <c r="H154" s="1745">
        <v>23</v>
      </c>
      <c r="I154" s="1748">
        <v>1</v>
      </c>
      <c r="J154" s="1748">
        <v>1</v>
      </c>
      <c r="K154" s="1748">
        <v>5</v>
      </c>
      <c r="L154" s="1748">
        <v>21</v>
      </c>
      <c r="M154" s="1748">
        <v>35</v>
      </c>
      <c r="N154" s="1748">
        <v>25</v>
      </c>
      <c r="O154" s="1748">
        <v>44</v>
      </c>
      <c r="P154" s="1748">
        <v>36</v>
      </c>
      <c r="Q154" s="1748">
        <v>19</v>
      </c>
      <c r="R154" s="1748">
        <v>9</v>
      </c>
      <c r="S154" s="1749">
        <v>34</v>
      </c>
      <c r="T154" s="142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W154" s="142"/>
      <c r="AX154" s="142"/>
      <c r="AY154" s="142"/>
      <c r="AZ154" s="142"/>
      <c r="BA154" s="142"/>
      <c r="BB154" s="142"/>
      <c r="BC154" s="142"/>
      <c r="BD154" s="142"/>
      <c r="BE154" s="142"/>
      <c r="BF154" s="142"/>
      <c r="BG154" s="142"/>
      <c r="BH154" s="142"/>
      <c r="BI154" s="142"/>
      <c r="BJ154" s="142"/>
      <c r="BK154" s="142"/>
      <c r="BL154" s="142"/>
      <c r="BM154" s="142"/>
      <c r="BN154" s="142"/>
      <c r="BO154" s="142"/>
    </row>
    <row r="155" spans="2:67" x14ac:dyDescent="0.25">
      <c r="B155" s="1574" t="s">
        <v>1027</v>
      </c>
      <c r="C155" s="1575" t="s">
        <v>728</v>
      </c>
      <c r="D155" s="1728">
        <v>30</v>
      </c>
      <c r="E155" s="1729">
        <v>26</v>
      </c>
      <c r="F155" s="1730">
        <v>30</v>
      </c>
      <c r="G155" s="1729">
        <v>26</v>
      </c>
      <c r="H155" s="1730">
        <v>4</v>
      </c>
      <c r="I155" s="1731">
        <v>0</v>
      </c>
      <c r="J155" s="1731">
        <v>0</v>
      </c>
      <c r="K155" s="1731">
        <v>0</v>
      </c>
      <c r="L155" s="1731">
        <v>1</v>
      </c>
      <c r="M155" s="1731">
        <v>2</v>
      </c>
      <c r="N155" s="1731">
        <v>4</v>
      </c>
      <c r="O155" s="1731">
        <v>8</v>
      </c>
      <c r="P155" s="1731">
        <v>5</v>
      </c>
      <c r="Q155" s="1731">
        <v>7</v>
      </c>
      <c r="R155" s="1731">
        <v>3</v>
      </c>
      <c r="S155" s="1732">
        <v>2</v>
      </c>
      <c r="AM155" s="1699"/>
      <c r="AN155" s="1699"/>
      <c r="AO155" s="1699"/>
      <c r="AP155" s="1699"/>
      <c r="AQ155" s="1699"/>
      <c r="AR155" s="1699"/>
      <c r="AS155" s="1699"/>
      <c r="AT155" s="1699"/>
      <c r="AU155" s="1699"/>
      <c r="AV155" s="1699"/>
      <c r="AW155" s="1699"/>
      <c r="AX155" s="1699"/>
      <c r="AY155" s="1699"/>
      <c r="AZ155" s="1699"/>
      <c r="BA155" s="1699"/>
      <c r="BB155" s="1699"/>
      <c r="BC155" s="1699"/>
      <c r="BD155" s="1699"/>
      <c r="BE155" s="1699"/>
      <c r="BF155" s="1699"/>
      <c r="BG155" s="1699"/>
      <c r="BH155" s="1699"/>
      <c r="BI155" s="1699"/>
      <c r="BJ155" s="1699"/>
      <c r="BK155" s="1699"/>
      <c r="BL155" s="1699"/>
      <c r="BM155" s="1699"/>
      <c r="BN155" s="1699"/>
      <c r="BO155" s="1699"/>
    </row>
    <row r="156" spans="2:67" s="1709" customFormat="1" x14ac:dyDescent="0.25">
      <c r="B156" s="1574" t="s">
        <v>729</v>
      </c>
      <c r="C156" s="1575" t="s">
        <v>730</v>
      </c>
      <c r="D156" s="1728">
        <v>14</v>
      </c>
      <c r="E156" s="1729">
        <v>8</v>
      </c>
      <c r="F156" s="1730">
        <v>14</v>
      </c>
      <c r="G156" s="1729">
        <v>13</v>
      </c>
      <c r="H156" s="1730">
        <v>1</v>
      </c>
      <c r="I156" s="1731">
        <v>0</v>
      </c>
      <c r="J156" s="1731">
        <v>0</v>
      </c>
      <c r="K156" s="1731">
        <v>0</v>
      </c>
      <c r="L156" s="1731">
        <v>0</v>
      </c>
      <c r="M156" s="1731">
        <v>2</v>
      </c>
      <c r="N156" s="1731">
        <v>1</v>
      </c>
      <c r="O156" s="1731">
        <v>2</v>
      </c>
      <c r="P156" s="1731">
        <v>4</v>
      </c>
      <c r="Q156" s="1731">
        <v>1</v>
      </c>
      <c r="R156" s="1731">
        <v>4</v>
      </c>
      <c r="S156" s="1732">
        <v>1</v>
      </c>
      <c r="T156" s="142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W156" s="142"/>
      <c r="AX156" s="142"/>
      <c r="AY156" s="142"/>
      <c r="AZ156" s="142"/>
      <c r="BA156" s="142"/>
      <c r="BB156" s="142"/>
      <c r="BC156" s="142"/>
      <c r="BD156" s="142"/>
      <c r="BE156" s="142"/>
      <c r="BF156" s="142"/>
      <c r="BG156" s="142"/>
      <c r="BH156" s="142"/>
      <c r="BI156" s="142"/>
      <c r="BJ156" s="142"/>
      <c r="BK156" s="142"/>
      <c r="BL156" s="142"/>
      <c r="BM156" s="142"/>
      <c r="BN156" s="142"/>
      <c r="BO156" s="142"/>
    </row>
    <row r="157" spans="2:67" ht="22.5" x14ac:dyDescent="0.25">
      <c r="B157" s="1574" t="s">
        <v>1182</v>
      </c>
      <c r="C157" s="1575" t="s">
        <v>554</v>
      </c>
      <c r="D157" s="1728">
        <v>18</v>
      </c>
      <c r="E157" s="1729">
        <v>11</v>
      </c>
      <c r="F157" s="1730">
        <v>18</v>
      </c>
      <c r="G157" s="1729">
        <v>15</v>
      </c>
      <c r="H157" s="1730">
        <v>3</v>
      </c>
      <c r="I157" s="1731">
        <v>0</v>
      </c>
      <c r="J157" s="1731">
        <v>1</v>
      </c>
      <c r="K157" s="1731">
        <v>4</v>
      </c>
      <c r="L157" s="1731">
        <v>1</v>
      </c>
      <c r="M157" s="1731">
        <v>1</v>
      </c>
      <c r="N157" s="1731">
        <v>0</v>
      </c>
      <c r="O157" s="1731">
        <v>2</v>
      </c>
      <c r="P157" s="1731">
        <v>6</v>
      </c>
      <c r="Q157" s="1731">
        <v>1</v>
      </c>
      <c r="R157" s="1731">
        <v>2</v>
      </c>
      <c r="S157" s="1732">
        <v>0</v>
      </c>
      <c r="AM157" s="1699"/>
      <c r="AN157" s="1699"/>
      <c r="AO157" s="1699"/>
      <c r="AP157" s="1699"/>
      <c r="AQ157" s="1699"/>
      <c r="AR157" s="1699"/>
      <c r="AS157" s="1699"/>
      <c r="AT157" s="1699"/>
      <c r="AU157" s="1699"/>
      <c r="AV157" s="1699"/>
      <c r="AW157" s="1699"/>
      <c r="AX157" s="1699"/>
      <c r="AY157" s="1699"/>
      <c r="AZ157" s="1699"/>
      <c r="BA157" s="1699"/>
      <c r="BB157" s="1699"/>
      <c r="BC157" s="1699"/>
      <c r="BD157" s="1699"/>
      <c r="BE157" s="1699"/>
      <c r="BF157" s="1699"/>
      <c r="BG157" s="1699"/>
      <c r="BH157" s="1699"/>
      <c r="BI157" s="1699"/>
      <c r="BJ157" s="1699"/>
      <c r="BK157" s="1699"/>
      <c r="BL157" s="1699"/>
      <c r="BM157" s="1699"/>
      <c r="BN157" s="1699"/>
      <c r="BO157" s="1699"/>
    </row>
    <row r="158" spans="2:67" s="1709" customFormat="1" x14ac:dyDescent="0.25">
      <c r="B158" s="1574" t="s">
        <v>1029</v>
      </c>
      <c r="C158" s="1575" t="s">
        <v>731</v>
      </c>
      <c r="D158" s="1728">
        <v>44</v>
      </c>
      <c r="E158" s="1729">
        <v>0</v>
      </c>
      <c r="F158" s="1730">
        <v>44</v>
      </c>
      <c r="G158" s="1729">
        <v>34</v>
      </c>
      <c r="H158" s="1730">
        <v>10</v>
      </c>
      <c r="I158" s="1731">
        <v>2</v>
      </c>
      <c r="J158" s="1731">
        <v>4</v>
      </c>
      <c r="K158" s="1731">
        <v>3</v>
      </c>
      <c r="L158" s="1731">
        <v>4</v>
      </c>
      <c r="M158" s="1731">
        <v>4</v>
      </c>
      <c r="N158" s="1731">
        <v>2</v>
      </c>
      <c r="O158" s="1731">
        <v>10</v>
      </c>
      <c r="P158" s="1731">
        <v>9</v>
      </c>
      <c r="Q158" s="1731">
        <v>4</v>
      </c>
      <c r="R158" s="1731">
        <v>2</v>
      </c>
      <c r="S158" s="1732">
        <v>0</v>
      </c>
      <c r="T158" s="142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W158" s="142"/>
      <c r="AX158" s="142"/>
      <c r="AY158" s="142"/>
      <c r="AZ158" s="142"/>
      <c r="BA158" s="142"/>
      <c r="BB158" s="142"/>
      <c r="BC158" s="142"/>
      <c r="BD158" s="142"/>
      <c r="BE158" s="142"/>
      <c r="BF158" s="142"/>
      <c r="BG158" s="142"/>
      <c r="BH158" s="142"/>
      <c r="BI158" s="142"/>
      <c r="BJ158" s="142"/>
      <c r="BK158" s="142"/>
      <c r="BL158" s="142"/>
      <c r="BM158" s="142"/>
      <c r="BN158" s="142"/>
      <c r="BO158" s="142"/>
    </row>
    <row r="159" spans="2:67" x14ac:dyDescent="0.25">
      <c r="B159" s="1574" t="s">
        <v>1030</v>
      </c>
      <c r="C159" s="1575" t="s">
        <v>732</v>
      </c>
      <c r="D159" s="1728">
        <v>25</v>
      </c>
      <c r="E159" s="1729">
        <v>0</v>
      </c>
      <c r="F159" s="1730">
        <v>25</v>
      </c>
      <c r="G159" s="1729">
        <v>17</v>
      </c>
      <c r="H159" s="1730">
        <v>8</v>
      </c>
      <c r="I159" s="1731">
        <v>0</v>
      </c>
      <c r="J159" s="1731">
        <v>0</v>
      </c>
      <c r="K159" s="1731">
        <v>0</v>
      </c>
      <c r="L159" s="1731">
        <v>0</v>
      </c>
      <c r="M159" s="1731">
        <v>0</v>
      </c>
      <c r="N159" s="1731">
        <v>1</v>
      </c>
      <c r="O159" s="1731">
        <v>4</v>
      </c>
      <c r="P159" s="1731">
        <v>9</v>
      </c>
      <c r="Q159" s="1731">
        <v>6</v>
      </c>
      <c r="R159" s="1731">
        <v>5</v>
      </c>
      <c r="S159" s="1732">
        <v>3</v>
      </c>
      <c r="AM159" s="1699"/>
      <c r="AN159" s="1699"/>
      <c r="AO159" s="1699"/>
      <c r="AP159" s="1699"/>
      <c r="AQ159" s="1699"/>
      <c r="AR159" s="1699"/>
      <c r="AS159" s="1699"/>
      <c r="AT159" s="1699"/>
      <c r="AU159" s="1699"/>
      <c r="AV159" s="1699"/>
      <c r="AW159" s="1699"/>
      <c r="AX159" s="1699"/>
      <c r="AY159" s="1699"/>
      <c r="AZ159" s="1699"/>
      <c r="BA159" s="1699"/>
      <c r="BB159" s="1699"/>
      <c r="BC159" s="1699"/>
      <c r="BD159" s="1699"/>
      <c r="BE159" s="1699"/>
      <c r="BF159" s="1699"/>
      <c r="BG159" s="1699"/>
      <c r="BH159" s="1699"/>
      <c r="BI159" s="1699"/>
      <c r="BJ159" s="1699"/>
      <c r="BK159" s="1699"/>
      <c r="BL159" s="1699"/>
      <c r="BM159" s="1699"/>
      <c r="BN159" s="1699"/>
      <c r="BO159" s="1699"/>
    </row>
    <row r="160" spans="2:67" ht="22.5" x14ac:dyDescent="0.25">
      <c r="B160" s="905" t="s">
        <v>1031</v>
      </c>
      <c r="C160" s="1581" t="s">
        <v>733</v>
      </c>
      <c r="D160" s="1723">
        <v>2</v>
      </c>
      <c r="E160" s="1724">
        <v>0</v>
      </c>
      <c r="F160" s="1725">
        <v>2</v>
      </c>
      <c r="G160" s="1724">
        <v>2</v>
      </c>
      <c r="H160" s="1725">
        <v>0</v>
      </c>
      <c r="I160" s="1726">
        <v>0</v>
      </c>
      <c r="J160" s="1726">
        <v>0</v>
      </c>
      <c r="K160" s="1726">
        <v>0</v>
      </c>
      <c r="L160" s="1726">
        <v>0</v>
      </c>
      <c r="M160" s="1726">
        <v>0</v>
      </c>
      <c r="N160" s="1726">
        <v>0</v>
      </c>
      <c r="O160" s="1726">
        <v>1</v>
      </c>
      <c r="P160" s="1726">
        <v>0</v>
      </c>
      <c r="Q160" s="1726">
        <v>1</v>
      </c>
      <c r="R160" s="1726">
        <v>0</v>
      </c>
      <c r="S160" s="1727">
        <v>0</v>
      </c>
      <c r="AM160" s="1699"/>
      <c r="AN160" s="1699"/>
      <c r="AO160" s="1699"/>
      <c r="AP160" s="1699"/>
      <c r="AQ160" s="1699"/>
      <c r="AR160" s="1699"/>
      <c r="AS160" s="1699"/>
      <c r="AT160" s="1699"/>
      <c r="AU160" s="1699"/>
      <c r="AV160" s="1699"/>
      <c r="AW160" s="1699"/>
      <c r="AX160" s="1699"/>
      <c r="AY160" s="1699"/>
      <c r="AZ160" s="1699"/>
      <c r="BA160" s="1699"/>
      <c r="BB160" s="1699"/>
      <c r="BC160" s="1699"/>
      <c r="BD160" s="1699"/>
      <c r="BE160" s="1699"/>
      <c r="BF160" s="1699"/>
      <c r="BG160" s="1699"/>
      <c r="BH160" s="1699"/>
      <c r="BI160" s="1699"/>
      <c r="BJ160" s="1699"/>
      <c r="BK160" s="1699"/>
      <c r="BL160" s="1699"/>
      <c r="BM160" s="1699"/>
      <c r="BN160" s="1699"/>
      <c r="BO160" s="1699"/>
    </row>
    <row r="161" spans="2:67" x14ac:dyDescent="0.25">
      <c r="B161" s="1574" t="s">
        <v>1032</v>
      </c>
      <c r="C161" s="1575" t="s">
        <v>734</v>
      </c>
      <c r="D161" s="1728">
        <v>4</v>
      </c>
      <c r="E161" s="1729">
        <v>0</v>
      </c>
      <c r="F161" s="1730">
        <v>4</v>
      </c>
      <c r="G161" s="1729">
        <v>3</v>
      </c>
      <c r="H161" s="1730">
        <v>1</v>
      </c>
      <c r="I161" s="1731">
        <v>0</v>
      </c>
      <c r="J161" s="1731">
        <v>0</v>
      </c>
      <c r="K161" s="1731">
        <v>0</v>
      </c>
      <c r="L161" s="1731">
        <v>0</v>
      </c>
      <c r="M161" s="1731">
        <v>0</v>
      </c>
      <c r="N161" s="1731">
        <v>0</v>
      </c>
      <c r="O161" s="1731">
        <v>0</v>
      </c>
      <c r="P161" s="1731">
        <v>0</v>
      </c>
      <c r="Q161" s="1731">
        <v>1</v>
      </c>
      <c r="R161" s="1731">
        <v>3</v>
      </c>
      <c r="S161" s="1732">
        <v>1</v>
      </c>
      <c r="AM161" s="1699"/>
      <c r="AN161" s="1699"/>
      <c r="AO161" s="1699"/>
      <c r="AP161" s="1699"/>
      <c r="AQ161" s="1699"/>
      <c r="AR161" s="1699"/>
      <c r="AS161" s="1699"/>
      <c r="AT161" s="1699"/>
      <c r="AU161" s="1699"/>
      <c r="AV161" s="1699"/>
      <c r="AW161" s="1699"/>
      <c r="AX161" s="1699"/>
      <c r="AY161" s="1699"/>
      <c r="AZ161" s="1699"/>
      <c r="BA161" s="1699"/>
      <c r="BB161" s="1699"/>
      <c r="BC161" s="1699"/>
      <c r="BD161" s="1699"/>
      <c r="BE161" s="1699"/>
      <c r="BF161" s="1699"/>
      <c r="BG161" s="1699"/>
      <c r="BH161" s="1699"/>
      <c r="BI161" s="1699"/>
      <c r="BJ161" s="1699"/>
      <c r="BK161" s="1699"/>
      <c r="BL161" s="1699"/>
      <c r="BM161" s="1699"/>
      <c r="BN161" s="1699"/>
      <c r="BO161" s="1699"/>
    </row>
    <row r="162" spans="2:67" x14ac:dyDescent="0.25">
      <c r="B162" s="905" t="s">
        <v>1035</v>
      </c>
      <c r="C162" s="1569" t="s">
        <v>736</v>
      </c>
      <c r="D162" s="1723">
        <v>1</v>
      </c>
      <c r="E162" s="1724">
        <v>0</v>
      </c>
      <c r="F162" s="1725">
        <v>1</v>
      </c>
      <c r="G162" s="1724">
        <v>1</v>
      </c>
      <c r="H162" s="1725">
        <v>0</v>
      </c>
      <c r="I162" s="1726">
        <v>0</v>
      </c>
      <c r="J162" s="1726">
        <v>0</v>
      </c>
      <c r="K162" s="1726">
        <v>0</v>
      </c>
      <c r="L162" s="1726">
        <v>0</v>
      </c>
      <c r="M162" s="1726">
        <v>0</v>
      </c>
      <c r="N162" s="1726">
        <v>0</v>
      </c>
      <c r="O162" s="1726">
        <v>0</v>
      </c>
      <c r="P162" s="1726">
        <v>0</v>
      </c>
      <c r="Q162" s="1726">
        <v>0</v>
      </c>
      <c r="R162" s="1726">
        <v>1</v>
      </c>
      <c r="S162" s="1727">
        <v>0</v>
      </c>
      <c r="AM162" s="1699"/>
      <c r="AN162" s="1699"/>
      <c r="AO162" s="1699"/>
      <c r="AP162" s="1699"/>
      <c r="AQ162" s="1699"/>
      <c r="AR162" s="1699"/>
      <c r="AS162" s="1699"/>
      <c r="AT162" s="1699"/>
      <c r="AU162" s="1699"/>
      <c r="AV162" s="1699"/>
      <c r="AW162" s="1699"/>
      <c r="AX162" s="1699"/>
      <c r="AY162" s="1699"/>
      <c r="AZ162" s="1699"/>
      <c r="BA162" s="1699"/>
      <c r="BB162" s="1699"/>
      <c r="BC162" s="1699"/>
      <c r="BD162" s="1699"/>
      <c r="BE162" s="1699"/>
      <c r="BF162" s="1699"/>
      <c r="BG162" s="1699"/>
      <c r="BH162" s="1699"/>
      <c r="BI162" s="1699"/>
      <c r="BJ162" s="1699"/>
      <c r="BK162" s="1699"/>
      <c r="BL162" s="1699"/>
      <c r="BM162" s="1699"/>
      <c r="BN162" s="1699"/>
      <c r="BO162" s="1699"/>
    </row>
    <row r="163" spans="2:67" x14ac:dyDescent="0.25">
      <c r="B163" s="1574" t="s">
        <v>1036</v>
      </c>
      <c r="C163" s="1575" t="s">
        <v>737</v>
      </c>
      <c r="D163" s="1728">
        <v>45</v>
      </c>
      <c r="E163" s="1729">
        <v>0</v>
      </c>
      <c r="F163" s="1730">
        <v>45</v>
      </c>
      <c r="G163" s="1729">
        <v>42</v>
      </c>
      <c r="H163" s="1730">
        <v>3</v>
      </c>
      <c r="I163" s="1731">
        <v>0</v>
      </c>
      <c r="J163" s="1731">
        <v>0</v>
      </c>
      <c r="K163" s="1731">
        <v>1</v>
      </c>
      <c r="L163" s="1731">
        <v>3</v>
      </c>
      <c r="M163" s="1731">
        <v>1</v>
      </c>
      <c r="N163" s="1731">
        <v>5</v>
      </c>
      <c r="O163" s="1731">
        <v>7</v>
      </c>
      <c r="P163" s="1731">
        <v>11</v>
      </c>
      <c r="Q163" s="1731">
        <v>8</v>
      </c>
      <c r="R163" s="1731">
        <v>9</v>
      </c>
      <c r="S163" s="1732">
        <v>2</v>
      </c>
      <c r="AM163" s="1699"/>
      <c r="AN163" s="1699"/>
      <c r="AO163" s="1699"/>
      <c r="AP163" s="1699"/>
      <c r="AQ163" s="1699"/>
      <c r="AR163" s="1699"/>
      <c r="AS163" s="1699"/>
      <c r="AT163" s="1699"/>
      <c r="AU163" s="1699"/>
      <c r="AV163" s="1699"/>
      <c r="AW163" s="1699"/>
      <c r="AX163" s="1699"/>
      <c r="AY163" s="1699"/>
      <c r="AZ163" s="1699"/>
      <c r="BA163" s="1699"/>
      <c r="BB163" s="1699"/>
      <c r="BC163" s="1699"/>
      <c r="BD163" s="1699"/>
      <c r="BE163" s="1699"/>
      <c r="BF163" s="1699"/>
      <c r="BG163" s="1699"/>
      <c r="BH163" s="1699"/>
      <c r="BI163" s="1699"/>
      <c r="BJ163" s="1699"/>
      <c r="BK163" s="1699"/>
      <c r="BL163" s="1699"/>
      <c r="BM163" s="1699"/>
      <c r="BN163" s="1699"/>
      <c r="BO163" s="1699"/>
    </row>
    <row r="164" spans="2:67" x14ac:dyDescent="0.25">
      <c r="B164" s="1574" t="s">
        <v>1371</v>
      </c>
      <c r="C164" s="1575" t="s">
        <v>477</v>
      </c>
      <c r="D164" s="1728">
        <v>106</v>
      </c>
      <c r="E164" s="1729">
        <v>0</v>
      </c>
      <c r="F164" s="1730">
        <v>106</v>
      </c>
      <c r="G164" s="1729">
        <v>101</v>
      </c>
      <c r="H164" s="1730">
        <v>5</v>
      </c>
      <c r="I164" s="1731">
        <v>3</v>
      </c>
      <c r="J164" s="1731">
        <v>24</v>
      </c>
      <c r="K164" s="1731">
        <v>25</v>
      </c>
      <c r="L164" s="1731">
        <v>12</v>
      </c>
      <c r="M164" s="1731">
        <v>6</v>
      </c>
      <c r="N164" s="1731">
        <v>5</v>
      </c>
      <c r="O164" s="1731">
        <v>15</v>
      </c>
      <c r="P164" s="1731">
        <v>10</v>
      </c>
      <c r="Q164" s="1731">
        <v>4</v>
      </c>
      <c r="R164" s="1731">
        <v>2</v>
      </c>
      <c r="S164" s="1732">
        <v>3</v>
      </c>
      <c r="AM164" s="1699"/>
      <c r="AN164" s="1699"/>
      <c r="AO164" s="1699"/>
      <c r="AP164" s="1699"/>
      <c r="AQ164" s="1699"/>
      <c r="AR164" s="1699"/>
      <c r="AS164" s="1699"/>
      <c r="AT164" s="1699"/>
      <c r="AU164" s="1699"/>
      <c r="AV164" s="1699"/>
      <c r="AW164" s="1699"/>
      <c r="AX164" s="1699"/>
      <c r="AY164" s="1699"/>
      <c r="AZ164" s="1699"/>
      <c r="BA164" s="1699"/>
      <c r="BB164" s="1699"/>
      <c r="BC164" s="1699"/>
      <c r="BD164" s="1699"/>
      <c r="BE164" s="1699"/>
      <c r="BF164" s="1699"/>
      <c r="BG164" s="1699"/>
      <c r="BH164" s="1699"/>
      <c r="BI164" s="1699"/>
      <c r="BJ164" s="1699"/>
      <c r="BK164" s="1699"/>
      <c r="BL164" s="1699"/>
      <c r="BM164" s="1699"/>
      <c r="BN164" s="1699"/>
      <c r="BO164" s="1699"/>
    </row>
    <row r="165" spans="2:67" x14ac:dyDescent="0.25">
      <c r="B165" s="1574" t="s">
        <v>478</v>
      </c>
      <c r="C165" s="1575" t="s">
        <v>479</v>
      </c>
      <c r="D165" s="1728">
        <v>9</v>
      </c>
      <c r="E165" s="1729">
        <v>0</v>
      </c>
      <c r="F165" s="1730">
        <v>9</v>
      </c>
      <c r="G165" s="1729">
        <v>9</v>
      </c>
      <c r="H165" s="1730">
        <v>0</v>
      </c>
      <c r="I165" s="1731">
        <v>0</v>
      </c>
      <c r="J165" s="1731">
        <v>0</v>
      </c>
      <c r="K165" s="1731">
        <v>0</v>
      </c>
      <c r="L165" s="1731">
        <v>2</v>
      </c>
      <c r="M165" s="1731">
        <v>6</v>
      </c>
      <c r="N165" s="1731">
        <v>0</v>
      </c>
      <c r="O165" s="1731">
        <v>1</v>
      </c>
      <c r="P165" s="1731">
        <v>0</v>
      </c>
      <c r="Q165" s="1731">
        <v>0</v>
      </c>
      <c r="R165" s="1731">
        <v>0</v>
      </c>
      <c r="S165" s="1732">
        <v>0</v>
      </c>
      <c r="AM165" s="1699"/>
      <c r="AN165" s="1699"/>
      <c r="AO165" s="1699"/>
      <c r="AP165" s="1699"/>
      <c r="AQ165" s="1699"/>
      <c r="AR165" s="1699"/>
      <c r="AS165" s="1699"/>
      <c r="AT165" s="1699"/>
      <c r="AU165" s="1699"/>
      <c r="AV165" s="1699"/>
      <c r="AW165" s="1699"/>
      <c r="AX165" s="1699"/>
      <c r="AY165" s="1699"/>
      <c r="AZ165" s="1699"/>
      <c r="BA165" s="1699"/>
      <c r="BB165" s="1699"/>
      <c r="BC165" s="1699"/>
      <c r="BD165" s="1699"/>
      <c r="BE165" s="1699"/>
      <c r="BF165" s="1699"/>
      <c r="BG165" s="1699"/>
      <c r="BH165" s="1699"/>
      <c r="BI165" s="1699"/>
      <c r="BJ165" s="1699"/>
      <c r="BK165" s="1699"/>
      <c r="BL165" s="1699"/>
      <c r="BM165" s="1699"/>
      <c r="BN165" s="1699"/>
      <c r="BO165" s="1699"/>
    </row>
    <row r="166" spans="2:67" x14ac:dyDescent="0.25">
      <c r="B166" s="1574" t="s">
        <v>480</v>
      </c>
      <c r="C166" s="1575" t="s">
        <v>398</v>
      </c>
      <c r="D166" s="1728">
        <v>17</v>
      </c>
      <c r="E166" s="1729">
        <v>0</v>
      </c>
      <c r="F166" s="1730">
        <v>17</v>
      </c>
      <c r="G166" s="1729">
        <v>16</v>
      </c>
      <c r="H166" s="1730">
        <v>1</v>
      </c>
      <c r="I166" s="1731">
        <v>0</v>
      </c>
      <c r="J166" s="1731">
        <v>1</v>
      </c>
      <c r="K166" s="1731">
        <v>4</v>
      </c>
      <c r="L166" s="1731">
        <v>1</v>
      </c>
      <c r="M166" s="1731">
        <v>2</v>
      </c>
      <c r="N166" s="1731">
        <v>1</v>
      </c>
      <c r="O166" s="1731">
        <v>3</v>
      </c>
      <c r="P166" s="1731">
        <v>4</v>
      </c>
      <c r="Q166" s="1731">
        <v>0</v>
      </c>
      <c r="R166" s="1731">
        <v>1</v>
      </c>
      <c r="S166" s="1732">
        <v>0</v>
      </c>
      <c r="AM166" s="1699"/>
      <c r="AN166" s="1699"/>
      <c r="AO166" s="1699"/>
      <c r="AP166" s="1699"/>
      <c r="AQ166" s="1699"/>
      <c r="AR166" s="1699"/>
      <c r="AS166" s="1699"/>
      <c r="AT166" s="1699"/>
      <c r="AU166" s="1699"/>
      <c r="AV166" s="1699"/>
      <c r="AW166" s="1699"/>
      <c r="AX166" s="1699"/>
      <c r="AY166" s="1699"/>
      <c r="AZ166" s="1699"/>
      <c r="BA166" s="1699"/>
      <c r="BB166" s="1699"/>
      <c r="BC166" s="1699"/>
      <c r="BD166" s="1699"/>
      <c r="BE166" s="1699"/>
      <c r="BF166" s="1699"/>
      <c r="BG166" s="1699"/>
      <c r="BH166" s="1699"/>
      <c r="BI166" s="1699"/>
      <c r="BJ166" s="1699"/>
      <c r="BK166" s="1699"/>
      <c r="BL166" s="1699"/>
      <c r="BM166" s="1699"/>
      <c r="BN166" s="1699"/>
      <c r="BO166" s="1699"/>
    </row>
    <row r="167" spans="2:67" ht="33.75" x14ac:dyDescent="0.25">
      <c r="B167" s="1574" t="s">
        <v>738</v>
      </c>
      <c r="C167" s="1575" t="s">
        <v>739</v>
      </c>
      <c r="D167" s="1728">
        <v>1611</v>
      </c>
      <c r="E167" s="1729">
        <v>0</v>
      </c>
      <c r="F167" s="1730">
        <v>1611</v>
      </c>
      <c r="G167" s="1729">
        <v>1552</v>
      </c>
      <c r="H167" s="1730">
        <v>59</v>
      </c>
      <c r="I167" s="1731">
        <v>0</v>
      </c>
      <c r="J167" s="1731">
        <v>1</v>
      </c>
      <c r="K167" s="1731">
        <v>6</v>
      </c>
      <c r="L167" s="1731">
        <v>122</v>
      </c>
      <c r="M167" s="1731">
        <v>248</v>
      </c>
      <c r="N167" s="1731">
        <v>237</v>
      </c>
      <c r="O167" s="1731">
        <v>466</v>
      </c>
      <c r="P167" s="1731">
        <v>339</v>
      </c>
      <c r="Q167" s="1731">
        <v>139</v>
      </c>
      <c r="R167" s="1731">
        <v>53</v>
      </c>
      <c r="S167" s="1732">
        <v>1434</v>
      </c>
      <c r="AM167" s="1699"/>
      <c r="AN167" s="1699"/>
      <c r="AO167" s="1699"/>
      <c r="AP167" s="1699"/>
      <c r="AQ167" s="1699"/>
      <c r="AR167" s="1699"/>
      <c r="AS167" s="1699"/>
      <c r="AT167" s="1699"/>
      <c r="AU167" s="1699"/>
      <c r="AV167" s="1699"/>
      <c r="AW167" s="1699"/>
      <c r="AX167" s="1699"/>
      <c r="AY167" s="1699"/>
      <c r="AZ167" s="1699"/>
      <c r="BA167" s="1699"/>
      <c r="BB167" s="1699"/>
      <c r="BC167" s="1699"/>
      <c r="BD167" s="1699"/>
      <c r="BE167" s="1699"/>
      <c r="BF167" s="1699"/>
      <c r="BG167" s="1699"/>
      <c r="BH167" s="1699"/>
      <c r="BI167" s="1699"/>
      <c r="BJ167" s="1699"/>
      <c r="BK167" s="1699"/>
      <c r="BL167" s="1699"/>
      <c r="BM167" s="1699"/>
      <c r="BN167" s="1699"/>
      <c r="BO167" s="1699"/>
    </row>
    <row r="168" spans="2:67" x14ac:dyDescent="0.25">
      <c r="B168" s="1574" t="s">
        <v>1037</v>
      </c>
      <c r="C168" s="1575" t="s">
        <v>740</v>
      </c>
      <c r="D168" s="1728">
        <v>16</v>
      </c>
      <c r="E168" s="1729">
        <v>0</v>
      </c>
      <c r="F168" s="1730">
        <v>16</v>
      </c>
      <c r="G168" s="1729">
        <v>14</v>
      </c>
      <c r="H168" s="1730">
        <v>2</v>
      </c>
      <c r="I168" s="1731">
        <v>0</v>
      </c>
      <c r="J168" s="1731">
        <v>0</v>
      </c>
      <c r="K168" s="1731">
        <v>0</v>
      </c>
      <c r="L168" s="1731">
        <v>1</v>
      </c>
      <c r="M168" s="1731">
        <v>1</v>
      </c>
      <c r="N168" s="1731">
        <v>5</v>
      </c>
      <c r="O168" s="1731">
        <v>4</v>
      </c>
      <c r="P168" s="1731">
        <v>4</v>
      </c>
      <c r="Q168" s="1731">
        <v>0</v>
      </c>
      <c r="R168" s="1731">
        <v>1</v>
      </c>
      <c r="S168" s="1732">
        <v>15</v>
      </c>
      <c r="AM168" s="1699"/>
      <c r="AN168" s="1699"/>
      <c r="AO168" s="1699"/>
      <c r="AP168" s="1699"/>
      <c r="AQ168" s="1699"/>
      <c r="AR168" s="1699"/>
      <c r="AS168" s="1699"/>
      <c r="AT168" s="1699"/>
      <c r="AU168" s="1699"/>
      <c r="AV168" s="1699"/>
      <c r="AW168" s="1699"/>
      <c r="AX168" s="1699"/>
      <c r="AY168" s="1699"/>
      <c r="AZ168" s="1699"/>
      <c r="BA168" s="1699"/>
      <c r="BB168" s="1699"/>
      <c r="BC168" s="1699"/>
      <c r="BD168" s="1699"/>
      <c r="BE168" s="1699"/>
      <c r="BF168" s="1699"/>
      <c r="BG168" s="1699"/>
      <c r="BH168" s="1699"/>
      <c r="BI168" s="1699"/>
      <c r="BJ168" s="1699"/>
      <c r="BK168" s="1699"/>
      <c r="BL168" s="1699"/>
      <c r="BM168" s="1699"/>
      <c r="BN168" s="1699"/>
      <c r="BO168" s="1699"/>
    </row>
    <row r="169" spans="2:67" x14ac:dyDescent="0.25">
      <c r="B169" s="1574" t="s">
        <v>1038</v>
      </c>
      <c r="C169" s="1769" t="s">
        <v>741</v>
      </c>
      <c r="D169" s="1728">
        <v>1</v>
      </c>
      <c r="E169" s="1729">
        <v>0</v>
      </c>
      <c r="F169" s="1730">
        <v>1</v>
      </c>
      <c r="G169" s="1729">
        <v>0</v>
      </c>
      <c r="H169" s="1730">
        <v>1</v>
      </c>
      <c r="I169" s="1731">
        <v>0</v>
      </c>
      <c r="J169" s="1731">
        <v>0</v>
      </c>
      <c r="K169" s="1731">
        <v>0</v>
      </c>
      <c r="L169" s="1731">
        <v>0</v>
      </c>
      <c r="M169" s="1731">
        <v>1</v>
      </c>
      <c r="N169" s="1731">
        <v>0</v>
      </c>
      <c r="O169" s="1731">
        <v>0</v>
      </c>
      <c r="P169" s="1731">
        <v>0</v>
      </c>
      <c r="Q169" s="1731">
        <v>0</v>
      </c>
      <c r="R169" s="1731">
        <v>0</v>
      </c>
      <c r="S169" s="1732">
        <v>0</v>
      </c>
      <c r="AM169" s="1699"/>
      <c r="AN169" s="1699"/>
      <c r="AO169" s="1699"/>
      <c r="AP169" s="1699"/>
      <c r="AQ169" s="1699"/>
      <c r="AR169" s="1699"/>
      <c r="AS169" s="1699"/>
      <c r="AT169" s="1699"/>
      <c r="AU169" s="1699"/>
      <c r="AV169" s="1699"/>
      <c r="AW169" s="1699"/>
      <c r="AX169" s="1699"/>
      <c r="AY169" s="1699"/>
      <c r="AZ169" s="1699"/>
      <c r="BA169" s="1699"/>
      <c r="BB169" s="1699"/>
      <c r="BC169" s="1699"/>
      <c r="BD169" s="1699"/>
      <c r="BE169" s="1699"/>
      <c r="BF169" s="1699"/>
      <c r="BG169" s="1699"/>
      <c r="BH169" s="1699"/>
      <c r="BI169" s="1699"/>
      <c r="BJ169" s="1699"/>
      <c r="BK169" s="1699"/>
      <c r="BL169" s="1699"/>
      <c r="BM169" s="1699"/>
      <c r="BN169" s="1699"/>
      <c r="BO169" s="1699"/>
    </row>
    <row r="170" spans="2:67" ht="22.5" x14ac:dyDescent="0.25">
      <c r="B170" s="905" t="s">
        <v>1040</v>
      </c>
      <c r="C170" s="1581" t="s">
        <v>743</v>
      </c>
      <c r="D170" s="1723">
        <v>3</v>
      </c>
      <c r="E170" s="1724">
        <v>0</v>
      </c>
      <c r="F170" s="1725">
        <v>3</v>
      </c>
      <c r="G170" s="1724">
        <v>3</v>
      </c>
      <c r="H170" s="1725">
        <v>0</v>
      </c>
      <c r="I170" s="1731">
        <v>0</v>
      </c>
      <c r="J170" s="1726">
        <v>0</v>
      </c>
      <c r="K170" s="1726">
        <v>0</v>
      </c>
      <c r="L170" s="1726">
        <v>0</v>
      </c>
      <c r="M170" s="1726">
        <v>0</v>
      </c>
      <c r="N170" s="1726">
        <v>0</v>
      </c>
      <c r="O170" s="1726">
        <v>0</v>
      </c>
      <c r="P170" s="1726">
        <v>1</v>
      </c>
      <c r="Q170" s="1726">
        <v>2</v>
      </c>
      <c r="R170" s="1726">
        <v>0</v>
      </c>
      <c r="S170" s="1727">
        <v>1</v>
      </c>
      <c r="AM170" s="1699"/>
      <c r="AN170" s="1699"/>
      <c r="AO170" s="1699"/>
      <c r="AP170" s="1699"/>
      <c r="AQ170" s="1699"/>
      <c r="AR170" s="1699"/>
      <c r="AS170" s="1699"/>
      <c r="AT170" s="1699"/>
      <c r="AU170" s="1699"/>
      <c r="AV170" s="1699"/>
      <c r="AW170" s="1699"/>
      <c r="AX170" s="1699"/>
      <c r="AY170" s="1699"/>
      <c r="AZ170" s="1699"/>
      <c r="BA170" s="1699"/>
      <c r="BB170" s="1699"/>
      <c r="BC170" s="1699"/>
      <c r="BD170" s="1699"/>
      <c r="BE170" s="1699"/>
      <c r="BF170" s="1699"/>
      <c r="BG170" s="1699"/>
      <c r="BH170" s="1699"/>
      <c r="BI170" s="1699"/>
      <c r="BJ170" s="1699"/>
      <c r="BK170" s="1699"/>
      <c r="BL170" s="1699"/>
      <c r="BM170" s="1699"/>
      <c r="BN170" s="1699"/>
      <c r="BO170" s="1699"/>
    </row>
    <row r="171" spans="2:67" ht="22.5" x14ac:dyDescent="0.25">
      <c r="B171" s="1378" t="s">
        <v>744</v>
      </c>
      <c r="C171" s="1373" t="s">
        <v>745</v>
      </c>
      <c r="D171" s="1728">
        <v>181</v>
      </c>
      <c r="E171" s="1729">
        <v>0</v>
      </c>
      <c r="F171" s="1730">
        <v>181</v>
      </c>
      <c r="G171" s="1729">
        <v>177</v>
      </c>
      <c r="H171" s="1730">
        <v>4</v>
      </c>
      <c r="I171" s="1731">
        <v>0</v>
      </c>
      <c r="J171" s="1731">
        <v>0</v>
      </c>
      <c r="K171" s="1731">
        <v>2</v>
      </c>
      <c r="L171" s="1731">
        <v>4</v>
      </c>
      <c r="M171" s="1731">
        <v>6</v>
      </c>
      <c r="N171" s="1731">
        <v>7</v>
      </c>
      <c r="O171" s="1731">
        <v>18</v>
      </c>
      <c r="P171" s="1731">
        <v>34</v>
      </c>
      <c r="Q171" s="1731">
        <v>46</v>
      </c>
      <c r="R171" s="1731">
        <v>64</v>
      </c>
      <c r="S171" s="1732">
        <v>7</v>
      </c>
      <c r="AM171" s="1699"/>
      <c r="AN171" s="1699"/>
      <c r="AO171" s="1699"/>
      <c r="AP171" s="1699"/>
      <c r="AQ171" s="1699"/>
      <c r="AR171" s="1699"/>
      <c r="AS171" s="1699"/>
      <c r="AT171" s="1699"/>
      <c r="AU171" s="1699"/>
      <c r="AV171" s="1699"/>
      <c r="AW171" s="1699"/>
      <c r="AX171" s="1699"/>
      <c r="AY171" s="1699"/>
      <c r="AZ171" s="1699"/>
      <c r="BA171" s="1699"/>
      <c r="BB171" s="1699"/>
      <c r="BC171" s="1699"/>
      <c r="BD171" s="1699"/>
      <c r="BE171" s="1699"/>
      <c r="BF171" s="1699"/>
      <c r="BG171" s="1699"/>
      <c r="BH171" s="1699"/>
      <c r="BI171" s="1699"/>
      <c r="BJ171" s="1699"/>
      <c r="BK171" s="1699"/>
      <c r="BL171" s="1699"/>
      <c r="BM171" s="1699"/>
      <c r="BN171" s="1699"/>
      <c r="BO171" s="1699"/>
    </row>
    <row r="172" spans="2:67" ht="15.75" thickBot="1" x14ac:dyDescent="0.3">
      <c r="B172" s="1378" t="s">
        <v>1041</v>
      </c>
      <c r="C172" s="1380" t="s">
        <v>748</v>
      </c>
      <c r="D172" s="1754">
        <v>7</v>
      </c>
      <c r="E172" s="1755">
        <v>0</v>
      </c>
      <c r="F172" s="1756">
        <v>7</v>
      </c>
      <c r="G172" s="1755">
        <v>6</v>
      </c>
      <c r="H172" s="1756">
        <v>1</v>
      </c>
      <c r="I172" s="1731">
        <v>1</v>
      </c>
      <c r="J172" s="1757">
        <v>0</v>
      </c>
      <c r="K172" s="1757">
        <v>0</v>
      </c>
      <c r="L172" s="1757">
        <v>0</v>
      </c>
      <c r="M172" s="1757">
        <v>0</v>
      </c>
      <c r="N172" s="1757">
        <v>0</v>
      </c>
      <c r="O172" s="1757">
        <v>0</v>
      </c>
      <c r="P172" s="1757">
        <v>1</v>
      </c>
      <c r="Q172" s="1757">
        <v>0</v>
      </c>
      <c r="R172" s="1757">
        <v>5</v>
      </c>
      <c r="S172" s="1758">
        <v>2</v>
      </c>
      <c r="AM172" s="1699"/>
      <c r="AN172" s="1699"/>
      <c r="AO172" s="1699"/>
      <c r="AP172" s="1699"/>
      <c r="AQ172" s="1699"/>
      <c r="AR172" s="1699"/>
      <c r="AS172" s="1699"/>
      <c r="AT172" s="1699"/>
      <c r="AU172" s="1699"/>
      <c r="AV172" s="1699"/>
      <c r="AW172" s="1699"/>
      <c r="AX172" s="1699"/>
      <c r="AY172" s="1699"/>
      <c r="AZ172" s="1699"/>
      <c r="BA172" s="1699"/>
      <c r="BB172" s="1699"/>
      <c r="BC172" s="1699"/>
      <c r="BD172" s="1699"/>
      <c r="BE172" s="1699"/>
      <c r="BF172" s="1699"/>
      <c r="BG172" s="1699"/>
      <c r="BH172" s="1699"/>
      <c r="BI172" s="1699"/>
      <c r="BJ172" s="1699"/>
      <c r="BK172" s="1699"/>
      <c r="BL172" s="1699"/>
      <c r="BM172" s="1699"/>
      <c r="BN172" s="1699"/>
      <c r="BO172" s="1699"/>
    </row>
    <row r="173" spans="2:67" ht="15.75" thickBot="1" x14ac:dyDescent="0.3">
      <c r="B173" s="1566" t="s">
        <v>1049</v>
      </c>
      <c r="C173" s="1567" t="s">
        <v>751</v>
      </c>
      <c r="D173" s="1712">
        <v>2</v>
      </c>
      <c r="E173" s="1713">
        <v>0</v>
      </c>
      <c r="F173" s="1714">
        <v>2</v>
      </c>
      <c r="G173" s="1713">
        <v>2</v>
      </c>
      <c r="H173" s="1714">
        <v>0</v>
      </c>
      <c r="I173" s="1742">
        <v>0</v>
      </c>
      <c r="J173" s="1742">
        <v>0</v>
      </c>
      <c r="K173" s="1742">
        <v>0</v>
      </c>
      <c r="L173" s="1742">
        <v>1</v>
      </c>
      <c r="M173" s="1742">
        <v>1</v>
      </c>
      <c r="N173" s="1742">
        <v>0</v>
      </c>
      <c r="O173" s="1742">
        <v>0</v>
      </c>
      <c r="P173" s="1742">
        <v>0</v>
      </c>
      <c r="Q173" s="1742">
        <v>0</v>
      </c>
      <c r="R173" s="1742">
        <v>0</v>
      </c>
      <c r="S173" s="1717">
        <v>1</v>
      </c>
      <c r="AM173" s="1699"/>
      <c r="AN173" s="1699"/>
      <c r="AO173" s="1699"/>
      <c r="AP173" s="1699"/>
      <c r="AQ173" s="1699"/>
      <c r="AR173" s="1699"/>
      <c r="AS173" s="1699"/>
      <c r="AT173" s="1699"/>
      <c r="AU173" s="1699"/>
      <c r="AV173" s="1699"/>
      <c r="AW173" s="1699"/>
      <c r="AX173" s="1699"/>
      <c r="AY173" s="1699"/>
      <c r="AZ173" s="1699"/>
      <c r="BA173" s="1699"/>
      <c r="BB173" s="1699"/>
      <c r="BC173" s="1699"/>
      <c r="BD173" s="1699"/>
      <c r="BE173" s="1699"/>
      <c r="BF173" s="1699"/>
      <c r="BG173" s="1699"/>
      <c r="BH173" s="1699"/>
      <c r="BI173" s="1699"/>
      <c r="BJ173" s="1699"/>
      <c r="BK173" s="1699"/>
      <c r="BL173" s="1699"/>
      <c r="BM173" s="1699"/>
      <c r="BN173" s="1699"/>
      <c r="BO173" s="1699"/>
    </row>
    <row r="174" spans="2:67" ht="15.75" thickBot="1" x14ac:dyDescent="0.3">
      <c r="B174" s="1571" t="s">
        <v>481</v>
      </c>
      <c r="C174" s="1578" t="s">
        <v>408</v>
      </c>
      <c r="D174" s="1728">
        <v>2</v>
      </c>
      <c r="E174" s="1729">
        <v>0</v>
      </c>
      <c r="F174" s="1730">
        <v>2</v>
      </c>
      <c r="G174" s="1729">
        <v>2</v>
      </c>
      <c r="H174" s="1730">
        <v>0</v>
      </c>
      <c r="I174" s="1731">
        <v>0</v>
      </c>
      <c r="J174" s="1731">
        <v>0</v>
      </c>
      <c r="K174" s="1731">
        <v>0</v>
      </c>
      <c r="L174" s="1731">
        <v>1</v>
      </c>
      <c r="M174" s="1731">
        <v>1</v>
      </c>
      <c r="N174" s="1731">
        <v>0</v>
      </c>
      <c r="O174" s="1731">
        <v>0</v>
      </c>
      <c r="P174" s="1731">
        <v>0</v>
      </c>
      <c r="Q174" s="1731">
        <v>0</v>
      </c>
      <c r="R174" s="1731">
        <v>0</v>
      </c>
      <c r="S174" s="1732">
        <v>1</v>
      </c>
      <c r="AM174" s="1699"/>
      <c r="AN174" s="1699"/>
      <c r="AO174" s="1699"/>
      <c r="AP174" s="1699"/>
      <c r="AQ174" s="1699"/>
      <c r="AR174" s="1699"/>
      <c r="AS174" s="1699"/>
      <c r="AT174" s="1699"/>
      <c r="AU174" s="1699"/>
      <c r="AV174" s="1699"/>
      <c r="AW174" s="1699"/>
      <c r="AX174" s="1699"/>
      <c r="AY174" s="1699"/>
      <c r="AZ174" s="1699"/>
      <c r="BA174" s="1699"/>
      <c r="BB174" s="1699"/>
      <c r="BC174" s="1699"/>
      <c r="BD174" s="1699"/>
      <c r="BE174" s="1699"/>
      <c r="BF174" s="1699"/>
      <c r="BG174" s="1699"/>
      <c r="BH174" s="1699"/>
      <c r="BI174" s="1699"/>
      <c r="BJ174" s="1699"/>
      <c r="BK174" s="1699"/>
      <c r="BL174" s="1699"/>
      <c r="BM174" s="1699"/>
      <c r="BN174" s="1699"/>
      <c r="BO174" s="1699"/>
    </row>
    <row r="175" spans="2:67" ht="15.75" thickBot="1" x14ac:dyDescent="0.3">
      <c r="B175" s="7741" t="s">
        <v>555</v>
      </c>
      <c r="C175" s="7742"/>
      <c r="D175" s="1780">
        <v>12</v>
      </c>
      <c r="E175" s="1781">
        <v>9</v>
      </c>
      <c r="F175" s="1782">
        <v>3</v>
      </c>
      <c r="G175" s="1781">
        <v>2</v>
      </c>
      <c r="H175" s="1782">
        <v>1</v>
      </c>
      <c r="I175" s="1783">
        <v>0</v>
      </c>
      <c r="J175" s="1783">
        <v>0</v>
      </c>
      <c r="K175" s="1783">
        <v>0</v>
      </c>
      <c r="L175" s="1783">
        <v>1</v>
      </c>
      <c r="M175" s="1783">
        <v>0</v>
      </c>
      <c r="N175" s="1783">
        <v>0</v>
      </c>
      <c r="O175" s="1783">
        <v>2</v>
      </c>
      <c r="P175" s="1783">
        <v>0</v>
      </c>
      <c r="Q175" s="1783">
        <v>0</v>
      </c>
      <c r="R175" s="1783">
        <v>0</v>
      </c>
      <c r="S175" s="1780">
        <v>1</v>
      </c>
      <c r="AM175" s="1699"/>
      <c r="AN175" s="1699"/>
      <c r="AO175" s="1699"/>
      <c r="AP175" s="1699"/>
      <c r="AQ175" s="1699"/>
      <c r="AR175" s="1699"/>
      <c r="AS175" s="1699"/>
      <c r="AT175" s="1699"/>
      <c r="AU175" s="1699"/>
      <c r="AV175" s="1699"/>
      <c r="AW175" s="1699"/>
      <c r="AX175" s="1699"/>
      <c r="AY175" s="1699"/>
      <c r="AZ175" s="1699"/>
      <c r="BA175" s="1699"/>
      <c r="BB175" s="1699"/>
      <c r="BC175" s="1699"/>
      <c r="BD175" s="1699"/>
      <c r="BE175" s="1699"/>
      <c r="BF175" s="1699"/>
      <c r="BG175" s="1699"/>
      <c r="BH175" s="1699"/>
      <c r="BI175" s="1699"/>
      <c r="BJ175" s="1699"/>
      <c r="BK175" s="1699"/>
      <c r="BL175" s="1699"/>
      <c r="BM175" s="1699"/>
      <c r="BN175" s="1699"/>
      <c r="BO175" s="1699"/>
    </row>
    <row r="176" spans="2:67" ht="15.75" thickBot="1" x14ac:dyDescent="0.3">
      <c r="B176" s="7743" t="s">
        <v>14</v>
      </c>
      <c r="C176" s="7744"/>
      <c r="D176" s="1784">
        <v>24021</v>
      </c>
      <c r="E176" s="1785">
        <v>153</v>
      </c>
      <c r="F176" s="1786">
        <v>23868</v>
      </c>
      <c r="G176" s="1785">
        <v>20369</v>
      </c>
      <c r="H176" s="1786">
        <v>3499</v>
      </c>
      <c r="I176" s="1787">
        <v>250</v>
      </c>
      <c r="J176" s="1787">
        <v>535</v>
      </c>
      <c r="K176" s="1787">
        <v>767</v>
      </c>
      <c r="L176" s="1787">
        <v>1301</v>
      </c>
      <c r="M176" s="1787">
        <v>1926</v>
      </c>
      <c r="N176" s="1787">
        <v>2115</v>
      </c>
      <c r="O176" s="1787">
        <v>5350</v>
      </c>
      <c r="P176" s="1787">
        <v>5420</v>
      </c>
      <c r="Q176" s="1787">
        <v>3177</v>
      </c>
      <c r="R176" s="1787">
        <v>3027</v>
      </c>
      <c r="S176" s="1788">
        <v>3697</v>
      </c>
      <c r="AM176" s="1699"/>
      <c r="AN176" s="1699"/>
      <c r="AO176" s="1699"/>
      <c r="AP176" s="1699"/>
      <c r="AQ176" s="1699"/>
      <c r="AR176" s="1699"/>
      <c r="AS176" s="1699"/>
      <c r="AT176" s="1699"/>
      <c r="AU176" s="1699"/>
      <c r="AV176" s="1699"/>
      <c r="AW176" s="1699"/>
      <c r="AX176" s="1699"/>
      <c r="AY176" s="1699"/>
      <c r="AZ176" s="1699"/>
      <c r="BA176" s="1699"/>
      <c r="BB176" s="1699"/>
      <c r="BC176" s="1699"/>
      <c r="BD176" s="1699"/>
      <c r="BE176" s="1699"/>
      <c r="BF176" s="1699"/>
      <c r="BG176" s="1699"/>
      <c r="BH176" s="1699"/>
      <c r="BI176" s="1699"/>
      <c r="BJ176" s="1699"/>
      <c r="BK176" s="1699"/>
      <c r="BL176" s="1699"/>
      <c r="BM176" s="1699"/>
      <c r="BN176" s="1699"/>
      <c r="BO176" s="1699"/>
    </row>
    <row r="177" spans="1:67" x14ac:dyDescent="0.2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AM177" s="1699"/>
      <c r="AN177" s="1699"/>
      <c r="AO177" s="1699"/>
      <c r="AP177" s="1699"/>
      <c r="AQ177" s="1699"/>
      <c r="AR177" s="1699"/>
      <c r="AS177" s="1699"/>
      <c r="AT177" s="1699"/>
      <c r="AU177" s="1699"/>
      <c r="AV177" s="1699"/>
      <c r="AW177" s="1699"/>
      <c r="AX177" s="1699"/>
      <c r="AY177" s="1699"/>
      <c r="AZ177" s="1699"/>
      <c r="BA177" s="1699"/>
      <c r="BB177" s="1699"/>
      <c r="BC177" s="1699"/>
      <c r="BD177" s="1699"/>
      <c r="BE177" s="1699"/>
      <c r="BF177" s="1699"/>
      <c r="BG177" s="1699"/>
      <c r="BH177" s="1699"/>
      <c r="BI177" s="1699"/>
      <c r="BJ177" s="1699"/>
      <c r="BK177" s="1699"/>
      <c r="BL177" s="1699"/>
      <c r="BM177" s="1699"/>
      <c r="BN177" s="1699"/>
      <c r="BO177" s="1699"/>
    </row>
    <row r="178" spans="1:67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AM178" s="1699"/>
      <c r="AN178" s="1699"/>
      <c r="AO178" s="1699"/>
      <c r="AP178" s="1699"/>
      <c r="AQ178" s="1699"/>
      <c r="AR178" s="1699"/>
      <c r="AS178" s="1699"/>
      <c r="AT178" s="1699"/>
      <c r="AU178" s="1699"/>
      <c r="AV178" s="1699"/>
      <c r="AW178" s="1699"/>
      <c r="AX178" s="1699"/>
      <c r="AY178" s="1699"/>
      <c r="AZ178" s="1699"/>
      <c r="BA178" s="1699"/>
      <c r="BB178" s="1699"/>
      <c r="BC178" s="1699"/>
      <c r="BD178" s="1699"/>
      <c r="BE178" s="1699"/>
      <c r="BF178" s="1699"/>
      <c r="BG178" s="1699"/>
      <c r="BH178" s="1699"/>
      <c r="BI178" s="1699"/>
      <c r="BJ178" s="1699"/>
      <c r="BK178" s="1699"/>
      <c r="BL178" s="1699"/>
      <c r="BM178" s="1699"/>
      <c r="BN178" s="1699"/>
      <c r="BO178" s="1699"/>
    </row>
    <row r="179" spans="1:67" ht="19.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AM179" s="1699"/>
      <c r="AN179" s="1699"/>
      <c r="AO179" s="1699"/>
      <c r="AP179" s="1699"/>
      <c r="AQ179" s="1699"/>
      <c r="AR179" s="1699"/>
      <c r="AS179" s="1699"/>
      <c r="AT179" s="1699"/>
      <c r="AU179" s="1699"/>
      <c r="AV179" s="1699"/>
      <c r="AW179" s="1699"/>
      <c r="AX179" s="1699"/>
      <c r="AY179" s="1699"/>
      <c r="AZ179" s="1699"/>
      <c r="BA179" s="1699"/>
      <c r="BB179" s="1699"/>
      <c r="BC179" s="1699"/>
      <c r="BD179" s="1699"/>
      <c r="BE179" s="1699"/>
      <c r="BF179" s="1699"/>
      <c r="BG179" s="1699"/>
      <c r="BH179" s="1699"/>
      <c r="BI179" s="1699"/>
      <c r="BJ179" s="1699"/>
      <c r="BK179" s="1699"/>
      <c r="BL179" s="1699"/>
      <c r="BM179" s="1699"/>
      <c r="BN179" s="1699"/>
      <c r="BO179" s="1699"/>
    </row>
    <row r="180" spans="1:67" s="1709" customForma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 s="142"/>
      <c r="AN180" s="142"/>
      <c r="AO180" s="142"/>
      <c r="AP180" s="142"/>
      <c r="AQ180" s="142"/>
      <c r="AR180" s="142"/>
      <c r="AS180" s="142"/>
      <c r="AT180" s="142"/>
      <c r="AU180" s="142"/>
      <c r="AV180" s="142"/>
      <c r="AW180" s="142"/>
      <c r="AX180" s="142"/>
      <c r="AY180" s="142"/>
      <c r="AZ180" s="142"/>
      <c r="BA180" s="142"/>
      <c r="BB180" s="142"/>
      <c r="BC180" s="142"/>
      <c r="BD180" s="142"/>
      <c r="BE180" s="142"/>
      <c r="BF180" s="142"/>
      <c r="BG180" s="142"/>
      <c r="BH180" s="142"/>
      <c r="BI180" s="142"/>
      <c r="BJ180" s="142"/>
      <c r="BK180" s="142"/>
      <c r="BL180" s="142"/>
      <c r="BM180" s="142"/>
      <c r="BN180" s="142"/>
      <c r="BO180" s="142"/>
    </row>
    <row r="181" spans="1:67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AM181" s="1699"/>
      <c r="AN181" s="1699"/>
      <c r="AO181" s="1699"/>
      <c r="AP181" s="1699"/>
      <c r="AQ181" s="1699"/>
      <c r="AR181" s="1699"/>
      <c r="AS181" s="1699"/>
      <c r="AT181" s="1699"/>
      <c r="AU181" s="1699"/>
      <c r="AV181" s="1699"/>
      <c r="AW181" s="1699"/>
      <c r="AX181" s="1699"/>
      <c r="AY181" s="1699"/>
      <c r="AZ181" s="1699"/>
      <c r="BA181" s="1699"/>
      <c r="BB181" s="1699"/>
      <c r="BC181" s="1699"/>
      <c r="BD181" s="1699"/>
      <c r="BE181" s="1699"/>
      <c r="BF181" s="1699"/>
      <c r="BG181" s="1699"/>
      <c r="BH181" s="1699"/>
      <c r="BI181" s="1699"/>
      <c r="BJ181" s="1699"/>
      <c r="BK181" s="1699"/>
      <c r="BL181" s="1699"/>
      <c r="BM181" s="1699"/>
      <c r="BN181" s="1699"/>
      <c r="BO181" s="1699"/>
    </row>
    <row r="182" spans="1:67" s="1700" customForma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</row>
    <row r="183" spans="1:67" s="1700" customFormat="1" x14ac:dyDescent="0.25">
      <c r="B183" s="1695"/>
      <c r="C183" s="1696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</row>
    <row r="184" spans="1:67" s="1700" customFormat="1" x14ac:dyDescent="0.25">
      <c r="B184" s="1695"/>
      <c r="C184" s="1696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</row>
    <row r="185" spans="1:67" s="1700" customFormat="1" x14ac:dyDescent="0.25">
      <c r="B185" s="1695"/>
      <c r="C185" s="1696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</row>
    <row r="186" spans="1:67" s="1700" customFormat="1" x14ac:dyDescent="0.25">
      <c r="B186" s="1695"/>
      <c r="C186" s="169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</row>
    <row r="187" spans="1:67" s="1700" customFormat="1" x14ac:dyDescent="0.25">
      <c r="B187" s="1695"/>
      <c r="C187" s="1696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</row>
    <row r="188" spans="1:67" s="1700" customFormat="1" x14ac:dyDescent="0.25">
      <c r="B188" s="1695"/>
      <c r="C188" s="1696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</row>
    <row r="189" spans="1:67" s="1700" customFormat="1" x14ac:dyDescent="0.25">
      <c r="B189" s="1695"/>
      <c r="C189" s="1696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</row>
    <row r="190" spans="1:67" s="1700" customFormat="1" x14ac:dyDescent="0.25">
      <c r="B190" s="1695"/>
      <c r="C190" s="1696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</row>
    <row r="191" spans="1:67" s="1700" customFormat="1" x14ac:dyDescent="0.25">
      <c r="B191" s="1695"/>
      <c r="C191" s="1696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</row>
    <row r="192" spans="1:67" s="1700" customFormat="1" x14ac:dyDescent="0.25">
      <c r="B192" s="1695"/>
      <c r="C192" s="1696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</row>
    <row r="193" spans="2:38" s="1700" customFormat="1" x14ac:dyDescent="0.25">
      <c r="B193" s="1695"/>
      <c r="C193" s="1696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</row>
    <row r="194" spans="2:38" s="1700" customFormat="1" x14ac:dyDescent="0.25">
      <c r="B194" s="1695"/>
      <c r="C194" s="1696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</row>
    <row r="195" spans="2:38" s="1700" customFormat="1" x14ac:dyDescent="0.25">
      <c r="B195" s="1695"/>
      <c r="C195" s="1696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</row>
    <row r="196" spans="2:38" s="1700" customFormat="1" x14ac:dyDescent="0.25">
      <c r="B196" s="1695"/>
      <c r="C196" s="16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</row>
    <row r="197" spans="2:38" s="1700" customFormat="1" x14ac:dyDescent="0.25">
      <c r="B197" s="1695"/>
      <c r="C197" s="1696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</row>
    <row r="198" spans="2:38" s="1700" customFormat="1" x14ac:dyDescent="0.25">
      <c r="B198" s="1695"/>
      <c r="C198" s="1696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</row>
    <row r="199" spans="2:38" s="1700" customFormat="1" x14ac:dyDescent="0.25">
      <c r="B199" s="1695"/>
      <c r="C199" s="1696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</row>
    <row r="200" spans="2:38" s="1700" customFormat="1" x14ac:dyDescent="0.25">
      <c r="B200" s="1695"/>
      <c r="C200" s="1696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</row>
    <row r="201" spans="2:38" s="1700" customFormat="1" x14ac:dyDescent="0.25">
      <c r="B201" s="1695"/>
      <c r="C201" s="1696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</row>
    <row r="202" spans="2:38" s="1700" customFormat="1" x14ac:dyDescent="0.25">
      <c r="B202" s="1695"/>
      <c r="C202" s="1696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</row>
    <row r="203" spans="2:38" s="1700" customFormat="1" x14ac:dyDescent="0.25">
      <c r="B203" s="1695"/>
      <c r="C203" s="1696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</row>
    <row r="204" spans="2:38" s="1700" customFormat="1" x14ac:dyDescent="0.25">
      <c r="B204" s="1695"/>
      <c r="C204" s="1696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</row>
    <row r="205" spans="2:38" s="1700" customFormat="1" x14ac:dyDescent="0.25">
      <c r="B205" s="1695"/>
      <c r="C205" s="1696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</row>
    <row r="206" spans="2:38" s="1700" customFormat="1" x14ac:dyDescent="0.25">
      <c r="B206" s="1695"/>
      <c r="C206" s="169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</row>
    <row r="207" spans="2:38" s="1700" customFormat="1" x14ac:dyDescent="0.25">
      <c r="B207" s="1695"/>
      <c r="C207" s="1696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</row>
    <row r="208" spans="2:38" s="1700" customFormat="1" x14ac:dyDescent="0.25">
      <c r="B208" s="1695"/>
      <c r="C208" s="1696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</row>
    <row r="209" spans="2:38" s="1700" customFormat="1" x14ac:dyDescent="0.25">
      <c r="B209" s="1695"/>
      <c r="C209" s="1696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</row>
    <row r="210" spans="2:38" s="1700" customFormat="1" x14ac:dyDescent="0.25">
      <c r="B210" s="1695"/>
      <c r="C210" s="1696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</row>
    <row r="211" spans="2:38" s="1700" customFormat="1" x14ac:dyDescent="0.25">
      <c r="B211" s="1695"/>
      <c r="C211" s="1696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</row>
    <row r="212" spans="2:38" s="1700" customFormat="1" x14ac:dyDescent="0.25">
      <c r="B212" s="1695"/>
      <c r="C212" s="1696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</row>
    <row r="213" spans="2:38" s="1700" customFormat="1" x14ac:dyDescent="0.25">
      <c r="B213" s="1695"/>
      <c r="C213" s="1696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</row>
    <row r="214" spans="2:38" s="1700" customFormat="1" x14ac:dyDescent="0.25">
      <c r="B214" s="1695"/>
      <c r="C214" s="1696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</row>
    <row r="215" spans="2:38" s="1700" customFormat="1" x14ac:dyDescent="0.25">
      <c r="B215" s="1695"/>
      <c r="C215" s="1696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</row>
    <row r="216" spans="2:38" s="1700" customFormat="1" x14ac:dyDescent="0.25">
      <c r="B216" s="1695"/>
      <c r="C216" s="169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</row>
    <row r="217" spans="2:38" s="1700" customFormat="1" x14ac:dyDescent="0.25">
      <c r="B217" s="1695"/>
      <c r="C217" s="1696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</row>
    <row r="218" spans="2:38" s="1700" customFormat="1" x14ac:dyDescent="0.25">
      <c r="B218" s="1695"/>
      <c r="C218" s="1696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</row>
    <row r="219" spans="2:38" s="1700" customFormat="1" x14ac:dyDescent="0.25">
      <c r="B219" s="1695"/>
      <c r="C219" s="1696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</row>
    <row r="220" spans="2:38" s="1700" customFormat="1" x14ac:dyDescent="0.25">
      <c r="B220" s="1695"/>
      <c r="C220" s="1696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</row>
    <row r="221" spans="2:38" s="1700" customFormat="1" x14ac:dyDescent="0.25">
      <c r="B221" s="1695"/>
      <c r="C221" s="1696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</row>
    <row r="222" spans="2:38" s="1700" customFormat="1" x14ac:dyDescent="0.25">
      <c r="B222" s="1695"/>
      <c r="C222" s="1696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</row>
    <row r="223" spans="2:38" s="1700" customFormat="1" x14ac:dyDescent="0.25">
      <c r="B223" s="1695"/>
      <c r="C223" s="1696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</row>
    <row r="224" spans="2:38" s="1700" customFormat="1" x14ac:dyDescent="0.25">
      <c r="B224" s="1695"/>
      <c r="C224" s="1696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</row>
    <row r="225" spans="2:38" s="1700" customFormat="1" x14ac:dyDescent="0.25">
      <c r="B225" s="1695"/>
      <c r="C225" s="1696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</row>
    <row r="226" spans="2:38" s="1700" customFormat="1" x14ac:dyDescent="0.25">
      <c r="B226" s="1695"/>
      <c r="C226" s="169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</row>
    <row r="227" spans="2:38" s="1700" customFormat="1" x14ac:dyDescent="0.25">
      <c r="B227" s="1695"/>
      <c r="C227" s="1696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</row>
    <row r="228" spans="2:38" s="1700" customFormat="1" x14ac:dyDescent="0.25">
      <c r="B228" s="1695"/>
      <c r="C228" s="1696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</row>
    <row r="229" spans="2:38" s="1700" customFormat="1" x14ac:dyDescent="0.25">
      <c r="B229" s="1695"/>
      <c r="C229" s="1696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</row>
    <row r="230" spans="2:38" s="1700" customFormat="1" x14ac:dyDescent="0.25">
      <c r="B230" s="1695"/>
      <c r="C230" s="1696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</row>
    <row r="231" spans="2:38" s="1700" customFormat="1" x14ac:dyDescent="0.25">
      <c r="B231" s="1695"/>
      <c r="C231" s="1696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</row>
    <row r="232" spans="2:38" s="1700" customFormat="1" x14ac:dyDescent="0.25">
      <c r="B232" s="1695"/>
      <c r="C232" s="1696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</row>
    <row r="233" spans="2:38" s="1700" customFormat="1" x14ac:dyDescent="0.25">
      <c r="B233" s="1695"/>
      <c r="C233" s="1696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</row>
    <row r="234" spans="2:38" s="1700" customFormat="1" x14ac:dyDescent="0.25">
      <c r="B234" s="1695"/>
      <c r="C234" s="1696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</row>
    <row r="235" spans="2:38" s="1700" customFormat="1" x14ac:dyDescent="0.25">
      <c r="B235" s="1695"/>
      <c r="C235" s="1696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</row>
    <row r="236" spans="2:38" s="1700" customFormat="1" x14ac:dyDescent="0.25">
      <c r="B236" s="1695"/>
      <c r="C236" s="169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</row>
    <row r="237" spans="2:38" s="1700" customFormat="1" x14ac:dyDescent="0.25">
      <c r="B237" s="1695"/>
      <c r="C237" s="1696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</row>
    <row r="238" spans="2:38" s="1700" customFormat="1" x14ac:dyDescent="0.25">
      <c r="B238" s="1695"/>
      <c r="C238" s="1696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</row>
    <row r="239" spans="2:38" s="1700" customFormat="1" x14ac:dyDescent="0.25">
      <c r="B239" s="1695"/>
      <c r="C239" s="1696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</row>
    <row r="240" spans="2:38" s="1700" customFormat="1" x14ac:dyDescent="0.25">
      <c r="B240" s="1695"/>
      <c r="C240" s="1696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</row>
    <row r="241" spans="2:38" s="1700" customFormat="1" x14ac:dyDescent="0.25">
      <c r="B241" s="1695"/>
      <c r="C241" s="1696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</row>
    <row r="242" spans="2:38" s="1700" customFormat="1" x14ac:dyDescent="0.25">
      <c r="B242" s="1695"/>
      <c r="C242" s="1696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</row>
    <row r="243" spans="2:38" s="1700" customFormat="1" x14ac:dyDescent="0.25">
      <c r="B243" s="1695"/>
      <c r="C243" s="1696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</row>
    <row r="244" spans="2:38" s="1700" customFormat="1" x14ac:dyDescent="0.25">
      <c r="B244" s="1695"/>
      <c r="C244" s="1696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</row>
    <row r="245" spans="2:38" s="1700" customFormat="1" x14ac:dyDescent="0.25">
      <c r="B245" s="1695"/>
      <c r="C245" s="1696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</row>
    <row r="246" spans="2:38" s="1700" customFormat="1" x14ac:dyDescent="0.25">
      <c r="B246" s="1695"/>
      <c r="C246" s="169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</row>
    <row r="247" spans="2:38" s="1700" customFormat="1" x14ac:dyDescent="0.25">
      <c r="B247" s="1695"/>
      <c r="C247" s="1696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</row>
    <row r="248" spans="2:38" s="1700" customFormat="1" x14ac:dyDescent="0.25">
      <c r="B248" s="1695"/>
      <c r="C248" s="1696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</row>
    <row r="249" spans="2:38" s="1700" customFormat="1" x14ac:dyDescent="0.25">
      <c r="B249" s="1695"/>
      <c r="C249" s="1696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</row>
    <row r="250" spans="2:38" s="1700" customFormat="1" x14ac:dyDescent="0.25">
      <c r="B250" s="1695"/>
      <c r="C250" s="1696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</row>
    <row r="251" spans="2:38" s="1700" customFormat="1" x14ac:dyDescent="0.25">
      <c r="B251" s="1695"/>
      <c r="C251" s="1696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</row>
    <row r="252" spans="2:38" s="1700" customFormat="1" x14ac:dyDescent="0.25">
      <c r="B252" s="1695"/>
      <c r="C252" s="1696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</row>
    <row r="253" spans="2:38" s="1700" customFormat="1" x14ac:dyDescent="0.25">
      <c r="B253" s="1695"/>
      <c r="C253" s="1696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</row>
    <row r="254" spans="2:38" s="1700" customFormat="1" x14ac:dyDescent="0.25">
      <c r="B254" s="1695"/>
      <c r="C254" s="1696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</row>
    <row r="255" spans="2:38" s="1700" customFormat="1" x14ac:dyDescent="0.25">
      <c r="B255" s="1695"/>
      <c r="C255" s="1696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</row>
    <row r="256" spans="2:38" s="1700" customFormat="1" x14ac:dyDescent="0.25">
      <c r="B256" s="1695"/>
      <c r="C256" s="169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</row>
    <row r="257" spans="2:38" s="1700" customFormat="1" x14ac:dyDescent="0.25">
      <c r="B257" s="1695"/>
      <c r="C257" s="1696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</row>
    <row r="258" spans="2:38" s="1700" customFormat="1" x14ac:dyDescent="0.25">
      <c r="B258" s="1695"/>
      <c r="C258" s="1696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</row>
    <row r="259" spans="2:38" s="1700" customFormat="1" x14ac:dyDescent="0.25">
      <c r="B259" s="1695"/>
      <c r="C259" s="1696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</row>
    <row r="260" spans="2:38" s="1700" customFormat="1" x14ac:dyDescent="0.25">
      <c r="B260" s="1695"/>
      <c r="C260" s="1696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</row>
    <row r="261" spans="2:38" s="1700" customFormat="1" x14ac:dyDescent="0.25">
      <c r="B261" s="1695"/>
      <c r="C261" s="1696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</row>
    <row r="262" spans="2:38" s="1700" customFormat="1" x14ac:dyDescent="0.25">
      <c r="B262" s="1695"/>
      <c r="C262" s="1696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</row>
    <row r="263" spans="2:38" s="1700" customFormat="1" x14ac:dyDescent="0.25">
      <c r="B263" s="1695"/>
      <c r="C263" s="1696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</row>
    <row r="264" spans="2:38" s="1700" customFormat="1" x14ac:dyDescent="0.25">
      <c r="B264" s="1695"/>
      <c r="C264" s="1696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</row>
    <row r="265" spans="2:38" s="1700" customFormat="1" x14ac:dyDescent="0.25">
      <c r="B265" s="1695"/>
      <c r="C265" s="1696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</row>
    <row r="266" spans="2:38" s="1700" customFormat="1" x14ac:dyDescent="0.25">
      <c r="B266" s="1695"/>
      <c r="C266" s="169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</row>
    <row r="267" spans="2:38" s="1700" customFormat="1" x14ac:dyDescent="0.25">
      <c r="B267" s="1695"/>
      <c r="C267" s="1696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</row>
    <row r="268" spans="2:38" s="1700" customFormat="1" x14ac:dyDescent="0.25">
      <c r="B268" s="1695"/>
      <c r="C268" s="1696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</row>
    <row r="269" spans="2:38" s="1700" customFormat="1" x14ac:dyDescent="0.25">
      <c r="B269" s="1695"/>
      <c r="C269" s="1696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</row>
    <row r="270" spans="2:38" s="1700" customFormat="1" x14ac:dyDescent="0.25">
      <c r="B270" s="1695"/>
      <c r="C270" s="1696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</row>
    <row r="271" spans="2:38" s="1700" customFormat="1" x14ac:dyDescent="0.25">
      <c r="B271" s="1695"/>
      <c r="C271" s="1696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</row>
    <row r="272" spans="2:38" s="1700" customFormat="1" x14ac:dyDescent="0.25">
      <c r="B272" s="1695"/>
      <c r="C272" s="1696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</row>
    <row r="273" spans="2:38" s="1700" customFormat="1" x14ac:dyDescent="0.25">
      <c r="B273" s="1695"/>
      <c r="C273" s="1696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</row>
    <row r="274" spans="2:38" s="1700" customFormat="1" x14ac:dyDescent="0.25">
      <c r="B274" s="1695"/>
      <c r="C274" s="1696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</row>
    <row r="275" spans="2:38" s="1700" customFormat="1" x14ac:dyDescent="0.25">
      <c r="B275" s="1695"/>
      <c r="C275" s="1696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</row>
    <row r="276" spans="2:38" s="1700" customFormat="1" x14ac:dyDescent="0.25">
      <c r="B276" s="1695"/>
      <c r="C276" s="169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</row>
    <row r="277" spans="2:38" s="1700" customFormat="1" x14ac:dyDescent="0.25">
      <c r="B277" s="1695"/>
      <c r="C277" s="1696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</row>
    <row r="278" spans="2:38" s="1700" customFormat="1" x14ac:dyDescent="0.25">
      <c r="B278" s="1695"/>
      <c r="C278" s="1696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</row>
    <row r="279" spans="2:38" s="1700" customFormat="1" x14ac:dyDescent="0.25">
      <c r="B279" s="1695"/>
      <c r="C279" s="1696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</row>
    <row r="280" spans="2:38" s="1700" customFormat="1" x14ac:dyDescent="0.25">
      <c r="B280" s="1695"/>
      <c r="C280" s="1696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</row>
    <row r="281" spans="2:38" s="1700" customFormat="1" x14ac:dyDescent="0.25">
      <c r="B281" s="1695"/>
      <c r="C281" s="1696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</row>
    <row r="282" spans="2:38" s="1700" customFormat="1" x14ac:dyDescent="0.25">
      <c r="B282" s="1695"/>
      <c r="C282" s="1696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</row>
    <row r="283" spans="2:38" s="1700" customFormat="1" x14ac:dyDescent="0.25">
      <c r="B283" s="1695"/>
      <c r="C283" s="1696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</row>
    <row r="284" spans="2:38" s="1700" customFormat="1" x14ac:dyDescent="0.25">
      <c r="B284" s="1695"/>
      <c r="C284" s="1696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</row>
    <row r="285" spans="2:38" s="1700" customFormat="1" x14ac:dyDescent="0.25">
      <c r="B285" s="1695"/>
      <c r="C285" s="1696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</row>
    <row r="286" spans="2:38" s="1700" customFormat="1" x14ac:dyDescent="0.25">
      <c r="B286" s="1695"/>
      <c r="C286" s="169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</row>
    <row r="287" spans="2:38" s="1700" customFormat="1" x14ac:dyDescent="0.25">
      <c r="B287" s="1695"/>
      <c r="C287" s="1696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</row>
    <row r="288" spans="2:38" s="1700" customFormat="1" x14ac:dyDescent="0.25">
      <c r="B288" s="1695"/>
      <c r="C288" s="1696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</row>
    <row r="289" spans="2:38" s="1700" customFormat="1" x14ac:dyDescent="0.25">
      <c r="B289" s="1695"/>
      <c r="C289" s="1696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</row>
    <row r="290" spans="2:38" s="1700" customFormat="1" x14ac:dyDescent="0.25">
      <c r="B290" s="1695"/>
      <c r="C290" s="1696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</row>
    <row r="291" spans="2:38" s="1700" customFormat="1" x14ac:dyDescent="0.25">
      <c r="B291" s="1695"/>
      <c r="C291" s="1696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</row>
    <row r="292" spans="2:38" s="1700" customFormat="1" x14ac:dyDescent="0.25">
      <c r="B292" s="1695"/>
      <c r="C292" s="1696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</row>
    <row r="293" spans="2:38" s="1700" customFormat="1" x14ac:dyDescent="0.25">
      <c r="B293" s="1695"/>
      <c r="C293" s="1696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</row>
    <row r="294" spans="2:38" s="1700" customFormat="1" x14ac:dyDescent="0.25">
      <c r="B294" s="1695"/>
      <c r="C294" s="1696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</row>
    <row r="295" spans="2:38" s="1700" customFormat="1" x14ac:dyDescent="0.25">
      <c r="B295" s="1695"/>
      <c r="C295" s="1696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</row>
    <row r="296" spans="2:38" s="1700" customFormat="1" x14ac:dyDescent="0.25">
      <c r="B296" s="1695"/>
      <c r="C296" s="16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</row>
    <row r="297" spans="2:38" s="1700" customFormat="1" x14ac:dyDescent="0.25">
      <c r="B297" s="1695"/>
      <c r="C297" s="1696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</row>
    <row r="298" spans="2:38" s="1700" customFormat="1" x14ac:dyDescent="0.25">
      <c r="B298" s="1695"/>
      <c r="C298" s="1696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</row>
    <row r="299" spans="2:38" s="1700" customFormat="1" x14ac:dyDescent="0.25">
      <c r="B299" s="1695"/>
      <c r="C299" s="1696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</row>
    <row r="300" spans="2:38" s="1700" customFormat="1" x14ac:dyDescent="0.25">
      <c r="B300" s="1695"/>
      <c r="C300" s="1696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</row>
    <row r="301" spans="2:38" s="1700" customFormat="1" x14ac:dyDescent="0.25">
      <c r="B301" s="1695"/>
      <c r="C301" s="1696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</row>
    <row r="302" spans="2:38" s="1700" customFormat="1" x14ac:dyDescent="0.25">
      <c r="B302" s="1695"/>
      <c r="C302" s="1696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</row>
    <row r="303" spans="2:38" s="1700" customFormat="1" x14ac:dyDescent="0.25">
      <c r="B303" s="1695"/>
      <c r="C303" s="1696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</row>
    <row r="304" spans="2:38" s="1700" customFormat="1" x14ac:dyDescent="0.25">
      <c r="B304" s="1695"/>
      <c r="C304" s="1696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</row>
    <row r="305" spans="2:38" s="1700" customFormat="1" x14ac:dyDescent="0.25">
      <c r="B305" s="1695"/>
      <c r="C305" s="1696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</row>
    <row r="306" spans="2:38" s="1700" customFormat="1" x14ac:dyDescent="0.25">
      <c r="B306" s="1695"/>
      <c r="C306" s="169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</row>
    <row r="307" spans="2:38" s="1700" customFormat="1" x14ac:dyDescent="0.25">
      <c r="B307" s="1695"/>
      <c r="C307" s="1696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</row>
    <row r="308" spans="2:38" s="1700" customFormat="1" x14ac:dyDescent="0.25">
      <c r="B308" s="1695"/>
      <c r="C308" s="1696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</row>
    <row r="309" spans="2:38" s="1700" customFormat="1" x14ac:dyDescent="0.25">
      <c r="B309" s="1695"/>
      <c r="C309" s="1696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</row>
    <row r="310" spans="2:38" s="1700" customFormat="1" x14ac:dyDescent="0.25">
      <c r="B310" s="1695"/>
      <c r="C310" s="1696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</row>
    <row r="311" spans="2:38" s="1700" customFormat="1" x14ac:dyDescent="0.25">
      <c r="B311" s="1695"/>
      <c r="C311" s="1696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</row>
    <row r="312" spans="2:38" s="1700" customFormat="1" x14ac:dyDescent="0.25">
      <c r="B312" s="1695"/>
      <c r="C312" s="1696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</row>
    <row r="313" spans="2:38" s="1700" customFormat="1" x14ac:dyDescent="0.25">
      <c r="B313" s="1695"/>
      <c r="C313" s="1696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</row>
    <row r="314" spans="2:38" s="1700" customFormat="1" x14ac:dyDescent="0.25">
      <c r="B314" s="1695"/>
      <c r="C314" s="1696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</row>
    <row r="315" spans="2:38" s="1700" customFormat="1" x14ac:dyDescent="0.25">
      <c r="B315" s="1695"/>
      <c r="C315" s="1696"/>
      <c r="E315" s="1699"/>
      <c r="F315" s="1699"/>
      <c r="G315" s="1699"/>
      <c r="H315" s="1699"/>
      <c r="I315" s="1699"/>
      <c r="J315" s="1699"/>
      <c r="K315" s="1699"/>
      <c r="L315" s="1699"/>
      <c r="M315" s="1699"/>
      <c r="N315" s="1699"/>
      <c r="O315" s="1699"/>
      <c r="P315" s="1699"/>
      <c r="Q315" s="1699"/>
      <c r="R315" s="1699"/>
      <c r="S315" s="1699"/>
      <c r="T315" s="1699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</row>
    <row r="316" spans="2:38" s="1700" customFormat="1" x14ac:dyDescent="0.25">
      <c r="B316" s="1695"/>
      <c r="C316" s="1696"/>
      <c r="E316" s="1699"/>
      <c r="F316" s="1699"/>
      <c r="G316" s="1699"/>
      <c r="H316" s="1699"/>
      <c r="I316" s="1699"/>
      <c r="J316" s="1699"/>
      <c r="K316" s="1699"/>
      <c r="L316" s="1699"/>
      <c r="M316" s="1699"/>
      <c r="N316" s="1699"/>
      <c r="O316" s="1699"/>
      <c r="P316" s="1699"/>
      <c r="Q316" s="1699"/>
      <c r="R316" s="1699"/>
      <c r="S316" s="1699"/>
      <c r="T316" s="1699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</row>
    <row r="317" spans="2:38" s="1700" customFormat="1" x14ac:dyDescent="0.25">
      <c r="B317" s="1695"/>
      <c r="C317" s="1696"/>
      <c r="E317" s="1699"/>
      <c r="F317" s="1699"/>
      <c r="G317" s="1699"/>
      <c r="H317" s="1699"/>
      <c r="I317" s="1699"/>
      <c r="J317" s="1699"/>
      <c r="K317" s="1699"/>
      <c r="L317" s="1699"/>
      <c r="M317" s="1699"/>
      <c r="N317" s="1699"/>
      <c r="O317" s="1699"/>
      <c r="P317" s="1699"/>
      <c r="Q317" s="1699"/>
      <c r="R317" s="1699"/>
      <c r="S317" s="1699"/>
      <c r="T317" s="1699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</row>
    <row r="318" spans="2:38" s="1700" customFormat="1" x14ac:dyDescent="0.25">
      <c r="B318" s="1695"/>
      <c r="C318" s="1696"/>
      <c r="E318" s="1699"/>
      <c r="F318" s="1699"/>
      <c r="G318" s="1699"/>
      <c r="H318" s="1699"/>
      <c r="I318" s="1699"/>
      <c r="J318" s="1699"/>
      <c r="K318" s="1699"/>
      <c r="L318" s="1699"/>
      <c r="M318" s="1699"/>
      <c r="N318" s="1699"/>
      <c r="O318" s="1699"/>
      <c r="P318" s="1699"/>
      <c r="Q318" s="1699"/>
      <c r="R318" s="1699"/>
      <c r="S318" s="1699"/>
      <c r="T318" s="1699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</row>
    <row r="319" spans="2:38" s="1700" customFormat="1" x14ac:dyDescent="0.25">
      <c r="B319" s="1695"/>
      <c r="C319" s="1696"/>
      <c r="E319" s="1699"/>
      <c r="F319" s="1699"/>
      <c r="G319" s="1699"/>
      <c r="H319" s="1699"/>
      <c r="I319" s="1699"/>
      <c r="J319" s="1699"/>
      <c r="K319" s="1699"/>
      <c r="L319" s="1699"/>
      <c r="M319" s="1699"/>
      <c r="N319" s="1699"/>
      <c r="O319" s="1699"/>
      <c r="P319" s="1699"/>
      <c r="Q319" s="1699"/>
      <c r="R319" s="1699"/>
      <c r="S319" s="1699"/>
      <c r="T319" s="169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</row>
    <row r="320" spans="2:38" s="1700" customFormat="1" x14ac:dyDescent="0.25">
      <c r="B320" s="1695"/>
      <c r="C320" s="1696"/>
      <c r="E320" s="1699"/>
      <c r="F320" s="1699"/>
      <c r="G320" s="1699"/>
      <c r="H320" s="1699"/>
      <c r="I320" s="1699"/>
      <c r="J320" s="1699"/>
      <c r="K320" s="1699"/>
      <c r="L320" s="1699"/>
      <c r="M320" s="1699"/>
      <c r="N320" s="1699"/>
      <c r="O320" s="1699"/>
      <c r="P320" s="1699"/>
      <c r="Q320" s="1699"/>
      <c r="R320" s="1699"/>
      <c r="S320" s="1699"/>
      <c r="T320" s="1699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</row>
    <row r="321" spans="2:38" s="1700" customFormat="1" x14ac:dyDescent="0.25">
      <c r="B321" s="1695"/>
      <c r="C321" s="1696"/>
      <c r="E321" s="1699"/>
      <c r="F321" s="1699"/>
      <c r="G321" s="1699"/>
      <c r="H321" s="1699"/>
      <c r="I321" s="1699"/>
      <c r="J321" s="1699"/>
      <c r="K321" s="1699"/>
      <c r="L321" s="1699"/>
      <c r="M321" s="1699"/>
      <c r="N321" s="1699"/>
      <c r="O321" s="1699"/>
      <c r="P321" s="1699"/>
      <c r="Q321" s="1699"/>
      <c r="R321" s="1699"/>
      <c r="S321" s="1699"/>
      <c r="T321" s="1699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</row>
    <row r="322" spans="2:38" s="1700" customFormat="1" x14ac:dyDescent="0.25">
      <c r="B322" s="1695"/>
      <c r="C322" s="1696"/>
      <c r="E322" s="1699"/>
      <c r="F322" s="1699"/>
      <c r="G322" s="1699"/>
      <c r="H322" s="1699"/>
      <c r="I322" s="1699"/>
      <c r="J322" s="1699"/>
      <c r="K322" s="1699"/>
      <c r="L322" s="1699"/>
      <c r="M322" s="1699"/>
      <c r="N322" s="1699"/>
      <c r="O322" s="1699"/>
      <c r="P322" s="1699"/>
      <c r="Q322" s="1699"/>
      <c r="R322" s="1699"/>
      <c r="S322" s="1699"/>
      <c r="T322" s="1699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</row>
    <row r="323" spans="2:38" s="1700" customFormat="1" x14ac:dyDescent="0.25">
      <c r="B323" s="1695"/>
      <c r="C323" s="1696"/>
      <c r="E323" s="1699"/>
      <c r="F323" s="1699"/>
      <c r="G323" s="1699"/>
      <c r="H323" s="1699"/>
      <c r="I323" s="1699"/>
      <c r="J323" s="1699"/>
      <c r="K323" s="1699"/>
      <c r="L323" s="1699"/>
      <c r="M323" s="1699"/>
      <c r="N323" s="1699"/>
      <c r="O323" s="1699"/>
      <c r="P323" s="1699"/>
      <c r="Q323" s="1699"/>
      <c r="R323" s="1699"/>
      <c r="S323" s="1699"/>
      <c r="T323" s="1699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</row>
    <row r="324" spans="2:38" s="1700" customFormat="1" x14ac:dyDescent="0.25">
      <c r="B324" s="1695"/>
      <c r="C324" s="1696"/>
      <c r="E324" s="1699"/>
      <c r="F324" s="1699"/>
      <c r="G324" s="1699"/>
      <c r="H324" s="1699"/>
      <c r="I324" s="1699"/>
      <c r="J324" s="1699"/>
      <c r="K324" s="1699"/>
      <c r="L324" s="1699"/>
      <c r="M324" s="1699"/>
      <c r="N324" s="1699"/>
      <c r="O324" s="1699"/>
      <c r="P324" s="1699"/>
      <c r="Q324" s="1699"/>
      <c r="R324" s="1699"/>
      <c r="S324" s="1699"/>
      <c r="T324" s="1699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</row>
    <row r="325" spans="2:38" s="1700" customFormat="1" x14ac:dyDescent="0.25">
      <c r="B325" s="1695"/>
      <c r="C325" s="1696"/>
      <c r="E325" s="1699"/>
      <c r="F325" s="1699"/>
      <c r="G325" s="1699"/>
      <c r="H325" s="1699"/>
      <c r="I325" s="1699"/>
      <c r="J325" s="1699"/>
      <c r="K325" s="1699"/>
      <c r="L325" s="1699"/>
      <c r="M325" s="1699"/>
      <c r="N325" s="1699"/>
      <c r="O325" s="1699"/>
      <c r="P325" s="1699"/>
      <c r="Q325" s="1699"/>
      <c r="R325" s="1699"/>
      <c r="S325" s="1699"/>
      <c r="T325" s="1699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</row>
    <row r="326" spans="2:38" s="1700" customFormat="1" x14ac:dyDescent="0.25">
      <c r="B326" s="1695"/>
      <c r="C326" s="1696"/>
      <c r="E326" s="1699"/>
      <c r="F326" s="1699"/>
      <c r="G326" s="1699"/>
      <c r="H326" s="1699"/>
      <c r="I326" s="1699"/>
      <c r="J326" s="1699"/>
      <c r="K326" s="1699"/>
      <c r="L326" s="1699"/>
      <c r="M326" s="1699"/>
      <c r="N326" s="1699"/>
      <c r="O326" s="1699"/>
      <c r="P326" s="1699"/>
      <c r="Q326" s="1699"/>
      <c r="R326" s="1699"/>
      <c r="S326" s="1699"/>
      <c r="T326" s="1699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</row>
    <row r="327" spans="2:38" s="1700" customFormat="1" x14ac:dyDescent="0.25">
      <c r="B327" s="1695"/>
      <c r="C327" s="1696"/>
      <c r="E327" s="1699"/>
      <c r="F327" s="1699"/>
      <c r="G327" s="1699"/>
      <c r="H327" s="1699"/>
      <c r="I327" s="1699"/>
      <c r="J327" s="1699"/>
      <c r="K327" s="1699"/>
      <c r="L327" s="1699"/>
      <c r="M327" s="1699"/>
      <c r="N327" s="1699"/>
      <c r="O327" s="1699"/>
      <c r="P327" s="1699"/>
      <c r="Q327" s="1699"/>
      <c r="R327" s="1699"/>
      <c r="S327" s="1699"/>
      <c r="T327" s="1699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</row>
    <row r="328" spans="2:38" s="1700" customFormat="1" x14ac:dyDescent="0.25">
      <c r="B328" s="1695"/>
      <c r="C328" s="1696"/>
      <c r="E328" s="1699"/>
      <c r="F328" s="1699"/>
      <c r="G328" s="1699"/>
      <c r="H328" s="1699"/>
      <c r="I328" s="1699"/>
      <c r="J328" s="1699"/>
      <c r="K328" s="1699"/>
      <c r="L328" s="1699"/>
      <c r="M328" s="1699"/>
      <c r="N328" s="1699"/>
      <c r="O328" s="1699"/>
      <c r="P328" s="1699"/>
      <c r="Q328" s="1699"/>
      <c r="R328" s="1699"/>
      <c r="S328" s="1699"/>
      <c r="T328" s="1699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</row>
    <row r="329" spans="2:38" s="1700" customFormat="1" x14ac:dyDescent="0.25">
      <c r="B329" s="1695"/>
      <c r="C329" s="1696"/>
      <c r="E329" s="1699"/>
      <c r="F329" s="1699"/>
      <c r="G329" s="1699"/>
      <c r="H329" s="1699"/>
      <c r="I329" s="1699"/>
      <c r="J329" s="1699"/>
      <c r="K329" s="1699"/>
      <c r="L329" s="1699"/>
      <c r="M329" s="1699"/>
      <c r="N329" s="1699"/>
      <c r="O329" s="1699"/>
      <c r="P329" s="1699"/>
      <c r="Q329" s="1699"/>
      <c r="R329" s="1699"/>
      <c r="S329" s="1699"/>
      <c r="T329" s="169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</row>
    <row r="330" spans="2:38" s="1700" customFormat="1" x14ac:dyDescent="0.25">
      <c r="B330" s="1695"/>
      <c r="C330" s="1696"/>
      <c r="E330" s="1699"/>
      <c r="F330" s="1699"/>
      <c r="G330" s="1699"/>
      <c r="H330" s="1699"/>
      <c r="I330" s="1699"/>
      <c r="J330" s="1699"/>
      <c r="K330" s="1699"/>
      <c r="L330" s="1699"/>
      <c r="M330" s="1699"/>
      <c r="N330" s="1699"/>
      <c r="O330" s="1699"/>
      <c r="P330" s="1699"/>
      <c r="Q330" s="1699"/>
      <c r="R330" s="1699"/>
      <c r="S330" s="1699"/>
      <c r="T330" s="1699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</row>
    <row r="331" spans="2:38" s="1700" customFormat="1" x14ac:dyDescent="0.25">
      <c r="B331" s="1695"/>
      <c r="C331" s="1696"/>
      <c r="E331" s="1699"/>
      <c r="F331" s="1699"/>
      <c r="G331" s="1699"/>
      <c r="H331" s="1699"/>
      <c r="I331" s="1699"/>
      <c r="J331" s="1699"/>
      <c r="K331" s="1699"/>
      <c r="L331" s="1699"/>
      <c r="M331" s="1699"/>
      <c r="N331" s="1699"/>
      <c r="O331" s="1699"/>
      <c r="P331" s="1699"/>
      <c r="Q331" s="1699"/>
      <c r="R331" s="1699"/>
      <c r="S331" s="1699"/>
      <c r="T331" s="1699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</row>
    <row r="332" spans="2:38" s="1700" customFormat="1" x14ac:dyDescent="0.25">
      <c r="B332" s="1695"/>
      <c r="C332" s="1696"/>
      <c r="E332" s="1699"/>
      <c r="F332" s="1699"/>
      <c r="G332" s="1699"/>
      <c r="H332" s="1699"/>
      <c r="I332" s="1699"/>
      <c r="J332" s="1699"/>
      <c r="K332" s="1699"/>
      <c r="L332" s="1699"/>
      <c r="M332" s="1699"/>
      <c r="N332" s="1699"/>
      <c r="O332" s="1699"/>
      <c r="P332" s="1699"/>
      <c r="Q332" s="1699"/>
      <c r="R332" s="1699"/>
      <c r="S332" s="1699"/>
      <c r="T332" s="1699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</row>
    <row r="333" spans="2:38" s="1700" customFormat="1" x14ac:dyDescent="0.25">
      <c r="B333" s="1695"/>
      <c r="C333" s="1696"/>
      <c r="E333" s="1699"/>
      <c r="F333" s="1699"/>
      <c r="G333" s="1699"/>
      <c r="H333" s="1699"/>
      <c r="I333" s="1699"/>
      <c r="J333" s="1699"/>
      <c r="K333" s="1699"/>
      <c r="L333" s="1699"/>
      <c r="M333" s="1699"/>
      <c r="N333" s="1699"/>
      <c r="O333" s="1699"/>
      <c r="P333" s="1699"/>
      <c r="Q333" s="1699"/>
      <c r="R333" s="1699"/>
      <c r="S333" s="1699"/>
      <c r="T333" s="1699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</row>
    <row r="334" spans="2:38" s="1700" customFormat="1" x14ac:dyDescent="0.25">
      <c r="B334" s="1695"/>
      <c r="C334" s="1696"/>
      <c r="E334" s="1699"/>
      <c r="F334" s="1699"/>
      <c r="G334" s="1699"/>
      <c r="H334" s="1699"/>
      <c r="I334" s="1699"/>
      <c r="J334" s="1699"/>
      <c r="K334" s="1699"/>
      <c r="L334" s="1699"/>
      <c r="M334" s="1699"/>
      <c r="N334" s="1699"/>
      <c r="O334" s="1699"/>
      <c r="P334" s="1699"/>
      <c r="Q334" s="1699"/>
      <c r="R334" s="1699"/>
      <c r="S334" s="1699"/>
      <c r="T334" s="1699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</row>
    <row r="335" spans="2:38" s="1700" customFormat="1" x14ac:dyDescent="0.25">
      <c r="B335" s="1695"/>
      <c r="C335" s="1696"/>
      <c r="E335" s="1699"/>
      <c r="F335" s="1699"/>
      <c r="G335" s="1699"/>
      <c r="H335" s="1699"/>
      <c r="I335" s="1699"/>
      <c r="J335" s="1699"/>
      <c r="K335" s="1699"/>
      <c r="L335" s="1699"/>
      <c r="M335" s="1699"/>
      <c r="N335" s="1699"/>
      <c r="O335" s="1699"/>
      <c r="P335" s="1699"/>
      <c r="Q335" s="1699"/>
      <c r="R335" s="1699"/>
      <c r="S335" s="1699"/>
      <c r="T335" s="1699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</row>
    <row r="336" spans="2:38" s="1700" customFormat="1" x14ac:dyDescent="0.25">
      <c r="B336" s="1695"/>
      <c r="C336" s="1696"/>
      <c r="E336" s="1699"/>
      <c r="F336" s="1699"/>
      <c r="G336" s="1699"/>
      <c r="H336" s="1699"/>
      <c r="I336" s="1699"/>
      <c r="J336" s="1699"/>
      <c r="K336" s="1699"/>
      <c r="L336" s="1699"/>
      <c r="M336" s="1699"/>
      <c r="N336" s="1699"/>
      <c r="O336" s="1699"/>
      <c r="P336" s="1699"/>
      <c r="Q336" s="1699"/>
      <c r="R336" s="1699"/>
      <c r="S336" s="1699"/>
      <c r="T336" s="1699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</row>
    <row r="337" spans="2:38" s="1700" customFormat="1" x14ac:dyDescent="0.25">
      <c r="B337" s="1695"/>
      <c r="C337" s="1696"/>
      <c r="E337" s="1699"/>
      <c r="F337" s="1699"/>
      <c r="G337" s="1699"/>
      <c r="H337" s="1699"/>
      <c r="I337" s="1699"/>
      <c r="J337" s="1699"/>
      <c r="K337" s="1699"/>
      <c r="L337" s="1699"/>
      <c r="M337" s="1699"/>
      <c r="N337" s="1699"/>
      <c r="O337" s="1699"/>
      <c r="P337" s="1699"/>
      <c r="Q337" s="1699"/>
      <c r="R337" s="1699"/>
      <c r="S337" s="1699"/>
      <c r="T337" s="1699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</row>
    <row r="338" spans="2:38" s="1700" customFormat="1" x14ac:dyDescent="0.25">
      <c r="B338" s="1695"/>
      <c r="C338" s="1696"/>
      <c r="E338" s="1699"/>
      <c r="F338" s="1699"/>
      <c r="G338" s="1699"/>
      <c r="H338" s="1699"/>
      <c r="I338" s="1699"/>
      <c r="J338" s="1699"/>
      <c r="K338" s="1699"/>
      <c r="L338" s="1699"/>
      <c r="M338" s="1699"/>
      <c r="N338" s="1699"/>
      <c r="O338" s="1699"/>
      <c r="P338" s="1699"/>
      <c r="Q338" s="1699"/>
      <c r="R338" s="1699"/>
      <c r="S338" s="1699"/>
      <c r="T338" s="1699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</row>
    <row r="339" spans="2:38" s="1700" customFormat="1" x14ac:dyDescent="0.25">
      <c r="B339" s="1695"/>
      <c r="C339" s="1696"/>
      <c r="E339" s="1699"/>
      <c r="F339" s="1699"/>
      <c r="G339" s="1699"/>
      <c r="H339" s="1699"/>
      <c r="I339" s="1699"/>
      <c r="J339" s="1699"/>
      <c r="K339" s="1699"/>
      <c r="L339" s="1699"/>
      <c r="M339" s="1699"/>
      <c r="N339" s="1699"/>
      <c r="O339" s="1699"/>
      <c r="P339" s="1699"/>
      <c r="Q339" s="1699"/>
      <c r="R339" s="1699"/>
      <c r="S339" s="1699"/>
      <c r="T339" s="169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</row>
    <row r="340" spans="2:38" s="1700" customFormat="1" x14ac:dyDescent="0.25">
      <c r="B340" s="1695"/>
      <c r="C340" s="1696"/>
      <c r="E340" s="1699"/>
      <c r="F340" s="1699"/>
      <c r="G340" s="1699"/>
      <c r="H340" s="1699"/>
      <c r="I340" s="1699"/>
      <c r="J340" s="1699"/>
      <c r="K340" s="1699"/>
      <c r="L340" s="1699"/>
      <c r="M340" s="1699"/>
      <c r="N340" s="1699"/>
      <c r="O340" s="1699"/>
      <c r="P340" s="1699"/>
      <c r="Q340" s="1699"/>
      <c r="R340" s="1699"/>
      <c r="S340" s="1699"/>
      <c r="T340" s="1699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</row>
    <row r="341" spans="2:38" s="1700" customFormat="1" x14ac:dyDescent="0.25">
      <c r="B341" s="1695"/>
      <c r="C341" s="1696"/>
      <c r="E341" s="1699"/>
      <c r="F341" s="1699"/>
      <c r="G341" s="1699"/>
      <c r="H341" s="1699"/>
      <c r="I341" s="1699"/>
      <c r="J341" s="1699"/>
      <c r="K341" s="1699"/>
      <c r="L341" s="1699"/>
      <c r="M341" s="1699"/>
      <c r="N341" s="1699"/>
      <c r="O341" s="1699"/>
      <c r="P341" s="1699"/>
      <c r="Q341" s="1699"/>
      <c r="R341" s="1699"/>
      <c r="S341" s="1699"/>
      <c r="T341" s="1699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</row>
    <row r="342" spans="2:38" s="1700" customFormat="1" x14ac:dyDescent="0.25">
      <c r="B342" s="1695"/>
      <c r="C342" s="1696"/>
      <c r="E342" s="1699"/>
      <c r="F342" s="1699"/>
      <c r="G342" s="1699"/>
      <c r="H342" s="1699"/>
      <c r="I342" s="1699"/>
      <c r="J342" s="1699"/>
      <c r="K342" s="1699"/>
      <c r="L342" s="1699"/>
      <c r="M342" s="1699"/>
      <c r="N342" s="1699"/>
      <c r="O342" s="1699"/>
      <c r="P342" s="1699"/>
      <c r="Q342" s="1699"/>
      <c r="R342" s="1699"/>
      <c r="S342" s="1699"/>
      <c r="T342" s="1699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</row>
    <row r="343" spans="2:38" s="1700" customFormat="1" x14ac:dyDescent="0.25">
      <c r="B343" s="1695"/>
      <c r="C343" s="1696"/>
      <c r="E343" s="1699"/>
      <c r="F343" s="1699"/>
      <c r="G343" s="1699"/>
      <c r="H343" s="1699"/>
      <c r="I343" s="1699"/>
      <c r="J343" s="1699"/>
      <c r="K343" s="1699"/>
      <c r="L343" s="1699"/>
      <c r="M343" s="1699"/>
      <c r="N343" s="1699"/>
      <c r="O343" s="1699"/>
      <c r="P343" s="1699"/>
      <c r="Q343" s="1699"/>
      <c r="R343" s="1699"/>
      <c r="S343" s="1699"/>
      <c r="T343" s="1699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</row>
    <row r="344" spans="2:38" s="1700" customFormat="1" x14ac:dyDescent="0.25">
      <c r="B344" s="1695"/>
      <c r="C344" s="1696"/>
      <c r="E344" s="1699"/>
      <c r="F344" s="1699"/>
      <c r="G344" s="1699"/>
      <c r="H344" s="1699"/>
      <c r="I344" s="1699"/>
      <c r="J344" s="1699"/>
      <c r="K344" s="1699"/>
      <c r="L344" s="1699"/>
      <c r="M344" s="1699"/>
      <c r="N344" s="1699"/>
      <c r="O344" s="1699"/>
      <c r="P344" s="1699"/>
      <c r="Q344" s="1699"/>
      <c r="R344" s="1699"/>
      <c r="S344" s="1699"/>
      <c r="T344" s="1699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</row>
    <row r="345" spans="2:38" s="1700" customFormat="1" x14ac:dyDescent="0.25">
      <c r="B345" s="1695"/>
      <c r="C345" s="1696"/>
      <c r="E345" s="1699"/>
      <c r="F345" s="1699"/>
      <c r="G345" s="1699"/>
      <c r="H345" s="1699"/>
      <c r="I345" s="1699"/>
      <c r="J345" s="1699"/>
      <c r="K345" s="1699"/>
      <c r="L345" s="1699"/>
      <c r="M345" s="1699"/>
      <c r="N345" s="1699"/>
      <c r="O345" s="1699"/>
      <c r="P345" s="1699"/>
      <c r="Q345" s="1699"/>
      <c r="R345" s="1699"/>
      <c r="S345" s="1699"/>
      <c r="T345" s="1699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</row>
    <row r="346" spans="2:38" s="1700" customFormat="1" x14ac:dyDescent="0.25">
      <c r="B346" s="1695"/>
      <c r="C346" s="1696"/>
      <c r="E346" s="1699"/>
      <c r="F346" s="1699"/>
      <c r="G346" s="1699"/>
      <c r="H346" s="1699"/>
      <c r="I346" s="1699"/>
      <c r="J346" s="1699"/>
      <c r="K346" s="1699"/>
      <c r="L346" s="1699"/>
      <c r="M346" s="1699"/>
      <c r="N346" s="1699"/>
      <c r="O346" s="1699"/>
      <c r="P346" s="1699"/>
      <c r="Q346" s="1699"/>
      <c r="R346" s="1699"/>
      <c r="S346" s="1699"/>
      <c r="T346" s="1699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</row>
    <row r="347" spans="2:38" s="1700" customFormat="1" x14ac:dyDescent="0.25">
      <c r="B347" s="1695"/>
      <c r="C347" s="1696"/>
      <c r="E347" s="1699"/>
      <c r="F347" s="1699"/>
      <c r="G347" s="1699"/>
      <c r="H347" s="1699"/>
      <c r="I347" s="1699"/>
      <c r="J347" s="1699"/>
      <c r="K347" s="1699"/>
      <c r="L347" s="1699"/>
      <c r="M347" s="1699"/>
      <c r="N347" s="1699"/>
      <c r="O347" s="1699"/>
      <c r="P347" s="1699"/>
      <c r="Q347" s="1699"/>
      <c r="R347" s="1699"/>
      <c r="S347" s="1699"/>
      <c r="T347" s="1699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</row>
    <row r="348" spans="2:38" s="1700" customFormat="1" x14ac:dyDescent="0.25">
      <c r="B348" s="1695"/>
      <c r="C348" s="1696"/>
      <c r="E348" s="1699"/>
      <c r="F348" s="1699"/>
      <c r="G348" s="1699"/>
      <c r="H348" s="1699"/>
      <c r="I348" s="1699"/>
      <c r="J348" s="1699"/>
      <c r="K348" s="1699"/>
      <c r="L348" s="1699"/>
      <c r="M348" s="1699"/>
      <c r="N348" s="1699"/>
      <c r="O348" s="1699"/>
      <c r="P348" s="1699"/>
      <c r="Q348" s="1699"/>
      <c r="R348" s="1699"/>
      <c r="S348" s="1699"/>
      <c r="T348" s="1699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</row>
    <row r="349" spans="2:38" s="1700" customFormat="1" x14ac:dyDescent="0.25">
      <c r="B349" s="1695"/>
      <c r="C349" s="1696"/>
      <c r="E349" s="1699"/>
      <c r="F349" s="1699"/>
      <c r="G349" s="1699"/>
      <c r="H349" s="1699"/>
      <c r="I349" s="1699"/>
      <c r="J349" s="1699"/>
      <c r="K349" s="1699"/>
      <c r="L349" s="1699"/>
      <c r="M349" s="1699"/>
      <c r="N349" s="1699"/>
      <c r="O349" s="1699"/>
      <c r="P349" s="1699"/>
      <c r="Q349" s="1699"/>
      <c r="R349" s="1699"/>
      <c r="S349" s="1699"/>
      <c r="T349" s="169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</row>
    <row r="350" spans="2:38" s="1700" customFormat="1" x14ac:dyDescent="0.25">
      <c r="B350" s="1695"/>
      <c r="C350" s="1696"/>
      <c r="E350" s="1699"/>
      <c r="F350" s="1699"/>
      <c r="G350" s="1699"/>
      <c r="H350" s="1699"/>
      <c r="I350" s="1699"/>
      <c r="J350" s="1699"/>
      <c r="K350" s="1699"/>
      <c r="L350" s="1699"/>
      <c r="M350" s="1699"/>
      <c r="N350" s="1699"/>
      <c r="O350" s="1699"/>
      <c r="P350" s="1699"/>
      <c r="Q350" s="1699"/>
      <c r="R350" s="1699"/>
      <c r="S350" s="1699"/>
      <c r="T350" s="1699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</row>
    <row r="351" spans="2:38" s="1700" customFormat="1" x14ac:dyDescent="0.25">
      <c r="B351" s="1695"/>
      <c r="C351" s="1696"/>
      <c r="E351" s="1699"/>
      <c r="F351" s="1699"/>
      <c r="G351" s="1699"/>
      <c r="H351" s="1699"/>
      <c r="I351" s="1699"/>
      <c r="J351" s="1699"/>
      <c r="K351" s="1699"/>
      <c r="L351" s="1699"/>
      <c r="M351" s="1699"/>
      <c r="N351" s="1699"/>
      <c r="O351" s="1699"/>
      <c r="P351" s="1699"/>
      <c r="Q351" s="1699"/>
      <c r="R351" s="1699"/>
      <c r="S351" s="1699"/>
      <c r="T351" s="1699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</row>
    <row r="352" spans="2:38" s="1700" customFormat="1" x14ac:dyDescent="0.25">
      <c r="B352" s="1695"/>
      <c r="C352" s="1696"/>
      <c r="E352" s="1699"/>
      <c r="F352" s="1699"/>
      <c r="G352" s="1699"/>
      <c r="H352" s="1699"/>
      <c r="I352" s="1699"/>
      <c r="J352" s="1699"/>
      <c r="K352" s="1699"/>
      <c r="L352" s="1699"/>
      <c r="M352" s="1699"/>
      <c r="N352" s="1699"/>
      <c r="O352" s="1699"/>
      <c r="P352" s="1699"/>
      <c r="Q352" s="1699"/>
      <c r="R352" s="1699"/>
      <c r="S352" s="1699"/>
      <c r="T352" s="1699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</row>
    <row r="353" spans="2:38" s="1700" customFormat="1" x14ac:dyDescent="0.25">
      <c r="B353" s="1695"/>
      <c r="C353" s="1696"/>
      <c r="E353" s="1699"/>
      <c r="F353" s="1699"/>
      <c r="G353" s="1699"/>
      <c r="H353" s="1699"/>
      <c r="I353" s="1699"/>
      <c r="J353" s="1699"/>
      <c r="K353" s="1699"/>
      <c r="L353" s="1699"/>
      <c r="M353" s="1699"/>
      <c r="N353" s="1699"/>
      <c r="O353" s="1699"/>
      <c r="P353" s="1699"/>
      <c r="Q353" s="1699"/>
      <c r="R353" s="1699"/>
      <c r="S353" s="1699"/>
      <c r="T353" s="1699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</row>
    <row r="354" spans="2:38" s="1700" customFormat="1" x14ac:dyDescent="0.25">
      <c r="B354" s="1695"/>
      <c r="C354" s="1696"/>
      <c r="E354" s="1699"/>
      <c r="F354" s="1699"/>
      <c r="G354" s="1699"/>
      <c r="H354" s="1699"/>
      <c r="I354" s="1699"/>
      <c r="J354" s="1699"/>
      <c r="K354" s="1699"/>
      <c r="L354" s="1699"/>
      <c r="M354" s="1699"/>
      <c r="N354" s="1699"/>
      <c r="O354" s="1699"/>
      <c r="P354" s="1699"/>
      <c r="Q354" s="1699"/>
      <c r="R354" s="1699"/>
      <c r="S354" s="1699"/>
      <c r="T354" s="1699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</row>
    <row r="355" spans="2:38" s="1700" customFormat="1" x14ac:dyDescent="0.25">
      <c r="B355" s="1695"/>
      <c r="C355" s="1696"/>
      <c r="E355" s="1699"/>
      <c r="F355" s="1699"/>
      <c r="G355" s="1699"/>
      <c r="H355" s="1699"/>
      <c r="I355" s="1699"/>
      <c r="J355" s="1699"/>
      <c r="K355" s="1699"/>
      <c r="L355" s="1699"/>
      <c r="M355" s="1699"/>
      <c r="N355" s="1699"/>
      <c r="O355" s="1699"/>
      <c r="P355" s="1699"/>
      <c r="Q355" s="1699"/>
      <c r="R355" s="1699"/>
      <c r="S355" s="1699"/>
      <c r="T355" s="1699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</row>
    <row r="356" spans="2:38" s="1700" customFormat="1" x14ac:dyDescent="0.25">
      <c r="B356" s="1695"/>
      <c r="C356" s="1696"/>
      <c r="E356" s="1699"/>
      <c r="F356" s="1699"/>
      <c r="G356" s="1699"/>
      <c r="H356" s="1699"/>
      <c r="I356" s="1699"/>
      <c r="J356" s="1699"/>
      <c r="K356" s="1699"/>
      <c r="L356" s="1699"/>
      <c r="M356" s="1699"/>
      <c r="N356" s="1699"/>
      <c r="O356" s="1699"/>
      <c r="P356" s="1699"/>
      <c r="Q356" s="1699"/>
      <c r="R356" s="1699"/>
      <c r="S356" s="1699"/>
      <c r="T356" s="1699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</row>
    <row r="357" spans="2:38" s="1700" customFormat="1" x14ac:dyDescent="0.25">
      <c r="B357" s="1695"/>
      <c r="C357" s="1696"/>
      <c r="E357" s="1699"/>
      <c r="F357" s="1699"/>
      <c r="G357" s="1699"/>
      <c r="H357" s="1699"/>
      <c r="I357" s="1699"/>
      <c r="J357" s="1699"/>
      <c r="K357" s="1699"/>
      <c r="L357" s="1699"/>
      <c r="M357" s="1699"/>
      <c r="N357" s="1699"/>
      <c r="O357" s="1699"/>
      <c r="P357" s="1699"/>
      <c r="Q357" s="1699"/>
      <c r="R357" s="1699"/>
      <c r="S357" s="1699"/>
      <c r="T357" s="1699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</row>
    <row r="358" spans="2:38" s="1700" customFormat="1" x14ac:dyDescent="0.25">
      <c r="B358" s="1695"/>
      <c r="C358" s="1696"/>
      <c r="E358" s="1699"/>
      <c r="F358" s="1699"/>
      <c r="G358" s="1699"/>
      <c r="H358" s="1699"/>
      <c r="I358" s="1699"/>
      <c r="J358" s="1699"/>
      <c r="K358" s="1699"/>
      <c r="L358" s="1699"/>
      <c r="M358" s="1699"/>
      <c r="N358" s="1699"/>
      <c r="O358" s="1699"/>
      <c r="P358" s="1699"/>
      <c r="Q358" s="1699"/>
      <c r="R358" s="1699"/>
      <c r="S358" s="1699"/>
      <c r="T358" s="1699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</row>
    <row r="359" spans="2:38" s="1700" customFormat="1" x14ac:dyDescent="0.25">
      <c r="B359" s="1695"/>
      <c r="C359" s="1696"/>
      <c r="E359" s="1699"/>
      <c r="F359" s="1699"/>
      <c r="G359" s="1699"/>
      <c r="H359" s="1699"/>
      <c r="I359" s="1699"/>
      <c r="J359" s="1699"/>
      <c r="K359" s="1699"/>
      <c r="L359" s="1699"/>
      <c r="M359" s="1699"/>
      <c r="N359" s="1699"/>
      <c r="O359" s="1699"/>
      <c r="P359" s="1699"/>
      <c r="Q359" s="1699"/>
      <c r="R359" s="1699"/>
      <c r="S359" s="1699"/>
      <c r="T359" s="169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</row>
    <row r="360" spans="2:38" s="1700" customFormat="1" x14ac:dyDescent="0.25">
      <c r="B360" s="1695"/>
      <c r="C360" s="1696"/>
      <c r="E360" s="1699"/>
      <c r="F360" s="1699"/>
      <c r="G360" s="1699"/>
      <c r="H360" s="1699"/>
      <c r="I360" s="1699"/>
      <c r="J360" s="1699"/>
      <c r="K360" s="1699"/>
      <c r="L360" s="1699"/>
      <c r="M360" s="1699"/>
      <c r="N360" s="1699"/>
      <c r="O360" s="1699"/>
      <c r="P360" s="1699"/>
      <c r="Q360" s="1699"/>
      <c r="R360" s="1699"/>
      <c r="S360" s="1699"/>
      <c r="T360" s="1699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</row>
    <row r="361" spans="2:38" s="1700" customFormat="1" x14ac:dyDescent="0.25">
      <c r="B361" s="1695"/>
      <c r="C361" s="1696"/>
      <c r="E361" s="1699"/>
      <c r="F361" s="1699"/>
      <c r="G361" s="1699"/>
      <c r="H361" s="1699"/>
      <c r="I361" s="1699"/>
      <c r="J361" s="1699"/>
      <c r="K361" s="1699"/>
      <c r="L361" s="1699"/>
      <c r="M361" s="1699"/>
      <c r="N361" s="1699"/>
      <c r="O361" s="1699"/>
      <c r="P361" s="1699"/>
      <c r="Q361" s="1699"/>
      <c r="R361" s="1699"/>
      <c r="S361" s="1699"/>
      <c r="T361" s="1699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</row>
    <row r="362" spans="2:38" s="1700" customFormat="1" x14ac:dyDescent="0.25">
      <c r="B362" s="1695"/>
      <c r="C362" s="1696"/>
      <c r="E362" s="1699"/>
      <c r="F362" s="1699"/>
      <c r="G362" s="1699"/>
      <c r="H362" s="1699"/>
      <c r="I362" s="1699"/>
      <c r="J362" s="1699"/>
      <c r="K362" s="1699"/>
      <c r="L362" s="1699"/>
      <c r="M362" s="1699"/>
      <c r="N362" s="1699"/>
      <c r="O362" s="1699"/>
      <c r="P362" s="1699"/>
      <c r="Q362" s="1699"/>
      <c r="R362" s="1699"/>
      <c r="S362" s="1699"/>
      <c r="T362" s="1699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</row>
    <row r="363" spans="2:38" s="1700" customFormat="1" x14ac:dyDescent="0.25">
      <c r="B363" s="1695"/>
      <c r="C363" s="1696"/>
      <c r="E363" s="1699"/>
      <c r="F363" s="1699"/>
      <c r="G363" s="1699"/>
      <c r="H363" s="1699"/>
      <c r="I363" s="1699"/>
      <c r="J363" s="1699"/>
      <c r="K363" s="1699"/>
      <c r="L363" s="1699"/>
      <c r="M363" s="1699"/>
      <c r="N363" s="1699"/>
      <c r="O363" s="1699"/>
      <c r="P363" s="1699"/>
      <c r="Q363" s="1699"/>
      <c r="R363" s="1699"/>
      <c r="S363" s="1699"/>
      <c r="T363" s="1699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</row>
    <row r="364" spans="2:38" s="1700" customFormat="1" x14ac:dyDescent="0.25">
      <c r="B364" s="1695"/>
      <c r="C364" s="1696"/>
      <c r="E364" s="1699"/>
      <c r="F364" s="1699"/>
      <c r="G364" s="1699"/>
      <c r="H364" s="1699"/>
      <c r="I364" s="1699"/>
      <c r="J364" s="1699"/>
      <c r="K364" s="1699"/>
      <c r="L364" s="1699"/>
      <c r="M364" s="1699"/>
      <c r="N364" s="1699"/>
      <c r="O364" s="1699"/>
      <c r="P364" s="1699"/>
      <c r="Q364" s="1699"/>
      <c r="R364" s="1699"/>
      <c r="S364" s="1699"/>
      <c r="T364" s="1699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</row>
    <row r="365" spans="2:38" s="1700" customFormat="1" x14ac:dyDescent="0.25">
      <c r="B365" s="1695"/>
      <c r="C365" s="1696"/>
      <c r="E365" s="1699"/>
      <c r="F365" s="1699"/>
      <c r="G365" s="1699"/>
      <c r="H365" s="1699"/>
      <c r="I365" s="1699"/>
      <c r="J365" s="1699"/>
      <c r="K365" s="1699"/>
      <c r="L365" s="1699"/>
      <c r="M365" s="1699"/>
      <c r="N365" s="1699"/>
      <c r="O365" s="1699"/>
      <c r="P365" s="1699"/>
      <c r="Q365" s="1699"/>
      <c r="R365" s="1699"/>
      <c r="S365" s="1699"/>
      <c r="T365" s="1699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</row>
    <row r="366" spans="2:38" s="1700" customFormat="1" x14ac:dyDescent="0.25">
      <c r="B366" s="1695"/>
      <c r="C366" s="1696"/>
      <c r="E366" s="1699"/>
      <c r="F366" s="1699"/>
      <c r="G366" s="1699"/>
      <c r="H366" s="1699"/>
      <c r="I366" s="1699"/>
      <c r="J366" s="1699"/>
      <c r="K366" s="1699"/>
      <c r="L366" s="1699"/>
      <c r="M366" s="1699"/>
      <c r="N366" s="1699"/>
      <c r="O366" s="1699"/>
      <c r="P366" s="1699"/>
      <c r="Q366" s="1699"/>
      <c r="R366" s="1699"/>
      <c r="S366" s="1699"/>
      <c r="T366" s="1699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</row>
    <row r="367" spans="2:38" s="1700" customFormat="1" x14ac:dyDescent="0.25">
      <c r="B367" s="1695"/>
      <c r="C367" s="1696"/>
      <c r="E367" s="1699"/>
      <c r="F367" s="1699"/>
      <c r="G367" s="1699"/>
      <c r="H367" s="1699"/>
      <c r="I367" s="1699"/>
      <c r="J367" s="1699"/>
      <c r="K367" s="1699"/>
      <c r="L367" s="1699"/>
      <c r="M367" s="1699"/>
      <c r="N367" s="1699"/>
      <c r="O367" s="1699"/>
      <c r="P367" s="1699"/>
      <c r="Q367" s="1699"/>
      <c r="R367" s="1699"/>
      <c r="S367" s="1699"/>
      <c r="T367" s="1699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</row>
    <row r="368" spans="2:38" s="1700" customFormat="1" x14ac:dyDescent="0.25">
      <c r="B368" s="1695"/>
      <c r="C368" s="1696"/>
      <c r="E368" s="1699"/>
      <c r="F368" s="1699"/>
      <c r="G368" s="1699"/>
      <c r="H368" s="1699"/>
      <c r="I368" s="1699"/>
      <c r="J368" s="1699"/>
      <c r="K368" s="1699"/>
      <c r="L368" s="1699"/>
      <c r="M368" s="1699"/>
      <c r="N368" s="1699"/>
      <c r="O368" s="1699"/>
      <c r="P368" s="1699"/>
      <c r="Q368" s="1699"/>
      <c r="R368" s="1699"/>
      <c r="S368" s="1699"/>
      <c r="T368" s="1699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</row>
    <row r="369" spans="2:38" s="1700" customFormat="1" x14ac:dyDescent="0.25">
      <c r="B369" s="1695"/>
      <c r="C369" s="1696"/>
      <c r="E369" s="1699"/>
      <c r="F369" s="1699"/>
      <c r="G369" s="1699"/>
      <c r="H369" s="1699"/>
      <c r="I369" s="1699"/>
      <c r="J369" s="1699"/>
      <c r="K369" s="1699"/>
      <c r="L369" s="1699"/>
      <c r="M369" s="1699"/>
      <c r="N369" s="1699"/>
      <c r="O369" s="1699"/>
      <c r="P369" s="1699"/>
      <c r="Q369" s="1699"/>
      <c r="R369" s="1699"/>
      <c r="S369" s="1699"/>
      <c r="T369" s="169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</row>
    <row r="370" spans="2:38" s="1700" customFormat="1" x14ac:dyDescent="0.25">
      <c r="B370" s="1695"/>
      <c r="C370" s="1696"/>
      <c r="E370" s="1699"/>
      <c r="F370" s="1699"/>
      <c r="G370" s="1699"/>
      <c r="H370" s="1699"/>
      <c r="I370" s="1699"/>
      <c r="J370" s="1699"/>
      <c r="K370" s="1699"/>
      <c r="L370" s="1699"/>
      <c r="M370" s="1699"/>
      <c r="N370" s="1699"/>
      <c r="O370" s="1699"/>
      <c r="P370" s="1699"/>
      <c r="Q370" s="1699"/>
      <c r="R370" s="1699"/>
      <c r="S370" s="1699"/>
      <c r="T370" s="1699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</row>
    <row r="371" spans="2:38" s="1700" customFormat="1" x14ac:dyDescent="0.25">
      <c r="B371" s="1695"/>
      <c r="C371" s="1696"/>
      <c r="E371" s="1699"/>
      <c r="F371" s="1699"/>
      <c r="G371" s="1699"/>
      <c r="H371" s="1699"/>
      <c r="I371" s="1699"/>
      <c r="J371" s="1699"/>
      <c r="K371" s="1699"/>
      <c r="L371" s="1699"/>
      <c r="M371" s="1699"/>
      <c r="N371" s="1699"/>
      <c r="O371" s="1699"/>
      <c r="P371" s="1699"/>
      <c r="Q371" s="1699"/>
      <c r="R371" s="1699"/>
      <c r="S371" s="1699"/>
      <c r="T371" s="1699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</row>
    <row r="372" spans="2:38" s="1700" customFormat="1" x14ac:dyDescent="0.25">
      <c r="B372" s="1695"/>
      <c r="C372" s="1696"/>
      <c r="E372" s="1699"/>
      <c r="F372" s="1699"/>
      <c r="G372" s="1699"/>
      <c r="H372" s="1699"/>
      <c r="I372" s="1699"/>
      <c r="J372" s="1699"/>
      <c r="K372" s="1699"/>
      <c r="L372" s="1699"/>
      <c r="M372" s="1699"/>
      <c r="N372" s="1699"/>
      <c r="O372" s="1699"/>
      <c r="P372" s="1699"/>
      <c r="Q372" s="1699"/>
      <c r="R372" s="1699"/>
      <c r="S372" s="1699"/>
      <c r="T372" s="1699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</row>
    <row r="373" spans="2:38" s="1700" customFormat="1" x14ac:dyDescent="0.25">
      <c r="B373" s="1695"/>
      <c r="C373" s="1696"/>
      <c r="E373" s="1699"/>
      <c r="F373" s="1699"/>
      <c r="G373" s="1699"/>
      <c r="H373" s="1699"/>
      <c r="I373" s="1699"/>
      <c r="J373" s="1699"/>
      <c r="K373" s="1699"/>
      <c r="L373" s="1699"/>
      <c r="M373" s="1699"/>
      <c r="N373" s="1699"/>
      <c r="O373" s="1699"/>
      <c r="P373" s="1699"/>
      <c r="Q373" s="1699"/>
      <c r="R373" s="1699"/>
      <c r="S373" s="1699"/>
      <c r="T373" s="1699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</row>
    <row r="374" spans="2:38" s="1700" customFormat="1" x14ac:dyDescent="0.25">
      <c r="B374" s="1695"/>
      <c r="C374" s="1696"/>
      <c r="E374" s="1699"/>
      <c r="F374" s="1699"/>
      <c r="G374" s="1699"/>
      <c r="H374" s="1699"/>
      <c r="I374" s="1699"/>
      <c r="J374" s="1699"/>
      <c r="K374" s="1699"/>
      <c r="L374" s="1699"/>
      <c r="M374" s="1699"/>
      <c r="N374" s="1699"/>
      <c r="O374" s="1699"/>
      <c r="P374" s="1699"/>
      <c r="Q374" s="1699"/>
      <c r="R374" s="1699"/>
      <c r="S374" s="1699"/>
      <c r="T374" s="1699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</row>
    <row r="375" spans="2:38" s="1700" customFormat="1" x14ac:dyDescent="0.25">
      <c r="B375" s="1695"/>
      <c r="C375" s="1696"/>
      <c r="E375" s="1699"/>
      <c r="F375" s="1699"/>
      <c r="G375" s="1699"/>
      <c r="H375" s="1699"/>
      <c r="I375" s="1699"/>
      <c r="J375" s="1699"/>
      <c r="K375" s="1699"/>
      <c r="L375" s="1699"/>
      <c r="M375" s="1699"/>
      <c r="N375" s="1699"/>
      <c r="O375" s="1699"/>
      <c r="P375" s="1699"/>
      <c r="Q375" s="1699"/>
      <c r="R375" s="1699"/>
      <c r="S375" s="1699"/>
      <c r="T375" s="1699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</row>
    <row r="376" spans="2:38" s="1700" customFormat="1" x14ac:dyDescent="0.25">
      <c r="B376" s="1695"/>
      <c r="C376" s="1696"/>
      <c r="E376" s="1699"/>
      <c r="F376" s="1699"/>
      <c r="G376" s="1699"/>
      <c r="H376" s="1699"/>
      <c r="I376" s="1699"/>
      <c r="J376" s="1699"/>
      <c r="K376" s="1699"/>
      <c r="L376" s="1699"/>
      <c r="M376" s="1699"/>
      <c r="N376" s="1699"/>
      <c r="O376" s="1699"/>
      <c r="P376" s="1699"/>
      <c r="Q376" s="1699"/>
      <c r="R376" s="1699"/>
      <c r="S376" s="1699"/>
      <c r="T376" s="1699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</row>
    <row r="377" spans="2:38" s="1700" customFormat="1" x14ac:dyDescent="0.25">
      <c r="B377" s="1695"/>
      <c r="C377" s="1696"/>
      <c r="E377" s="1699"/>
      <c r="F377" s="1699"/>
      <c r="G377" s="1699"/>
      <c r="H377" s="1699"/>
      <c r="I377" s="1699"/>
      <c r="J377" s="1699"/>
      <c r="K377" s="1699"/>
      <c r="L377" s="1699"/>
      <c r="M377" s="1699"/>
      <c r="N377" s="1699"/>
      <c r="O377" s="1699"/>
      <c r="P377" s="1699"/>
      <c r="Q377" s="1699"/>
      <c r="R377" s="1699"/>
      <c r="S377" s="1699"/>
      <c r="T377" s="1699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</row>
    <row r="378" spans="2:38" s="1700" customFormat="1" x14ac:dyDescent="0.25">
      <c r="B378" s="1695"/>
      <c r="C378" s="1696"/>
      <c r="E378" s="1699"/>
      <c r="F378" s="1699"/>
      <c r="G378" s="1699"/>
      <c r="H378" s="1699"/>
      <c r="I378" s="1699"/>
      <c r="J378" s="1699"/>
      <c r="K378" s="1699"/>
      <c r="L378" s="1699"/>
      <c r="M378" s="1699"/>
      <c r="N378" s="1699"/>
      <c r="O378" s="1699"/>
      <c r="P378" s="1699"/>
      <c r="Q378" s="1699"/>
      <c r="R378" s="1699"/>
      <c r="S378" s="1699"/>
      <c r="T378" s="1699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</row>
    <row r="379" spans="2:38" s="1700" customFormat="1" x14ac:dyDescent="0.25">
      <c r="B379" s="1695"/>
      <c r="C379" s="1696"/>
      <c r="E379" s="1699"/>
      <c r="F379" s="1699"/>
      <c r="G379" s="1699"/>
      <c r="H379" s="1699"/>
      <c r="I379" s="1699"/>
      <c r="J379" s="1699"/>
      <c r="K379" s="1699"/>
      <c r="L379" s="1699"/>
      <c r="M379" s="1699"/>
      <c r="N379" s="1699"/>
      <c r="O379" s="1699"/>
      <c r="P379" s="1699"/>
      <c r="Q379" s="1699"/>
      <c r="R379" s="1699"/>
      <c r="S379" s="1699"/>
      <c r="T379" s="169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</row>
    <row r="380" spans="2:38" s="1700" customFormat="1" x14ac:dyDescent="0.25">
      <c r="B380" s="1695"/>
      <c r="C380" s="1696"/>
      <c r="E380" s="1699"/>
      <c r="F380" s="1699"/>
      <c r="G380" s="1699"/>
      <c r="H380" s="1699"/>
      <c r="I380" s="1699"/>
      <c r="J380" s="1699"/>
      <c r="K380" s="1699"/>
      <c r="L380" s="1699"/>
      <c r="M380" s="1699"/>
      <c r="N380" s="1699"/>
      <c r="O380" s="1699"/>
      <c r="P380" s="1699"/>
      <c r="Q380" s="1699"/>
      <c r="R380" s="1699"/>
      <c r="S380" s="1699"/>
      <c r="T380" s="1699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</row>
    <row r="381" spans="2:38" s="1700" customFormat="1" x14ac:dyDescent="0.25">
      <c r="B381" s="1695"/>
      <c r="C381" s="1696"/>
      <c r="E381" s="1699"/>
      <c r="F381" s="1699"/>
      <c r="G381" s="1699"/>
      <c r="H381" s="1699"/>
      <c r="I381" s="1699"/>
      <c r="J381" s="1699"/>
      <c r="K381" s="1699"/>
      <c r="L381" s="1699"/>
      <c r="M381" s="1699"/>
      <c r="N381" s="1699"/>
      <c r="O381" s="1699"/>
      <c r="P381" s="1699"/>
      <c r="Q381" s="1699"/>
      <c r="R381" s="1699"/>
      <c r="S381" s="1699"/>
      <c r="T381" s="1699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</row>
    <row r="382" spans="2:38" s="1700" customFormat="1" x14ac:dyDescent="0.25">
      <c r="B382" s="1695"/>
      <c r="C382" s="1696"/>
      <c r="E382" s="1699"/>
      <c r="F382" s="1699"/>
      <c r="G382" s="1699"/>
      <c r="H382" s="1699"/>
      <c r="I382" s="1699"/>
      <c r="J382" s="1699"/>
      <c r="K382" s="1699"/>
      <c r="L382" s="1699"/>
      <c r="M382" s="1699"/>
      <c r="N382" s="1699"/>
      <c r="O382" s="1699"/>
      <c r="P382" s="1699"/>
      <c r="Q382" s="1699"/>
      <c r="R382" s="1699"/>
      <c r="S382" s="1699"/>
      <c r="T382" s="1699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</row>
    <row r="383" spans="2:38" s="1700" customFormat="1" x14ac:dyDescent="0.25">
      <c r="B383" s="1695"/>
      <c r="C383" s="1696"/>
      <c r="E383" s="1699"/>
      <c r="F383" s="1699"/>
      <c r="G383" s="1699"/>
      <c r="H383" s="1699"/>
      <c r="I383" s="1699"/>
      <c r="J383" s="1699"/>
      <c r="K383" s="1699"/>
      <c r="L383" s="1699"/>
      <c r="M383" s="1699"/>
      <c r="N383" s="1699"/>
      <c r="O383" s="1699"/>
      <c r="P383" s="1699"/>
      <c r="Q383" s="1699"/>
      <c r="R383" s="1699"/>
      <c r="S383" s="1699"/>
      <c r="T383" s="1699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</row>
    <row r="384" spans="2:38" s="1700" customFormat="1" x14ac:dyDescent="0.25">
      <c r="B384" s="1695"/>
      <c r="C384" s="1696"/>
      <c r="E384" s="1699"/>
      <c r="F384" s="1699"/>
      <c r="G384" s="1699"/>
      <c r="H384" s="1699"/>
      <c r="I384" s="1699"/>
      <c r="J384" s="1699"/>
      <c r="K384" s="1699"/>
      <c r="L384" s="1699"/>
      <c r="M384" s="1699"/>
      <c r="N384" s="1699"/>
      <c r="O384" s="1699"/>
      <c r="P384" s="1699"/>
      <c r="Q384" s="1699"/>
      <c r="R384" s="1699"/>
      <c r="S384" s="1699"/>
      <c r="T384" s="1699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</row>
    <row r="385" spans="2:38" s="1700" customFormat="1" x14ac:dyDescent="0.25">
      <c r="B385" s="1695"/>
      <c r="C385" s="1696"/>
      <c r="E385" s="1699"/>
      <c r="F385" s="1699"/>
      <c r="G385" s="1699"/>
      <c r="H385" s="1699"/>
      <c r="I385" s="1699"/>
      <c r="J385" s="1699"/>
      <c r="K385" s="1699"/>
      <c r="L385" s="1699"/>
      <c r="M385" s="1699"/>
      <c r="N385" s="1699"/>
      <c r="O385" s="1699"/>
      <c r="P385" s="1699"/>
      <c r="Q385" s="1699"/>
      <c r="R385" s="1699"/>
      <c r="S385" s="1699"/>
      <c r="T385" s="1699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</row>
    <row r="386" spans="2:38" s="1700" customFormat="1" x14ac:dyDescent="0.25">
      <c r="B386" s="1695"/>
      <c r="C386" s="1696"/>
      <c r="E386" s="1699"/>
      <c r="F386" s="1699"/>
      <c r="G386" s="1699"/>
      <c r="H386" s="1699"/>
      <c r="I386" s="1699"/>
      <c r="J386" s="1699"/>
      <c r="K386" s="1699"/>
      <c r="L386" s="1699"/>
      <c r="M386" s="1699"/>
      <c r="N386" s="1699"/>
      <c r="O386" s="1699"/>
      <c r="P386" s="1699"/>
      <c r="Q386" s="1699"/>
      <c r="R386" s="1699"/>
      <c r="S386" s="1699"/>
      <c r="T386" s="1699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</row>
    <row r="387" spans="2:38" s="1700" customFormat="1" x14ac:dyDescent="0.25">
      <c r="B387" s="1695"/>
      <c r="C387" s="1696"/>
      <c r="E387" s="1699"/>
      <c r="F387" s="1699"/>
      <c r="G387" s="1699"/>
      <c r="H387" s="1699"/>
      <c r="I387" s="1699"/>
      <c r="J387" s="1699"/>
      <c r="K387" s="1699"/>
      <c r="L387" s="1699"/>
      <c r="M387" s="1699"/>
      <c r="N387" s="1699"/>
      <c r="O387" s="1699"/>
      <c r="P387" s="1699"/>
      <c r="Q387" s="1699"/>
      <c r="R387" s="1699"/>
      <c r="S387" s="1699"/>
      <c r="T387" s="1699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</row>
    <row r="388" spans="2:38" s="1700" customFormat="1" x14ac:dyDescent="0.25">
      <c r="B388" s="1695"/>
      <c r="C388" s="1696"/>
      <c r="E388" s="1699"/>
      <c r="F388" s="1699"/>
      <c r="G388" s="1699"/>
      <c r="H388" s="1699"/>
      <c r="I388" s="1699"/>
      <c r="J388" s="1699"/>
      <c r="K388" s="1699"/>
      <c r="L388" s="1699"/>
      <c r="M388" s="1699"/>
      <c r="N388" s="1699"/>
      <c r="O388" s="1699"/>
      <c r="P388" s="1699"/>
      <c r="Q388" s="1699"/>
      <c r="R388" s="1699"/>
      <c r="S388" s="1699"/>
      <c r="T388" s="1699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</row>
    <row r="389" spans="2:38" s="1700" customFormat="1" x14ac:dyDescent="0.25">
      <c r="B389" s="1695"/>
      <c r="C389" s="1696"/>
      <c r="E389" s="1699"/>
      <c r="F389" s="1699"/>
      <c r="G389" s="1699"/>
      <c r="H389" s="1699"/>
      <c r="I389" s="1699"/>
      <c r="J389" s="1699"/>
      <c r="K389" s="1699"/>
      <c r="L389" s="1699"/>
      <c r="M389" s="1699"/>
      <c r="N389" s="1699"/>
      <c r="O389" s="1699"/>
      <c r="P389" s="1699"/>
      <c r="Q389" s="1699"/>
      <c r="R389" s="1699"/>
      <c r="S389" s="1699"/>
      <c r="T389" s="169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</row>
    <row r="390" spans="2:38" s="1700" customFormat="1" x14ac:dyDescent="0.25">
      <c r="B390" s="1695"/>
      <c r="C390" s="1696"/>
      <c r="E390" s="1699"/>
      <c r="F390" s="1699"/>
      <c r="G390" s="1699"/>
      <c r="H390" s="1699"/>
      <c r="I390" s="1699"/>
      <c r="J390" s="1699"/>
      <c r="K390" s="1699"/>
      <c r="L390" s="1699"/>
      <c r="M390" s="1699"/>
      <c r="N390" s="1699"/>
      <c r="O390" s="1699"/>
      <c r="P390" s="1699"/>
      <c r="Q390" s="1699"/>
      <c r="R390" s="1699"/>
      <c r="S390" s="1699"/>
      <c r="T390" s="1699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</row>
    <row r="391" spans="2:38" s="1700" customFormat="1" x14ac:dyDescent="0.25">
      <c r="B391" s="1695"/>
      <c r="C391" s="1696"/>
      <c r="E391" s="1699"/>
      <c r="F391" s="1699"/>
      <c r="G391" s="1699"/>
      <c r="H391" s="1699"/>
      <c r="I391" s="1699"/>
      <c r="J391" s="1699"/>
      <c r="K391" s="1699"/>
      <c r="L391" s="1699"/>
      <c r="M391" s="1699"/>
      <c r="N391" s="1699"/>
      <c r="O391" s="1699"/>
      <c r="P391" s="1699"/>
      <c r="Q391" s="1699"/>
      <c r="R391" s="1699"/>
      <c r="S391" s="1699"/>
      <c r="T391" s="1699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</row>
    <row r="392" spans="2:38" s="1700" customFormat="1" x14ac:dyDescent="0.25">
      <c r="B392" s="1695"/>
      <c r="C392" s="1696"/>
      <c r="E392" s="1699"/>
      <c r="F392" s="1699"/>
      <c r="G392" s="1699"/>
      <c r="H392" s="1699"/>
      <c r="I392" s="1699"/>
      <c r="J392" s="1699"/>
      <c r="K392" s="1699"/>
      <c r="L392" s="1699"/>
      <c r="M392" s="1699"/>
      <c r="N392" s="1699"/>
      <c r="O392" s="1699"/>
      <c r="P392" s="1699"/>
      <c r="Q392" s="1699"/>
      <c r="R392" s="1699"/>
      <c r="S392" s="1699"/>
      <c r="T392" s="1699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</row>
    <row r="393" spans="2:38" s="1700" customFormat="1" x14ac:dyDescent="0.25">
      <c r="B393" s="1695"/>
      <c r="C393" s="1696"/>
      <c r="E393" s="1699"/>
      <c r="F393" s="1699"/>
      <c r="G393" s="1699"/>
      <c r="H393" s="1699"/>
      <c r="I393" s="1699"/>
      <c r="J393" s="1699"/>
      <c r="K393" s="1699"/>
      <c r="L393" s="1699"/>
      <c r="M393" s="1699"/>
      <c r="N393" s="1699"/>
      <c r="O393" s="1699"/>
      <c r="P393" s="1699"/>
      <c r="Q393" s="1699"/>
      <c r="R393" s="1699"/>
      <c r="S393" s="1699"/>
      <c r="T393" s="1699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</row>
    <row r="394" spans="2:38" s="1700" customFormat="1" x14ac:dyDescent="0.25">
      <c r="B394" s="1695"/>
      <c r="C394" s="1696"/>
      <c r="E394" s="1699"/>
      <c r="F394" s="1699"/>
      <c r="G394" s="1699"/>
      <c r="H394" s="1699"/>
      <c r="I394" s="1699"/>
      <c r="J394" s="1699"/>
      <c r="K394" s="1699"/>
      <c r="L394" s="1699"/>
      <c r="M394" s="1699"/>
      <c r="N394" s="1699"/>
      <c r="O394" s="1699"/>
      <c r="P394" s="1699"/>
      <c r="Q394" s="1699"/>
      <c r="R394" s="1699"/>
      <c r="S394" s="1699"/>
      <c r="T394" s="1699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</row>
    <row r="395" spans="2:38" s="1700" customFormat="1" x14ac:dyDescent="0.25">
      <c r="B395" s="1695"/>
      <c r="C395" s="1696"/>
      <c r="E395" s="1699"/>
      <c r="F395" s="1699"/>
      <c r="G395" s="1699"/>
      <c r="H395" s="1699"/>
      <c r="I395" s="1699"/>
      <c r="J395" s="1699"/>
      <c r="K395" s="1699"/>
      <c r="L395" s="1699"/>
      <c r="M395" s="1699"/>
      <c r="N395" s="1699"/>
      <c r="O395" s="1699"/>
      <c r="P395" s="1699"/>
      <c r="Q395" s="1699"/>
      <c r="R395" s="1699"/>
      <c r="S395" s="1699"/>
      <c r="T395" s="1699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</row>
    <row r="396" spans="2:38" s="1700" customFormat="1" x14ac:dyDescent="0.25">
      <c r="B396" s="1695"/>
      <c r="C396" s="1696"/>
      <c r="E396" s="1699"/>
      <c r="F396" s="1699"/>
      <c r="G396" s="1699"/>
      <c r="H396" s="1699"/>
      <c r="I396" s="1699"/>
      <c r="J396" s="1699"/>
      <c r="K396" s="1699"/>
      <c r="L396" s="1699"/>
      <c r="M396" s="1699"/>
      <c r="N396" s="1699"/>
      <c r="O396" s="1699"/>
      <c r="P396" s="1699"/>
      <c r="Q396" s="1699"/>
      <c r="R396" s="1699"/>
      <c r="S396" s="1699"/>
      <c r="T396" s="1699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</row>
    <row r="397" spans="2:38" s="1700" customFormat="1" x14ac:dyDescent="0.25">
      <c r="B397" s="1695"/>
      <c r="C397" s="1696"/>
      <c r="E397" s="1699"/>
      <c r="F397" s="1699"/>
      <c r="G397" s="1699"/>
      <c r="H397" s="1699"/>
      <c r="I397" s="1699"/>
      <c r="J397" s="1699"/>
      <c r="K397" s="1699"/>
      <c r="L397" s="1699"/>
      <c r="M397" s="1699"/>
      <c r="N397" s="1699"/>
      <c r="O397" s="1699"/>
      <c r="P397" s="1699"/>
      <c r="Q397" s="1699"/>
      <c r="R397" s="1699"/>
      <c r="S397" s="1699"/>
      <c r="T397" s="1699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</row>
    <row r="398" spans="2:38" s="1700" customFormat="1" x14ac:dyDescent="0.25">
      <c r="B398" s="1695"/>
      <c r="C398" s="1696"/>
      <c r="E398" s="1699"/>
      <c r="F398" s="1699"/>
      <c r="G398" s="1699"/>
      <c r="H398" s="1699"/>
      <c r="I398" s="1699"/>
      <c r="J398" s="1699"/>
      <c r="K398" s="1699"/>
      <c r="L398" s="1699"/>
      <c r="M398" s="1699"/>
      <c r="N398" s="1699"/>
      <c r="O398" s="1699"/>
      <c r="P398" s="1699"/>
      <c r="Q398" s="1699"/>
      <c r="R398" s="1699"/>
      <c r="S398" s="1699"/>
      <c r="T398" s="1699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</row>
    <row r="399" spans="2:38" s="1700" customFormat="1" x14ac:dyDescent="0.25">
      <c r="B399" s="1695"/>
      <c r="C399" s="1696"/>
      <c r="E399" s="1699"/>
      <c r="F399" s="1699"/>
      <c r="G399" s="1699"/>
      <c r="H399" s="1699"/>
      <c r="I399" s="1699"/>
      <c r="J399" s="1699"/>
      <c r="K399" s="1699"/>
      <c r="L399" s="1699"/>
      <c r="M399" s="1699"/>
      <c r="N399" s="1699"/>
      <c r="O399" s="1699"/>
      <c r="P399" s="1699"/>
      <c r="Q399" s="1699"/>
      <c r="R399" s="1699"/>
      <c r="S399" s="1699"/>
      <c r="T399" s="16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</row>
    <row r="400" spans="2:38" s="1700" customFormat="1" x14ac:dyDescent="0.25">
      <c r="B400" s="1695"/>
      <c r="C400" s="1696"/>
      <c r="E400" s="1699"/>
      <c r="F400" s="1699"/>
      <c r="G400" s="1699"/>
      <c r="H400" s="1699"/>
      <c r="I400" s="1699"/>
      <c r="J400" s="1699"/>
      <c r="K400" s="1699"/>
      <c r="L400" s="1699"/>
      <c r="M400" s="1699"/>
      <c r="N400" s="1699"/>
      <c r="O400" s="1699"/>
      <c r="P400" s="1699"/>
      <c r="Q400" s="1699"/>
      <c r="R400" s="1699"/>
      <c r="S400" s="1699"/>
      <c r="T400" s="1699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</row>
    <row r="401" spans="2:38" s="1700" customFormat="1" x14ac:dyDescent="0.25">
      <c r="B401" s="1695"/>
      <c r="C401" s="1696"/>
      <c r="E401" s="1699"/>
      <c r="F401" s="1699"/>
      <c r="G401" s="1699"/>
      <c r="H401" s="1699"/>
      <c r="I401" s="1699"/>
      <c r="J401" s="1699"/>
      <c r="K401" s="1699"/>
      <c r="L401" s="1699"/>
      <c r="M401" s="1699"/>
      <c r="N401" s="1699"/>
      <c r="O401" s="1699"/>
      <c r="P401" s="1699"/>
      <c r="Q401" s="1699"/>
      <c r="R401" s="1699"/>
      <c r="S401" s="1699"/>
      <c r="T401" s="1699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</row>
    <row r="402" spans="2:38" s="1700" customFormat="1" x14ac:dyDescent="0.25">
      <c r="B402" s="1695"/>
      <c r="C402" s="1696"/>
      <c r="E402" s="1699"/>
      <c r="F402" s="1699"/>
      <c r="G402" s="1699"/>
      <c r="H402" s="1699"/>
      <c r="I402" s="1699"/>
      <c r="J402" s="1699"/>
      <c r="K402" s="1699"/>
      <c r="L402" s="1699"/>
      <c r="M402" s="1699"/>
      <c r="N402" s="1699"/>
      <c r="O402" s="1699"/>
      <c r="P402" s="1699"/>
      <c r="Q402" s="1699"/>
      <c r="R402" s="1699"/>
      <c r="S402" s="1699"/>
      <c r="T402" s="1699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</row>
    <row r="403" spans="2:38" s="1700" customFormat="1" x14ac:dyDescent="0.25">
      <c r="B403" s="1695"/>
      <c r="C403" s="1696"/>
      <c r="E403" s="1699"/>
      <c r="F403" s="1699"/>
      <c r="G403" s="1699"/>
      <c r="H403" s="1699"/>
      <c r="I403" s="1699"/>
      <c r="J403" s="1699"/>
      <c r="K403" s="1699"/>
      <c r="L403" s="1699"/>
      <c r="M403" s="1699"/>
      <c r="N403" s="1699"/>
      <c r="O403" s="1699"/>
      <c r="P403" s="1699"/>
      <c r="Q403" s="1699"/>
      <c r="R403" s="1699"/>
      <c r="S403" s="1699"/>
      <c r="T403" s="1699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</row>
    <row r="404" spans="2:38" s="1700" customFormat="1" x14ac:dyDescent="0.25">
      <c r="B404" s="1695"/>
      <c r="C404" s="1696"/>
      <c r="E404" s="1699"/>
      <c r="F404" s="1699"/>
      <c r="G404" s="1699"/>
      <c r="H404" s="1699"/>
      <c r="I404" s="1699"/>
      <c r="J404" s="1699"/>
      <c r="K404" s="1699"/>
      <c r="L404" s="1699"/>
      <c r="M404" s="1699"/>
      <c r="N404" s="1699"/>
      <c r="O404" s="1699"/>
      <c r="P404" s="1699"/>
      <c r="Q404" s="1699"/>
      <c r="R404" s="1699"/>
      <c r="S404" s="1699"/>
      <c r="T404" s="1699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</row>
    <row r="405" spans="2:38" s="1700" customFormat="1" x14ac:dyDescent="0.25">
      <c r="B405" s="1695"/>
      <c r="C405" s="1696"/>
      <c r="E405" s="1699"/>
      <c r="F405" s="1699"/>
      <c r="G405" s="1699"/>
      <c r="H405" s="1699"/>
      <c r="I405" s="1699"/>
      <c r="J405" s="1699"/>
      <c r="K405" s="1699"/>
      <c r="L405" s="1699"/>
      <c r="M405" s="1699"/>
      <c r="N405" s="1699"/>
      <c r="O405" s="1699"/>
      <c r="P405" s="1699"/>
      <c r="Q405" s="1699"/>
      <c r="R405" s="1699"/>
      <c r="S405" s="1699"/>
      <c r="T405" s="1699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</row>
    <row r="406" spans="2:38" s="1700" customFormat="1" x14ac:dyDescent="0.25">
      <c r="B406" s="1695"/>
      <c r="C406" s="1696"/>
      <c r="E406" s="1699"/>
      <c r="F406" s="1699"/>
      <c r="G406" s="1699"/>
      <c r="H406" s="1699"/>
      <c r="I406" s="1699"/>
      <c r="J406" s="1699"/>
      <c r="K406" s="1699"/>
      <c r="L406" s="1699"/>
      <c r="M406" s="1699"/>
      <c r="N406" s="1699"/>
      <c r="O406" s="1699"/>
      <c r="P406" s="1699"/>
      <c r="Q406" s="1699"/>
      <c r="R406" s="1699"/>
      <c r="S406" s="1699"/>
      <c r="T406" s="1699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</row>
    <row r="407" spans="2:38" s="1700" customFormat="1" x14ac:dyDescent="0.25">
      <c r="B407" s="1695"/>
      <c r="C407" s="1696"/>
      <c r="E407" s="1699"/>
      <c r="F407" s="1699"/>
      <c r="G407" s="1699"/>
      <c r="H407" s="1699"/>
      <c r="I407" s="1699"/>
      <c r="J407" s="1699"/>
      <c r="K407" s="1699"/>
      <c r="L407" s="1699"/>
      <c r="M407" s="1699"/>
      <c r="N407" s="1699"/>
      <c r="O407" s="1699"/>
      <c r="P407" s="1699"/>
      <c r="Q407" s="1699"/>
      <c r="R407" s="1699"/>
      <c r="S407" s="1699"/>
      <c r="T407" s="1699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</row>
    <row r="408" spans="2:38" s="1700" customFormat="1" x14ac:dyDescent="0.25">
      <c r="B408" s="1695"/>
      <c r="C408" s="1696"/>
      <c r="E408" s="1699"/>
      <c r="F408" s="1699"/>
      <c r="G408" s="1699"/>
      <c r="H408" s="1699"/>
      <c r="I408" s="1699"/>
      <c r="J408" s="1699"/>
      <c r="K408" s="1699"/>
      <c r="L408" s="1699"/>
      <c r="M408" s="1699"/>
      <c r="N408" s="1699"/>
      <c r="O408" s="1699"/>
      <c r="P408" s="1699"/>
      <c r="Q408" s="1699"/>
      <c r="R408" s="1699"/>
      <c r="S408" s="1699"/>
      <c r="T408" s="1699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</row>
    <row r="409" spans="2:38" s="1700" customFormat="1" x14ac:dyDescent="0.25">
      <c r="B409" s="1695"/>
      <c r="C409" s="1696"/>
      <c r="E409" s="1699"/>
      <c r="F409" s="1699"/>
      <c r="G409" s="1699"/>
      <c r="H409" s="1699"/>
      <c r="I409" s="1699"/>
      <c r="J409" s="1699"/>
      <c r="K409" s="1699"/>
      <c r="L409" s="1699"/>
      <c r="M409" s="1699"/>
      <c r="N409" s="1699"/>
      <c r="O409" s="1699"/>
      <c r="P409" s="1699"/>
      <c r="Q409" s="1699"/>
      <c r="R409" s="1699"/>
      <c r="S409" s="1699"/>
      <c r="T409" s="169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</row>
    <row r="410" spans="2:38" s="1700" customFormat="1" x14ac:dyDescent="0.25">
      <c r="B410" s="1695"/>
      <c r="C410" s="1696"/>
      <c r="E410" s="1699"/>
      <c r="F410" s="1699"/>
      <c r="G410" s="1699"/>
      <c r="H410" s="1699"/>
      <c r="I410" s="1699"/>
      <c r="J410" s="1699"/>
      <c r="K410" s="1699"/>
      <c r="L410" s="1699"/>
      <c r="M410" s="1699"/>
      <c r="N410" s="1699"/>
      <c r="O410" s="1699"/>
      <c r="P410" s="1699"/>
      <c r="Q410" s="1699"/>
      <c r="R410" s="1699"/>
      <c r="S410" s="1699"/>
      <c r="T410" s="1699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</row>
    <row r="411" spans="2:38" s="1700" customFormat="1" x14ac:dyDescent="0.25">
      <c r="B411" s="1695"/>
      <c r="C411" s="1696"/>
      <c r="E411" s="1699"/>
      <c r="F411" s="1699"/>
      <c r="G411" s="1699"/>
      <c r="H411" s="1699"/>
      <c r="I411" s="1699"/>
      <c r="J411" s="1699"/>
      <c r="K411" s="1699"/>
      <c r="L411" s="1699"/>
      <c r="M411" s="1699"/>
      <c r="N411" s="1699"/>
      <c r="O411" s="1699"/>
      <c r="P411" s="1699"/>
      <c r="Q411" s="1699"/>
      <c r="R411" s="1699"/>
      <c r="S411" s="1699"/>
      <c r="T411" s="1699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</row>
    <row r="412" spans="2:38" s="1700" customFormat="1" x14ac:dyDescent="0.25">
      <c r="B412" s="1695"/>
      <c r="C412" s="1696"/>
      <c r="E412" s="1699"/>
      <c r="F412" s="1699"/>
      <c r="G412" s="1699"/>
      <c r="H412" s="1699"/>
      <c r="I412" s="1699"/>
      <c r="J412" s="1699"/>
      <c r="K412" s="1699"/>
      <c r="L412" s="1699"/>
      <c r="M412" s="1699"/>
      <c r="N412" s="1699"/>
      <c r="O412" s="1699"/>
      <c r="P412" s="1699"/>
      <c r="Q412" s="1699"/>
      <c r="R412" s="1699"/>
      <c r="S412" s="1699"/>
      <c r="T412" s="1699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</row>
    <row r="413" spans="2:38" s="1700" customFormat="1" x14ac:dyDescent="0.25">
      <c r="B413" s="1695"/>
      <c r="C413" s="1696"/>
      <c r="E413" s="1699"/>
      <c r="F413" s="1699"/>
      <c r="G413" s="1699"/>
      <c r="H413" s="1699"/>
      <c r="I413" s="1699"/>
      <c r="J413" s="1699"/>
      <c r="K413" s="1699"/>
      <c r="L413" s="1699"/>
      <c r="M413" s="1699"/>
      <c r="N413" s="1699"/>
      <c r="O413" s="1699"/>
      <c r="P413" s="1699"/>
      <c r="Q413" s="1699"/>
      <c r="R413" s="1699"/>
      <c r="S413" s="1699"/>
      <c r="T413" s="1699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</row>
    <row r="414" spans="2:38" s="1700" customFormat="1" x14ac:dyDescent="0.25">
      <c r="B414" s="1695"/>
      <c r="C414" s="1696"/>
      <c r="E414" s="1699"/>
      <c r="F414" s="1699"/>
      <c r="G414" s="1699"/>
      <c r="H414" s="1699"/>
      <c r="I414" s="1699"/>
      <c r="J414" s="1699"/>
      <c r="K414" s="1699"/>
      <c r="L414" s="1699"/>
      <c r="M414" s="1699"/>
      <c r="N414" s="1699"/>
      <c r="O414" s="1699"/>
      <c r="P414" s="1699"/>
      <c r="Q414" s="1699"/>
      <c r="R414" s="1699"/>
      <c r="S414" s="1699"/>
      <c r="T414" s="1699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</row>
    <row r="415" spans="2:38" s="1700" customFormat="1" x14ac:dyDescent="0.25">
      <c r="B415" s="1695"/>
      <c r="C415" s="1696"/>
      <c r="E415" s="1699"/>
      <c r="F415" s="1699"/>
      <c r="G415" s="1699"/>
      <c r="H415" s="1699"/>
      <c r="I415" s="1699"/>
      <c r="J415" s="1699"/>
      <c r="K415" s="1699"/>
      <c r="L415" s="1699"/>
      <c r="M415" s="1699"/>
      <c r="N415" s="1699"/>
      <c r="O415" s="1699"/>
      <c r="P415" s="1699"/>
      <c r="Q415" s="1699"/>
      <c r="R415" s="1699"/>
      <c r="S415" s="1699"/>
      <c r="T415" s="1699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</row>
    <row r="416" spans="2:38" s="1700" customFormat="1" x14ac:dyDescent="0.25">
      <c r="B416" s="1695"/>
      <c r="C416" s="1696"/>
      <c r="E416" s="1699"/>
      <c r="F416" s="1699"/>
      <c r="G416" s="1699"/>
      <c r="H416" s="1699"/>
      <c r="I416" s="1699"/>
      <c r="J416" s="1699"/>
      <c r="K416" s="1699"/>
      <c r="L416" s="1699"/>
      <c r="M416" s="1699"/>
      <c r="N416" s="1699"/>
      <c r="O416" s="1699"/>
      <c r="P416" s="1699"/>
      <c r="Q416" s="1699"/>
      <c r="R416" s="1699"/>
      <c r="S416" s="1699"/>
      <c r="T416" s="1699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</row>
    <row r="417" spans="2:38" s="1700" customFormat="1" x14ac:dyDescent="0.25">
      <c r="B417" s="1695"/>
      <c r="C417" s="1696"/>
      <c r="E417" s="1699"/>
      <c r="F417" s="1699"/>
      <c r="G417" s="1699"/>
      <c r="H417" s="1699"/>
      <c r="I417" s="1699"/>
      <c r="J417" s="1699"/>
      <c r="K417" s="1699"/>
      <c r="L417" s="1699"/>
      <c r="M417" s="1699"/>
      <c r="N417" s="1699"/>
      <c r="O417" s="1699"/>
      <c r="P417" s="1699"/>
      <c r="Q417" s="1699"/>
      <c r="R417" s="1699"/>
      <c r="S417" s="1699"/>
      <c r="T417" s="1699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</row>
    <row r="418" spans="2:38" s="1700" customFormat="1" x14ac:dyDescent="0.25">
      <c r="B418" s="1695"/>
      <c r="C418" s="1696"/>
      <c r="E418" s="1699"/>
      <c r="F418" s="1699"/>
      <c r="G418" s="1699"/>
      <c r="H418" s="1699"/>
      <c r="I418" s="1699"/>
      <c r="J418" s="1699"/>
      <c r="K418" s="1699"/>
      <c r="L418" s="1699"/>
      <c r="M418" s="1699"/>
      <c r="N418" s="1699"/>
      <c r="O418" s="1699"/>
      <c r="P418" s="1699"/>
      <c r="Q418" s="1699"/>
      <c r="R418" s="1699"/>
      <c r="S418" s="1699"/>
      <c r="T418" s="1699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</row>
    <row r="419" spans="2:38" s="1700" customFormat="1" x14ac:dyDescent="0.25">
      <c r="B419" s="1695"/>
      <c r="C419" s="1696"/>
      <c r="E419" s="1699"/>
      <c r="F419" s="1699"/>
      <c r="G419" s="1699"/>
      <c r="H419" s="1699"/>
      <c r="I419" s="1699"/>
      <c r="J419" s="1699"/>
      <c r="K419" s="1699"/>
      <c r="L419" s="1699"/>
      <c r="M419" s="1699"/>
      <c r="N419" s="1699"/>
      <c r="O419" s="1699"/>
      <c r="P419" s="1699"/>
      <c r="Q419" s="1699"/>
      <c r="R419" s="1699"/>
      <c r="S419" s="1699"/>
      <c r="T419" s="169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</row>
    <row r="420" spans="2:38" s="1700" customFormat="1" x14ac:dyDescent="0.25">
      <c r="B420" s="1695"/>
      <c r="C420" s="1696"/>
      <c r="E420" s="1699"/>
      <c r="F420" s="1699"/>
      <c r="G420" s="1699"/>
      <c r="H420" s="1699"/>
      <c r="I420" s="1699"/>
      <c r="J420" s="1699"/>
      <c r="K420" s="1699"/>
      <c r="L420" s="1699"/>
      <c r="M420" s="1699"/>
      <c r="N420" s="1699"/>
      <c r="O420" s="1699"/>
      <c r="P420" s="1699"/>
      <c r="Q420" s="1699"/>
      <c r="R420" s="1699"/>
      <c r="S420" s="1699"/>
      <c r="T420" s="1699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</row>
    <row r="421" spans="2:38" s="1700" customFormat="1" x14ac:dyDescent="0.25">
      <c r="B421" s="1695"/>
      <c r="C421" s="1696"/>
      <c r="E421" s="1699"/>
      <c r="F421" s="1699"/>
      <c r="G421" s="1699"/>
      <c r="H421" s="1699"/>
      <c r="I421" s="1699"/>
      <c r="J421" s="1699"/>
      <c r="K421" s="1699"/>
      <c r="L421" s="1699"/>
      <c r="M421" s="1699"/>
      <c r="N421" s="1699"/>
      <c r="O421" s="1699"/>
      <c r="P421" s="1699"/>
      <c r="Q421" s="1699"/>
      <c r="R421" s="1699"/>
      <c r="S421" s="1699"/>
      <c r="T421" s="1699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</row>
    <row r="422" spans="2:38" s="1700" customFormat="1" x14ac:dyDescent="0.25">
      <c r="B422" s="1695"/>
      <c r="C422" s="1696"/>
      <c r="E422" s="1699"/>
      <c r="F422" s="1699"/>
      <c r="G422" s="1699"/>
      <c r="H422" s="1699"/>
      <c r="I422" s="1699"/>
      <c r="J422" s="1699"/>
      <c r="K422" s="1699"/>
      <c r="L422" s="1699"/>
      <c r="M422" s="1699"/>
      <c r="N422" s="1699"/>
      <c r="O422" s="1699"/>
      <c r="P422" s="1699"/>
      <c r="Q422" s="1699"/>
      <c r="R422" s="1699"/>
      <c r="S422" s="1699"/>
      <c r="T422" s="1699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</row>
    <row r="423" spans="2:38" s="1700" customFormat="1" x14ac:dyDescent="0.25">
      <c r="B423" s="1695"/>
      <c r="C423" s="1696"/>
      <c r="E423" s="1699"/>
      <c r="F423" s="1699"/>
      <c r="G423" s="1699"/>
      <c r="H423" s="1699"/>
      <c r="I423" s="1699"/>
      <c r="J423" s="1699"/>
      <c r="K423" s="1699"/>
      <c r="L423" s="1699"/>
      <c r="M423" s="1699"/>
      <c r="N423" s="1699"/>
      <c r="O423" s="1699"/>
      <c r="P423" s="1699"/>
      <c r="Q423" s="1699"/>
      <c r="R423" s="1699"/>
      <c r="S423" s="1699"/>
      <c r="T423" s="1699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</row>
    <row r="424" spans="2:38" s="1700" customFormat="1" x14ac:dyDescent="0.25">
      <c r="B424" s="1695"/>
      <c r="C424" s="1696"/>
      <c r="E424" s="1699"/>
      <c r="F424" s="1699"/>
      <c r="G424" s="1699"/>
      <c r="H424" s="1699"/>
      <c r="I424" s="1699"/>
      <c r="J424" s="1699"/>
      <c r="K424" s="1699"/>
      <c r="L424" s="1699"/>
      <c r="M424" s="1699"/>
      <c r="N424" s="1699"/>
      <c r="O424" s="1699"/>
      <c r="P424" s="1699"/>
      <c r="Q424" s="1699"/>
      <c r="R424" s="1699"/>
      <c r="S424" s="1699"/>
      <c r="T424" s="1699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</row>
    <row r="425" spans="2:38" s="1700" customFormat="1" x14ac:dyDescent="0.25">
      <c r="B425" s="1695"/>
      <c r="C425" s="1696"/>
      <c r="E425" s="1699"/>
      <c r="F425" s="1699"/>
      <c r="G425" s="1699"/>
      <c r="H425" s="1699"/>
      <c r="I425" s="1699"/>
      <c r="J425" s="1699"/>
      <c r="K425" s="1699"/>
      <c r="L425" s="1699"/>
      <c r="M425" s="1699"/>
      <c r="N425" s="1699"/>
      <c r="O425" s="1699"/>
      <c r="P425" s="1699"/>
      <c r="Q425" s="1699"/>
      <c r="R425" s="1699"/>
      <c r="S425" s="1699"/>
      <c r="T425" s="1699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</row>
    <row r="426" spans="2:38" s="1700" customFormat="1" x14ac:dyDescent="0.25">
      <c r="B426" s="1695"/>
      <c r="C426" s="1696"/>
      <c r="E426" s="1699"/>
      <c r="F426" s="1699"/>
      <c r="G426" s="1699"/>
      <c r="H426" s="1699"/>
      <c r="I426" s="1699"/>
      <c r="J426" s="1699"/>
      <c r="K426" s="1699"/>
      <c r="L426" s="1699"/>
      <c r="M426" s="1699"/>
      <c r="N426" s="1699"/>
      <c r="O426" s="1699"/>
      <c r="P426" s="1699"/>
      <c r="Q426" s="1699"/>
      <c r="R426" s="1699"/>
      <c r="S426" s="1699"/>
      <c r="T426" s="1699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</row>
    <row r="427" spans="2:38" s="1700" customFormat="1" x14ac:dyDescent="0.25">
      <c r="B427" s="1695"/>
      <c r="C427" s="1696"/>
      <c r="E427" s="1699"/>
      <c r="F427" s="1699"/>
      <c r="G427" s="1699"/>
      <c r="H427" s="1699"/>
      <c r="I427" s="1699"/>
      <c r="J427" s="1699"/>
      <c r="K427" s="1699"/>
      <c r="L427" s="1699"/>
      <c r="M427" s="1699"/>
      <c r="N427" s="1699"/>
      <c r="O427" s="1699"/>
      <c r="P427" s="1699"/>
      <c r="Q427" s="1699"/>
      <c r="R427" s="1699"/>
      <c r="S427" s="1699"/>
      <c r="T427" s="1699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</row>
    <row r="428" spans="2:38" s="1700" customFormat="1" x14ac:dyDescent="0.25">
      <c r="B428" s="1695"/>
      <c r="C428" s="1696"/>
      <c r="E428" s="1699"/>
      <c r="F428" s="1699"/>
      <c r="G428" s="1699"/>
      <c r="H428" s="1699"/>
      <c r="I428" s="1699"/>
      <c r="J428" s="1699"/>
      <c r="K428" s="1699"/>
      <c r="L428" s="1699"/>
      <c r="M428" s="1699"/>
      <c r="N428" s="1699"/>
      <c r="O428" s="1699"/>
      <c r="P428" s="1699"/>
      <c r="Q428" s="1699"/>
      <c r="R428" s="1699"/>
      <c r="S428" s="1699"/>
      <c r="T428" s="1699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</row>
    <row r="429" spans="2:38" s="1700" customFormat="1" x14ac:dyDescent="0.25">
      <c r="B429" s="1695"/>
      <c r="C429" s="1696"/>
      <c r="E429" s="1699"/>
      <c r="F429" s="1699"/>
      <c r="G429" s="1699"/>
      <c r="H429" s="1699"/>
      <c r="I429" s="1699"/>
      <c r="J429" s="1699"/>
      <c r="K429" s="1699"/>
      <c r="L429" s="1699"/>
      <c r="M429" s="1699"/>
      <c r="N429" s="1699"/>
      <c r="O429" s="1699"/>
      <c r="P429" s="1699"/>
      <c r="Q429" s="1699"/>
      <c r="R429" s="1699"/>
      <c r="S429" s="1699"/>
      <c r="T429" s="169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</row>
    <row r="430" spans="2:38" s="1700" customFormat="1" x14ac:dyDescent="0.25">
      <c r="B430" s="1695"/>
      <c r="C430" s="1696"/>
      <c r="E430" s="1699"/>
      <c r="F430" s="1699"/>
      <c r="G430" s="1699"/>
      <c r="H430" s="1699"/>
      <c r="I430" s="1699"/>
      <c r="J430" s="1699"/>
      <c r="K430" s="1699"/>
      <c r="L430" s="1699"/>
      <c r="M430" s="1699"/>
      <c r="N430" s="1699"/>
      <c r="O430" s="1699"/>
      <c r="P430" s="1699"/>
      <c r="Q430" s="1699"/>
      <c r="R430" s="1699"/>
      <c r="S430" s="1699"/>
      <c r="T430" s="1699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</row>
    <row r="431" spans="2:38" s="1700" customFormat="1" x14ac:dyDescent="0.25">
      <c r="B431" s="1695"/>
      <c r="C431" s="1696"/>
      <c r="E431" s="1699"/>
      <c r="F431" s="1699"/>
      <c r="G431" s="1699"/>
      <c r="H431" s="1699"/>
      <c r="I431" s="1699"/>
      <c r="J431" s="1699"/>
      <c r="K431" s="1699"/>
      <c r="L431" s="1699"/>
      <c r="M431" s="1699"/>
      <c r="N431" s="1699"/>
      <c r="O431" s="1699"/>
      <c r="P431" s="1699"/>
      <c r="Q431" s="1699"/>
      <c r="R431" s="1699"/>
      <c r="S431" s="1699"/>
      <c r="T431" s="1699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</row>
    <row r="432" spans="2:38" s="1700" customFormat="1" x14ac:dyDescent="0.25">
      <c r="B432" s="1695"/>
      <c r="C432" s="1696"/>
      <c r="E432" s="1699"/>
      <c r="F432" s="1699"/>
      <c r="G432" s="1699"/>
      <c r="H432" s="1699"/>
      <c r="I432" s="1699"/>
      <c r="J432" s="1699"/>
      <c r="K432" s="1699"/>
      <c r="L432" s="1699"/>
      <c r="M432" s="1699"/>
      <c r="N432" s="1699"/>
      <c r="O432" s="1699"/>
      <c r="P432" s="1699"/>
      <c r="Q432" s="1699"/>
      <c r="R432" s="1699"/>
      <c r="S432" s="1699"/>
      <c r="T432" s="1699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</row>
    <row r="433" spans="2:38" s="1700" customFormat="1" x14ac:dyDescent="0.25">
      <c r="B433" s="1695"/>
      <c r="C433" s="1696"/>
      <c r="E433" s="1699"/>
      <c r="F433" s="1699"/>
      <c r="G433" s="1699"/>
      <c r="H433" s="1699"/>
      <c r="I433" s="1699"/>
      <c r="J433" s="1699"/>
      <c r="K433" s="1699"/>
      <c r="L433" s="1699"/>
      <c r="M433" s="1699"/>
      <c r="N433" s="1699"/>
      <c r="O433" s="1699"/>
      <c r="P433" s="1699"/>
      <c r="Q433" s="1699"/>
      <c r="R433" s="1699"/>
      <c r="S433" s="1699"/>
      <c r="T433" s="1699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</row>
    <row r="434" spans="2:38" s="1700" customFormat="1" x14ac:dyDescent="0.25">
      <c r="B434" s="1695"/>
      <c r="C434" s="1696"/>
      <c r="E434" s="1699"/>
      <c r="F434" s="1699"/>
      <c r="G434" s="1699"/>
      <c r="H434" s="1699"/>
      <c r="I434" s="1699"/>
      <c r="J434" s="1699"/>
      <c r="K434" s="1699"/>
      <c r="L434" s="1699"/>
      <c r="M434" s="1699"/>
      <c r="N434" s="1699"/>
      <c r="O434" s="1699"/>
      <c r="P434" s="1699"/>
      <c r="Q434" s="1699"/>
      <c r="R434" s="1699"/>
      <c r="S434" s="1699"/>
      <c r="T434" s="1699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</row>
    <row r="435" spans="2:38" s="1700" customFormat="1" x14ac:dyDescent="0.25">
      <c r="B435" s="1695"/>
      <c r="C435" s="1696"/>
      <c r="E435" s="1699"/>
      <c r="F435" s="1699"/>
      <c r="G435" s="1699"/>
      <c r="H435" s="1699"/>
      <c r="I435" s="1699"/>
      <c r="J435" s="1699"/>
      <c r="K435" s="1699"/>
      <c r="L435" s="1699"/>
      <c r="M435" s="1699"/>
      <c r="N435" s="1699"/>
      <c r="O435" s="1699"/>
      <c r="P435" s="1699"/>
      <c r="Q435" s="1699"/>
      <c r="R435" s="1699"/>
      <c r="S435" s="1699"/>
      <c r="T435" s="1699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</row>
    <row r="436" spans="2:38" s="1700" customFormat="1" x14ac:dyDescent="0.25">
      <c r="B436" s="1695"/>
      <c r="C436" s="1696"/>
      <c r="E436" s="1699"/>
      <c r="F436" s="1699"/>
      <c r="G436" s="1699"/>
      <c r="H436" s="1699"/>
      <c r="I436" s="1699"/>
      <c r="J436" s="1699"/>
      <c r="K436" s="1699"/>
      <c r="L436" s="1699"/>
      <c r="M436" s="1699"/>
      <c r="N436" s="1699"/>
      <c r="O436" s="1699"/>
      <c r="P436" s="1699"/>
      <c r="Q436" s="1699"/>
      <c r="R436" s="1699"/>
      <c r="S436" s="1699"/>
      <c r="T436" s="1699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</row>
    <row r="437" spans="2:38" s="1700" customFormat="1" x14ac:dyDescent="0.25">
      <c r="B437" s="1695"/>
      <c r="C437" s="1696"/>
      <c r="E437" s="1699"/>
      <c r="F437" s="1699"/>
      <c r="G437" s="1699"/>
      <c r="H437" s="1699"/>
      <c r="I437" s="1699"/>
      <c r="J437" s="1699"/>
      <c r="K437" s="1699"/>
      <c r="L437" s="1699"/>
      <c r="M437" s="1699"/>
      <c r="N437" s="1699"/>
      <c r="O437" s="1699"/>
      <c r="P437" s="1699"/>
      <c r="Q437" s="1699"/>
      <c r="R437" s="1699"/>
      <c r="S437" s="1699"/>
      <c r="T437" s="1699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</row>
    <row r="438" spans="2:38" s="1700" customFormat="1" x14ac:dyDescent="0.25">
      <c r="B438" s="1695"/>
      <c r="C438" s="1696"/>
      <c r="E438" s="1699"/>
      <c r="F438" s="1699"/>
      <c r="G438" s="1699"/>
      <c r="H438" s="1699"/>
      <c r="I438" s="1699"/>
      <c r="J438" s="1699"/>
      <c r="K438" s="1699"/>
      <c r="L438" s="1699"/>
      <c r="M438" s="1699"/>
      <c r="N438" s="1699"/>
      <c r="O438" s="1699"/>
      <c r="P438" s="1699"/>
      <c r="Q438" s="1699"/>
      <c r="R438" s="1699"/>
      <c r="S438" s="1699"/>
      <c r="T438" s="1699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</row>
    <row r="439" spans="2:38" s="1700" customFormat="1" x14ac:dyDescent="0.25">
      <c r="B439" s="1695"/>
      <c r="C439" s="1696"/>
      <c r="E439" s="1699"/>
      <c r="F439" s="1699"/>
      <c r="G439" s="1699"/>
      <c r="H439" s="1699"/>
      <c r="I439" s="1699"/>
      <c r="J439" s="1699"/>
      <c r="K439" s="1699"/>
      <c r="L439" s="1699"/>
      <c r="M439" s="1699"/>
      <c r="N439" s="1699"/>
      <c r="O439" s="1699"/>
      <c r="P439" s="1699"/>
      <c r="Q439" s="1699"/>
      <c r="R439" s="1699"/>
      <c r="S439" s="1699"/>
      <c r="T439" s="169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</row>
    <row r="440" spans="2:38" s="1700" customFormat="1" x14ac:dyDescent="0.25">
      <c r="B440" s="1695"/>
      <c r="C440" s="1696"/>
      <c r="E440" s="1699"/>
      <c r="F440" s="1699"/>
      <c r="G440" s="1699"/>
      <c r="H440" s="1699"/>
      <c r="I440" s="1699"/>
      <c r="J440" s="1699"/>
      <c r="K440" s="1699"/>
      <c r="L440" s="1699"/>
      <c r="M440" s="1699"/>
      <c r="N440" s="1699"/>
      <c r="O440" s="1699"/>
      <c r="P440" s="1699"/>
      <c r="Q440" s="1699"/>
      <c r="R440" s="1699"/>
      <c r="S440" s="1699"/>
      <c r="T440" s="1699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</row>
    <row r="441" spans="2:38" s="1700" customFormat="1" x14ac:dyDescent="0.25">
      <c r="B441" s="1695"/>
      <c r="C441" s="1696"/>
      <c r="E441" s="1699"/>
      <c r="F441" s="1699"/>
      <c r="G441" s="1699"/>
      <c r="H441" s="1699"/>
      <c r="I441" s="1699"/>
      <c r="J441" s="1699"/>
      <c r="K441" s="1699"/>
      <c r="L441" s="1699"/>
      <c r="M441" s="1699"/>
      <c r="N441" s="1699"/>
      <c r="O441" s="1699"/>
      <c r="P441" s="1699"/>
      <c r="Q441" s="1699"/>
      <c r="R441" s="1699"/>
      <c r="S441" s="1699"/>
      <c r="T441" s="1699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</row>
    <row r="442" spans="2:38" s="1700" customFormat="1" x14ac:dyDescent="0.25">
      <c r="B442" s="1695"/>
      <c r="C442" s="1696"/>
      <c r="E442" s="1699"/>
      <c r="F442" s="1699"/>
      <c r="G442" s="1699"/>
      <c r="H442" s="1699"/>
      <c r="I442" s="1699"/>
      <c r="J442" s="1699"/>
      <c r="K442" s="1699"/>
      <c r="L442" s="1699"/>
      <c r="M442" s="1699"/>
      <c r="N442" s="1699"/>
      <c r="O442" s="1699"/>
      <c r="P442" s="1699"/>
      <c r="Q442" s="1699"/>
      <c r="R442" s="1699"/>
      <c r="S442" s="1699"/>
      <c r="T442" s="1699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</row>
    <row r="443" spans="2:38" s="1700" customFormat="1" x14ac:dyDescent="0.25">
      <c r="B443" s="1695"/>
      <c r="C443" s="1696"/>
      <c r="E443" s="1699"/>
      <c r="F443" s="1699"/>
      <c r="G443" s="1699"/>
      <c r="H443" s="1699"/>
      <c r="I443" s="1699"/>
      <c r="J443" s="1699"/>
      <c r="K443" s="1699"/>
      <c r="L443" s="1699"/>
      <c r="M443" s="1699"/>
      <c r="N443" s="1699"/>
      <c r="O443" s="1699"/>
      <c r="P443" s="1699"/>
      <c r="Q443" s="1699"/>
      <c r="R443" s="1699"/>
      <c r="S443" s="1699"/>
      <c r="T443" s="1699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</row>
    <row r="444" spans="2:38" s="1700" customFormat="1" x14ac:dyDescent="0.25">
      <c r="B444" s="1695"/>
      <c r="C444" s="1696"/>
      <c r="E444" s="1699"/>
      <c r="F444" s="1699"/>
      <c r="G444" s="1699"/>
      <c r="H444" s="1699"/>
      <c r="I444" s="1699"/>
      <c r="J444" s="1699"/>
      <c r="K444" s="1699"/>
      <c r="L444" s="1699"/>
      <c r="M444" s="1699"/>
      <c r="N444" s="1699"/>
      <c r="O444" s="1699"/>
      <c r="P444" s="1699"/>
      <c r="Q444" s="1699"/>
      <c r="R444" s="1699"/>
      <c r="S444" s="1699"/>
      <c r="T444" s="1699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</row>
    <row r="445" spans="2:38" s="1700" customFormat="1" x14ac:dyDescent="0.25">
      <c r="B445" s="1695"/>
      <c r="C445" s="1696"/>
      <c r="E445" s="1699"/>
      <c r="F445" s="1699"/>
      <c r="G445" s="1699"/>
      <c r="H445" s="1699"/>
      <c r="I445" s="1699"/>
      <c r="J445" s="1699"/>
      <c r="K445" s="1699"/>
      <c r="L445" s="1699"/>
      <c r="M445" s="1699"/>
      <c r="N445" s="1699"/>
      <c r="O445" s="1699"/>
      <c r="P445" s="1699"/>
      <c r="Q445" s="1699"/>
      <c r="R445" s="1699"/>
      <c r="S445" s="1699"/>
      <c r="T445" s="1699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</row>
    <row r="446" spans="2:38" s="1700" customFormat="1" x14ac:dyDescent="0.25">
      <c r="B446" s="1695"/>
      <c r="C446" s="1696"/>
      <c r="E446" s="1699"/>
      <c r="F446" s="1699"/>
      <c r="G446" s="1699"/>
      <c r="H446" s="1699"/>
      <c r="I446" s="1699"/>
      <c r="J446" s="1699"/>
      <c r="K446" s="1699"/>
      <c r="L446" s="1699"/>
      <c r="M446" s="1699"/>
      <c r="N446" s="1699"/>
      <c r="O446" s="1699"/>
      <c r="P446" s="1699"/>
      <c r="Q446" s="1699"/>
      <c r="R446" s="1699"/>
      <c r="S446" s="1699"/>
      <c r="T446" s="1699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</row>
    <row r="447" spans="2:38" s="1700" customFormat="1" x14ac:dyDescent="0.25">
      <c r="B447" s="1695"/>
      <c r="C447" s="1696"/>
      <c r="E447" s="1699"/>
      <c r="F447" s="1699"/>
      <c r="G447" s="1699"/>
      <c r="H447" s="1699"/>
      <c r="I447" s="1699"/>
      <c r="J447" s="1699"/>
      <c r="K447" s="1699"/>
      <c r="L447" s="1699"/>
      <c r="M447" s="1699"/>
      <c r="N447" s="1699"/>
      <c r="O447" s="1699"/>
      <c r="P447" s="1699"/>
      <c r="Q447" s="1699"/>
      <c r="R447" s="1699"/>
      <c r="S447" s="1699"/>
      <c r="T447" s="1699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</row>
    <row r="448" spans="2:38" s="1700" customFormat="1" x14ac:dyDescent="0.25">
      <c r="B448" s="1695"/>
      <c r="C448" s="1696"/>
      <c r="E448" s="1699"/>
      <c r="F448" s="1699"/>
      <c r="G448" s="1699"/>
      <c r="H448" s="1699"/>
      <c r="I448" s="1699"/>
      <c r="J448" s="1699"/>
      <c r="K448" s="1699"/>
      <c r="L448" s="1699"/>
      <c r="M448" s="1699"/>
      <c r="N448" s="1699"/>
      <c r="O448" s="1699"/>
      <c r="P448" s="1699"/>
      <c r="Q448" s="1699"/>
      <c r="R448" s="1699"/>
      <c r="S448" s="1699"/>
      <c r="T448" s="1699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</row>
    <row r="449" spans="2:38" s="1700" customFormat="1" x14ac:dyDescent="0.25">
      <c r="B449" s="1695"/>
      <c r="C449" s="1696"/>
      <c r="E449" s="1699"/>
      <c r="F449" s="1699"/>
      <c r="G449" s="1699"/>
      <c r="H449" s="1699"/>
      <c r="I449" s="1699"/>
      <c r="J449" s="1699"/>
      <c r="K449" s="1699"/>
      <c r="L449" s="1699"/>
      <c r="M449" s="1699"/>
      <c r="N449" s="1699"/>
      <c r="O449" s="1699"/>
      <c r="P449" s="1699"/>
      <c r="Q449" s="1699"/>
      <c r="R449" s="1699"/>
      <c r="S449" s="1699"/>
      <c r="T449" s="169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</row>
    <row r="450" spans="2:38" s="1700" customFormat="1" x14ac:dyDescent="0.25">
      <c r="B450" s="1695"/>
      <c r="C450" s="1696"/>
      <c r="E450" s="1699"/>
      <c r="F450" s="1699"/>
      <c r="G450" s="1699"/>
      <c r="H450" s="1699"/>
      <c r="I450" s="1699"/>
      <c r="J450" s="1699"/>
      <c r="K450" s="1699"/>
      <c r="L450" s="1699"/>
      <c r="M450" s="1699"/>
      <c r="N450" s="1699"/>
      <c r="O450" s="1699"/>
      <c r="P450" s="1699"/>
      <c r="Q450" s="1699"/>
      <c r="R450" s="1699"/>
      <c r="S450" s="1699"/>
      <c r="T450" s="1699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</row>
    <row r="451" spans="2:38" s="1700" customFormat="1" x14ac:dyDescent="0.25">
      <c r="B451" s="1695"/>
      <c r="C451" s="1696"/>
      <c r="E451" s="1699"/>
      <c r="F451" s="1699"/>
      <c r="G451" s="1699"/>
      <c r="H451" s="1699"/>
      <c r="I451" s="1699"/>
      <c r="J451" s="1699"/>
      <c r="K451" s="1699"/>
      <c r="L451" s="1699"/>
      <c r="M451" s="1699"/>
      <c r="N451" s="1699"/>
      <c r="O451" s="1699"/>
      <c r="P451" s="1699"/>
      <c r="Q451" s="1699"/>
      <c r="R451" s="1699"/>
      <c r="S451" s="1699"/>
      <c r="T451" s="1699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</row>
    <row r="452" spans="2:38" s="1700" customFormat="1" x14ac:dyDescent="0.25">
      <c r="B452" s="1695"/>
      <c r="C452" s="1696"/>
      <c r="E452" s="1699"/>
      <c r="F452" s="1699"/>
      <c r="G452" s="1699"/>
      <c r="H452" s="1699"/>
      <c r="I452" s="1699"/>
      <c r="J452" s="1699"/>
      <c r="K452" s="1699"/>
      <c r="L452" s="1699"/>
      <c r="M452" s="1699"/>
      <c r="N452" s="1699"/>
      <c r="O452" s="1699"/>
      <c r="P452" s="1699"/>
      <c r="Q452" s="1699"/>
      <c r="R452" s="1699"/>
      <c r="S452" s="1699"/>
      <c r="T452" s="1699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</row>
    <row r="453" spans="2:38" s="1700" customFormat="1" x14ac:dyDescent="0.25">
      <c r="B453" s="1695"/>
      <c r="C453" s="1696"/>
      <c r="E453" s="1699"/>
      <c r="F453" s="1699"/>
      <c r="G453" s="1699"/>
      <c r="H453" s="1699"/>
      <c r="I453" s="1699"/>
      <c r="J453" s="1699"/>
      <c r="K453" s="1699"/>
      <c r="L453" s="1699"/>
      <c r="M453" s="1699"/>
      <c r="N453" s="1699"/>
      <c r="O453" s="1699"/>
      <c r="P453" s="1699"/>
      <c r="Q453" s="1699"/>
      <c r="R453" s="1699"/>
      <c r="S453" s="1699"/>
      <c r="T453" s="1699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</row>
    <row r="454" spans="2:38" s="1700" customFormat="1" x14ac:dyDescent="0.25">
      <c r="B454" s="1695"/>
      <c r="C454" s="1696"/>
      <c r="E454" s="1699"/>
      <c r="F454" s="1699"/>
      <c r="G454" s="1699"/>
      <c r="H454" s="1699"/>
      <c r="I454" s="1699"/>
      <c r="J454" s="1699"/>
      <c r="K454" s="1699"/>
      <c r="L454" s="1699"/>
      <c r="M454" s="1699"/>
      <c r="N454" s="1699"/>
      <c r="O454" s="1699"/>
      <c r="P454" s="1699"/>
      <c r="Q454" s="1699"/>
      <c r="R454" s="1699"/>
      <c r="S454" s="1699"/>
      <c r="T454" s="1699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</row>
    <row r="455" spans="2:38" s="1700" customFormat="1" x14ac:dyDescent="0.25">
      <c r="B455" s="1695"/>
      <c r="C455" s="1696"/>
      <c r="E455" s="1699"/>
      <c r="F455" s="1699"/>
      <c r="G455" s="1699"/>
      <c r="H455" s="1699"/>
      <c r="I455" s="1699"/>
      <c r="J455" s="1699"/>
      <c r="K455" s="1699"/>
      <c r="L455" s="1699"/>
      <c r="M455" s="1699"/>
      <c r="N455" s="1699"/>
      <c r="O455" s="1699"/>
      <c r="P455" s="1699"/>
      <c r="Q455" s="1699"/>
      <c r="R455" s="1699"/>
      <c r="S455" s="1699"/>
      <c r="T455" s="1699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</row>
    <row r="456" spans="2:38" s="1700" customFormat="1" x14ac:dyDescent="0.25">
      <c r="B456" s="1695"/>
      <c r="C456" s="1696"/>
      <c r="E456" s="1699"/>
      <c r="F456" s="1699"/>
      <c r="G456" s="1699"/>
      <c r="H456" s="1699"/>
      <c r="I456" s="1699"/>
      <c r="J456" s="1699"/>
      <c r="K456" s="1699"/>
      <c r="L456" s="1699"/>
      <c r="M456" s="1699"/>
      <c r="N456" s="1699"/>
      <c r="O456" s="1699"/>
      <c r="P456" s="1699"/>
      <c r="Q456" s="1699"/>
      <c r="R456" s="1699"/>
      <c r="S456" s="1699"/>
      <c r="T456" s="1699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</row>
    <row r="457" spans="2:38" s="1700" customFormat="1" x14ac:dyDescent="0.25">
      <c r="B457" s="1695"/>
      <c r="C457" s="1696"/>
      <c r="E457" s="1699"/>
      <c r="F457" s="1699"/>
      <c r="G457" s="1699"/>
      <c r="H457" s="1699"/>
      <c r="I457" s="1699"/>
      <c r="J457" s="1699"/>
      <c r="K457" s="1699"/>
      <c r="L457" s="1699"/>
      <c r="M457" s="1699"/>
      <c r="N457" s="1699"/>
      <c r="O457" s="1699"/>
      <c r="P457" s="1699"/>
      <c r="Q457" s="1699"/>
      <c r="R457" s="1699"/>
      <c r="S457" s="1699"/>
      <c r="T457" s="1699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</row>
    <row r="458" spans="2:38" s="1700" customFormat="1" x14ac:dyDescent="0.25">
      <c r="B458" s="1695"/>
      <c r="C458" s="1696"/>
      <c r="E458" s="1699"/>
      <c r="F458" s="1699"/>
      <c r="G458" s="1699"/>
      <c r="H458" s="1699"/>
      <c r="I458" s="1699"/>
      <c r="J458" s="1699"/>
      <c r="K458" s="1699"/>
      <c r="L458" s="1699"/>
      <c r="M458" s="1699"/>
      <c r="N458" s="1699"/>
      <c r="O458" s="1699"/>
      <c r="P458" s="1699"/>
      <c r="Q458" s="1699"/>
      <c r="R458" s="1699"/>
      <c r="S458" s="1699"/>
      <c r="T458" s="1699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</row>
    <row r="459" spans="2:38" s="1700" customFormat="1" x14ac:dyDescent="0.25">
      <c r="B459" s="1695"/>
      <c r="C459" s="1696"/>
      <c r="E459" s="1699"/>
      <c r="F459" s="1699"/>
      <c r="G459" s="1699"/>
      <c r="H459" s="1699"/>
      <c r="I459" s="1699"/>
      <c r="J459" s="1699"/>
      <c r="K459" s="1699"/>
      <c r="L459" s="1699"/>
      <c r="M459" s="1699"/>
      <c r="N459" s="1699"/>
      <c r="O459" s="1699"/>
      <c r="P459" s="1699"/>
      <c r="Q459" s="1699"/>
      <c r="R459" s="1699"/>
      <c r="S459" s="1699"/>
      <c r="T459" s="169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</row>
    <row r="460" spans="2:38" s="1700" customFormat="1" x14ac:dyDescent="0.25">
      <c r="B460" s="1695"/>
      <c r="C460" s="1696"/>
      <c r="E460" s="1699"/>
      <c r="F460" s="1699"/>
      <c r="G460" s="1699"/>
      <c r="H460" s="1699"/>
      <c r="I460" s="1699"/>
      <c r="J460" s="1699"/>
      <c r="K460" s="1699"/>
      <c r="L460" s="1699"/>
      <c r="M460" s="1699"/>
      <c r="N460" s="1699"/>
      <c r="O460" s="1699"/>
      <c r="P460" s="1699"/>
      <c r="Q460" s="1699"/>
      <c r="R460" s="1699"/>
      <c r="S460" s="1699"/>
      <c r="T460" s="1699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</row>
    <row r="461" spans="2:38" s="1700" customFormat="1" x14ac:dyDescent="0.25">
      <c r="B461" s="1695"/>
      <c r="C461" s="1696"/>
      <c r="E461" s="1699"/>
      <c r="F461" s="1699"/>
      <c r="G461" s="1699"/>
      <c r="H461" s="1699"/>
      <c r="I461" s="1699"/>
      <c r="J461" s="1699"/>
      <c r="K461" s="1699"/>
      <c r="L461" s="1699"/>
      <c r="M461" s="1699"/>
      <c r="N461" s="1699"/>
      <c r="O461" s="1699"/>
      <c r="P461" s="1699"/>
      <c r="Q461" s="1699"/>
      <c r="R461" s="1699"/>
      <c r="S461" s="1699"/>
      <c r="T461" s="1699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</row>
    <row r="462" spans="2:38" s="1700" customFormat="1" x14ac:dyDescent="0.25">
      <c r="B462" s="1695"/>
      <c r="C462" s="1696"/>
      <c r="E462" s="1699"/>
      <c r="F462" s="1699"/>
      <c r="G462" s="1699"/>
      <c r="H462" s="1699"/>
      <c r="I462" s="1699"/>
      <c r="J462" s="1699"/>
      <c r="K462" s="1699"/>
      <c r="L462" s="1699"/>
      <c r="M462" s="1699"/>
      <c r="N462" s="1699"/>
      <c r="O462" s="1699"/>
      <c r="P462" s="1699"/>
      <c r="Q462" s="1699"/>
      <c r="R462" s="1699"/>
      <c r="S462" s="1699"/>
      <c r="T462" s="1699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</row>
    <row r="463" spans="2:38" s="1700" customFormat="1" x14ac:dyDescent="0.25">
      <c r="B463" s="1695"/>
      <c r="C463" s="1696"/>
      <c r="E463" s="1699"/>
      <c r="F463" s="1699"/>
      <c r="G463" s="1699"/>
      <c r="H463" s="1699"/>
      <c r="I463" s="1699"/>
      <c r="J463" s="1699"/>
      <c r="K463" s="1699"/>
      <c r="L463" s="1699"/>
      <c r="M463" s="1699"/>
      <c r="N463" s="1699"/>
      <c r="O463" s="1699"/>
      <c r="P463" s="1699"/>
      <c r="Q463" s="1699"/>
      <c r="R463" s="1699"/>
      <c r="S463" s="1699"/>
      <c r="T463" s="1699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</row>
    <row r="464" spans="2:38" s="1700" customFormat="1" x14ac:dyDescent="0.25">
      <c r="B464" s="1695"/>
      <c r="C464" s="1696"/>
      <c r="E464" s="1699"/>
      <c r="F464" s="1699"/>
      <c r="G464" s="1699"/>
      <c r="H464" s="1699"/>
      <c r="I464" s="1699"/>
      <c r="J464" s="1699"/>
      <c r="K464" s="1699"/>
      <c r="L464" s="1699"/>
      <c r="M464" s="1699"/>
      <c r="N464" s="1699"/>
      <c r="O464" s="1699"/>
      <c r="P464" s="1699"/>
      <c r="Q464" s="1699"/>
      <c r="R464" s="1699"/>
      <c r="S464" s="1699"/>
      <c r="T464" s="1699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</row>
    <row r="465" spans="2:38" s="1700" customFormat="1" x14ac:dyDescent="0.25">
      <c r="B465" s="1695"/>
      <c r="C465" s="1696"/>
      <c r="E465" s="1699"/>
      <c r="F465" s="1699"/>
      <c r="G465" s="1699"/>
      <c r="H465" s="1699"/>
      <c r="I465" s="1699"/>
      <c r="J465" s="1699"/>
      <c r="K465" s="1699"/>
      <c r="L465" s="1699"/>
      <c r="M465" s="1699"/>
      <c r="N465" s="1699"/>
      <c r="O465" s="1699"/>
      <c r="P465" s="1699"/>
      <c r="Q465" s="1699"/>
      <c r="R465" s="1699"/>
      <c r="S465" s="1699"/>
      <c r="T465" s="1699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</row>
    <row r="466" spans="2:38" s="1700" customFormat="1" x14ac:dyDescent="0.25">
      <c r="B466" s="1695"/>
      <c r="C466" s="1696"/>
      <c r="E466" s="1699"/>
      <c r="F466" s="1699"/>
      <c r="G466" s="1699"/>
      <c r="H466" s="1699"/>
      <c r="I466" s="1699"/>
      <c r="J466" s="1699"/>
      <c r="K466" s="1699"/>
      <c r="L466" s="1699"/>
      <c r="M466" s="1699"/>
      <c r="N466" s="1699"/>
      <c r="O466" s="1699"/>
      <c r="P466" s="1699"/>
      <c r="Q466" s="1699"/>
      <c r="R466" s="1699"/>
      <c r="S466" s="1699"/>
      <c r="T466" s="1699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</row>
    <row r="467" spans="2:38" s="1700" customFormat="1" x14ac:dyDescent="0.25">
      <c r="B467" s="1695"/>
      <c r="C467" s="1696"/>
      <c r="E467" s="1699"/>
      <c r="F467" s="1699"/>
      <c r="G467" s="1699"/>
      <c r="H467" s="1699"/>
      <c r="I467" s="1699"/>
      <c r="J467" s="1699"/>
      <c r="K467" s="1699"/>
      <c r="L467" s="1699"/>
      <c r="M467" s="1699"/>
      <c r="N467" s="1699"/>
      <c r="O467" s="1699"/>
      <c r="P467" s="1699"/>
      <c r="Q467" s="1699"/>
      <c r="R467" s="1699"/>
      <c r="S467" s="1699"/>
      <c r="T467" s="1699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</row>
    <row r="468" spans="2:38" s="1700" customFormat="1" x14ac:dyDescent="0.25">
      <c r="B468" s="1695"/>
      <c r="C468" s="1696"/>
      <c r="E468" s="1699"/>
      <c r="F468" s="1699"/>
      <c r="G468" s="1699"/>
      <c r="H468" s="1699"/>
      <c r="I468" s="1699"/>
      <c r="J468" s="1699"/>
      <c r="K468" s="1699"/>
      <c r="L468" s="1699"/>
      <c r="M468" s="1699"/>
      <c r="N468" s="1699"/>
      <c r="O468" s="1699"/>
      <c r="P468" s="1699"/>
      <c r="Q468" s="1699"/>
      <c r="R468" s="1699"/>
      <c r="S468" s="1699"/>
      <c r="T468" s="1699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</row>
    <row r="469" spans="2:38" s="1700" customFormat="1" x14ac:dyDescent="0.25">
      <c r="B469" s="1695"/>
      <c r="C469" s="1696"/>
      <c r="E469" s="1699"/>
      <c r="F469" s="1699"/>
      <c r="G469" s="1699"/>
      <c r="H469" s="1699"/>
      <c r="I469" s="1699"/>
      <c r="J469" s="1699"/>
      <c r="K469" s="1699"/>
      <c r="L469" s="1699"/>
      <c r="M469" s="1699"/>
      <c r="N469" s="1699"/>
      <c r="O469" s="1699"/>
      <c r="P469" s="1699"/>
      <c r="Q469" s="1699"/>
      <c r="R469" s="1699"/>
      <c r="S469" s="1699"/>
      <c r="T469" s="169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</row>
    <row r="470" spans="2:38" s="1700" customFormat="1" x14ac:dyDescent="0.25">
      <c r="B470" s="1695"/>
      <c r="C470" s="1696"/>
      <c r="E470" s="1699"/>
      <c r="F470" s="1699"/>
      <c r="G470" s="1699"/>
      <c r="H470" s="1699"/>
      <c r="I470" s="1699"/>
      <c r="J470" s="1699"/>
      <c r="K470" s="1699"/>
      <c r="L470" s="1699"/>
      <c r="M470" s="1699"/>
      <c r="N470" s="1699"/>
      <c r="O470" s="1699"/>
      <c r="P470" s="1699"/>
      <c r="Q470" s="1699"/>
      <c r="R470" s="1699"/>
      <c r="S470" s="1699"/>
      <c r="T470" s="1699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</row>
    <row r="471" spans="2:38" s="1700" customFormat="1" x14ac:dyDescent="0.25">
      <c r="B471" s="1695"/>
      <c r="C471" s="1696"/>
      <c r="E471" s="1699"/>
      <c r="F471" s="1699"/>
      <c r="G471" s="1699"/>
      <c r="H471" s="1699"/>
      <c r="I471" s="1699"/>
      <c r="J471" s="1699"/>
      <c r="K471" s="1699"/>
      <c r="L471" s="1699"/>
      <c r="M471" s="1699"/>
      <c r="N471" s="1699"/>
      <c r="O471" s="1699"/>
      <c r="P471" s="1699"/>
      <c r="Q471" s="1699"/>
      <c r="R471" s="1699"/>
      <c r="S471" s="1699"/>
      <c r="T471" s="1699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</row>
    <row r="472" spans="2:38" s="1700" customFormat="1" x14ac:dyDescent="0.25">
      <c r="B472" s="1695"/>
      <c r="C472" s="1696"/>
      <c r="E472" s="1699"/>
      <c r="F472" s="1699"/>
      <c r="G472" s="1699"/>
      <c r="H472" s="1699"/>
      <c r="I472" s="1699"/>
      <c r="J472" s="1699"/>
      <c r="K472" s="1699"/>
      <c r="L472" s="1699"/>
      <c r="M472" s="1699"/>
      <c r="N472" s="1699"/>
      <c r="O472" s="1699"/>
      <c r="P472" s="1699"/>
      <c r="Q472" s="1699"/>
      <c r="R472" s="1699"/>
      <c r="S472" s="1699"/>
      <c r="T472" s="1699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</row>
    <row r="473" spans="2:38" s="1700" customFormat="1" x14ac:dyDescent="0.25">
      <c r="B473" s="1695"/>
      <c r="C473" s="1696"/>
      <c r="E473" s="1699"/>
      <c r="F473" s="1699"/>
      <c r="G473" s="1699"/>
      <c r="H473" s="1699"/>
      <c r="I473" s="1699"/>
      <c r="J473" s="1699"/>
      <c r="K473" s="1699"/>
      <c r="L473" s="1699"/>
      <c r="M473" s="1699"/>
      <c r="N473" s="1699"/>
      <c r="O473" s="1699"/>
      <c r="P473" s="1699"/>
      <c r="Q473" s="1699"/>
      <c r="R473" s="1699"/>
      <c r="S473" s="1699"/>
      <c r="T473" s="1699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</row>
    <row r="474" spans="2:38" s="1700" customFormat="1" x14ac:dyDescent="0.25">
      <c r="B474" s="1695"/>
      <c r="C474" s="1696"/>
      <c r="E474" s="1699"/>
      <c r="F474" s="1699"/>
      <c r="G474" s="1699"/>
      <c r="H474" s="1699"/>
      <c r="I474" s="1699"/>
      <c r="J474" s="1699"/>
      <c r="K474" s="1699"/>
      <c r="L474" s="1699"/>
      <c r="M474" s="1699"/>
      <c r="N474" s="1699"/>
      <c r="O474" s="1699"/>
      <c r="P474" s="1699"/>
      <c r="Q474" s="1699"/>
      <c r="R474" s="1699"/>
      <c r="S474" s="1699"/>
      <c r="T474" s="1699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</row>
    <row r="475" spans="2:38" s="1700" customFormat="1" x14ac:dyDescent="0.25">
      <c r="B475" s="1695"/>
      <c r="C475" s="1696"/>
      <c r="E475" s="1699"/>
      <c r="F475" s="1699"/>
      <c r="G475" s="1699"/>
      <c r="H475" s="1699"/>
      <c r="I475" s="1699"/>
      <c r="J475" s="1699"/>
      <c r="K475" s="1699"/>
      <c r="L475" s="1699"/>
      <c r="M475" s="1699"/>
      <c r="N475" s="1699"/>
      <c r="O475" s="1699"/>
      <c r="P475" s="1699"/>
      <c r="Q475" s="1699"/>
      <c r="R475" s="1699"/>
      <c r="S475" s="1699"/>
      <c r="T475" s="1699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</row>
    <row r="476" spans="2:38" s="1700" customFormat="1" x14ac:dyDescent="0.25">
      <c r="B476" s="1695"/>
      <c r="C476" s="1696"/>
      <c r="E476" s="1699"/>
      <c r="F476" s="1699"/>
      <c r="G476" s="1699"/>
      <c r="H476" s="1699"/>
      <c r="I476" s="1699"/>
      <c r="J476" s="1699"/>
      <c r="K476" s="1699"/>
      <c r="L476" s="1699"/>
      <c r="M476" s="1699"/>
      <c r="N476" s="1699"/>
      <c r="O476" s="1699"/>
      <c r="P476" s="1699"/>
      <c r="Q476" s="1699"/>
      <c r="R476" s="1699"/>
      <c r="S476" s="1699"/>
      <c r="T476" s="1699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</row>
    <row r="477" spans="2:38" s="1700" customFormat="1" x14ac:dyDescent="0.25">
      <c r="B477" s="1695"/>
      <c r="C477" s="1696"/>
      <c r="E477" s="1699"/>
      <c r="F477" s="1699"/>
      <c r="G477" s="1699"/>
      <c r="H477" s="1699"/>
      <c r="I477" s="1699"/>
      <c r="J477" s="1699"/>
      <c r="K477" s="1699"/>
      <c r="L477" s="1699"/>
      <c r="M477" s="1699"/>
      <c r="N477" s="1699"/>
      <c r="O477" s="1699"/>
      <c r="P477" s="1699"/>
      <c r="Q477" s="1699"/>
      <c r="R477" s="1699"/>
      <c r="S477" s="1699"/>
      <c r="T477" s="1699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</row>
    <row r="478" spans="2:38" s="1700" customFormat="1" x14ac:dyDescent="0.25">
      <c r="B478" s="1695"/>
      <c r="C478" s="1696"/>
      <c r="E478" s="1699"/>
      <c r="F478" s="1699"/>
      <c r="G478" s="1699"/>
      <c r="H478" s="1699"/>
      <c r="I478" s="1699"/>
      <c r="J478" s="1699"/>
      <c r="K478" s="1699"/>
      <c r="L478" s="1699"/>
      <c r="M478" s="1699"/>
      <c r="N478" s="1699"/>
      <c r="O478" s="1699"/>
      <c r="P478" s="1699"/>
      <c r="Q478" s="1699"/>
      <c r="R478" s="1699"/>
      <c r="S478" s="1699"/>
      <c r="T478" s="1699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</row>
    <row r="479" spans="2:38" s="1700" customFormat="1" x14ac:dyDescent="0.25">
      <c r="B479" s="1695"/>
      <c r="C479" s="1696"/>
      <c r="E479" s="1699"/>
      <c r="F479" s="1699"/>
      <c r="G479" s="1699"/>
      <c r="H479" s="1699"/>
      <c r="I479" s="1699"/>
      <c r="J479" s="1699"/>
      <c r="K479" s="1699"/>
      <c r="L479" s="1699"/>
      <c r="M479" s="1699"/>
      <c r="N479" s="1699"/>
      <c r="O479" s="1699"/>
      <c r="P479" s="1699"/>
      <c r="Q479" s="1699"/>
      <c r="R479" s="1699"/>
      <c r="S479" s="1699"/>
      <c r="T479" s="169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</row>
    <row r="480" spans="2:38" s="1700" customFormat="1" x14ac:dyDescent="0.25">
      <c r="B480" s="1695"/>
      <c r="C480" s="1696"/>
      <c r="E480" s="1699"/>
      <c r="F480" s="1699"/>
      <c r="G480" s="1699"/>
      <c r="H480" s="1699"/>
      <c r="I480" s="1699"/>
      <c r="J480" s="1699"/>
      <c r="K480" s="1699"/>
      <c r="L480" s="1699"/>
      <c r="M480" s="1699"/>
      <c r="N480" s="1699"/>
      <c r="O480" s="1699"/>
      <c r="P480" s="1699"/>
      <c r="Q480" s="1699"/>
      <c r="R480" s="1699"/>
      <c r="S480" s="1699"/>
      <c r="T480" s="1699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</row>
    <row r="481" spans="2:38" s="1700" customFormat="1" x14ac:dyDescent="0.25">
      <c r="B481" s="1695"/>
      <c r="C481" s="1696"/>
      <c r="E481" s="1699"/>
      <c r="F481" s="1699"/>
      <c r="G481" s="1699"/>
      <c r="H481" s="1699"/>
      <c r="I481" s="1699"/>
      <c r="J481" s="1699"/>
      <c r="K481" s="1699"/>
      <c r="L481" s="1699"/>
      <c r="M481" s="1699"/>
      <c r="N481" s="1699"/>
      <c r="O481" s="1699"/>
      <c r="P481" s="1699"/>
      <c r="Q481" s="1699"/>
      <c r="R481" s="1699"/>
      <c r="S481" s="1699"/>
      <c r="T481" s="1699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</row>
    <row r="482" spans="2:38" s="1700" customFormat="1" x14ac:dyDescent="0.25">
      <c r="B482" s="1695"/>
      <c r="C482" s="1696"/>
      <c r="E482" s="1699"/>
      <c r="F482" s="1699"/>
      <c r="G482" s="1699"/>
      <c r="H482" s="1699"/>
      <c r="I482" s="1699"/>
      <c r="J482" s="1699"/>
      <c r="K482" s="1699"/>
      <c r="L482" s="1699"/>
      <c r="M482" s="1699"/>
      <c r="N482" s="1699"/>
      <c r="O482" s="1699"/>
      <c r="P482" s="1699"/>
      <c r="Q482" s="1699"/>
      <c r="R482" s="1699"/>
      <c r="S482" s="1699"/>
      <c r="T482" s="1699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</row>
    <row r="483" spans="2:38" s="1700" customFormat="1" x14ac:dyDescent="0.25">
      <c r="B483" s="1695"/>
      <c r="C483" s="1696"/>
      <c r="E483" s="1699"/>
      <c r="F483" s="1699"/>
      <c r="G483" s="1699"/>
      <c r="H483" s="1699"/>
      <c r="I483" s="1699"/>
      <c r="J483" s="1699"/>
      <c r="K483" s="1699"/>
      <c r="L483" s="1699"/>
      <c r="M483" s="1699"/>
      <c r="N483" s="1699"/>
      <c r="O483" s="1699"/>
      <c r="P483" s="1699"/>
      <c r="Q483" s="1699"/>
      <c r="R483" s="1699"/>
      <c r="S483" s="1699"/>
      <c r="T483" s="1699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</row>
    <row r="484" spans="2:38" s="1700" customFormat="1" x14ac:dyDescent="0.25">
      <c r="B484" s="1695"/>
      <c r="C484" s="1696"/>
      <c r="E484" s="1699"/>
      <c r="F484" s="1699"/>
      <c r="G484" s="1699"/>
      <c r="H484" s="1699"/>
      <c r="I484" s="1699"/>
      <c r="J484" s="1699"/>
      <c r="K484" s="1699"/>
      <c r="L484" s="1699"/>
      <c r="M484" s="1699"/>
      <c r="N484" s="1699"/>
      <c r="O484" s="1699"/>
      <c r="P484" s="1699"/>
      <c r="Q484" s="1699"/>
      <c r="R484" s="1699"/>
      <c r="S484" s="1699"/>
      <c r="T484" s="1699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</row>
    <row r="485" spans="2:38" s="1700" customFormat="1" x14ac:dyDescent="0.25">
      <c r="B485" s="1695"/>
      <c r="C485" s="1696"/>
      <c r="E485" s="1699"/>
      <c r="F485" s="1699"/>
      <c r="G485" s="1699"/>
      <c r="H485" s="1699"/>
      <c r="I485" s="1699"/>
      <c r="J485" s="1699"/>
      <c r="K485" s="1699"/>
      <c r="L485" s="1699"/>
      <c r="M485" s="1699"/>
      <c r="N485" s="1699"/>
      <c r="O485" s="1699"/>
      <c r="P485" s="1699"/>
      <c r="Q485" s="1699"/>
      <c r="R485" s="1699"/>
      <c r="S485" s="1699"/>
      <c r="T485" s="1699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</row>
    <row r="486" spans="2:38" s="1700" customFormat="1" x14ac:dyDescent="0.25">
      <c r="B486" s="1695"/>
      <c r="C486" s="1696"/>
      <c r="E486" s="1699"/>
      <c r="F486" s="1699"/>
      <c r="G486" s="1699"/>
      <c r="H486" s="1699"/>
      <c r="I486" s="1699"/>
      <c r="J486" s="1699"/>
      <c r="K486" s="1699"/>
      <c r="L486" s="1699"/>
      <c r="M486" s="1699"/>
      <c r="N486" s="1699"/>
      <c r="O486" s="1699"/>
      <c r="P486" s="1699"/>
      <c r="Q486" s="1699"/>
      <c r="R486" s="1699"/>
      <c r="S486" s="1699"/>
      <c r="T486" s="1699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</row>
    <row r="487" spans="2:38" s="1700" customFormat="1" x14ac:dyDescent="0.25">
      <c r="B487" s="1695"/>
      <c r="C487" s="1696"/>
      <c r="E487" s="1699"/>
      <c r="F487" s="1699"/>
      <c r="G487" s="1699"/>
      <c r="H487" s="1699"/>
      <c r="I487" s="1699"/>
      <c r="J487" s="1699"/>
      <c r="K487" s="1699"/>
      <c r="L487" s="1699"/>
      <c r="M487" s="1699"/>
      <c r="N487" s="1699"/>
      <c r="O487" s="1699"/>
      <c r="P487" s="1699"/>
      <c r="Q487" s="1699"/>
      <c r="R487" s="1699"/>
      <c r="S487" s="1699"/>
      <c r="T487" s="1699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</row>
    <row r="488" spans="2:38" s="1700" customFormat="1" x14ac:dyDescent="0.25">
      <c r="B488" s="1695"/>
      <c r="C488" s="1696"/>
      <c r="E488" s="1699"/>
      <c r="F488" s="1699"/>
      <c r="G488" s="1699"/>
      <c r="H488" s="1699"/>
      <c r="I488" s="1699"/>
      <c r="J488" s="1699"/>
      <c r="K488" s="1699"/>
      <c r="L488" s="1699"/>
      <c r="M488" s="1699"/>
      <c r="N488" s="1699"/>
      <c r="O488" s="1699"/>
      <c r="P488" s="1699"/>
      <c r="Q488" s="1699"/>
      <c r="R488" s="1699"/>
      <c r="S488" s="1699"/>
      <c r="T488" s="1699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</row>
    <row r="489" spans="2:38" s="1700" customFormat="1" x14ac:dyDescent="0.25">
      <c r="B489" s="1695"/>
      <c r="C489" s="1696"/>
      <c r="E489" s="1699"/>
      <c r="F489" s="1699"/>
      <c r="G489" s="1699"/>
      <c r="H489" s="1699"/>
      <c r="I489" s="1699"/>
      <c r="J489" s="1699"/>
      <c r="K489" s="1699"/>
      <c r="L489" s="1699"/>
      <c r="M489" s="1699"/>
      <c r="N489" s="1699"/>
      <c r="O489" s="1699"/>
      <c r="P489" s="1699"/>
      <c r="Q489" s="1699"/>
      <c r="R489" s="1699"/>
      <c r="S489" s="1699"/>
      <c r="T489" s="169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</row>
    <row r="490" spans="2:38" s="1700" customFormat="1" x14ac:dyDescent="0.25">
      <c r="B490" s="1695"/>
      <c r="C490" s="1696"/>
      <c r="E490" s="1699"/>
      <c r="F490" s="1699"/>
      <c r="G490" s="1699"/>
      <c r="H490" s="1699"/>
      <c r="I490" s="1699"/>
      <c r="J490" s="1699"/>
      <c r="K490" s="1699"/>
      <c r="L490" s="1699"/>
      <c r="M490" s="1699"/>
      <c r="N490" s="1699"/>
      <c r="O490" s="1699"/>
      <c r="P490" s="1699"/>
      <c r="Q490" s="1699"/>
      <c r="R490" s="1699"/>
      <c r="S490" s="1699"/>
      <c r="T490" s="1699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</row>
    <row r="491" spans="2:38" s="1700" customFormat="1" x14ac:dyDescent="0.25">
      <c r="B491" s="1695"/>
      <c r="C491" s="1696"/>
      <c r="E491" s="1699"/>
      <c r="F491" s="1699"/>
      <c r="G491" s="1699"/>
      <c r="H491" s="1699"/>
      <c r="I491" s="1699"/>
      <c r="J491" s="1699"/>
      <c r="K491" s="1699"/>
      <c r="L491" s="1699"/>
      <c r="M491" s="1699"/>
      <c r="N491" s="1699"/>
      <c r="O491" s="1699"/>
      <c r="P491" s="1699"/>
      <c r="Q491" s="1699"/>
      <c r="R491" s="1699"/>
      <c r="S491" s="1699"/>
      <c r="T491" s="1699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</row>
    <row r="492" spans="2:38" s="1700" customFormat="1" x14ac:dyDescent="0.25">
      <c r="B492" s="1695"/>
      <c r="C492" s="1696"/>
      <c r="E492" s="1699"/>
      <c r="F492" s="1699"/>
      <c r="G492" s="1699"/>
      <c r="H492" s="1699"/>
      <c r="I492" s="1699"/>
      <c r="J492" s="1699"/>
      <c r="K492" s="1699"/>
      <c r="L492" s="1699"/>
      <c r="M492" s="1699"/>
      <c r="N492" s="1699"/>
      <c r="O492" s="1699"/>
      <c r="P492" s="1699"/>
      <c r="Q492" s="1699"/>
      <c r="R492" s="1699"/>
      <c r="S492" s="1699"/>
      <c r="T492" s="1699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</row>
    <row r="493" spans="2:38" s="1700" customFormat="1" x14ac:dyDescent="0.25">
      <c r="B493" s="1695"/>
      <c r="C493" s="1696"/>
      <c r="E493" s="1699"/>
      <c r="F493" s="1699"/>
      <c r="G493" s="1699"/>
      <c r="H493" s="1699"/>
      <c r="I493" s="1699"/>
      <c r="J493" s="1699"/>
      <c r="K493" s="1699"/>
      <c r="L493" s="1699"/>
      <c r="M493" s="1699"/>
      <c r="N493" s="1699"/>
      <c r="O493" s="1699"/>
      <c r="P493" s="1699"/>
      <c r="Q493" s="1699"/>
      <c r="R493" s="1699"/>
      <c r="S493" s="1699"/>
      <c r="T493" s="1699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</row>
    <row r="494" spans="2:38" s="1700" customFormat="1" x14ac:dyDescent="0.25">
      <c r="B494" s="1695"/>
      <c r="C494" s="1696"/>
      <c r="E494" s="1699"/>
      <c r="F494" s="1699"/>
      <c r="G494" s="1699"/>
      <c r="H494" s="1699"/>
      <c r="I494" s="1699"/>
      <c r="J494" s="1699"/>
      <c r="K494" s="1699"/>
      <c r="L494" s="1699"/>
      <c r="M494" s="1699"/>
      <c r="N494" s="1699"/>
      <c r="O494" s="1699"/>
      <c r="P494" s="1699"/>
      <c r="Q494" s="1699"/>
      <c r="R494" s="1699"/>
      <c r="S494" s="1699"/>
      <c r="T494" s="1699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</row>
    <row r="495" spans="2:38" s="1700" customFormat="1" x14ac:dyDescent="0.25">
      <c r="B495" s="1695"/>
      <c r="C495" s="1696"/>
      <c r="E495" s="1699"/>
      <c r="F495" s="1699"/>
      <c r="G495" s="1699"/>
      <c r="H495" s="1699"/>
      <c r="I495" s="1699"/>
      <c r="J495" s="1699"/>
      <c r="K495" s="1699"/>
      <c r="L495" s="1699"/>
      <c r="M495" s="1699"/>
      <c r="N495" s="1699"/>
      <c r="O495" s="1699"/>
      <c r="P495" s="1699"/>
      <c r="Q495" s="1699"/>
      <c r="R495" s="1699"/>
      <c r="S495" s="1699"/>
      <c r="T495" s="1699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</row>
    <row r="496" spans="2:38" s="1700" customFormat="1" x14ac:dyDescent="0.25">
      <c r="B496" s="1695"/>
      <c r="C496" s="1696"/>
      <c r="E496" s="1699"/>
      <c r="F496" s="1699"/>
      <c r="G496" s="1699"/>
      <c r="H496" s="1699"/>
      <c r="I496" s="1699"/>
      <c r="J496" s="1699"/>
      <c r="K496" s="1699"/>
      <c r="L496" s="1699"/>
      <c r="M496" s="1699"/>
      <c r="N496" s="1699"/>
      <c r="O496" s="1699"/>
      <c r="P496" s="1699"/>
      <c r="Q496" s="1699"/>
      <c r="R496" s="1699"/>
      <c r="S496" s="1699"/>
      <c r="T496" s="1699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</row>
    <row r="497" spans="2:38" s="1700" customFormat="1" x14ac:dyDescent="0.25">
      <c r="B497" s="1695"/>
      <c r="C497" s="1696"/>
      <c r="E497" s="1699"/>
      <c r="F497" s="1699"/>
      <c r="G497" s="1699"/>
      <c r="H497" s="1699"/>
      <c r="I497" s="1699"/>
      <c r="J497" s="1699"/>
      <c r="K497" s="1699"/>
      <c r="L497" s="1699"/>
      <c r="M497" s="1699"/>
      <c r="N497" s="1699"/>
      <c r="O497" s="1699"/>
      <c r="P497" s="1699"/>
      <c r="Q497" s="1699"/>
      <c r="R497" s="1699"/>
      <c r="S497" s="1699"/>
      <c r="T497" s="1699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</row>
    <row r="498" spans="2:38" s="1700" customFormat="1" x14ac:dyDescent="0.25">
      <c r="B498" s="1695"/>
      <c r="C498" s="1696"/>
      <c r="E498" s="1699"/>
      <c r="F498" s="1699"/>
      <c r="G498" s="1699"/>
      <c r="H498" s="1699"/>
      <c r="I498" s="1699"/>
      <c r="J498" s="1699"/>
      <c r="K498" s="1699"/>
      <c r="L498" s="1699"/>
      <c r="M498" s="1699"/>
      <c r="N498" s="1699"/>
      <c r="O498" s="1699"/>
      <c r="P498" s="1699"/>
      <c r="Q498" s="1699"/>
      <c r="R498" s="1699"/>
      <c r="S498" s="1699"/>
      <c r="T498" s="1699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</row>
    <row r="499" spans="2:38" s="1700" customFormat="1" x14ac:dyDescent="0.25">
      <c r="B499" s="1695"/>
      <c r="C499" s="1696"/>
      <c r="E499" s="1699"/>
      <c r="F499" s="1699"/>
      <c r="G499" s="1699"/>
      <c r="H499" s="1699"/>
      <c r="I499" s="1699"/>
      <c r="J499" s="1699"/>
      <c r="K499" s="1699"/>
      <c r="L499" s="1699"/>
      <c r="M499" s="1699"/>
      <c r="N499" s="1699"/>
      <c r="O499" s="1699"/>
      <c r="P499" s="1699"/>
      <c r="Q499" s="1699"/>
      <c r="R499" s="1699"/>
      <c r="S499" s="1699"/>
      <c r="T499" s="16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</row>
    <row r="500" spans="2:38" s="1700" customFormat="1" x14ac:dyDescent="0.25">
      <c r="B500" s="1695"/>
      <c r="C500" s="1696"/>
      <c r="E500" s="1699"/>
      <c r="F500" s="1699"/>
      <c r="G500" s="1699"/>
      <c r="H500" s="1699"/>
      <c r="I500" s="1699"/>
      <c r="J500" s="1699"/>
      <c r="K500" s="1699"/>
      <c r="L500" s="1699"/>
      <c r="M500" s="1699"/>
      <c r="N500" s="1699"/>
      <c r="O500" s="1699"/>
      <c r="P500" s="1699"/>
      <c r="Q500" s="1699"/>
      <c r="R500" s="1699"/>
      <c r="S500" s="1699"/>
      <c r="T500" s="1699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</row>
    <row r="501" spans="2:38" s="1700" customFormat="1" x14ac:dyDescent="0.25">
      <c r="B501" s="1695"/>
      <c r="C501" s="1696"/>
      <c r="E501" s="1699"/>
      <c r="F501" s="1699"/>
      <c r="G501" s="1699"/>
      <c r="H501" s="1699"/>
      <c r="I501" s="1699"/>
      <c r="J501" s="1699"/>
      <c r="K501" s="1699"/>
      <c r="L501" s="1699"/>
      <c r="M501" s="1699"/>
      <c r="N501" s="1699"/>
      <c r="O501" s="1699"/>
      <c r="P501" s="1699"/>
      <c r="Q501" s="1699"/>
      <c r="R501" s="1699"/>
      <c r="S501" s="1699"/>
      <c r="T501" s="1699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</row>
    <row r="502" spans="2:38" s="1700" customFormat="1" x14ac:dyDescent="0.25">
      <c r="B502" s="1695"/>
      <c r="C502" s="1696"/>
      <c r="E502" s="1699"/>
      <c r="F502" s="1699"/>
      <c r="G502" s="1699"/>
      <c r="H502" s="1699"/>
      <c r="I502" s="1699"/>
      <c r="J502" s="1699"/>
      <c r="K502" s="1699"/>
      <c r="L502" s="1699"/>
      <c r="M502" s="1699"/>
      <c r="N502" s="1699"/>
      <c r="O502" s="1699"/>
      <c r="P502" s="1699"/>
      <c r="Q502" s="1699"/>
      <c r="R502" s="1699"/>
      <c r="S502" s="1699"/>
      <c r="T502" s="1699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</row>
    <row r="503" spans="2:38" s="1700" customFormat="1" x14ac:dyDescent="0.25">
      <c r="B503" s="1695"/>
      <c r="C503" s="1696"/>
      <c r="E503" s="1699"/>
      <c r="F503" s="1699"/>
      <c r="G503" s="1699"/>
      <c r="H503" s="1699"/>
      <c r="I503" s="1699"/>
      <c r="J503" s="1699"/>
      <c r="K503" s="1699"/>
      <c r="L503" s="1699"/>
      <c r="M503" s="1699"/>
      <c r="N503" s="1699"/>
      <c r="O503" s="1699"/>
      <c r="P503" s="1699"/>
      <c r="Q503" s="1699"/>
      <c r="R503" s="1699"/>
      <c r="S503" s="1699"/>
      <c r="T503" s="1699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</row>
    <row r="504" spans="2:38" s="1700" customFormat="1" x14ac:dyDescent="0.25">
      <c r="B504" s="1695"/>
      <c r="C504" s="1696"/>
      <c r="E504" s="1699"/>
      <c r="F504" s="1699"/>
      <c r="G504" s="1699"/>
      <c r="H504" s="1699"/>
      <c r="I504" s="1699"/>
      <c r="J504" s="1699"/>
      <c r="K504" s="1699"/>
      <c r="L504" s="1699"/>
      <c r="M504" s="1699"/>
      <c r="N504" s="1699"/>
      <c r="O504" s="1699"/>
      <c r="P504" s="1699"/>
      <c r="Q504" s="1699"/>
      <c r="R504" s="1699"/>
      <c r="S504" s="1699"/>
      <c r="T504" s="1699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</row>
    <row r="505" spans="2:38" s="1700" customFormat="1" x14ac:dyDescent="0.25">
      <c r="B505" s="1695"/>
      <c r="C505" s="1696"/>
      <c r="E505" s="1699"/>
      <c r="F505" s="1699"/>
      <c r="G505" s="1699"/>
      <c r="H505" s="1699"/>
      <c r="I505" s="1699"/>
      <c r="J505" s="1699"/>
      <c r="K505" s="1699"/>
      <c r="L505" s="1699"/>
      <c r="M505" s="1699"/>
      <c r="N505" s="1699"/>
      <c r="O505" s="1699"/>
      <c r="P505" s="1699"/>
      <c r="Q505" s="1699"/>
      <c r="R505" s="1699"/>
      <c r="S505" s="1699"/>
      <c r="T505" s="1699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</row>
    <row r="506" spans="2:38" s="1700" customFormat="1" x14ac:dyDescent="0.25">
      <c r="B506" s="1695"/>
      <c r="C506" s="1696"/>
      <c r="E506" s="1699"/>
      <c r="F506" s="1699"/>
      <c r="G506" s="1699"/>
      <c r="H506" s="1699"/>
      <c r="I506" s="1699"/>
      <c r="J506" s="1699"/>
      <c r="K506" s="1699"/>
      <c r="L506" s="1699"/>
      <c r="M506" s="1699"/>
      <c r="N506" s="1699"/>
      <c r="O506" s="1699"/>
      <c r="P506" s="1699"/>
      <c r="Q506" s="1699"/>
      <c r="R506" s="1699"/>
      <c r="S506" s="1699"/>
      <c r="T506" s="1699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</row>
    <row r="507" spans="2:38" s="1700" customFormat="1" x14ac:dyDescent="0.25">
      <c r="B507" s="1695"/>
      <c r="C507" s="1696"/>
      <c r="E507" s="1699"/>
      <c r="F507" s="1699"/>
      <c r="G507" s="1699"/>
      <c r="H507" s="1699"/>
      <c r="I507" s="1699"/>
      <c r="J507" s="1699"/>
      <c r="K507" s="1699"/>
      <c r="L507" s="1699"/>
      <c r="M507" s="1699"/>
      <c r="N507" s="1699"/>
      <c r="O507" s="1699"/>
      <c r="P507" s="1699"/>
      <c r="Q507" s="1699"/>
      <c r="R507" s="1699"/>
      <c r="S507" s="1699"/>
      <c r="T507" s="1699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</row>
    <row r="508" spans="2:38" s="1700" customFormat="1" x14ac:dyDescent="0.25">
      <c r="B508" s="1695"/>
      <c r="C508" s="1696"/>
      <c r="E508" s="1699"/>
      <c r="F508" s="1699"/>
      <c r="G508" s="1699"/>
      <c r="H508" s="1699"/>
      <c r="I508" s="1699"/>
      <c r="J508" s="1699"/>
      <c r="K508" s="1699"/>
      <c r="L508" s="1699"/>
      <c r="M508" s="1699"/>
      <c r="N508" s="1699"/>
      <c r="O508" s="1699"/>
      <c r="P508" s="1699"/>
      <c r="Q508" s="1699"/>
      <c r="R508" s="1699"/>
      <c r="S508" s="1699"/>
      <c r="T508" s="1699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</row>
    <row r="509" spans="2:38" s="1700" customFormat="1" x14ac:dyDescent="0.25">
      <c r="B509" s="1695"/>
      <c r="C509" s="1696"/>
      <c r="E509" s="1699"/>
      <c r="F509" s="1699"/>
      <c r="G509" s="1699"/>
      <c r="H509" s="1699"/>
      <c r="I509" s="1699"/>
      <c r="J509" s="1699"/>
      <c r="K509" s="1699"/>
      <c r="L509" s="1699"/>
      <c r="M509" s="1699"/>
      <c r="N509" s="1699"/>
      <c r="O509" s="1699"/>
      <c r="P509" s="1699"/>
      <c r="Q509" s="1699"/>
      <c r="R509" s="1699"/>
      <c r="S509" s="1699"/>
      <c r="T509" s="169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</row>
    <row r="510" spans="2:38" s="1700" customFormat="1" x14ac:dyDescent="0.25">
      <c r="B510" s="1695"/>
      <c r="C510" s="1696"/>
      <c r="E510" s="1699"/>
      <c r="F510" s="1699"/>
      <c r="G510" s="1699"/>
      <c r="H510" s="1699"/>
      <c r="I510" s="1699"/>
      <c r="J510" s="1699"/>
      <c r="K510" s="1699"/>
      <c r="L510" s="1699"/>
      <c r="M510" s="1699"/>
      <c r="N510" s="1699"/>
      <c r="O510" s="1699"/>
      <c r="P510" s="1699"/>
      <c r="Q510" s="1699"/>
      <c r="R510" s="1699"/>
      <c r="S510" s="1699"/>
      <c r="T510" s="1699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</row>
    <row r="511" spans="2:38" s="1700" customFormat="1" x14ac:dyDescent="0.25">
      <c r="B511" s="1695"/>
      <c r="C511" s="1696"/>
      <c r="E511" s="1699"/>
      <c r="F511" s="1699"/>
      <c r="G511" s="1699"/>
      <c r="H511" s="1699"/>
      <c r="I511" s="1699"/>
      <c r="J511" s="1699"/>
      <c r="K511" s="1699"/>
      <c r="L511" s="1699"/>
      <c r="M511" s="1699"/>
      <c r="N511" s="1699"/>
      <c r="O511" s="1699"/>
      <c r="P511" s="1699"/>
      <c r="Q511" s="1699"/>
      <c r="R511" s="1699"/>
      <c r="S511" s="1699"/>
      <c r="T511" s="1699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</row>
    <row r="512" spans="2:38" s="1700" customFormat="1" x14ac:dyDescent="0.25">
      <c r="B512" s="1695"/>
      <c r="C512" s="1696"/>
      <c r="E512" s="1699"/>
      <c r="F512" s="1699"/>
      <c r="G512" s="1699"/>
      <c r="H512" s="1699"/>
      <c r="I512" s="1699"/>
      <c r="J512" s="1699"/>
      <c r="K512" s="1699"/>
      <c r="L512" s="1699"/>
      <c r="M512" s="1699"/>
      <c r="N512" s="1699"/>
      <c r="O512" s="1699"/>
      <c r="P512" s="1699"/>
      <c r="Q512" s="1699"/>
      <c r="R512" s="1699"/>
      <c r="S512" s="1699"/>
      <c r="T512" s="1699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</row>
    <row r="513" spans="2:38" s="1700" customFormat="1" x14ac:dyDescent="0.25">
      <c r="B513" s="1695"/>
      <c r="C513" s="1696"/>
      <c r="E513" s="1699"/>
      <c r="F513" s="1699"/>
      <c r="G513" s="1699"/>
      <c r="H513" s="1699"/>
      <c r="I513" s="1699"/>
      <c r="J513" s="1699"/>
      <c r="K513" s="1699"/>
      <c r="L513" s="1699"/>
      <c r="M513" s="1699"/>
      <c r="N513" s="1699"/>
      <c r="O513" s="1699"/>
      <c r="P513" s="1699"/>
      <c r="Q513" s="1699"/>
      <c r="R513" s="1699"/>
      <c r="S513" s="1699"/>
      <c r="T513" s="1699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</row>
    <row r="514" spans="2:38" s="1700" customFormat="1" x14ac:dyDescent="0.25">
      <c r="B514" s="1695"/>
      <c r="C514" s="1696"/>
      <c r="E514" s="1699"/>
      <c r="F514" s="1699"/>
      <c r="G514" s="1699"/>
      <c r="H514" s="1699"/>
      <c r="I514" s="1699"/>
      <c r="J514" s="1699"/>
      <c r="K514" s="1699"/>
      <c r="L514" s="1699"/>
      <c r="M514" s="1699"/>
      <c r="N514" s="1699"/>
      <c r="O514" s="1699"/>
      <c r="P514" s="1699"/>
      <c r="Q514" s="1699"/>
      <c r="R514" s="1699"/>
      <c r="S514" s="1699"/>
      <c r="T514" s="1699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</row>
    <row r="515" spans="2:38" s="1700" customFormat="1" x14ac:dyDescent="0.25">
      <c r="B515" s="1695"/>
      <c r="C515" s="1696"/>
      <c r="E515" s="1699"/>
      <c r="F515" s="1699"/>
      <c r="G515" s="1699"/>
      <c r="H515" s="1699"/>
      <c r="I515" s="1699"/>
      <c r="J515" s="1699"/>
      <c r="K515" s="1699"/>
      <c r="L515" s="1699"/>
      <c r="M515" s="1699"/>
      <c r="N515" s="1699"/>
      <c r="O515" s="1699"/>
      <c r="P515" s="1699"/>
      <c r="Q515" s="1699"/>
      <c r="R515" s="1699"/>
      <c r="S515" s="1699"/>
      <c r="T515" s="1699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</row>
    <row r="516" spans="2:38" s="1700" customFormat="1" x14ac:dyDescent="0.25">
      <c r="B516" s="1695"/>
      <c r="C516" s="1696"/>
      <c r="E516" s="1699"/>
      <c r="F516" s="1699"/>
      <c r="G516" s="1699"/>
      <c r="H516" s="1699"/>
      <c r="I516" s="1699"/>
      <c r="J516" s="1699"/>
      <c r="K516" s="1699"/>
      <c r="L516" s="1699"/>
      <c r="M516" s="1699"/>
      <c r="N516" s="1699"/>
      <c r="O516" s="1699"/>
      <c r="P516" s="1699"/>
      <c r="Q516" s="1699"/>
      <c r="R516" s="1699"/>
      <c r="S516" s="1699"/>
      <c r="T516" s="1699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</row>
    <row r="517" spans="2:38" s="1700" customFormat="1" x14ac:dyDescent="0.25">
      <c r="B517" s="1695"/>
      <c r="C517" s="1696"/>
      <c r="E517" s="1699"/>
      <c r="F517" s="1699"/>
      <c r="G517" s="1699"/>
      <c r="H517" s="1699"/>
      <c r="I517" s="1699"/>
      <c r="J517" s="1699"/>
      <c r="K517" s="1699"/>
      <c r="L517" s="1699"/>
      <c r="M517" s="1699"/>
      <c r="N517" s="1699"/>
      <c r="O517" s="1699"/>
      <c r="P517" s="1699"/>
      <c r="Q517" s="1699"/>
      <c r="R517" s="1699"/>
      <c r="S517" s="1699"/>
      <c r="T517" s="1699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</row>
    <row r="518" spans="2:38" s="1700" customFormat="1" x14ac:dyDescent="0.25">
      <c r="B518" s="1695"/>
      <c r="C518" s="1696"/>
      <c r="E518" s="1699"/>
      <c r="F518" s="1699"/>
      <c r="G518" s="1699"/>
      <c r="H518" s="1699"/>
      <c r="I518" s="1699"/>
      <c r="J518" s="1699"/>
      <c r="K518" s="1699"/>
      <c r="L518" s="1699"/>
      <c r="M518" s="1699"/>
      <c r="N518" s="1699"/>
      <c r="O518" s="1699"/>
      <c r="P518" s="1699"/>
      <c r="Q518" s="1699"/>
      <c r="R518" s="1699"/>
      <c r="S518" s="1699"/>
      <c r="T518" s="1699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</row>
    <row r="519" spans="2:38" s="1700" customFormat="1" x14ac:dyDescent="0.25">
      <c r="B519" s="1695"/>
      <c r="C519" s="1696"/>
      <c r="E519" s="1699"/>
      <c r="F519" s="1699"/>
      <c r="G519" s="1699"/>
      <c r="H519" s="1699"/>
      <c r="I519" s="1699"/>
      <c r="J519" s="1699"/>
      <c r="K519" s="1699"/>
      <c r="L519" s="1699"/>
      <c r="M519" s="1699"/>
      <c r="N519" s="1699"/>
      <c r="O519" s="1699"/>
      <c r="P519" s="1699"/>
      <c r="Q519" s="1699"/>
      <c r="R519" s="1699"/>
      <c r="S519" s="1699"/>
      <c r="T519" s="169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</row>
    <row r="520" spans="2:38" s="1700" customFormat="1" x14ac:dyDescent="0.25">
      <c r="B520" s="1695"/>
      <c r="C520" s="1696"/>
      <c r="E520" s="1699"/>
      <c r="F520" s="1699"/>
      <c r="G520" s="1699"/>
      <c r="H520" s="1699"/>
      <c r="I520" s="1699"/>
      <c r="J520" s="1699"/>
      <c r="K520" s="1699"/>
      <c r="L520" s="1699"/>
      <c r="M520" s="1699"/>
      <c r="N520" s="1699"/>
      <c r="O520" s="1699"/>
      <c r="P520" s="1699"/>
      <c r="Q520" s="1699"/>
      <c r="R520" s="1699"/>
      <c r="S520" s="1699"/>
      <c r="T520" s="1699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2:38" s="1700" customFormat="1" x14ac:dyDescent="0.25">
      <c r="B521" s="1695"/>
      <c r="C521" s="1696"/>
      <c r="E521" s="1699"/>
      <c r="F521" s="1699"/>
      <c r="G521" s="1699"/>
      <c r="H521" s="1699"/>
      <c r="I521" s="1699"/>
      <c r="J521" s="1699"/>
      <c r="K521" s="1699"/>
      <c r="L521" s="1699"/>
      <c r="M521" s="1699"/>
      <c r="N521" s="1699"/>
      <c r="O521" s="1699"/>
      <c r="P521" s="1699"/>
      <c r="Q521" s="1699"/>
      <c r="R521" s="1699"/>
      <c r="S521" s="1699"/>
      <c r="T521" s="1699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2:38" s="1700" customFormat="1" x14ac:dyDescent="0.25">
      <c r="B522" s="1695"/>
      <c r="C522" s="1696"/>
      <c r="E522" s="1699"/>
      <c r="F522" s="1699"/>
      <c r="G522" s="1699"/>
      <c r="H522" s="1699"/>
      <c r="I522" s="1699"/>
      <c r="J522" s="1699"/>
      <c r="K522" s="1699"/>
      <c r="L522" s="1699"/>
      <c r="M522" s="1699"/>
      <c r="N522" s="1699"/>
      <c r="O522" s="1699"/>
      <c r="P522" s="1699"/>
      <c r="Q522" s="1699"/>
      <c r="R522" s="1699"/>
      <c r="S522" s="1699"/>
      <c r="T522" s="1699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</row>
    <row r="523" spans="2:38" s="1700" customFormat="1" x14ac:dyDescent="0.25">
      <c r="B523" s="1695"/>
      <c r="C523" s="1696"/>
      <c r="E523" s="1699"/>
      <c r="F523" s="1699"/>
      <c r="G523" s="1699"/>
      <c r="H523" s="1699"/>
      <c r="I523" s="1699"/>
      <c r="J523" s="1699"/>
      <c r="K523" s="1699"/>
      <c r="L523" s="1699"/>
      <c r="M523" s="1699"/>
      <c r="N523" s="1699"/>
      <c r="O523" s="1699"/>
      <c r="P523" s="1699"/>
      <c r="Q523" s="1699"/>
      <c r="R523" s="1699"/>
      <c r="S523" s="1699"/>
      <c r="T523" s="1699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</row>
    <row r="524" spans="2:38" s="1700" customFormat="1" x14ac:dyDescent="0.25">
      <c r="B524" s="1695"/>
      <c r="C524" s="1696"/>
      <c r="E524" s="1699"/>
      <c r="F524" s="1699"/>
      <c r="G524" s="1699"/>
      <c r="H524" s="1699"/>
      <c r="I524" s="1699"/>
      <c r="J524" s="1699"/>
      <c r="K524" s="1699"/>
      <c r="L524" s="1699"/>
      <c r="M524" s="1699"/>
      <c r="N524" s="1699"/>
      <c r="O524" s="1699"/>
      <c r="P524" s="1699"/>
      <c r="Q524" s="1699"/>
      <c r="R524" s="1699"/>
      <c r="S524" s="1699"/>
      <c r="T524" s="1699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</row>
    <row r="525" spans="2:38" s="1700" customFormat="1" x14ac:dyDescent="0.25">
      <c r="B525" s="1695"/>
      <c r="C525" s="1696"/>
      <c r="E525" s="1699"/>
      <c r="F525" s="1699"/>
      <c r="G525" s="1699"/>
      <c r="H525" s="1699"/>
      <c r="I525" s="1699"/>
      <c r="J525" s="1699"/>
      <c r="K525" s="1699"/>
      <c r="L525" s="1699"/>
      <c r="M525" s="1699"/>
      <c r="N525" s="1699"/>
      <c r="O525" s="1699"/>
      <c r="P525" s="1699"/>
      <c r="Q525" s="1699"/>
      <c r="R525" s="1699"/>
      <c r="S525" s="1699"/>
      <c r="T525" s="1699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</row>
    <row r="526" spans="2:38" s="1700" customFormat="1" x14ac:dyDescent="0.25">
      <c r="B526" s="1695"/>
      <c r="C526" s="1696"/>
      <c r="E526" s="1699"/>
      <c r="F526" s="1699"/>
      <c r="G526" s="1699"/>
      <c r="H526" s="1699"/>
      <c r="I526" s="1699"/>
      <c r="J526" s="1699"/>
      <c r="K526" s="1699"/>
      <c r="L526" s="1699"/>
      <c r="M526" s="1699"/>
      <c r="N526" s="1699"/>
      <c r="O526" s="1699"/>
      <c r="P526" s="1699"/>
      <c r="Q526" s="1699"/>
      <c r="R526" s="1699"/>
      <c r="S526" s="1699"/>
      <c r="T526" s="1699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</row>
    <row r="527" spans="2:38" s="1700" customFormat="1" x14ac:dyDescent="0.25">
      <c r="B527" s="1695"/>
      <c r="C527" s="1696"/>
      <c r="E527" s="1699"/>
      <c r="F527" s="1699"/>
      <c r="G527" s="1699"/>
      <c r="H527" s="1699"/>
      <c r="I527" s="1699"/>
      <c r="J527" s="1699"/>
      <c r="K527" s="1699"/>
      <c r="L527" s="1699"/>
      <c r="M527" s="1699"/>
      <c r="N527" s="1699"/>
      <c r="O527" s="1699"/>
      <c r="P527" s="1699"/>
      <c r="Q527" s="1699"/>
      <c r="R527" s="1699"/>
      <c r="S527" s="1699"/>
      <c r="T527" s="1699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</row>
  </sheetData>
  <mergeCells count="2">
    <mergeCell ref="B176:C176"/>
    <mergeCell ref="B175:C17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19"/>
  <sheetViews>
    <sheetView workbookViewId="0"/>
  </sheetViews>
  <sheetFormatPr defaultColWidth="9.140625" defaultRowHeight="15" x14ac:dyDescent="0.25"/>
  <cols>
    <col min="1" max="1" width="9.140625" style="1492"/>
    <col min="2" max="2" width="27.85546875" style="1492" customWidth="1"/>
    <col min="3" max="16384" width="9.140625" style="1492"/>
  </cols>
  <sheetData>
    <row r="2" spans="2:5" x14ac:dyDescent="0.25">
      <c r="B2" s="6202" t="s">
        <v>1259</v>
      </c>
    </row>
    <row r="3" spans="2:5" ht="15.75" thickBot="1" x14ac:dyDescent="0.3"/>
    <row r="4" spans="2:5" ht="30.75" customHeight="1" thickBot="1" x14ac:dyDescent="0.3">
      <c r="B4" s="7767" t="s">
        <v>1219</v>
      </c>
      <c r="C4" s="7768"/>
      <c r="D4" s="7768"/>
      <c r="E4" s="7769" t="s">
        <v>122</v>
      </c>
    </row>
    <row r="5" spans="2:5" ht="15.75" thickBot="1" x14ac:dyDescent="0.3">
      <c r="B5" s="6526" t="s">
        <v>1220</v>
      </c>
      <c r="C5" s="6507" t="s">
        <v>2661</v>
      </c>
      <c r="D5" s="3795" t="s">
        <v>2806</v>
      </c>
      <c r="E5" s="7770"/>
    </row>
    <row r="6" spans="2:5" x14ac:dyDescent="0.25">
      <c r="B6" s="6992" t="s">
        <v>1821</v>
      </c>
      <c r="C6" s="1793">
        <v>22</v>
      </c>
      <c r="D6" s="3424">
        <v>21</v>
      </c>
      <c r="E6" s="1951">
        <v>-4.5454545454545467</v>
      </c>
    </row>
    <row r="7" spans="2:5" x14ac:dyDescent="0.25">
      <c r="B7" s="221" t="s">
        <v>1240</v>
      </c>
      <c r="C7" s="1799">
        <v>64</v>
      </c>
      <c r="D7" s="1524">
        <v>52</v>
      </c>
      <c r="E7" s="1952">
        <v>-18.75</v>
      </c>
    </row>
    <row r="8" spans="2:5" x14ac:dyDescent="0.25">
      <c r="B8" s="221" t="s">
        <v>1822</v>
      </c>
      <c r="C8" s="1799">
        <v>4</v>
      </c>
      <c r="D8" s="1524">
        <v>6</v>
      </c>
      <c r="E8" s="1952">
        <v>50</v>
      </c>
    </row>
    <row r="9" spans="2:5" x14ac:dyDescent="0.25">
      <c r="B9" s="221" t="s">
        <v>2950</v>
      </c>
      <c r="C9" s="1799">
        <v>0</v>
      </c>
      <c r="D9" s="1524">
        <v>1</v>
      </c>
      <c r="E9" s="1952" t="s">
        <v>601</v>
      </c>
    </row>
    <row r="10" spans="2:5" x14ac:dyDescent="0.25">
      <c r="B10" s="221" t="s">
        <v>1251</v>
      </c>
      <c r="C10" s="1799">
        <v>0</v>
      </c>
      <c r="D10" s="1770">
        <v>3</v>
      </c>
      <c r="E10" s="1952" t="s">
        <v>601</v>
      </c>
    </row>
    <row r="11" spans="2:5" x14ac:dyDescent="0.25">
      <c r="B11" s="221" t="s">
        <v>2491</v>
      </c>
      <c r="C11" s="1799">
        <v>2</v>
      </c>
      <c r="D11" s="1524">
        <v>0</v>
      </c>
      <c r="E11" s="1952" t="s">
        <v>601</v>
      </c>
    </row>
    <row r="12" spans="2:5" x14ac:dyDescent="0.25">
      <c r="B12" s="221" t="s">
        <v>1245</v>
      </c>
      <c r="C12" s="1799">
        <v>4</v>
      </c>
      <c r="D12" s="1524">
        <v>6</v>
      </c>
      <c r="E12" s="1952">
        <v>50</v>
      </c>
    </row>
    <row r="13" spans="2:5" x14ac:dyDescent="0.25">
      <c r="B13" s="221" t="s">
        <v>1221</v>
      </c>
      <c r="C13" s="1799">
        <v>45</v>
      </c>
      <c r="D13" s="1524">
        <v>50</v>
      </c>
      <c r="E13" s="1952">
        <v>11.111111111111114</v>
      </c>
    </row>
    <row r="14" spans="2:5" x14ac:dyDescent="0.25">
      <c r="B14" s="221" t="s">
        <v>1850</v>
      </c>
      <c r="C14" s="1799">
        <v>9</v>
      </c>
      <c r="D14" s="1524">
        <v>13</v>
      </c>
      <c r="E14" s="1952">
        <v>44.444444444444429</v>
      </c>
    </row>
    <row r="15" spans="2:5" x14ac:dyDescent="0.25">
      <c r="B15" s="221" t="s">
        <v>2951</v>
      </c>
      <c r="C15" s="1799">
        <v>0</v>
      </c>
      <c r="D15" s="1524">
        <v>1</v>
      </c>
      <c r="E15" s="1952" t="s">
        <v>601</v>
      </c>
    </row>
    <row r="16" spans="2:5" x14ac:dyDescent="0.25">
      <c r="B16" s="221" t="s">
        <v>1823</v>
      </c>
      <c r="C16" s="1799">
        <v>1</v>
      </c>
      <c r="D16" s="1524">
        <v>16</v>
      </c>
      <c r="E16" s="1952">
        <v>1500</v>
      </c>
    </row>
    <row r="17" spans="2:5" x14ac:dyDescent="0.25">
      <c r="B17" s="221" t="s">
        <v>1234</v>
      </c>
      <c r="C17" s="1799">
        <v>15</v>
      </c>
      <c r="D17" s="1524">
        <v>24</v>
      </c>
      <c r="E17" s="1952">
        <v>60</v>
      </c>
    </row>
    <row r="18" spans="2:5" x14ac:dyDescent="0.25">
      <c r="B18" s="221" t="s">
        <v>2492</v>
      </c>
      <c r="C18" s="1799">
        <v>19</v>
      </c>
      <c r="D18" s="1524">
        <v>22</v>
      </c>
      <c r="E18" s="1952">
        <v>15.789473684210535</v>
      </c>
    </row>
    <row r="19" spans="2:5" x14ac:dyDescent="0.25">
      <c r="B19" s="221" t="s">
        <v>2493</v>
      </c>
      <c r="C19" s="1799">
        <v>3</v>
      </c>
      <c r="D19" s="1524">
        <v>0</v>
      </c>
      <c r="E19" s="1952" t="s">
        <v>601</v>
      </c>
    </row>
    <row r="20" spans="2:5" x14ac:dyDescent="0.25">
      <c r="B20" s="221" t="s">
        <v>1253</v>
      </c>
      <c r="C20" s="1799">
        <v>732</v>
      </c>
      <c r="D20" s="1524">
        <v>647</v>
      </c>
      <c r="E20" s="1952">
        <v>-11.612021857923494</v>
      </c>
    </row>
    <row r="21" spans="2:5" x14ac:dyDescent="0.25">
      <c r="B21" s="221" t="s">
        <v>2494</v>
      </c>
      <c r="C21" s="1799">
        <v>7</v>
      </c>
      <c r="D21" s="1524">
        <v>11</v>
      </c>
      <c r="E21" s="1952">
        <v>57.142857142857139</v>
      </c>
    </row>
    <row r="22" spans="2:5" x14ac:dyDescent="0.25">
      <c r="B22" s="221" t="s">
        <v>1222</v>
      </c>
      <c r="C22" s="1799">
        <v>63</v>
      </c>
      <c r="D22" s="1524">
        <v>59</v>
      </c>
      <c r="E22" s="1952">
        <v>-6.3492063492063551</v>
      </c>
    </row>
    <row r="23" spans="2:5" x14ac:dyDescent="0.25">
      <c r="B23" s="221" t="s">
        <v>1851</v>
      </c>
      <c r="C23" s="1799">
        <v>1</v>
      </c>
      <c r="D23" s="1524">
        <v>0</v>
      </c>
      <c r="E23" s="1952" t="s">
        <v>601</v>
      </c>
    </row>
    <row r="24" spans="2:5" x14ac:dyDescent="0.25">
      <c r="B24" s="221" t="s">
        <v>2952</v>
      </c>
      <c r="C24" s="1799">
        <v>0</v>
      </c>
      <c r="D24" s="1524">
        <v>2</v>
      </c>
      <c r="E24" s="1952" t="s">
        <v>601</v>
      </c>
    </row>
    <row r="25" spans="2:5" x14ac:dyDescent="0.25">
      <c r="B25" s="221" t="s">
        <v>1254</v>
      </c>
      <c r="C25" s="1799">
        <v>32</v>
      </c>
      <c r="D25" s="1524">
        <v>36</v>
      </c>
      <c r="E25" s="1952">
        <v>12.5</v>
      </c>
    </row>
    <row r="26" spans="2:5" x14ac:dyDescent="0.25">
      <c r="B26" s="221" t="s">
        <v>1223</v>
      </c>
      <c r="C26" s="1799">
        <v>29</v>
      </c>
      <c r="D26" s="1524">
        <v>43</v>
      </c>
      <c r="E26" s="1952">
        <v>48.275862068965523</v>
      </c>
    </row>
    <row r="27" spans="2:5" x14ac:dyDescent="0.25">
      <c r="B27" s="221" t="s">
        <v>2953</v>
      </c>
      <c r="C27" s="1799">
        <v>2</v>
      </c>
      <c r="D27" s="1524">
        <v>0</v>
      </c>
      <c r="E27" s="1952" t="s">
        <v>601</v>
      </c>
    </row>
    <row r="28" spans="2:5" x14ac:dyDescent="0.25">
      <c r="B28" s="221" t="s">
        <v>1242</v>
      </c>
      <c r="C28" s="1799">
        <v>1</v>
      </c>
      <c r="D28" s="1524">
        <v>4</v>
      </c>
      <c r="E28" s="1952">
        <v>300</v>
      </c>
    </row>
    <row r="29" spans="2:5" x14ac:dyDescent="0.25">
      <c r="B29" s="221" t="s">
        <v>2954</v>
      </c>
      <c r="C29" s="1799">
        <v>2</v>
      </c>
      <c r="D29" s="1524">
        <v>0</v>
      </c>
      <c r="E29" s="1952" t="s">
        <v>601</v>
      </c>
    </row>
    <row r="30" spans="2:5" x14ac:dyDescent="0.25">
      <c r="B30" s="221" t="s">
        <v>1839</v>
      </c>
      <c r="C30" s="1799">
        <v>14</v>
      </c>
      <c r="D30" s="1524">
        <v>21</v>
      </c>
      <c r="E30" s="1952">
        <v>50</v>
      </c>
    </row>
    <row r="31" spans="2:5" x14ac:dyDescent="0.25">
      <c r="B31" s="221" t="s">
        <v>1852</v>
      </c>
      <c r="C31" s="1799">
        <v>0</v>
      </c>
      <c r="D31" s="1524">
        <v>2</v>
      </c>
      <c r="E31" s="1952" t="s">
        <v>601</v>
      </c>
    </row>
    <row r="32" spans="2:5" x14ac:dyDescent="0.25">
      <c r="B32" s="221" t="s">
        <v>2955</v>
      </c>
      <c r="C32" s="1799">
        <v>5</v>
      </c>
      <c r="D32" s="1524">
        <v>10</v>
      </c>
      <c r="E32" s="1952">
        <v>100</v>
      </c>
    </row>
    <row r="33" spans="2:5" x14ac:dyDescent="0.25">
      <c r="B33" s="221" t="s">
        <v>2861</v>
      </c>
      <c r="C33" s="1799">
        <v>14</v>
      </c>
      <c r="D33" s="1524">
        <v>10</v>
      </c>
      <c r="E33" s="1952">
        <v>-28.571428571428569</v>
      </c>
    </row>
    <row r="34" spans="2:5" x14ac:dyDescent="0.25">
      <c r="B34" s="221" t="s">
        <v>1232</v>
      </c>
      <c r="C34" s="1799">
        <v>3</v>
      </c>
      <c r="D34" s="1524">
        <v>6</v>
      </c>
      <c r="E34" s="1952">
        <v>100</v>
      </c>
    </row>
    <row r="35" spans="2:5" x14ac:dyDescent="0.25">
      <c r="B35" s="221" t="s">
        <v>1224</v>
      </c>
      <c r="C35" s="1799">
        <v>33</v>
      </c>
      <c r="D35" s="1524">
        <v>49</v>
      </c>
      <c r="E35" s="1952">
        <v>48.484848484848499</v>
      </c>
    </row>
    <row r="36" spans="2:5" x14ac:dyDescent="0.25">
      <c r="B36" s="221" t="s">
        <v>1250</v>
      </c>
      <c r="C36" s="1799">
        <v>6</v>
      </c>
      <c r="D36" s="1524">
        <v>4</v>
      </c>
      <c r="E36" s="1952">
        <v>-33.333333333333343</v>
      </c>
    </row>
    <row r="37" spans="2:5" x14ac:dyDescent="0.25">
      <c r="B37" s="221" t="s">
        <v>2498</v>
      </c>
      <c r="C37" s="1799">
        <v>69</v>
      </c>
      <c r="D37" s="1524">
        <v>69</v>
      </c>
      <c r="E37" s="1952">
        <v>0</v>
      </c>
    </row>
    <row r="38" spans="2:5" x14ac:dyDescent="0.25">
      <c r="B38" s="221" t="s">
        <v>1855</v>
      </c>
      <c r="C38" s="1799">
        <v>0</v>
      </c>
      <c r="D38" s="1524">
        <v>2</v>
      </c>
      <c r="E38" s="1952" t="s">
        <v>601</v>
      </c>
    </row>
    <row r="39" spans="2:5" x14ac:dyDescent="0.25">
      <c r="B39" s="221" t="s">
        <v>2956</v>
      </c>
      <c r="C39" s="1799">
        <v>3</v>
      </c>
      <c r="D39" s="1524">
        <v>0</v>
      </c>
      <c r="E39" s="1952" t="s">
        <v>601</v>
      </c>
    </row>
    <row r="40" spans="2:5" x14ac:dyDescent="0.25">
      <c r="B40" s="221" t="s">
        <v>1825</v>
      </c>
      <c r="C40" s="1799">
        <v>16</v>
      </c>
      <c r="D40" s="1524">
        <v>29</v>
      </c>
      <c r="E40" s="1952">
        <v>81.25</v>
      </c>
    </row>
    <row r="41" spans="2:5" x14ac:dyDescent="0.25">
      <c r="B41" s="221" t="s">
        <v>2957</v>
      </c>
      <c r="C41" s="1799">
        <v>0</v>
      </c>
      <c r="D41" s="1524">
        <v>1</v>
      </c>
      <c r="E41" s="1952" t="s">
        <v>601</v>
      </c>
    </row>
    <row r="42" spans="2:5" x14ac:dyDescent="0.25">
      <c r="B42" s="221" t="s">
        <v>1826</v>
      </c>
      <c r="C42" s="1799">
        <v>16</v>
      </c>
      <c r="D42" s="1524">
        <v>19</v>
      </c>
      <c r="E42" s="1952">
        <v>18.75</v>
      </c>
    </row>
    <row r="43" spans="2:5" x14ac:dyDescent="0.25">
      <c r="B43" s="221" t="s">
        <v>1239</v>
      </c>
      <c r="C43" s="1799">
        <v>20</v>
      </c>
      <c r="D43" s="1524">
        <v>19</v>
      </c>
      <c r="E43" s="1952">
        <v>-5</v>
      </c>
    </row>
    <row r="44" spans="2:5" x14ac:dyDescent="0.25">
      <c r="B44" s="221" t="s">
        <v>2500</v>
      </c>
      <c r="C44" s="1799">
        <v>4</v>
      </c>
      <c r="D44" s="1524">
        <v>7</v>
      </c>
      <c r="E44" s="1952">
        <v>75</v>
      </c>
    </row>
    <row r="45" spans="2:5" x14ac:dyDescent="0.25">
      <c r="B45" s="221" t="s">
        <v>2958</v>
      </c>
      <c r="C45" s="1799">
        <v>3</v>
      </c>
      <c r="D45" s="1770">
        <v>0</v>
      </c>
      <c r="E45" s="1952" t="s">
        <v>601</v>
      </c>
    </row>
    <row r="46" spans="2:5" x14ac:dyDescent="0.25">
      <c r="B46" s="221" t="s">
        <v>1226</v>
      </c>
      <c r="C46" s="1799">
        <v>87</v>
      </c>
      <c r="D46" s="1524">
        <v>86</v>
      </c>
      <c r="E46" s="1952">
        <v>-1.1494252873563227</v>
      </c>
    </row>
    <row r="47" spans="2:5" x14ac:dyDescent="0.25">
      <c r="B47" s="221" t="s">
        <v>2959</v>
      </c>
      <c r="C47" s="1799">
        <v>3</v>
      </c>
      <c r="D47" s="1524">
        <v>2</v>
      </c>
      <c r="E47" s="1952">
        <v>-33.333333333333343</v>
      </c>
    </row>
    <row r="48" spans="2:5" x14ac:dyDescent="0.25">
      <c r="B48" s="221" t="s">
        <v>2501</v>
      </c>
      <c r="C48" s="1799">
        <v>0</v>
      </c>
      <c r="D48" s="1524">
        <v>1</v>
      </c>
      <c r="E48" s="1952" t="s">
        <v>601</v>
      </c>
    </row>
    <row r="49" spans="2:5" x14ac:dyDescent="0.25">
      <c r="B49" s="221" t="s">
        <v>1244</v>
      </c>
      <c r="C49" s="1799">
        <v>0</v>
      </c>
      <c r="D49" s="1524">
        <v>2</v>
      </c>
      <c r="E49" s="1952" t="s">
        <v>601</v>
      </c>
    </row>
    <row r="50" spans="2:5" x14ac:dyDescent="0.25">
      <c r="B50" s="221" t="s">
        <v>2960</v>
      </c>
      <c r="C50" s="1799">
        <v>5</v>
      </c>
      <c r="D50" s="1524">
        <v>1</v>
      </c>
      <c r="E50" s="1952">
        <v>-80</v>
      </c>
    </row>
    <row r="51" spans="2:5" x14ac:dyDescent="0.25">
      <c r="B51" s="221" t="s">
        <v>1856</v>
      </c>
      <c r="C51" s="1799">
        <v>2</v>
      </c>
      <c r="D51" s="1524">
        <v>0</v>
      </c>
      <c r="E51" s="1952" t="s">
        <v>601</v>
      </c>
    </row>
    <row r="52" spans="2:5" x14ac:dyDescent="0.25">
      <c r="B52" s="221" t="s">
        <v>1249</v>
      </c>
      <c r="C52" s="1799">
        <v>5</v>
      </c>
      <c r="D52" s="1524">
        <v>2</v>
      </c>
      <c r="E52" s="1952">
        <v>-60</v>
      </c>
    </row>
    <row r="53" spans="2:5" x14ac:dyDescent="0.25">
      <c r="B53" s="221" t="s">
        <v>2961</v>
      </c>
      <c r="C53" s="1799">
        <v>9</v>
      </c>
      <c r="D53" s="1524">
        <v>4</v>
      </c>
      <c r="E53" s="1952">
        <v>-55.555555555555557</v>
      </c>
    </row>
    <row r="54" spans="2:5" x14ac:dyDescent="0.25">
      <c r="B54" s="221" t="s">
        <v>2502</v>
      </c>
      <c r="C54" s="1799">
        <v>0</v>
      </c>
      <c r="D54" s="1524">
        <v>1</v>
      </c>
      <c r="E54" s="1952" t="s">
        <v>601</v>
      </c>
    </row>
    <row r="55" spans="2:5" x14ac:dyDescent="0.25">
      <c r="B55" s="221" t="s">
        <v>1252</v>
      </c>
      <c r="C55" s="1799">
        <v>36</v>
      </c>
      <c r="D55" s="1524">
        <v>17</v>
      </c>
      <c r="E55" s="1952">
        <v>-52.777777777777779</v>
      </c>
    </row>
    <row r="56" spans="2:5" x14ac:dyDescent="0.25">
      <c r="B56" s="221" t="s">
        <v>1857</v>
      </c>
      <c r="C56" s="1799">
        <v>0</v>
      </c>
      <c r="D56" s="1524">
        <v>5</v>
      </c>
      <c r="E56" s="1952" t="s">
        <v>601</v>
      </c>
    </row>
    <row r="57" spans="2:5" x14ac:dyDescent="0.25">
      <c r="B57" s="221" t="s">
        <v>1840</v>
      </c>
      <c r="C57" s="1799">
        <v>3</v>
      </c>
      <c r="D57" s="1524">
        <v>11</v>
      </c>
      <c r="E57" s="1952">
        <v>266.66666666666663</v>
      </c>
    </row>
    <row r="58" spans="2:5" x14ac:dyDescent="0.25">
      <c r="B58" s="221" t="s">
        <v>2503</v>
      </c>
      <c r="C58" s="1799">
        <v>0</v>
      </c>
      <c r="D58" s="1524">
        <v>1</v>
      </c>
      <c r="E58" s="1952" t="s">
        <v>601</v>
      </c>
    </row>
    <row r="59" spans="2:5" x14ac:dyDescent="0.25">
      <c r="B59" s="221" t="s">
        <v>2962</v>
      </c>
      <c r="C59" s="1799">
        <v>0</v>
      </c>
      <c r="D59" s="1524">
        <v>1</v>
      </c>
      <c r="E59" s="1952" t="s">
        <v>601</v>
      </c>
    </row>
    <row r="60" spans="2:5" x14ac:dyDescent="0.25">
      <c r="B60" s="221" t="s">
        <v>2170</v>
      </c>
      <c r="C60" s="1799">
        <v>0</v>
      </c>
      <c r="D60" s="1524">
        <v>2</v>
      </c>
      <c r="E60" s="1952" t="s">
        <v>601</v>
      </c>
    </row>
    <row r="61" spans="2:5" x14ac:dyDescent="0.25">
      <c r="B61" s="221" t="s">
        <v>1258</v>
      </c>
      <c r="C61" s="1799">
        <v>121</v>
      </c>
      <c r="D61" s="1524">
        <v>106</v>
      </c>
      <c r="E61" s="1952">
        <v>-12.396694214876035</v>
      </c>
    </row>
    <row r="62" spans="2:5" x14ac:dyDescent="0.25">
      <c r="B62" s="221" t="s">
        <v>1858</v>
      </c>
      <c r="C62" s="1799">
        <v>3</v>
      </c>
      <c r="D62" s="1524">
        <v>2</v>
      </c>
      <c r="E62" s="1952">
        <v>-33.333333333333343</v>
      </c>
    </row>
    <row r="63" spans="2:5" x14ac:dyDescent="0.25">
      <c r="B63" s="221" t="s">
        <v>2864</v>
      </c>
      <c r="C63" s="1799">
        <v>0</v>
      </c>
      <c r="D63" s="1524">
        <v>1</v>
      </c>
      <c r="E63" s="1952" t="s">
        <v>601</v>
      </c>
    </row>
    <row r="64" spans="2:5" x14ac:dyDescent="0.25">
      <c r="B64" s="221" t="s">
        <v>2963</v>
      </c>
      <c r="C64" s="1799">
        <v>21</v>
      </c>
      <c r="D64" s="1524">
        <v>23</v>
      </c>
      <c r="E64" s="1952">
        <v>9.5238095238095326</v>
      </c>
    </row>
    <row r="65" spans="2:5" x14ac:dyDescent="0.25">
      <c r="B65" s="221" t="s">
        <v>1841</v>
      </c>
      <c r="C65" s="1799">
        <v>1</v>
      </c>
      <c r="D65" s="1524">
        <v>2</v>
      </c>
      <c r="E65" s="1952">
        <v>100</v>
      </c>
    </row>
    <row r="66" spans="2:5" x14ac:dyDescent="0.25">
      <c r="B66" s="221" t="s">
        <v>2964</v>
      </c>
      <c r="C66" s="1799">
        <v>8</v>
      </c>
      <c r="D66" s="1524">
        <v>19</v>
      </c>
      <c r="E66" s="1952">
        <v>137.5</v>
      </c>
    </row>
    <row r="67" spans="2:5" x14ac:dyDescent="0.25">
      <c r="B67" s="221" t="s">
        <v>2965</v>
      </c>
      <c r="C67" s="1799">
        <v>1</v>
      </c>
      <c r="D67" s="1524">
        <v>1</v>
      </c>
      <c r="E67" s="1952">
        <v>0</v>
      </c>
    </row>
    <row r="68" spans="2:5" x14ac:dyDescent="0.25">
      <c r="B68" s="221" t="s">
        <v>1227</v>
      </c>
      <c r="C68" s="1799">
        <v>48</v>
      </c>
      <c r="D68" s="1524">
        <v>44</v>
      </c>
      <c r="E68" s="1952">
        <v>-8.3333333333333428</v>
      </c>
    </row>
    <row r="69" spans="2:5" x14ac:dyDescent="0.25">
      <c r="B69" s="221" t="s">
        <v>1827</v>
      </c>
      <c r="C69" s="1799">
        <v>9</v>
      </c>
      <c r="D69" s="1524">
        <v>16</v>
      </c>
      <c r="E69" s="1952">
        <v>77.777777777777771</v>
      </c>
    </row>
    <row r="70" spans="2:5" x14ac:dyDescent="0.25">
      <c r="B70" s="221" t="s">
        <v>2966</v>
      </c>
      <c r="C70" s="1799">
        <v>1</v>
      </c>
      <c r="D70" s="1524">
        <v>0</v>
      </c>
      <c r="E70" s="1952" t="s">
        <v>601</v>
      </c>
    </row>
    <row r="71" spans="2:5" x14ac:dyDescent="0.25">
      <c r="B71" s="221" t="s">
        <v>2967</v>
      </c>
      <c r="C71" s="1799">
        <v>1</v>
      </c>
      <c r="D71" s="1524">
        <v>0</v>
      </c>
      <c r="E71" s="1952" t="s">
        <v>601</v>
      </c>
    </row>
    <row r="72" spans="2:5" x14ac:dyDescent="0.25">
      <c r="B72" s="221" t="s">
        <v>2968</v>
      </c>
      <c r="C72" s="1799">
        <v>62</v>
      </c>
      <c r="D72" s="1524">
        <v>85</v>
      </c>
      <c r="E72" s="1952">
        <v>37.096774193548384</v>
      </c>
    </row>
    <row r="73" spans="2:5" x14ac:dyDescent="0.25">
      <c r="B73" s="221" t="s">
        <v>2508</v>
      </c>
      <c r="C73" s="1799">
        <v>5</v>
      </c>
      <c r="D73" s="1524">
        <v>3</v>
      </c>
      <c r="E73" s="1952">
        <v>-40</v>
      </c>
    </row>
    <row r="74" spans="2:5" x14ac:dyDescent="0.25">
      <c r="B74" s="221" t="s">
        <v>2668</v>
      </c>
      <c r="C74" s="1799">
        <v>1</v>
      </c>
      <c r="D74" s="1524">
        <v>0</v>
      </c>
      <c r="E74" s="1952" t="s">
        <v>601</v>
      </c>
    </row>
    <row r="75" spans="2:5" x14ac:dyDescent="0.25">
      <c r="B75" s="221" t="s">
        <v>1842</v>
      </c>
      <c r="C75" s="1799">
        <v>14</v>
      </c>
      <c r="D75" s="1524">
        <v>22</v>
      </c>
      <c r="E75" s="1952">
        <v>57.142857142857139</v>
      </c>
    </row>
    <row r="76" spans="2:5" x14ac:dyDescent="0.25">
      <c r="B76" s="221" t="s">
        <v>1843</v>
      </c>
      <c r="C76" s="1799">
        <v>0</v>
      </c>
      <c r="D76" s="1524">
        <v>4</v>
      </c>
      <c r="E76" s="1952" t="s">
        <v>601</v>
      </c>
    </row>
    <row r="77" spans="2:5" x14ac:dyDescent="0.25">
      <c r="B77" s="221" t="s">
        <v>1235</v>
      </c>
      <c r="C77" s="1799">
        <v>18</v>
      </c>
      <c r="D77" s="1524">
        <v>55</v>
      </c>
      <c r="E77" s="1952">
        <v>205.55555555555554</v>
      </c>
    </row>
    <row r="78" spans="2:5" x14ac:dyDescent="0.25">
      <c r="B78" s="221" t="s">
        <v>1231</v>
      </c>
      <c r="C78" s="1799">
        <v>2</v>
      </c>
      <c r="D78" s="1524">
        <v>6</v>
      </c>
      <c r="E78" s="1952">
        <v>200</v>
      </c>
    </row>
    <row r="79" spans="2:5" x14ac:dyDescent="0.25">
      <c r="B79" s="221" t="s">
        <v>1248</v>
      </c>
      <c r="C79" s="1799">
        <v>0</v>
      </c>
      <c r="D79" s="1524">
        <v>1</v>
      </c>
      <c r="E79" s="1952" t="s">
        <v>601</v>
      </c>
    </row>
    <row r="80" spans="2:5" x14ac:dyDescent="0.25">
      <c r="B80" s="221" t="s">
        <v>1230</v>
      </c>
      <c r="C80" s="1799">
        <v>162</v>
      </c>
      <c r="D80" s="1770">
        <v>131</v>
      </c>
      <c r="E80" s="1952">
        <v>-19.135802469135797</v>
      </c>
    </row>
    <row r="81" spans="2:5" x14ac:dyDescent="0.25">
      <c r="B81" s="221" t="s">
        <v>1828</v>
      </c>
      <c r="C81" s="1799">
        <v>27</v>
      </c>
      <c r="D81" s="1524">
        <v>38</v>
      </c>
      <c r="E81" s="1952">
        <v>40.740740740740733</v>
      </c>
    </row>
    <row r="82" spans="2:5" x14ac:dyDescent="0.25">
      <c r="B82" s="221" t="s">
        <v>1860</v>
      </c>
      <c r="C82" s="1799">
        <v>2</v>
      </c>
      <c r="D82" s="1524">
        <v>6</v>
      </c>
      <c r="E82" s="1952">
        <v>200</v>
      </c>
    </row>
    <row r="83" spans="2:5" x14ac:dyDescent="0.25">
      <c r="B83" s="221" t="s">
        <v>2969</v>
      </c>
      <c r="C83" s="1799">
        <v>1</v>
      </c>
      <c r="D83" s="1524">
        <v>0</v>
      </c>
      <c r="E83" s="1952" t="s">
        <v>601</v>
      </c>
    </row>
    <row r="84" spans="2:5" x14ac:dyDescent="0.25">
      <c r="B84" s="221" t="s">
        <v>2970</v>
      </c>
      <c r="C84" s="1799">
        <v>7</v>
      </c>
      <c r="D84" s="1524">
        <v>4</v>
      </c>
      <c r="E84" s="1952">
        <v>-42.857142857142861</v>
      </c>
    </row>
    <row r="85" spans="2:5" x14ac:dyDescent="0.25">
      <c r="B85" s="221" t="s">
        <v>1229</v>
      </c>
      <c r="C85" s="1799">
        <v>72</v>
      </c>
      <c r="D85" s="1524">
        <v>113</v>
      </c>
      <c r="E85" s="1952">
        <v>56.944444444444429</v>
      </c>
    </row>
    <row r="86" spans="2:5" x14ac:dyDescent="0.25">
      <c r="B86" s="221" t="s">
        <v>2971</v>
      </c>
      <c r="C86" s="1799">
        <v>4</v>
      </c>
      <c r="D86" s="1524">
        <v>4</v>
      </c>
      <c r="E86" s="1952">
        <v>0</v>
      </c>
    </row>
    <row r="87" spans="2:5" x14ac:dyDescent="0.25">
      <c r="B87" s="221" t="s">
        <v>2510</v>
      </c>
      <c r="C87" s="1799">
        <v>0</v>
      </c>
      <c r="D87" s="1524">
        <v>1</v>
      </c>
      <c r="E87" s="1952" t="s">
        <v>601</v>
      </c>
    </row>
    <row r="88" spans="2:5" x14ac:dyDescent="0.25">
      <c r="B88" s="221" t="s">
        <v>1225</v>
      </c>
      <c r="C88" s="1799">
        <v>214</v>
      </c>
      <c r="D88" s="1524">
        <v>295</v>
      </c>
      <c r="E88" s="1952">
        <v>37.850467289719631</v>
      </c>
    </row>
    <row r="89" spans="2:5" x14ac:dyDescent="0.25">
      <c r="B89" s="221" t="s">
        <v>1811</v>
      </c>
      <c r="C89" s="1799">
        <v>41</v>
      </c>
      <c r="D89" s="1524">
        <v>22</v>
      </c>
      <c r="E89" s="1952">
        <v>-46.341463414634141</v>
      </c>
    </row>
    <row r="90" spans="2:5" x14ac:dyDescent="0.25">
      <c r="B90" s="221" t="s">
        <v>1236</v>
      </c>
      <c r="C90" s="1799">
        <v>15</v>
      </c>
      <c r="D90" s="1524">
        <v>11</v>
      </c>
      <c r="E90" s="1952">
        <v>-26.666666666666671</v>
      </c>
    </row>
    <row r="91" spans="2:5" x14ac:dyDescent="0.25">
      <c r="B91" s="6993" t="s">
        <v>2972</v>
      </c>
      <c r="C91" s="228">
        <v>0</v>
      </c>
      <c r="D91" s="1799">
        <v>1</v>
      </c>
      <c r="E91" s="1952" t="s">
        <v>601</v>
      </c>
    </row>
    <row r="92" spans="2:5" x14ac:dyDescent="0.25">
      <c r="B92" s="221" t="s">
        <v>2973</v>
      </c>
      <c r="C92" s="1799">
        <v>1</v>
      </c>
      <c r="D92" s="1524">
        <v>2</v>
      </c>
      <c r="E92" s="1952">
        <v>100</v>
      </c>
    </row>
    <row r="93" spans="2:5" x14ac:dyDescent="0.25">
      <c r="B93" s="221" t="s">
        <v>2511</v>
      </c>
      <c r="C93" s="1799">
        <v>1</v>
      </c>
      <c r="D93" s="1524">
        <v>1</v>
      </c>
      <c r="E93" s="1952">
        <v>0</v>
      </c>
    </row>
    <row r="94" spans="2:5" x14ac:dyDescent="0.25">
      <c r="B94" s="221" t="s">
        <v>1246</v>
      </c>
      <c r="C94" s="1799">
        <v>0</v>
      </c>
      <c r="D94" s="1524">
        <v>1</v>
      </c>
      <c r="E94" s="1952" t="s">
        <v>601</v>
      </c>
    </row>
    <row r="95" spans="2:5" x14ac:dyDescent="0.25">
      <c r="B95" s="221" t="s">
        <v>1829</v>
      </c>
      <c r="C95" s="1799">
        <v>47</v>
      </c>
      <c r="D95" s="1524">
        <v>79</v>
      </c>
      <c r="E95" s="1952">
        <v>68.085106382978722</v>
      </c>
    </row>
    <row r="96" spans="2:5" x14ac:dyDescent="0.25">
      <c r="B96" s="221" t="s">
        <v>1255</v>
      </c>
      <c r="C96" s="1799">
        <v>81</v>
      </c>
      <c r="D96" s="1524">
        <v>84</v>
      </c>
      <c r="E96" s="1952">
        <v>3.7037037037036953</v>
      </c>
    </row>
    <row r="97" spans="2:5" x14ac:dyDescent="0.25">
      <c r="B97" s="221" t="s">
        <v>1243</v>
      </c>
      <c r="C97" s="1799">
        <v>21</v>
      </c>
      <c r="D97" s="1524">
        <v>33</v>
      </c>
      <c r="E97" s="1952">
        <v>57.142857142857139</v>
      </c>
    </row>
    <row r="98" spans="2:5" x14ac:dyDescent="0.25">
      <c r="B98" s="221" t="s">
        <v>1256</v>
      </c>
      <c r="C98" s="1799">
        <v>154</v>
      </c>
      <c r="D98" s="1524">
        <v>166</v>
      </c>
      <c r="E98" s="1952">
        <v>7.7922077922077904</v>
      </c>
    </row>
    <row r="99" spans="2:5" x14ac:dyDescent="0.25">
      <c r="B99" s="221" t="s">
        <v>1257</v>
      </c>
      <c r="C99" s="1799">
        <v>336</v>
      </c>
      <c r="D99" s="1524">
        <v>397</v>
      </c>
      <c r="E99" s="1952">
        <v>18.154761904761912</v>
      </c>
    </row>
    <row r="100" spans="2:5" x14ac:dyDescent="0.25">
      <c r="B100" s="221" t="s">
        <v>2512</v>
      </c>
      <c r="C100" s="1799">
        <v>1</v>
      </c>
      <c r="D100" s="1524">
        <v>4</v>
      </c>
      <c r="E100" s="1952">
        <v>300</v>
      </c>
    </row>
    <row r="101" spans="2:5" x14ac:dyDescent="0.25">
      <c r="B101" s="221" t="s">
        <v>1845</v>
      </c>
      <c r="C101" s="1799">
        <v>13</v>
      </c>
      <c r="D101" s="1524">
        <v>19</v>
      </c>
      <c r="E101" s="1952">
        <v>46.153846153846132</v>
      </c>
    </row>
    <row r="102" spans="2:5" x14ac:dyDescent="0.25">
      <c r="B102" s="221" t="s">
        <v>1862</v>
      </c>
      <c r="C102" s="1799">
        <v>2</v>
      </c>
      <c r="D102" s="1524">
        <v>3</v>
      </c>
      <c r="E102" s="1952">
        <v>50</v>
      </c>
    </row>
    <row r="103" spans="2:5" x14ac:dyDescent="0.25">
      <c r="B103" s="221" t="s">
        <v>1233</v>
      </c>
      <c r="C103" s="1799">
        <v>16</v>
      </c>
      <c r="D103" s="1524">
        <v>21</v>
      </c>
      <c r="E103" s="1952">
        <v>31.25</v>
      </c>
    </row>
    <row r="104" spans="2:5" x14ac:dyDescent="0.25">
      <c r="B104" s="221" t="s">
        <v>1241</v>
      </c>
      <c r="C104" s="1799">
        <v>11</v>
      </c>
      <c r="D104" s="1524">
        <v>15</v>
      </c>
      <c r="E104" s="1952">
        <v>36.363636363636346</v>
      </c>
    </row>
    <row r="105" spans="2:5" x14ac:dyDescent="0.25">
      <c r="B105" s="221" t="s">
        <v>1863</v>
      </c>
      <c r="C105" s="1799">
        <v>1</v>
      </c>
      <c r="D105" s="1524">
        <v>5</v>
      </c>
      <c r="E105" s="1952">
        <v>400</v>
      </c>
    </row>
    <row r="106" spans="2:5" x14ac:dyDescent="0.25">
      <c r="B106" s="221" t="s">
        <v>2974</v>
      </c>
      <c r="C106" s="1799">
        <v>0</v>
      </c>
      <c r="D106" s="1524">
        <v>1</v>
      </c>
      <c r="E106" s="1952" t="s">
        <v>601</v>
      </c>
    </row>
    <row r="107" spans="2:5" x14ac:dyDescent="0.25">
      <c r="B107" s="221" t="s">
        <v>2975</v>
      </c>
      <c r="C107" s="1799">
        <v>2</v>
      </c>
      <c r="D107" s="1524">
        <v>0</v>
      </c>
      <c r="E107" s="1952" t="s">
        <v>601</v>
      </c>
    </row>
    <row r="108" spans="2:5" x14ac:dyDescent="0.25">
      <c r="B108" s="221" t="s">
        <v>2671</v>
      </c>
      <c r="C108" s="1799">
        <v>1</v>
      </c>
      <c r="D108" s="1524">
        <v>0</v>
      </c>
      <c r="E108" s="1952" t="s">
        <v>601</v>
      </c>
    </row>
    <row r="109" spans="2:5" x14ac:dyDescent="0.25">
      <c r="B109" s="221" t="s">
        <v>1830</v>
      </c>
      <c r="C109" s="1799">
        <v>1</v>
      </c>
      <c r="D109" s="1524">
        <v>4</v>
      </c>
      <c r="E109" s="1952">
        <v>300</v>
      </c>
    </row>
    <row r="110" spans="2:5" x14ac:dyDescent="0.25">
      <c r="B110" s="221" t="s">
        <v>2672</v>
      </c>
      <c r="C110" s="1799">
        <v>3</v>
      </c>
      <c r="D110" s="1524">
        <v>0</v>
      </c>
      <c r="E110" s="1952" t="s">
        <v>601</v>
      </c>
    </row>
    <row r="111" spans="2:5" x14ac:dyDescent="0.25">
      <c r="B111" s="221" t="s">
        <v>1237</v>
      </c>
      <c r="C111" s="1799">
        <v>154</v>
      </c>
      <c r="D111" s="1524">
        <v>142</v>
      </c>
      <c r="E111" s="1952">
        <v>-7.7922077922077904</v>
      </c>
    </row>
    <row r="112" spans="2:5" x14ac:dyDescent="0.25">
      <c r="B112" s="221" t="s">
        <v>2976</v>
      </c>
      <c r="C112" s="1799">
        <v>1</v>
      </c>
      <c r="D112" s="1524">
        <v>1</v>
      </c>
      <c r="E112" s="1952">
        <v>0</v>
      </c>
    </row>
    <row r="113" spans="2:5" x14ac:dyDescent="0.25">
      <c r="B113" s="221" t="s">
        <v>1228</v>
      </c>
      <c r="C113" s="1799">
        <v>189</v>
      </c>
      <c r="D113" s="1524">
        <v>211</v>
      </c>
      <c r="E113" s="1952">
        <v>11.640211640211646</v>
      </c>
    </row>
    <row r="114" spans="2:5" x14ac:dyDescent="0.25">
      <c r="B114" s="221" t="s">
        <v>1846</v>
      </c>
      <c r="C114" s="1799">
        <v>11</v>
      </c>
      <c r="D114" s="1524">
        <v>18</v>
      </c>
      <c r="E114" s="1952">
        <v>63.636363636363654</v>
      </c>
    </row>
    <row r="115" spans="2:5" x14ac:dyDescent="0.25">
      <c r="B115" s="221" t="s">
        <v>1238</v>
      </c>
      <c r="C115" s="1799">
        <v>44</v>
      </c>
      <c r="D115" s="1524">
        <v>27</v>
      </c>
      <c r="E115" s="1952">
        <v>-38.636363636363633</v>
      </c>
    </row>
    <row r="116" spans="2:5" x14ac:dyDescent="0.25">
      <c r="B116" s="221" t="s">
        <v>2872</v>
      </c>
      <c r="C116" s="1799">
        <v>1</v>
      </c>
      <c r="D116" s="1524">
        <v>1</v>
      </c>
      <c r="E116" s="1952">
        <v>0</v>
      </c>
    </row>
    <row r="117" spans="2:5" x14ac:dyDescent="0.25">
      <c r="B117" s="221" t="s">
        <v>2977</v>
      </c>
      <c r="C117" s="1799">
        <v>4</v>
      </c>
      <c r="D117" s="1524">
        <v>0</v>
      </c>
      <c r="E117" s="1952" t="s">
        <v>601</v>
      </c>
    </row>
    <row r="118" spans="2:5" ht="15.75" thickBot="1" x14ac:dyDescent="0.3">
      <c r="B118" s="212" t="s">
        <v>2978</v>
      </c>
      <c r="C118" s="513">
        <v>49</v>
      </c>
      <c r="D118" s="3417">
        <v>45</v>
      </c>
      <c r="E118" s="1952">
        <v>-8.1632653061224403</v>
      </c>
    </row>
    <row r="119" spans="2:5" ht="15.75" thickBot="1" x14ac:dyDescent="0.3">
      <c r="B119" s="6994" t="s">
        <v>14</v>
      </c>
      <c r="C119" s="6995">
        <v>3419</v>
      </c>
      <c r="D119" s="691">
        <v>3697</v>
      </c>
      <c r="E119" s="1954">
        <v>8.1310324656332256</v>
      </c>
    </row>
  </sheetData>
  <mergeCells count="2">
    <mergeCell ref="B4:D4"/>
    <mergeCell ref="E4:E5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47"/>
  <sheetViews>
    <sheetView topLeftCell="A4" workbookViewId="0"/>
  </sheetViews>
  <sheetFormatPr defaultRowHeight="15" x14ac:dyDescent="0.25"/>
  <cols>
    <col min="2" max="2" width="21.85546875" customWidth="1"/>
    <col min="5" max="7" width="7.5703125" customWidth="1"/>
    <col min="8" max="17" width="7.140625" customWidth="1"/>
  </cols>
  <sheetData>
    <row r="2" spans="2:17" x14ac:dyDescent="0.25">
      <c r="B2" s="406" t="s">
        <v>2569</v>
      </c>
    </row>
    <row r="3" spans="2:17" x14ac:dyDescent="0.25">
      <c r="B3" s="406" t="s">
        <v>2373</v>
      </c>
    </row>
    <row r="4" spans="2:17" ht="15.75" thickBot="1" x14ac:dyDescent="0.3"/>
    <row r="5" spans="2:17" ht="15" customHeight="1" x14ac:dyDescent="0.25">
      <c r="B5" s="7774" t="s">
        <v>126</v>
      </c>
      <c r="C5" s="7777" t="s">
        <v>1260</v>
      </c>
      <c r="D5" s="7778"/>
      <c r="E5" s="7781" t="s">
        <v>122</v>
      </c>
      <c r="F5" s="7784" t="s">
        <v>486</v>
      </c>
      <c r="G5" s="7785"/>
      <c r="H5" s="7755" t="s">
        <v>2778</v>
      </c>
      <c r="I5" s="7756"/>
      <c r="J5" s="7756"/>
      <c r="K5" s="7756"/>
      <c r="L5" s="7756"/>
      <c r="M5" s="7756"/>
      <c r="N5" s="7756"/>
      <c r="O5" s="7756"/>
      <c r="P5" s="7756"/>
      <c r="Q5" s="7757"/>
    </row>
    <row r="6" spans="2:17" ht="15.75" customHeight="1" thickBot="1" x14ac:dyDescent="0.3">
      <c r="B6" s="7775"/>
      <c r="C6" s="7779"/>
      <c r="D6" s="7780"/>
      <c r="E6" s="7782"/>
      <c r="F6" s="7786" t="s">
        <v>1197</v>
      </c>
      <c r="G6" s="7787" t="s">
        <v>1198</v>
      </c>
      <c r="H6" s="7786" t="s">
        <v>146</v>
      </c>
      <c r="I6" s="7772" t="s">
        <v>147</v>
      </c>
      <c r="J6" s="7772" t="s">
        <v>148</v>
      </c>
      <c r="K6" s="7772" t="s">
        <v>1261</v>
      </c>
      <c r="L6" s="7772" t="s">
        <v>1262</v>
      </c>
      <c r="M6" s="7772" t="s">
        <v>1263</v>
      </c>
      <c r="N6" s="7772" t="s">
        <v>1264</v>
      </c>
      <c r="O6" s="7772" t="s">
        <v>1265</v>
      </c>
      <c r="P6" s="7772" t="s">
        <v>1266</v>
      </c>
      <c r="Q6" s="7795" t="s">
        <v>1267</v>
      </c>
    </row>
    <row r="7" spans="2:17" ht="15.75" thickBot="1" x14ac:dyDescent="0.3">
      <c r="B7" s="7776"/>
      <c r="C7" s="1801" t="s">
        <v>2661</v>
      </c>
      <c r="D7" s="1802" t="s">
        <v>2806</v>
      </c>
      <c r="E7" s="7783"/>
      <c r="F7" s="7779"/>
      <c r="G7" s="7788"/>
      <c r="H7" s="7779"/>
      <c r="I7" s="7773"/>
      <c r="J7" s="7773"/>
      <c r="K7" s="7773"/>
      <c r="L7" s="7773"/>
      <c r="M7" s="7773"/>
      <c r="N7" s="7773"/>
      <c r="O7" s="7773"/>
      <c r="P7" s="7773"/>
      <c r="Q7" s="7796"/>
    </row>
    <row r="8" spans="2:17" x14ac:dyDescent="0.25">
      <c r="B8" s="1803" t="s">
        <v>156</v>
      </c>
      <c r="C8" s="1804">
        <v>47368</v>
      </c>
      <c r="D8" s="1805">
        <v>50427</v>
      </c>
      <c r="E8" s="1806">
        <v>6.4579462928559366</v>
      </c>
      <c r="F8" s="1804">
        <v>20257</v>
      </c>
      <c r="G8" s="1807">
        <v>20125</v>
      </c>
      <c r="H8" s="1808">
        <v>3412</v>
      </c>
      <c r="I8" s="1809">
        <v>1400</v>
      </c>
      <c r="J8" s="1809">
        <v>1279</v>
      </c>
      <c r="K8" s="1809">
        <v>2021</v>
      </c>
      <c r="L8" s="1809">
        <v>2088</v>
      </c>
      <c r="M8" s="1809">
        <v>2483</v>
      </c>
      <c r="N8" s="1809">
        <v>6315</v>
      </c>
      <c r="O8" s="1809">
        <v>6808</v>
      </c>
      <c r="P8" s="1809">
        <v>5597</v>
      </c>
      <c r="Q8" s="1810">
        <v>8979</v>
      </c>
    </row>
    <row r="9" spans="2:17" x14ac:dyDescent="0.25">
      <c r="B9" s="1811" t="s">
        <v>59</v>
      </c>
      <c r="C9" s="1812">
        <v>14</v>
      </c>
      <c r="D9" s="1813">
        <v>58</v>
      </c>
      <c r="E9" s="1814">
        <v>314.28571428571433</v>
      </c>
      <c r="F9" s="1812">
        <v>48</v>
      </c>
      <c r="G9" s="1815">
        <v>2</v>
      </c>
      <c r="H9" s="1816">
        <v>0</v>
      </c>
      <c r="I9" s="1817">
        <v>0</v>
      </c>
      <c r="J9" s="1817">
        <v>2</v>
      </c>
      <c r="K9" s="1817">
        <v>0</v>
      </c>
      <c r="L9" s="1817">
        <v>0</v>
      </c>
      <c r="M9" s="1817">
        <v>10</v>
      </c>
      <c r="N9" s="1817">
        <v>11</v>
      </c>
      <c r="O9" s="1817">
        <v>15</v>
      </c>
      <c r="P9" s="1817">
        <v>10</v>
      </c>
      <c r="Q9" s="1818">
        <v>2</v>
      </c>
    </row>
    <row r="10" spans="2:17" x14ac:dyDescent="0.25">
      <c r="B10" s="1811" t="s">
        <v>60</v>
      </c>
      <c r="C10" s="1804">
        <v>99</v>
      </c>
      <c r="D10" s="1805">
        <v>155</v>
      </c>
      <c r="E10" s="1819">
        <v>56.565656565656582</v>
      </c>
      <c r="F10" s="1820">
        <v>110</v>
      </c>
      <c r="G10" s="1821">
        <v>45</v>
      </c>
      <c r="H10" s="1822">
        <v>0</v>
      </c>
      <c r="I10" s="1823">
        <v>0</v>
      </c>
      <c r="J10" s="1823">
        <v>0</v>
      </c>
      <c r="K10" s="1823">
        <v>0</v>
      </c>
      <c r="L10" s="1823">
        <v>0</v>
      </c>
      <c r="M10" s="1823">
        <v>0</v>
      </c>
      <c r="N10" s="1823">
        <v>0</v>
      </c>
      <c r="O10" s="1823">
        <v>1</v>
      </c>
      <c r="P10" s="1823">
        <v>13</v>
      </c>
      <c r="Q10" s="1824">
        <v>141</v>
      </c>
    </row>
    <row r="11" spans="2:17" x14ac:dyDescent="0.25">
      <c r="B11" s="1811" t="s">
        <v>157</v>
      </c>
      <c r="C11" s="1825">
        <v>2696</v>
      </c>
      <c r="D11" s="1826">
        <v>982</v>
      </c>
      <c r="E11" s="1827">
        <v>-63.575667655786347</v>
      </c>
      <c r="F11" s="1825">
        <v>366</v>
      </c>
      <c r="G11" s="1828">
        <v>183</v>
      </c>
      <c r="H11" s="1816">
        <v>8</v>
      </c>
      <c r="I11" s="1817">
        <v>13</v>
      </c>
      <c r="J11" s="1817">
        <v>16</v>
      </c>
      <c r="K11" s="1817">
        <v>49</v>
      </c>
      <c r="L11" s="1817">
        <v>52</v>
      </c>
      <c r="M11" s="1817">
        <v>47</v>
      </c>
      <c r="N11" s="1817">
        <v>133</v>
      </c>
      <c r="O11" s="1817">
        <v>113</v>
      </c>
      <c r="P11" s="1817">
        <v>57</v>
      </c>
      <c r="Q11" s="1818">
        <v>61</v>
      </c>
    </row>
    <row r="12" spans="2:17" x14ac:dyDescent="0.25">
      <c r="B12" s="1829" t="s">
        <v>130</v>
      </c>
      <c r="C12" s="1825">
        <v>2701</v>
      </c>
      <c r="D12" s="1826">
        <v>2623</v>
      </c>
      <c r="E12" s="1827">
        <v>-2.8878193261754888</v>
      </c>
      <c r="F12" s="1825">
        <v>338</v>
      </c>
      <c r="G12" s="1828">
        <v>215</v>
      </c>
      <c r="H12" s="1816">
        <v>1</v>
      </c>
      <c r="I12" s="1817">
        <v>0</v>
      </c>
      <c r="J12" s="1817">
        <v>1</v>
      </c>
      <c r="K12" s="1817">
        <v>11</v>
      </c>
      <c r="L12" s="1817">
        <v>34</v>
      </c>
      <c r="M12" s="1817">
        <v>52</v>
      </c>
      <c r="N12" s="1817">
        <v>100</v>
      </c>
      <c r="O12" s="1817">
        <v>102</v>
      </c>
      <c r="P12" s="1817">
        <v>93</v>
      </c>
      <c r="Q12" s="1818">
        <v>159</v>
      </c>
    </row>
    <row r="13" spans="2:17" x14ac:dyDescent="0.25">
      <c r="B13" s="1811" t="s">
        <v>131</v>
      </c>
      <c r="C13" s="1825">
        <v>222</v>
      </c>
      <c r="D13" s="1826">
        <v>213</v>
      </c>
      <c r="E13" s="1827">
        <v>-4.0540540540540633</v>
      </c>
      <c r="F13" s="1825">
        <v>99</v>
      </c>
      <c r="G13" s="1828">
        <v>45</v>
      </c>
      <c r="H13" s="1816">
        <v>4</v>
      </c>
      <c r="I13" s="1817">
        <v>13</v>
      </c>
      <c r="J13" s="1817">
        <v>23</v>
      </c>
      <c r="K13" s="1817">
        <v>10</v>
      </c>
      <c r="L13" s="1817">
        <v>13</v>
      </c>
      <c r="M13" s="1817">
        <v>24</v>
      </c>
      <c r="N13" s="1817">
        <v>38</v>
      </c>
      <c r="O13" s="1817">
        <v>16</v>
      </c>
      <c r="P13" s="1817">
        <v>1</v>
      </c>
      <c r="Q13" s="1818">
        <v>2</v>
      </c>
    </row>
    <row r="14" spans="2:17" ht="15.75" thickBot="1" x14ac:dyDescent="0.3">
      <c r="B14" s="1830" t="s">
        <v>64</v>
      </c>
      <c r="C14" s="1831">
        <v>1814</v>
      </c>
      <c r="D14" s="1832">
        <v>2202</v>
      </c>
      <c r="E14" s="1819">
        <v>21.389195148842347</v>
      </c>
      <c r="F14" s="1833">
        <v>1128</v>
      </c>
      <c r="G14" s="1834">
        <v>871</v>
      </c>
      <c r="H14" s="1822">
        <v>18</v>
      </c>
      <c r="I14" s="1823">
        <v>38</v>
      </c>
      <c r="J14" s="1823">
        <v>54</v>
      </c>
      <c r="K14" s="1823">
        <v>85</v>
      </c>
      <c r="L14" s="1823">
        <v>130</v>
      </c>
      <c r="M14" s="1823">
        <v>104</v>
      </c>
      <c r="N14" s="1823">
        <v>220</v>
      </c>
      <c r="O14" s="1823">
        <v>274</v>
      </c>
      <c r="P14" s="1823">
        <v>292</v>
      </c>
      <c r="Q14" s="1824">
        <v>784</v>
      </c>
    </row>
    <row r="15" spans="2:17" ht="15.75" thickBot="1" x14ac:dyDescent="0.3">
      <c r="B15" s="1835" t="s">
        <v>158</v>
      </c>
      <c r="C15" s="1836">
        <v>54914</v>
      </c>
      <c r="D15" s="1837">
        <v>56660</v>
      </c>
      <c r="E15" s="1838">
        <v>3.1795170630440168</v>
      </c>
      <c r="F15" s="1836">
        <v>22346</v>
      </c>
      <c r="G15" s="1839">
        <v>21486</v>
      </c>
      <c r="H15" s="1840">
        <v>3443</v>
      </c>
      <c r="I15" s="1841">
        <v>1464</v>
      </c>
      <c r="J15" s="1841">
        <v>1375</v>
      </c>
      <c r="K15" s="1841">
        <v>2176</v>
      </c>
      <c r="L15" s="1841">
        <v>2317</v>
      </c>
      <c r="M15" s="1841">
        <v>2720</v>
      </c>
      <c r="N15" s="1841">
        <v>6817</v>
      </c>
      <c r="O15" s="1841">
        <v>7329</v>
      </c>
      <c r="P15" s="1841">
        <v>6063</v>
      </c>
      <c r="Q15" s="1842">
        <v>10128</v>
      </c>
    </row>
    <row r="16" spans="2:17" ht="15.75" thickBot="1" x14ac:dyDescent="0.3">
      <c r="B16" s="1830" t="s">
        <v>134</v>
      </c>
      <c r="C16" s="1833">
        <v>2317</v>
      </c>
      <c r="D16" s="1843">
        <v>2367</v>
      </c>
      <c r="E16" s="1819">
        <v>2.1579628830384223</v>
      </c>
      <c r="F16" s="1833">
        <v>1294</v>
      </c>
      <c r="G16" s="1834">
        <v>872</v>
      </c>
      <c r="H16" s="1844">
        <v>106</v>
      </c>
      <c r="I16" s="1845">
        <v>30</v>
      </c>
      <c r="J16" s="1845">
        <v>77</v>
      </c>
      <c r="K16" s="1845">
        <v>201</v>
      </c>
      <c r="L16" s="1845">
        <v>160</v>
      </c>
      <c r="M16" s="1845">
        <v>118</v>
      </c>
      <c r="N16" s="1845">
        <v>248</v>
      </c>
      <c r="O16" s="1845">
        <v>307</v>
      </c>
      <c r="P16" s="1845">
        <v>313</v>
      </c>
      <c r="Q16" s="1846">
        <v>606</v>
      </c>
    </row>
    <row r="17" spans="2:17" ht="15.75" thickBot="1" x14ac:dyDescent="0.3">
      <c r="B17" s="1847" t="s">
        <v>159</v>
      </c>
      <c r="C17" s="1836">
        <v>57231</v>
      </c>
      <c r="D17" s="1837">
        <v>59027</v>
      </c>
      <c r="E17" s="1838">
        <v>3.1381593891422597</v>
      </c>
      <c r="F17" s="1836">
        <v>23640</v>
      </c>
      <c r="G17" s="1839">
        <v>22358</v>
      </c>
      <c r="H17" s="1848">
        <v>3549</v>
      </c>
      <c r="I17" s="1849">
        <v>1494</v>
      </c>
      <c r="J17" s="1849">
        <v>1452</v>
      </c>
      <c r="K17" s="1849">
        <v>2377</v>
      </c>
      <c r="L17" s="1849">
        <v>2477</v>
      </c>
      <c r="M17" s="1849">
        <v>2838</v>
      </c>
      <c r="N17" s="1849">
        <v>7065</v>
      </c>
      <c r="O17" s="1849">
        <v>7636</v>
      </c>
      <c r="P17" s="1849">
        <v>6376</v>
      </c>
      <c r="Q17" s="1850">
        <v>10734</v>
      </c>
    </row>
    <row r="18" spans="2:17" ht="15.75" thickBot="1" x14ac:dyDescent="0.3">
      <c r="B18" s="1638" t="s">
        <v>136</v>
      </c>
      <c r="C18" s="1851">
        <v>11789</v>
      </c>
      <c r="D18" s="1852">
        <v>12198</v>
      </c>
      <c r="E18" s="1853">
        <v>3.4693358215285457</v>
      </c>
      <c r="F18" s="1851">
        <v>4102</v>
      </c>
      <c r="G18" s="1854">
        <v>8096</v>
      </c>
      <c r="H18" s="1855">
        <v>3155</v>
      </c>
      <c r="I18" s="1856">
        <v>1166</v>
      </c>
      <c r="J18" s="1856">
        <v>853</v>
      </c>
      <c r="K18" s="1856">
        <v>672</v>
      </c>
      <c r="L18" s="1856">
        <v>408</v>
      </c>
      <c r="M18" s="1856">
        <v>546</v>
      </c>
      <c r="N18" s="1856">
        <v>1484</v>
      </c>
      <c r="O18" s="1856">
        <v>1433</v>
      </c>
      <c r="P18" s="1856">
        <v>910</v>
      </c>
      <c r="Q18" s="1857">
        <v>1571</v>
      </c>
    </row>
    <row r="20" spans="2:17" x14ac:dyDescent="0.25">
      <c r="B20" s="406" t="s">
        <v>2372</v>
      </c>
    </row>
    <row r="21" spans="2:17" ht="15.75" thickBot="1" x14ac:dyDescent="0.3"/>
    <row r="22" spans="2:17" ht="15" customHeight="1" x14ac:dyDescent="0.25">
      <c r="B22" s="7797" t="s">
        <v>196</v>
      </c>
      <c r="C22" s="7777" t="s">
        <v>1268</v>
      </c>
      <c r="D22" s="7800"/>
      <c r="E22" s="7781" t="s">
        <v>122</v>
      </c>
      <c r="F22" s="7789" t="s">
        <v>1269</v>
      </c>
      <c r="G22" s="7802" t="s">
        <v>1270</v>
      </c>
      <c r="H22" s="7802" t="s">
        <v>1271</v>
      </c>
      <c r="I22" s="7805" t="s">
        <v>1196</v>
      </c>
      <c r="J22" s="7808" t="s">
        <v>225</v>
      </c>
      <c r="K22" s="7792" t="s">
        <v>226</v>
      </c>
      <c r="L22" s="7789" t="s">
        <v>1212</v>
      </c>
      <c r="M22" s="7792" t="s">
        <v>1211</v>
      </c>
    </row>
    <row r="23" spans="2:17" ht="15.75" thickBot="1" x14ac:dyDescent="0.3">
      <c r="B23" s="7798"/>
      <c r="C23" s="7779"/>
      <c r="D23" s="7801"/>
      <c r="E23" s="7782"/>
      <c r="F23" s="7790"/>
      <c r="G23" s="7803"/>
      <c r="H23" s="7803"/>
      <c r="I23" s="7806"/>
      <c r="J23" s="7809"/>
      <c r="K23" s="7793"/>
      <c r="L23" s="7790"/>
      <c r="M23" s="7793"/>
    </row>
    <row r="24" spans="2:17" ht="15.75" thickBot="1" x14ac:dyDescent="0.3">
      <c r="B24" s="7799"/>
      <c r="C24" s="1801" t="s">
        <v>2661</v>
      </c>
      <c r="D24" s="1802" t="s">
        <v>2806</v>
      </c>
      <c r="E24" s="7783"/>
      <c r="F24" s="7791"/>
      <c r="G24" s="7804"/>
      <c r="H24" s="7804"/>
      <c r="I24" s="7807"/>
      <c r="J24" s="7810"/>
      <c r="K24" s="7794"/>
      <c r="L24" s="7791"/>
      <c r="M24" s="7794"/>
    </row>
    <row r="25" spans="2:17" ht="15.75" thickBot="1" x14ac:dyDescent="0.3">
      <c r="B25" s="1646" t="s">
        <v>170</v>
      </c>
      <c r="C25" s="1858">
        <v>14298</v>
      </c>
      <c r="D25" s="1859">
        <v>15726</v>
      </c>
      <c r="E25" s="1860">
        <v>9.9874108266890573</v>
      </c>
      <c r="F25" s="1861">
        <v>859</v>
      </c>
      <c r="G25" s="1862">
        <v>290</v>
      </c>
      <c r="H25" s="1862">
        <v>297</v>
      </c>
      <c r="I25" s="1863">
        <v>9975</v>
      </c>
      <c r="J25" s="1864">
        <v>5397</v>
      </c>
      <c r="K25" s="1861">
        <v>6024</v>
      </c>
      <c r="L25" s="1865">
        <v>11421</v>
      </c>
      <c r="M25" s="1859">
        <v>4305</v>
      </c>
    </row>
    <row r="26" spans="2:17" x14ac:dyDescent="0.25">
      <c r="B26" s="1468" t="s">
        <v>1199</v>
      </c>
      <c r="C26" s="1866">
        <v>6103</v>
      </c>
      <c r="D26" s="1867">
        <v>7130</v>
      </c>
      <c r="E26" s="1868">
        <v>16.827789611666404</v>
      </c>
      <c r="F26" s="1869">
        <v>291</v>
      </c>
      <c r="G26" s="1870">
        <v>147</v>
      </c>
      <c r="H26" s="1870">
        <v>144</v>
      </c>
      <c r="I26" s="1871">
        <v>5307</v>
      </c>
      <c r="J26" s="1872">
        <v>3177</v>
      </c>
      <c r="K26" s="1869">
        <v>2712</v>
      </c>
      <c r="L26" s="1873">
        <v>5889</v>
      </c>
      <c r="M26" s="1867">
        <v>1241</v>
      </c>
    </row>
    <row r="27" spans="2:17" x14ac:dyDescent="0.25">
      <c r="B27" s="1662" t="s">
        <v>172</v>
      </c>
      <c r="C27" s="1866">
        <v>5379</v>
      </c>
      <c r="D27" s="1867">
        <v>4864</v>
      </c>
      <c r="E27" s="1868">
        <v>-9.5742703104666305</v>
      </c>
      <c r="F27" s="1869">
        <v>246</v>
      </c>
      <c r="G27" s="1870">
        <v>105</v>
      </c>
      <c r="H27" s="1870">
        <v>111</v>
      </c>
      <c r="I27" s="1871">
        <v>3150</v>
      </c>
      <c r="J27" s="1872">
        <v>1763</v>
      </c>
      <c r="K27" s="1869">
        <v>1849</v>
      </c>
      <c r="L27" s="1873">
        <v>3612</v>
      </c>
      <c r="M27" s="1867">
        <v>1252</v>
      </c>
    </row>
    <row r="28" spans="2:17" x14ac:dyDescent="0.25">
      <c r="B28" s="1662" t="s">
        <v>173</v>
      </c>
      <c r="C28" s="1866">
        <v>2964</v>
      </c>
      <c r="D28" s="1867">
        <v>3309</v>
      </c>
      <c r="E28" s="1868">
        <v>11.639676113360323</v>
      </c>
      <c r="F28" s="1869">
        <v>235</v>
      </c>
      <c r="G28" s="1870">
        <v>94</v>
      </c>
      <c r="H28" s="1870">
        <v>77</v>
      </c>
      <c r="I28" s="1871">
        <v>2066</v>
      </c>
      <c r="J28" s="1872">
        <v>1306</v>
      </c>
      <c r="K28" s="1869">
        <v>1166</v>
      </c>
      <c r="L28" s="1873">
        <v>2472</v>
      </c>
      <c r="M28" s="1867">
        <v>837</v>
      </c>
    </row>
    <row r="29" spans="2:17" ht="15.75" thickBot="1" x14ac:dyDescent="0.3">
      <c r="B29" s="1667" t="s">
        <v>174</v>
      </c>
      <c r="C29" s="1874">
        <v>3960</v>
      </c>
      <c r="D29" s="1875">
        <v>4520</v>
      </c>
      <c r="E29" s="1876">
        <v>14.141414141414145</v>
      </c>
      <c r="F29" s="1877">
        <v>260</v>
      </c>
      <c r="G29" s="1878">
        <v>142</v>
      </c>
      <c r="H29" s="1878">
        <v>91</v>
      </c>
      <c r="I29" s="1879">
        <v>3239</v>
      </c>
      <c r="J29" s="1880">
        <v>2073</v>
      </c>
      <c r="K29" s="1877">
        <v>1659</v>
      </c>
      <c r="L29" s="1881">
        <v>3732</v>
      </c>
      <c r="M29" s="1875">
        <v>788</v>
      </c>
    </row>
    <row r="30" spans="2:17" x14ac:dyDescent="0.25">
      <c r="B30" s="1468" t="s">
        <v>1094</v>
      </c>
      <c r="C30" s="1882">
        <v>1234</v>
      </c>
      <c r="D30" s="1883">
        <v>1463</v>
      </c>
      <c r="E30" s="1884">
        <v>18.557536466774721</v>
      </c>
      <c r="F30" s="1885">
        <v>90</v>
      </c>
      <c r="G30" s="1886">
        <v>43</v>
      </c>
      <c r="H30" s="1886">
        <v>33</v>
      </c>
      <c r="I30" s="1887">
        <v>1051</v>
      </c>
      <c r="J30" s="1888">
        <v>651</v>
      </c>
      <c r="K30" s="1885">
        <v>566</v>
      </c>
      <c r="L30" s="1889">
        <v>1217</v>
      </c>
      <c r="M30" s="1883">
        <v>246</v>
      </c>
    </row>
    <row r="31" spans="2:17" x14ac:dyDescent="0.25">
      <c r="B31" s="1662" t="s">
        <v>176</v>
      </c>
      <c r="C31" s="1866">
        <v>2347</v>
      </c>
      <c r="D31" s="1867">
        <v>1598</v>
      </c>
      <c r="E31" s="1868">
        <v>-31.913080528334049</v>
      </c>
      <c r="F31" s="1869">
        <v>82</v>
      </c>
      <c r="G31" s="1870">
        <v>42</v>
      </c>
      <c r="H31" s="1870">
        <v>59</v>
      </c>
      <c r="I31" s="1871">
        <v>961</v>
      </c>
      <c r="J31" s="1872">
        <v>584</v>
      </c>
      <c r="K31" s="1869">
        <v>560</v>
      </c>
      <c r="L31" s="1873">
        <v>1144</v>
      </c>
      <c r="M31" s="1867">
        <v>454</v>
      </c>
    </row>
    <row r="32" spans="2:17" x14ac:dyDescent="0.25">
      <c r="B32" s="1662" t="s">
        <v>177</v>
      </c>
      <c r="C32" s="1866">
        <v>2416</v>
      </c>
      <c r="D32" s="1867">
        <v>1951</v>
      </c>
      <c r="E32" s="1868">
        <v>-19.246688741721854</v>
      </c>
      <c r="F32" s="1869">
        <v>134</v>
      </c>
      <c r="G32" s="1870">
        <v>57</v>
      </c>
      <c r="H32" s="1870">
        <v>48</v>
      </c>
      <c r="I32" s="1871">
        <v>1342</v>
      </c>
      <c r="J32" s="1872">
        <v>786</v>
      </c>
      <c r="K32" s="1869">
        <v>795</v>
      </c>
      <c r="L32" s="1873">
        <v>1581</v>
      </c>
      <c r="M32" s="1867">
        <v>370</v>
      </c>
    </row>
    <row r="33" spans="2:13" x14ac:dyDescent="0.25">
      <c r="B33" s="1662" t="s">
        <v>178</v>
      </c>
      <c r="C33" s="1866">
        <v>1859</v>
      </c>
      <c r="D33" s="1867">
        <v>2073</v>
      </c>
      <c r="E33" s="1868">
        <v>11.511565357719206</v>
      </c>
      <c r="F33" s="1869">
        <v>101</v>
      </c>
      <c r="G33" s="1870">
        <v>77</v>
      </c>
      <c r="H33" s="1870">
        <v>50</v>
      </c>
      <c r="I33" s="1871">
        <v>1484</v>
      </c>
      <c r="J33" s="1872">
        <v>968</v>
      </c>
      <c r="K33" s="1869">
        <v>744</v>
      </c>
      <c r="L33" s="1873">
        <v>1712</v>
      </c>
      <c r="M33" s="1867">
        <v>361</v>
      </c>
    </row>
    <row r="34" spans="2:13" x14ac:dyDescent="0.25">
      <c r="B34" s="1662" t="s">
        <v>1095</v>
      </c>
      <c r="C34" s="1866">
        <v>1633</v>
      </c>
      <c r="D34" s="1867">
        <v>1372</v>
      </c>
      <c r="E34" s="1868">
        <v>-15.982853643600734</v>
      </c>
      <c r="F34" s="1869">
        <v>48</v>
      </c>
      <c r="G34" s="1870">
        <v>35</v>
      </c>
      <c r="H34" s="1870">
        <v>76</v>
      </c>
      <c r="I34" s="1871">
        <v>898</v>
      </c>
      <c r="J34" s="1872">
        <v>607</v>
      </c>
      <c r="K34" s="1869">
        <v>450</v>
      </c>
      <c r="L34" s="1873">
        <v>1057</v>
      </c>
      <c r="M34" s="1867">
        <v>315</v>
      </c>
    </row>
    <row r="35" spans="2:13" ht="15.75" thickBot="1" x14ac:dyDescent="0.3">
      <c r="B35" s="1678" t="s">
        <v>180</v>
      </c>
      <c r="C35" s="1890">
        <v>3218</v>
      </c>
      <c r="D35" s="1891">
        <v>3499</v>
      </c>
      <c r="E35" s="1892">
        <v>8.7321317588564256</v>
      </c>
      <c r="F35" s="1893">
        <v>152</v>
      </c>
      <c r="G35" s="1894">
        <v>62</v>
      </c>
      <c r="H35" s="1894">
        <v>87</v>
      </c>
      <c r="I35" s="1895">
        <v>2459</v>
      </c>
      <c r="J35" s="1896">
        <v>1466</v>
      </c>
      <c r="K35" s="1893">
        <v>1294</v>
      </c>
      <c r="L35" s="1897">
        <v>2760</v>
      </c>
      <c r="M35" s="1891">
        <v>739</v>
      </c>
    </row>
    <row r="36" spans="2:13" x14ac:dyDescent="0.25">
      <c r="B36" s="1680" t="s">
        <v>1096</v>
      </c>
      <c r="C36" s="1866">
        <v>1432</v>
      </c>
      <c r="D36" s="1867">
        <v>1352</v>
      </c>
      <c r="E36" s="1868">
        <v>-5.5865921787709567</v>
      </c>
      <c r="F36" s="1869">
        <v>106</v>
      </c>
      <c r="G36" s="1870">
        <v>53</v>
      </c>
      <c r="H36" s="1870">
        <v>47</v>
      </c>
      <c r="I36" s="1871">
        <v>888</v>
      </c>
      <c r="J36" s="1872">
        <v>570</v>
      </c>
      <c r="K36" s="1869">
        <v>524</v>
      </c>
      <c r="L36" s="1873">
        <v>1094</v>
      </c>
      <c r="M36" s="1867">
        <v>258</v>
      </c>
    </row>
    <row r="37" spans="2:13" x14ac:dyDescent="0.25">
      <c r="B37" s="1662" t="s">
        <v>182</v>
      </c>
      <c r="C37" s="1866">
        <v>1802</v>
      </c>
      <c r="D37" s="1867">
        <v>1627</v>
      </c>
      <c r="E37" s="1868">
        <v>-9.7114317425083243</v>
      </c>
      <c r="F37" s="1869">
        <v>97</v>
      </c>
      <c r="G37" s="1870">
        <v>45</v>
      </c>
      <c r="H37" s="1870">
        <v>45</v>
      </c>
      <c r="I37" s="1871">
        <v>967</v>
      </c>
      <c r="J37" s="1872">
        <v>690</v>
      </c>
      <c r="K37" s="1869">
        <v>464</v>
      </c>
      <c r="L37" s="1873">
        <v>1154</v>
      </c>
      <c r="M37" s="1867">
        <v>473</v>
      </c>
    </row>
    <row r="38" spans="2:13" x14ac:dyDescent="0.25">
      <c r="B38" s="49" t="s">
        <v>1097</v>
      </c>
      <c r="C38" s="1866">
        <v>1333</v>
      </c>
      <c r="D38" s="1867">
        <v>1252</v>
      </c>
      <c r="E38" s="1868">
        <v>-6.0765191297824401</v>
      </c>
      <c r="F38" s="1869">
        <v>183</v>
      </c>
      <c r="G38" s="1870">
        <v>66</v>
      </c>
      <c r="H38" s="1870">
        <v>45</v>
      </c>
      <c r="I38" s="1871">
        <v>750</v>
      </c>
      <c r="J38" s="1872">
        <v>518</v>
      </c>
      <c r="K38" s="1869">
        <v>526</v>
      </c>
      <c r="L38" s="1873">
        <v>1044</v>
      </c>
      <c r="M38" s="1867">
        <v>208</v>
      </c>
    </row>
    <row r="39" spans="2:13" x14ac:dyDescent="0.25">
      <c r="B39" s="1662" t="s">
        <v>184</v>
      </c>
      <c r="C39" s="1866">
        <v>1249</v>
      </c>
      <c r="D39" s="1867">
        <v>1234</v>
      </c>
      <c r="E39" s="1868">
        <v>-1.2009607686148911</v>
      </c>
      <c r="F39" s="1869">
        <v>96</v>
      </c>
      <c r="G39" s="1870">
        <v>35</v>
      </c>
      <c r="H39" s="1870">
        <v>33</v>
      </c>
      <c r="I39" s="1871">
        <v>862</v>
      </c>
      <c r="J39" s="1872">
        <v>485</v>
      </c>
      <c r="K39" s="1869">
        <v>541</v>
      </c>
      <c r="L39" s="1873">
        <v>1026</v>
      </c>
      <c r="M39" s="1867">
        <v>208</v>
      </c>
    </row>
    <row r="40" spans="2:13" x14ac:dyDescent="0.25">
      <c r="B40" s="1662" t="s">
        <v>185</v>
      </c>
      <c r="C40" s="1866">
        <v>1103</v>
      </c>
      <c r="D40" s="1867">
        <v>1016</v>
      </c>
      <c r="E40" s="1868">
        <v>-7.8875793291024507</v>
      </c>
      <c r="F40" s="1869">
        <v>82</v>
      </c>
      <c r="G40" s="1870">
        <v>17</v>
      </c>
      <c r="H40" s="1870">
        <v>26</v>
      </c>
      <c r="I40" s="1871">
        <v>762</v>
      </c>
      <c r="J40" s="1872">
        <v>481</v>
      </c>
      <c r="K40" s="1869">
        <v>406</v>
      </c>
      <c r="L40" s="1873">
        <v>887</v>
      </c>
      <c r="M40" s="1867">
        <v>129</v>
      </c>
    </row>
    <row r="41" spans="2:13" x14ac:dyDescent="0.25">
      <c r="B41" s="1662" t="s">
        <v>186</v>
      </c>
      <c r="C41" s="1866">
        <v>1321</v>
      </c>
      <c r="D41" s="1867">
        <v>1291</v>
      </c>
      <c r="E41" s="1868">
        <v>-2.2710068130204348</v>
      </c>
      <c r="F41" s="1869">
        <v>110</v>
      </c>
      <c r="G41" s="1870">
        <v>58</v>
      </c>
      <c r="H41" s="1870">
        <v>57</v>
      </c>
      <c r="I41" s="1871">
        <v>794</v>
      </c>
      <c r="J41" s="1872">
        <v>552</v>
      </c>
      <c r="K41" s="1869">
        <v>467</v>
      </c>
      <c r="L41" s="1873">
        <v>1019</v>
      </c>
      <c r="M41" s="1867">
        <v>272</v>
      </c>
    </row>
    <row r="42" spans="2:13" x14ac:dyDescent="0.25">
      <c r="B42" s="1662" t="s">
        <v>187</v>
      </c>
      <c r="C42" s="1866">
        <v>701</v>
      </c>
      <c r="D42" s="1867">
        <v>793</v>
      </c>
      <c r="E42" s="1868">
        <v>13.124108416547784</v>
      </c>
      <c r="F42" s="1869">
        <v>113</v>
      </c>
      <c r="G42" s="1870">
        <v>26</v>
      </c>
      <c r="H42" s="1870">
        <v>22</v>
      </c>
      <c r="I42" s="1871">
        <v>527</v>
      </c>
      <c r="J42" s="1872">
        <v>346</v>
      </c>
      <c r="K42" s="1869">
        <v>342</v>
      </c>
      <c r="L42" s="1873">
        <v>688</v>
      </c>
      <c r="M42" s="1867">
        <v>105</v>
      </c>
    </row>
    <row r="43" spans="2:13" x14ac:dyDescent="0.25">
      <c r="B43" s="1662" t="s">
        <v>188</v>
      </c>
      <c r="C43" s="1866">
        <v>1887</v>
      </c>
      <c r="D43" s="1867">
        <v>1829</v>
      </c>
      <c r="E43" s="1868">
        <v>-3.0736618971913003</v>
      </c>
      <c r="F43" s="1869">
        <v>135</v>
      </c>
      <c r="G43" s="1870">
        <v>61</v>
      </c>
      <c r="H43" s="1870">
        <v>47</v>
      </c>
      <c r="I43" s="1871">
        <v>1312</v>
      </c>
      <c r="J43" s="1872">
        <v>742</v>
      </c>
      <c r="K43" s="1869">
        <v>813</v>
      </c>
      <c r="L43" s="1873">
        <v>1555</v>
      </c>
      <c r="M43" s="1867">
        <v>274</v>
      </c>
    </row>
    <row r="44" spans="2:13" ht="15.75" thickBot="1" x14ac:dyDescent="0.3">
      <c r="B44" s="1662" t="s">
        <v>1098</v>
      </c>
      <c r="C44" s="1866">
        <v>992</v>
      </c>
      <c r="D44" s="1867">
        <v>1128</v>
      </c>
      <c r="E44" s="1868">
        <v>13.709677419354847</v>
      </c>
      <c r="F44" s="1869">
        <v>129</v>
      </c>
      <c r="G44" s="1898">
        <v>39</v>
      </c>
      <c r="H44" s="1898">
        <v>57</v>
      </c>
      <c r="I44" s="1871">
        <v>709</v>
      </c>
      <c r="J44" s="1872">
        <v>478</v>
      </c>
      <c r="K44" s="1869">
        <v>456</v>
      </c>
      <c r="L44" s="1873">
        <v>934</v>
      </c>
      <c r="M44" s="1867">
        <v>194</v>
      </c>
    </row>
    <row r="45" spans="2:13" ht="15.75" thickBot="1" x14ac:dyDescent="0.3">
      <c r="B45" s="1684" t="s">
        <v>14</v>
      </c>
      <c r="C45" s="1899">
        <v>57231</v>
      </c>
      <c r="D45" s="1900">
        <v>59027</v>
      </c>
      <c r="E45" s="1901">
        <v>3.1381593891422597</v>
      </c>
      <c r="F45" s="1902">
        <v>3549</v>
      </c>
      <c r="G45" s="1903">
        <v>1494</v>
      </c>
      <c r="H45" s="1904">
        <v>1452</v>
      </c>
      <c r="I45" s="1905">
        <v>39503</v>
      </c>
      <c r="J45" s="1906">
        <v>23640</v>
      </c>
      <c r="K45" s="1907">
        <v>22358</v>
      </c>
      <c r="L45" s="1908">
        <v>45998</v>
      </c>
      <c r="M45" s="1909">
        <v>13029</v>
      </c>
    </row>
    <row r="47" spans="2:13" ht="31.5" customHeight="1" x14ac:dyDescent="0.25">
      <c r="B47" s="7745" t="s">
        <v>2570</v>
      </c>
      <c r="C47" s="7771"/>
      <c r="D47" s="7771"/>
      <c r="E47" s="7771"/>
      <c r="F47" s="7771"/>
      <c r="G47" s="7771"/>
      <c r="H47" s="7771"/>
      <c r="I47" s="7771"/>
      <c r="J47" s="7771"/>
      <c r="K47" s="7771"/>
      <c r="L47" s="7771"/>
      <c r="M47" s="7771"/>
    </row>
  </sheetData>
  <mergeCells count="29">
    <mergeCell ref="L6:L7"/>
    <mergeCell ref="M6:M7"/>
    <mergeCell ref="N6:N7"/>
    <mergeCell ref="H22:H24"/>
    <mergeCell ref="I22:I24"/>
    <mergeCell ref="J22:J24"/>
    <mergeCell ref="K22:K24"/>
    <mergeCell ref="K6:K7"/>
    <mergeCell ref="B22:B24"/>
    <mergeCell ref="C22:D23"/>
    <mergeCell ref="E22:E24"/>
    <mergeCell ref="F22:F24"/>
    <mergeCell ref="G22:G24"/>
    <mergeCell ref="B47:M47"/>
    <mergeCell ref="O6:O7"/>
    <mergeCell ref="P6:P7"/>
    <mergeCell ref="B5:B7"/>
    <mergeCell ref="C5:D6"/>
    <mergeCell ref="E5:E7"/>
    <mergeCell ref="F5:G5"/>
    <mergeCell ref="H5:Q5"/>
    <mergeCell ref="F6:F7"/>
    <mergeCell ref="G6:G7"/>
    <mergeCell ref="H6:H7"/>
    <mergeCell ref="I6:I7"/>
    <mergeCell ref="J6:J7"/>
    <mergeCell ref="L22:L24"/>
    <mergeCell ref="M22:M24"/>
    <mergeCell ref="Q6:Q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32"/>
  <sheetViews>
    <sheetView topLeftCell="A34" workbookViewId="0"/>
  </sheetViews>
  <sheetFormatPr defaultColWidth="9.140625" defaultRowHeight="15" x14ac:dyDescent="0.25"/>
  <cols>
    <col min="1" max="1" width="4.85546875" style="1709" customWidth="1"/>
    <col min="2" max="2" width="6.42578125" style="1701" customWidth="1"/>
    <col min="3" max="3" width="38.42578125" style="1702" customWidth="1"/>
    <col min="4" max="4" width="7.140625" style="1709" customWidth="1"/>
    <col min="5" max="19" width="6.7109375" style="1709" customWidth="1"/>
    <col min="20" max="20" width="4" style="142" bestFit="1" customWidth="1"/>
    <col min="21" max="43" width="9.140625" style="142"/>
    <col min="44" max="16384" width="9.140625" style="1709"/>
  </cols>
  <sheetData>
    <row r="1" spans="1:21" x14ac:dyDescent="0.25">
      <c r="B1" s="1695"/>
      <c r="C1" s="1696"/>
      <c r="D1" s="1910"/>
      <c r="E1" s="1910"/>
      <c r="F1" s="1910"/>
      <c r="G1" s="1910"/>
      <c r="H1" s="1910"/>
      <c r="I1" s="1910"/>
      <c r="J1" s="1910"/>
      <c r="K1" s="1910"/>
      <c r="L1" s="1911"/>
    </row>
    <row r="2" spans="1:21" x14ac:dyDescent="0.25">
      <c r="B2" s="1789" t="s">
        <v>2374</v>
      </c>
      <c r="C2" s="1696"/>
      <c r="D2" s="1910"/>
      <c r="E2" s="1910"/>
      <c r="F2" s="1910"/>
      <c r="G2" s="1910"/>
      <c r="H2" s="1910"/>
      <c r="I2" s="1910"/>
      <c r="J2" s="1910"/>
      <c r="K2" s="1910"/>
      <c r="L2" s="1911"/>
    </row>
    <row r="3" spans="1:21" ht="20.25" customHeight="1" thickBot="1" x14ac:dyDescent="0.3"/>
    <row r="4" spans="1:21" ht="36.75" thickBot="1" x14ac:dyDescent="0.3">
      <c r="A4"/>
      <c r="B4" s="5160" t="s">
        <v>1169</v>
      </c>
      <c r="C4" s="5161" t="s">
        <v>220</v>
      </c>
      <c r="D4" s="5162" t="s">
        <v>2465</v>
      </c>
      <c r="E4" s="1703" t="s">
        <v>1211</v>
      </c>
      <c r="F4" s="1704" t="s">
        <v>1212</v>
      </c>
      <c r="G4" s="1703" t="s">
        <v>225</v>
      </c>
      <c r="H4" s="1704" t="s">
        <v>226</v>
      </c>
      <c r="I4" s="1703" t="s">
        <v>1213</v>
      </c>
      <c r="J4" s="1912" t="s">
        <v>1214</v>
      </c>
      <c r="K4" s="1913" t="s">
        <v>1215</v>
      </c>
      <c r="L4" s="1913" t="s">
        <v>1261</v>
      </c>
      <c r="M4" s="1913" t="s">
        <v>1262</v>
      </c>
      <c r="N4" s="1913" t="s">
        <v>1263</v>
      </c>
      <c r="O4" s="1913" t="s">
        <v>1264</v>
      </c>
      <c r="P4" s="1913" t="s">
        <v>1265</v>
      </c>
      <c r="Q4" s="1913" t="s">
        <v>1266</v>
      </c>
      <c r="R4" s="1914" t="s">
        <v>1272</v>
      </c>
      <c r="S4" s="5163" t="s">
        <v>2466</v>
      </c>
      <c r="T4"/>
      <c r="U4"/>
    </row>
    <row r="5" spans="1:21" ht="23.25" thickBot="1" x14ac:dyDescent="0.3">
      <c r="A5"/>
      <c r="B5" s="1710" t="s">
        <v>805</v>
      </c>
      <c r="C5" s="1711" t="s">
        <v>583</v>
      </c>
      <c r="D5" s="1915">
        <v>177</v>
      </c>
      <c r="E5" s="1916">
        <v>0</v>
      </c>
      <c r="F5" s="1917">
        <v>177</v>
      </c>
      <c r="G5" s="1918">
        <v>123</v>
      </c>
      <c r="H5" s="1917">
        <v>54</v>
      </c>
      <c r="I5" s="1915">
        <v>0</v>
      </c>
      <c r="J5" s="1919">
        <v>0</v>
      </c>
      <c r="K5" s="1920">
        <v>0</v>
      </c>
      <c r="L5" s="1921">
        <v>3</v>
      </c>
      <c r="M5" s="1920">
        <v>3</v>
      </c>
      <c r="N5" s="1920">
        <v>1</v>
      </c>
      <c r="O5" s="1919">
        <v>3</v>
      </c>
      <c r="P5" s="1920">
        <v>4</v>
      </c>
      <c r="Q5" s="1920">
        <v>17</v>
      </c>
      <c r="R5" s="1915">
        <v>146</v>
      </c>
      <c r="S5" s="1922">
        <v>44</v>
      </c>
      <c r="T5"/>
      <c r="U5"/>
    </row>
    <row r="6" spans="1:21" x14ac:dyDescent="0.25">
      <c r="A6"/>
      <c r="B6" s="1378" t="s">
        <v>443</v>
      </c>
      <c r="C6" s="1373" t="s">
        <v>444</v>
      </c>
      <c r="D6" s="1723">
        <v>109</v>
      </c>
      <c r="E6" s="1724">
        <v>0</v>
      </c>
      <c r="F6" s="1725">
        <v>109</v>
      </c>
      <c r="G6" s="1724">
        <v>84</v>
      </c>
      <c r="H6" s="1725">
        <v>25</v>
      </c>
      <c r="I6" s="1726">
        <v>0</v>
      </c>
      <c r="J6" s="1925">
        <v>0</v>
      </c>
      <c r="K6" s="1925">
        <v>0</v>
      </c>
      <c r="L6" s="1925">
        <v>0</v>
      </c>
      <c r="M6" s="1925">
        <v>0</v>
      </c>
      <c r="N6" s="1925">
        <v>0</v>
      </c>
      <c r="O6" s="1925">
        <v>0</v>
      </c>
      <c r="P6" s="1925">
        <v>1</v>
      </c>
      <c r="Q6" s="1925">
        <v>13</v>
      </c>
      <c r="R6" s="1926">
        <v>95</v>
      </c>
      <c r="S6" s="1727">
        <v>41</v>
      </c>
      <c r="T6"/>
      <c r="U6"/>
    </row>
    <row r="7" spans="1:21" x14ac:dyDescent="0.25">
      <c r="A7"/>
      <c r="B7" s="1378" t="s">
        <v>813</v>
      </c>
      <c r="C7" s="1373" t="s">
        <v>500</v>
      </c>
      <c r="D7" s="1723">
        <v>46</v>
      </c>
      <c r="E7" s="1724">
        <v>0</v>
      </c>
      <c r="F7" s="1725">
        <v>46</v>
      </c>
      <c r="G7" s="1724">
        <v>26</v>
      </c>
      <c r="H7" s="1725">
        <v>20</v>
      </c>
      <c r="I7" s="1726">
        <v>0</v>
      </c>
      <c r="J7" s="1925">
        <v>0</v>
      </c>
      <c r="K7" s="1925">
        <v>0</v>
      </c>
      <c r="L7" s="1925">
        <v>0</v>
      </c>
      <c r="M7" s="1925">
        <v>0</v>
      </c>
      <c r="N7" s="1925">
        <v>0</v>
      </c>
      <c r="O7" s="1925">
        <v>0</v>
      </c>
      <c r="P7" s="1925">
        <v>0</v>
      </c>
      <c r="Q7" s="1925">
        <v>0</v>
      </c>
      <c r="R7" s="1926">
        <v>46</v>
      </c>
      <c r="S7" s="1727">
        <v>1</v>
      </c>
      <c r="T7"/>
      <c r="U7"/>
    </row>
    <row r="8" spans="1:21" ht="15.75" thickBot="1" x14ac:dyDescent="0.3">
      <c r="A8"/>
      <c r="B8" s="1378" t="s">
        <v>824</v>
      </c>
      <c r="C8" s="1373" t="s">
        <v>825</v>
      </c>
      <c r="D8" s="1723">
        <v>22</v>
      </c>
      <c r="E8" s="1724">
        <v>0</v>
      </c>
      <c r="F8" s="1725">
        <v>22</v>
      </c>
      <c r="G8" s="1724">
        <v>13</v>
      </c>
      <c r="H8" s="1725">
        <v>9</v>
      </c>
      <c r="I8" s="1726">
        <v>0</v>
      </c>
      <c r="J8" s="1925">
        <v>0</v>
      </c>
      <c r="K8" s="1925">
        <v>0</v>
      </c>
      <c r="L8" s="1925">
        <v>3</v>
      </c>
      <c r="M8" s="1925">
        <v>3</v>
      </c>
      <c r="N8" s="1925">
        <v>1</v>
      </c>
      <c r="O8" s="1925">
        <v>3</v>
      </c>
      <c r="P8" s="1925">
        <v>3</v>
      </c>
      <c r="Q8" s="1925">
        <v>4</v>
      </c>
      <c r="R8" s="1926">
        <v>5</v>
      </c>
      <c r="S8" s="1727">
        <v>2</v>
      </c>
      <c r="T8"/>
      <c r="U8"/>
    </row>
    <row r="9" spans="1:21" ht="15.75" thickBot="1" x14ac:dyDescent="0.3">
      <c r="A9"/>
      <c r="B9" s="1710" t="s">
        <v>830</v>
      </c>
      <c r="C9" s="1711" t="s">
        <v>586</v>
      </c>
      <c r="D9" s="1712">
        <v>3242</v>
      </c>
      <c r="E9" s="1713">
        <v>0</v>
      </c>
      <c r="F9" s="1714">
        <v>3242</v>
      </c>
      <c r="G9" s="1916">
        <v>1732</v>
      </c>
      <c r="H9" s="1917">
        <v>1510</v>
      </c>
      <c r="I9" s="1921">
        <v>137</v>
      </c>
      <c r="J9" s="1920">
        <v>163</v>
      </c>
      <c r="K9" s="1920">
        <v>200</v>
      </c>
      <c r="L9" s="1920">
        <v>227</v>
      </c>
      <c r="M9" s="1920">
        <v>229</v>
      </c>
      <c r="N9" s="1920">
        <v>258</v>
      </c>
      <c r="O9" s="1920">
        <v>603</v>
      </c>
      <c r="P9" s="1920">
        <v>522</v>
      </c>
      <c r="Q9" s="1920">
        <v>378</v>
      </c>
      <c r="R9" s="1919">
        <v>525</v>
      </c>
      <c r="S9" s="1922">
        <v>223</v>
      </c>
      <c r="T9"/>
      <c r="U9"/>
    </row>
    <row r="10" spans="1:21" x14ac:dyDescent="0.25">
      <c r="A10"/>
      <c r="B10" s="1574" t="s">
        <v>587</v>
      </c>
      <c r="C10" s="1575" t="s">
        <v>227</v>
      </c>
      <c r="D10" s="1718">
        <v>73</v>
      </c>
      <c r="E10" s="1719">
        <v>0</v>
      </c>
      <c r="F10" s="1720">
        <v>73</v>
      </c>
      <c r="G10" s="1931">
        <v>68</v>
      </c>
      <c r="H10" s="1932">
        <v>5</v>
      </c>
      <c r="I10" s="1721">
        <v>1</v>
      </c>
      <c r="J10" s="1923">
        <v>1</v>
      </c>
      <c r="K10" s="1923">
        <v>0</v>
      </c>
      <c r="L10" s="1923">
        <v>2</v>
      </c>
      <c r="M10" s="1923">
        <v>3</v>
      </c>
      <c r="N10" s="1923">
        <v>2</v>
      </c>
      <c r="O10" s="1923">
        <v>28</v>
      </c>
      <c r="P10" s="1923">
        <v>14</v>
      </c>
      <c r="Q10" s="1923">
        <v>12</v>
      </c>
      <c r="R10" s="1924">
        <v>10</v>
      </c>
      <c r="S10" s="1722">
        <v>6</v>
      </c>
      <c r="T10"/>
      <c r="U10"/>
    </row>
    <row r="11" spans="1:21" x14ac:dyDescent="0.25">
      <c r="A11"/>
      <c r="B11" s="1378" t="s">
        <v>445</v>
      </c>
      <c r="C11" s="1373" t="s">
        <v>589</v>
      </c>
      <c r="D11" s="1723">
        <v>60</v>
      </c>
      <c r="E11" s="1724">
        <v>0</v>
      </c>
      <c r="F11" s="1725">
        <v>60</v>
      </c>
      <c r="G11" s="1724">
        <v>39</v>
      </c>
      <c r="H11" s="1725">
        <v>21</v>
      </c>
      <c r="I11" s="1726">
        <v>5</v>
      </c>
      <c r="J11" s="1925">
        <v>1</v>
      </c>
      <c r="K11" s="1925">
        <v>1</v>
      </c>
      <c r="L11" s="1925">
        <v>2</v>
      </c>
      <c r="M11" s="1925">
        <v>4</v>
      </c>
      <c r="N11" s="1925">
        <v>3</v>
      </c>
      <c r="O11" s="1925">
        <v>6</v>
      </c>
      <c r="P11" s="1925">
        <v>13</v>
      </c>
      <c r="Q11" s="1925">
        <v>4</v>
      </c>
      <c r="R11" s="1926">
        <v>21</v>
      </c>
      <c r="S11" s="1722">
        <v>2</v>
      </c>
      <c r="T11"/>
      <c r="U11"/>
    </row>
    <row r="12" spans="1:21" x14ac:dyDescent="0.25">
      <c r="A12"/>
      <c r="B12" s="1378" t="s">
        <v>2876</v>
      </c>
      <c r="C12" s="1373" t="s">
        <v>2877</v>
      </c>
      <c r="D12" s="1723">
        <v>19</v>
      </c>
      <c r="E12" s="1724">
        <v>0</v>
      </c>
      <c r="F12" s="1725">
        <v>19</v>
      </c>
      <c r="G12" s="1724">
        <v>0</v>
      </c>
      <c r="H12" s="1725">
        <v>19</v>
      </c>
      <c r="I12" s="1726">
        <v>0</v>
      </c>
      <c r="J12" s="1925">
        <v>0</v>
      </c>
      <c r="K12" s="1925">
        <v>0</v>
      </c>
      <c r="L12" s="1925">
        <v>0</v>
      </c>
      <c r="M12" s="1925">
        <v>1</v>
      </c>
      <c r="N12" s="1925">
        <v>0</v>
      </c>
      <c r="O12" s="1925">
        <v>3</v>
      </c>
      <c r="P12" s="1925">
        <v>5</v>
      </c>
      <c r="Q12" s="1925">
        <v>3</v>
      </c>
      <c r="R12" s="1926">
        <v>7</v>
      </c>
      <c r="S12" s="1722">
        <v>0</v>
      </c>
      <c r="T12"/>
      <c r="U12"/>
    </row>
    <row r="13" spans="1:21" x14ac:dyDescent="0.25">
      <c r="A13"/>
      <c r="B13" s="1378" t="s">
        <v>831</v>
      </c>
      <c r="C13" s="1373" t="s">
        <v>590</v>
      </c>
      <c r="D13" s="1723">
        <v>1</v>
      </c>
      <c r="E13" s="1724">
        <v>0</v>
      </c>
      <c r="F13" s="1725">
        <v>1</v>
      </c>
      <c r="G13" s="1724">
        <v>0</v>
      </c>
      <c r="H13" s="1725">
        <v>1</v>
      </c>
      <c r="I13" s="1726">
        <v>1</v>
      </c>
      <c r="J13" s="1925">
        <v>0</v>
      </c>
      <c r="K13" s="1925">
        <v>0</v>
      </c>
      <c r="L13" s="1925">
        <v>0</v>
      </c>
      <c r="M13" s="1925">
        <v>0</v>
      </c>
      <c r="N13" s="1925">
        <v>0</v>
      </c>
      <c r="O13" s="1925">
        <v>0</v>
      </c>
      <c r="P13" s="1925">
        <v>0</v>
      </c>
      <c r="Q13" s="1925">
        <v>0</v>
      </c>
      <c r="R13" s="1926">
        <v>0</v>
      </c>
      <c r="S13" s="1727">
        <v>1</v>
      </c>
      <c r="T13"/>
      <c r="U13"/>
    </row>
    <row r="14" spans="1:21" x14ac:dyDescent="0.25">
      <c r="A14"/>
      <c r="B14" s="1378" t="s">
        <v>832</v>
      </c>
      <c r="C14" s="1373" t="s">
        <v>591</v>
      </c>
      <c r="D14" s="1723">
        <v>2</v>
      </c>
      <c r="E14" s="1724">
        <v>0</v>
      </c>
      <c r="F14" s="1725">
        <v>2</v>
      </c>
      <c r="G14" s="1724">
        <v>1</v>
      </c>
      <c r="H14" s="1725">
        <v>1</v>
      </c>
      <c r="I14" s="1726">
        <v>0</v>
      </c>
      <c r="J14" s="1925">
        <v>1</v>
      </c>
      <c r="K14" s="1925">
        <v>0</v>
      </c>
      <c r="L14" s="1925">
        <v>0</v>
      </c>
      <c r="M14" s="1925">
        <v>0</v>
      </c>
      <c r="N14" s="1925">
        <v>0</v>
      </c>
      <c r="O14" s="1925">
        <v>0</v>
      </c>
      <c r="P14" s="1925">
        <v>0</v>
      </c>
      <c r="Q14" s="1925">
        <v>0</v>
      </c>
      <c r="R14" s="1926">
        <v>1</v>
      </c>
      <c r="S14" s="1727">
        <v>0</v>
      </c>
      <c r="T14"/>
      <c r="U14"/>
    </row>
    <row r="15" spans="1:21" x14ac:dyDescent="0.25">
      <c r="A15"/>
      <c r="B15" s="1378" t="s">
        <v>834</v>
      </c>
      <c r="C15" s="1373" t="s">
        <v>593</v>
      </c>
      <c r="D15" s="1723">
        <v>1</v>
      </c>
      <c r="E15" s="1724">
        <v>0</v>
      </c>
      <c r="F15" s="1725">
        <v>1</v>
      </c>
      <c r="G15" s="1724">
        <v>0</v>
      </c>
      <c r="H15" s="1725">
        <v>1</v>
      </c>
      <c r="I15" s="1726">
        <v>0</v>
      </c>
      <c r="J15" s="1925">
        <v>0</v>
      </c>
      <c r="K15" s="1925">
        <v>0</v>
      </c>
      <c r="L15" s="1925">
        <v>0</v>
      </c>
      <c r="M15" s="1925">
        <v>0</v>
      </c>
      <c r="N15" s="1925">
        <v>0</v>
      </c>
      <c r="O15" s="1925">
        <v>1</v>
      </c>
      <c r="P15" s="1925">
        <v>0</v>
      </c>
      <c r="Q15" s="1925">
        <v>0</v>
      </c>
      <c r="R15" s="1926">
        <v>0</v>
      </c>
      <c r="S15" s="1727">
        <v>0</v>
      </c>
      <c r="T15"/>
      <c r="U15"/>
    </row>
    <row r="16" spans="1:21" x14ac:dyDescent="0.25">
      <c r="A16"/>
      <c r="B16" s="1378" t="s">
        <v>446</v>
      </c>
      <c r="C16" s="1373" t="s">
        <v>447</v>
      </c>
      <c r="D16" s="1723">
        <v>1951</v>
      </c>
      <c r="E16" s="1724">
        <v>0</v>
      </c>
      <c r="F16" s="1725">
        <v>1951</v>
      </c>
      <c r="G16" s="1724">
        <v>697</v>
      </c>
      <c r="H16" s="1725">
        <v>1254</v>
      </c>
      <c r="I16" s="1726">
        <v>117</v>
      </c>
      <c r="J16" s="1925">
        <v>125</v>
      </c>
      <c r="K16" s="1925">
        <v>122</v>
      </c>
      <c r="L16" s="1925">
        <v>125</v>
      </c>
      <c r="M16" s="1925">
        <v>117</v>
      </c>
      <c r="N16" s="1925">
        <v>162</v>
      </c>
      <c r="O16" s="1925">
        <v>354</v>
      </c>
      <c r="P16" s="1925">
        <v>313</v>
      </c>
      <c r="Q16" s="1925">
        <v>205</v>
      </c>
      <c r="R16" s="1926">
        <v>311</v>
      </c>
      <c r="S16" s="1727">
        <v>93</v>
      </c>
      <c r="T16"/>
      <c r="U16"/>
    </row>
    <row r="17" spans="1:43" s="142" customFormat="1" x14ac:dyDescent="0.25">
      <c r="A17"/>
      <c r="B17" s="1378" t="s">
        <v>448</v>
      </c>
      <c r="C17" s="1373" t="s">
        <v>449</v>
      </c>
      <c r="D17" s="1723">
        <v>990</v>
      </c>
      <c r="E17" s="1724">
        <v>0</v>
      </c>
      <c r="F17" s="1730">
        <v>990</v>
      </c>
      <c r="G17" s="1729">
        <v>805</v>
      </c>
      <c r="H17" s="1725">
        <v>185</v>
      </c>
      <c r="I17" s="1726">
        <v>10</v>
      </c>
      <c r="J17" s="1925">
        <v>27</v>
      </c>
      <c r="K17" s="1925">
        <v>50</v>
      </c>
      <c r="L17" s="1925">
        <v>89</v>
      </c>
      <c r="M17" s="1925">
        <v>88</v>
      </c>
      <c r="N17" s="1925">
        <v>85</v>
      </c>
      <c r="O17" s="1925">
        <v>200</v>
      </c>
      <c r="P17" s="1925">
        <v>156</v>
      </c>
      <c r="Q17" s="1925">
        <v>133</v>
      </c>
      <c r="R17" s="1926">
        <v>152</v>
      </c>
      <c r="S17" s="1727">
        <v>104</v>
      </c>
      <c r="T17"/>
      <c r="U17"/>
    </row>
    <row r="18" spans="1:43" x14ac:dyDescent="0.25">
      <c r="A18"/>
      <c r="B18" s="1378" t="s">
        <v>836</v>
      </c>
      <c r="C18" s="1373" t="s">
        <v>595</v>
      </c>
      <c r="D18" s="1728">
        <v>6</v>
      </c>
      <c r="E18" s="1733">
        <v>0</v>
      </c>
      <c r="F18" s="1730">
        <v>6</v>
      </c>
      <c r="G18" s="1729">
        <v>6</v>
      </c>
      <c r="H18" s="1734">
        <v>0</v>
      </c>
      <c r="I18" s="1735">
        <v>0</v>
      </c>
      <c r="J18" s="1927">
        <v>0</v>
      </c>
      <c r="K18" s="1927">
        <v>0</v>
      </c>
      <c r="L18" s="1927">
        <v>0</v>
      </c>
      <c r="M18" s="1934">
        <v>1</v>
      </c>
      <c r="N18" s="1934">
        <v>0</v>
      </c>
      <c r="O18" s="1934">
        <v>0</v>
      </c>
      <c r="P18" s="1934">
        <v>1</v>
      </c>
      <c r="Q18" s="1934">
        <v>2</v>
      </c>
      <c r="R18" s="1935">
        <v>2</v>
      </c>
      <c r="S18" s="1736">
        <v>0</v>
      </c>
      <c r="T18"/>
      <c r="U18"/>
    </row>
    <row r="19" spans="1:43" x14ac:dyDescent="0.25">
      <c r="A19"/>
      <c r="B19" s="1378" t="s">
        <v>837</v>
      </c>
      <c r="C19" s="1373" t="s">
        <v>596</v>
      </c>
      <c r="D19" s="1723">
        <v>1</v>
      </c>
      <c r="E19" s="1724">
        <v>0</v>
      </c>
      <c r="F19" s="1725">
        <v>1</v>
      </c>
      <c r="G19" s="1724">
        <v>1</v>
      </c>
      <c r="H19" s="1725">
        <v>0</v>
      </c>
      <c r="I19" s="1726">
        <v>0</v>
      </c>
      <c r="J19" s="1925">
        <v>0</v>
      </c>
      <c r="K19" s="1925">
        <v>0</v>
      </c>
      <c r="L19" s="1925">
        <v>0</v>
      </c>
      <c r="M19" s="1925">
        <v>0</v>
      </c>
      <c r="N19" s="1925">
        <v>0</v>
      </c>
      <c r="O19" s="1925">
        <v>0</v>
      </c>
      <c r="P19" s="1925">
        <v>0</v>
      </c>
      <c r="Q19" s="1925">
        <v>1</v>
      </c>
      <c r="R19" s="1926">
        <v>0</v>
      </c>
      <c r="S19" s="1727">
        <v>0</v>
      </c>
      <c r="T19"/>
      <c r="U19"/>
    </row>
    <row r="20" spans="1:43" x14ac:dyDescent="0.25">
      <c r="A20"/>
      <c r="B20" s="1378" t="s">
        <v>838</v>
      </c>
      <c r="C20" s="1373" t="s">
        <v>597</v>
      </c>
      <c r="D20" s="1723">
        <v>16</v>
      </c>
      <c r="E20" s="1724">
        <v>0</v>
      </c>
      <c r="F20" s="1725">
        <v>16</v>
      </c>
      <c r="G20" s="1724">
        <v>8</v>
      </c>
      <c r="H20" s="1725">
        <v>8</v>
      </c>
      <c r="I20" s="1726">
        <v>0</v>
      </c>
      <c r="J20" s="1925">
        <v>1</v>
      </c>
      <c r="K20" s="1925">
        <v>0</v>
      </c>
      <c r="L20" s="1925">
        <v>0</v>
      </c>
      <c r="M20" s="1925">
        <v>2</v>
      </c>
      <c r="N20" s="1925">
        <v>0</v>
      </c>
      <c r="O20" s="1925">
        <v>1</v>
      </c>
      <c r="P20" s="1925">
        <v>3</v>
      </c>
      <c r="Q20" s="1925">
        <v>3</v>
      </c>
      <c r="R20" s="1926">
        <v>6</v>
      </c>
      <c r="S20" s="1727">
        <v>2</v>
      </c>
      <c r="T20"/>
      <c r="U20"/>
    </row>
    <row r="21" spans="1:43" x14ac:dyDescent="0.25">
      <c r="A21"/>
      <c r="B21" s="1378" t="s">
        <v>839</v>
      </c>
      <c r="C21" s="1373" t="s">
        <v>598</v>
      </c>
      <c r="D21" s="1723">
        <v>71</v>
      </c>
      <c r="E21" s="1724">
        <v>0</v>
      </c>
      <c r="F21" s="1725">
        <v>71</v>
      </c>
      <c r="G21" s="1724">
        <v>71</v>
      </c>
      <c r="H21" s="1725">
        <v>0</v>
      </c>
      <c r="I21" s="1726">
        <v>0</v>
      </c>
      <c r="J21" s="1925">
        <v>6</v>
      </c>
      <c r="K21" s="1925">
        <v>24</v>
      </c>
      <c r="L21" s="1925">
        <v>7</v>
      </c>
      <c r="M21" s="1925">
        <v>11</v>
      </c>
      <c r="N21" s="1925">
        <v>5</v>
      </c>
      <c r="O21" s="1925">
        <v>7</v>
      </c>
      <c r="P21" s="1925">
        <v>6</v>
      </c>
      <c r="Q21" s="1925">
        <v>5</v>
      </c>
      <c r="R21" s="1926">
        <v>0</v>
      </c>
      <c r="S21" s="1727">
        <v>6</v>
      </c>
      <c r="T21"/>
      <c r="U21"/>
    </row>
    <row r="22" spans="1:43" x14ac:dyDescent="0.25">
      <c r="A22"/>
      <c r="B22" s="1378" t="s">
        <v>840</v>
      </c>
      <c r="C22" s="1373" t="s">
        <v>599</v>
      </c>
      <c r="D22" s="1723">
        <v>50</v>
      </c>
      <c r="E22" s="1724">
        <v>0</v>
      </c>
      <c r="F22" s="1725">
        <v>50</v>
      </c>
      <c r="G22" s="1724">
        <v>36</v>
      </c>
      <c r="H22" s="1725">
        <v>14</v>
      </c>
      <c r="I22" s="1726">
        <v>3</v>
      </c>
      <c r="J22" s="1925">
        <v>1</v>
      </c>
      <c r="K22" s="1925">
        <v>3</v>
      </c>
      <c r="L22" s="1925">
        <v>2</v>
      </c>
      <c r="M22" s="1925">
        <v>2</v>
      </c>
      <c r="N22" s="1925">
        <v>1</v>
      </c>
      <c r="O22" s="1925">
        <v>3</v>
      </c>
      <c r="P22" s="1925">
        <v>11</v>
      </c>
      <c r="Q22" s="1925">
        <v>10</v>
      </c>
      <c r="R22" s="1926">
        <v>14</v>
      </c>
      <c r="S22" s="1727">
        <v>8</v>
      </c>
      <c r="T22"/>
      <c r="U22"/>
    </row>
    <row r="23" spans="1:43" ht="15.75" thickBot="1" x14ac:dyDescent="0.3">
      <c r="A23"/>
      <c r="B23" s="1378" t="s">
        <v>841</v>
      </c>
      <c r="C23" s="1373" t="s">
        <v>600</v>
      </c>
      <c r="D23" s="1723">
        <v>1</v>
      </c>
      <c r="E23" s="1724">
        <v>0</v>
      </c>
      <c r="F23" s="1725">
        <v>1</v>
      </c>
      <c r="G23" s="6524">
        <v>0</v>
      </c>
      <c r="H23" s="1751">
        <v>1</v>
      </c>
      <c r="I23" s="1726">
        <v>0</v>
      </c>
      <c r="J23" s="1925">
        <v>0</v>
      </c>
      <c r="K23" s="1925">
        <v>0</v>
      </c>
      <c r="L23" s="1925">
        <v>0</v>
      </c>
      <c r="M23" s="1925">
        <v>0</v>
      </c>
      <c r="N23" s="1925">
        <v>0</v>
      </c>
      <c r="O23" s="1925">
        <v>0</v>
      </c>
      <c r="P23" s="1925">
        <v>0</v>
      </c>
      <c r="Q23" s="1925">
        <v>0</v>
      </c>
      <c r="R23" s="1926">
        <v>1</v>
      </c>
      <c r="S23" s="1727">
        <v>1</v>
      </c>
      <c r="T23"/>
      <c r="U23"/>
    </row>
    <row r="24" spans="1:43" ht="23.25" thickBot="1" x14ac:dyDescent="0.3">
      <c r="A24"/>
      <c r="B24" s="1710" t="s">
        <v>846</v>
      </c>
      <c r="C24" s="1711" t="s">
        <v>847</v>
      </c>
      <c r="D24" s="1712">
        <v>253</v>
      </c>
      <c r="E24" s="1713">
        <v>51</v>
      </c>
      <c r="F24" s="1714">
        <v>202</v>
      </c>
      <c r="G24" s="1713">
        <v>96</v>
      </c>
      <c r="H24" s="1714">
        <v>106</v>
      </c>
      <c r="I24" s="1742">
        <v>0</v>
      </c>
      <c r="J24" s="1716">
        <v>0</v>
      </c>
      <c r="K24" s="1716">
        <v>0</v>
      </c>
      <c r="L24" s="1716">
        <v>8</v>
      </c>
      <c r="M24" s="1716">
        <v>25</v>
      </c>
      <c r="N24" s="1716">
        <v>35</v>
      </c>
      <c r="O24" s="1716">
        <v>50</v>
      </c>
      <c r="P24" s="1716">
        <v>44</v>
      </c>
      <c r="Q24" s="1716">
        <v>32</v>
      </c>
      <c r="R24" s="1933">
        <v>8</v>
      </c>
      <c r="S24" s="1717">
        <v>72</v>
      </c>
      <c r="T24"/>
      <c r="U24"/>
    </row>
    <row r="25" spans="1:43" ht="13.5" customHeight="1" x14ac:dyDescent="0.25">
      <c r="A25"/>
      <c r="B25" s="1378" t="s">
        <v>849</v>
      </c>
      <c r="C25" s="1373" t="s">
        <v>512</v>
      </c>
      <c r="D25" s="1723">
        <v>145</v>
      </c>
      <c r="E25" s="1724">
        <v>16</v>
      </c>
      <c r="F25" s="1725">
        <v>129</v>
      </c>
      <c r="G25" s="1724">
        <v>69</v>
      </c>
      <c r="H25" s="1725">
        <v>60</v>
      </c>
      <c r="I25" s="1726">
        <v>0</v>
      </c>
      <c r="J25" s="1925">
        <v>0</v>
      </c>
      <c r="K25" s="1925">
        <v>0</v>
      </c>
      <c r="L25" s="1925">
        <v>8</v>
      </c>
      <c r="M25" s="1925">
        <v>15</v>
      </c>
      <c r="N25" s="1925">
        <v>25</v>
      </c>
      <c r="O25" s="1925">
        <v>33</v>
      </c>
      <c r="P25" s="1925">
        <v>27</v>
      </c>
      <c r="Q25" s="1925">
        <v>17</v>
      </c>
      <c r="R25" s="1926">
        <v>4</v>
      </c>
      <c r="S25" s="1727">
        <v>26</v>
      </c>
      <c r="T25"/>
      <c r="U25"/>
    </row>
    <row r="26" spans="1:43" x14ac:dyDescent="0.25">
      <c r="A26"/>
      <c r="B26" s="1378" t="s">
        <v>850</v>
      </c>
      <c r="C26" s="1373" t="s">
        <v>513</v>
      </c>
      <c r="D26" s="1723">
        <v>2</v>
      </c>
      <c r="E26" s="1724">
        <v>0</v>
      </c>
      <c r="F26" s="1725">
        <v>2</v>
      </c>
      <c r="G26" s="1724">
        <v>0</v>
      </c>
      <c r="H26" s="1725">
        <v>2</v>
      </c>
      <c r="I26" s="1726">
        <v>0</v>
      </c>
      <c r="J26" s="1925">
        <v>0</v>
      </c>
      <c r="K26" s="1925">
        <v>0</v>
      </c>
      <c r="L26" s="1925">
        <v>0</v>
      </c>
      <c r="M26" s="1925">
        <v>0</v>
      </c>
      <c r="N26" s="1925">
        <v>0</v>
      </c>
      <c r="O26" s="1925">
        <v>2</v>
      </c>
      <c r="P26" s="1925">
        <v>0</v>
      </c>
      <c r="Q26" s="1925">
        <v>0</v>
      </c>
      <c r="R26" s="1926">
        <v>0</v>
      </c>
      <c r="S26" s="1727">
        <v>1</v>
      </c>
      <c r="T26"/>
      <c r="U26"/>
    </row>
    <row r="27" spans="1:43" x14ac:dyDescent="0.25">
      <c r="A27"/>
      <c r="B27" s="1378" t="s">
        <v>851</v>
      </c>
      <c r="C27" s="1373" t="s">
        <v>514</v>
      </c>
      <c r="D27" s="1723">
        <v>73</v>
      </c>
      <c r="E27" s="1724">
        <v>34</v>
      </c>
      <c r="F27" s="1725">
        <v>39</v>
      </c>
      <c r="G27" s="1724">
        <v>15</v>
      </c>
      <c r="H27" s="1725">
        <v>24</v>
      </c>
      <c r="I27" s="1726">
        <v>0</v>
      </c>
      <c r="J27" s="1925">
        <v>0</v>
      </c>
      <c r="K27" s="1925">
        <v>0</v>
      </c>
      <c r="L27" s="1925">
        <v>0</v>
      </c>
      <c r="M27" s="1925">
        <v>4</v>
      </c>
      <c r="N27" s="1925">
        <v>8</v>
      </c>
      <c r="O27" s="1925">
        <v>7</v>
      </c>
      <c r="P27" s="1925">
        <v>11</v>
      </c>
      <c r="Q27" s="1925">
        <v>7</v>
      </c>
      <c r="R27" s="1926">
        <v>2</v>
      </c>
      <c r="S27" s="1727">
        <v>13</v>
      </c>
      <c r="T27"/>
      <c r="U27"/>
    </row>
    <row r="28" spans="1:43" s="1930" customFormat="1" ht="15.75" thickBot="1" x14ac:dyDescent="0.3">
      <c r="A28"/>
      <c r="B28" s="1582" t="s">
        <v>852</v>
      </c>
      <c r="C28" s="1380" t="s">
        <v>515</v>
      </c>
      <c r="D28" s="1737">
        <v>33</v>
      </c>
      <c r="E28" s="1738">
        <v>1</v>
      </c>
      <c r="F28" s="1739">
        <v>32</v>
      </c>
      <c r="G28" s="1738">
        <v>12</v>
      </c>
      <c r="H28" s="1739">
        <v>20</v>
      </c>
      <c r="I28" s="1740">
        <v>0</v>
      </c>
      <c r="J28" s="1928">
        <v>0</v>
      </c>
      <c r="K28" s="1928">
        <v>0</v>
      </c>
      <c r="L28" s="1928">
        <v>0</v>
      </c>
      <c r="M28" s="1928">
        <v>6</v>
      </c>
      <c r="N28" s="1928">
        <v>2</v>
      </c>
      <c r="O28" s="1928">
        <v>8</v>
      </c>
      <c r="P28" s="1928">
        <v>6</v>
      </c>
      <c r="Q28" s="1928">
        <v>8</v>
      </c>
      <c r="R28" s="1929">
        <v>2</v>
      </c>
      <c r="S28" s="1741">
        <v>32</v>
      </c>
      <c r="T28"/>
      <c r="U28"/>
      <c r="V28" s="1752"/>
      <c r="W28" s="1752"/>
      <c r="X28" s="1752"/>
      <c r="Y28" s="1752"/>
      <c r="Z28" s="1752"/>
      <c r="AA28" s="1752"/>
      <c r="AB28" s="1752"/>
      <c r="AC28" s="1752"/>
      <c r="AD28" s="1752"/>
      <c r="AE28" s="1752"/>
      <c r="AF28" s="1752"/>
      <c r="AG28" s="1752"/>
      <c r="AH28" s="1752"/>
      <c r="AI28" s="1752"/>
      <c r="AJ28" s="1752"/>
      <c r="AK28" s="1752"/>
      <c r="AL28" s="1752"/>
      <c r="AM28" s="1752"/>
      <c r="AN28" s="1752"/>
      <c r="AO28" s="1752"/>
      <c r="AP28" s="1752"/>
      <c r="AQ28" s="1752"/>
    </row>
    <row r="29" spans="1:43" ht="15.75" thickBot="1" x14ac:dyDescent="0.3">
      <c r="A29"/>
      <c r="B29" s="1710" t="s">
        <v>853</v>
      </c>
      <c r="C29" s="1711" t="s">
        <v>603</v>
      </c>
      <c r="D29" s="1915">
        <v>8915</v>
      </c>
      <c r="E29" s="1916">
        <v>0</v>
      </c>
      <c r="F29" s="1917">
        <v>8915</v>
      </c>
      <c r="G29" s="1916">
        <v>3768</v>
      </c>
      <c r="H29" s="1917">
        <v>5147</v>
      </c>
      <c r="I29" s="1921">
        <v>203</v>
      </c>
      <c r="J29" s="1920">
        <v>179</v>
      </c>
      <c r="K29" s="1920">
        <v>199</v>
      </c>
      <c r="L29" s="1920">
        <v>418</v>
      </c>
      <c r="M29" s="1920">
        <v>540</v>
      </c>
      <c r="N29" s="1920">
        <v>694</v>
      </c>
      <c r="O29" s="1920">
        <v>1803</v>
      </c>
      <c r="P29" s="1920">
        <v>1884</v>
      </c>
      <c r="Q29" s="1920">
        <v>1349</v>
      </c>
      <c r="R29" s="1919">
        <v>1646</v>
      </c>
      <c r="S29" s="1922">
        <v>305</v>
      </c>
      <c r="T29"/>
      <c r="U29"/>
    </row>
    <row r="30" spans="1:43" x14ac:dyDescent="0.25">
      <c r="A30"/>
      <c r="B30" s="1574" t="s">
        <v>854</v>
      </c>
      <c r="C30" s="1575" t="s">
        <v>604</v>
      </c>
      <c r="D30" s="1718">
        <v>82</v>
      </c>
      <c r="E30" s="1719">
        <v>0</v>
      </c>
      <c r="F30" s="1720">
        <v>82</v>
      </c>
      <c r="G30" s="1719">
        <v>27</v>
      </c>
      <c r="H30" s="1720">
        <v>55</v>
      </c>
      <c r="I30" s="1721">
        <v>6</v>
      </c>
      <c r="J30" s="1923">
        <v>1</v>
      </c>
      <c r="K30" s="1923">
        <v>4</v>
      </c>
      <c r="L30" s="1923">
        <v>13</v>
      </c>
      <c r="M30" s="1923">
        <v>11</v>
      </c>
      <c r="N30" s="1923">
        <v>10</v>
      </c>
      <c r="O30" s="1923">
        <v>11</v>
      </c>
      <c r="P30" s="1923">
        <v>15</v>
      </c>
      <c r="Q30" s="1923">
        <v>5</v>
      </c>
      <c r="R30" s="1924">
        <v>6</v>
      </c>
      <c r="S30" s="1722">
        <v>5</v>
      </c>
      <c r="T30"/>
      <c r="U30"/>
    </row>
    <row r="31" spans="1:43" x14ac:dyDescent="0.25">
      <c r="A31"/>
      <c r="B31" s="1378" t="s">
        <v>856</v>
      </c>
      <c r="C31" s="1373" t="s">
        <v>605</v>
      </c>
      <c r="D31" s="1723">
        <v>4</v>
      </c>
      <c r="E31" s="1724">
        <v>0</v>
      </c>
      <c r="F31" s="1725">
        <v>4</v>
      </c>
      <c r="G31" s="1724">
        <v>1</v>
      </c>
      <c r="H31" s="1725">
        <v>3</v>
      </c>
      <c r="I31" s="1726">
        <v>0</v>
      </c>
      <c r="J31" s="1925">
        <v>0</v>
      </c>
      <c r="K31" s="1925">
        <v>0</v>
      </c>
      <c r="L31" s="1925">
        <v>0</v>
      </c>
      <c r="M31" s="1925">
        <v>0</v>
      </c>
      <c r="N31" s="1925">
        <v>0</v>
      </c>
      <c r="O31" s="1925">
        <v>1</v>
      </c>
      <c r="P31" s="1925">
        <v>1</v>
      </c>
      <c r="Q31" s="1925">
        <v>1</v>
      </c>
      <c r="R31" s="1926">
        <v>1</v>
      </c>
      <c r="S31" s="1727">
        <v>0</v>
      </c>
      <c r="T31"/>
      <c r="U31"/>
    </row>
    <row r="32" spans="1:43" x14ac:dyDescent="0.25">
      <c r="A32"/>
      <c r="B32" s="1378" t="s">
        <v>452</v>
      </c>
      <c r="C32" s="1373" t="s">
        <v>453</v>
      </c>
      <c r="D32" s="1723">
        <v>8141</v>
      </c>
      <c r="E32" s="1724">
        <v>0</v>
      </c>
      <c r="F32" s="1725">
        <v>8141</v>
      </c>
      <c r="G32" s="1724">
        <v>3614</v>
      </c>
      <c r="H32" s="1725">
        <v>4527</v>
      </c>
      <c r="I32" s="1726">
        <v>192</v>
      </c>
      <c r="J32" s="1925">
        <v>172</v>
      </c>
      <c r="K32" s="1925">
        <v>183</v>
      </c>
      <c r="L32" s="1925">
        <v>361</v>
      </c>
      <c r="M32" s="1925">
        <v>480</v>
      </c>
      <c r="N32" s="1925">
        <v>635</v>
      </c>
      <c r="O32" s="1925">
        <v>1608</v>
      </c>
      <c r="P32" s="1925">
        <v>1667</v>
      </c>
      <c r="Q32" s="1925">
        <v>1252</v>
      </c>
      <c r="R32" s="1926">
        <v>1591</v>
      </c>
      <c r="S32" s="1727">
        <v>278</v>
      </c>
      <c r="T32"/>
      <c r="U32"/>
    </row>
    <row r="33" spans="1:21" ht="15.75" thickBot="1" x14ac:dyDescent="0.3">
      <c r="A33"/>
      <c r="B33" s="1378" t="s">
        <v>454</v>
      </c>
      <c r="C33" s="1373" t="s">
        <v>455</v>
      </c>
      <c r="D33" s="1723">
        <v>688</v>
      </c>
      <c r="E33" s="1724">
        <v>0</v>
      </c>
      <c r="F33" s="1725">
        <v>688</v>
      </c>
      <c r="G33" s="1724">
        <v>126</v>
      </c>
      <c r="H33" s="1725">
        <v>562</v>
      </c>
      <c r="I33" s="1726">
        <v>5</v>
      </c>
      <c r="J33" s="1925">
        <v>6</v>
      </c>
      <c r="K33" s="1925">
        <v>12</v>
      </c>
      <c r="L33" s="1925">
        <v>44</v>
      </c>
      <c r="M33" s="1925">
        <v>49</v>
      </c>
      <c r="N33" s="1925">
        <v>49</v>
      </c>
      <c r="O33" s="1925">
        <v>183</v>
      </c>
      <c r="P33" s="1925">
        <v>201</v>
      </c>
      <c r="Q33" s="1925">
        <v>91</v>
      </c>
      <c r="R33" s="1926">
        <v>48</v>
      </c>
      <c r="S33" s="1727">
        <v>22</v>
      </c>
      <c r="T33"/>
      <c r="U33"/>
    </row>
    <row r="34" spans="1:21" ht="15.75" thickBot="1" x14ac:dyDescent="0.3">
      <c r="A34"/>
      <c r="B34" s="1710" t="s">
        <v>857</v>
      </c>
      <c r="C34" s="1711" t="s">
        <v>606</v>
      </c>
      <c r="D34" s="1712">
        <v>620</v>
      </c>
      <c r="E34" s="1713">
        <v>15</v>
      </c>
      <c r="F34" s="1714">
        <v>605</v>
      </c>
      <c r="G34" s="1713">
        <v>331</v>
      </c>
      <c r="H34" s="1714">
        <v>274</v>
      </c>
      <c r="I34" s="1742">
        <v>19</v>
      </c>
      <c r="J34" s="1716">
        <v>6</v>
      </c>
      <c r="K34" s="1716">
        <v>5</v>
      </c>
      <c r="L34" s="1716">
        <v>47</v>
      </c>
      <c r="M34" s="1716">
        <v>46</v>
      </c>
      <c r="N34" s="1716">
        <v>36</v>
      </c>
      <c r="O34" s="1716">
        <v>118</v>
      </c>
      <c r="P34" s="1716">
        <v>109</v>
      </c>
      <c r="Q34" s="1716">
        <v>78</v>
      </c>
      <c r="R34" s="1933">
        <v>141</v>
      </c>
      <c r="S34" s="1717">
        <v>15</v>
      </c>
      <c r="T34"/>
      <c r="U34"/>
    </row>
    <row r="35" spans="1:21" ht="22.5" x14ac:dyDescent="0.25">
      <c r="A35"/>
      <c r="B35" s="1574" t="s">
        <v>456</v>
      </c>
      <c r="C35" s="1575" t="s">
        <v>457</v>
      </c>
      <c r="D35" s="1718">
        <v>79</v>
      </c>
      <c r="E35" s="1719">
        <v>13</v>
      </c>
      <c r="F35" s="1720">
        <v>66</v>
      </c>
      <c r="G35" s="1719">
        <v>32</v>
      </c>
      <c r="H35" s="1720">
        <v>34</v>
      </c>
      <c r="I35" s="1721">
        <v>0</v>
      </c>
      <c r="J35" s="1923">
        <v>0</v>
      </c>
      <c r="K35" s="1923">
        <v>0</v>
      </c>
      <c r="L35" s="1923">
        <v>3</v>
      </c>
      <c r="M35" s="1923">
        <v>2</v>
      </c>
      <c r="N35" s="1923">
        <v>2</v>
      </c>
      <c r="O35" s="1923">
        <v>13</v>
      </c>
      <c r="P35" s="1923">
        <v>16</v>
      </c>
      <c r="Q35" s="1923">
        <v>12</v>
      </c>
      <c r="R35" s="1924">
        <v>18</v>
      </c>
      <c r="S35" s="1722">
        <v>3</v>
      </c>
      <c r="T35"/>
      <c r="U35"/>
    </row>
    <row r="36" spans="1:21" x14ac:dyDescent="0.25">
      <c r="A36"/>
      <c r="B36" s="1378" t="s">
        <v>858</v>
      </c>
      <c r="C36" s="1373" t="s">
        <v>607</v>
      </c>
      <c r="D36" s="1723">
        <v>19</v>
      </c>
      <c r="E36" s="1724">
        <v>2</v>
      </c>
      <c r="F36" s="1725">
        <v>17</v>
      </c>
      <c r="G36" s="1724">
        <v>9</v>
      </c>
      <c r="H36" s="1725">
        <v>8</v>
      </c>
      <c r="I36" s="1726">
        <v>0</v>
      </c>
      <c r="J36" s="1925">
        <v>0</v>
      </c>
      <c r="K36" s="1925">
        <v>0</v>
      </c>
      <c r="L36" s="1925">
        <v>0</v>
      </c>
      <c r="M36" s="1925">
        <v>0</v>
      </c>
      <c r="N36" s="1925">
        <v>0</v>
      </c>
      <c r="O36" s="1925">
        <v>2</v>
      </c>
      <c r="P36" s="1925">
        <v>1</v>
      </c>
      <c r="Q36" s="1925">
        <v>5</v>
      </c>
      <c r="R36" s="1926">
        <v>9</v>
      </c>
      <c r="S36" s="1722">
        <v>0</v>
      </c>
      <c r="T36"/>
      <c r="U36"/>
    </row>
    <row r="37" spans="1:21" x14ac:dyDescent="0.25">
      <c r="A37"/>
      <c r="B37" s="1378" t="s">
        <v>859</v>
      </c>
      <c r="C37" s="1373" t="s">
        <v>608</v>
      </c>
      <c r="D37" s="1723">
        <v>30</v>
      </c>
      <c r="E37" s="1724">
        <v>0</v>
      </c>
      <c r="F37" s="1725">
        <v>30</v>
      </c>
      <c r="G37" s="1724">
        <v>12</v>
      </c>
      <c r="H37" s="1725">
        <v>18</v>
      </c>
      <c r="I37" s="1726">
        <v>2</v>
      </c>
      <c r="J37" s="1925">
        <v>0</v>
      </c>
      <c r="K37" s="1925">
        <v>0</v>
      </c>
      <c r="L37" s="1925">
        <v>1</v>
      </c>
      <c r="M37" s="1925">
        <v>0</v>
      </c>
      <c r="N37" s="1925">
        <v>0</v>
      </c>
      <c r="O37" s="1925">
        <v>7</v>
      </c>
      <c r="P37" s="1925">
        <v>8</v>
      </c>
      <c r="Q37" s="1925">
        <v>8</v>
      </c>
      <c r="R37" s="1926">
        <v>4</v>
      </c>
      <c r="S37" s="1722">
        <v>1</v>
      </c>
      <c r="T37"/>
      <c r="U37"/>
    </row>
    <row r="38" spans="1:21" s="142" customFormat="1" x14ac:dyDescent="0.25">
      <c r="A38"/>
      <c r="B38" s="1378" t="s">
        <v>860</v>
      </c>
      <c r="C38" s="1373" t="s">
        <v>609</v>
      </c>
      <c r="D38" s="1723">
        <v>40</v>
      </c>
      <c r="E38" s="1724">
        <v>0</v>
      </c>
      <c r="F38" s="1725">
        <v>40</v>
      </c>
      <c r="G38" s="1724">
        <v>10</v>
      </c>
      <c r="H38" s="1725">
        <v>30</v>
      </c>
      <c r="I38" s="1726">
        <v>0</v>
      </c>
      <c r="J38" s="1925">
        <v>2</v>
      </c>
      <c r="K38" s="1925">
        <v>1</v>
      </c>
      <c r="L38" s="1925">
        <v>9</v>
      </c>
      <c r="M38" s="1925">
        <v>5</v>
      </c>
      <c r="N38" s="1925">
        <v>1</v>
      </c>
      <c r="O38" s="1925">
        <v>8</v>
      </c>
      <c r="P38" s="1925">
        <v>5</v>
      </c>
      <c r="Q38" s="1925">
        <v>3</v>
      </c>
      <c r="R38" s="1926">
        <v>6</v>
      </c>
      <c r="S38" s="1722">
        <v>4</v>
      </c>
      <c r="T38"/>
      <c r="U38"/>
    </row>
    <row r="39" spans="1:21" x14ac:dyDescent="0.25">
      <c r="A39"/>
      <c r="B39" s="1378" t="s">
        <v>610</v>
      </c>
      <c r="C39" s="1188" t="s">
        <v>611</v>
      </c>
      <c r="D39" s="1727">
        <v>38</v>
      </c>
      <c r="E39" s="1724">
        <v>0</v>
      </c>
      <c r="F39" s="1725">
        <v>38</v>
      </c>
      <c r="G39" s="1724">
        <v>4</v>
      </c>
      <c r="H39" s="1725">
        <v>34</v>
      </c>
      <c r="I39" s="1726">
        <v>0</v>
      </c>
      <c r="J39" s="1925">
        <v>1</v>
      </c>
      <c r="K39" s="1925">
        <v>0</v>
      </c>
      <c r="L39" s="1925">
        <v>6</v>
      </c>
      <c r="M39" s="1925">
        <v>7</v>
      </c>
      <c r="N39" s="1925">
        <v>2</v>
      </c>
      <c r="O39" s="1925">
        <v>8</v>
      </c>
      <c r="P39" s="1925">
        <v>9</v>
      </c>
      <c r="Q39" s="1925">
        <v>5</v>
      </c>
      <c r="R39" s="1926">
        <v>0</v>
      </c>
      <c r="S39" s="1722">
        <v>2</v>
      </c>
      <c r="T39"/>
      <c r="U39"/>
    </row>
    <row r="40" spans="1:21" ht="15.75" thickBot="1" x14ac:dyDescent="0.3">
      <c r="A40"/>
      <c r="B40" s="1378" t="s">
        <v>458</v>
      </c>
      <c r="C40" s="1373" t="s">
        <v>459</v>
      </c>
      <c r="D40" s="1723">
        <v>414</v>
      </c>
      <c r="E40" s="1724">
        <v>0</v>
      </c>
      <c r="F40" s="1725">
        <v>414</v>
      </c>
      <c r="G40" s="1724">
        <v>264</v>
      </c>
      <c r="H40" s="1725">
        <v>150</v>
      </c>
      <c r="I40" s="1726">
        <v>17</v>
      </c>
      <c r="J40" s="1925">
        <v>3</v>
      </c>
      <c r="K40" s="1925">
        <v>4</v>
      </c>
      <c r="L40" s="1925">
        <v>28</v>
      </c>
      <c r="M40" s="1925">
        <v>32</v>
      </c>
      <c r="N40" s="1925">
        <v>31</v>
      </c>
      <c r="O40" s="1925">
        <v>80</v>
      </c>
      <c r="P40" s="1925">
        <v>70</v>
      </c>
      <c r="Q40" s="1925">
        <v>45</v>
      </c>
      <c r="R40" s="1926">
        <v>104</v>
      </c>
      <c r="S40" s="1722">
        <v>5</v>
      </c>
      <c r="T40"/>
      <c r="U40"/>
    </row>
    <row r="41" spans="1:21" ht="15.75" thickBot="1" x14ac:dyDescent="0.3">
      <c r="A41"/>
      <c r="B41" s="1710" t="s">
        <v>869</v>
      </c>
      <c r="C41" s="1711" t="s">
        <v>619</v>
      </c>
      <c r="D41" s="1915">
        <v>610</v>
      </c>
      <c r="E41" s="1916">
        <v>0</v>
      </c>
      <c r="F41" s="1917">
        <v>610</v>
      </c>
      <c r="G41" s="1916">
        <v>39</v>
      </c>
      <c r="H41" s="1917">
        <v>571</v>
      </c>
      <c r="I41" s="1921">
        <v>26</v>
      </c>
      <c r="J41" s="1920">
        <v>34</v>
      </c>
      <c r="K41" s="1920">
        <v>97</v>
      </c>
      <c r="L41" s="1920">
        <v>98</v>
      </c>
      <c r="M41" s="1920">
        <v>51</v>
      </c>
      <c r="N41" s="1920">
        <v>54</v>
      </c>
      <c r="O41" s="1920">
        <v>152</v>
      </c>
      <c r="P41" s="1920">
        <v>57</v>
      </c>
      <c r="Q41" s="1920">
        <v>21</v>
      </c>
      <c r="R41" s="1919">
        <v>20</v>
      </c>
      <c r="S41" s="1922">
        <v>136</v>
      </c>
      <c r="T41"/>
      <c r="U41"/>
    </row>
    <row r="42" spans="1:21" x14ac:dyDescent="0.25">
      <c r="A42"/>
      <c r="B42" s="1378" t="s">
        <v>871</v>
      </c>
      <c r="C42" s="1373" t="s">
        <v>238</v>
      </c>
      <c r="D42" s="1723">
        <v>280</v>
      </c>
      <c r="E42" s="1724">
        <v>0</v>
      </c>
      <c r="F42" s="1725">
        <v>280</v>
      </c>
      <c r="G42" s="1724">
        <v>16</v>
      </c>
      <c r="H42" s="1725">
        <v>264</v>
      </c>
      <c r="I42" s="1726">
        <v>0</v>
      </c>
      <c r="J42" s="1925">
        <v>8</v>
      </c>
      <c r="K42" s="1925">
        <v>33</v>
      </c>
      <c r="L42" s="1925">
        <v>52</v>
      </c>
      <c r="M42" s="1925">
        <v>30</v>
      </c>
      <c r="N42" s="1925">
        <v>27</v>
      </c>
      <c r="O42" s="1925">
        <v>77</v>
      </c>
      <c r="P42" s="1925">
        <v>31</v>
      </c>
      <c r="Q42" s="1925">
        <v>13</v>
      </c>
      <c r="R42" s="1926">
        <v>9</v>
      </c>
      <c r="S42" s="1727">
        <v>46</v>
      </c>
      <c r="T42"/>
      <c r="U42"/>
    </row>
    <row r="43" spans="1:21" x14ac:dyDescent="0.25">
      <c r="A43"/>
      <c r="B43" s="1378" t="s">
        <v>460</v>
      </c>
      <c r="C43" s="1373" t="s">
        <v>240</v>
      </c>
      <c r="D43" s="1723">
        <v>146</v>
      </c>
      <c r="E43" s="1724">
        <v>0</v>
      </c>
      <c r="F43" s="1725">
        <v>146</v>
      </c>
      <c r="G43" s="1724">
        <v>10</v>
      </c>
      <c r="H43" s="1725">
        <v>136</v>
      </c>
      <c r="I43" s="1726">
        <v>2</v>
      </c>
      <c r="J43" s="1925">
        <v>5</v>
      </c>
      <c r="K43" s="1925">
        <v>34</v>
      </c>
      <c r="L43" s="1925">
        <v>33</v>
      </c>
      <c r="M43" s="1925">
        <v>9</v>
      </c>
      <c r="N43" s="1925">
        <v>15</v>
      </c>
      <c r="O43" s="1925">
        <v>18</v>
      </c>
      <c r="P43" s="1925">
        <v>15</v>
      </c>
      <c r="Q43" s="1925">
        <v>5</v>
      </c>
      <c r="R43" s="1926">
        <v>10</v>
      </c>
      <c r="S43" s="1727">
        <v>13</v>
      </c>
      <c r="T43"/>
      <c r="U43"/>
    </row>
    <row r="44" spans="1:21" x14ac:dyDescent="0.25">
      <c r="A44"/>
      <c r="B44" s="1378" t="s">
        <v>873</v>
      </c>
      <c r="C44" s="1373" t="s">
        <v>241</v>
      </c>
      <c r="D44" s="1728">
        <v>103</v>
      </c>
      <c r="E44" s="1733">
        <v>0</v>
      </c>
      <c r="F44" s="1730">
        <v>103</v>
      </c>
      <c r="G44" s="1729">
        <v>13</v>
      </c>
      <c r="H44" s="1730">
        <v>90</v>
      </c>
      <c r="I44" s="1731">
        <v>24</v>
      </c>
      <c r="J44" s="1934">
        <v>21</v>
      </c>
      <c r="K44" s="1934">
        <v>30</v>
      </c>
      <c r="L44" s="1934">
        <v>10</v>
      </c>
      <c r="M44" s="1934">
        <v>1</v>
      </c>
      <c r="N44" s="1934">
        <v>3</v>
      </c>
      <c r="O44" s="1934">
        <v>10</v>
      </c>
      <c r="P44" s="1934">
        <v>3</v>
      </c>
      <c r="Q44" s="1934">
        <v>0</v>
      </c>
      <c r="R44" s="1935">
        <v>1</v>
      </c>
      <c r="S44" s="1732">
        <v>2</v>
      </c>
      <c r="T44"/>
      <c r="U44"/>
    </row>
    <row r="45" spans="1:21" ht="15.75" thickBot="1" x14ac:dyDescent="0.3">
      <c r="A45"/>
      <c r="B45" s="1582" t="s">
        <v>875</v>
      </c>
      <c r="C45" s="1380" t="s">
        <v>250</v>
      </c>
      <c r="D45" s="1737">
        <v>81</v>
      </c>
      <c r="E45" s="1738">
        <v>0</v>
      </c>
      <c r="F45" s="1739">
        <v>81</v>
      </c>
      <c r="G45" s="1738">
        <v>0</v>
      </c>
      <c r="H45" s="1739">
        <v>81</v>
      </c>
      <c r="I45" s="1740">
        <v>0</v>
      </c>
      <c r="J45" s="1928">
        <v>0</v>
      </c>
      <c r="K45" s="1928">
        <v>0</v>
      </c>
      <c r="L45" s="1928">
        <v>3</v>
      </c>
      <c r="M45" s="1928">
        <v>11</v>
      </c>
      <c r="N45" s="1928">
        <v>9</v>
      </c>
      <c r="O45" s="1928">
        <v>47</v>
      </c>
      <c r="P45" s="1928">
        <v>8</v>
      </c>
      <c r="Q45" s="1928">
        <v>3</v>
      </c>
      <c r="R45" s="1929">
        <v>0</v>
      </c>
      <c r="S45" s="1741">
        <v>75</v>
      </c>
      <c r="T45"/>
      <c r="U45"/>
    </row>
    <row r="46" spans="1:21" ht="23.25" thickBot="1" x14ac:dyDescent="0.3">
      <c r="A46"/>
      <c r="B46" s="1710" t="s">
        <v>1179</v>
      </c>
      <c r="C46" s="1711" t="s">
        <v>621</v>
      </c>
      <c r="D46" s="1712">
        <v>798</v>
      </c>
      <c r="E46" s="1713">
        <v>0</v>
      </c>
      <c r="F46" s="1714">
        <v>798</v>
      </c>
      <c r="G46" s="1713">
        <v>133</v>
      </c>
      <c r="H46" s="1714">
        <v>665</v>
      </c>
      <c r="I46" s="1742">
        <v>229</v>
      </c>
      <c r="J46" s="1716">
        <v>374</v>
      </c>
      <c r="K46" s="1716">
        <v>121</v>
      </c>
      <c r="L46" s="1716">
        <v>60</v>
      </c>
      <c r="M46" s="1716">
        <v>9</v>
      </c>
      <c r="N46" s="1716">
        <v>3</v>
      </c>
      <c r="O46" s="1716">
        <v>1</v>
      </c>
      <c r="P46" s="1716">
        <v>1</v>
      </c>
      <c r="Q46" s="1716">
        <v>0</v>
      </c>
      <c r="R46" s="1933">
        <v>0</v>
      </c>
      <c r="S46" s="1717">
        <v>21</v>
      </c>
      <c r="T46"/>
      <c r="U46"/>
    </row>
    <row r="47" spans="1:21" ht="22.5" x14ac:dyDescent="0.25">
      <c r="A47"/>
      <c r="B47" s="1574" t="s">
        <v>877</v>
      </c>
      <c r="C47" s="1575" t="s">
        <v>242</v>
      </c>
      <c r="D47" s="1718">
        <v>355</v>
      </c>
      <c r="E47" s="1719">
        <v>0</v>
      </c>
      <c r="F47" s="1720">
        <v>355</v>
      </c>
      <c r="G47" s="1719">
        <v>44</v>
      </c>
      <c r="H47" s="1720">
        <v>311</v>
      </c>
      <c r="I47" s="1721">
        <v>114</v>
      </c>
      <c r="J47" s="1923">
        <v>182</v>
      </c>
      <c r="K47" s="1923">
        <v>28</v>
      </c>
      <c r="L47" s="1923">
        <v>23</v>
      </c>
      <c r="M47" s="1923">
        <v>3</v>
      </c>
      <c r="N47" s="1923">
        <v>3</v>
      </c>
      <c r="O47" s="1923">
        <v>1</v>
      </c>
      <c r="P47" s="1923">
        <v>1</v>
      </c>
      <c r="Q47" s="1923">
        <v>0</v>
      </c>
      <c r="R47" s="1924">
        <v>0</v>
      </c>
      <c r="S47" s="1722">
        <v>11</v>
      </c>
      <c r="T47"/>
      <c r="U47"/>
    </row>
    <row r="48" spans="1:21" ht="22.5" x14ac:dyDescent="0.25">
      <c r="A48"/>
      <c r="B48" s="1378" t="s">
        <v>878</v>
      </c>
      <c r="C48" s="1575" t="s">
        <v>243</v>
      </c>
      <c r="D48" s="1723">
        <v>10</v>
      </c>
      <c r="E48" s="1724">
        <v>0</v>
      </c>
      <c r="F48" s="1725">
        <v>10</v>
      </c>
      <c r="G48" s="1724">
        <v>3</v>
      </c>
      <c r="H48" s="1725">
        <v>7</v>
      </c>
      <c r="I48" s="1726">
        <v>0</v>
      </c>
      <c r="J48" s="1925">
        <v>5</v>
      </c>
      <c r="K48" s="1925">
        <v>2</v>
      </c>
      <c r="L48" s="1925">
        <v>2</v>
      </c>
      <c r="M48" s="1925">
        <v>1</v>
      </c>
      <c r="N48" s="1925">
        <v>0</v>
      </c>
      <c r="O48" s="1925">
        <v>0</v>
      </c>
      <c r="P48" s="1925">
        <v>0</v>
      </c>
      <c r="Q48" s="1925">
        <v>0</v>
      </c>
      <c r="R48" s="1926">
        <v>0</v>
      </c>
      <c r="S48" s="1727">
        <v>0</v>
      </c>
      <c r="T48"/>
      <c r="U48"/>
    </row>
    <row r="49" spans="1:21" ht="22.5" x14ac:dyDescent="0.25">
      <c r="A49"/>
      <c r="B49" s="1378" t="s">
        <v>879</v>
      </c>
      <c r="C49" s="1575" t="s">
        <v>244</v>
      </c>
      <c r="D49" s="1723">
        <v>48</v>
      </c>
      <c r="E49" s="1724">
        <v>0</v>
      </c>
      <c r="F49" s="1725">
        <v>48</v>
      </c>
      <c r="G49" s="1724">
        <v>10</v>
      </c>
      <c r="H49" s="1725">
        <v>38</v>
      </c>
      <c r="I49" s="1726">
        <v>31</v>
      </c>
      <c r="J49" s="1925">
        <v>12</v>
      </c>
      <c r="K49" s="1925">
        <v>3</v>
      </c>
      <c r="L49" s="1925">
        <v>2</v>
      </c>
      <c r="M49" s="1925">
        <v>0</v>
      </c>
      <c r="N49" s="1925">
        <v>0</v>
      </c>
      <c r="O49" s="1925">
        <v>0</v>
      </c>
      <c r="P49" s="1925">
        <v>0</v>
      </c>
      <c r="Q49" s="1925">
        <v>0</v>
      </c>
      <c r="R49" s="1926">
        <v>0</v>
      </c>
      <c r="S49" s="1727">
        <v>5</v>
      </c>
      <c r="T49"/>
      <c r="U49"/>
    </row>
    <row r="50" spans="1:21" x14ac:dyDescent="0.25">
      <c r="A50"/>
      <c r="B50" s="1378" t="s">
        <v>880</v>
      </c>
      <c r="C50" s="1575" t="s">
        <v>245</v>
      </c>
      <c r="D50" s="1723">
        <v>25</v>
      </c>
      <c r="E50" s="1724">
        <v>0</v>
      </c>
      <c r="F50" s="1725">
        <v>25</v>
      </c>
      <c r="G50" s="1724">
        <v>9</v>
      </c>
      <c r="H50" s="1725">
        <v>16</v>
      </c>
      <c r="I50" s="1726">
        <v>7</v>
      </c>
      <c r="J50" s="1925">
        <v>16</v>
      </c>
      <c r="K50" s="1925">
        <v>1</v>
      </c>
      <c r="L50" s="1925">
        <v>0</v>
      </c>
      <c r="M50" s="1925">
        <v>1</v>
      </c>
      <c r="N50" s="1925">
        <v>0</v>
      </c>
      <c r="O50" s="1925">
        <v>0</v>
      </c>
      <c r="P50" s="1925">
        <v>0</v>
      </c>
      <c r="Q50" s="1925">
        <v>0</v>
      </c>
      <c r="R50" s="1926">
        <v>0</v>
      </c>
      <c r="S50" s="1727">
        <v>1</v>
      </c>
      <c r="T50"/>
      <c r="U50"/>
    </row>
    <row r="51" spans="1:21" ht="21.75" customHeight="1" x14ac:dyDescent="0.25">
      <c r="A51"/>
      <c r="B51" s="1378" t="s">
        <v>881</v>
      </c>
      <c r="C51" s="1575" t="s">
        <v>246</v>
      </c>
      <c r="D51" s="1723">
        <v>4</v>
      </c>
      <c r="E51" s="1724">
        <v>0</v>
      </c>
      <c r="F51" s="1725">
        <v>4</v>
      </c>
      <c r="G51" s="1724">
        <v>1</v>
      </c>
      <c r="H51" s="1725">
        <v>3</v>
      </c>
      <c r="I51" s="1726">
        <v>0</v>
      </c>
      <c r="J51" s="1925">
        <v>1</v>
      </c>
      <c r="K51" s="1925">
        <v>3</v>
      </c>
      <c r="L51" s="1925">
        <v>0</v>
      </c>
      <c r="M51" s="1925">
        <v>0</v>
      </c>
      <c r="N51" s="1925">
        <v>0</v>
      </c>
      <c r="O51" s="1925">
        <v>0</v>
      </c>
      <c r="P51" s="1925">
        <v>0</v>
      </c>
      <c r="Q51" s="1925">
        <v>0</v>
      </c>
      <c r="R51" s="1926">
        <v>0</v>
      </c>
      <c r="S51" s="1727">
        <v>0</v>
      </c>
      <c r="T51"/>
      <c r="U51"/>
    </row>
    <row r="52" spans="1:21" x14ac:dyDescent="0.25">
      <c r="A52"/>
      <c r="B52" s="1378" t="s">
        <v>882</v>
      </c>
      <c r="C52" s="1373" t="s">
        <v>247</v>
      </c>
      <c r="D52" s="1723">
        <v>226</v>
      </c>
      <c r="E52" s="1724">
        <v>0</v>
      </c>
      <c r="F52" s="1725">
        <v>226</v>
      </c>
      <c r="G52" s="1724">
        <v>29</v>
      </c>
      <c r="H52" s="1725">
        <v>197</v>
      </c>
      <c r="I52" s="1726">
        <v>45</v>
      </c>
      <c r="J52" s="1925">
        <v>73</v>
      </c>
      <c r="K52" s="1925">
        <v>76</v>
      </c>
      <c r="L52" s="1925">
        <v>29</v>
      </c>
      <c r="M52" s="1925">
        <v>3</v>
      </c>
      <c r="N52" s="1925">
        <v>0</v>
      </c>
      <c r="O52" s="1925">
        <v>0</v>
      </c>
      <c r="P52" s="1925">
        <v>0</v>
      </c>
      <c r="Q52" s="1925">
        <v>0</v>
      </c>
      <c r="R52" s="1926">
        <v>0</v>
      </c>
      <c r="S52" s="1727">
        <v>4</v>
      </c>
      <c r="T52"/>
      <c r="U52"/>
    </row>
    <row r="53" spans="1:21" ht="15.75" thickBot="1" x14ac:dyDescent="0.3">
      <c r="A53"/>
      <c r="B53" s="1582" t="s">
        <v>884</v>
      </c>
      <c r="C53" s="1380" t="s">
        <v>249</v>
      </c>
      <c r="D53" s="1723">
        <v>130</v>
      </c>
      <c r="E53" s="1724">
        <v>0</v>
      </c>
      <c r="F53" s="1725">
        <v>130</v>
      </c>
      <c r="G53" s="1724">
        <v>37</v>
      </c>
      <c r="H53" s="1725">
        <v>93</v>
      </c>
      <c r="I53" s="1726">
        <v>32</v>
      </c>
      <c r="J53" s="1925">
        <v>85</v>
      </c>
      <c r="K53" s="1925">
        <v>8</v>
      </c>
      <c r="L53" s="1925">
        <v>4</v>
      </c>
      <c r="M53" s="1925">
        <v>1</v>
      </c>
      <c r="N53" s="1925">
        <v>0</v>
      </c>
      <c r="O53" s="1925">
        <v>0</v>
      </c>
      <c r="P53" s="1925">
        <v>0</v>
      </c>
      <c r="Q53" s="1925">
        <v>0</v>
      </c>
      <c r="R53" s="1926">
        <v>0</v>
      </c>
      <c r="S53" s="1727">
        <v>0</v>
      </c>
      <c r="T53"/>
      <c r="U53"/>
    </row>
    <row r="54" spans="1:21" ht="15.75" thickBot="1" x14ac:dyDescent="0.3">
      <c r="A54"/>
      <c r="B54" s="1710" t="s">
        <v>886</v>
      </c>
      <c r="C54" s="1711" t="s">
        <v>623</v>
      </c>
      <c r="D54" s="1712">
        <v>6571</v>
      </c>
      <c r="E54" s="1713">
        <v>0</v>
      </c>
      <c r="F54" s="1714">
        <v>6571</v>
      </c>
      <c r="G54" s="1713">
        <v>2368</v>
      </c>
      <c r="H54" s="1714">
        <v>4203</v>
      </c>
      <c r="I54" s="1742">
        <v>2687</v>
      </c>
      <c r="J54" s="1716">
        <v>558</v>
      </c>
      <c r="K54" s="1716">
        <v>484</v>
      </c>
      <c r="L54" s="1716">
        <v>370</v>
      </c>
      <c r="M54" s="1716">
        <v>169</v>
      </c>
      <c r="N54" s="1716">
        <v>237</v>
      </c>
      <c r="O54" s="1716">
        <v>618</v>
      </c>
      <c r="P54" s="1716">
        <v>579</v>
      </c>
      <c r="Q54" s="1716">
        <v>321</v>
      </c>
      <c r="R54" s="1933">
        <v>548</v>
      </c>
      <c r="S54" s="1717">
        <v>156</v>
      </c>
      <c r="T54"/>
      <c r="U54"/>
    </row>
    <row r="55" spans="1:21" x14ac:dyDescent="0.25">
      <c r="A55"/>
      <c r="B55" s="1378" t="s">
        <v>890</v>
      </c>
      <c r="C55" s="1373" t="s">
        <v>627</v>
      </c>
      <c r="D55" s="1723">
        <v>21</v>
      </c>
      <c r="E55" s="1724">
        <v>0</v>
      </c>
      <c r="F55" s="1725">
        <v>21</v>
      </c>
      <c r="G55" s="1724">
        <v>0</v>
      </c>
      <c r="H55" s="1725">
        <v>21</v>
      </c>
      <c r="I55" s="1726">
        <v>0</v>
      </c>
      <c r="J55" s="1925">
        <v>7</v>
      </c>
      <c r="K55" s="1925">
        <v>13</v>
      </c>
      <c r="L55" s="1925">
        <v>1</v>
      </c>
      <c r="M55" s="1925">
        <v>0</v>
      </c>
      <c r="N55" s="1925">
        <v>0</v>
      </c>
      <c r="O55" s="1925">
        <v>0</v>
      </c>
      <c r="P55" s="1925">
        <v>0</v>
      </c>
      <c r="Q55" s="1925">
        <v>0</v>
      </c>
      <c r="R55" s="1926">
        <v>0</v>
      </c>
      <c r="S55" s="1727">
        <v>0</v>
      </c>
      <c r="T55"/>
      <c r="U55"/>
    </row>
    <row r="56" spans="1:21" x14ac:dyDescent="0.25">
      <c r="A56"/>
      <c r="B56" s="1378" t="s">
        <v>892</v>
      </c>
      <c r="C56" s="1373" t="s">
        <v>629</v>
      </c>
      <c r="D56" s="1760">
        <v>559</v>
      </c>
      <c r="E56" s="1724">
        <v>0</v>
      </c>
      <c r="F56" s="1725">
        <v>559</v>
      </c>
      <c r="G56" s="1724">
        <v>279</v>
      </c>
      <c r="H56" s="1725">
        <v>280</v>
      </c>
      <c r="I56" s="1726">
        <v>336</v>
      </c>
      <c r="J56" s="1925">
        <v>72</v>
      </c>
      <c r="K56" s="1925">
        <v>66</v>
      </c>
      <c r="L56" s="1925">
        <v>69</v>
      </c>
      <c r="M56" s="1925">
        <v>9</v>
      </c>
      <c r="N56" s="1925">
        <v>4</v>
      </c>
      <c r="O56" s="1925">
        <v>1</v>
      </c>
      <c r="P56" s="1925">
        <v>0</v>
      </c>
      <c r="Q56" s="1925">
        <v>2</v>
      </c>
      <c r="R56" s="1926">
        <v>0</v>
      </c>
      <c r="S56" s="1727">
        <v>0</v>
      </c>
      <c r="T56"/>
      <c r="U56"/>
    </row>
    <row r="57" spans="1:21" s="142" customFormat="1" x14ac:dyDescent="0.25">
      <c r="A57"/>
      <c r="B57" s="1378" t="s">
        <v>893</v>
      </c>
      <c r="C57" s="1373" t="s">
        <v>1139</v>
      </c>
      <c r="D57" s="1760">
        <v>147</v>
      </c>
      <c r="E57" s="1724">
        <v>0</v>
      </c>
      <c r="F57" s="1725">
        <v>147</v>
      </c>
      <c r="G57" s="1724">
        <v>77</v>
      </c>
      <c r="H57" s="1725">
        <v>70</v>
      </c>
      <c r="I57" s="1726">
        <v>91</v>
      </c>
      <c r="J57" s="1925">
        <v>23</v>
      </c>
      <c r="K57" s="1925">
        <v>22</v>
      </c>
      <c r="L57" s="1925">
        <v>7</v>
      </c>
      <c r="M57" s="1925">
        <v>0</v>
      </c>
      <c r="N57" s="1925">
        <v>0</v>
      </c>
      <c r="O57" s="1925">
        <v>1</v>
      </c>
      <c r="P57" s="1925">
        <v>1</v>
      </c>
      <c r="Q57" s="1925">
        <v>2</v>
      </c>
      <c r="R57" s="1926">
        <v>0</v>
      </c>
      <c r="S57" s="1727">
        <v>5</v>
      </c>
      <c r="T57"/>
      <c r="U57"/>
    </row>
    <row r="58" spans="1:21" x14ac:dyDescent="0.25">
      <c r="A58"/>
      <c r="B58" s="1378" t="s">
        <v>894</v>
      </c>
      <c r="C58" s="1373" t="s">
        <v>631</v>
      </c>
      <c r="D58" s="1760">
        <v>9</v>
      </c>
      <c r="E58" s="1724">
        <v>0</v>
      </c>
      <c r="F58" s="1725">
        <v>9</v>
      </c>
      <c r="G58" s="1724">
        <v>4</v>
      </c>
      <c r="H58" s="1725">
        <v>5</v>
      </c>
      <c r="I58" s="1726">
        <v>7</v>
      </c>
      <c r="J58" s="1925">
        <v>0</v>
      </c>
      <c r="K58" s="1925">
        <v>1</v>
      </c>
      <c r="L58" s="1925">
        <v>1</v>
      </c>
      <c r="M58" s="1925">
        <v>0</v>
      </c>
      <c r="N58" s="1925">
        <v>0</v>
      </c>
      <c r="O58" s="1925">
        <v>0</v>
      </c>
      <c r="P58" s="1925">
        <v>0</v>
      </c>
      <c r="Q58" s="1925">
        <v>0</v>
      </c>
      <c r="R58" s="1926">
        <v>0</v>
      </c>
      <c r="S58" s="1727">
        <v>2</v>
      </c>
      <c r="T58"/>
      <c r="U58"/>
    </row>
    <row r="59" spans="1:21" x14ac:dyDescent="0.25">
      <c r="A59"/>
      <c r="B59" s="1378" t="s">
        <v>896</v>
      </c>
      <c r="C59" s="1373" t="s">
        <v>633</v>
      </c>
      <c r="D59" s="1760">
        <v>7</v>
      </c>
      <c r="E59" s="1724">
        <v>0</v>
      </c>
      <c r="F59" s="1725">
        <v>7</v>
      </c>
      <c r="G59" s="1724">
        <v>6</v>
      </c>
      <c r="H59" s="1725">
        <v>1</v>
      </c>
      <c r="I59" s="1726">
        <v>6</v>
      </c>
      <c r="J59" s="1925">
        <v>1</v>
      </c>
      <c r="K59" s="1925">
        <v>0</v>
      </c>
      <c r="L59" s="1925">
        <v>0</v>
      </c>
      <c r="M59" s="1925">
        <v>0</v>
      </c>
      <c r="N59" s="1925">
        <v>0</v>
      </c>
      <c r="O59" s="1925">
        <v>0</v>
      </c>
      <c r="P59" s="1925">
        <v>0</v>
      </c>
      <c r="Q59" s="1925">
        <v>0</v>
      </c>
      <c r="R59" s="1926">
        <v>0</v>
      </c>
      <c r="S59" s="1727">
        <v>0</v>
      </c>
      <c r="T59"/>
      <c r="U59"/>
    </row>
    <row r="60" spans="1:21" x14ac:dyDescent="0.25">
      <c r="A60"/>
      <c r="B60" s="1378" t="s">
        <v>461</v>
      </c>
      <c r="C60" s="1373" t="s">
        <v>462</v>
      </c>
      <c r="D60" s="1760">
        <v>3167</v>
      </c>
      <c r="E60" s="1724">
        <v>0</v>
      </c>
      <c r="F60" s="1725">
        <v>3167</v>
      </c>
      <c r="G60" s="1724">
        <v>1609</v>
      </c>
      <c r="H60" s="1725">
        <v>1558</v>
      </c>
      <c r="I60" s="1726">
        <v>2210</v>
      </c>
      <c r="J60" s="1925">
        <v>416</v>
      </c>
      <c r="K60" s="1925">
        <v>350</v>
      </c>
      <c r="L60" s="1925">
        <v>173</v>
      </c>
      <c r="M60" s="1925">
        <v>11</v>
      </c>
      <c r="N60" s="1925">
        <v>6</v>
      </c>
      <c r="O60" s="1925">
        <v>1</v>
      </c>
      <c r="P60" s="1925">
        <v>0</v>
      </c>
      <c r="Q60" s="1925">
        <v>0</v>
      </c>
      <c r="R60" s="1926">
        <v>0</v>
      </c>
      <c r="S60" s="1727">
        <v>68</v>
      </c>
      <c r="T60"/>
      <c r="U60"/>
    </row>
    <row r="61" spans="1:21" x14ac:dyDescent="0.25">
      <c r="A61"/>
      <c r="B61" s="1378" t="s">
        <v>463</v>
      </c>
      <c r="C61" s="1373" t="s">
        <v>634</v>
      </c>
      <c r="D61" s="1760">
        <v>60</v>
      </c>
      <c r="E61" s="1724">
        <v>0</v>
      </c>
      <c r="F61" s="1725">
        <v>60</v>
      </c>
      <c r="G61" s="1724">
        <v>27</v>
      </c>
      <c r="H61" s="1725">
        <v>33</v>
      </c>
      <c r="I61" s="1726">
        <v>13</v>
      </c>
      <c r="J61" s="1925">
        <v>31</v>
      </c>
      <c r="K61" s="1925">
        <v>15</v>
      </c>
      <c r="L61" s="1925">
        <v>1</v>
      </c>
      <c r="M61" s="1925">
        <v>0</v>
      </c>
      <c r="N61" s="1925">
        <v>0</v>
      </c>
      <c r="O61" s="1925">
        <v>0</v>
      </c>
      <c r="P61" s="1925">
        <v>0</v>
      </c>
      <c r="Q61" s="1925">
        <v>0</v>
      </c>
      <c r="R61" s="1926">
        <v>0</v>
      </c>
      <c r="S61" s="1727">
        <v>1</v>
      </c>
      <c r="T61"/>
      <c r="U61"/>
    </row>
    <row r="62" spans="1:21" ht="15.75" thickBot="1" x14ac:dyDescent="0.3">
      <c r="A62"/>
      <c r="B62" s="1588" t="s">
        <v>1180</v>
      </c>
      <c r="C62" s="1587" t="s">
        <v>465</v>
      </c>
      <c r="D62" s="1936">
        <v>2601</v>
      </c>
      <c r="E62" s="1937">
        <v>0</v>
      </c>
      <c r="F62" s="1938">
        <v>2601</v>
      </c>
      <c r="G62" s="1937">
        <v>366</v>
      </c>
      <c r="H62" s="1938">
        <v>2235</v>
      </c>
      <c r="I62" s="1939">
        <v>24</v>
      </c>
      <c r="J62" s="1940">
        <v>8</v>
      </c>
      <c r="K62" s="1940">
        <v>17</v>
      </c>
      <c r="L62" s="1940">
        <v>118</v>
      </c>
      <c r="M62" s="1940">
        <v>149</v>
      </c>
      <c r="N62" s="1940">
        <v>227</v>
      </c>
      <c r="O62" s="1940">
        <v>615</v>
      </c>
      <c r="P62" s="1940">
        <v>578</v>
      </c>
      <c r="Q62" s="1940">
        <v>317</v>
      </c>
      <c r="R62" s="1941">
        <v>548</v>
      </c>
      <c r="S62" s="1942">
        <v>80</v>
      </c>
      <c r="T62"/>
      <c r="U62"/>
    </row>
    <row r="63" spans="1:21" ht="15.75" thickBot="1" x14ac:dyDescent="0.3">
      <c r="A63"/>
      <c r="B63" s="1710" t="s">
        <v>898</v>
      </c>
      <c r="C63" s="1711" t="s">
        <v>636</v>
      </c>
      <c r="D63" s="1943">
        <v>214</v>
      </c>
      <c r="E63" s="1916">
        <v>69</v>
      </c>
      <c r="F63" s="1917">
        <v>145</v>
      </c>
      <c r="G63" s="1916">
        <v>100</v>
      </c>
      <c r="H63" s="1917">
        <v>45</v>
      </c>
      <c r="I63" s="1921">
        <v>4</v>
      </c>
      <c r="J63" s="1920">
        <v>13</v>
      </c>
      <c r="K63" s="1920">
        <v>23</v>
      </c>
      <c r="L63" s="1920">
        <v>10</v>
      </c>
      <c r="M63" s="1920">
        <v>13</v>
      </c>
      <c r="N63" s="1920">
        <v>24</v>
      </c>
      <c r="O63" s="1920">
        <v>38</v>
      </c>
      <c r="P63" s="1920">
        <v>16</v>
      </c>
      <c r="Q63" s="1920">
        <v>1</v>
      </c>
      <c r="R63" s="1919">
        <v>3</v>
      </c>
      <c r="S63" s="1922">
        <v>4</v>
      </c>
      <c r="T63"/>
      <c r="U63"/>
    </row>
    <row r="64" spans="1:21" x14ac:dyDescent="0.25">
      <c r="A64"/>
      <c r="B64" s="1378" t="s">
        <v>902</v>
      </c>
      <c r="C64" s="1373" t="s">
        <v>640</v>
      </c>
      <c r="D64" s="1723">
        <v>1</v>
      </c>
      <c r="E64" s="1724">
        <v>0</v>
      </c>
      <c r="F64" s="1725">
        <v>1</v>
      </c>
      <c r="G64" s="1724">
        <v>1</v>
      </c>
      <c r="H64" s="1725">
        <v>0</v>
      </c>
      <c r="I64" s="1726">
        <v>0</v>
      </c>
      <c r="J64" s="1925">
        <v>0</v>
      </c>
      <c r="K64" s="1925">
        <v>0</v>
      </c>
      <c r="L64" s="1925">
        <v>0</v>
      </c>
      <c r="M64" s="1925">
        <v>0</v>
      </c>
      <c r="N64" s="1925">
        <v>0</v>
      </c>
      <c r="O64" s="1925">
        <v>0</v>
      </c>
      <c r="P64" s="1925">
        <v>0</v>
      </c>
      <c r="Q64" s="1925">
        <v>0</v>
      </c>
      <c r="R64" s="1926">
        <v>1</v>
      </c>
      <c r="S64" s="1727">
        <v>0</v>
      </c>
      <c r="T64"/>
      <c r="U64"/>
    </row>
    <row r="65" spans="1:21" x14ac:dyDescent="0.25">
      <c r="A65"/>
      <c r="B65" s="1378" t="s">
        <v>644</v>
      </c>
      <c r="C65" s="1373" t="s">
        <v>645</v>
      </c>
      <c r="D65" s="1723">
        <v>141</v>
      </c>
      <c r="E65" s="1724">
        <v>67</v>
      </c>
      <c r="F65" s="1725">
        <v>74</v>
      </c>
      <c r="G65" s="1724">
        <v>70</v>
      </c>
      <c r="H65" s="1725">
        <v>4</v>
      </c>
      <c r="I65" s="1726">
        <v>0</v>
      </c>
      <c r="J65" s="1925">
        <v>2</v>
      </c>
      <c r="K65" s="1925">
        <v>3</v>
      </c>
      <c r="L65" s="1925">
        <v>5</v>
      </c>
      <c r="M65" s="1925">
        <v>4</v>
      </c>
      <c r="N65" s="1925">
        <v>16</v>
      </c>
      <c r="O65" s="1925">
        <v>34</v>
      </c>
      <c r="P65" s="1925">
        <v>10</v>
      </c>
      <c r="Q65" s="1925">
        <v>0</v>
      </c>
      <c r="R65" s="1926">
        <v>0</v>
      </c>
      <c r="S65" s="1727">
        <v>0</v>
      </c>
      <c r="T65"/>
      <c r="U65"/>
    </row>
    <row r="66" spans="1:21" ht="15.75" thickBot="1" x14ac:dyDescent="0.3">
      <c r="A66"/>
      <c r="B66" s="1378" t="s">
        <v>909</v>
      </c>
      <c r="C66" s="1373" t="s">
        <v>646</v>
      </c>
      <c r="D66" s="1723">
        <v>72</v>
      </c>
      <c r="E66" s="1724">
        <v>2</v>
      </c>
      <c r="F66" s="1725">
        <v>70</v>
      </c>
      <c r="G66" s="1724">
        <v>29</v>
      </c>
      <c r="H66" s="1725">
        <v>41</v>
      </c>
      <c r="I66" s="1726">
        <v>4</v>
      </c>
      <c r="J66" s="1925">
        <v>11</v>
      </c>
      <c r="K66" s="1925">
        <v>20</v>
      </c>
      <c r="L66" s="1925">
        <v>5</v>
      </c>
      <c r="M66" s="1925">
        <v>9</v>
      </c>
      <c r="N66" s="1925">
        <v>8</v>
      </c>
      <c r="O66" s="1925">
        <v>4</v>
      </c>
      <c r="P66" s="1925">
        <v>6</v>
      </c>
      <c r="Q66" s="1925">
        <v>1</v>
      </c>
      <c r="R66" s="1926">
        <v>2</v>
      </c>
      <c r="S66" s="1727">
        <v>4</v>
      </c>
      <c r="T66"/>
      <c r="U66"/>
    </row>
    <row r="67" spans="1:21" ht="15.75" thickBot="1" x14ac:dyDescent="0.3">
      <c r="A67"/>
      <c r="B67" s="1710" t="s">
        <v>912</v>
      </c>
      <c r="C67" s="1711" t="s">
        <v>649</v>
      </c>
      <c r="D67" s="1915">
        <v>169</v>
      </c>
      <c r="E67" s="1916">
        <v>88</v>
      </c>
      <c r="F67" s="1917">
        <v>81</v>
      </c>
      <c r="G67" s="1916">
        <v>45</v>
      </c>
      <c r="H67" s="1917">
        <v>36</v>
      </c>
      <c r="I67" s="1921">
        <v>0</v>
      </c>
      <c r="J67" s="1920">
        <v>0</v>
      </c>
      <c r="K67" s="1920">
        <v>0</v>
      </c>
      <c r="L67" s="1920">
        <v>2</v>
      </c>
      <c r="M67" s="1920">
        <v>6</v>
      </c>
      <c r="N67" s="1920">
        <v>2</v>
      </c>
      <c r="O67" s="1920">
        <v>10</v>
      </c>
      <c r="P67" s="1920">
        <v>20</v>
      </c>
      <c r="Q67" s="1920">
        <v>22</v>
      </c>
      <c r="R67" s="1919">
        <v>19</v>
      </c>
      <c r="S67" s="1922">
        <v>4</v>
      </c>
      <c r="T67"/>
      <c r="U67"/>
    </row>
    <row r="68" spans="1:21" x14ac:dyDescent="0.25">
      <c r="A68"/>
      <c r="B68" s="1574" t="s">
        <v>913</v>
      </c>
      <c r="C68" s="1575" t="s">
        <v>347</v>
      </c>
      <c r="D68" s="1718">
        <v>1</v>
      </c>
      <c r="E68" s="1719">
        <v>1</v>
      </c>
      <c r="F68" s="1720">
        <v>0</v>
      </c>
      <c r="G68" s="1719">
        <v>0</v>
      </c>
      <c r="H68" s="1720">
        <v>0</v>
      </c>
      <c r="I68" s="1721">
        <v>0</v>
      </c>
      <c r="J68" s="1923">
        <v>0</v>
      </c>
      <c r="K68" s="1923">
        <v>0</v>
      </c>
      <c r="L68" s="1923">
        <v>0</v>
      </c>
      <c r="M68" s="1923">
        <v>0</v>
      </c>
      <c r="N68" s="1923">
        <v>0</v>
      </c>
      <c r="O68" s="1923">
        <v>0</v>
      </c>
      <c r="P68" s="1923">
        <v>0</v>
      </c>
      <c r="Q68" s="1923">
        <v>0</v>
      </c>
      <c r="R68" s="1924">
        <v>0</v>
      </c>
      <c r="S68" s="1722">
        <v>0</v>
      </c>
      <c r="T68"/>
      <c r="U68"/>
    </row>
    <row r="69" spans="1:21" x14ac:dyDescent="0.25">
      <c r="A69"/>
      <c r="B69" s="1378" t="s">
        <v>916</v>
      </c>
      <c r="C69" s="1373" t="s">
        <v>350</v>
      </c>
      <c r="D69" s="1723">
        <v>9</v>
      </c>
      <c r="E69" s="1724">
        <v>9</v>
      </c>
      <c r="F69" s="1725">
        <v>0</v>
      </c>
      <c r="G69" s="1724">
        <v>0</v>
      </c>
      <c r="H69" s="1725">
        <v>0</v>
      </c>
      <c r="I69" s="1726">
        <v>0</v>
      </c>
      <c r="J69" s="1925">
        <v>0</v>
      </c>
      <c r="K69" s="1925">
        <v>0</v>
      </c>
      <c r="L69" s="1925">
        <v>0</v>
      </c>
      <c r="M69" s="1925">
        <v>0</v>
      </c>
      <c r="N69" s="1925">
        <v>0</v>
      </c>
      <c r="O69" s="1925">
        <v>0</v>
      </c>
      <c r="P69" s="1925">
        <v>0</v>
      </c>
      <c r="Q69" s="1925">
        <v>0</v>
      </c>
      <c r="R69" s="1926">
        <v>0</v>
      </c>
      <c r="S69" s="1727">
        <v>0</v>
      </c>
      <c r="T69"/>
      <c r="U69"/>
    </row>
    <row r="70" spans="1:21" x14ac:dyDescent="0.25">
      <c r="A70"/>
      <c r="B70" s="1378" t="s">
        <v>920</v>
      </c>
      <c r="C70" s="1373" t="s">
        <v>650</v>
      </c>
      <c r="D70" s="1723">
        <v>1</v>
      </c>
      <c r="E70" s="1724">
        <v>1</v>
      </c>
      <c r="F70" s="1725">
        <v>0</v>
      </c>
      <c r="G70" s="1724">
        <v>0</v>
      </c>
      <c r="H70" s="1725">
        <v>0</v>
      </c>
      <c r="I70" s="1726">
        <v>0</v>
      </c>
      <c r="J70" s="1925">
        <v>0</v>
      </c>
      <c r="K70" s="1925">
        <v>0</v>
      </c>
      <c r="L70" s="1925">
        <v>0</v>
      </c>
      <c r="M70" s="1925">
        <v>0</v>
      </c>
      <c r="N70" s="1925">
        <v>0</v>
      </c>
      <c r="O70" s="1925">
        <v>0</v>
      </c>
      <c r="P70" s="1925">
        <v>0</v>
      </c>
      <c r="Q70" s="1925">
        <v>0</v>
      </c>
      <c r="R70" s="1926">
        <v>0</v>
      </c>
      <c r="S70" s="1727">
        <v>0</v>
      </c>
      <c r="T70"/>
      <c r="U70"/>
    </row>
    <row r="71" spans="1:21" x14ac:dyDescent="0.25">
      <c r="A71"/>
      <c r="B71" s="1378" t="s">
        <v>924</v>
      </c>
      <c r="C71" s="1373" t="s">
        <v>358</v>
      </c>
      <c r="D71" s="1728">
        <v>51</v>
      </c>
      <c r="E71" s="1729">
        <v>50</v>
      </c>
      <c r="F71" s="1730">
        <v>1</v>
      </c>
      <c r="G71" s="1729">
        <v>0</v>
      </c>
      <c r="H71" s="1730">
        <v>1</v>
      </c>
      <c r="I71" s="1731">
        <v>0</v>
      </c>
      <c r="J71" s="1934">
        <v>0</v>
      </c>
      <c r="K71" s="1934">
        <v>0</v>
      </c>
      <c r="L71" s="1934">
        <v>0</v>
      </c>
      <c r="M71" s="1934">
        <v>0</v>
      </c>
      <c r="N71" s="1934">
        <v>0</v>
      </c>
      <c r="O71" s="1934">
        <v>0</v>
      </c>
      <c r="P71" s="1934">
        <v>1</v>
      </c>
      <c r="Q71" s="1934">
        <v>0</v>
      </c>
      <c r="R71" s="1935">
        <v>0</v>
      </c>
      <c r="S71" s="1732">
        <v>0</v>
      </c>
      <c r="T71"/>
      <c r="U71"/>
    </row>
    <row r="72" spans="1:21" x14ac:dyDescent="0.25">
      <c r="A72"/>
      <c r="B72" s="1378" t="s">
        <v>925</v>
      </c>
      <c r="C72" s="1373" t="s">
        <v>359</v>
      </c>
      <c r="D72" s="1723">
        <v>79</v>
      </c>
      <c r="E72" s="1724">
        <v>2</v>
      </c>
      <c r="F72" s="1725">
        <v>77</v>
      </c>
      <c r="G72" s="1724">
        <v>43</v>
      </c>
      <c r="H72" s="1725">
        <v>34</v>
      </c>
      <c r="I72" s="1726">
        <v>0</v>
      </c>
      <c r="J72" s="1925">
        <v>0</v>
      </c>
      <c r="K72" s="1925">
        <v>0</v>
      </c>
      <c r="L72" s="1925">
        <v>2</v>
      </c>
      <c r="M72" s="1925">
        <v>6</v>
      </c>
      <c r="N72" s="1925">
        <v>2</v>
      </c>
      <c r="O72" s="1925">
        <v>10</v>
      </c>
      <c r="P72" s="1925">
        <v>19</v>
      </c>
      <c r="Q72" s="1925">
        <v>19</v>
      </c>
      <c r="R72" s="1926">
        <v>19</v>
      </c>
      <c r="S72" s="1727">
        <v>4</v>
      </c>
      <c r="T72"/>
      <c r="U72"/>
    </row>
    <row r="73" spans="1:21" x14ac:dyDescent="0.25">
      <c r="A73"/>
      <c r="B73" s="1378" t="s">
        <v>2880</v>
      </c>
      <c r="C73" s="1373" t="s">
        <v>2881</v>
      </c>
      <c r="D73" s="1723">
        <v>1</v>
      </c>
      <c r="E73" s="1724">
        <v>1</v>
      </c>
      <c r="F73" s="1725">
        <v>0</v>
      </c>
      <c r="G73" s="1724">
        <v>0</v>
      </c>
      <c r="H73" s="1725">
        <v>0</v>
      </c>
      <c r="I73" s="1726">
        <v>0</v>
      </c>
      <c r="J73" s="1925">
        <v>0</v>
      </c>
      <c r="K73" s="1925">
        <v>0</v>
      </c>
      <c r="L73" s="1925">
        <v>0</v>
      </c>
      <c r="M73" s="1925">
        <v>0</v>
      </c>
      <c r="N73" s="1925">
        <v>0</v>
      </c>
      <c r="O73" s="1925">
        <v>0</v>
      </c>
      <c r="P73" s="1925">
        <v>0</v>
      </c>
      <c r="Q73" s="1925">
        <v>0</v>
      </c>
      <c r="R73" s="1926">
        <v>0</v>
      </c>
      <c r="S73" s="1727">
        <v>0</v>
      </c>
      <c r="T73"/>
      <c r="U73"/>
    </row>
    <row r="74" spans="1:21" x14ac:dyDescent="0.25">
      <c r="A74"/>
      <c r="B74" s="1582" t="s">
        <v>929</v>
      </c>
      <c r="C74" s="1380" t="s">
        <v>363</v>
      </c>
      <c r="D74" s="1723">
        <v>6</v>
      </c>
      <c r="E74" s="1724">
        <v>4</v>
      </c>
      <c r="F74" s="1725">
        <v>2</v>
      </c>
      <c r="G74" s="1724">
        <v>2</v>
      </c>
      <c r="H74" s="1725">
        <v>0</v>
      </c>
      <c r="I74" s="1726">
        <v>0</v>
      </c>
      <c r="J74" s="1925">
        <v>0</v>
      </c>
      <c r="K74" s="1925">
        <v>0</v>
      </c>
      <c r="L74" s="1925">
        <v>0</v>
      </c>
      <c r="M74" s="1925">
        <v>0</v>
      </c>
      <c r="N74" s="1925">
        <v>0</v>
      </c>
      <c r="O74" s="1925">
        <v>0</v>
      </c>
      <c r="P74" s="1925">
        <v>0</v>
      </c>
      <c r="Q74" s="1925">
        <v>2</v>
      </c>
      <c r="R74" s="1926">
        <v>0</v>
      </c>
      <c r="S74" s="1727">
        <v>0</v>
      </c>
      <c r="T74"/>
      <c r="U74"/>
    </row>
    <row r="75" spans="1:21" x14ac:dyDescent="0.25">
      <c r="A75"/>
      <c r="B75" s="1582" t="s">
        <v>931</v>
      </c>
      <c r="C75" s="1380" t="s">
        <v>367</v>
      </c>
      <c r="D75" s="1723">
        <v>4</v>
      </c>
      <c r="E75" s="1724">
        <v>4</v>
      </c>
      <c r="F75" s="1725">
        <v>0</v>
      </c>
      <c r="G75" s="1724">
        <v>0</v>
      </c>
      <c r="H75" s="1725">
        <v>0</v>
      </c>
      <c r="I75" s="1726">
        <v>0</v>
      </c>
      <c r="J75" s="1925">
        <v>0</v>
      </c>
      <c r="K75" s="1925">
        <v>0</v>
      </c>
      <c r="L75" s="1925">
        <v>0</v>
      </c>
      <c r="M75" s="1925">
        <v>0</v>
      </c>
      <c r="N75" s="1925">
        <v>0</v>
      </c>
      <c r="O75" s="1925">
        <v>0</v>
      </c>
      <c r="P75" s="1925">
        <v>0</v>
      </c>
      <c r="Q75" s="1925">
        <v>0</v>
      </c>
      <c r="R75" s="1926">
        <v>0</v>
      </c>
      <c r="S75" s="1727">
        <v>0</v>
      </c>
      <c r="T75"/>
      <c r="U75"/>
    </row>
    <row r="76" spans="1:21" ht="15.75" thickBot="1" x14ac:dyDescent="0.3">
      <c r="A76"/>
      <c r="B76" s="1582" t="s">
        <v>932</v>
      </c>
      <c r="C76" s="1380" t="s">
        <v>368</v>
      </c>
      <c r="D76" s="1723">
        <v>17</v>
      </c>
      <c r="E76" s="1724">
        <v>16</v>
      </c>
      <c r="F76" s="1725">
        <v>1</v>
      </c>
      <c r="G76" s="1724">
        <v>0</v>
      </c>
      <c r="H76" s="1725">
        <v>1</v>
      </c>
      <c r="I76" s="1726">
        <v>0</v>
      </c>
      <c r="J76" s="1925">
        <v>0</v>
      </c>
      <c r="K76" s="1925">
        <v>0</v>
      </c>
      <c r="L76" s="1925">
        <v>0</v>
      </c>
      <c r="M76" s="1925">
        <v>0</v>
      </c>
      <c r="N76" s="1925">
        <v>0</v>
      </c>
      <c r="O76" s="1925">
        <v>0</v>
      </c>
      <c r="P76" s="1925">
        <v>0</v>
      </c>
      <c r="Q76" s="1925">
        <v>1</v>
      </c>
      <c r="R76" s="1926">
        <v>0</v>
      </c>
      <c r="S76" s="1727">
        <v>0</v>
      </c>
      <c r="T76"/>
      <c r="U76"/>
    </row>
    <row r="77" spans="1:21" ht="15.75" thickBot="1" x14ac:dyDescent="0.3">
      <c r="A77"/>
      <c r="B77" s="1710" t="s">
        <v>935</v>
      </c>
      <c r="C77" s="1711" t="s">
        <v>653</v>
      </c>
      <c r="D77" s="1915">
        <v>783</v>
      </c>
      <c r="E77" s="1916">
        <v>97</v>
      </c>
      <c r="F77" s="1917">
        <v>686</v>
      </c>
      <c r="G77" s="1916">
        <v>476</v>
      </c>
      <c r="H77" s="1917">
        <v>210</v>
      </c>
      <c r="I77" s="1921">
        <v>39</v>
      </c>
      <c r="J77" s="1920">
        <v>10</v>
      </c>
      <c r="K77" s="1920">
        <v>20</v>
      </c>
      <c r="L77" s="1920">
        <v>71</v>
      </c>
      <c r="M77" s="1920">
        <v>61</v>
      </c>
      <c r="N77" s="1920">
        <v>66</v>
      </c>
      <c r="O77" s="1920">
        <v>106</v>
      </c>
      <c r="P77" s="1920">
        <v>98</v>
      </c>
      <c r="Q77" s="1920">
        <v>102</v>
      </c>
      <c r="R77" s="1919">
        <v>113</v>
      </c>
      <c r="S77" s="1922">
        <v>195</v>
      </c>
      <c r="T77"/>
      <c r="U77"/>
    </row>
    <row r="78" spans="1:21" ht="22.5" x14ac:dyDescent="0.25">
      <c r="A78"/>
      <c r="B78" s="1574" t="s">
        <v>936</v>
      </c>
      <c r="C78" s="1575" t="s">
        <v>370</v>
      </c>
      <c r="D78" s="1718">
        <v>741</v>
      </c>
      <c r="E78" s="1719">
        <v>78</v>
      </c>
      <c r="F78" s="1720">
        <v>663</v>
      </c>
      <c r="G78" s="1719">
        <v>457</v>
      </c>
      <c r="H78" s="1720">
        <v>206</v>
      </c>
      <c r="I78" s="1721">
        <v>39</v>
      </c>
      <c r="J78" s="1923">
        <v>10</v>
      </c>
      <c r="K78" s="1923">
        <v>20</v>
      </c>
      <c r="L78" s="1923">
        <v>71</v>
      </c>
      <c r="M78" s="1923">
        <v>60</v>
      </c>
      <c r="N78" s="1923">
        <v>66</v>
      </c>
      <c r="O78" s="1923">
        <v>101</v>
      </c>
      <c r="P78" s="1923">
        <v>96</v>
      </c>
      <c r="Q78" s="1923">
        <v>91</v>
      </c>
      <c r="R78" s="1924">
        <v>109</v>
      </c>
      <c r="S78" s="1722">
        <v>191</v>
      </c>
      <c r="T78"/>
      <c r="U78"/>
    </row>
    <row r="79" spans="1:21" x14ac:dyDescent="0.25">
      <c r="A79"/>
      <c r="B79" s="1378" t="s">
        <v>937</v>
      </c>
      <c r="C79" s="1373" t="s">
        <v>371</v>
      </c>
      <c r="D79" s="1728">
        <v>13</v>
      </c>
      <c r="E79" s="1729">
        <v>13</v>
      </c>
      <c r="F79" s="1730">
        <v>0</v>
      </c>
      <c r="G79" s="1729">
        <v>0</v>
      </c>
      <c r="H79" s="1730">
        <v>0</v>
      </c>
      <c r="I79" s="1731">
        <v>0</v>
      </c>
      <c r="J79" s="1934">
        <v>0</v>
      </c>
      <c r="K79" s="1934">
        <v>0</v>
      </c>
      <c r="L79" s="1934">
        <v>0</v>
      </c>
      <c r="M79" s="1934">
        <v>0</v>
      </c>
      <c r="N79" s="1934">
        <v>0</v>
      </c>
      <c r="O79" s="1934">
        <v>0</v>
      </c>
      <c r="P79" s="1934">
        <v>0</v>
      </c>
      <c r="Q79" s="1934">
        <v>0</v>
      </c>
      <c r="R79" s="1935">
        <v>0</v>
      </c>
      <c r="S79" s="1732">
        <v>0</v>
      </c>
      <c r="T79"/>
      <c r="U79"/>
    </row>
    <row r="80" spans="1:21" ht="22.5" x14ac:dyDescent="0.25">
      <c r="A80"/>
      <c r="B80" s="1378" t="s">
        <v>939</v>
      </c>
      <c r="C80" s="1373" t="s">
        <v>373</v>
      </c>
      <c r="D80" s="1723">
        <v>6</v>
      </c>
      <c r="E80" s="1724">
        <v>6</v>
      </c>
      <c r="F80" s="1725">
        <v>0</v>
      </c>
      <c r="G80" s="1724">
        <v>0</v>
      </c>
      <c r="H80" s="1725">
        <v>0</v>
      </c>
      <c r="I80" s="1726">
        <v>0</v>
      </c>
      <c r="J80" s="1925">
        <v>0</v>
      </c>
      <c r="K80" s="1925">
        <v>0</v>
      </c>
      <c r="L80" s="1925">
        <v>0</v>
      </c>
      <c r="M80" s="1925">
        <v>0</v>
      </c>
      <c r="N80" s="1925">
        <v>0</v>
      </c>
      <c r="O80" s="1925">
        <v>0</v>
      </c>
      <c r="P80" s="1925">
        <v>0</v>
      </c>
      <c r="Q80" s="1925">
        <v>0</v>
      </c>
      <c r="R80" s="1926">
        <v>0</v>
      </c>
      <c r="S80" s="1727">
        <v>0</v>
      </c>
      <c r="T80"/>
      <c r="U80"/>
    </row>
    <row r="81" spans="1:21" ht="15.75" thickBot="1" x14ac:dyDescent="0.3">
      <c r="A81"/>
      <c r="B81" s="1378" t="s">
        <v>942</v>
      </c>
      <c r="C81" s="1373" t="s">
        <v>654</v>
      </c>
      <c r="D81" s="1723">
        <v>23</v>
      </c>
      <c r="E81" s="1724">
        <v>0</v>
      </c>
      <c r="F81" s="1725">
        <v>23</v>
      </c>
      <c r="G81" s="1724">
        <v>19</v>
      </c>
      <c r="H81" s="1725">
        <v>4</v>
      </c>
      <c r="I81" s="1726">
        <v>0</v>
      </c>
      <c r="J81" s="1925">
        <v>0</v>
      </c>
      <c r="K81" s="1925">
        <v>0</v>
      </c>
      <c r="L81" s="1925">
        <v>0</v>
      </c>
      <c r="M81" s="1925">
        <v>1</v>
      </c>
      <c r="N81" s="1925">
        <v>0</v>
      </c>
      <c r="O81" s="1925">
        <v>5</v>
      </c>
      <c r="P81" s="1925">
        <v>2</v>
      </c>
      <c r="Q81" s="1925">
        <v>11</v>
      </c>
      <c r="R81" s="1926">
        <v>4</v>
      </c>
      <c r="S81" s="1727">
        <v>4</v>
      </c>
      <c r="T81"/>
      <c r="U81"/>
    </row>
    <row r="82" spans="1:21" s="142" customFormat="1" ht="15.75" thickBot="1" x14ac:dyDescent="0.3">
      <c r="A82"/>
      <c r="B82" s="1710" t="s">
        <v>944</v>
      </c>
      <c r="C82" s="1711" t="s">
        <v>656</v>
      </c>
      <c r="D82" s="1915">
        <v>2335</v>
      </c>
      <c r="E82" s="1916">
        <v>201</v>
      </c>
      <c r="F82" s="1917">
        <v>2134</v>
      </c>
      <c r="G82" s="1916">
        <v>1270</v>
      </c>
      <c r="H82" s="1917">
        <v>864</v>
      </c>
      <c r="I82" s="1921">
        <v>104</v>
      </c>
      <c r="J82" s="1920">
        <v>30</v>
      </c>
      <c r="K82" s="1920">
        <v>75</v>
      </c>
      <c r="L82" s="1920">
        <v>200</v>
      </c>
      <c r="M82" s="1920">
        <v>158</v>
      </c>
      <c r="N82" s="1920">
        <v>118</v>
      </c>
      <c r="O82" s="1920">
        <v>245</v>
      </c>
      <c r="P82" s="1920">
        <v>301</v>
      </c>
      <c r="Q82" s="1920">
        <v>305</v>
      </c>
      <c r="R82" s="1919">
        <v>598</v>
      </c>
      <c r="S82" s="1922">
        <v>342</v>
      </c>
      <c r="T82"/>
      <c r="U82"/>
    </row>
    <row r="83" spans="1:21" x14ac:dyDescent="0.25">
      <c r="A83"/>
      <c r="B83" s="1378" t="s">
        <v>946</v>
      </c>
      <c r="C83" s="1373" t="s">
        <v>657</v>
      </c>
      <c r="D83" s="1723">
        <v>3</v>
      </c>
      <c r="E83" s="1724">
        <v>2</v>
      </c>
      <c r="F83" s="1725">
        <v>1</v>
      </c>
      <c r="G83" s="1724">
        <v>1</v>
      </c>
      <c r="H83" s="1725">
        <v>0</v>
      </c>
      <c r="I83" s="1726">
        <v>0</v>
      </c>
      <c r="J83" s="1925">
        <v>0</v>
      </c>
      <c r="K83" s="1925">
        <v>0</v>
      </c>
      <c r="L83" s="1925">
        <v>0</v>
      </c>
      <c r="M83" s="1925">
        <v>0</v>
      </c>
      <c r="N83" s="1925">
        <v>0</v>
      </c>
      <c r="O83" s="1925">
        <v>0</v>
      </c>
      <c r="P83" s="1925">
        <v>1</v>
      </c>
      <c r="Q83" s="1925">
        <v>0</v>
      </c>
      <c r="R83" s="1926">
        <v>0</v>
      </c>
      <c r="S83" s="1727">
        <v>1</v>
      </c>
      <c r="T83"/>
      <c r="U83"/>
    </row>
    <row r="84" spans="1:21" x14ac:dyDescent="0.25">
      <c r="A84"/>
      <c r="B84" s="1378" t="s">
        <v>947</v>
      </c>
      <c r="C84" s="1373" t="s">
        <v>658</v>
      </c>
      <c r="D84" s="1723">
        <v>19</v>
      </c>
      <c r="E84" s="1724">
        <v>1</v>
      </c>
      <c r="F84" s="1725">
        <v>18</v>
      </c>
      <c r="G84" s="1724">
        <v>12</v>
      </c>
      <c r="H84" s="1725">
        <v>6</v>
      </c>
      <c r="I84" s="1726">
        <v>0</v>
      </c>
      <c r="J84" s="1925">
        <v>0</v>
      </c>
      <c r="K84" s="1925">
        <v>0</v>
      </c>
      <c r="L84" s="1925">
        <v>0</v>
      </c>
      <c r="M84" s="1925">
        <v>2</v>
      </c>
      <c r="N84" s="1925">
        <v>0</v>
      </c>
      <c r="O84" s="1925">
        <v>5</v>
      </c>
      <c r="P84" s="1925">
        <v>3</v>
      </c>
      <c r="Q84" s="1925">
        <v>2</v>
      </c>
      <c r="R84" s="1926">
        <v>6</v>
      </c>
      <c r="S84" s="1727">
        <v>9</v>
      </c>
      <c r="T84"/>
      <c r="U84"/>
    </row>
    <row r="85" spans="1:21" ht="14.25" customHeight="1" x14ac:dyDescent="0.25">
      <c r="A85"/>
      <c r="B85" s="1378" t="s">
        <v>948</v>
      </c>
      <c r="C85" s="1373" t="s">
        <v>659</v>
      </c>
      <c r="D85" s="1723">
        <v>23</v>
      </c>
      <c r="E85" s="1724">
        <v>4</v>
      </c>
      <c r="F85" s="1725">
        <v>19</v>
      </c>
      <c r="G85" s="1724">
        <v>12</v>
      </c>
      <c r="H85" s="1725">
        <v>7</v>
      </c>
      <c r="I85" s="1726">
        <v>0</v>
      </c>
      <c r="J85" s="1925">
        <v>0</v>
      </c>
      <c r="K85" s="1925">
        <v>0</v>
      </c>
      <c r="L85" s="1925">
        <v>0</v>
      </c>
      <c r="M85" s="1925">
        <v>3</v>
      </c>
      <c r="N85" s="1925">
        <v>0</v>
      </c>
      <c r="O85" s="1925">
        <v>5</v>
      </c>
      <c r="P85" s="1925">
        <v>7</v>
      </c>
      <c r="Q85" s="1925">
        <v>2</v>
      </c>
      <c r="R85" s="1926">
        <v>2</v>
      </c>
      <c r="S85" s="1727">
        <v>2</v>
      </c>
      <c r="T85"/>
      <c r="U85"/>
    </row>
    <row r="86" spans="1:21" ht="14.25" customHeight="1" thickBot="1" x14ac:dyDescent="0.3">
      <c r="A86"/>
      <c r="B86" s="1582" t="s">
        <v>949</v>
      </c>
      <c r="C86" s="1380" t="s">
        <v>660</v>
      </c>
      <c r="D86" s="1737">
        <v>2290</v>
      </c>
      <c r="E86" s="1738">
        <v>194</v>
      </c>
      <c r="F86" s="1739">
        <v>2096</v>
      </c>
      <c r="G86" s="1738">
        <v>1245</v>
      </c>
      <c r="H86" s="1739">
        <v>851</v>
      </c>
      <c r="I86" s="1740">
        <v>104</v>
      </c>
      <c r="J86" s="1928">
        <v>30</v>
      </c>
      <c r="K86" s="1928">
        <v>75</v>
      </c>
      <c r="L86" s="1928">
        <v>200</v>
      </c>
      <c r="M86" s="1928">
        <v>153</v>
      </c>
      <c r="N86" s="1928">
        <v>118</v>
      </c>
      <c r="O86" s="1928">
        <v>235</v>
      </c>
      <c r="P86" s="1928">
        <v>290</v>
      </c>
      <c r="Q86" s="1928">
        <v>301</v>
      </c>
      <c r="R86" s="1929">
        <v>590</v>
      </c>
      <c r="S86" s="1741">
        <v>330</v>
      </c>
      <c r="T86"/>
      <c r="U86"/>
    </row>
    <row r="87" spans="1:21" ht="15.75" thickBot="1" x14ac:dyDescent="0.3">
      <c r="A87"/>
      <c r="B87" s="1710" t="s">
        <v>950</v>
      </c>
      <c r="C87" s="1711" t="s">
        <v>661</v>
      </c>
      <c r="D87" s="1712">
        <v>28244</v>
      </c>
      <c r="E87" s="1713">
        <v>9945</v>
      </c>
      <c r="F87" s="1714">
        <v>18299</v>
      </c>
      <c r="G87" s="1713">
        <v>10870</v>
      </c>
      <c r="H87" s="1714">
        <v>7429</v>
      </c>
      <c r="I87" s="1742">
        <v>75</v>
      </c>
      <c r="J87" s="1716">
        <v>95</v>
      </c>
      <c r="K87" s="1716">
        <v>184</v>
      </c>
      <c r="L87" s="1716">
        <v>734</v>
      </c>
      <c r="M87" s="1716">
        <v>848</v>
      </c>
      <c r="N87" s="1716">
        <v>1033</v>
      </c>
      <c r="O87" s="1716">
        <v>2744</v>
      </c>
      <c r="P87" s="1716">
        <v>3459</v>
      </c>
      <c r="Q87" s="1716">
        <v>3234</v>
      </c>
      <c r="R87" s="1933">
        <v>5893</v>
      </c>
      <c r="S87" s="1717">
        <v>2384</v>
      </c>
      <c r="T87"/>
      <c r="U87"/>
    </row>
    <row r="88" spans="1:21" x14ac:dyDescent="0.25">
      <c r="A88"/>
      <c r="B88" s="1574" t="s">
        <v>466</v>
      </c>
      <c r="C88" s="1575" t="s">
        <v>467</v>
      </c>
      <c r="D88" s="1718">
        <v>11219</v>
      </c>
      <c r="E88" s="1719">
        <v>4138</v>
      </c>
      <c r="F88" s="1720">
        <v>7081</v>
      </c>
      <c r="G88" s="1719">
        <v>4169</v>
      </c>
      <c r="H88" s="1720">
        <v>2912</v>
      </c>
      <c r="I88" s="1721">
        <v>35</v>
      </c>
      <c r="J88" s="1923">
        <v>31</v>
      </c>
      <c r="K88" s="1923">
        <v>100</v>
      </c>
      <c r="L88" s="1923">
        <v>373</v>
      </c>
      <c r="M88" s="1923">
        <v>350</v>
      </c>
      <c r="N88" s="1923">
        <v>383</v>
      </c>
      <c r="O88" s="1923">
        <v>1040</v>
      </c>
      <c r="P88" s="1923">
        <v>1366</v>
      </c>
      <c r="Q88" s="1923">
        <v>1176</v>
      </c>
      <c r="R88" s="1924">
        <v>2227</v>
      </c>
      <c r="S88" s="1722">
        <v>1312</v>
      </c>
      <c r="T88"/>
      <c r="U88"/>
    </row>
    <row r="89" spans="1:21" x14ac:dyDescent="0.25">
      <c r="A89"/>
      <c r="B89" s="1378" t="s">
        <v>951</v>
      </c>
      <c r="C89" s="1373" t="s">
        <v>662</v>
      </c>
      <c r="D89" s="1723">
        <v>8957</v>
      </c>
      <c r="E89" s="1724">
        <v>3386</v>
      </c>
      <c r="F89" s="1725">
        <v>5571</v>
      </c>
      <c r="G89" s="1724">
        <v>3235</v>
      </c>
      <c r="H89" s="1725">
        <v>2336</v>
      </c>
      <c r="I89" s="1726">
        <v>12</v>
      </c>
      <c r="J89" s="1925">
        <v>10</v>
      </c>
      <c r="K89" s="1925">
        <v>16</v>
      </c>
      <c r="L89" s="1925">
        <v>117</v>
      </c>
      <c r="M89" s="1925">
        <v>188</v>
      </c>
      <c r="N89" s="1925">
        <v>255</v>
      </c>
      <c r="O89" s="1925">
        <v>744</v>
      </c>
      <c r="P89" s="1925">
        <v>1028</v>
      </c>
      <c r="Q89" s="1925">
        <v>1065</v>
      </c>
      <c r="R89" s="1926">
        <v>2136</v>
      </c>
      <c r="S89" s="1727">
        <v>684</v>
      </c>
      <c r="T89"/>
      <c r="U89"/>
    </row>
    <row r="90" spans="1:21" x14ac:dyDescent="0.25">
      <c r="A90"/>
      <c r="B90" s="1378" t="s">
        <v>468</v>
      </c>
      <c r="C90" s="1373" t="s">
        <v>469</v>
      </c>
      <c r="D90" s="1723">
        <v>1088</v>
      </c>
      <c r="E90" s="1724">
        <v>321</v>
      </c>
      <c r="F90" s="1725">
        <v>767</v>
      </c>
      <c r="G90" s="1724">
        <v>384</v>
      </c>
      <c r="H90" s="1725">
        <v>383</v>
      </c>
      <c r="I90" s="1726">
        <v>15</v>
      </c>
      <c r="J90" s="1925">
        <v>33</v>
      </c>
      <c r="K90" s="1925">
        <v>42</v>
      </c>
      <c r="L90" s="1925">
        <v>71</v>
      </c>
      <c r="M90" s="1925">
        <v>84</v>
      </c>
      <c r="N90" s="1925">
        <v>94</v>
      </c>
      <c r="O90" s="1925">
        <v>140</v>
      </c>
      <c r="P90" s="1925">
        <v>117</v>
      </c>
      <c r="Q90" s="1925">
        <v>105</v>
      </c>
      <c r="R90" s="1926">
        <v>66</v>
      </c>
      <c r="S90" s="1727">
        <v>138</v>
      </c>
      <c r="T90"/>
      <c r="U90"/>
    </row>
    <row r="91" spans="1:21" x14ac:dyDescent="0.25">
      <c r="A91"/>
      <c r="B91" s="1378" t="s">
        <v>470</v>
      </c>
      <c r="C91" s="1373" t="s">
        <v>471</v>
      </c>
      <c r="D91" s="1723">
        <v>176</v>
      </c>
      <c r="E91" s="1724">
        <v>62</v>
      </c>
      <c r="F91" s="1725">
        <v>114</v>
      </c>
      <c r="G91" s="1724">
        <v>48</v>
      </c>
      <c r="H91" s="1725">
        <v>66</v>
      </c>
      <c r="I91" s="1726">
        <v>1</v>
      </c>
      <c r="J91" s="1925">
        <v>4</v>
      </c>
      <c r="K91" s="1925">
        <v>0</v>
      </c>
      <c r="L91" s="1925">
        <v>5</v>
      </c>
      <c r="M91" s="1925">
        <v>12</v>
      </c>
      <c r="N91" s="1925">
        <v>12</v>
      </c>
      <c r="O91" s="1925">
        <v>18</v>
      </c>
      <c r="P91" s="1925">
        <v>15</v>
      </c>
      <c r="Q91" s="1925">
        <v>23</v>
      </c>
      <c r="R91" s="1926">
        <v>24</v>
      </c>
      <c r="S91" s="1727">
        <v>10</v>
      </c>
      <c r="T91"/>
      <c r="U91"/>
    </row>
    <row r="92" spans="1:21" x14ac:dyDescent="0.25">
      <c r="A92"/>
      <c r="B92" s="1378" t="s">
        <v>952</v>
      </c>
      <c r="C92" s="1373" t="s">
        <v>663</v>
      </c>
      <c r="D92" s="1723">
        <v>99</v>
      </c>
      <c r="E92" s="1724">
        <v>56</v>
      </c>
      <c r="F92" s="1725">
        <v>43</v>
      </c>
      <c r="G92" s="1724">
        <v>29</v>
      </c>
      <c r="H92" s="1725">
        <v>14</v>
      </c>
      <c r="I92" s="1726">
        <v>0</v>
      </c>
      <c r="J92" s="1925">
        <v>0</v>
      </c>
      <c r="K92" s="1925">
        <v>0</v>
      </c>
      <c r="L92" s="1925">
        <v>1</v>
      </c>
      <c r="M92" s="1925">
        <v>1</v>
      </c>
      <c r="N92" s="1925">
        <v>3</v>
      </c>
      <c r="O92" s="1925">
        <v>5</v>
      </c>
      <c r="P92" s="1925">
        <v>19</v>
      </c>
      <c r="Q92" s="1925">
        <v>6</v>
      </c>
      <c r="R92" s="1926">
        <v>8</v>
      </c>
      <c r="S92" s="1727">
        <v>3</v>
      </c>
      <c r="T92"/>
      <c r="U92"/>
    </row>
    <row r="93" spans="1:21" x14ac:dyDescent="0.25">
      <c r="A93"/>
      <c r="B93" s="1378" t="s">
        <v>953</v>
      </c>
      <c r="C93" s="1373" t="s">
        <v>664</v>
      </c>
      <c r="D93" s="1723">
        <v>329</v>
      </c>
      <c r="E93" s="1724">
        <v>306</v>
      </c>
      <c r="F93" s="1725">
        <v>23</v>
      </c>
      <c r="G93" s="1724">
        <v>19</v>
      </c>
      <c r="H93" s="1725">
        <v>4</v>
      </c>
      <c r="I93" s="1726">
        <v>0</v>
      </c>
      <c r="J93" s="1925">
        <v>0</v>
      </c>
      <c r="K93" s="1925">
        <v>0</v>
      </c>
      <c r="L93" s="1925">
        <v>0</v>
      </c>
      <c r="M93" s="1925">
        <v>1</v>
      </c>
      <c r="N93" s="1925">
        <v>0</v>
      </c>
      <c r="O93" s="1925">
        <v>3</v>
      </c>
      <c r="P93" s="1925">
        <v>5</v>
      </c>
      <c r="Q93" s="1925">
        <v>3</v>
      </c>
      <c r="R93" s="1926">
        <v>11</v>
      </c>
      <c r="S93" s="1727">
        <v>0</v>
      </c>
      <c r="T93"/>
      <c r="U93"/>
    </row>
    <row r="94" spans="1:21" x14ac:dyDescent="0.25">
      <c r="A94"/>
      <c r="B94" s="1378" t="s">
        <v>954</v>
      </c>
      <c r="C94" s="1373" t="s">
        <v>665</v>
      </c>
      <c r="D94" s="1723">
        <v>174</v>
      </c>
      <c r="E94" s="1724">
        <v>32</v>
      </c>
      <c r="F94" s="1725">
        <v>142</v>
      </c>
      <c r="G94" s="1724">
        <v>110</v>
      </c>
      <c r="H94" s="1725">
        <v>32</v>
      </c>
      <c r="I94" s="1726">
        <v>0</v>
      </c>
      <c r="J94" s="1925">
        <v>1</v>
      </c>
      <c r="K94" s="1925">
        <v>0</v>
      </c>
      <c r="L94" s="1925">
        <v>6</v>
      </c>
      <c r="M94" s="1925">
        <v>5</v>
      </c>
      <c r="N94" s="1925">
        <v>9</v>
      </c>
      <c r="O94" s="1925">
        <v>27</v>
      </c>
      <c r="P94" s="1925">
        <v>27</v>
      </c>
      <c r="Q94" s="1925">
        <v>22</v>
      </c>
      <c r="R94" s="1926">
        <v>45</v>
      </c>
      <c r="S94" s="1727">
        <v>3</v>
      </c>
      <c r="T94"/>
      <c r="U94"/>
    </row>
    <row r="95" spans="1:21" x14ac:dyDescent="0.25">
      <c r="A95"/>
      <c r="B95" s="1378" t="s">
        <v>472</v>
      </c>
      <c r="C95" s="1373" t="s">
        <v>473</v>
      </c>
      <c r="D95" s="1723">
        <v>3064</v>
      </c>
      <c r="E95" s="1724">
        <v>1127</v>
      </c>
      <c r="F95" s="1725">
        <v>1937</v>
      </c>
      <c r="G95" s="1724">
        <v>1218</v>
      </c>
      <c r="H95" s="1725">
        <v>719</v>
      </c>
      <c r="I95" s="1726">
        <v>3</v>
      </c>
      <c r="J95" s="1925">
        <v>3</v>
      </c>
      <c r="K95" s="1925">
        <v>6</v>
      </c>
      <c r="L95" s="1925">
        <v>50</v>
      </c>
      <c r="M95" s="1925">
        <v>79</v>
      </c>
      <c r="N95" s="1925">
        <v>124</v>
      </c>
      <c r="O95" s="1925">
        <v>326</v>
      </c>
      <c r="P95" s="1925">
        <v>424</v>
      </c>
      <c r="Q95" s="1925">
        <v>425</v>
      </c>
      <c r="R95" s="1926">
        <v>497</v>
      </c>
      <c r="S95" s="1727">
        <v>110</v>
      </c>
      <c r="T95"/>
      <c r="U95"/>
    </row>
    <row r="96" spans="1:21" x14ac:dyDescent="0.25">
      <c r="A96"/>
      <c r="B96" s="1378" t="s">
        <v>474</v>
      </c>
      <c r="C96" s="1373" t="s">
        <v>475</v>
      </c>
      <c r="D96" s="1723">
        <v>2718</v>
      </c>
      <c r="E96" s="1724">
        <v>504</v>
      </c>
      <c r="F96" s="1725">
        <v>2214</v>
      </c>
      <c r="G96" s="1724">
        <v>1345</v>
      </c>
      <c r="H96" s="1725">
        <v>869</v>
      </c>
      <c r="I96" s="1726">
        <v>2</v>
      </c>
      <c r="J96" s="1925">
        <v>1</v>
      </c>
      <c r="K96" s="1925">
        <v>3</v>
      </c>
      <c r="L96" s="1925">
        <v>73</v>
      </c>
      <c r="M96" s="1925">
        <v>101</v>
      </c>
      <c r="N96" s="1925">
        <v>118</v>
      </c>
      <c r="O96" s="1925">
        <v>375</v>
      </c>
      <c r="P96" s="1925">
        <v>365</v>
      </c>
      <c r="Q96" s="1925">
        <v>365</v>
      </c>
      <c r="R96" s="1926">
        <v>811</v>
      </c>
      <c r="S96" s="1727">
        <v>105</v>
      </c>
      <c r="T96"/>
      <c r="U96"/>
    </row>
    <row r="97" spans="1:21" x14ac:dyDescent="0.25">
      <c r="A97"/>
      <c r="B97" s="1378" t="s">
        <v>955</v>
      </c>
      <c r="C97" s="1373" t="s">
        <v>562</v>
      </c>
      <c r="D97" s="1723">
        <v>1</v>
      </c>
      <c r="E97" s="1724">
        <v>1</v>
      </c>
      <c r="F97" s="1725">
        <v>0</v>
      </c>
      <c r="G97" s="1724">
        <v>0</v>
      </c>
      <c r="H97" s="1725">
        <v>0</v>
      </c>
      <c r="I97" s="1726">
        <v>0</v>
      </c>
      <c r="J97" s="1925">
        <v>0</v>
      </c>
      <c r="K97" s="1925">
        <v>0</v>
      </c>
      <c r="L97" s="1925">
        <v>0</v>
      </c>
      <c r="M97" s="1925">
        <v>0</v>
      </c>
      <c r="N97" s="1925">
        <v>0</v>
      </c>
      <c r="O97" s="1925">
        <v>0</v>
      </c>
      <c r="P97" s="1925">
        <v>0</v>
      </c>
      <c r="Q97" s="1925">
        <v>0</v>
      </c>
      <c r="R97" s="1926">
        <v>0</v>
      </c>
      <c r="S97" s="1727">
        <v>0</v>
      </c>
      <c r="T97"/>
      <c r="U97"/>
    </row>
    <row r="98" spans="1:21" x14ac:dyDescent="0.25">
      <c r="A98"/>
      <c r="B98" s="1378" t="s">
        <v>956</v>
      </c>
      <c r="C98" s="1373" t="s">
        <v>521</v>
      </c>
      <c r="D98" s="1723">
        <v>1</v>
      </c>
      <c r="E98" s="1724">
        <v>1</v>
      </c>
      <c r="F98" s="1725">
        <v>0</v>
      </c>
      <c r="G98" s="1724">
        <v>0</v>
      </c>
      <c r="H98" s="1725">
        <v>0</v>
      </c>
      <c r="I98" s="1726">
        <v>0</v>
      </c>
      <c r="J98" s="1925">
        <v>0</v>
      </c>
      <c r="K98" s="1925">
        <v>0</v>
      </c>
      <c r="L98" s="1925">
        <v>0</v>
      </c>
      <c r="M98" s="1925">
        <v>0</v>
      </c>
      <c r="N98" s="1925">
        <v>0</v>
      </c>
      <c r="O98" s="1925">
        <v>0</v>
      </c>
      <c r="P98" s="1925">
        <v>0</v>
      </c>
      <c r="Q98" s="1925">
        <v>0</v>
      </c>
      <c r="R98" s="1926">
        <v>0</v>
      </c>
      <c r="S98" s="1727">
        <v>0</v>
      </c>
      <c r="T98"/>
      <c r="U98"/>
    </row>
    <row r="99" spans="1:21" x14ac:dyDescent="0.25">
      <c r="A99"/>
      <c r="B99" s="1378" t="s">
        <v>958</v>
      </c>
      <c r="C99" s="1373" t="s">
        <v>523</v>
      </c>
      <c r="D99" s="1723">
        <v>29</v>
      </c>
      <c r="E99" s="1724">
        <v>0</v>
      </c>
      <c r="F99" s="1725">
        <v>29</v>
      </c>
      <c r="G99" s="1724">
        <v>19</v>
      </c>
      <c r="H99" s="1725">
        <v>10</v>
      </c>
      <c r="I99" s="1726">
        <v>0</v>
      </c>
      <c r="J99" s="1925">
        <v>0</v>
      </c>
      <c r="K99" s="1925">
        <v>1</v>
      </c>
      <c r="L99" s="1925">
        <v>0</v>
      </c>
      <c r="M99" s="1925">
        <v>0</v>
      </c>
      <c r="N99" s="1925">
        <v>2</v>
      </c>
      <c r="O99" s="1925">
        <v>2</v>
      </c>
      <c r="P99" s="1925">
        <v>6</v>
      </c>
      <c r="Q99" s="1925">
        <v>3</v>
      </c>
      <c r="R99" s="1926">
        <v>15</v>
      </c>
      <c r="S99" s="1727">
        <v>1</v>
      </c>
      <c r="T99"/>
      <c r="U99"/>
    </row>
    <row r="100" spans="1:21" x14ac:dyDescent="0.25">
      <c r="A100"/>
      <c r="B100" s="1378" t="s">
        <v>959</v>
      </c>
      <c r="C100" s="1373" t="s">
        <v>524</v>
      </c>
      <c r="D100" s="1723">
        <v>14</v>
      </c>
      <c r="E100" s="1724">
        <v>9</v>
      </c>
      <c r="F100" s="1725">
        <v>5</v>
      </c>
      <c r="G100" s="1724">
        <v>5</v>
      </c>
      <c r="H100" s="1725">
        <v>0</v>
      </c>
      <c r="I100" s="1726">
        <v>0</v>
      </c>
      <c r="J100" s="1925">
        <v>0</v>
      </c>
      <c r="K100" s="1925">
        <v>0</v>
      </c>
      <c r="L100" s="1925">
        <v>0</v>
      </c>
      <c r="M100" s="1925">
        <v>0</v>
      </c>
      <c r="N100" s="1925">
        <v>0</v>
      </c>
      <c r="O100" s="1925">
        <v>0</v>
      </c>
      <c r="P100" s="1925">
        <v>2</v>
      </c>
      <c r="Q100" s="1925">
        <v>0</v>
      </c>
      <c r="R100" s="1926">
        <v>3</v>
      </c>
      <c r="S100" s="1727">
        <v>0</v>
      </c>
      <c r="T100"/>
      <c r="U100"/>
    </row>
    <row r="101" spans="1:21" x14ac:dyDescent="0.25">
      <c r="A101"/>
      <c r="B101" s="1378" t="s">
        <v>960</v>
      </c>
      <c r="C101" s="1373" t="s">
        <v>563</v>
      </c>
      <c r="D101" s="1723">
        <v>5</v>
      </c>
      <c r="E101" s="1724">
        <v>0</v>
      </c>
      <c r="F101" s="1725">
        <v>5</v>
      </c>
      <c r="G101" s="1724">
        <v>3</v>
      </c>
      <c r="H101" s="1725">
        <v>2</v>
      </c>
      <c r="I101" s="1726">
        <v>0</v>
      </c>
      <c r="J101" s="1925">
        <v>0</v>
      </c>
      <c r="K101" s="1925">
        <v>0</v>
      </c>
      <c r="L101" s="1925">
        <v>0</v>
      </c>
      <c r="M101" s="1925">
        <v>0</v>
      </c>
      <c r="N101" s="1925">
        <v>0</v>
      </c>
      <c r="O101" s="1925">
        <v>1</v>
      </c>
      <c r="P101" s="1925">
        <v>2</v>
      </c>
      <c r="Q101" s="1925">
        <v>1</v>
      </c>
      <c r="R101" s="1926">
        <v>1</v>
      </c>
      <c r="S101" s="1727">
        <v>1</v>
      </c>
      <c r="T101"/>
      <c r="U101"/>
    </row>
    <row r="102" spans="1:21" x14ac:dyDescent="0.25">
      <c r="A102"/>
      <c r="B102" s="1378" t="s">
        <v>667</v>
      </c>
      <c r="C102" s="1373" t="s">
        <v>668</v>
      </c>
      <c r="D102" s="1723">
        <v>351</v>
      </c>
      <c r="E102" s="1724">
        <v>2</v>
      </c>
      <c r="F102" s="1725">
        <v>349</v>
      </c>
      <c r="G102" s="1724">
        <v>273</v>
      </c>
      <c r="H102" s="1725">
        <v>76</v>
      </c>
      <c r="I102" s="1726">
        <v>7</v>
      </c>
      <c r="J102" s="1925">
        <v>12</v>
      </c>
      <c r="K102" s="1925">
        <v>16</v>
      </c>
      <c r="L102" s="1925">
        <v>38</v>
      </c>
      <c r="M102" s="1925">
        <v>26</v>
      </c>
      <c r="N102" s="1925">
        <v>32</v>
      </c>
      <c r="O102" s="1925">
        <v>61</v>
      </c>
      <c r="P102" s="1925">
        <v>78</v>
      </c>
      <c r="Q102" s="1925">
        <v>38</v>
      </c>
      <c r="R102" s="1926">
        <v>41</v>
      </c>
      <c r="S102" s="1727">
        <v>17</v>
      </c>
      <c r="T102"/>
      <c r="U102"/>
    </row>
    <row r="103" spans="1:21" x14ac:dyDescent="0.25">
      <c r="A103"/>
      <c r="B103" s="1378" t="s">
        <v>961</v>
      </c>
      <c r="C103" s="1373" t="s">
        <v>669</v>
      </c>
      <c r="D103" s="1723">
        <v>14</v>
      </c>
      <c r="E103" s="1724">
        <v>0</v>
      </c>
      <c r="F103" s="1725">
        <v>14</v>
      </c>
      <c r="G103" s="1724">
        <v>9</v>
      </c>
      <c r="H103" s="1725">
        <v>5</v>
      </c>
      <c r="I103" s="1726">
        <v>0</v>
      </c>
      <c r="J103" s="1925">
        <v>0</v>
      </c>
      <c r="K103" s="1925">
        <v>0</v>
      </c>
      <c r="L103" s="1925">
        <v>0</v>
      </c>
      <c r="M103" s="1925">
        <v>1</v>
      </c>
      <c r="N103" s="1925">
        <v>0</v>
      </c>
      <c r="O103" s="1925">
        <v>1</v>
      </c>
      <c r="P103" s="1925">
        <v>4</v>
      </c>
      <c r="Q103" s="1925">
        <v>2</v>
      </c>
      <c r="R103" s="1926">
        <v>6</v>
      </c>
      <c r="S103" s="1727">
        <v>0</v>
      </c>
      <c r="T103"/>
      <c r="U103"/>
    </row>
    <row r="104" spans="1:21" ht="23.25" thickBot="1" x14ac:dyDescent="0.3">
      <c r="A104"/>
      <c r="B104" s="1378" t="s">
        <v>1275</v>
      </c>
      <c r="C104" s="1373" t="s">
        <v>565</v>
      </c>
      <c r="D104" s="1737">
        <v>5</v>
      </c>
      <c r="E104" s="1738">
        <v>0</v>
      </c>
      <c r="F104" s="1739">
        <v>5</v>
      </c>
      <c r="G104" s="1738">
        <v>4</v>
      </c>
      <c r="H104" s="1739">
        <v>1</v>
      </c>
      <c r="I104" s="1740">
        <v>0</v>
      </c>
      <c r="J104" s="1928">
        <v>0</v>
      </c>
      <c r="K104" s="1928">
        <v>0</v>
      </c>
      <c r="L104" s="1928">
        <v>0</v>
      </c>
      <c r="M104" s="1928">
        <v>0</v>
      </c>
      <c r="N104" s="1928">
        <v>1</v>
      </c>
      <c r="O104" s="1928">
        <v>1</v>
      </c>
      <c r="P104" s="1928">
        <v>1</v>
      </c>
      <c r="Q104" s="1928">
        <v>0</v>
      </c>
      <c r="R104" s="1929">
        <v>2</v>
      </c>
      <c r="S104" s="1741">
        <v>0</v>
      </c>
      <c r="T104"/>
      <c r="U104"/>
    </row>
    <row r="105" spans="1:21" ht="15.75" thickBot="1" x14ac:dyDescent="0.3">
      <c r="A105"/>
      <c r="B105" s="1710" t="s">
        <v>963</v>
      </c>
      <c r="C105" s="1711" t="s">
        <v>672</v>
      </c>
      <c r="D105" s="1712">
        <v>1497</v>
      </c>
      <c r="E105" s="1713">
        <v>1316</v>
      </c>
      <c r="F105" s="1714">
        <v>181</v>
      </c>
      <c r="G105" s="1713">
        <v>127</v>
      </c>
      <c r="H105" s="1714">
        <v>54</v>
      </c>
      <c r="I105" s="1742">
        <v>0</v>
      </c>
      <c r="J105" s="1716">
        <v>0</v>
      </c>
      <c r="K105" s="1716">
        <v>0</v>
      </c>
      <c r="L105" s="1716">
        <v>1</v>
      </c>
      <c r="M105" s="1716">
        <v>3</v>
      </c>
      <c r="N105" s="1716">
        <v>7</v>
      </c>
      <c r="O105" s="1716">
        <v>32</v>
      </c>
      <c r="P105" s="1716">
        <v>35</v>
      </c>
      <c r="Q105" s="1716">
        <v>41</v>
      </c>
      <c r="R105" s="1933">
        <v>62</v>
      </c>
      <c r="S105" s="1717">
        <v>25</v>
      </c>
      <c r="T105"/>
      <c r="U105"/>
    </row>
    <row r="106" spans="1:21" x14ac:dyDescent="0.25">
      <c r="A106"/>
      <c r="B106" s="1584" t="s">
        <v>673</v>
      </c>
      <c r="C106" s="1575" t="s">
        <v>525</v>
      </c>
      <c r="D106" s="1718">
        <v>683</v>
      </c>
      <c r="E106" s="1719">
        <v>672</v>
      </c>
      <c r="F106" s="1720">
        <v>11</v>
      </c>
      <c r="G106" s="1719">
        <v>8</v>
      </c>
      <c r="H106" s="1720">
        <v>3</v>
      </c>
      <c r="I106" s="1721">
        <v>0</v>
      </c>
      <c r="J106" s="1923">
        <v>0</v>
      </c>
      <c r="K106" s="1923">
        <v>0</v>
      </c>
      <c r="L106" s="1923">
        <v>0</v>
      </c>
      <c r="M106" s="1923">
        <v>0</v>
      </c>
      <c r="N106" s="1923">
        <v>2</v>
      </c>
      <c r="O106" s="1923">
        <v>0</v>
      </c>
      <c r="P106" s="1923">
        <v>2</v>
      </c>
      <c r="Q106" s="1923">
        <v>0</v>
      </c>
      <c r="R106" s="1924">
        <v>7</v>
      </c>
      <c r="S106" s="1722">
        <v>0</v>
      </c>
      <c r="T106"/>
      <c r="U106"/>
    </row>
    <row r="107" spans="1:21" x14ac:dyDescent="0.25">
      <c r="A107"/>
      <c r="B107" s="1585" t="s">
        <v>964</v>
      </c>
      <c r="C107" s="1373" t="s">
        <v>526</v>
      </c>
      <c r="D107" s="1723">
        <v>265</v>
      </c>
      <c r="E107" s="1724">
        <v>120</v>
      </c>
      <c r="F107" s="1725">
        <v>145</v>
      </c>
      <c r="G107" s="1724">
        <v>100</v>
      </c>
      <c r="H107" s="1725">
        <v>45</v>
      </c>
      <c r="I107" s="1726">
        <v>0</v>
      </c>
      <c r="J107" s="1925">
        <v>0</v>
      </c>
      <c r="K107" s="1925">
        <v>0</v>
      </c>
      <c r="L107" s="1925">
        <v>1</v>
      </c>
      <c r="M107" s="1925">
        <v>2</v>
      </c>
      <c r="N107" s="1925">
        <v>4</v>
      </c>
      <c r="O107" s="1925">
        <v>32</v>
      </c>
      <c r="P107" s="1925">
        <v>32</v>
      </c>
      <c r="Q107" s="1925">
        <v>34</v>
      </c>
      <c r="R107" s="1926">
        <v>40</v>
      </c>
      <c r="S107" s="1727">
        <v>23</v>
      </c>
      <c r="T107"/>
      <c r="U107"/>
    </row>
    <row r="108" spans="1:21" ht="22.5" x14ac:dyDescent="0.25">
      <c r="A108"/>
      <c r="B108" s="1585" t="s">
        <v>965</v>
      </c>
      <c r="C108" s="1373" t="s">
        <v>527</v>
      </c>
      <c r="D108" s="1728">
        <v>28</v>
      </c>
      <c r="E108" s="1729">
        <v>28</v>
      </c>
      <c r="F108" s="1730">
        <v>0</v>
      </c>
      <c r="G108" s="1729">
        <v>0</v>
      </c>
      <c r="H108" s="1730">
        <v>0</v>
      </c>
      <c r="I108" s="1731">
        <v>0</v>
      </c>
      <c r="J108" s="1934">
        <v>0</v>
      </c>
      <c r="K108" s="1934">
        <v>0</v>
      </c>
      <c r="L108" s="1934">
        <v>0</v>
      </c>
      <c r="M108" s="1934">
        <v>0</v>
      </c>
      <c r="N108" s="1934">
        <v>0</v>
      </c>
      <c r="O108" s="1934">
        <v>0</v>
      </c>
      <c r="P108" s="1934">
        <v>0</v>
      </c>
      <c r="Q108" s="1934">
        <v>0</v>
      </c>
      <c r="R108" s="1935">
        <v>0</v>
      </c>
      <c r="S108" s="1732">
        <v>0</v>
      </c>
      <c r="T108"/>
      <c r="U108"/>
    </row>
    <row r="109" spans="1:21" x14ac:dyDescent="0.25">
      <c r="A109"/>
      <c r="B109" s="1585" t="s">
        <v>966</v>
      </c>
      <c r="C109" s="1373" t="s">
        <v>528</v>
      </c>
      <c r="D109" s="1728">
        <v>14</v>
      </c>
      <c r="E109" s="1729">
        <v>14</v>
      </c>
      <c r="F109" s="1730">
        <v>0</v>
      </c>
      <c r="G109" s="1729">
        <v>0</v>
      </c>
      <c r="H109" s="1730">
        <v>0</v>
      </c>
      <c r="I109" s="1731">
        <v>0</v>
      </c>
      <c r="J109" s="1934">
        <v>0</v>
      </c>
      <c r="K109" s="1934">
        <v>0</v>
      </c>
      <c r="L109" s="1934">
        <v>0</v>
      </c>
      <c r="M109" s="1934">
        <v>0</v>
      </c>
      <c r="N109" s="1934">
        <v>0</v>
      </c>
      <c r="O109" s="1934">
        <v>0</v>
      </c>
      <c r="P109" s="1934">
        <v>0</v>
      </c>
      <c r="Q109" s="1934">
        <v>0</v>
      </c>
      <c r="R109" s="1935">
        <v>0</v>
      </c>
      <c r="S109" s="1732">
        <v>0</v>
      </c>
      <c r="T109"/>
      <c r="U109"/>
    </row>
    <row r="110" spans="1:21" x14ac:dyDescent="0.25">
      <c r="A110"/>
      <c r="B110" s="1585" t="s">
        <v>967</v>
      </c>
      <c r="C110" s="1373" t="s">
        <v>529</v>
      </c>
      <c r="D110" s="1723">
        <v>4</v>
      </c>
      <c r="E110" s="1724">
        <v>4</v>
      </c>
      <c r="F110" s="1725">
        <v>0</v>
      </c>
      <c r="G110" s="1724">
        <v>0</v>
      </c>
      <c r="H110" s="1725">
        <v>0</v>
      </c>
      <c r="I110" s="1726">
        <v>0</v>
      </c>
      <c r="J110" s="1925">
        <v>0</v>
      </c>
      <c r="K110" s="1925">
        <v>0</v>
      </c>
      <c r="L110" s="1925">
        <v>0</v>
      </c>
      <c r="M110" s="1925">
        <v>0</v>
      </c>
      <c r="N110" s="1925">
        <v>0</v>
      </c>
      <c r="O110" s="1925">
        <v>0</v>
      </c>
      <c r="P110" s="1925">
        <v>0</v>
      </c>
      <c r="Q110" s="1925">
        <v>0</v>
      </c>
      <c r="R110" s="1926">
        <v>0</v>
      </c>
      <c r="S110" s="1727">
        <v>0</v>
      </c>
      <c r="T110"/>
      <c r="U110"/>
    </row>
    <row r="111" spans="1:21" x14ac:dyDescent="0.25">
      <c r="A111"/>
      <c r="B111" s="1585" t="s">
        <v>674</v>
      </c>
      <c r="C111" s="1373" t="s">
        <v>535</v>
      </c>
      <c r="D111" s="1723">
        <v>275</v>
      </c>
      <c r="E111" s="1724">
        <v>275</v>
      </c>
      <c r="F111" s="1725">
        <v>0</v>
      </c>
      <c r="G111" s="1724">
        <v>0</v>
      </c>
      <c r="H111" s="1725">
        <v>0</v>
      </c>
      <c r="I111" s="1726">
        <v>0</v>
      </c>
      <c r="J111" s="1925">
        <v>0</v>
      </c>
      <c r="K111" s="1925">
        <v>0</v>
      </c>
      <c r="L111" s="1925">
        <v>0</v>
      </c>
      <c r="M111" s="1925">
        <v>0</v>
      </c>
      <c r="N111" s="1925">
        <v>0</v>
      </c>
      <c r="O111" s="1925">
        <v>0</v>
      </c>
      <c r="P111" s="1925">
        <v>0</v>
      </c>
      <c r="Q111" s="1925">
        <v>0</v>
      </c>
      <c r="R111" s="1926">
        <v>0</v>
      </c>
      <c r="S111" s="1727">
        <v>0</v>
      </c>
      <c r="T111"/>
      <c r="U111"/>
    </row>
    <row r="112" spans="1:21" x14ac:dyDescent="0.25">
      <c r="A112"/>
      <c r="B112" s="1585" t="s">
        <v>675</v>
      </c>
      <c r="C112" s="1373" t="s">
        <v>575</v>
      </c>
      <c r="D112" s="1723">
        <v>7</v>
      </c>
      <c r="E112" s="1724">
        <v>7</v>
      </c>
      <c r="F112" s="1725">
        <v>0</v>
      </c>
      <c r="G112" s="1724">
        <v>0</v>
      </c>
      <c r="H112" s="1725">
        <v>0</v>
      </c>
      <c r="I112" s="1726">
        <v>0</v>
      </c>
      <c r="J112" s="1925">
        <v>0</v>
      </c>
      <c r="K112" s="1925">
        <v>0</v>
      </c>
      <c r="L112" s="1925">
        <v>0</v>
      </c>
      <c r="M112" s="1925">
        <v>0</v>
      </c>
      <c r="N112" s="1925">
        <v>0</v>
      </c>
      <c r="O112" s="1925">
        <v>0</v>
      </c>
      <c r="P112" s="1925">
        <v>0</v>
      </c>
      <c r="Q112" s="1925">
        <v>0</v>
      </c>
      <c r="R112" s="1926">
        <v>0</v>
      </c>
      <c r="S112" s="1727">
        <v>0</v>
      </c>
      <c r="T112"/>
      <c r="U112"/>
    </row>
    <row r="113" spans="1:21" x14ac:dyDescent="0.25">
      <c r="A113"/>
      <c r="B113" s="1585" t="s">
        <v>973</v>
      </c>
      <c r="C113" s="1373" t="s">
        <v>536</v>
      </c>
      <c r="D113" s="1723">
        <v>37</v>
      </c>
      <c r="E113" s="1724">
        <v>37</v>
      </c>
      <c r="F113" s="1725">
        <v>0</v>
      </c>
      <c r="G113" s="1724">
        <v>0</v>
      </c>
      <c r="H113" s="1725">
        <v>0</v>
      </c>
      <c r="I113" s="1726">
        <v>0</v>
      </c>
      <c r="J113" s="1925">
        <v>0</v>
      </c>
      <c r="K113" s="1925">
        <v>0</v>
      </c>
      <c r="L113" s="1925">
        <v>0</v>
      </c>
      <c r="M113" s="1925">
        <v>0</v>
      </c>
      <c r="N113" s="1925">
        <v>0</v>
      </c>
      <c r="O113" s="1925">
        <v>0</v>
      </c>
      <c r="P113" s="1925">
        <v>0</v>
      </c>
      <c r="Q113" s="1925">
        <v>0</v>
      </c>
      <c r="R113" s="1926">
        <v>0</v>
      </c>
      <c r="S113" s="1727">
        <v>0</v>
      </c>
      <c r="T113"/>
      <c r="U113"/>
    </row>
    <row r="114" spans="1:21" x14ac:dyDescent="0.25">
      <c r="A114"/>
      <c r="B114" s="1585" t="s">
        <v>976</v>
      </c>
      <c r="C114" s="1373" t="s">
        <v>539</v>
      </c>
      <c r="D114" s="1723">
        <v>2</v>
      </c>
      <c r="E114" s="1724">
        <v>2</v>
      </c>
      <c r="F114" s="1725">
        <v>0</v>
      </c>
      <c r="G114" s="1724">
        <v>0</v>
      </c>
      <c r="H114" s="1725">
        <v>0</v>
      </c>
      <c r="I114" s="1726">
        <v>0</v>
      </c>
      <c r="J114" s="1925">
        <v>0</v>
      </c>
      <c r="K114" s="1925">
        <v>0</v>
      </c>
      <c r="L114" s="1925">
        <v>0</v>
      </c>
      <c r="M114" s="1925">
        <v>0</v>
      </c>
      <c r="N114" s="1925">
        <v>0</v>
      </c>
      <c r="O114" s="1925">
        <v>0</v>
      </c>
      <c r="P114" s="1925">
        <v>0</v>
      </c>
      <c r="Q114" s="1925">
        <v>0</v>
      </c>
      <c r="R114" s="1926">
        <v>0</v>
      </c>
      <c r="S114" s="1727">
        <v>0</v>
      </c>
      <c r="T114"/>
      <c r="U114"/>
    </row>
    <row r="115" spans="1:21" x14ac:dyDescent="0.25">
      <c r="A115"/>
      <c r="B115" s="1585" t="s">
        <v>676</v>
      </c>
      <c r="C115" s="1373" t="s">
        <v>677</v>
      </c>
      <c r="D115" s="1728">
        <v>1</v>
      </c>
      <c r="E115" s="1729">
        <v>1</v>
      </c>
      <c r="F115" s="1730">
        <v>0</v>
      </c>
      <c r="G115" s="1729">
        <v>0</v>
      </c>
      <c r="H115" s="1730">
        <v>0</v>
      </c>
      <c r="I115" s="1731">
        <v>0</v>
      </c>
      <c r="J115" s="1934">
        <v>0</v>
      </c>
      <c r="K115" s="1934">
        <v>0</v>
      </c>
      <c r="L115" s="1934">
        <v>0</v>
      </c>
      <c r="M115" s="1934">
        <v>0</v>
      </c>
      <c r="N115" s="1934">
        <v>0</v>
      </c>
      <c r="O115" s="1934">
        <v>0</v>
      </c>
      <c r="P115" s="1934">
        <v>0</v>
      </c>
      <c r="Q115" s="1934">
        <v>0</v>
      </c>
      <c r="R115" s="1935">
        <v>0</v>
      </c>
      <c r="S115" s="1732">
        <v>0</v>
      </c>
      <c r="T115"/>
      <c r="U115"/>
    </row>
    <row r="116" spans="1:21" x14ac:dyDescent="0.25">
      <c r="A116"/>
      <c r="B116" s="1585" t="s">
        <v>678</v>
      </c>
      <c r="C116" s="1373" t="s">
        <v>574</v>
      </c>
      <c r="D116" s="1723">
        <v>144</v>
      </c>
      <c r="E116" s="1724">
        <v>144</v>
      </c>
      <c r="F116" s="1725">
        <v>0</v>
      </c>
      <c r="G116" s="1724">
        <v>0</v>
      </c>
      <c r="H116" s="1725">
        <v>0</v>
      </c>
      <c r="I116" s="1726">
        <v>0</v>
      </c>
      <c r="J116" s="1925">
        <v>0</v>
      </c>
      <c r="K116" s="1925">
        <v>0</v>
      </c>
      <c r="L116" s="1925">
        <v>0</v>
      </c>
      <c r="M116" s="1925">
        <v>0</v>
      </c>
      <c r="N116" s="1925">
        <v>0</v>
      </c>
      <c r="O116" s="1925">
        <v>0</v>
      </c>
      <c r="P116" s="1925">
        <v>0</v>
      </c>
      <c r="Q116" s="1925">
        <v>0</v>
      </c>
      <c r="R116" s="1926">
        <v>0</v>
      </c>
      <c r="S116" s="1727">
        <v>0</v>
      </c>
      <c r="T116"/>
      <c r="U116"/>
    </row>
    <row r="117" spans="1:21" ht="15.75" thickBot="1" x14ac:dyDescent="0.3">
      <c r="A117"/>
      <c r="B117" s="1586" t="s">
        <v>978</v>
      </c>
      <c r="C117" s="1380" t="s">
        <v>542</v>
      </c>
      <c r="D117" s="1737">
        <v>37</v>
      </c>
      <c r="E117" s="1738">
        <v>12</v>
      </c>
      <c r="F117" s="1739">
        <v>25</v>
      </c>
      <c r="G117" s="1738">
        <v>19</v>
      </c>
      <c r="H117" s="1739">
        <v>6</v>
      </c>
      <c r="I117" s="1740">
        <v>0</v>
      </c>
      <c r="J117" s="1928">
        <v>0</v>
      </c>
      <c r="K117" s="1928">
        <v>0</v>
      </c>
      <c r="L117" s="1928">
        <v>0</v>
      </c>
      <c r="M117" s="1928">
        <v>1</v>
      </c>
      <c r="N117" s="1928">
        <v>1</v>
      </c>
      <c r="O117" s="1928">
        <v>0</v>
      </c>
      <c r="P117" s="1928">
        <v>1</v>
      </c>
      <c r="Q117" s="1928">
        <v>7</v>
      </c>
      <c r="R117" s="1929">
        <v>15</v>
      </c>
      <c r="S117" s="1741">
        <v>2</v>
      </c>
      <c r="T117"/>
      <c r="U117"/>
    </row>
    <row r="118" spans="1:21" ht="23.25" thickBot="1" x14ac:dyDescent="0.3">
      <c r="A118"/>
      <c r="B118" s="1710" t="s">
        <v>979</v>
      </c>
      <c r="C118" s="1711" t="s">
        <v>679</v>
      </c>
      <c r="D118" s="1712">
        <v>2082</v>
      </c>
      <c r="E118" s="1713">
        <v>202</v>
      </c>
      <c r="F118" s="1714">
        <v>1880</v>
      </c>
      <c r="G118" s="1713">
        <v>1110</v>
      </c>
      <c r="H118" s="1714">
        <v>770</v>
      </c>
      <c r="I118" s="1742">
        <v>1</v>
      </c>
      <c r="J118" s="1716">
        <v>0</v>
      </c>
      <c r="K118" s="1716">
        <v>6</v>
      </c>
      <c r="L118" s="1716">
        <v>70</v>
      </c>
      <c r="M118" s="1716">
        <v>129</v>
      </c>
      <c r="N118" s="1716">
        <v>104</v>
      </c>
      <c r="O118" s="1716">
        <v>220</v>
      </c>
      <c r="P118" s="1716">
        <v>274</v>
      </c>
      <c r="Q118" s="1716">
        <v>292</v>
      </c>
      <c r="R118" s="1933">
        <v>784</v>
      </c>
      <c r="S118" s="1717">
        <v>91</v>
      </c>
      <c r="T118"/>
      <c r="U118"/>
    </row>
    <row r="119" spans="1:21" x14ac:dyDescent="0.25">
      <c r="A119"/>
      <c r="B119" s="1574" t="s">
        <v>980</v>
      </c>
      <c r="C119" s="1575" t="s">
        <v>680</v>
      </c>
      <c r="D119" s="1718">
        <v>62</v>
      </c>
      <c r="E119" s="1719">
        <v>33</v>
      </c>
      <c r="F119" s="1720">
        <v>29</v>
      </c>
      <c r="G119" s="1719">
        <v>11</v>
      </c>
      <c r="H119" s="1720">
        <v>18</v>
      </c>
      <c r="I119" s="1721">
        <v>1</v>
      </c>
      <c r="J119" s="1923">
        <v>0</v>
      </c>
      <c r="K119" s="1923">
        <v>2</v>
      </c>
      <c r="L119" s="1923">
        <v>3</v>
      </c>
      <c r="M119" s="1923">
        <v>0</v>
      </c>
      <c r="N119" s="1923">
        <v>3</v>
      </c>
      <c r="O119" s="1923">
        <v>4</v>
      </c>
      <c r="P119" s="1923">
        <v>6</v>
      </c>
      <c r="Q119" s="1923">
        <v>7</v>
      </c>
      <c r="R119" s="1924">
        <v>3</v>
      </c>
      <c r="S119" s="1722">
        <v>0</v>
      </c>
      <c r="T119"/>
      <c r="U119"/>
    </row>
    <row r="120" spans="1:21" x14ac:dyDescent="0.25">
      <c r="A120"/>
      <c r="B120" s="1378" t="s">
        <v>981</v>
      </c>
      <c r="C120" s="1373" t="s">
        <v>681</v>
      </c>
      <c r="D120" s="1728">
        <v>2</v>
      </c>
      <c r="E120" s="1729">
        <v>1</v>
      </c>
      <c r="F120" s="1730">
        <v>1</v>
      </c>
      <c r="G120" s="1729">
        <v>1</v>
      </c>
      <c r="H120" s="1730">
        <v>0</v>
      </c>
      <c r="I120" s="1731">
        <v>0</v>
      </c>
      <c r="J120" s="1934">
        <v>0</v>
      </c>
      <c r="K120" s="1934">
        <v>0</v>
      </c>
      <c r="L120" s="1934">
        <v>0</v>
      </c>
      <c r="M120" s="1934">
        <v>0</v>
      </c>
      <c r="N120" s="1934">
        <v>0</v>
      </c>
      <c r="O120" s="1934">
        <v>0</v>
      </c>
      <c r="P120" s="1934">
        <v>1</v>
      </c>
      <c r="Q120" s="1934">
        <v>0</v>
      </c>
      <c r="R120" s="1935">
        <v>0</v>
      </c>
      <c r="S120" s="1732">
        <v>0</v>
      </c>
      <c r="T120"/>
      <c r="U120"/>
    </row>
    <row r="121" spans="1:21" x14ac:dyDescent="0.25">
      <c r="A121"/>
      <c r="B121" s="1378" t="s">
        <v>982</v>
      </c>
      <c r="C121" s="1373" t="s">
        <v>682</v>
      </c>
      <c r="D121" s="1723">
        <v>36</v>
      </c>
      <c r="E121" s="1724">
        <v>25</v>
      </c>
      <c r="F121" s="1725">
        <v>11</v>
      </c>
      <c r="G121" s="1724">
        <v>6</v>
      </c>
      <c r="H121" s="1725">
        <v>5</v>
      </c>
      <c r="I121" s="1726">
        <v>0</v>
      </c>
      <c r="J121" s="1925">
        <v>0</v>
      </c>
      <c r="K121" s="1925">
        <v>0</v>
      </c>
      <c r="L121" s="1925">
        <v>0</v>
      </c>
      <c r="M121" s="1925">
        <v>0</v>
      </c>
      <c r="N121" s="1925">
        <v>2</v>
      </c>
      <c r="O121" s="1925">
        <v>0</v>
      </c>
      <c r="P121" s="1925">
        <v>5</v>
      </c>
      <c r="Q121" s="1925">
        <v>3</v>
      </c>
      <c r="R121" s="1926">
        <v>1</v>
      </c>
      <c r="S121" s="1727">
        <v>0</v>
      </c>
      <c r="T121"/>
      <c r="U121"/>
    </row>
    <row r="122" spans="1:21" x14ac:dyDescent="0.25">
      <c r="A122"/>
      <c r="B122" s="1378" t="s">
        <v>983</v>
      </c>
      <c r="C122" s="1373" t="s">
        <v>683</v>
      </c>
      <c r="D122" s="1723">
        <v>8</v>
      </c>
      <c r="E122" s="1724">
        <v>8</v>
      </c>
      <c r="F122" s="1725">
        <v>0</v>
      </c>
      <c r="G122" s="1724">
        <v>0</v>
      </c>
      <c r="H122" s="1725">
        <v>0</v>
      </c>
      <c r="I122" s="1726">
        <v>0</v>
      </c>
      <c r="J122" s="1925">
        <v>0</v>
      </c>
      <c r="K122" s="1925">
        <v>0</v>
      </c>
      <c r="L122" s="1925">
        <v>0</v>
      </c>
      <c r="M122" s="1925">
        <v>0</v>
      </c>
      <c r="N122" s="1925">
        <v>0</v>
      </c>
      <c r="O122" s="1925">
        <v>0</v>
      </c>
      <c r="P122" s="1925">
        <v>0</v>
      </c>
      <c r="Q122" s="1925">
        <v>0</v>
      </c>
      <c r="R122" s="1926">
        <v>0</v>
      </c>
      <c r="S122" s="1727">
        <v>0</v>
      </c>
      <c r="T122"/>
      <c r="U122"/>
    </row>
    <row r="123" spans="1:21" x14ac:dyDescent="0.25">
      <c r="A123"/>
      <c r="B123" s="1378" t="s">
        <v>984</v>
      </c>
      <c r="C123" s="1373" t="s">
        <v>684</v>
      </c>
      <c r="D123" s="1723">
        <v>6</v>
      </c>
      <c r="E123" s="1724">
        <v>5</v>
      </c>
      <c r="F123" s="1725">
        <v>1</v>
      </c>
      <c r="G123" s="1724">
        <v>1</v>
      </c>
      <c r="H123" s="1725">
        <v>0</v>
      </c>
      <c r="I123" s="1726">
        <v>0</v>
      </c>
      <c r="J123" s="1925">
        <v>0</v>
      </c>
      <c r="K123" s="1925">
        <v>0</v>
      </c>
      <c r="L123" s="1925">
        <v>0</v>
      </c>
      <c r="M123" s="1925">
        <v>0</v>
      </c>
      <c r="N123" s="1925">
        <v>0</v>
      </c>
      <c r="O123" s="1925">
        <v>0</v>
      </c>
      <c r="P123" s="1925">
        <v>1</v>
      </c>
      <c r="Q123" s="1925">
        <v>0</v>
      </c>
      <c r="R123" s="1926">
        <v>0</v>
      </c>
      <c r="S123" s="1727">
        <v>0</v>
      </c>
      <c r="T123"/>
      <c r="U123"/>
    </row>
    <row r="124" spans="1:21" x14ac:dyDescent="0.25">
      <c r="A124"/>
      <c r="B124" s="1378" t="s">
        <v>985</v>
      </c>
      <c r="C124" s="1373" t="s">
        <v>685</v>
      </c>
      <c r="D124" s="1723">
        <v>1967</v>
      </c>
      <c r="E124" s="1724">
        <v>129</v>
      </c>
      <c r="F124" s="1725">
        <v>1838</v>
      </c>
      <c r="G124" s="1724">
        <v>1091</v>
      </c>
      <c r="H124" s="1725">
        <v>747</v>
      </c>
      <c r="I124" s="1726">
        <v>0</v>
      </c>
      <c r="J124" s="1925">
        <v>0</v>
      </c>
      <c r="K124" s="1925">
        <v>4</v>
      </c>
      <c r="L124" s="1925">
        <v>67</v>
      </c>
      <c r="M124" s="1925">
        <v>129</v>
      </c>
      <c r="N124" s="1925">
        <v>99</v>
      </c>
      <c r="O124" s="1925">
        <v>216</v>
      </c>
      <c r="P124" s="1925">
        <v>261</v>
      </c>
      <c r="Q124" s="1925">
        <v>282</v>
      </c>
      <c r="R124" s="1926">
        <v>780</v>
      </c>
      <c r="S124" s="1727">
        <v>91</v>
      </c>
      <c r="T124"/>
      <c r="U124"/>
    </row>
    <row r="125" spans="1:21" ht="15.75" thickBot="1" x14ac:dyDescent="0.3">
      <c r="A125"/>
      <c r="B125" s="1378" t="s">
        <v>986</v>
      </c>
      <c r="C125" s="1373" t="s">
        <v>686</v>
      </c>
      <c r="D125" s="1723">
        <v>1</v>
      </c>
      <c r="E125" s="1724">
        <v>1</v>
      </c>
      <c r="F125" s="1725">
        <v>0</v>
      </c>
      <c r="G125" s="1724">
        <v>0</v>
      </c>
      <c r="H125" s="1725">
        <v>0</v>
      </c>
      <c r="I125" s="1726">
        <v>0</v>
      </c>
      <c r="J125" s="1925">
        <v>0</v>
      </c>
      <c r="K125" s="1925">
        <v>0</v>
      </c>
      <c r="L125" s="1925">
        <v>0</v>
      </c>
      <c r="M125" s="1925">
        <v>0</v>
      </c>
      <c r="N125" s="1925">
        <v>0</v>
      </c>
      <c r="O125" s="1925">
        <v>0</v>
      </c>
      <c r="P125" s="1925">
        <v>0</v>
      </c>
      <c r="Q125" s="1925">
        <v>0</v>
      </c>
      <c r="R125" s="1926">
        <v>0</v>
      </c>
      <c r="S125" s="1727">
        <v>0</v>
      </c>
      <c r="T125"/>
      <c r="U125"/>
    </row>
    <row r="126" spans="1:21" ht="15.75" thickBot="1" x14ac:dyDescent="0.3">
      <c r="A126"/>
      <c r="B126" s="1710" t="s">
        <v>988</v>
      </c>
      <c r="C126" s="1711" t="s">
        <v>688</v>
      </c>
      <c r="D126" s="1712">
        <v>980</v>
      </c>
      <c r="E126" s="1713">
        <v>712</v>
      </c>
      <c r="F126" s="1714">
        <v>268</v>
      </c>
      <c r="G126" s="1713">
        <v>166</v>
      </c>
      <c r="H126" s="1714">
        <v>102</v>
      </c>
      <c r="I126" s="1742">
        <v>1</v>
      </c>
      <c r="J126" s="1716">
        <v>0</v>
      </c>
      <c r="K126" s="1716">
        <v>0</v>
      </c>
      <c r="L126" s="1716">
        <v>4</v>
      </c>
      <c r="M126" s="1716">
        <v>5</v>
      </c>
      <c r="N126" s="1716">
        <v>23</v>
      </c>
      <c r="O126" s="1716">
        <v>41</v>
      </c>
      <c r="P126" s="1716">
        <v>52</v>
      </c>
      <c r="Q126" s="1716">
        <v>40</v>
      </c>
      <c r="R126" s="1933">
        <v>102</v>
      </c>
      <c r="S126" s="1717">
        <v>8</v>
      </c>
      <c r="T126"/>
      <c r="U126"/>
    </row>
    <row r="127" spans="1:21" x14ac:dyDescent="0.25">
      <c r="A127"/>
      <c r="B127" s="1574" t="s">
        <v>989</v>
      </c>
      <c r="C127" s="1575" t="s">
        <v>689</v>
      </c>
      <c r="D127" s="1718">
        <v>259</v>
      </c>
      <c r="E127" s="1719">
        <v>238</v>
      </c>
      <c r="F127" s="1720">
        <v>21</v>
      </c>
      <c r="G127" s="1719">
        <v>18</v>
      </c>
      <c r="H127" s="1720">
        <v>3</v>
      </c>
      <c r="I127" s="1721">
        <v>0</v>
      </c>
      <c r="J127" s="1923">
        <v>0</v>
      </c>
      <c r="K127" s="1923">
        <v>0</v>
      </c>
      <c r="L127" s="1923">
        <v>0</v>
      </c>
      <c r="M127" s="1923">
        <v>2</v>
      </c>
      <c r="N127" s="1923">
        <v>0</v>
      </c>
      <c r="O127" s="1923">
        <v>5</v>
      </c>
      <c r="P127" s="1923">
        <v>10</v>
      </c>
      <c r="Q127" s="1923">
        <v>1</v>
      </c>
      <c r="R127" s="1924">
        <v>3</v>
      </c>
      <c r="S127" s="1722">
        <v>1</v>
      </c>
      <c r="T127"/>
      <c r="U127"/>
    </row>
    <row r="128" spans="1:21" ht="22.5" x14ac:dyDescent="0.25">
      <c r="A128"/>
      <c r="B128" s="1378" t="s">
        <v>992</v>
      </c>
      <c r="C128" s="1373" t="s">
        <v>543</v>
      </c>
      <c r="D128" s="1723">
        <v>1</v>
      </c>
      <c r="E128" s="1724">
        <v>1</v>
      </c>
      <c r="F128" s="1725">
        <v>0</v>
      </c>
      <c r="G128" s="1724">
        <v>0</v>
      </c>
      <c r="H128" s="1725">
        <v>0</v>
      </c>
      <c r="I128" s="1726">
        <v>0</v>
      </c>
      <c r="J128" s="1925">
        <v>0</v>
      </c>
      <c r="K128" s="1925">
        <v>0</v>
      </c>
      <c r="L128" s="1925">
        <v>0</v>
      </c>
      <c r="M128" s="1925">
        <v>0</v>
      </c>
      <c r="N128" s="1925">
        <v>0</v>
      </c>
      <c r="O128" s="1925">
        <v>0</v>
      </c>
      <c r="P128" s="1925">
        <v>0</v>
      </c>
      <c r="Q128" s="1925">
        <v>0</v>
      </c>
      <c r="R128" s="1926">
        <v>0</v>
      </c>
      <c r="S128" s="1727">
        <v>0</v>
      </c>
      <c r="T128"/>
      <c r="U128"/>
    </row>
    <row r="129" spans="1:21" x14ac:dyDescent="0.25">
      <c r="A129"/>
      <c r="B129" s="1378" t="s">
        <v>692</v>
      </c>
      <c r="C129" s="1373" t="s">
        <v>693</v>
      </c>
      <c r="D129" s="1723">
        <v>289</v>
      </c>
      <c r="E129" s="1724">
        <v>152</v>
      </c>
      <c r="F129" s="1725">
        <v>137</v>
      </c>
      <c r="G129" s="1724">
        <v>85</v>
      </c>
      <c r="H129" s="1725">
        <v>52</v>
      </c>
      <c r="I129" s="1726">
        <v>0</v>
      </c>
      <c r="J129" s="1925">
        <v>0</v>
      </c>
      <c r="K129" s="1925">
        <v>0</v>
      </c>
      <c r="L129" s="1925">
        <v>2</v>
      </c>
      <c r="M129" s="1925">
        <v>0</v>
      </c>
      <c r="N129" s="1925">
        <v>15</v>
      </c>
      <c r="O129" s="1925">
        <v>26</v>
      </c>
      <c r="P129" s="1925">
        <v>32</v>
      </c>
      <c r="Q129" s="1925">
        <v>26</v>
      </c>
      <c r="R129" s="1926">
        <v>36</v>
      </c>
      <c r="S129" s="1727">
        <v>6</v>
      </c>
      <c r="T129"/>
      <c r="U129"/>
    </row>
    <row r="130" spans="1:21" x14ac:dyDescent="0.25">
      <c r="A130"/>
      <c r="B130" s="1378" t="s">
        <v>694</v>
      </c>
      <c r="C130" s="1373" t="s">
        <v>544</v>
      </c>
      <c r="D130" s="1723">
        <v>388</v>
      </c>
      <c r="E130" s="1724">
        <v>316</v>
      </c>
      <c r="F130" s="1725">
        <v>72</v>
      </c>
      <c r="G130" s="1724">
        <v>34</v>
      </c>
      <c r="H130" s="1725">
        <v>38</v>
      </c>
      <c r="I130" s="1726">
        <v>1</v>
      </c>
      <c r="J130" s="1925">
        <v>0</v>
      </c>
      <c r="K130" s="1925">
        <v>0</v>
      </c>
      <c r="L130" s="1925">
        <v>0</v>
      </c>
      <c r="M130" s="1925">
        <v>1</v>
      </c>
      <c r="N130" s="1925">
        <v>1</v>
      </c>
      <c r="O130" s="1925">
        <v>5</v>
      </c>
      <c r="P130" s="1925">
        <v>2</v>
      </c>
      <c r="Q130" s="1925">
        <v>9</v>
      </c>
      <c r="R130" s="1926">
        <v>53</v>
      </c>
      <c r="S130" s="1727">
        <v>0</v>
      </c>
      <c r="T130"/>
      <c r="U130"/>
    </row>
    <row r="131" spans="1:21" x14ac:dyDescent="0.25">
      <c r="A131"/>
      <c r="B131" s="1378" t="s">
        <v>993</v>
      </c>
      <c r="C131" s="1373" t="s">
        <v>545</v>
      </c>
      <c r="D131" s="1723">
        <v>26</v>
      </c>
      <c r="E131" s="1724">
        <v>5</v>
      </c>
      <c r="F131" s="1725">
        <v>21</v>
      </c>
      <c r="G131" s="1724">
        <v>21</v>
      </c>
      <c r="H131" s="1725">
        <v>0</v>
      </c>
      <c r="I131" s="1726">
        <v>0</v>
      </c>
      <c r="J131" s="1925">
        <v>0</v>
      </c>
      <c r="K131" s="1925">
        <v>0</v>
      </c>
      <c r="L131" s="1925">
        <v>2</v>
      </c>
      <c r="M131" s="1925">
        <v>2</v>
      </c>
      <c r="N131" s="1925">
        <v>6</v>
      </c>
      <c r="O131" s="1925">
        <v>5</v>
      </c>
      <c r="P131" s="1925">
        <v>5</v>
      </c>
      <c r="Q131" s="1925">
        <v>1</v>
      </c>
      <c r="R131" s="1926">
        <v>0</v>
      </c>
      <c r="S131" s="1727">
        <v>1</v>
      </c>
      <c r="T131"/>
      <c r="U131"/>
    </row>
    <row r="132" spans="1:21" ht="15.75" thickBot="1" x14ac:dyDescent="0.3">
      <c r="A132"/>
      <c r="B132" s="1378" t="s">
        <v>994</v>
      </c>
      <c r="C132" s="1373" t="s">
        <v>695</v>
      </c>
      <c r="D132" s="1723">
        <v>17</v>
      </c>
      <c r="E132" s="1724">
        <v>0</v>
      </c>
      <c r="F132" s="1725">
        <v>17</v>
      </c>
      <c r="G132" s="1724">
        <v>8</v>
      </c>
      <c r="H132" s="1725">
        <v>9</v>
      </c>
      <c r="I132" s="1726">
        <v>0</v>
      </c>
      <c r="J132" s="1925">
        <v>0</v>
      </c>
      <c r="K132" s="1925">
        <v>0</v>
      </c>
      <c r="L132" s="1925">
        <v>0</v>
      </c>
      <c r="M132" s="1925">
        <v>0</v>
      </c>
      <c r="N132" s="1925">
        <v>1</v>
      </c>
      <c r="O132" s="1925">
        <v>0</v>
      </c>
      <c r="P132" s="1925">
        <v>3</v>
      </c>
      <c r="Q132" s="1925">
        <v>3</v>
      </c>
      <c r="R132" s="1926">
        <v>10</v>
      </c>
      <c r="S132" s="1727">
        <v>0</v>
      </c>
      <c r="T132"/>
      <c r="U132"/>
    </row>
    <row r="133" spans="1:21" ht="15.75" thickBot="1" x14ac:dyDescent="0.3">
      <c r="A133"/>
      <c r="B133" s="1710" t="s">
        <v>876</v>
      </c>
      <c r="C133" s="1711" t="s">
        <v>696</v>
      </c>
      <c r="D133" s="1915">
        <v>1</v>
      </c>
      <c r="E133" s="1916">
        <v>1</v>
      </c>
      <c r="F133" s="1917">
        <v>0</v>
      </c>
      <c r="G133" s="1916">
        <v>0</v>
      </c>
      <c r="H133" s="1917">
        <v>0</v>
      </c>
      <c r="I133" s="1921">
        <v>0</v>
      </c>
      <c r="J133" s="1920">
        <v>0</v>
      </c>
      <c r="K133" s="1920">
        <v>0</v>
      </c>
      <c r="L133" s="1920">
        <v>0</v>
      </c>
      <c r="M133" s="1920">
        <v>0</v>
      </c>
      <c r="N133" s="1920">
        <v>0</v>
      </c>
      <c r="O133" s="1920">
        <v>0</v>
      </c>
      <c r="P133" s="1920">
        <v>0</v>
      </c>
      <c r="Q133" s="1920">
        <v>0</v>
      </c>
      <c r="R133" s="1919">
        <v>0</v>
      </c>
      <c r="S133" s="1922">
        <v>0</v>
      </c>
      <c r="T133"/>
      <c r="U133"/>
    </row>
    <row r="134" spans="1:21" ht="23.25" thickBot="1" x14ac:dyDescent="0.3">
      <c r="A134"/>
      <c r="B134" s="1378" t="s">
        <v>998</v>
      </c>
      <c r="C134" s="1373" t="s">
        <v>698</v>
      </c>
      <c r="D134" s="1723">
        <v>1</v>
      </c>
      <c r="E134" s="1724">
        <v>1</v>
      </c>
      <c r="F134" s="1725">
        <v>0</v>
      </c>
      <c r="G134" s="1724">
        <v>0</v>
      </c>
      <c r="H134" s="1725">
        <v>0</v>
      </c>
      <c r="I134" s="1726">
        <v>0</v>
      </c>
      <c r="J134" s="1925">
        <v>0</v>
      </c>
      <c r="K134" s="1925">
        <v>0</v>
      </c>
      <c r="L134" s="1925">
        <v>0</v>
      </c>
      <c r="M134" s="1925">
        <v>0</v>
      </c>
      <c r="N134" s="1925">
        <v>0</v>
      </c>
      <c r="O134" s="1925">
        <v>0</v>
      </c>
      <c r="P134" s="1925">
        <v>0</v>
      </c>
      <c r="Q134" s="1925">
        <v>0</v>
      </c>
      <c r="R134" s="1926">
        <v>0</v>
      </c>
      <c r="S134" s="1727">
        <v>0</v>
      </c>
      <c r="T134"/>
      <c r="U134"/>
    </row>
    <row r="135" spans="1:21" ht="15.75" thickBot="1" x14ac:dyDescent="0.3">
      <c r="A135"/>
      <c r="B135" s="1710" t="s">
        <v>1004</v>
      </c>
      <c r="C135" s="1711" t="s">
        <v>704</v>
      </c>
      <c r="D135" s="1712">
        <v>192</v>
      </c>
      <c r="E135" s="1713">
        <v>173</v>
      </c>
      <c r="F135" s="1714">
        <v>19</v>
      </c>
      <c r="G135" s="1713">
        <v>17</v>
      </c>
      <c r="H135" s="1714">
        <v>2</v>
      </c>
      <c r="I135" s="1742">
        <v>0</v>
      </c>
      <c r="J135" s="1716">
        <v>0</v>
      </c>
      <c r="K135" s="1716">
        <v>0</v>
      </c>
      <c r="L135" s="1716">
        <v>0</v>
      </c>
      <c r="M135" s="1716">
        <v>2</v>
      </c>
      <c r="N135" s="1716">
        <v>1</v>
      </c>
      <c r="O135" s="1716">
        <v>3</v>
      </c>
      <c r="P135" s="1716">
        <v>3</v>
      </c>
      <c r="Q135" s="1716">
        <v>3</v>
      </c>
      <c r="R135" s="1933">
        <v>7</v>
      </c>
      <c r="S135" s="1717">
        <v>5</v>
      </c>
      <c r="T135"/>
      <c r="U135"/>
    </row>
    <row r="136" spans="1:21" x14ac:dyDescent="0.25">
      <c r="A136"/>
      <c r="B136" s="1582" t="s">
        <v>705</v>
      </c>
      <c r="C136" s="1587" t="s">
        <v>547</v>
      </c>
      <c r="D136" s="1718">
        <v>188</v>
      </c>
      <c r="E136" s="1719">
        <v>172</v>
      </c>
      <c r="F136" s="1720">
        <v>16</v>
      </c>
      <c r="G136" s="1719">
        <v>14</v>
      </c>
      <c r="H136" s="1720">
        <v>2</v>
      </c>
      <c r="I136" s="1721">
        <v>0</v>
      </c>
      <c r="J136" s="1923">
        <v>0</v>
      </c>
      <c r="K136" s="1923">
        <v>0</v>
      </c>
      <c r="L136" s="1923">
        <v>0</v>
      </c>
      <c r="M136" s="1923">
        <v>1</v>
      </c>
      <c r="N136" s="1923">
        <v>0</v>
      </c>
      <c r="O136" s="1923">
        <v>3</v>
      </c>
      <c r="P136" s="1923">
        <v>3</v>
      </c>
      <c r="Q136" s="1923">
        <v>2</v>
      </c>
      <c r="R136" s="1924">
        <v>7</v>
      </c>
      <c r="S136" s="1722">
        <v>3</v>
      </c>
      <c r="T136"/>
      <c r="U136"/>
    </row>
    <row r="137" spans="1:21" x14ac:dyDescent="0.25">
      <c r="A137"/>
      <c r="B137" s="1582" t="s">
        <v>706</v>
      </c>
      <c r="C137" s="1380" t="s">
        <v>549</v>
      </c>
      <c r="D137" s="1723">
        <v>2</v>
      </c>
      <c r="E137" s="1724">
        <v>0</v>
      </c>
      <c r="F137" s="1725">
        <v>2</v>
      </c>
      <c r="G137" s="1724">
        <v>2</v>
      </c>
      <c r="H137" s="1725">
        <v>0</v>
      </c>
      <c r="I137" s="1726">
        <v>0</v>
      </c>
      <c r="J137" s="1925">
        <v>0</v>
      </c>
      <c r="K137" s="1925">
        <v>0</v>
      </c>
      <c r="L137" s="1925">
        <v>0</v>
      </c>
      <c r="M137" s="1925">
        <v>1</v>
      </c>
      <c r="N137" s="1925">
        <v>1</v>
      </c>
      <c r="O137" s="1925">
        <v>0</v>
      </c>
      <c r="P137" s="1925">
        <v>0</v>
      </c>
      <c r="Q137" s="1925">
        <v>0</v>
      </c>
      <c r="R137" s="1926">
        <v>0</v>
      </c>
      <c r="S137" s="1727">
        <v>2</v>
      </c>
      <c r="T137"/>
      <c r="U137"/>
    </row>
    <row r="138" spans="1:21" ht="15.75" thickBot="1" x14ac:dyDescent="0.3">
      <c r="A138"/>
      <c r="B138" s="1582" t="s">
        <v>707</v>
      </c>
      <c r="C138" s="1380" t="s">
        <v>550</v>
      </c>
      <c r="D138" s="1723">
        <v>2</v>
      </c>
      <c r="E138" s="1724">
        <v>1</v>
      </c>
      <c r="F138" s="1725">
        <v>1</v>
      </c>
      <c r="G138" s="1724">
        <v>1</v>
      </c>
      <c r="H138" s="1725">
        <v>0</v>
      </c>
      <c r="I138" s="1726">
        <v>0</v>
      </c>
      <c r="J138" s="1925">
        <v>0</v>
      </c>
      <c r="K138" s="1925">
        <v>0</v>
      </c>
      <c r="L138" s="1925">
        <v>0</v>
      </c>
      <c r="M138" s="1925">
        <v>0</v>
      </c>
      <c r="N138" s="1925">
        <v>0</v>
      </c>
      <c r="O138" s="1925">
        <v>0</v>
      </c>
      <c r="P138" s="1925">
        <v>0</v>
      </c>
      <c r="Q138" s="1925">
        <v>1</v>
      </c>
      <c r="R138" s="1926">
        <v>0</v>
      </c>
      <c r="S138" s="1727">
        <v>0</v>
      </c>
      <c r="T138"/>
      <c r="U138"/>
    </row>
    <row r="139" spans="1:21" ht="15.75" thickBot="1" x14ac:dyDescent="0.3">
      <c r="A139"/>
      <c r="B139" s="1566" t="s">
        <v>1012</v>
      </c>
      <c r="C139" s="1567" t="s">
        <v>711</v>
      </c>
      <c r="D139" s="1712">
        <v>216</v>
      </c>
      <c r="E139" s="1713">
        <v>11</v>
      </c>
      <c r="F139" s="1714">
        <v>205</v>
      </c>
      <c r="G139" s="1713">
        <v>83</v>
      </c>
      <c r="H139" s="1714">
        <v>122</v>
      </c>
      <c r="I139" s="1742">
        <v>0</v>
      </c>
      <c r="J139" s="1716">
        <v>2</v>
      </c>
      <c r="K139" s="1716">
        <v>7</v>
      </c>
      <c r="L139" s="1716">
        <v>9</v>
      </c>
      <c r="M139" s="1716">
        <v>12</v>
      </c>
      <c r="N139" s="1716">
        <v>14</v>
      </c>
      <c r="O139" s="1716">
        <v>47</v>
      </c>
      <c r="P139" s="1716">
        <v>50</v>
      </c>
      <c r="Q139" s="1716">
        <v>20</v>
      </c>
      <c r="R139" s="1933">
        <v>44</v>
      </c>
      <c r="S139" s="1717">
        <v>6</v>
      </c>
      <c r="T139"/>
      <c r="U139"/>
    </row>
    <row r="140" spans="1:21" x14ac:dyDescent="0.25">
      <c r="A140"/>
      <c r="B140" s="1574" t="s">
        <v>1015</v>
      </c>
      <c r="C140" s="1575" t="s">
        <v>716</v>
      </c>
      <c r="D140" s="1723">
        <v>51</v>
      </c>
      <c r="E140" s="1724">
        <v>4</v>
      </c>
      <c r="F140" s="1725">
        <v>47</v>
      </c>
      <c r="G140" s="1724">
        <v>35</v>
      </c>
      <c r="H140" s="1725">
        <v>12</v>
      </c>
      <c r="I140" s="1726">
        <v>0</v>
      </c>
      <c r="J140" s="1925">
        <v>0</v>
      </c>
      <c r="K140" s="1925">
        <v>0</v>
      </c>
      <c r="L140" s="1925">
        <v>3</v>
      </c>
      <c r="M140" s="1925">
        <v>4</v>
      </c>
      <c r="N140" s="1925">
        <v>7</v>
      </c>
      <c r="O140" s="1925">
        <v>11</v>
      </c>
      <c r="P140" s="1925">
        <v>14</v>
      </c>
      <c r="Q140" s="1925">
        <v>4</v>
      </c>
      <c r="R140" s="1926">
        <v>4</v>
      </c>
      <c r="S140" s="1727">
        <v>1</v>
      </c>
      <c r="T140"/>
      <c r="U140"/>
    </row>
    <row r="141" spans="1:21" x14ac:dyDescent="0.25">
      <c r="A141"/>
      <c r="B141" s="1574" t="s">
        <v>1016</v>
      </c>
      <c r="C141" s="1575" t="s">
        <v>717</v>
      </c>
      <c r="D141" s="1723">
        <v>11</v>
      </c>
      <c r="E141" s="1724">
        <v>7</v>
      </c>
      <c r="F141" s="1725">
        <v>4</v>
      </c>
      <c r="G141" s="1724">
        <v>1</v>
      </c>
      <c r="H141" s="1725">
        <v>3</v>
      </c>
      <c r="I141" s="1726">
        <v>0</v>
      </c>
      <c r="J141" s="1925">
        <v>0</v>
      </c>
      <c r="K141" s="1925">
        <v>0</v>
      </c>
      <c r="L141" s="1925">
        <v>0</v>
      </c>
      <c r="M141" s="1925">
        <v>0</v>
      </c>
      <c r="N141" s="1925">
        <v>0</v>
      </c>
      <c r="O141" s="1925">
        <v>0</v>
      </c>
      <c r="P141" s="1925">
        <v>3</v>
      </c>
      <c r="Q141" s="1925">
        <v>0</v>
      </c>
      <c r="R141" s="1926">
        <v>1</v>
      </c>
      <c r="S141" s="1727">
        <v>0</v>
      </c>
      <c r="T141"/>
      <c r="U141"/>
    </row>
    <row r="142" spans="1:21" x14ac:dyDescent="0.25">
      <c r="A142"/>
      <c r="B142" s="1574" t="s">
        <v>1017</v>
      </c>
      <c r="C142" s="1575" t="s">
        <v>718</v>
      </c>
      <c r="D142" s="1723">
        <v>38</v>
      </c>
      <c r="E142" s="1724">
        <v>0</v>
      </c>
      <c r="F142" s="1725">
        <v>38</v>
      </c>
      <c r="G142" s="1724">
        <v>18</v>
      </c>
      <c r="H142" s="1725">
        <v>20</v>
      </c>
      <c r="I142" s="1726">
        <v>0</v>
      </c>
      <c r="J142" s="1925">
        <v>1</v>
      </c>
      <c r="K142" s="1925">
        <v>4</v>
      </c>
      <c r="L142" s="1925">
        <v>3</v>
      </c>
      <c r="M142" s="1925">
        <v>3</v>
      </c>
      <c r="N142" s="1925">
        <v>1</v>
      </c>
      <c r="O142" s="1925">
        <v>11</v>
      </c>
      <c r="P142" s="1925">
        <v>8</v>
      </c>
      <c r="Q142" s="1925">
        <v>3</v>
      </c>
      <c r="R142" s="1926">
        <v>4</v>
      </c>
      <c r="S142" s="1727">
        <v>3</v>
      </c>
      <c r="T142"/>
      <c r="U142"/>
    </row>
    <row r="143" spans="1:21" x14ac:dyDescent="0.25">
      <c r="A143"/>
      <c r="B143" s="1574" t="s">
        <v>1018</v>
      </c>
      <c r="C143" s="1575" t="s">
        <v>719</v>
      </c>
      <c r="D143" s="1723">
        <v>2</v>
      </c>
      <c r="E143" s="1724">
        <v>0</v>
      </c>
      <c r="F143" s="1725">
        <v>2</v>
      </c>
      <c r="G143" s="1724">
        <v>2</v>
      </c>
      <c r="H143" s="1725">
        <v>0</v>
      </c>
      <c r="I143" s="1726">
        <v>0</v>
      </c>
      <c r="J143" s="1925">
        <v>0</v>
      </c>
      <c r="K143" s="1925">
        <v>0</v>
      </c>
      <c r="L143" s="1925">
        <v>1</v>
      </c>
      <c r="M143" s="1925">
        <v>0</v>
      </c>
      <c r="N143" s="1925">
        <v>0</v>
      </c>
      <c r="O143" s="1925">
        <v>0</v>
      </c>
      <c r="P143" s="1925">
        <v>0</v>
      </c>
      <c r="Q143" s="1925">
        <v>0</v>
      </c>
      <c r="R143" s="1926">
        <v>1</v>
      </c>
      <c r="S143" s="1727">
        <v>0</v>
      </c>
      <c r="T143"/>
      <c r="U143"/>
    </row>
    <row r="144" spans="1:21" x14ac:dyDescent="0.25">
      <c r="A144"/>
      <c r="B144" s="1582" t="s">
        <v>1022</v>
      </c>
      <c r="C144" s="1380" t="s">
        <v>723</v>
      </c>
      <c r="D144" s="1723">
        <v>111</v>
      </c>
      <c r="E144" s="1724">
        <v>0</v>
      </c>
      <c r="F144" s="1725">
        <v>111</v>
      </c>
      <c r="G144" s="1724">
        <v>24</v>
      </c>
      <c r="H144" s="1725">
        <v>87</v>
      </c>
      <c r="I144" s="1726">
        <v>0</v>
      </c>
      <c r="J144" s="1925">
        <v>1</v>
      </c>
      <c r="K144" s="1925">
        <v>3</v>
      </c>
      <c r="L144" s="1925">
        <v>2</v>
      </c>
      <c r="M144" s="1925">
        <v>5</v>
      </c>
      <c r="N144" s="1925">
        <v>6</v>
      </c>
      <c r="O144" s="1925">
        <v>25</v>
      </c>
      <c r="P144" s="1925">
        <v>23</v>
      </c>
      <c r="Q144" s="1925">
        <v>12</v>
      </c>
      <c r="R144" s="1926">
        <v>34</v>
      </c>
      <c r="S144" s="1727">
        <v>2</v>
      </c>
      <c r="T144"/>
      <c r="U144"/>
    </row>
    <row r="145" spans="1:21" ht="15.75" thickBot="1" x14ac:dyDescent="0.3">
      <c r="A145"/>
      <c r="B145" s="1582" t="s">
        <v>1023</v>
      </c>
      <c r="C145" s="1380" t="s">
        <v>724</v>
      </c>
      <c r="D145" s="1723">
        <v>3</v>
      </c>
      <c r="E145" s="1724">
        <v>0</v>
      </c>
      <c r="F145" s="1725">
        <v>3</v>
      </c>
      <c r="G145" s="1724">
        <v>3</v>
      </c>
      <c r="H145" s="1725">
        <v>0</v>
      </c>
      <c r="I145" s="1726">
        <v>0</v>
      </c>
      <c r="J145" s="1925">
        <v>0</v>
      </c>
      <c r="K145" s="1925">
        <v>0</v>
      </c>
      <c r="L145" s="1925">
        <v>0</v>
      </c>
      <c r="M145" s="1925">
        <v>0</v>
      </c>
      <c r="N145" s="1925">
        <v>0</v>
      </c>
      <c r="O145" s="1925">
        <v>0</v>
      </c>
      <c r="P145" s="1925">
        <v>2</v>
      </c>
      <c r="Q145" s="1925">
        <v>1</v>
      </c>
      <c r="R145" s="1926">
        <v>0</v>
      </c>
      <c r="S145" s="1727">
        <v>0</v>
      </c>
      <c r="T145"/>
      <c r="U145"/>
    </row>
    <row r="146" spans="1:21" ht="15.75" thickBot="1" x14ac:dyDescent="0.3">
      <c r="A146"/>
      <c r="B146" s="1566" t="s">
        <v>1025</v>
      </c>
      <c r="C146" s="1567" t="s">
        <v>726</v>
      </c>
      <c r="D146" s="1712">
        <v>1109</v>
      </c>
      <c r="E146" s="1713">
        <v>132</v>
      </c>
      <c r="F146" s="1714">
        <v>977</v>
      </c>
      <c r="G146" s="1713">
        <v>783</v>
      </c>
      <c r="H146" s="1714">
        <v>194</v>
      </c>
      <c r="I146" s="1742">
        <v>24</v>
      </c>
      <c r="J146" s="1716">
        <v>30</v>
      </c>
      <c r="K146" s="1716">
        <v>31</v>
      </c>
      <c r="L146" s="1716">
        <v>45</v>
      </c>
      <c r="M146" s="1716">
        <v>167</v>
      </c>
      <c r="N146" s="1716">
        <v>128</v>
      </c>
      <c r="O146" s="1716">
        <v>231</v>
      </c>
      <c r="P146" s="1716">
        <v>127</v>
      </c>
      <c r="Q146" s="1716">
        <v>120</v>
      </c>
      <c r="R146" s="1933">
        <v>74</v>
      </c>
      <c r="S146" s="1717">
        <v>68</v>
      </c>
      <c r="T146"/>
      <c r="U146"/>
    </row>
    <row r="147" spans="1:21" x14ac:dyDescent="0.25">
      <c r="A147"/>
      <c r="B147" s="1574" t="s">
        <v>1026</v>
      </c>
      <c r="C147" s="1575" t="s">
        <v>727</v>
      </c>
      <c r="D147" s="1718">
        <v>404</v>
      </c>
      <c r="E147" s="1719">
        <v>0</v>
      </c>
      <c r="F147" s="1720">
        <v>404</v>
      </c>
      <c r="G147" s="1719">
        <v>343</v>
      </c>
      <c r="H147" s="1720">
        <v>61</v>
      </c>
      <c r="I147" s="1721">
        <v>0</v>
      </c>
      <c r="J147" s="1923">
        <v>0</v>
      </c>
      <c r="K147" s="1923">
        <v>0</v>
      </c>
      <c r="L147" s="1923">
        <v>9</v>
      </c>
      <c r="M147" s="1923">
        <v>109</v>
      </c>
      <c r="N147" s="1923">
        <v>67</v>
      </c>
      <c r="O147" s="1923">
        <v>118</v>
      </c>
      <c r="P147" s="1923">
        <v>51</v>
      </c>
      <c r="Q147" s="1923">
        <v>44</v>
      </c>
      <c r="R147" s="1924">
        <v>6</v>
      </c>
      <c r="S147" s="1722">
        <v>1</v>
      </c>
      <c r="T147"/>
      <c r="U147"/>
    </row>
    <row r="148" spans="1:21" x14ac:dyDescent="0.25">
      <c r="A148"/>
      <c r="B148" s="1574" t="s">
        <v>1027</v>
      </c>
      <c r="C148" s="1575" t="s">
        <v>728</v>
      </c>
      <c r="D148" s="1723">
        <v>93</v>
      </c>
      <c r="E148" s="1724">
        <v>0</v>
      </c>
      <c r="F148" s="1725">
        <v>93</v>
      </c>
      <c r="G148" s="1724">
        <v>73</v>
      </c>
      <c r="H148" s="1725">
        <v>20</v>
      </c>
      <c r="I148" s="1726">
        <v>0</v>
      </c>
      <c r="J148" s="1925">
        <v>0</v>
      </c>
      <c r="K148" s="1925">
        <v>0</v>
      </c>
      <c r="L148" s="1925">
        <v>0</v>
      </c>
      <c r="M148" s="1925">
        <v>12</v>
      </c>
      <c r="N148" s="1925">
        <v>9</v>
      </c>
      <c r="O148" s="1925">
        <v>41</v>
      </c>
      <c r="P148" s="1925">
        <v>11</v>
      </c>
      <c r="Q148" s="1925">
        <v>20</v>
      </c>
      <c r="R148" s="1926">
        <v>0</v>
      </c>
      <c r="S148" s="1727">
        <v>0</v>
      </c>
      <c r="T148"/>
      <c r="U148"/>
    </row>
    <row r="149" spans="1:21" x14ac:dyDescent="0.25">
      <c r="A149"/>
      <c r="B149" s="1574" t="s">
        <v>1276</v>
      </c>
      <c r="C149" s="1575" t="s">
        <v>730</v>
      </c>
      <c r="D149" s="1723">
        <v>35</v>
      </c>
      <c r="E149" s="1724">
        <v>0</v>
      </c>
      <c r="F149" s="1725">
        <v>35</v>
      </c>
      <c r="G149" s="1724">
        <v>16</v>
      </c>
      <c r="H149" s="1725">
        <v>19</v>
      </c>
      <c r="I149" s="1726">
        <v>0</v>
      </c>
      <c r="J149" s="1925">
        <v>0</v>
      </c>
      <c r="K149" s="1925">
        <v>0</v>
      </c>
      <c r="L149" s="1925">
        <v>0</v>
      </c>
      <c r="M149" s="1925">
        <v>2</v>
      </c>
      <c r="N149" s="1925">
        <v>5</v>
      </c>
      <c r="O149" s="1925">
        <v>9</v>
      </c>
      <c r="P149" s="1925">
        <v>11</v>
      </c>
      <c r="Q149" s="1925">
        <v>3</v>
      </c>
      <c r="R149" s="1926">
        <v>5</v>
      </c>
      <c r="S149" s="1727">
        <v>0</v>
      </c>
      <c r="T149"/>
      <c r="U149"/>
    </row>
    <row r="150" spans="1:21" ht="22.5" x14ac:dyDescent="0.25">
      <c r="A150"/>
      <c r="B150" s="1574" t="s">
        <v>1277</v>
      </c>
      <c r="C150" s="1575" t="s">
        <v>554</v>
      </c>
      <c r="D150" s="1723">
        <v>28</v>
      </c>
      <c r="E150" s="1724">
        <v>0</v>
      </c>
      <c r="F150" s="1725">
        <v>28</v>
      </c>
      <c r="G150" s="1724">
        <v>21</v>
      </c>
      <c r="H150" s="1725">
        <v>7</v>
      </c>
      <c r="I150" s="1726">
        <v>0</v>
      </c>
      <c r="J150" s="1925">
        <v>0</v>
      </c>
      <c r="K150" s="1925">
        <v>0</v>
      </c>
      <c r="L150" s="1925">
        <v>0</v>
      </c>
      <c r="M150" s="1925">
        <v>0</v>
      </c>
      <c r="N150" s="1925">
        <v>2</v>
      </c>
      <c r="O150" s="1925">
        <v>6</v>
      </c>
      <c r="P150" s="1925">
        <v>5</v>
      </c>
      <c r="Q150" s="1925">
        <v>14</v>
      </c>
      <c r="R150" s="1926">
        <v>1</v>
      </c>
      <c r="S150" s="1727">
        <v>0</v>
      </c>
      <c r="T150"/>
      <c r="U150"/>
    </row>
    <row r="151" spans="1:21" x14ac:dyDescent="0.25">
      <c r="A151"/>
      <c r="B151" s="1574" t="s">
        <v>1029</v>
      </c>
      <c r="C151" s="1575" t="s">
        <v>731</v>
      </c>
      <c r="D151" s="1723">
        <v>19</v>
      </c>
      <c r="E151" s="1724">
        <v>17</v>
      </c>
      <c r="F151" s="1725">
        <v>2</v>
      </c>
      <c r="G151" s="1724">
        <v>1</v>
      </c>
      <c r="H151" s="1725">
        <v>1</v>
      </c>
      <c r="I151" s="1726">
        <v>0</v>
      </c>
      <c r="J151" s="1925">
        <v>0</v>
      </c>
      <c r="K151" s="1925">
        <v>0</v>
      </c>
      <c r="L151" s="1925">
        <v>0</v>
      </c>
      <c r="M151" s="1925">
        <v>0</v>
      </c>
      <c r="N151" s="1925">
        <v>0</v>
      </c>
      <c r="O151" s="1925">
        <v>0</v>
      </c>
      <c r="P151" s="1925">
        <v>0</v>
      </c>
      <c r="Q151" s="1925">
        <v>2</v>
      </c>
      <c r="R151" s="1926">
        <v>0</v>
      </c>
      <c r="S151" s="1727">
        <v>0</v>
      </c>
      <c r="T151"/>
      <c r="U151"/>
    </row>
    <row r="152" spans="1:21" x14ac:dyDescent="0.25">
      <c r="A152"/>
      <c r="B152" s="1574" t="s">
        <v>1030</v>
      </c>
      <c r="C152" s="1575" t="s">
        <v>732</v>
      </c>
      <c r="D152" s="1723">
        <v>33</v>
      </c>
      <c r="E152" s="1724">
        <v>32</v>
      </c>
      <c r="F152" s="1725">
        <v>1</v>
      </c>
      <c r="G152" s="1724">
        <v>1</v>
      </c>
      <c r="H152" s="1725">
        <v>0</v>
      </c>
      <c r="I152" s="1726">
        <v>0</v>
      </c>
      <c r="J152" s="1925">
        <v>0</v>
      </c>
      <c r="K152" s="1925">
        <v>0</v>
      </c>
      <c r="L152" s="1925">
        <v>0</v>
      </c>
      <c r="M152" s="1925">
        <v>0</v>
      </c>
      <c r="N152" s="1925">
        <v>0</v>
      </c>
      <c r="O152" s="1925">
        <v>0</v>
      </c>
      <c r="P152" s="1925">
        <v>0</v>
      </c>
      <c r="Q152" s="1925">
        <v>0</v>
      </c>
      <c r="R152" s="1926">
        <v>1</v>
      </c>
      <c r="S152" s="1727">
        <v>0</v>
      </c>
      <c r="T152"/>
      <c r="U152"/>
    </row>
    <row r="153" spans="1:21" ht="22.5" x14ac:dyDescent="0.25">
      <c r="A153"/>
      <c r="B153" s="1574" t="s">
        <v>1031</v>
      </c>
      <c r="C153" s="1575" t="s">
        <v>733</v>
      </c>
      <c r="D153" s="1723">
        <v>31</v>
      </c>
      <c r="E153" s="1724">
        <v>1</v>
      </c>
      <c r="F153" s="1725">
        <v>30</v>
      </c>
      <c r="G153" s="1724">
        <v>30</v>
      </c>
      <c r="H153" s="1725">
        <v>0</v>
      </c>
      <c r="I153" s="1726">
        <v>0</v>
      </c>
      <c r="J153" s="1925">
        <v>0</v>
      </c>
      <c r="K153" s="1925">
        <v>0</v>
      </c>
      <c r="L153" s="1925">
        <v>2</v>
      </c>
      <c r="M153" s="1925">
        <v>9</v>
      </c>
      <c r="N153" s="1925">
        <v>6</v>
      </c>
      <c r="O153" s="1925">
        <v>11</v>
      </c>
      <c r="P153" s="1925">
        <v>2</v>
      </c>
      <c r="Q153" s="1925">
        <v>0</v>
      </c>
      <c r="R153" s="1926">
        <v>0</v>
      </c>
      <c r="S153" s="1727">
        <v>30</v>
      </c>
      <c r="T153"/>
      <c r="U153"/>
    </row>
    <row r="154" spans="1:21" x14ac:dyDescent="0.25">
      <c r="A154"/>
      <c r="B154" s="1574" t="s">
        <v>1032</v>
      </c>
      <c r="C154" s="1575" t="s">
        <v>734</v>
      </c>
      <c r="D154" s="1723">
        <v>6</v>
      </c>
      <c r="E154" s="1724">
        <v>5</v>
      </c>
      <c r="F154" s="1725">
        <v>1</v>
      </c>
      <c r="G154" s="1724">
        <v>0</v>
      </c>
      <c r="H154" s="1725">
        <v>1</v>
      </c>
      <c r="I154" s="1726">
        <v>0</v>
      </c>
      <c r="J154" s="1925">
        <v>0</v>
      </c>
      <c r="K154" s="1925">
        <v>0</v>
      </c>
      <c r="L154" s="1925">
        <v>0</v>
      </c>
      <c r="M154" s="1925">
        <v>0</v>
      </c>
      <c r="N154" s="1925">
        <v>0</v>
      </c>
      <c r="O154" s="1925">
        <v>0</v>
      </c>
      <c r="P154" s="1925">
        <v>0</v>
      </c>
      <c r="Q154" s="1925">
        <v>1</v>
      </c>
      <c r="R154" s="1926">
        <v>0</v>
      </c>
      <c r="S154" s="1727">
        <v>0</v>
      </c>
      <c r="T154"/>
      <c r="U154"/>
    </row>
    <row r="155" spans="1:21" x14ac:dyDescent="0.25">
      <c r="A155"/>
      <c r="B155" s="1574" t="s">
        <v>1035</v>
      </c>
      <c r="C155" s="1575" t="s">
        <v>736</v>
      </c>
      <c r="D155" s="1723">
        <v>1</v>
      </c>
      <c r="E155" s="1724">
        <v>0</v>
      </c>
      <c r="F155" s="1725">
        <v>1</v>
      </c>
      <c r="G155" s="1724">
        <v>1</v>
      </c>
      <c r="H155" s="1725">
        <v>0</v>
      </c>
      <c r="I155" s="1726">
        <v>0</v>
      </c>
      <c r="J155" s="1925">
        <v>0</v>
      </c>
      <c r="K155" s="1925">
        <v>0</v>
      </c>
      <c r="L155" s="1925">
        <v>1</v>
      </c>
      <c r="M155" s="1925">
        <v>0</v>
      </c>
      <c r="N155" s="1925">
        <v>0</v>
      </c>
      <c r="O155" s="1925">
        <v>0</v>
      </c>
      <c r="P155" s="1925">
        <v>0</v>
      </c>
      <c r="Q155" s="1925">
        <v>0</v>
      </c>
      <c r="R155" s="1926">
        <v>0</v>
      </c>
      <c r="S155" s="1727">
        <v>0</v>
      </c>
      <c r="T155"/>
      <c r="U155"/>
    </row>
    <row r="156" spans="1:21" x14ac:dyDescent="0.25">
      <c r="A156"/>
      <c r="B156" s="1574" t="s">
        <v>1036</v>
      </c>
      <c r="C156" s="1575" t="s">
        <v>737</v>
      </c>
      <c r="D156" s="1723">
        <v>64</v>
      </c>
      <c r="E156" s="1724">
        <v>0</v>
      </c>
      <c r="F156" s="1725">
        <v>64</v>
      </c>
      <c r="G156" s="1724">
        <v>54</v>
      </c>
      <c r="H156" s="1725">
        <v>10</v>
      </c>
      <c r="I156" s="1726">
        <v>1</v>
      </c>
      <c r="J156" s="1925">
        <v>1</v>
      </c>
      <c r="K156" s="1925">
        <v>0</v>
      </c>
      <c r="L156" s="1925">
        <v>5</v>
      </c>
      <c r="M156" s="1925">
        <v>10</v>
      </c>
      <c r="N156" s="1925">
        <v>4</v>
      </c>
      <c r="O156" s="1925">
        <v>15</v>
      </c>
      <c r="P156" s="1925">
        <v>10</v>
      </c>
      <c r="Q156" s="1925">
        <v>9</v>
      </c>
      <c r="R156" s="1926">
        <v>9</v>
      </c>
      <c r="S156" s="1727">
        <v>4</v>
      </c>
      <c r="T156"/>
      <c r="U156"/>
    </row>
    <row r="157" spans="1:21" x14ac:dyDescent="0.25">
      <c r="A157"/>
      <c r="B157" s="1574" t="s">
        <v>476</v>
      </c>
      <c r="C157" s="1575" t="s">
        <v>477</v>
      </c>
      <c r="D157" s="1723">
        <v>213</v>
      </c>
      <c r="E157" s="1724">
        <v>0</v>
      </c>
      <c r="F157" s="1725">
        <v>213</v>
      </c>
      <c r="G157" s="1724">
        <v>167</v>
      </c>
      <c r="H157" s="1725">
        <v>46</v>
      </c>
      <c r="I157" s="1726">
        <v>23</v>
      </c>
      <c r="J157" s="1925">
        <v>29</v>
      </c>
      <c r="K157" s="1925">
        <v>29</v>
      </c>
      <c r="L157" s="1925">
        <v>28</v>
      </c>
      <c r="M157" s="1925">
        <v>25</v>
      </c>
      <c r="N157" s="1925">
        <v>23</v>
      </c>
      <c r="O157" s="1925">
        <v>14</v>
      </c>
      <c r="P157" s="1925">
        <v>18</v>
      </c>
      <c r="Q157" s="1925">
        <v>12</v>
      </c>
      <c r="R157" s="1926">
        <v>12</v>
      </c>
      <c r="S157" s="1727">
        <v>31</v>
      </c>
      <c r="T157"/>
      <c r="U157"/>
    </row>
    <row r="158" spans="1:21" x14ac:dyDescent="0.25">
      <c r="A158"/>
      <c r="B158" s="1574" t="s">
        <v>478</v>
      </c>
      <c r="C158" s="1575" t="s">
        <v>479</v>
      </c>
      <c r="D158" s="1723">
        <v>39</v>
      </c>
      <c r="E158" s="1724">
        <v>0</v>
      </c>
      <c r="F158" s="1725">
        <v>39</v>
      </c>
      <c r="G158" s="1724">
        <v>39</v>
      </c>
      <c r="H158" s="1725">
        <v>0</v>
      </c>
      <c r="I158" s="1726">
        <v>0</v>
      </c>
      <c r="J158" s="1925">
        <v>0</v>
      </c>
      <c r="K158" s="1925">
        <v>0</v>
      </c>
      <c r="L158" s="1925">
        <v>0</v>
      </c>
      <c r="M158" s="1925">
        <v>0</v>
      </c>
      <c r="N158" s="1925">
        <v>9</v>
      </c>
      <c r="O158" s="1925">
        <v>11</v>
      </c>
      <c r="P158" s="1925">
        <v>9</v>
      </c>
      <c r="Q158" s="1925">
        <v>10</v>
      </c>
      <c r="R158" s="1926">
        <v>0</v>
      </c>
      <c r="S158" s="1727">
        <v>0</v>
      </c>
      <c r="T158"/>
      <c r="U158"/>
    </row>
    <row r="159" spans="1:21" x14ac:dyDescent="0.25">
      <c r="A159"/>
      <c r="B159" s="1574" t="s">
        <v>480</v>
      </c>
      <c r="C159" s="1575" t="s">
        <v>398</v>
      </c>
      <c r="D159" s="1723">
        <v>13</v>
      </c>
      <c r="E159" s="1724">
        <v>4</v>
      </c>
      <c r="F159" s="1725">
        <v>9</v>
      </c>
      <c r="G159" s="1724">
        <v>7</v>
      </c>
      <c r="H159" s="1725">
        <v>2</v>
      </c>
      <c r="I159" s="1726">
        <v>0</v>
      </c>
      <c r="J159" s="1925">
        <v>0</v>
      </c>
      <c r="K159" s="1925">
        <v>2</v>
      </c>
      <c r="L159" s="1925">
        <v>0</v>
      </c>
      <c r="M159" s="1925">
        <v>0</v>
      </c>
      <c r="N159" s="1925">
        <v>1</v>
      </c>
      <c r="O159" s="1925">
        <v>0</v>
      </c>
      <c r="P159" s="1925">
        <v>5</v>
      </c>
      <c r="Q159" s="1925">
        <v>0</v>
      </c>
      <c r="R159" s="1926">
        <v>1</v>
      </c>
      <c r="S159" s="1727">
        <v>1</v>
      </c>
      <c r="T159"/>
      <c r="U159"/>
    </row>
    <row r="160" spans="1:21" ht="33.75" x14ac:dyDescent="0.25">
      <c r="A160"/>
      <c r="B160" s="1574" t="s">
        <v>738</v>
      </c>
      <c r="C160" s="1575" t="s">
        <v>739</v>
      </c>
      <c r="D160" s="1723">
        <v>20</v>
      </c>
      <c r="E160" s="1724">
        <v>20</v>
      </c>
      <c r="F160" s="1725">
        <v>0</v>
      </c>
      <c r="G160" s="1724">
        <v>0</v>
      </c>
      <c r="H160" s="1725">
        <v>0</v>
      </c>
      <c r="I160" s="1726">
        <v>0</v>
      </c>
      <c r="J160" s="1925">
        <v>0</v>
      </c>
      <c r="K160" s="1925">
        <v>0</v>
      </c>
      <c r="L160" s="1925">
        <v>0</v>
      </c>
      <c r="M160" s="1925">
        <v>0</v>
      </c>
      <c r="N160" s="1925">
        <v>0</v>
      </c>
      <c r="O160" s="1925">
        <v>0</v>
      </c>
      <c r="P160" s="1925">
        <v>0</v>
      </c>
      <c r="Q160" s="1925">
        <v>0</v>
      </c>
      <c r="R160" s="1926">
        <v>0</v>
      </c>
      <c r="S160" s="1727">
        <v>0</v>
      </c>
      <c r="T160"/>
      <c r="U160"/>
    </row>
    <row r="161" spans="1:21" x14ac:dyDescent="0.25">
      <c r="A161"/>
      <c r="B161" s="1574" t="s">
        <v>1037</v>
      </c>
      <c r="C161" s="1575" t="s">
        <v>740</v>
      </c>
      <c r="D161" s="1723">
        <v>20</v>
      </c>
      <c r="E161" s="1724">
        <v>13</v>
      </c>
      <c r="F161" s="1725">
        <v>7</v>
      </c>
      <c r="G161" s="1724">
        <v>7</v>
      </c>
      <c r="H161" s="1725">
        <v>0</v>
      </c>
      <c r="I161" s="1726">
        <v>0</v>
      </c>
      <c r="J161" s="1925">
        <v>0</v>
      </c>
      <c r="K161" s="1925">
        <v>0</v>
      </c>
      <c r="L161" s="1925">
        <v>0</v>
      </c>
      <c r="M161" s="1925">
        <v>0</v>
      </c>
      <c r="N161" s="1925">
        <v>2</v>
      </c>
      <c r="O161" s="1925">
        <v>4</v>
      </c>
      <c r="P161" s="1925">
        <v>0</v>
      </c>
      <c r="Q161" s="1925">
        <v>0</v>
      </c>
      <c r="R161" s="1926">
        <v>1</v>
      </c>
      <c r="S161" s="1727">
        <v>0</v>
      </c>
      <c r="T161"/>
      <c r="U161"/>
    </row>
    <row r="162" spans="1:21" x14ac:dyDescent="0.25">
      <c r="A162"/>
      <c r="B162" s="1574" t="s">
        <v>1038</v>
      </c>
      <c r="C162" s="1575" t="s">
        <v>741</v>
      </c>
      <c r="D162" s="1723">
        <v>8</v>
      </c>
      <c r="E162" s="1724">
        <v>8</v>
      </c>
      <c r="F162" s="1725">
        <v>0</v>
      </c>
      <c r="G162" s="1724">
        <v>0</v>
      </c>
      <c r="H162" s="1725">
        <v>0</v>
      </c>
      <c r="I162" s="1726">
        <v>0</v>
      </c>
      <c r="J162" s="1925">
        <v>0</v>
      </c>
      <c r="K162" s="1925">
        <v>0</v>
      </c>
      <c r="L162" s="1925">
        <v>0</v>
      </c>
      <c r="M162" s="1925">
        <v>0</v>
      </c>
      <c r="N162" s="1925">
        <v>0</v>
      </c>
      <c r="O162" s="1925">
        <v>0</v>
      </c>
      <c r="P162" s="1925">
        <v>0</v>
      </c>
      <c r="Q162" s="1925">
        <v>0</v>
      </c>
      <c r="R162" s="1926">
        <v>0</v>
      </c>
      <c r="S162" s="1727">
        <v>0</v>
      </c>
      <c r="T162"/>
      <c r="U162"/>
    </row>
    <row r="163" spans="1:21" ht="22.5" x14ac:dyDescent="0.25">
      <c r="A163"/>
      <c r="B163" s="1378" t="s">
        <v>744</v>
      </c>
      <c r="C163" s="1373" t="s">
        <v>745</v>
      </c>
      <c r="D163" s="1723">
        <v>31</v>
      </c>
      <c r="E163" s="1724">
        <v>29</v>
      </c>
      <c r="F163" s="1725">
        <v>2</v>
      </c>
      <c r="G163" s="1724">
        <v>1</v>
      </c>
      <c r="H163" s="1725">
        <v>1</v>
      </c>
      <c r="I163" s="1726">
        <v>0</v>
      </c>
      <c r="J163" s="1925">
        <v>0</v>
      </c>
      <c r="K163" s="1925">
        <v>0</v>
      </c>
      <c r="L163" s="1925">
        <v>0</v>
      </c>
      <c r="M163" s="1925">
        <v>0</v>
      </c>
      <c r="N163" s="1925">
        <v>0</v>
      </c>
      <c r="O163" s="1925">
        <v>0</v>
      </c>
      <c r="P163" s="1925">
        <v>1</v>
      </c>
      <c r="Q163" s="1925">
        <v>1</v>
      </c>
      <c r="R163" s="1926">
        <v>0</v>
      </c>
      <c r="S163" s="1727">
        <v>0</v>
      </c>
      <c r="T163"/>
      <c r="U163"/>
    </row>
    <row r="164" spans="1:21" ht="33.75" x14ac:dyDescent="0.25">
      <c r="A164"/>
      <c r="B164" s="1378" t="s">
        <v>746</v>
      </c>
      <c r="C164" s="1380" t="s">
        <v>747</v>
      </c>
      <c r="D164" s="1737">
        <v>1</v>
      </c>
      <c r="E164" s="1738">
        <v>1</v>
      </c>
      <c r="F164" s="1739">
        <v>0</v>
      </c>
      <c r="G164" s="1738">
        <v>0</v>
      </c>
      <c r="H164" s="1739">
        <v>0</v>
      </c>
      <c r="I164" s="1740">
        <v>0</v>
      </c>
      <c r="J164" s="1928">
        <v>0</v>
      </c>
      <c r="K164" s="1928">
        <v>0</v>
      </c>
      <c r="L164" s="1928">
        <v>0</v>
      </c>
      <c r="M164" s="1928">
        <v>0</v>
      </c>
      <c r="N164" s="1928">
        <v>0</v>
      </c>
      <c r="O164" s="1928">
        <v>0</v>
      </c>
      <c r="P164" s="1928">
        <v>0</v>
      </c>
      <c r="Q164" s="1928">
        <v>0</v>
      </c>
      <c r="R164" s="1929">
        <v>0</v>
      </c>
      <c r="S164" s="1741">
        <v>0</v>
      </c>
      <c r="T164"/>
      <c r="U164"/>
    </row>
    <row r="165" spans="1:21" ht="15.75" thickBot="1" x14ac:dyDescent="0.3">
      <c r="A165"/>
      <c r="B165" s="1378" t="s">
        <v>1041</v>
      </c>
      <c r="C165" s="1380" t="s">
        <v>748</v>
      </c>
      <c r="D165" s="1737">
        <v>50</v>
      </c>
      <c r="E165" s="1738">
        <v>2</v>
      </c>
      <c r="F165" s="1739">
        <v>48</v>
      </c>
      <c r="G165" s="1738">
        <v>22</v>
      </c>
      <c r="H165" s="1739">
        <v>26</v>
      </c>
      <c r="I165" s="1740">
        <v>0</v>
      </c>
      <c r="J165" s="1928">
        <v>0</v>
      </c>
      <c r="K165" s="1928">
        <v>0</v>
      </c>
      <c r="L165" s="1928">
        <v>0</v>
      </c>
      <c r="M165" s="1928">
        <v>0</v>
      </c>
      <c r="N165" s="1928">
        <v>0</v>
      </c>
      <c r="O165" s="1928">
        <v>2</v>
      </c>
      <c r="P165" s="1928">
        <v>4</v>
      </c>
      <c r="Q165" s="1928">
        <v>4</v>
      </c>
      <c r="R165" s="1929">
        <v>38</v>
      </c>
      <c r="S165" s="1741">
        <v>0</v>
      </c>
      <c r="T165"/>
      <c r="U165"/>
    </row>
    <row r="166" spans="1:21" ht="15.75" thickBot="1" x14ac:dyDescent="0.3">
      <c r="A166"/>
      <c r="B166" s="1566" t="s">
        <v>1049</v>
      </c>
      <c r="C166" s="1567" t="s">
        <v>751</v>
      </c>
      <c r="D166" s="1712">
        <v>6</v>
      </c>
      <c r="E166" s="1713">
        <v>4</v>
      </c>
      <c r="F166" s="1714">
        <v>2</v>
      </c>
      <c r="G166" s="1713">
        <v>2</v>
      </c>
      <c r="H166" s="1714">
        <v>0</v>
      </c>
      <c r="I166" s="1742">
        <v>0</v>
      </c>
      <c r="J166" s="1716">
        <v>0</v>
      </c>
      <c r="K166" s="1716">
        <v>0</v>
      </c>
      <c r="L166" s="1716">
        <v>0</v>
      </c>
      <c r="M166" s="1716">
        <v>0</v>
      </c>
      <c r="N166" s="1716">
        <v>0</v>
      </c>
      <c r="O166" s="1716">
        <v>0</v>
      </c>
      <c r="P166" s="1716">
        <v>1</v>
      </c>
      <c r="Q166" s="1716">
        <v>0</v>
      </c>
      <c r="R166" s="1933">
        <v>1</v>
      </c>
      <c r="S166" s="1717">
        <v>0</v>
      </c>
      <c r="T166"/>
      <c r="U166"/>
    </row>
    <row r="167" spans="1:21" ht="15.75" thickBot="1" x14ac:dyDescent="0.3">
      <c r="A167"/>
      <c r="B167" s="1378" t="s">
        <v>481</v>
      </c>
      <c r="C167" s="1373" t="s">
        <v>408</v>
      </c>
      <c r="D167" s="1728">
        <v>6</v>
      </c>
      <c r="E167" s="1729">
        <v>4</v>
      </c>
      <c r="F167" s="1770">
        <v>2</v>
      </c>
      <c r="G167" s="666">
        <v>2</v>
      </c>
      <c r="H167" s="1770">
        <v>0</v>
      </c>
      <c r="I167" s="584">
        <v>0</v>
      </c>
      <c r="J167" s="1944">
        <v>0</v>
      </c>
      <c r="K167" s="1944">
        <v>0</v>
      </c>
      <c r="L167" s="1944">
        <v>0</v>
      </c>
      <c r="M167" s="1944">
        <v>0</v>
      </c>
      <c r="N167" s="1944">
        <v>0</v>
      </c>
      <c r="O167" s="1944">
        <v>0</v>
      </c>
      <c r="P167" s="1944">
        <v>1</v>
      </c>
      <c r="Q167" s="1944">
        <v>0</v>
      </c>
      <c r="R167" s="1945">
        <v>1</v>
      </c>
      <c r="S167" s="1771">
        <v>0</v>
      </c>
      <c r="T167"/>
      <c r="U167"/>
    </row>
    <row r="168" spans="1:21" ht="15.75" thickBot="1" x14ac:dyDescent="0.3">
      <c r="A168"/>
      <c r="B168" s="7741" t="s">
        <v>555</v>
      </c>
      <c r="C168" s="7742"/>
      <c r="D168" s="1779">
        <v>13</v>
      </c>
      <c r="E168" s="1776">
        <v>12</v>
      </c>
      <c r="F168" s="1777">
        <v>1</v>
      </c>
      <c r="G168" s="1776">
        <v>1</v>
      </c>
      <c r="H168" s="1777">
        <v>0</v>
      </c>
      <c r="I168" s="1778">
        <v>0</v>
      </c>
      <c r="J168" s="1946">
        <v>0</v>
      </c>
      <c r="K168" s="1946">
        <v>0</v>
      </c>
      <c r="L168" s="1946">
        <v>0</v>
      </c>
      <c r="M168" s="1946">
        <v>1</v>
      </c>
      <c r="N168" s="1946">
        <v>0</v>
      </c>
      <c r="O168" s="1946">
        <v>0</v>
      </c>
      <c r="P168" s="1946">
        <v>0</v>
      </c>
      <c r="Q168" s="1946">
        <v>0</v>
      </c>
      <c r="R168" s="1947">
        <v>0</v>
      </c>
      <c r="S168" s="1779">
        <v>0</v>
      </c>
      <c r="T168"/>
      <c r="U168"/>
    </row>
    <row r="169" spans="1:21" ht="15.75" thickBot="1" x14ac:dyDescent="0.3">
      <c r="A169"/>
      <c r="B169" s="7743" t="s">
        <v>14</v>
      </c>
      <c r="C169" s="7744"/>
      <c r="D169" s="1784">
        <v>59027</v>
      </c>
      <c r="E169" s="1785">
        <v>13029</v>
      </c>
      <c r="F169" s="1786">
        <v>45998</v>
      </c>
      <c r="G169" s="1785">
        <v>23640</v>
      </c>
      <c r="H169" s="1786">
        <v>22358</v>
      </c>
      <c r="I169" s="1787">
        <v>3549</v>
      </c>
      <c r="J169" s="1028">
        <v>1494</v>
      </c>
      <c r="K169" s="1028">
        <v>1452</v>
      </c>
      <c r="L169" s="1028">
        <v>2377</v>
      </c>
      <c r="M169" s="1028">
        <v>2477</v>
      </c>
      <c r="N169" s="1028">
        <v>2838</v>
      </c>
      <c r="O169" s="1028">
        <v>7065</v>
      </c>
      <c r="P169" s="1028">
        <v>7636</v>
      </c>
      <c r="Q169" s="1028">
        <v>6376</v>
      </c>
      <c r="R169" s="1949">
        <v>10734</v>
      </c>
      <c r="S169" s="1788">
        <v>4104</v>
      </c>
      <c r="T169"/>
      <c r="U169"/>
    </row>
    <row r="170" spans="1:21" customFormat="1" x14ac:dyDescent="0.25"/>
    <row r="171" spans="1:21" customFormat="1" ht="15.75" customHeight="1" x14ac:dyDescent="0.25"/>
    <row r="172" spans="1:21" customFormat="1" x14ac:dyDescent="0.25"/>
    <row r="173" spans="1:21" customFormat="1" x14ac:dyDescent="0.25"/>
    <row r="174" spans="1:21" customFormat="1" x14ac:dyDescent="0.25"/>
    <row r="175" spans="1:21" customFormat="1" x14ac:dyDescent="0.25"/>
    <row r="176" spans="1:21" customFormat="1" x14ac:dyDescent="0.25"/>
    <row r="177" spans="1:21" customFormat="1" x14ac:dyDescent="0.25"/>
    <row r="178" spans="1:21" customFormat="1" x14ac:dyDescent="0.25"/>
    <row r="179" spans="1:2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 s="142" customForma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 s="142" customForma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 s="142" customForma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 s="142" customForma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 s="142" customForma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 s="142" customForma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 s="142" customForma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 s="142" customForma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 s="142" customForma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 s="142" customForma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 s="142" customForma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 s="142" customForma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 s="142" customForma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 s="142" customForma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 s="142" customForma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  <row r="196" spans="1:21" s="142" customForma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</row>
    <row r="197" spans="1:21" s="142" customForma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</row>
    <row r="198" spans="1:21" s="142" customForma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</row>
    <row r="199" spans="1:21" s="142" customForma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</row>
    <row r="200" spans="1:21" s="142" customForma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</row>
    <row r="201" spans="1:21" s="142" customForma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</row>
    <row r="202" spans="1:21" s="142" customForma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</row>
    <row r="203" spans="1:21" s="142" customForma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</row>
    <row r="204" spans="1:21" s="142" customForma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</row>
    <row r="205" spans="1:21" s="142" customForma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</row>
    <row r="206" spans="1:21" s="142" customForma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</row>
    <row r="207" spans="1:21" s="142" customForma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</row>
    <row r="208" spans="1:21" s="142" customForma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</row>
    <row r="209" spans="1:21" s="142" customForma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</row>
    <row r="210" spans="1:21" s="142" customForma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</row>
    <row r="211" spans="1:21" s="142" customForma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</row>
    <row r="212" spans="1:21" s="142" customForma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</row>
    <row r="213" spans="1:21" s="142" customForma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</row>
    <row r="214" spans="1:21" s="142" customForma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</row>
    <row r="215" spans="1:21" s="142" customForma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</row>
    <row r="216" spans="1:21" s="142" customForma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</row>
    <row r="217" spans="1:21" s="142" customForma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</row>
    <row r="218" spans="1:21" s="142" customForma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</row>
    <row r="219" spans="1:21" s="142" customForma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</row>
    <row r="220" spans="1:21" s="142" customForma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</row>
    <row r="221" spans="1:21" s="142" customForma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</row>
    <row r="222" spans="1:21" s="142" customForma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</row>
    <row r="223" spans="1:21" s="142" customForma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</row>
    <row r="224" spans="1:21" s="142" customForma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</row>
    <row r="225" spans="1:21" s="142" customForma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</row>
    <row r="226" spans="1:21" s="142" customForma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</row>
    <row r="227" spans="1:21" s="142" customForma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</row>
    <row r="228" spans="1:21" s="142" customForma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</row>
    <row r="229" spans="1:21" s="142" customForma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</row>
    <row r="230" spans="1:21" s="142" customForma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</row>
    <row r="231" spans="1:21" s="142" customForma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</row>
    <row r="232" spans="1:21" s="142" customForma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</row>
    <row r="233" spans="1:21" s="142" customForma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</row>
    <row r="234" spans="1:21" s="142" customForma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</row>
    <row r="235" spans="1:21" s="142" customForma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</row>
    <row r="236" spans="1:21" s="142" customForma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</row>
    <row r="237" spans="1:21" s="142" customForma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</row>
    <row r="238" spans="1:21" s="142" customForma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</row>
    <row r="239" spans="1:21" s="142" customForma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</row>
    <row r="240" spans="1:21" s="142" customForma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</row>
    <row r="241" spans="1:21" s="142" customForma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</row>
    <row r="242" spans="1:21" s="142" customForma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</row>
    <row r="243" spans="1:21" s="142" customForma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</row>
    <row r="244" spans="1:21" s="142" customForma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</row>
    <row r="245" spans="1:21" s="142" customForma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</row>
    <row r="246" spans="1:21" s="142" customForma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</row>
    <row r="247" spans="1:21" s="142" customForma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</row>
    <row r="248" spans="1:21" s="142" customForma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</row>
    <row r="249" spans="1:21" s="142" customForma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</row>
    <row r="250" spans="1:21" s="142" customForma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</row>
    <row r="251" spans="1:21" s="142" customForma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</row>
    <row r="252" spans="1:21" s="142" customForma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</row>
    <row r="253" spans="1:21" s="142" customForma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</row>
    <row r="254" spans="1:21" s="142" customForma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</row>
    <row r="255" spans="1:21" s="142" customForma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</row>
    <row r="256" spans="1:21" s="142" customForma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</row>
    <row r="257" spans="1:21" s="142" customForma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</row>
    <row r="258" spans="1:21" s="142" customForma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</row>
    <row r="259" spans="1:21" s="142" customForma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</row>
    <row r="260" spans="1:21" s="142" customForma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</row>
    <row r="261" spans="1:21" s="142" customForma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</row>
    <row r="262" spans="1:21" s="142" customForma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</row>
    <row r="263" spans="1:21" s="142" customForma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</row>
    <row r="264" spans="1:21" s="142" customForma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</row>
    <row r="265" spans="1:21" s="142" customForma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</row>
    <row r="266" spans="1:21" s="142" customForma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</row>
    <row r="267" spans="1:21" s="142" customForma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</row>
    <row r="268" spans="1:21" s="142" customFormat="1" x14ac:dyDescent="0.25">
      <c r="B268" s="1695"/>
      <c r="C268" s="1696"/>
      <c r="E268" s="1709"/>
      <c r="F268" s="1709"/>
      <c r="G268" s="1709"/>
      <c r="H268" s="1709"/>
      <c r="I268" s="1709"/>
      <c r="J268" s="1709"/>
      <c r="K268" s="1709"/>
      <c r="L268" s="1709"/>
      <c r="M268" s="1709"/>
      <c r="N268" s="1709"/>
      <c r="O268" s="1709"/>
      <c r="P268" s="1709"/>
      <c r="Q268" s="1709"/>
      <c r="R268" s="1709"/>
      <c r="S268" s="1709"/>
    </row>
    <row r="269" spans="1:21" s="142" customFormat="1" x14ac:dyDescent="0.25">
      <c r="B269" s="1695"/>
      <c r="C269" s="1696"/>
      <c r="E269" s="1709"/>
      <c r="F269" s="1709"/>
      <c r="G269" s="1709"/>
      <c r="H269" s="1709"/>
      <c r="I269" s="1709"/>
      <c r="J269" s="1709"/>
      <c r="K269" s="1709"/>
      <c r="L269" s="1709"/>
      <c r="M269" s="1709"/>
      <c r="N269" s="1709"/>
      <c r="O269" s="1709"/>
      <c r="P269" s="1709"/>
      <c r="Q269" s="1709"/>
      <c r="R269" s="1709"/>
      <c r="S269" s="1709"/>
    </row>
    <row r="270" spans="1:21" s="142" customFormat="1" x14ac:dyDescent="0.25">
      <c r="B270" s="1695"/>
      <c r="C270" s="1696"/>
      <c r="E270" s="1709"/>
      <c r="F270" s="1709"/>
      <c r="G270" s="1709"/>
      <c r="H270" s="1709"/>
      <c r="I270" s="1709"/>
      <c r="J270" s="1709"/>
      <c r="K270" s="1709"/>
      <c r="L270" s="1709"/>
      <c r="M270" s="1709"/>
      <c r="N270" s="1709"/>
      <c r="O270" s="1709"/>
      <c r="P270" s="1709"/>
      <c r="Q270" s="1709"/>
      <c r="R270" s="1709"/>
      <c r="S270" s="1709"/>
    </row>
    <row r="271" spans="1:21" s="142" customFormat="1" x14ac:dyDescent="0.25">
      <c r="B271" s="1695"/>
      <c r="C271" s="1696"/>
      <c r="E271" s="1709"/>
      <c r="F271" s="1709"/>
      <c r="G271" s="1709"/>
      <c r="H271" s="1709"/>
      <c r="I271" s="1709"/>
      <c r="J271" s="1709"/>
      <c r="K271" s="1709"/>
      <c r="L271" s="1709"/>
      <c r="M271" s="1709"/>
      <c r="N271" s="1709"/>
      <c r="O271" s="1709"/>
      <c r="P271" s="1709"/>
      <c r="Q271" s="1709"/>
      <c r="R271" s="1709"/>
      <c r="S271" s="1709"/>
    </row>
    <row r="272" spans="1:21" s="142" customFormat="1" x14ac:dyDescent="0.25">
      <c r="B272" s="1695"/>
      <c r="C272" s="1696"/>
      <c r="E272" s="1709"/>
      <c r="F272" s="1709"/>
      <c r="G272" s="1709"/>
      <c r="H272" s="1709"/>
      <c r="I272" s="1709"/>
      <c r="J272" s="1709"/>
      <c r="K272" s="1709"/>
      <c r="L272" s="1709"/>
      <c r="M272" s="1709"/>
      <c r="N272" s="1709"/>
      <c r="O272" s="1709"/>
      <c r="P272" s="1709"/>
      <c r="Q272" s="1709"/>
      <c r="R272" s="1709"/>
      <c r="S272" s="1709"/>
    </row>
    <row r="273" spans="2:19" s="142" customFormat="1" x14ac:dyDescent="0.25">
      <c r="B273" s="1695"/>
      <c r="C273" s="1696"/>
      <c r="E273" s="1709"/>
      <c r="F273" s="1709"/>
      <c r="G273" s="1709"/>
      <c r="H273" s="1709"/>
      <c r="I273" s="1709"/>
      <c r="J273" s="1709"/>
      <c r="K273" s="1709"/>
      <c r="L273" s="1709"/>
      <c r="M273" s="1709"/>
      <c r="N273" s="1709"/>
      <c r="O273" s="1709"/>
      <c r="P273" s="1709"/>
      <c r="Q273" s="1709"/>
      <c r="R273" s="1709"/>
      <c r="S273" s="1709"/>
    </row>
    <row r="274" spans="2:19" s="142" customFormat="1" x14ac:dyDescent="0.25">
      <c r="B274" s="1695"/>
      <c r="C274" s="1696"/>
      <c r="E274" s="1709"/>
      <c r="F274" s="1709"/>
      <c r="G274" s="1709"/>
      <c r="H274" s="1709"/>
      <c r="I274" s="1709"/>
      <c r="J274" s="1709"/>
      <c r="K274" s="1709"/>
      <c r="L274" s="1709"/>
      <c r="M274" s="1709"/>
      <c r="N274" s="1709"/>
      <c r="O274" s="1709"/>
      <c r="P274" s="1709"/>
      <c r="Q274" s="1709"/>
      <c r="R274" s="1709"/>
      <c r="S274" s="1709"/>
    </row>
    <row r="275" spans="2:19" s="142" customFormat="1" x14ac:dyDescent="0.25">
      <c r="B275" s="1695"/>
      <c r="C275" s="1696"/>
      <c r="E275" s="1709"/>
      <c r="F275" s="1709"/>
      <c r="G275" s="1709"/>
      <c r="H275" s="1709"/>
      <c r="I275" s="1709"/>
      <c r="J275" s="1709"/>
      <c r="K275" s="1709"/>
      <c r="L275" s="1709"/>
      <c r="M275" s="1709"/>
      <c r="N275" s="1709"/>
      <c r="O275" s="1709"/>
      <c r="P275" s="1709"/>
      <c r="Q275" s="1709"/>
      <c r="R275" s="1709"/>
      <c r="S275" s="1709"/>
    </row>
    <row r="276" spans="2:19" s="142" customFormat="1" x14ac:dyDescent="0.25">
      <c r="B276" s="1695"/>
      <c r="C276" s="1696"/>
      <c r="E276" s="1709"/>
      <c r="F276" s="1709"/>
      <c r="G276" s="1709"/>
      <c r="H276" s="1709"/>
      <c r="I276" s="1709"/>
      <c r="J276" s="1709"/>
      <c r="K276" s="1709"/>
      <c r="L276" s="1709"/>
      <c r="M276" s="1709"/>
      <c r="N276" s="1709"/>
      <c r="O276" s="1709"/>
      <c r="P276" s="1709"/>
      <c r="Q276" s="1709"/>
      <c r="R276" s="1709"/>
      <c r="S276" s="1709"/>
    </row>
    <row r="277" spans="2:19" s="142" customFormat="1" x14ac:dyDescent="0.25">
      <c r="B277" s="1695"/>
      <c r="C277" s="1696"/>
      <c r="E277" s="1709"/>
      <c r="F277" s="1709"/>
      <c r="G277" s="1709"/>
      <c r="H277" s="1709"/>
      <c r="I277" s="1709"/>
      <c r="J277" s="1709"/>
      <c r="K277" s="1709"/>
      <c r="L277" s="1709"/>
      <c r="M277" s="1709"/>
      <c r="N277" s="1709"/>
      <c r="O277" s="1709"/>
      <c r="P277" s="1709"/>
      <c r="Q277" s="1709"/>
      <c r="R277" s="1709"/>
      <c r="S277" s="1709"/>
    </row>
    <row r="278" spans="2:19" s="142" customFormat="1" x14ac:dyDescent="0.25">
      <c r="B278" s="1695"/>
      <c r="C278" s="1696"/>
      <c r="E278" s="1709"/>
      <c r="F278" s="1709"/>
      <c r="G278" s="1709"/>
      <c r="H278" s="1709"/>
      <c r="I278" s="1709"/>
      <c r="J278" s="1709"/>
      <c r="K278" s="1709"/>
      <c r="L278" s="1709"/>
      <c r="M278" s="1709"/>
      <c r="N278" s="1709"/>
      <c r="O278" s="1709"/>
      <c r="P278" s="1709"/>
      <c r="Q278" s="1709"/>
      <c r="R278" s="1709"/>
      <c r="S278" s="1709"/>
    </row>
    <row r="279" spans="2:19" s="142" customFormat="1" x14ac:dyDescent="0.25">
      <c r="B279" s="1695"/>
      <c r="C279" s="1696"/>
      <c r="E279" s="1709"/>
      <c r="F279" s="1709"/>
      <c r="G279" s="1709"/>
      <c r="H279" s="1709"/>
      <c r="I279" s="1709"/>
      <c r="J279" s="1709"/>
      <c r="K279" s="1709"/>
      <c r="L279" s="1709"/>
      <c r="M279" s="1709"/>
      <c r="N279" s="1709"/>
      <c r="O279" s="1709"/>
      <c r="P279" s="1709"/>
      <c r="Q279" s="1709"/>
      <c r="R279" s="1709"/>
      <c r="S279" s="1709"/>
    </row>
    <row r="280" spans="2:19" s="142" customFormat="1" x14ac:dyDescent="0.25">
      <c r="B280" s="1695"/>
      <c r="C280" s="1696"/>
      <c r="E280" s="1709"/>
      <c r="F280" s="1709"/>
      <c r="G280" s="1709"/>
      <c r="H280" s="1709"/>
      <c r="I280" s="1709"/>
      <c r="J280" s="1709"/>
      <c r="K280" s="1709"/>
      <c r="L280" s="1709"/>
      <c r="M280" s="1709"/>
      <c r="N280" s="1709"/>
      <c r="O280" s="1709"/>
      <c r="P280" s="1709"/>
      <c r="Q280" s="1709"/>
      <c r="R280" s="1709"/>
      <c r="S280" s="1709"/>
    </row>
    <row r="281" spans="2:19" s="142" customFormat="1" x14ac:dyDescent="0.25">
      <c r="B281" s="1695"/>
      <c r="C281" s="1696"/>
      <c r="E281" s="1709"/>
      <c r="F281" s="1709"/>
      <c r="G281" s="1709"/>
      <c r="H281" s="1709"/>
      <c r="I281" s="1709"/>
      <c r="J281" s="1709"/>
      <c r="K281" s="1709"/>
      <c r="L281" s="1709"/>
      <c r="M281" s="1709"/>
      <c r="N281" s="1709"/>
      <c r="O281" s="1709"/>
      <c r="P281" s="1709"/>
      <c r="Q281" s="1709"/>
      <c r="R281" s="1709"/>
      <c r="S281" s="1709"/>
    </row>
    <row r="282" spans="2:19" s="142" customFormat="1" x14ac:dyDescent="0.25">
      <c r="B282" s="1695"/>
      <c r="C282" s="1696"/>
      <c r="E282" s="1709"/>
      <c r="F282" s="1709"/>
      <c r="G282" s="1709"/>
      <c r="H282" s="1709"/>
      <c r="I282" s="1709"/>
      <c r="J282" s="1709"/>
      <c r="K282" s="1709"/>
      <c r="L282" s="1709"/>
      <c r="M282" s="1709"/>
      <c r="N282" s="1709"/>
      <c r="O282" s="1709"/>
      <c r="P282" s="1709"/>
      <c r="Q282" s="1709"/>
      <c r="R282" s="1709"/>
      <c r="S282" s="1709"/>
    </row>
    <row r="283" spans="2:19" s="142" customFormat="1" x14ac:dyDescent="0.25">
      <c r="B283" s="1695"/>
      <c r="C283" s="1696"/>
      <c r="E283" s="1709"/>
      <c r="F283" s="1709"/>
      <c r="G283" s="1709"/>
      <c r="H283" s="1709"/>
      <c r="I283" s="1709"/>
      <c r="J283" s="1709"/>
      <c r="K283" s="1709"/>
      <c r="L283" s="1709"/>
      <c r="M283" s="1709"/>
      <c r="N283" s="1709"/>
      <c r="O283" s="1709"/>
      <c r="P283" s="1709"/>
      <c r="Q283" s="1709"/>
      <c r="R283" s="1709"/>
      <c r="S283" s="1709"/>
    </row>
    <row r="284" spans="2:19" s="142" customFormat="1" x14ac:dyDescent="0.25">
      <c r="B284" s="1695"/>
      <c r="C284" s="1696"/>
      <c r="E284" s="1709"/>
      <c r="F284" s="1709"/>
      <c r="G284" s="1709"/>
      <c r="H284" s="1709"/>
      <c r="I284" s="1709"/>
      <c r="J284" s="1709"/>
      <c r="K284" s="1709"/>
      <c r="L284" s="1709"/>
      <c r="M284" s="1709"/>
      <c r="N284" s="1709"/>
      <c r="O284" s="1709"/>
      <c r="P284" s="1709"/>
      <c r="Q284" s="1709"/>
      <c r="R284" s="1709"/>
      <c r="S284" s="1709"/>
    </row>
    <row r="285" spans="2:19" s="142" customFormat="1" x14ac:dyDescent="0.25">
      <c r="B285" s="1695"/>
      <c r="C285" s="1696"/>
      <c r="E285" s="1709"/>
      <c r="F285" s="1709"/>
      <c r="G285" s="1709"/>
      <c r="H285" s="1709"/>
      <c r="I285" s="1709"/>
      <c r="J285" s="1709"/>
      <c r="K285" s="1709"/>
      <c r="L285" s="1709"/>
      <c r="M285" s="1709"/>
      <c r="N285" s="1709"/>
      <c r="O285" s="1709"/>
      <c r="P285" s="1709"/>
      <c r="Q285" s="1709"/>
      <c r="R285" s="1709"/>
      <c r="S285" s="1709"/>
    </row>
    <row r="286" spans="2:19" s="142" customFormat="1" x14ac:dyDescent="0.25">
      <c r="B286" s="1695"/>
      <c r="C286" s="1696"/>
      <c r="E286" s="1709"/>
      <c r="F286" s="1709"/>
      <c r="G286" s="1709"/>
      <c r="H286" s="1709"/>
      <c r="I286" s="1709"/>
      <c r="J286" s="1709"/>
      <c r="K286" s="1709"/>
      <c r="L286" s="1709"/>
      <c r="M286" s="1709"/>
      <c r="N286" s="1709"/>
      <c r="O286" s="1709"/>
      <c r="P286" s="1709"/>
      <c r="Q286" s="1709"/>
      <c r="R286" s="1709"/>
      <c r="S286" s="1709"/>
    </row>
    <row r="287" spans="2:19" s="142" customFormat="1" x14ac:dyDescent="0.25">
      <c r="B287" s="1695"/>
      <c r="C287" s="1696"/>
      <c r="E287" s="1709"/>
      <c r="F287" s="1709"/>
      <c r="G287" s="1709"/>
      <c r="H287" s="1709"/>
      <c r="I287" s="1709"/>
      <c r="J287" s="1709"/>
      <c r="K287" s="1709"/>
      <c r="L287" s="1709"/>
      <c r="M287" s="1709"/>
      <c r="N287" s="1709"/>
      <c r="O287" s="1709"/>
      <c r="P287" s="1709"/>
      <c r="Q287" s="1709"/>
      <c r="R287" s="1709"/>
      <c r="S287" s="1709"/>
    </row>
    <row r="288" spans="2:19" s="142" customFormat="1" x14ac:dyDescent="0.25">
      <c r="B288" s="1695"/>
      <c r="C288" s="1696"/>
      <c r="E288" s="1709"/>
      <c r="F288" s="1709"/>
      <c r="G288" s="1709"/>
      <c r="H288" s="1709"/>
      <c r="I288" s="1709"/>
      <c r="J288" s="1709"/>
      <c r="K288" s="1709"/>
      <c r="L288" s="1709"/>
      <c r="M288" s="1709"/>
      <c r="N288" s="1709"/>
      <c r="O288" s="1709"/>
      <c r="P288" s="1709"/>
      <c r="Q288" s="1709"/>
      <c r="R288" s="1709"/>
      <c r="S288" s="1709"/>
    </row>
    <row r="289" spans="2:19" s="142" customFormat="1" x14ac:dyDescent="0.25">
      <c r="B289" s="1695"/>
      <c r="C289" s="1696"/>
      <c r="E289" s="1709"/>
      <c r="F289" s="1709"/>
      <c r="G289" s="1709"/>
      <c r="H289" s="1709"/>
      <c r="I289" s="1709"/>
      <c r="J289" s="1709"/>
      <c r="K289" s="1709"/>
      <c r="L289" s="1709"/>
      <c r="M289" s="1709"/>
      <c r="N289" s="1709"/>
      <c r="O289" s="1709"/>
      <c r="P289" s="1709"/>
      <c r="Q289" s="1709"/>
      <c r="R289" s="1709"/>
      <c r="S289" s="1709"/>
    </row>
    <row r="290" spans="2:19" s="142" customFormat="1" x14ac:dyDescent="0.25">
      <c r="B290" s="1695"/>
      <c r="C290" s="1696"/>
      <c r="E290" s="1709"/>
      <c r="F290" s="1709"/>
      <c r="G290" s="1709"/>
      <c r="H290" s="1709"/>
      <c r="I290" s="1709"/>
      <c r="J290" s="1709"/>
      <c r="K290" s="1709"/>
      <c r="L290" s="1709"/>
      <c r="M290" s="1709"/>
      <c r="N290" s="1709"/>
      <c r="O290" s="1709"/>
      <c r="P290" s="1709"/>
      <c r="Q290" s="1709"/>
      <c r="R290" s="1709"/>
      <c r="S290" s="1709"/>
    </row>
    <row r="291" spans="2:19" s="142" customFormat="1" x14ac:dyDescent="0.25">
      <c r="B291" s="1695"/>
      <c r="C291" s="1696"/>
      <c r="E291" s="1709"/>
      <c r="F291" s="1709"/>
      <c r="G291" s="1709"/>
      <c r="H291" s="1709"/>
      <c r="I291" s="1709"/>
      <c r="J291" s="1709"/>
      <c r="K291" s="1709"/>
      <c r="L291" s="1709"/>
      <c r="M291" s="1709"/>
      <c r="N291" s="1709"/>
      <c r="O291" s="1709"/>
      <c r="P291" s="1709"/>
      <c r="Q291" s="1709"/>
      <c r="R291" s="1709"/>
      <c r="S291" s="1709"/>
    </row>
    <row r="292" spans="2:19" s="142" customFormat="1" x14ac:dyDescent="0.25">
      <c r="B292" s="1695"/>
      <c r="C292" s="1696"/>
      <c r="E292" s="1709"/>
      <c r="F292" s="1709"/>
      <c r="G292" s="1709"/>
      <c r="H292" s="1709"/>
      <c r="I292" s="1709"/>
      <c r="J292" s="1709"/>
      <c r="K292" s="1709"/>
      <c r="L292" s="1709"/>
      <c r="M292" s="1709"/>
      <c r="N292" s="1709"/>
      <c r="O292" s="1709"/>
      <c r="P292" s="1709"/>
      <c r="Q292" s="1709"/>
      <c r="R292" s="1709"/>
      <c r="S292" s="1709"/>
    </row>
    <row r="293" spans="2:19" s="142" customFormat="1" x14ac:dyDescent="0.25">
      <c r="B293" s="1695"/>
      <c r="C293" s="1696"/>
      <c r="E293" s="1709"/>
      <c r="F293" s="1709"/>
      <c r="G293" s="1709"/>
      <c r="H293" s="1709"/>
      <c r="I293" s="1709"/>
      <c r="J293" s="1709"/>
      <c r="K293" s="1709"/>
      <c r="L293" s="1709"/>
      <c r="M293" s="1709"/>
      <c r="N293" s="1709"/>
      <c r="O293" s="1709"/>
      <c r="P293" s="1709"/>
      <c r="Q293" s="1709"/>
      <c r="R293" s="1709"/>
      <c r="S293" s="1709"/>
    </row>
    <row r="294" spans="2:19" s="142" customFormat="1" x14ac:dyDescent="0.25">
      <c r="B294" s="1695"/>
      <c r="C294" s="1696"/>
      <c r="E294" s="1709"/>
      <c r="F294" s="1709"/>
      <c r="G294" s="1709"/>
      <c r="H294" s="1709"/>
      <c r="I294" s="1709"/>
      <c r="J294" s="1709"/>
      <c r="K294" s="1709"/>
      <c r="L294" s="1709"/>
      <c r="M294" s="1709"/>
      <c r="N294" s="1709"/>
      <c r="O294" s="1709"/>
      <c r="P294" s="1709"/>
      <c r="Q294" s="1709"/>
      <c r="R294" s="1709"/>
      <c r="S294" s="1709"/>
    </row>
    <row r="295" spans="2:19" s="142" customFormat="1" x14ac:dyDescent="0.25">
      <c r="B295" s="1695"/>
      <c r="C295" s="1696"/>
      <c r="E295" s="1709"/>
      <c r="F295" s="1709"/>
      <c r="G295" s="1709"/>
      <c r="H295" s="1709"/>
      <c r="I295" s="1709"/>
      <c r="J295" s="1709"/>
      <c r="K295" s="1709"/>
      <c r="L295" s="1709"/>
      <c r="M295" s="1709"/>
      <c r="N295" s="1709"/>
      <c r="O295" s="1709"/>
      <c r="P295" s="1709"/>
      <c r="Q295" s="1709"/>
      <c r="R295" s="1709"/>
      <c r="S295" s="1709"/>
    </row>
    <row r="296" spans="2:19" s="142" customFormat="1" x14ac:dyDescent="0.25">
      <c r="B296" s="1695"/>
      <c r="C296" s="1696"/>
      <c r="E296" s="1709"/>
      <c r="F296" s="1709"/>
      <c r="G296" s="1709"/>
      <c r="H296" s="1709"/>
      <c r="I296" s="1709"/>
      <c r="J296" s="1709"/>
      <c r="K296" s="1709"/>
      <c r="L296" s="1709"/>
      <c r="M296" s="1709"/>
      <c r="N296" s="1709"/>
      <c r="O296" s="1709"/>
      <c r="P296" s="1709"/>
      <c r="Q296" s="1709"/>
      <c r="R296" s="1709"/>
      <c r="S296" s="1709"/>
    </row>
    <row r="297" spans="2:19" s="142" customFormat="1" x14ac:dyDescent="0.25">
      <c r="B297" s="1695"/>
      <c r="C297" s="1696"/>
      <c r="E297" s="1709"/>
      <c r="F297" s="1709"/>
      <c r="G297" s="1709"/>
      <c r="H297" s="1709"/>
      <c r="I297" s="1709"/>
      <c r="J297" s="1709"/>
      <c r="K297" s="1709"/>
      <c r="L297" s="1709"/>
      <c r="M297" s="1709"/>
      <c r="N297" s="1709"/>
      <c r="O297" s="1709"/>
      <c r="P297" s="1709"/>
      <c r="Q297" s="1709"/>
      <c r="R297" s="1709"/>
      <c r="S297" s="1709"/>
    </row>
    <row r="298" spans="2:19" s="142" customFormat="1" x14ac:dyDescent="0.25">
      <c r="B298" s="1695"/>
      <c r="C298" s="1696"/>
      <c r="E298" s="1709"/>
      <c r="F298" s="1709"/>
      <c r="G298" s="1709"/>
      <c r="H298" s="1709"/>
      <c r="I298" s="1709"/>
      <c r="J298" s="1709"/>
      <c r="K298" s="1709"/>
      <c r="L298" s="1709"/>
      <c r="M298" s="1709"/>
      <c r="N298" s="1709"/>
      <c r="O298" s="1709"/>
      <c r="P298" s="1709"/>
      <c r="Q298" s="1709"/>
      <c r="R298" s="1709"/>
      <c r="S298" s="1709"/>
    </row>
    <row r="299" spans="2:19" s="142" customFormat="1" x14ac:dyDescent="0.25">
      <c r="B299" s="1695"/>
      <c r="C299" s="1696"/>
      <c r="E299" s="1709"/>
      <c r="F299" s="1709"/>
      <c r="G299" s="1709"/>
      <c r="H299" s="1709"/>
      <c r="I299" s="1709"/>
      <c r="J299" s="1709"/>
      <c r="K299" s="1709"/>
      <c r="L299" s="1709"/>
      <c r="M299" s="1709"/>
      <c r="N299" s="1709"/>
      <c r="O299" s="1709"/>
      <c r="P299" s="1709"/>
      <c r="Q299" s="1709"/>
      <c r="R299" s="1709"/>
      <c r="S299" s="1709"/>
    </row>
    <row r="300" spans="2:19" s="142" customFormat="1" x14ac:dyDescent="0.25">
      <c r="B300" s="1695"/>
      <c r="C300" s="1696"/>
      <c r="E300" s="1709"/>
      <c r="F300" s="1709"/>
      <c r="G300" s="1709"/>
      <c r="H300" s="1709"/>
      <c r="I300" s="1709"/>
      <c r="J300" s="1709"/>
      <c r="K300" s="1709"/>
      <c r="L300" s="1709"/>
      <c r="M300" s="1709"/>
      <c r="N300" s="1709"/>
      <c r="O300" s="1709"/>
      <c r="P300" s="1709"/>
      <c r="Q300" s="1709"/>
      <c r="R300" s="1709"/>
      <c r="S300" s="1709"/>
    </row>
    <row r="301" spans="2:19" s="142" customFormat="1" x14ac:dyDescent="0.25">
      <c r="B301" s="1695"/>
      <c r="C301" s="1696"/>
      <c r="E301" s="1709"/>
      <c r="F301" s="1709"/>
      <c r="G301" s="1709"/>
      <c r="H301" s="1709"/>
      <c r="I301" s="1709"/>
      <c r="J301" s="1709"/>
      <c r="K301" s="1709"/>
      <c r="L301" s="1709"/>
      <c r="M301" s="1709"/>
      <c r="N301" s="1709"/>
      <c r="O301" s="1709"/>
      <c r="P301" s="1709"/>
      <c r="Q301" s="1709"/>
      <c r="R301" s="1709"/>
      <c r="S301" s="1709"/>
    </row>
    <row r="302" spans="2:19" s="142" customFormat="1" x14ac:dyDescent="0.25">
      <c r="B302" s="1695"/>
      <c r="C302" s="1696"/>
      <c r="E302" s="1709"/>
      <c r="F302" s="1709"/>
      <c r="G302" s="1709"/>
      <c r="H302" s="1709"/>
      <c r="I302" s="1709"/>
      <c r="J302" s="1709"/>
      <c r="K302" s="1709"/>
      <c r="L302" s="1709"/>
      <c r="M302" s="1709"/>
      <c r="N302" s="1709"/>
      <c r="O302" s="1709"/>
      <c r="P302" s="1709"/>
      <c r="Q302" s="1709"/>
      <c r="R302" s="1709"/>
      <c r="S302" s="1709"/>
    </row>
    <row r="303" spans="2:19" s="142" customFormat="1" x14ac:dyDescent="0.25">
      <c r="B303" s="1695"/>
      <c r="C303" s="1696"/>
      <c r="E303" s="1709"/>
      <c r="F303" s="1709"/>
      <c r="G303" s="1709"/>
      <c r="H303" s="1709"/>
      <c r="I303" s="1709"/>
      <c r="J303" s="1709"/>
      <c r="K303" s="1709"/>
      <c r="L303" s="1709"/>
      <c r="M303" s="1709"/>
      <c r="N303" s="1709"/>
      <c r="O303" s="1709"/>
      <c r="P303" s="1709"/>
      <c r="Q303" s="1709"/>
      <c r="R303" s="1709"/>
      <c r="S303" s="1709"/>
    </row>
    <row r="304" spans="2:19" s="142" customFormat="1" x14ac:dyDescent="0.25">
      <c r="B304" s="1695"/>
      <c r="C304" s="1696"/>
      <c r="E304" s="1709"/>
      <c r="F304" s="1709"/>
      <c r="G304" s="1709"/>
      <c r="H304" s="1709"/>
      <c r="I304" s="1709"/>
      <c r="J304" s="1709"/>
      <c r="K304" s="1709"/>
      <c r="L304" s="1709"/>
      <c r="M304" s="1709"/>
      <c r="N304" s="1709"/>
      <c r="O304" s="1709"/>
      <c r="P304" s="1709"/>
      <c r="Q304" s="1709"/>
      <c r="R304" s="1709"/>
      <c r="S304" s="1709"/>
    </row>
    <row r="305" spans="2:19" s="142" customFormat="1" x14ac:dyDescent="0.25">
      <c r="B305" s="1695"/>
      <c r="C305" s="1696"/>
      <c r="E305" s="1709"/>
      <c r="F305" s="1709"/>
      <c r="G305" s="1709"/>
      <c r="H305" s="1709"/>
      <c r="I305" s="1709"/>
      <c r="J305" s="1709"/>
      <c r="K305" s="1709"/>
      <c r="L305" s="1709"/>
      <c r="M305" s="1709"/>
      <c r="N305" s="1709"/>
      <c r="O305" s="1709"/>
      <c r="P305" s="1709"/>
      <c r="Q305" s="1709"/>
      <c r="R305" s="1709"/>
      <c r="S305" s="1709"/>
    </row>
    <row r="306" spans="2:19" s="142" customFormat="1" x14ac:dyDescent="0.25">
      <c r="B306" s="1695"/>
      <c r="C306" s="1696"/>
      <c r="E306" s="1709"/>
      <c r="F306" s="1709"/>
      <c r="G306" s="1709"/>
      <c r="H306" s="1709"/>
      <c r="I306" s="1709"/>
      <c r="J306" s="1709"/>
      <c r="K306" s="1709"/>
      <c r="L306" s="1709"/>
      <c r="M306" s="1709"/>
      <c r="N306" s="1709"/>
      <c r="O306" s="1709"/>
      <c r="P306" s="1709"/>
      <c r="Q306" s="1709"/>
      <c r="R306" s="1709"/>
      <c r="S306" s="1709"/>
    </row>
    <row r="307" spans="2:19" s="142" customFormat="1" x14ac:dyDescent="0.25">
      <c r="B307" s="1695"/>
      <c r="C307" s="1696"/>
      <c r="E307" s="1709"/>
      <c r="F307" s="1709"/>
      <c r="G307" s="1709"/>
      <c r="H307" s="1709"/>
      <c r="I307" s="1709"/>
      <c r="J307" s="1709"/>
      <c r="K307" s="1709"/>
      <c r="L307" s="1709"/>
      <c r="M307" s="1709"/>
      <c r="N307" s="1709"/>
      <c r="O307" s="1709"/>
      <c r="P307" s="1709"/>
      <c r="Q307" s="1709"/>
      <c r="R307" s="1709"/>
      <c r="S307" s="1709"/>
    </row>
    <row r="308" spans="2:19" s="142" customFormat="1" x14ac:dyDescent="0.25">
      <c r="B308" s="1695"/>
      <c r="C308" s="1696"/>
      <c r="E308" s="1709"/>
      <c r="F308" s="1709"/>
      <c r="G308" s="1709"/>
      <c r="H308" s="1709"/>
      <c r="I308" s="1709"/>
      <c r="J308" s="1709"/>
      <c r="K308" s="1709"/>
      <c r="L308" s="1709"/>
      <c r="M308" s="1709"/>
      <c r="N308" s="1709"/>
      <c r="O308" s="1709"/>
      <c r="P308" s="1709"/>
      <c r="Q308" s="1709"/>
      <c r="R308" s="1709"/>
      <c r="S308" s="1709"/>
    </row>
    <row r="309" spans="2:19" s="142" customFormat="1" x14ac:dyDescent="0.25">
      <c r="B309" s="1695"/>
      <c r="C309" s="1696"/>
      <c r="E309" s="1709"/>
      <c r="F309" s="1709"/>
      <c r="G309" s="1709"/>
      <c r="H309" s="1709"/>
      <c r="I309" s="1709"/>
      <c r="J309" s="1709"/>
      <c r="K309" s="1709"/>
      <c r="L309" s="1709"/>
      <c r="M309" s="1709"/>
      <c r="N309" s="1709"/>
      <c r="O309" s="1709"/>
      <c r="P309" s="1709"/>
      <c r="Q309" s="1709"/>
      <c r="R309" s="1709"/>
      <c r="S309" s="1709"/>
    </row>
    <row r="310" spans="2:19" s="142" customFormat="1" x14ac:dyDescent="0.25">
      <c r="B310" s="1695"/>
      <c r="C310" s="1696"/>
      <c r="E310" s="1709"/>
      <c r="F310" s="1709"/>
      <c r="G310" s="1709"/>
      <c r="H310" s="1709"/>
      <c r="I310" s="1709"/>
      <c r="J310" s="1709"/>
      <c r="K310" s="1709"/>
      <c r="L310" s="1709"/>
      <c r="M310" s="1709"/>
      <c r="N310" s="1709"/>
      <c r="O310" s="1709"/>
      <c r="P310" s="1709"/>
      <c r="Q310" s="1709"/>
      <c r="R310" s="1709"/>
      <c r="S310" s="1709"/>
    </row>
    <row r="311" spans="2:19" s="142" customFormat="1" x14ac:dyDescent="0.25">
      <c r="B311" s="1695"/>
      <c r="C311" s="1696"/>
      <c r="E311" s="1709"/>
      <c r="F311" s="1709"/>
      <c r="G311" s="1709"/>
      <c r="H311" s="1709"/>
      <c r="I311" s="1709"/>
      <c r="J311" s="1709"/>
      <c r="K311" s="1709"/>
      <c r="L311" s="1709"/>
      <c r="M311" s="1709"/>
      <c r="N311" s="1709"/>
      <c r="O311" s="1709"/>
      <c r="P311" s="1709"/>
      <c r="Q311" s="1709"/>
      <c r="R311" s="1709"/>
      <c r="S311" s="1709"/>
    </row>
    <row r="312" spans="2:19" s="142" customFormat="1" x14ac:dyDescent="0.25">
      <c r="B312" s="1695"/>
      <c r="C312" s="1696"/>
      <c r="E312" s="1709"/>
      <c r="F312" s="1709"/>
      <c r="G312" s="1709"/>
      <c r="H312" s="1709"/>
      <c r="I312" s="1709"/>
      <c r="J312" s="1709"/>
      <c r="K312" s="1709"/>
      <c r="L312" s="1709"/>
      <c r="M312" s="1709"/>
      <c r="N312" s="1709"/>
      <c r="O312" s="1709"/>
      <c r="P312" s="1709"/>
      <c r="Q312" s="1709"/>
      <c r="R312" s="1709"/>
      <c r="S312" s="1709"/>
    </row>
    <row r="313" spans="2:19" s="142" customFormat="1" x14ac:dyDescent="0.25">
      <c r="B313" s="1695"/>
      <c r="C313" s="1696"/>
      <c r="E313" s="1709"/>
      <c r="F313" s="1709"/>
      <c r="G313" s="1709"/>
      <c r="H313" s="1709"/>
      <c r="I313" s="1709"/>
      <c r="J313" s="1709"/>
      <c r="K313" s="1709"/>
      <c r="L313" s="1709"/>
      <c r="M313" s="1709"/>
      <c r="N313" s="1709"/>
      <c r="O313" s="1709"/>
      <c r="P313" s="1709"/>
      <c r="Q313" s="1709"/>
      <c r="R313" s="1709"/>
      <c r="S313" s="1709"/>
    </row>
    <row r="314" spans="2:19" s="142" customFormat="1" x14ac:dyDescent="0.25">
      <c r="B314" s="1695"/>
      <c r="C314" s="1696"/>
      <c r="E314" s="1709"/>
      <c r="F314" s="1709"/>
      <c r="G314" s="1709"/>
      <c r="H314" s="1709"/>
      <c r="I314" s="1709"/>
      <c r="J314" s="1709"/>
      <c r="K314" s="1709"/>
      <c r="L314" s="1709"/>
      <c r="M314" s="1709"/>
      <c r="N314" s="1709"/>
      <c r="O314" s="1709"/>
      <c r="P314" s="1709"/>
      <c r="Q314" s="1709"/>
      <c r="R314" s="1709"/>
      <c r="S314" s="1709"/>
    </row>
    <row r="315" spans="2:19" s="142" customFormat="1" x14ac:dyDescent="0.25">
      <c r="B315" s="1695"/>
      <c r="C315" s="1696"/>
      <c r="E315" s="1709"/>
      <c r="F315" s="1709"/>
      <c r="G315" s="1709"/>
      <c r="H315" s="1709"/>
      <c r="I315" s="1709"/>
      <c r="J315" s="1709"/>
      <c r="K315" s="1709"/>
      <c r="L315" s="1709"/>
      <c r="M315" s="1709"/>
      <c r="N315" s="1709"/>
      <c r="O315" s="1709"/>
      <c r="P315" s="1709"/>
      <c r="Q315" s="1709"/>
      <c r="R315" s="1709"/>
      <c r="S315" s="1709"/>
    </row>
    <row r="316" spans="2:19" s="142" customFormat="1" x14ac:dyDescent="0.25">
      <c r="B316" s="1695"/>
      <c r="C316" s="1696"/>
      <c r="E316" s="1709"/>
      <c r="F316" s="1709"/>
      <c r="G316" s="1709"/>
      <c r="H316" s="1709"/>
      <c r="I316" s="1709"/>
      <c r="J316" s="1709"/>
      <c r="K316" s="1709"/>
      <c r="L316" s="1709"/>
      <c r="M316" s="1709"/>
      <c r="N316" s="1709"/>
      <c r="O316" s="1709"/>
      <c r="P316" s="1709"/>
      <c r="Q316" s="1709"/>
      <c r="R316" s="1709"/>
      <c r="S316" s="1709"/>
    </row>
    <row r="317" spans="2:19" s="142" customFormat="1" x14ac:dyDescent="0.25">
      <c r="B317" s="1695"/>
      <c r="C317" s="1696"/>
      <c r="E317" s="1709"/>
      <c r="F317" s="1709"/>
      <c r="G317" s="1709"/>
      <c r="H317" s="1709"/>
      <c r="I317" s="1709"/>
      <c r="J317" s="1709"/>
      <c r="K317" s="1709"/>
      <c r="L317" s="1709"/>
      <c r="M317" s="1709"/>
      <c r="N317" s="1709"/>
      <c r="O317" s="1709"/>
      <c r="P317" s="1709"/>
      <c r="Q317" s="1709"/>
      <c r="R317" s="1709"/>
      <c r="S317" s="1709"/>
    </row>
    <row r="318" spans="2:19" s="142" customFormat="1" x14ac:dyDescent="0.25">
      <c r="B318" s="1695"/>
      <c r="C318" s="1696"/>
      <c r="E318" s="1709"/>
      <c r="F318" s="1709"/>
      <c r="G318" s="1709"/>
      <c r="H318" s="1709"/>
      <c r="I318" s="1709"/>
      <c r="J318" s="1709"/>
      <c r="K318" s="1709"/>
      <c r="L318" s="1709"/>
      <c r="M318" s="1709"/>
      <c r="N318" s="1709"/>
      <c r="O318" s="1709"/>
      <c r="P318" s="1709"/>
      <c r="Q318" s="1709"/>
      <c r="R318" s="1709"/>
      <c r="S318" s="1709"/>
    </row>
    <row r="319" spans="2:19" s="142" customFormat="1" x14ac:dyDescent="0.25">
      <c r="B319" s="1695"/>
      <c r="C319" s="1696"/>
      <c r="E319" s="1709"/>
      <c r="F319" s="1709"/>
      <c r="G319" s="1709"/>
      <c r="H319" s="1709"/>
      <c r="I319" s="1709"/>
      <c r="J319" s="1709"/>
      <c r="K319" s="1709"/>
      <c r="L319" s="1709"/>
      <c r="M319" s="1709"/>
      <c r="N319" s="1709"/>
      <c r="O319" s="1709"/>
      <c r="P319" s="1709"/>
      <c r="Q319" s="1709"/>
      <c r="R319" s="1709"/>
      <c r="S319" s="1709"/>
    </row>
    <row r="320" spans="2:19" s="142" customFormat="1" x14ac:dyDescent="0.25">
      <c r="B320" s="1695"/>
      <c r="C320" s="1696"/>
      <c r="E320" s="1709"/>
      <c r="F320" s="1709"/>
      <c r="G320" s="1709"/>
      <c r="H320" s="1709"/>
      <c r="I320" s="1709"/>
      <c r="J320" s="1709"/>
      <c r="K320" s="1709"/>
      <c r="L320" s="1709"/>
      <c r="M320" s="1709"/>
      <c r="N320" s="1709"/>
      <c r="O320" s="1709"/>
      <c r="P320" s="1709"/>
      <c r="Q320" s="1709"/>
      <c r="R320" s="1709"/>
      <c r="S320" s="1709"/>
    </row>
    <row r="321" spans="2:19" s="142" customFormat="1" x14ac:dyDescent="0.25">
      <c r="B321" s="1695"/>
      <c r="C321" s="1696"/>
      <c r="E321" s="1709"/>
      <c r="F321" s="1709"/>
      <c r="G321" s="1709"/>
      <c r="H321" s="1709"/>
      <c r="I321" s="1709"/>
      <c r="J321" s="1709"/>
      <c r="K321" s="1709"/>
      <c r="L321" s="1709"/>
      <c r="M321" s="1709"/>
      <c r="N321" s="1709"/>
      <c r="O321" s="1709"/>
      <c r="P321" s="1709"/>
      <c r="Q321" s="1709"/>
      <c r="R321" s="1709"/>
      <c r="S321" s="1709"/>
    </row>
    <row r="322" spans="2:19" s="142" customFormat="1" x14ac:dyDescent="0.25">
      <c r="B322" s="1695"/>
      <c r="C322" s="1696"/>
      <c r="E322" s="1709"/>
      <c r="F322" s="1709"/>
      <c r="G322" s="1709"/>
      <c r="H322" s="1709"/>
      <c r="I322" s="1709"/>
      <c r="J322" s="1709"/>
      <c r="K322" s="1709"/>
      <c r="L322" s="1709"/>
      <c r="M322" s="1709"/>
      <c r="N322" s="1709"/>
      <c r="O322" s="1709"/>
      <c r="P322" s="1709"/>
      <c r="Q322" s="1709"/>
      <c r="R322" s="1709"/>
      <c r="S322" s="1709"/>
    </row>
    <row r="323" spans="2:19" s="142" customFormat="1" x14ac:dyDescent="0.25">
      <c r="B323" s="1695"/>
      <c r="C323" s="1696"/>
      <c r="E323" s="1709"/>
      <c r="F323" s="1709"/>
      <c r="G323" s="1709"/>
      <c r="H323" s="1709"/>
      <c r="I323" s="1709"/>
      <c r="J323" s="1709"/>
      <c r="K323" s="1709"/>
      <c r="L323" s="1709"/>
      <c r="M323" s="1709"/>
      <c r="N323" s="1709"/>
      <c r="O323" s="1709"/>
      <c r="P323" s="1709"/>
      <c r="Q323" s="1709"/>
      <c r="R323" s="1709"/>
      <c r="S323" s="1709"/>
    </row>
    <row r="324" spans="2:19" s="142" customFormat="1" x14ac:dyDescent="0.25">
      <c r="B324" s="1695"/>
      <c r="C324" s="1696"/>
      <c r="E324" s="1709"/>
      <c r="F324" s="1709"/>
      <c r="G324" s="1709"/>
      <c r="H324" s="1709"/>
      <c r="I324" s="1709"/>
      <c r="J324" s="1709"/>
      <c r="K324" s="1709"/>
      <c r="L324" s="1709"/>
      <c r="M324" s="1709"/>
      <c r="N324" s="1709"/>
      <c r="O324" s="1709"/>
      <c r="P324" s="1709"/>
      <c r="Q324" s="1709"/>
      <c r="R324" s="1709"/>
      <c r="S324" s="1709"/>
    </row>
    <row r="325" spans="2:19" s="142" customFormat="1" x14ac:dyDescent="0.25">
      <c r="B325" s="1695"/>
      <c r="C325" s="1696"/>
      <c r="E325" s="1709"/>
      <c r="F325" s="1709"/>
      <c r="G325" s="1709"/>
      <c r="H325" s="1709"/>
      <c r="I325" s="1709"/>
      <c r="J325" s="1709"/>
      <c r="K325" s="1709"/>
      <c r="L325" s="1709"/>
      <c r="M325" s="1709"/>
      <c r="N325" s="1709"/>
      <c r="O325" s="1709"/>
      <c r="P325" s="1709"/>
      <c r="Q325" s="1709"/>
      <c r="R325" s="1709"/>
      <c r="S325" s="1709"/>
    </row>
    <row r="326" spans="2:19" s="142" customFormat="1" x14ac:dyDescent="0.25">
      <c r="B326" s="1695"/>
      <c r="C326" s="1696"/>
      <c r="E326" s="1709"/>
      <c r="F326" s="1709"/>
      <c r="G326" s="1709"/>
      <c r="H326" s="1709"/>
      <c r="I326" s="1709"/>
      <c r="J326" s="1709"/>
      <c r="K326" s="1709"/>
      <c r="L326" s="1709"/>
      <c r="M326" s="1709"/>
      <c r="N326" s="1709"/>
      <c r="O326" s="1709"/>
      <c r="P326" s="1709"/>
      <c r="Q326" s="1709"/>
      <c r="R326" s="1709"/>
      <c r="S326" s="1709"/>
    </row>
    <row r="327" spans="2:19" s="142" customFormat="1" x14ac:dyDescent="0.25">
      <c r="B327" s="1695"/>
      <c r="C327" s="1696"/>
      <c r="E327" s="1709"/>
      <c r="F327" s="1709"/>
      <c r="G327" s="1709"/>
      <c r="H327" s="1709"/>
      <c r="I327" s="1709"/>
      <c r="J327" s="1709"/>
      <c r="K327" s="1709"/>
      <c r="L327" s="1709"/>
      <c r="M327" s="1709"/>
      <c r="N327" s="1709"/>
      <c r="O327" s="1709"/>
      <c r="P327" s="1709"/>
      <c r="Q327" s="1709"/>
      <c r="R327" s="1709"/>
      <c r="S327" s="1709"/>
    </row>
    <row r="328" spans="2:19" s="142" customFormat="1" x14ac:dyDescent="0.25">
      <c r="B328" s="1695"/>
      <c r="C328" s="1696"/>
      <c r="E328" s="1709"/>
      <c r="F328" s="1709"/>
      <c r="G328" s="1709"/>
      <c r="H328" s="1709"/>
      <c r="I328" s="1709"/>
      <c r="J328" s="1709"/>
      <c r="K328" s="1709"/>
      <c r="L328" s="1709"/>
      <c r="M328" s="1709"/>
      <c r="N328" s="1709"/>
      <c r="O328" s="1709"/>
      <c r="P328" s="1709"/>
      <c r="Q328" s="1709"/>
      <c r="R328" s="1709"/>
      <c r="S328" s="1709"/>
    </row>
    <row r="329" spans="2:19" s="142" customFormat="1" x14ac:dyDescent="0.25">
      <c r="B329" s="1695"/>
      <c r="C329" s="1696"/>
      <c r="E329" s="1709"/>
      <c r="F329" s="1709"/>
      <c r="G329" s="1709"/>
      <c r="H329" s="1709"/>
      <c r="I329" s="1709"/>
      <c r="J329" s="1709"/>
      <c r="K329" s="1709"/>
      <c r="L329" s="1709"/>
      <c r="M329" s="1709"/>
      <c r="N329" s="1709"/>
      <c r="O329" s="1709"/>
      <c r="P329" s="1709"/>
      <c r="Q329" s="1709"/>
      <c r="R329" s="1709"/>
      <c r="S329" s="1709"/>
    </row>
    <row r="330" spans="2:19" s="142" customFormat="1" x14ac:dyDescent="0.25">
      <c r="B330" s="1695"/>
      <c r="C330" s="1696"/>
      <c r="E330" s="1709"/>
      <c r="F330" s="1709"/>
      <c r="G330" s="1709"/>
      <c r="H330" s="1709"/>
      <c r="I330" s="1709"/>
      <c r="J330" s="1709"/>
      <c r="K330" s="1709"/>
      <c r="L330" s="1709"/>
      <c r="M330" s="1709"/>
      <c r="N330" s="1709"/>
      <c r="O330" s="1709"/>
      <c r="P330" s="1709"/>
      <c r="Q330" s="1709"/>
      <c r="R330" s="1709"/>
      <c r="S330" s="1709"/>
    </row>
    <row r="331" spans="2:19" s="142" customFormat="1" x14ac:dyDescent="0.25">
      <c r="B331" s="1695"/>
      <c r="C331" s="1696"/>
      <c r="E331" s="1709"/>
      <c r="F331" s="1709"/>
      <c r="G331" s="1709"/>
      <c r="H331" s="1709"/>
      <c r="I331" s="1709"/>
      <c r="J331" s="1709"/>
      <c r="K331" s="1709"/>
      <c r="L331" s="1709"/>
      <c r="M331" s="1709"/>
      <c r="N331" s="1709"/>
      <c r="O331" s="1709"/>
      <c r="P331" s="1709"/>
      <c r="Q331" s="1709"/>
      <c r="R331" s="1709"/>
      <c r="S331" s="1709"/>
    </row>
    <row r="332" spans="2:19" s="142" customFormat="1" x14ac:dyDescent="0.25">
      <c r="B332" s="1695"/>
      <c r="C332" s="1696"/>
      <c r="E332" s="1709"/>
      <c r="F332" s="1709"/>
      <c r="G332" s="1709"/>
      <c r="H332" s="1709"/>
      <c r="I332" s="1709"/>
      <c r="J332" s="1709"/>
      <c r="K332" s="1709"/>
      <c r="L332" s="1709"/>
      <c r="M332" s="1709"/>
      <c r="N332" s="1709"/>
      <c r="O332" s="1709"/>
      <c r="P332" s="1709"/>
      <c r="Q332" s="1709"/>
      <c r="R332" s="1709"/>
      <c r="S332" s="1709"/>
    </row>
    <row r="333" spans="2:19" s="142" customFormat="1" x14ac:dyDescent="0.25">
      <c r="B333" s="1695"/>
      <c r="C333" s="1696"/>
      <c r="E333" s="1709"/>
      <c r="F333" s="1709"/>
      <c r="G333" s="1709"/>
      <c r="H333" s="1709"/>
      <c r="I333" s="1709"/>
      <c r="J333" s="1709"/>
      <c r="K333" s="1709"/>
      <c r="L333" s="1709"/>
      <c r="M333" s="1709"/>
      <c r="N333" s="1709"/>
      <c r="O333" s="1709"/>
      <c r="P333" s="1709"/>
      <c r="Q333" s="1709"/>
      <c r="R333" s="1709"/>
      <c r="S333" s="1709"/>
    </row>
    <row r="334" spans="2:19" s="142" customFormat="1" x14ac:dyDescent="0.25">
      <c r="B334" s="1695"/>
      <c r="C334" s="1696"/>
      <c r="E334" s="1709"/>
      <c r="F334" s="1709"/>
      <c r="G334" s="1709"/>
      <c r="H334" s="1709"/>
      <c r="I334" s="1709"/>
      <c r="J334" s="1709"/>
      <c r="K334" s="1709"/>
      <c r="L334" s="1709"/>
      <c r="M334" s="1709"/>
      <c r="N334" s="1709"/>
      <c r="O334" s="1709"/>
      <c r="P334" s="1709"/>
      <c r="Q334" s="1709"/>
      <c r="R334" s="1709"/>
      <c r="S334" s="1709"/>
    </row>
    <row r="335" spans="2:19" s="142" customFormat="1" x14ac:dyDescent="0.25">
      <c r="B335" s="1695"/>
      <c r="C335" s="1696"/>
      <c r="E335" s="1709"/>
      <c r="F335" s="1709"/>
      <c r="G335" s="1709"/>
      <c r="H335" s="1709"/>
      <c r="I335" s="1709"/>
      <c r="J335" s="1709"/>
      <c r="K335" s="1709"/>
      <c r="L335" s="1709"/>
      <c r="M335" s="1709"/>
      <c r="N335" s="1709"/>
      <c r="O335" s="1709"/>
      <c r="P335" s="1709"/>
      <c r="Q335" s="1709"/>
      <c r="R335" s="1709"/>
      <c r="S335" s="1709"/>
    </row>
    <row r="336" spans="2:19" s="142" customFormat="1" x14ac:dyDescent="0.25">
      <c r="B336" s="1695"/>
      <c r="C336" s="1696"/>
      <c r="E336" s="1709"/>
      <c r="F336" s="1709"/>
      <c r="G336" s="1709"/>
      <c r="H336" s="1709"/>
      <c r="I336" s="1709"/>
      <c r="J336" s="1709"/>
      <c r="K336" s="1709"/>
      <c r="L336" s="1709"/>
      <c r="M336" s="1709"/>
      <c r="N336" s="1709"/>
      <c r="O336" s="1709"/>
      <c r="P336" s="1709"/>
      <c r="Q336" s="1709"/>
      <c r="R336" s="1709"/>
      <c r="S336" s="1709"/>
    </row>
    <row r="337" spans="2:19" s="142" customFormat="1" x14ac:dyDescent="0.25">
      <c r="B337" s="1695"/>
      <c r="C337" s="1696"/>
      <c r="E337" s="1709"/>
      <c r="F337" s="1709"/>
      <c r="G337" s="1709"/>
      <c r="H337" s="1709"/>
      <c r="I337" s="1709"/>
      <c r="J337" s="1709"/>
      <c r="K337" s="1709"/>
      <c r="L337" s="1709"/>
      <c r="M337" s="1709"/>
      <c r="N337" s="1709"/>
      <c r="O337" s="1709"/>
      <c r="P337" s="1709"/>
      <c r="Q337" s="1709"/>
      <c r="R337" s="1709"/>
      <c r="S337" s="1709"/>
    </row>
    <row r="338" spans="2:19" s="142" customFormat="1" x14ac:dyDescent="0.25">
      <c r="B338" s="1695"/>
      <c r="C338" s="1696"/>
      <c r="E338" s="1709"/>
      <c r="F338" s="1709"/>
      <c r="G338" s="1709"/>
      <c r="H338" s="1709"/>
      <c r="I338" s="1709"/>
      <c r="J338" s="1709"/>
      <c r="K338" s="1709"/>
      <c r="L338" s="1709"/>
      <c r="M338" s="1709"/>
      <c r="N338" s="1709"/>
      <c r="O338" s="1709"/>
      <c r="P338" s="1709"/>
      <c r="Q338" s="1709"/>
      <c r="R338" s="1709"/>
      <c r="S338" s="1709"/>
    </row>
    <row r="339" spans="2:19" s="142" customFormat="1" x14ac:dyDescent="0.25">
      <c r="B339" s="1695"/>
      <c r="C339" s="1696"/>
      <c r="E339" s="1709"/>
      <c r="F339" s="1709"/>
      <c r="G339" s="1709"/>
      <c r="H339" s="1709"/>
      <c r="I339" s="1709"/>
      <c r="J339" s="1709"/>
      <c r="K339" s="1709"/>
      <c r="L339" s="1709"/>
      <c r="M339" s="1709"/>
      <c r="N339" s="1709"/>
      <c r="O339" s="1709"/>
      <c r="P339" s="1709"/>
      <c r="Q339" s="1709"/>
      <c r="R339" s="1709"/>
      <c r="S339" s="1709"/>
    </row>
    <row r="340" spans="2:19" s="142" customFormat="1" x14ac:dyDescent="0.25">
      <c r="B340" s="1695"/>
      <c r="C340" s="1696"/>
      <c r="E340" s="1709"/>
      <c r="F340" s="1709"/>
      <c r="G340" s="1709"/>
      <c r="H340" s="1709"/>
      <c r="I340" s="1709"/>
      <c r="J340" s="1709"/>
      <c r="K340" s="1709"/>
      <c r="L340" s="1709"/>
      <c r="M340" s="1709"/>
      <c r="N340" s="1709"/>
      <c r="O340" s="1709"/>
      <c r="P340" s="1709"/>
      <c r="Q340" s="1709"/>
      <c r="R340" s="1709"/>
      <c r="S340" s="1709"/>
    </row>
    <row r="341" spans="2:19" s="142" customFormat="1" x14ac:dyDescent="0.25">
      <c r="B341" s="1695"/>
      <c r="C341" s="1696"/>
      <c r="E341" s="1709"/>
      <c r="F341" s="1709"/>
      <c r="G341" s="1709"/>
      <c r="H341" s="1709"/>
      <c r="I341" s="1709"/>
      <c r="J341" s="1709"/>
      <c r="K341" s="1709"/>
      <c r="L341" s="1709"/>
      <c r="M341" s="1709"/>
      <c r="N341" s="1709"/>
      <c r="O341" s="1709"/>
      <c r="P341" s="1709"/>
      <c r="Q341" s="1709"/>
      <c r="R341" s="1709"/>
      <c r="S341" s="1709"/>
    </row>
    <row r="342" spans="2:19" s="142" customFormat="1" x14ac:dyDescent="0.25">
      <c r="B342" s="1695"/>
      <c r="C342" s="1696"/>
      <c r="E342" s="1709"/>
      <c r="F342" s="1709"/>
      <c r="G342" s="1709"/>
      <c r="H342" s="1709"/>
      <c r="I342" s="1709"/>
      <c r="J342" s="1709"/>
      <c r="K342" s="1709"/>
      <c r="L342" s="1709"/>
      <c r="M342" s="1709"/>
      <c r="N342" s="1709"/>
      <c r="O342" s="1709"/>
      <c r="P342" s="1709"/>
      <c r="Q342" s="1709"/>
      <c r="R342" s="1709"/>
      <c r="S342" s="1709"/>
    </row>
    <row r="343" spans="2:19" s="142" customFormat="1" x14ac:dyDescent="0.25">
      <c r="B343" s="1695"/>
      <c r="C343" s="1696"/>
      <c r="E343" s="1709"/>
      <c r="F343" s="1709"/>
      <c r="G343" s="1709"/>
      <c r="H343" s="1709"/>
      <c r="I343" s="1709"/>
      <c r="J343" s="1709"/>
      <c r="K343" s="1709"/>
      <c r="L343" s="1709"/>
      <c r="M343" s="1709"/>
      <c r="N343" s="1709"/>
      <c r="O343" s="1709"/>
      <c r="P343" s="1709"/>
      <c r="Q343" s="1709"/>
      <c r="R343" s="1709"/>
      <c r="S343" s="1709"/>
    </row>
    <row r="344" spans="2:19" s="142" customFormat="1" x14ac:dyDescent="0.25">
      <c r="B344" s="1695"/>
      <c r="C344" s="1696"/>
      <c r="E344" s="1709"/>
      <c r="F344" s="1709"/>
      <c r="G344" s="1709"/>
      <c r="H344" s="1709"/>
      <c r="I344" s="1709"/>
      <c r="J344" s="1709"/>
      <c r="K344" s="1709"/>
      <c r="L344" s="1709"/>
      <c r="M344" s="1709"/>
      <c r="N344" s="1709"/>
      <c r="O344" s="1709"/>
      <c r="P344" s="1709"/>
      <c r="Q344" s="1709"/>
      <c r="R344" s="1709"/>
      <c r="S344" s="1709"/>
    </row>
    <row r="345" spans="2:19" s="142" customFormat="1" x14ac:dyDescent="0.25">
      <c r="B345" s="1695"/>
      <c r="C345" s="1696"/>
      <c r="E345" s="1709"/>
      <c r="F345" s="1709"/>
      <c r="G345" s="1709"/>
      <c r="H345" s="1709"/>
      <c r="I345" s="1709"/>
      <c r="J345" s="1709"/>
      <c r="K345" s="1709"/>
      <c r="L345" s="1709"/>
      <c r="M345" s="1709"/>
      <c r="N345" s="1709"/>
      <c r="O345" s="1709"/>
      <c r="P345" s="1709"/>
      <c r="Q345" s="1709"/>
      <c r="R345" s="1709"/>
      <c r="S345" s="1709"/>
    </row>
    <row r="346" spans="2:19" s="142" customFormat="1" x14ac:dyDescent="0.25">
      <c r="B346" s="1695"/>
      <c r="C346" s="1696"/>
      <c r="E346" s="1709"/>
      <c r="F346" s="1709"/>
      <c r="G346" s="1709"/>
      <c r="H346" s="1709"/>
      <c r="I346" s="1709"/>
      <c r="J346" s="1709"/>
      <c r="K346" s="1709"/>
      <c r="L346" s="1709"/>
      <c r="M346" s="1709"/>
      <c r="N346" s="1709"/>
      <c r="O346" s="1709"/>
      <c r="P346" s="1709"/>
      <c r="Q346" s="1709"/>
      <c r="R346" s="1709"/>
      <c r="S346" s="1709"/>
    </row>
    <row r="347" spans="2:19" s="142" customFormat="1" x14ac:dyDescent="0.25">
      <c r="B347" s="1695"/>
      <c r="C347" s="1696"/>
      <c r="E347" s="1709"/>
      <c r="F347" s="1709"/>
      <c r="G347" s="1709"/>
      <c r="H347" s="1709"/>
      <c r="I347" s="1709"/>
      <c r="J347" s="1709"/>
      <c r="K347" s="1709"/>
      <c r="L347" s="1709"/>
      <c r="M347" s="1709"/>
      <c r="N347" s="1709"/>
      <c r="O347" s="1709"/>
      <c r="P347" s="1709"/>
      <c r="Q347" s="1709"/>
      <c r="R347" s="1709"/>
      <c r="S347" s="1709"/>
    </row>
    <row r="348" spans="2:19" s="142" customFormat="1" x14ac:dyDescent="0.25">
      <c r="B348" s="1695"/>
      <c r="C348" s="1696"/>
      <c r="E348" s="1709"/>
      <c r="F348" s="1709"/>
      <c r="G348" s="1709"/>
      <c r="H348" s="1709"/>
      <c r="I348" s="1709"/>
      <c r="J348" s="1709"/>
      <c r="K348" s="1709"/>
      <c r="L348" s="1709"/>
      <c r="M348" s="1709"/>
      <c r="N348" s="1709"/>
      <c r="O348" s="1709"/>
      <c r="P348" s="1709"/>
      <c r="Q348" s="1709"/>
      <c r="R348" s="1709"/>
      <c r="S348" s="1709"/>
    </row>
    <row r="349" spans="2:19" s="142" customFormat="1" x14ac:dyDescent="0.25">
      <c r="B349" s="1695"/>
      <c r="C349" s="1696"/>
      <c r="E349" s="1709"/>
      <c r="F349" s="1709"/>
      <c r="G349" s="1709"/>
      <c r="H349" s="1709"/>
      <c r="I349" s="1709"/>
      <c r="J349" s="1709"/>
      <c r="K349" s="1709"/>
      <c r="L349" s="1709"/>
      <c r="M349" s="1709"/>
      <c r="N349" s="1709"/>
      <c r="O349" s="1709"/>
      <c r="P349" s="1709"/>
      <c r="Q349" s="1709"/>
      <c r="R349" s="1709"/>
      <c r="S349" s="1709"/>
    </row>
    <row r="350" spans="2:19" s="142" customFormat="1" x14ac:dyDescent="0.25">
      <c r="B350" s="1695"/>
      <c r="C350" s="1696"/>
      <c r="E350" s="1709"/>
      <c r="F350" s="1709"/>
      <c r="G350" s="1709"/>
      <c r="H350" s="1709"/>
      <c r="I350" s="1709"/>
      <c r="J350" s="1709"/>
      <c r="K350" s="1709"/>
      <c r="L350" s="1709"/>
      <c r="M350" s="1709"/>
      <c r="N350" s="1709"/>
      <c r="O350" s="1709"/>
      <c r="P350" s="1709"/>
      <c r="Q350" s="1709"/>
      <c r="R350" s="1709"/>
      <c r="S350" s="1709"/>
    </row>
    <row r="351" spans="2:19" s="142" customFormat="1" x14ac:dyDescent="0.25">
      <c r="B351" s="1695"/>
      <c r="C351" s="1696"/>
      <c r="E351" s="1709"/>
      <c r="F351" s="1709"/>
      <c r="G351" s="1709"/>
      <c r="H351" s="1709"/>
      <c r="I351" s="1709"/>
      <c r="J351" s="1709"/>
      <c r="K351" s="1709"/>
      <c r="L351" s="1709"/>
      <c r="M351" s="1709"/>
      <c r="N351" s="1709"/>
      <c r="O351" s="1709"/>
      <c r="P351" s="1709"/>
      <c r="Q351" s="1709"/>
      <c r="R351" s="1709"/>
      <c r="S351" s="1709"/>
    </row>
    <row r="352" spans="2:19" s="142" customFormat="1" x14ac:dyDescent="0.25">
      <c r="B352" s="1695"/>
      <c r="C352" s="1696"/>
      <c r="E352" s="1709"/>
      <c r="F352" s="1709"/>
      <c r="G352" s="1709"/>
      <c r="H352" s="1709"/>
      <c r="I352" s="1709"/>
      <c r="J352" s="1709"/>
      <c r="K352" s="1709"/>
      <c r="L352" s="1709"/>
      <c r="M352" s="1709"/>
      <c r="N352" s="1709"/>
      <c r="O352" s="1709"/>
      <c r="P352" s="1709"/>
      <c r="Q352" s="1709"/>
      <c r="R352" s="1709"/>
      <c r="S352" s="1709"/>
    </row>
    <row r="353" spans="2:19" s="142" customFormat="1" x14ac:dyDescent="0.25">
      <c r="B353" s="1695"/>
      <c r="C353" s="1696"/>
      <c r="E353" s="1709"/>
      <c r="F353" s="1709"/>
      <c r="G353" s="1709"/>
      <c r="H353" s="1709"/>
      <c r="I353" s="1709"/>
      <c r="J353" s="1709"/>
      <c r="K353" s="1709"/>
      <c r="L353" s="1709"/>
      <c r="M353" s="1709"/>
      <c r="N353" s="1709"/>
      <c r="O353" s="1709"/>
      <c r="P353" s="1709"/>
      <c r="Q353" s="1709"/>
      <c r="R353" s="1709"/>
      <c r="S353" s="1709"/>
    </row>
    <row r="354" spans="2:19" s="142" customFormat="1" x14ac:dyDescent="0.25">
      <c r="B354" s="1695"/>
      <c r="C354" s="1696"/>
      <c r="E354" s="1709"/>
      <c r="F354" s="1709"/>
      <c r="G354" s="1709"/>
      <c r="H354" s="1709"/>
      <c r="I354" s="1709"/>
      <c r="J354" s="1709"/>
      <c r="K354" s="1709"/>
      <c r="L354" s="1709"/>
      <c r="M354" s="1709"/>
      <c r="N354" s="1709"/>
      <c r="O354" s="1709"/>
      <c r="P354" s="1709"/>
      <c r="Q354" s="1709"/>
      <c r="R354" s="1709"/>
      <c r="S354" s="1709"/>
    </row>
    <row r="355" spans="2:19" s="142" customFormat="1" x14ac:dyDescent="0.25">
      <c r="B355" s="1695"/>
      <c r="C355" s="1696"/>
      <c r="E355" s="1709"/>
      <c r="F355" s="1709"/>
      <c r="G355" s="1709"/>
      <c r="H355" s="1709"/>
      <c r="I355" s="1709"/>
      <c r="J355" s="1709"/>
      <c r="K355" s="1709"/>
      <c r="L355" s="1709"/>
      <c r="M355" s="1709"/>
      <c r="N355" s="1709"/>
      <c r="O355" s="1709"/>
      <c r="P355" s="1709"/>
      <c r="Q355" s="1709"/>
      <c r="R355" s="1709"/>
      <c r="S355" s="1709"/>
    </row>
    <row r="356" spans="2:19" s="142" customFormat="1" x14ac:dyDescent="0.25">
      <c r="B356" s="1695"/>
      <c r="C356" s="1696"/>
      <c r="E356" s="1709"/>
      <c r="F356" s="1709"/>
      <c r="G356" s="1709"/>
      <c r="H356" s="1709"/>
      <c r="I356" s="1709"/>
      <c r="J356" s="1709"/>
      <c r="K356" s="1709"/>
      <c r="L356" s="1709"/>
      <c r="M356" s="1709"/>
      <c r="N356" s="1709"/>
      <c r="O356" s="1709"/>
      <c r="P356" s="1709"/>
      <c r="Q356" s="1709"/>
      <c r="R356" s="1709"/>
      <c r="S356" s="1709"/>
    </row>
    <row r="357" spans="2:19" s="142" customFormat="1" x14ac:dyDescent="0.25">
      <c r="B357" s="1695"/>
      <c r="C357" s="1696"/>
      <c r="E357" s="1709"/>
      <c r="F357" s="1709"/>
      <c r="G357" s="1709"/>
      <c r="H357" s="1709"/>
      <c r="I357" s="1709"/>
      <c r="J357" s="1709"/>
      <c r="K357" s="1709"/>
      <c r="L357" s="1709"/>
      <c r="M357" s="1709"/>
      <c r="N357" s="1709"/>
      <c r="O357" s="1709"/>
      <c r="P357" s="1709"/>
      <c r="Q357" s="1709"/>
      <c r="R357" s="1709"/>
      <c r="S357" s="1709"/>
    </row>
    <row r="358" spans="2:19" s="142" customFormat="1" x14ac:dyDescent="0.25">
      <c r="B358" s="1695"/>
      <c r="C358" s="1696"/>
      <c r="E358" s="1709"/>
      <c r="F358" s="1709"/>
      <c r="G358" s="1709"/>
      <c r="H358" s="1709"/>
      <c r="I358" s="1709"/>
      <c r="J358" s="1709"/>
      <c r="K358" s="1709"/>
      <c r="L358" s="1709"/>
      <c r="M358" s="1709"/>
      <c r="N358" s="1709"/>
      <c r="O358" s="1709"/>
      <c r="P358" s="1709"/>
      <c r="Q358" s="1709"/>
      <c r="R358" s="1709"/>
      <c r="S358" s="1709"/>
    </row>
    <row r="359" spans="2:19" s="142" customFormat="1" x14ac:dyDescent="0.25">
      <c r="B359" s="1695"/>
      <c r="C359" s="1696"/>
      <c r="E359" s="1709"/>
      <c r="F359" s="1709"/>
      <c r="G359" s="1709"/>
      <c r="H359" s="1709"/>
      <c r="I359" s="1709"/>
      <c r="J359" s="1709"/>
      <c r="K359" s="1709"/>
      <c r="L359" s="1709"/>
      <c r="M359" s="1709"/>
      <c r="N359" s="1709"/>
      <c r="O359" s="1709"/>
      <c r="P359" s="1709"/>
      <c r="Q359" s="1709"/>
      <c r="R359" s="1709"/>
      <c r="S359" s="1709"/>
    </row>
    <row r="360" spans="2:19" s="142" customFormat="1" x14ac:dyDescent="0.25">
      <c r="B360" s="1695"/>
      <c r="C360" s="1696"/>
      <c r="E360" s="1709"/>
      <c r="F360" s="1709"/>
      <c r="G360" s="1709"/>
      <c r="H360" s="1709"/>
      <c r="I360" s="1709"/>
      <c r="J360" s="1709"/>
      <c r="K360" s="1709"/>
      <c r="L360" s="1709"/>
      <c r="M360" s="1709"/>
      <c r="N360" s="1709"/>
      <c r="O360" s="1709"/>
      <c r="P360" s="1709"/>
      <c r="Q360" s="1709"/>
      <c r="R360" s="1709"/>
      <c r="S360" s="1709"/>
    </row>
    <row r="361" spans="2:19" s="142" customFormat="1" x14ac:dyDescent="0.25">
      <c r="B361" s="1695"/>
      <c r="C361" s="1696"/>
      <c r="E361" s="1709"/>
      <c r="F361" s="1709"/>
      <c r="G361" s="1709"/>
      <c r="H361" s="1709"/>
      <c r="I361" s="1709"/>
      <c r="J361" s="1709"/>
      <c r="K361" s="1709"/>
      <c r="L361" s="1709"/>
      <c r="M361" s="1709"/>
      <c r="N361" s="1709"/>
      <c r="O361" s="1709"/>
      <c r="P361" s="1709"/>
      <c r="Q361" s="1709"/>
      <c r="R361" s="1709"/>
      <c r="S361" s="1709"/>
    </row>
    <row r="362" spans="2:19" s="142" customFormat="1" x14ac:dyDescent="0.25">
      <c r="B362" s="1695"/>
      <c r="C362" s="1696"/>
      <c r="E362" s="1709"/>
      <c r="F362" s="1709"/>
      <c r="G362" s="1709"/>
      <c r="H362" s="1709"/>
      <c r="I362" s="1709"/>
      <c r="J362" s="1709"/>
      <c r="K362" s="1709"/>
      <c r="L362" s="1709"/>
      <c r="M362" s="1709"/>
      <c r="N362" s="1709"/>
      <c r="O362" s="1709"/>
      <c r="P362" s="1709"/>
      <c r="Q362" s="1709"/>
      <c r="R362" s="1709"/>
      <c r="S362" s="1709"/>
    </row>
    <row r="363" spans="2:19" s="142" customFormat="1" x14ac:dyDescent="0.25">
      <c r="B363" s="1695"/>
      <c r="C363" s="1696"/>
      <c r="E363" s="1709"/>
      <c r="F363" s="1709"/>
      <c r="G363" s="1709"/>
      <c r="H363" s="1709"/>
      <c r="I363" s="1709"/>
      <c r="J363" s="1709"/>
      <c r="K363" s="1709"/>
      <c r="L363" s="1709"/>
      <c r="M363" s="1709"/>
      <c r="N363" s="1709"/>
      <c r="O363" s="1709"/>
      <c r="P363" s="1709"/>
      <c r="Q363" s="1709"/>
      <c r="R363" s="1709"/>
      <c r="S363" s="1709"/>
    </row>
    <row r="364" spans="2:19" s="142" customFormat="1" x14ac:dyDescent="0.25">
      <c r="B364" s="1695"/>
      <c r="C364" s="1696"/>
      <c r="E364" s="1709"/>
      <c r="F364" s="1709"/>
      <c r="G364" s="1709"/>
      <c r="H364" s="1709"/>
      <c r="I364" s="1709"/>
      <c r="J364" s="1709"/>
      <c r="K364" s="1709"/>
      <c r="L364" s="1709"/>
      <c r="M364" s="1709"/>
      <c r="N364" s="1709"/>
      <c r="O364" s="1709"/>
      <c r="P364" s="1709"/>
      <c r="Q364" s="1709"/>
      <c r="R364" s="1709"/>
      <c r="S364" s="1709"/>
    </row>
    <row r="365" spans="2:19" s="142" customFormat="1" x14ac:dyDescent="0.25">
      <c r="B365" s="1695"/>
      <c r="C365" s="1696"/>
      <c r="E365" s="1709"/>
      <c r="F365" s="1709"/>
      <c r="G365" s="1709"/>
      <c r="H365" s="1709"/>
      <c r="I365" s="1709"/>
      <c r="J365" s="1709"/>
      <c r="K365" s="1709"/>
      <c r="L365" s="1709"/>
      <c r="M365" s="1709"/>
      <c r="N365" s="1709"/>
      <c r="O365" s="1709"/>
      <c r="P365" s="1709"/>
      <c r="Q365" s="1709"/>
      <c r="R365" s="1709"/>
      <c r="S365" s="1709"/>
    </row>
    <row r="366" spans="2:19" s="142" customFormat="1" x14ac:dyDescent="0.25">
      <c r="B366" s="1695"/>
      <c r="C366" s="1696"/>
      <c r="E366" s="1709"/>
      <c r="F366" s="1709"/>
      <c r="G366" s="1709"/>
      <c r="H366" s="1709"/>
      <c r="I366" s="1709"/>
      <c r="J366" s="1709"/>
      <c r="K366" s="1709"/>
      <c r="L366" s="1709"/>
      <c r="M366" s="1709"/>
      <c r="N366" s="1709"/>
      <c r="O366" s="1709"/>
      <c r="P366" s="1709"/>
      <c r="Q366" s="1709"/>
      <c r="R366" s="1709"/>
      <c r="S366" s="1709"/>
    </row>
    <row r="367" spans="2:19" s="142" customFormat="1" x14ac:dyDescent="0.25">
      <c r="B367" s="1695"/>
      <c r="C367" s="1696"/>
      <c r="E367" s="1709"/>
      <c r="F367" s="1709"/>
      <c r="G367" s="1709"/>
      <c r="H367" s="1709"/>
      <c r="I367" s="1709"/>
      <c r="J367" s="1709"/>
      <c r="K367" s="1709"/>
      <c r="L367" s="1709"/>
      <c r="M367" s="1709"/>
      <c r="N367" s="1709"/>
      <c r="O367" s="1709"/>
      <c r="P367" s="1709"/>
      <c r="Q367" s="1709"/>
      <c r="R367" s="1709"/>
      <c r="S367" s="1709"/>
    </row>
    <row r="368" spans="2:19" s="142" customFormat="1" x14ac:dyDescent="0.25">
      <c r="B368" s="1695"/>
      <c r="C368" s="1696"/>
      <c r="E368" s="1709"/>
      <c r="F368" s="1709"/>
      <c r="G368" s="1709"/>
      <c r="H368" s="1709"/>
      <c r="I368" s="1709"/>
      <c r="J368" s="1709"/>
      <c r="K368" s="1709"/>
      <c r="L368" s="1709"/>
      <c r="M368" s="1709"/>
      <c r="N368" s="1709"/>
      <c r="O368" s="1709"/>
      <c r="P368" s="1709"/>
      <c r="Q368" s="1709"/>
      <c r="R368" s="1709"/>
      <c r="S368" s="1709"/>
    </row>
    <row r="369" spans="2:19" s="142" customFormat="1" x14ac:dyDescent="0.25">
      <c r="B369" s="1695"/>
      <c r="C369" s="1696"/>
      <c r="E369" s="1709"/>
      <c r="F369" s="1709"/>
      <c r="G369" s="1709"/>
      <c r="H369" s="1709"/>
      <c r="I369" s="1709"/>
      <c r="J369" s="1709"/>
      <c r="K369" s="1709"/>
      <c r="L369" s="1709"/>
      <c r="M369" s="1709"/>
      <c r="N369" s="1709"/>
      <c r="O369" s="1709"/>
      <c r="P369" s="1709"/>
      <c r="Q369" s="1709"/>
      <c r="R369" s="1709"/>
      <c r="S369" s="1709"/>
    </row>
    <row r="370" spans="2:19" s="142" customFormat="1" x14ac:dyDescent="0.25">
      <c r="B370" s="1695"/>
      <c r="C370" s="1696"/>
      <c r="E370" s="1709"/>
      <c r="F370" s="1709"/>
      <c r="G370" s="1709"/>
      <c r="H370" s="1709"/>
      <c r="I370" s="1709"/>
      <c r="J370" s="1709"/>
      <c r="K370" s="1709"/>
      <c r="L370" s="1709"/>
      <c r="M370" s="1709"/>
      <c r="N370" s="1709"/>
      <c r="O370" s="1709"/>
      <c r="P370" s="1709"/>
      <c r="Q370" s="1709"/>
      <c r="R370" s="1709"/>
      <c r="S370" s="1709"/>
    </row>
    <row r="371" spans="2:19" s="142" customFormat="1" x14ac:dyDescent="0.25">
      <c r="B371" s="1695"/>
      <c r="C371" s="1696"/>
      <c r="E371" s="1709"/>
      <c r="F371" s="1709"/>
      <c r="G371" s="1709"/>
      <c r="H371" s="1709"/>
      <c r="I371" s="1709"/>
      <c r="J371" s="1709"/>
      <c r="K371" s="1709"/>
      <c r="L371" s="1709"/>
      <c r="M371" s="1709"/>
      <c r="N371" s="1709"/>
      <c r="O371" s="1709"/>
      <c r="P371" s="1709"/>
      <c r="Q371" s="1709"/>
      <c r="R371" s="1709"/>
      <c r="S371" s="1709"/>
    </row>
    <row r="372" spans="2:19" s="142" customFormat="1" x14ac:dyDescent="0.25">
      <c r="B372" s="1695"/>
      <c r="C372" s="1696"/>
      <c r="E372" s="1709"/>
      <c r="F372" s="1709"/>
      <c r="G372" s="1709"/>
      <c r="H372" s="1709"/>
      <c r="I372" s="1709"/>
      <c r="J372" s="1709"/>
      <c r="K372" s="1709"/>
      <c r="L372" s="1709"/>
      <c r="M372" s="1709"/>
      <c r="N372" s="1709"/>
      <c r="O372" s="1709"/>
      <c r="P372" s="1709"/>
      <c r="Q372" s="1709"/>
      <c r="R372" s="1709"/>
      <c r="S372" s="1709"/>
    </row>
    <row r="373" spans="2:19" s="142" customFormat="1" x14ac:dyDescent="0.25">
      <c r="B373" s="1695"/>
      <c r="C373" s="1696"/>
      <c r="E373" s="1709"/>
      <c r="F373" s="1709"/>
      <c r="G373" s="1709"/>
      <c r="H373" s="1709"/>
      <c r="I373" s="1709"/>
      <c r="J373" s="1709"/>
      <c r="K373" s="1709"/>
      <c r="L373" s="1709"/>
      <c r="M373" s="1709"/>
      <c r="N373" s="1709"/>
      <c r="O373" s="1709"/>
      <c r="P373" s="1709"/>
      <c r="Q373" s="1709"/>
      <c r="R373" s="1709"/>
      <c r="S373" s="1709"/>
    </row>
    <row r="374" spans="2:19" s="142" customFormat="1" x14ac:dyDescent="0.25">
      <c r="B374" s="1695"/>
      <c r="C374" s="1696"/>
      <c r="E374" s="1709"/>
      <c r="F374" s="1709"/>
      <c r="G374" s="1709"/>
      <c r="H374" s="1709"/>
      <c r="I374" s="1709"/>
      <c r="J374" s="1709"/>
      <c r="K374" s="1709"/>
      <c r="L374" s="1709"/>
      <c r="M374" s="1709"/>
      <c r="N374" s="1709"/>
      <c r="O374" s="1709"/>
      <c r="P374" s="1709"/>
      <c r="Q374" s="1709"/>
      <c r="R374" s="1709"/>
      <c r="S374" s="1709"/>
    </row>
    <row r="375" spans="2:19" s="142" customFormat="1" x14ac:dyDescent="0.25">
      <c r="B375" s="1695"/>
      <c r="C375" s="1696"/>
      <c r="E375" s="1709"/>
      <c r="F375" s="1709"/>
      <c r="G375" s="1709"/>
      <c r="H375" s="1709"/>
      <c r="I375" s="1709"/>
      <c r="J375" s="1709"/>
      <c r="K375" s="1709"/>
      <c r="L375" s="1709"/>
      <c r="M375" s="1709"/>
      <c r="N375" s="1709"/>
      <c r="O375" s="1709"/>
      <c r="P375" s="1709"/>
      <c r="Q375" s="1709"/>
      <c r="R375" s="1709"/>
      <c r="S375" s="1709"/>
    </row>
    <row r="376" spans="2:19" s="142" customFormat="1" x14ac:dyDescent="0.25">
      <c r="B376" s="1695"/>
      <c r="C376" s="1696"/>
      <c r="E376" s="1709"/>
      <c r="F376" s="1709"/>
      <c r="G376" s="1709"/>
      <c r="H376" s="1709"/>
      <c r="I376" s="1709"/>
      <c r="J376" s="1709"/>
      <c r="K376" s="1709"/>
      <c r="L376" s="1709"/>
      <c r="M376" s="1709"/>
      <c r="N376" s="1709"/>
      <c r="O376" s="1709"/>
      <c r="P376" s="1709"/>
      <c r="Q376" s="1709"/>
      <c r="R376" s="1709"/>
      <c r="S376" s="1709"/>
    </row>
    <row r="377" spans="2:19" s="142" customFormat="1" x14ac:dyDescent="0.25">
      <c r="B377" s="1695"/>
      <c r="C377" s="1696"/>
      <c r="E377" s="1709"/>
      <c r="F377" s="1709"/>
      <c r="G377" s="1709"/>
      <c r="H377" s="1709"/>
      <c r="I377" s="1709"/>
      <c r="J377" s="1709"/>
      <c r="K377" s="1709"/>
      <c r="L377" s="1709"/>
      <c r="M377" s="1709"/>
      <c r="N377" s="1709"/>
      <c r="O377" s="1709"/>
      <c r="P377" s="1709"/>
      <c r="Q377" s="1709"/>
      <c r="R377" s="1709"/>
      <c r="S377" s="1709"/>
    </row>
    <row r="378" spans="2:19" s="142" customFormat="1" x14ac:dyDescent="0.25">
      <c r="B378" s="1695"/>
      <c r="C378" s="1696"/>
      <c r="E378" s="1709"/>
      <c r="F378" s="1709"/>
      <c r="G378" s="1709"/>
      <c r="H378" s="1709"/>
      <c r="I378" s="1709"/>
      <c r="J378" s="1709"/>
      <c r="K378" s="1709"/>
      <c r="L378" s="1709"/>
      <c r="M378" s="1709"/>
      <c r="N378" s="1709"/>
      <c r="O378" s="1709"/>
      <c r="P378" s="1709"/>
      <c r="Q378" s="1709"/>
      <c r="R378" s="1709"/>
      <c r="S378" s="1709"/>
    </row>
    <row r="379" spans="2:19" s="142" customFormat="1" x14ac:dyDescent="0.25">
      <c r="B379" s="1695"/>
      <c r="C379" s="1696"/>
      <c r="E379" s="1709"/>
      <c r="F379" s="1709"/>
      <c r="G379" s="1709"/>
      <c r="H379" s="1709"/>
      <c r="I379" s="1709"/>
      <c r="J379" s="1709"/>
      <c r="K379" s="1709"/>
      <c r="L379" s="1709"/>
      <c r="M379" s="1709"/>
      <c r="N379" s="1709"/>
      <c r="O379" s="1709"/>
      <c r="P379" s="1709"/>
      <c r="Q379" s="1709"/>
      <c r="R379" s="1709"/>
      <c r="S379" s="1709"/>
    </row>
    <row r="380" spans="2:19" s="142" customFormat="1" x14ac:dyDescent="0.25">
      <c r="B380" s="1695"/>
      <c r="C380" s="1696"/>
      <c r="E380" s="1709"/>
      <c r="F380" s="1709"/>
      <c r="G380" s="1709"/>
      <c r="H380" s="1709"/>
      <c r="I380" s="1709"/>
      <c r="J380" s="1709"/>
      <c r="K380" s="1709"/>
      <c r="L380" s="1709"/>
      <c r="M380" s="1709"/>
      <c r="N380" s="1709"/>
      <c r="O380" s="1709"/>
      <c r="P380" s="1709"/>
      <c r="Q380" s="1709"/>
      <c r="R380" s="1709"/>
      <c r="S380" s="1709"/>
    </row>
    <row r="381" spans="2:19" s="142" customFormat="1" x14ac:dyDescent="0.25">
      <c r="B381" s="1695"/>
      <c r="C381" s="1696"/>
      <c r="E381" s="1709"/>
      <c r="F381" s="1709"/>
      <c r="G381" s="1709"/>
      <c r="H381" s="1709"/>
      <c r="I381" s="1709"/>
      <c r="J381" s="1709"/>
      <c r="K381" s="1709"/>
      <c r="L381" s="1709"/>
      <c r="M381" s="1709"/>
      <c r="N381" s="1709"/>
      <c r="O381" s="1709"/>
      <c r="P381" s="1709"/>
      <c r="Q381" s="1709"/>
      <c r="R381" s="1709"/>
      <c r="S381" s="1709"/>
    </row>
    <row r="382" spans="2:19" s="142" customFormat="1" x14ac:dyDescent="0.25">
      <c r="B382" s="1695"/>
      <c r="C382" s="1696"/>
      <c r="E382" s="1709"/>
      <c r="F382" s="1709"/>
      <c r="G382" s="1709"/>
      <c r="H382" s="1709"/>
      <c r="I382" s="1709"/>
      <c r="J382" s="1709"/>
      <c r="K382" s="1709"/>
      <c r="L382" s="1709"/>
      <c r="M382" s="1709"/>
      <c r="N382" s="1709"/>
      <c r="O382" s="1709"/>
      <c r="P382" s="1709"/>
      <c r="Q382" s="1709"/>
      <c r="R382" s="1709"/>
      <c r="S382" s="1709"/>
    </row>
    <row r="383" spans="2:19" s="142" customFormat="1" x14ac:dyDescent="0.25">
      <c r="B383" s="1695"/>
      <c r="C383" s="1696"/>
      <c r="E383" s="1709"/>
      <c r="F383" s="1709"/>
      <c r="G383" s="1709"/>
      <c r="H383" s="1709"/>
      <c r="I383" s="1709"/>
      <c r="J383" s="1709"/>
      <c r="K383" s="1709"/>
      <c r="L383" s="1709"/>
      <c r="M383" s="1709"/>
      <c r="N383" s="1709"/>
      <c r="O383" s="1709"/>
      <c r="P383" s="1709"/>
      <c r="Q383" s="1709"/>
      <c r="R383" s="1709"/>
      <c r="S383" s="1709"/>
    </row>
    <row r="384" spans="2:19" s="142" customFormat="1" x14ac:dyDescent="0.25">
      <c r="B384" s="1695"/>
      <c r="C384" s="1696"/>
      <c r="E384" s="1709"/>
      <c r="F384" s="1709"/>
      <c r="G384" s="1709"/>
      <c r="H384" s="1709"/>
      <c r="I384" s="1709"/>
      <c r="J384" s="1709"/>
      <c r="K384" s="1709"/>
      <c r="L384" s="1709"/>
      <c r="M384" s="1709"/>
      <c r="N384" s="1709"/>
      <c r="O384" s="1709"/>
      <c r="P384" s="1709"/>
      <c r="Q384" s="1709"/>
      <c r="R384" s="1709"/>
      <c r="S384" s="1709"/>
    </row>
    <row r="385" spans="2:19" s="142" customFormat="1" x14ac:dyDescent="0.25">
      <c r="B385" s="1695"/>
      <c r="C385" s="1696"/>
      <c r="E385" s="1709"/>
      <c r="F385" s="1709"/>
      <c r="G385" s="1709"/>
      <c r="H385" s="1709"/>
      <c r="I385" s="1709"/>
      <c r="J385" s="1709"/>
      <c r="K385" s="1709"/>
      <c r="L385" s="1709"/>
      <c r="M385" s="1709"/>
      <c r="N385" s="1709"/>
      <c r="O385" s="1709"/>
      <c r="P385" s="1709"/>
      <c r="Q385" s="1709"/>
      <c r="R385" s="1709"/>
      <c r="S385" s="1709"/>
    </row>
    <row r="386" spans="2:19" s="142" customFormat="1" x14ac:dyDescent="0.25">
      <c r="B386" s="1695"/>
      <c r="C386" s="1696"/>
      <c r="E386" s="1709"/>
      <c r="F386" s="1709"/>
      <c r="G386" s="1709"/>
      <c r="H386" s="1709"/>
      <c r="I386" s="1709"/>
      <c r="J386" s="1709"/>
      <c r="K386" s="1709"/>
      <c r="L386" s="1709"/>
      <c r="M386" s="1709"/>
      <c r="N386" s="1709"/>
      <c r="O386" s="1709"/>
      <c r="P386" s="1709"/>
      <c r="Q386" s="1709"/>
      <c r="R386" s="1709"/>
      <c r="S386" s="1709"/>
    </row>
    <row r="387" spans="2:19" s="142" customFormat="1" x14ac:dyDescent="0.25">
      <c r="B387" s="1695"/>
      <c r="C387" s="1696"/>
      <c r="E387" s="1709"/>
      <c r="F387" s="1709"/>
      <c r="G387" s="1709"/>
      <c r="H387" s="1709"/>
      <c r="I387" s="1709"/>
      <c r="J387" s="1709"/>
      <c r="K387" s="1709"/>
      <c r="L387" s="1709"/>
      <c r="M387" s="1709"/>
      <c r="N387" s="1709"/>
      <c r="O387" s="1709"/>
      <c r="P387" s="1709"/>
      <c r="Q387" s="1709"/>
      <c r="R387" s="1709"/>
      <c r="S387" s="1709"/>
    </row>
    <row r="388" spans="2:19" s="142" customFormat="1" x14ac:dyDescent="0.25">
      <c r="B388" s="1695"/>
      <c r="C388" s="1696"/>
      <c r="E388" s="1709"/>
      <c r="F388" s="1709"/>
      <c r="G388" s="1709"/>
      <c r="H388" s="1709"/>
      <c r="I388" s="1709"/>
      <c r="J388" s="1709"/>
      <c r="K388" s="1709"/>
      <c r="L388" s="1709"/>
      <c r="M388" s="1709"/>
      <c r="N388" s="1709"/>
      <c r="O388" s="1709"/>
      <c r="P388" s="1709"/>
      <c r="Q388" s="1709"/>
      <c r="R388" s="1709"/>
      <c r="S388" s="1709"/>
    </row>
    <row r="389" spans="2:19" s="142" customFormat="1" x14ac:dyDescent="0.25">
      <c r="B389" s="1695"/>
      <c r="C389" s="1696"/>
      <c r="E389" s="1709"/>
      <c r="F389" s="1709"/>
      <c r="G389" s="1709"/>
      <c r="H389" s="1709"/>
      <c r="I389" s="1709"/>
      <c r="J389" s="1709"/>
      <c r="K389" s="1709"/>
      <c r="L389" s="1709"/>
      <c r="M389" s="1709"/>
      <c r="N389" s="1709"/>
      <c r="O389" s="1709"/>
      <c r="P389" s="1709"/>
      <c r="Q389" s="1709"/>
      <c r="R389" s="1709"/>
      <c r="S389" s="1709"/>
    </row>
    <row r="390" spans="2:19" s="142" customFormat="1" x14ac:dyDescent="0.25">
      <c r="B390" s="1695"/>
      <c r="C390" s="1696"/>
      <c r="E390" s="1709"/>
      <c r="F390" s="1709"/>
      <c r="G390" s="1709"/>
      <c r="H390" s="1709"/>
      <c r="I390" s="1709"/>
      <c r="J390" s="1709"/>
      <c r="K390" s="1709"/>
      <c r="L390" s="1709"/>
      <c r="M390" s="1709"/>
      <c r="N390" s="1709"/>
      <c r="O390" s="1709"/>
      <c r="P390" s="1709"/>
      <c r="Q390" s="1709"/>
      <c r="R390" s="1709"/>
      <c r="S390" s="1709"/>
    </row>
    <row r="391" spans="2:19" s="142" customFormat="1" x14ac:dyDescent="0.25">
      <c r="B391" s="1695"/>
      <c r="C391" s="1696"/>
      <c r="E391" s="1709"/>
      <c r="F391" s="1709"/>
      <c r="G391" s="1709"/>
      <c r="H391" s="1709"/>
      <c r="I391" s="1709"/>
      <c r="J391" s="1709"/>
      <c r="K391" s="1709"/>
      <c r="L391" s="1709"/>
      <c r="M391" s="1709"/>
      <c r="N391" s="1709"/>
      <c r="O391" s="1709"/>
      <c r="P391" s="1709"/>
      <c r="Q391" s="1709"/>
      <c r="R391" s="1709"/>
      <c r="S391" s="1709"/>
    </row>
    <row r="392" spans="2:19" s="142" customFormat="1" x14ac:dyDescent="0.25">
      <c r="B392" s="1695"/>
      <c r="C392" s="1696"/>
      <c r="E392" s="1709"/>
      <c r="F392" s="1709"/>
      <c r="G392" s="1709"/>
      <c r="H392" s="1709"/>
      <c r="I392" s="1709"/>
      <c r="J392" s="1709"/>
      <c r="K392" s="1709"/>
      <c r="L392" s="1709"/>
      <c r="M392" s="1709"/>
      <c r="N392" s="1709"/>
      <c r="O392" s="1709"/>
      <c r="P392" s="1709"/>
      <c r="Q392" s="1709"/>
      <c r="R392" s="1709"/>
      <c r="S392" s="1709"/>
    </row>
    <row r="393" spans="2:19" s="142" customFormat="1" x14ac:dyDescent="0.25">
      <c r="B393" s="1695"/>
      <c r="C393" s="1696"/>
      <c r="E393" s="1709"/>
      <c r="F393" s="1709"/>
      <c r="G393" s="1709"/>
      <c r="H393" s="1709"/>
      <c r="I393" s="1709"/>
      <c r="J393" s="1709"/>
      <c r="K393" s="1709"/>
      <c r="L393" s="1709"/>
      <c r="M393" s="1709"/>
      <c r="N393" s="1709"/>
      <c r="O393" s="1709"/>
      <c r="P393" s="1709"/>
      <c r="Q393" s="1709"/>
      <c r="R393" s="1709"/>
      <c r="S393" s="1709"/>
    </row>
    <row r="394" spans="2:19" s="142" customFormat="1" x14ac:dyDescent="0.25">
      <c r="B394" s="1695"/>
      <c r="C394" s="1696"/>
      <c r="E394" s="1709"/>
      <c r="F394" s="1709"/>
      <c r="G394" s="1709"/>
      <c r="H394" s="1709"/>
      <c r="I394" s="1709"/>
      <c r="J394" s="1709"/>
      <c r="K394" s="1709"/>
      <c r="L394" s="1709"/>
      <c r="M394" s="1709"/>
      <c r="N394" s="1709"/>
      <c r="O394" s="1709"/>
      <c r="P394" s="1709"/>
      <c r="Q394" s="1709"/>
      <c r="R394" s="1709"/>
      <c r="S394" s="1709"/>
    </row>
    <row r="395" spans="2:19" s="142" customFormat="1" x14ac:dyDescent="0.25">
      <c r="B395" s="1695"/>
      <c r="C395" s="1696"/>
      <c r="E395" s="1709"/>
      <c r="F395" s="1709"/>
      <c r="G395" s="1709"/>
      <c r="H395" s="1709"/>
      <c r="I395" s="1709"/>
      <c r="J395" s="1709"/>
      <c r="K395" s="1709"/>
      <c r="L395" s="1709"/>
      <c r="M395" s="1709"/>
      <c r="N395" s="1709"/>
      <c r="O395" s="1709"/>
      <c r="P395" s="1709"/>
      <c r="Q395" s="1709"/>
      <c r="R395" s="1709"/>
      <c r="S395" s="1709"/>
    </row>
    <row r="396" spans="2:19" s="142" customFormat="1" x14ac:dyDescent="0.25">
      <c r="B396" s="1695"/>
      <c r="C396" s="1696"/>
      <c r="E396" s="1709"/>
      <c r="F396" s="1709"/>
      <c r="G396" s="1709"/>
      <c r="H396" s="1709"/>
      <c r="I396" s="1709"/>
      <c r="J396" s="1709"/>
      <c r="K396" s="1709"/>
      <c r="L396" s="1709"/>
      <c r="M396" s="1709"/>
      <c r="N396" s="1709"/>
      <c r="O396" s="1709"/>
      <c r="P396" s="1709"/>
      <c r="Q396" s="1709"/>
      <c r="R396" s="1709"/>
      <c r="S396" s="1709"/>
    </row>
    <row r="397" spans="2:19" s="142" customFormat="1" x14ac:dyDescent="0.25">
      <c r="B397" s="1695"/>
      <c r="C397" s="1696"/>
      <c r="E397" s="1709"/>
      <c r="F397" s="1709"/>
      <c r="G397" s="1709"/>
      <c r="H397" s="1709"/>
      <c r="I397" s="1709"/>
      <c r="J397" s="1709"/>
      <c r="K397" s="1709"/>
      <c r="L397" s="1709"/>
      <c r="M397" s="1709"/>
      <c r="N397" s="1709"/>
      <c r="O397" s="1709"/>
      <c r="P397" s="1709"/>
      <c r="Q397" s="1709"/>
      <c r="R397" s="1709"/>
      <c r="S397" s="1709"/>
    </row>
    <row r="398" spans="2:19" s="142" customFormat="1" x14ac:dyDescent="0.25">
      <c r="B398" s="1695"/>
      <c r="C398" s="1696"/>
      <c r="E398" s="1709"/>
      <c r="F398" s="1709"/>
      <c r="G398" s="1709"/>
      <c r="H398" s="1709"/>
      <c r="I398" s="1709"/>
      <c r="J398" s="1709"/>
      <c r="K398" s="1709"/>
      <c r="L398" s="1709"/>
      <c r="M398" s="1709"/>
      <c r="N398" s="1709"/>
      <c r="O398" s="1709"/>
      <c r="P398" s="1709"/>
      <c r="Q398" s="1709"/>
      <c r="R398" s="1709"/>
      <c r="S398" s="1709"/>
    </row>
    <row r="399" spans="2:19" s="142" customFormat="1" x14ac:dyDescent="0.25">
      <c r="B399" s="1695"/>
      <c r="C399" s="1696"/>
      <c r="E399" s="1709"/>
      <c r="F399" s="1709"/>
      <c r="G399" s="1709"/>
      <c r="H399" s="1709"/>
      <c r="I399" s="1709"/>
      <c r="J399" s="1709"/>
      <c r="K399" s="1709"/>
      <c r="L399" s="1709"/>
      <c r="M399" s="1709"/>
      <c r="N399" s="1709"/>
      <c r="O399" s="1709"/>
      <c r="P399" s="1709"/>
      <c r="Q399" s="1709"/>
      <c r="R399" s="1709"/>
      <c r="S399" s="1709"/>
    </row>
    <row r="400" spans="2:19" s="142" customFormat="1" x14ac:dyDescent="0.25">
      <c r="B400" s="1695"/>
      <c r="C400" s="1696"/>
      <c r="E400" s="1709"/>
      <c r="F400" s="1709"/>
      <c r="G400" s="1709"/>
      <c r="H400" s="1709"/>
      <c r="I400" s="1709"/>
      <c r="J400" s="1709"/>
      <c r="K400" s="1709"/>
      <c r="L400" s="1709"/>
      <c r="M400" s="1709"/>
      <c r="N400" s="1709"/>
      <c r="O400" s="1709"/>
      <c r="P400" s="1709"/>
      <c r="Q400" s="1709"/>
      <c r="R400" s="1709"/>
      <c r="S400" s="1709"/>
    </row>
    <row r="401" spans="2:19" s="142" customFormat="1" x14ac:dyDescent="0.25">
      <c r="B401" s="1695"/>
      <c r="C401" s="1696"/>
      <c r="E401" s="1709"/>
      <c r="F401" s="1709"/>
      <c r="G401" s="1709"/>
      <c r="H401" s="1709"/>
      <c r="I401" s="1709"/>
      <c r="J401" s="1709"/>
      <c r="K401" s="1709"/>
      <c r="L401" s="1709"/>
      <c r="M401" s="1709"/>
      <c r="N401" s="1709"/>
      <c r="O401" s="1709"/>
      <c r="P401" s="1709"/>
      <c r="Q401" s="1709"/>
      <c r="R401" s="1709"/>
      <c r="S401" s="1709"/>
    </row>
    <row r="402" spans="2:19" s="142" customFormat="1" x14ac:dyDescent="0.25">
      <c r="B402" s="1695"/>
      <c r="C402" s="1696"/>
      <c r="E402" s="1709"/>
      <c r="F402" s="1709"/>
      <c r="G402" s="1709"/>
      <c r="H402" s="1709"/>
      <c r="I402" s="1709"/>
      <c r="J402" s="1709"/>
      <c r="K402" s="1709"/>
      <c r="L402" s="1709"/>
      <c r="M402" s="1709"/>
      <c r="N402" s="1709"/>
      <c r="O402" s="1709"/>
      <c r="P402" s="1709"/>
      <c r="Q402" s="1709"/>
      <c r="R402" s="1709"/>
      <c r="S402" s="1709"/>
    </row>
    <row r="403" spans="2:19" s="142" customFormat="1" x14ac:dyDescent="0.25">
      <c r="B403" s="1695"/>
      <c r="C403" s="1696"/>
      <c r="E403" s="1709"/>
      <c r="F403" s="1709"/>
      <c r="G403" s="1709"/>
      <c r="H403" s="1709"/>
      <c r="I403" s="1709"/>
      <c r="J403" s="1709"/>
      <c r="K403" s="1709"/>
      <c r="L403" s="1709"/>
      <c r="M403" s="1709"/>
      <c r="N403" s="1709"/>
      <c r="O403" s="1709"/>
      <c r="P403" s="1709"/>
      <c r="Q403" s="1709"/>
      <c r="R403" s="1709"/>
      <c r="S403" s="1709"/>
    </row>
    <row r="404" spans="2:19" s="142" customFormat="1" x14ac:dyDescent="0.25">
      <c r="B404" s="1695"/>
      <c r="C404" s="1696"/>
      <c r="E404" s="1709"/>
      <c r="F404" s="1709"/>
      <c r="G404" s="1709"/>
      <c r="H404" s="1709"/>
      <c r="I404" s="1709"/>
      <c r="J404" s="1709"/>
      <c r="K404" s="1709"/>
      <c r="L404" s="1709"/>
      <c r="M404" s="1709"/>
      <c r="N404" s="1709"/>
      <c r="O404" s="1709"/>
      <c r="P404" s="1709"/>
      <c r="Q404" s="1709"/>
      <c r="R404" s="1709"/>
      <c r="S404" s="1709"/>
    </row>
    <row r="405" spans="2:19" s="142" customFormat="1" x14ac:dyDescent="0.25">
      <c r="B405" s="1695"/>
      <c r="C405" s="1696"/>
      <c r="E405" s="1709"/>
      <c r="F405" s="1709"/>
      <c r="G405" s="1709"/>
      <c r="H405" s="1709"/>
      <c r="I405" s="1709"/>
      <c r="J405" s="1709"/>
      <c r="K405" s="1709"/>
      <c r="L405" s="1709"/>
      <c r="M405" s="1709"/>
      <c r="N405" s="1709"/>
      <c r="O405" s="1709"/>
      <c r="P405" s="1709"/>
      <c r="Q405" s="1709"/>
      <c r="R405" s="1709"/>
      <c r="S405" s="1709"/>
    </row>
    <row r="406" spans="2:19" s="142" customFormat="1" x14ac:dyDescent="0.25">
      <c r="B406" s="1695"/>
      <c r="C406" s="1696"/>
      <c r="E406" s="1709"/>
      <c r="F406" s="1709"/>
      <c r="G406" s="1709"/>
      <c r="H406" s="1709"/>
      <c r="I406" s="1709"/>
      <c r="J406" s="1709"/>
      <c r="K406" s="1709"/>
      <c r="L406" s="1709"/>
      <c r="M406" s="1709"/>
      <c r="N406" s="1709"/>
      <c r="O406" s="1709"/>
      <c r="P406" s="1709"/>
      <c r="Q406" s="1709"/>
      <c r="R406" s="1709"/>
      <c r="S406" s="1709"/>
    </row>
    <row r="407" spans="2:19" s="142" customFormat="1" x14ac:dyDescent="0.25">
      <c r="B407" s="1695"/>
      <c r="C407" s="1696"/>
      <c r="E407" s="1709"/>
      <c r="F407" s="1709"/>
      <c r="G407" s="1709"/>
      <c r="H407" s="1709"/>
      <c r="I407" s="1709"/>
      <c r="J407" s="1709"/>
      <c r="K407" s="1709"/>
      <c r="L407" s="1709"/>
      <c r="M407" s="1709"/>
      <c r="N407" s="1709"/>
      <c r="O407" s="1709"/>
      <c r="P407" s="1709"/>
      <c r="Q407" s="1709"/>
      <c r="R407" s="1709"/>
      <c r="S407" s="1709"/>
    </row>
    <row r="408" spans="2:19" s="142" customFormat="1" x14ac:dyDescent="0.25">
      <c r="B408" s="1695"/>
      <c r="C408" s="1696"/>
      <c r="E408" s="1709"/>
      <c r="F408" s="1709"/>
      <c r="G408" s="1709"/>
      <c r="H408" s="1709"/>
      <c r="I408" s="1709"/>
      <c r="J408" s="1709"/>
      <c r="K408" s="1709"/>
      <c r="L408" s="1709"/>
      <c r="M408" s="1709"/>
      <c r="N408" s="1709"/>
      <c r="O408" s="1709"/>
      <c r="P408" s="1709"/>
      <c r="Q408" s="1709"/>
      <c r="R408" s="1709"/>
      <c r="S408" s="1709"/>
    </row>
    <row r="409" spans="2:19" s="142" customFormat="1" x14ac:dyDescent="0.25">
      <c r="B409" s="1695"/>
      <c r="C409" s="1696"/>
      <c r="E409" s="1709"/>
      <c r="F409" s="1709"/>
      <c r="G409" s="1709"/>
      <c r="H409" s="1709"/>
      <c r="I409" s="1709"/>
      <c r="J409" s="1709"/>
      <c r="K409" s="1709"/>
      <c r="L409" s="1709"/>
      <c r="M409" s="1709"/>
      <c r="N409" s="1709"/>
      <c r="O409" s="1709"/>
      <c r="P409" s="1709"/>
      <c r="Q409" s="1709"/>
      <c r="R409" s="1709"/>
      <c r="S409" s="1709"/>
    </row>
    <row r="410" spans="2:19" s="142" customFormat="1" x14ac:dyDescent="0.25">
      <c r="B410" s="1695"/>
      <c r="C410" s="1696"/>
      <c r="E410" s="1709"/>
      <c r="F410" s="1709"/>
      <c r="G410" s="1709"/>
      <c r="H410" s="1709"/>
      <c r="I410" s="1709"/>
      <c r="J410" s="1709"/>
      <c r="K410" s="1709"/>
      <c r="L410" s="1709"/>
      <c r="M410" s="1709"/>
      <c r="N410" s="1709"/>
      <c r="O410" s="1709"/>
      <c r="P410" s="1709"/>
      <c r="Q410" s="1709"/>
      <c r="R410" s="1709"/>
      <c r="S410" s="1709"/>
    </row>
    <row r="411" spans="2:19" s="142" customFormat="1" x14ac:dyDescent="0.25">
      <c r="B411" s="1695"/>
      <c r="C411" s="1696"/>
      <c r="E411" s="1709"/>
      <c r="F411" s="1709"/>
      <c r="G411" s="1709"/>
      <c r="H411" s="1709"/>
      <c r="I411" s="1709"/>
      <c r="J411" s="1709"/>
      <c r="K411" s="1709"/>
      <c r="L411" s="1709"/>
      <c r="M411" s="1709"/>
      <c r="N411" s="1709"/>
      <c r="O411" s="1709"/>
      <c r="P411" s="1709"/>
      <c r="Q411" s="1709"/>
      <c r="R411" s="1709"/>
      <c r="S411" s="1709"/>
    </row>
    <row r="412" spans="2:19" s="142" customFormat="1" x14ac:dyDescent="0.25">
      <c r="B412" s="1695"/>
      <c r="C412" s="1696"/>
      <c r="E412" s="1709"/>
      <c r="F412" s="1709"/>
      <c r="G412" s="1709"/>
      <c r="H412" s="1709"/>
      <c r="I412" s="1709"/>
      <c r="J412" s="1709"/>
      <c r="K412" s="1709"/>
      <c r="L412" s="1709"/>
      <c r="M412" s="1709"/>
      <c r="N412" s="1709"/>
      <c r="O412" s="1709"/>
      <c r="P412" s="1709"/>
      <c r="Q412" s="1709"/>
      <c r="R412" s="1709"/>
      <c r="S412" s="1709"/>
    </row>
    <row r="413" spans="2:19" s="142" customFormat="1" x14ac:dyDescent="0.25">
      <c r="B413" s="1695"/>
      <c r="C413" s="1696"/>
      <c r="E413" s="1709"/>
      <c r="F413" s="1709"/>
      <c r="G413" s="1709"/>
      <c r="H413" s="1709"/>
      <c r="I413" s="1709"/>
      <c r="J413" s="1709"/>
      <c r="K413" s="1709"/>
      <c r="L413" s="1709"/>
      <c r="M413" s="1709"/>
      <c r="N413" s="1709"/>
      <c r="O413" s="1709"/>
      <c r="P413" s="1709"/>
      <c r="Q413" s="1709"/>
      <c r="R413" s="1709"/>
      <c r="S413" s="1709"/>
    </row>
    <row r="414" spans="2:19" s="142" customFormat="1" x14ac:dyDescent="0.25">
      <c r="B414" s="1695"/>
      <c r="C414" s="1696"/>
      <c r="E414" s="1709"/>
      <c r="F414" s="1709"/>
      <c r="G414" s="1709"/>
      <c r="H414" s="1709"/>
      <c r="I414" s="1709"/>
      <c r="J414" s="1709"/>
      <c r="K414" s="1709"/>
      <c r="L414" s="1709"/>
      <c r="M414" s="1709"/>
      <c r="N414" s="1709"/>
      <c r="O414" s="1709"/>
      <c r="P414" s="1709"/>
      <c r="Q414" s="1709"/>
      <c r="R414" s="1709"/>
      <c r="S414" s="1709"/>
    </row>
    <row r="415" spans="2:19" s="142" customFormat="1" x14ac:dyDescent="0.25">
      <c r="B415" s="1695"/>
      <c r="C415" s="1696"/>
      <c r="E415" s="1709"/>
      <c r="F415" s="1709"/>
      <c r="G415" s="1709"/>
      <c r="H415" s="1709"/>
      <c r="I415" s="1709"/>
      <c r="J415" s="1709"/>
      <c r="K415" s="1709"/>
      <c r="L415" s="1709"/>
      <c r="M415" s="1709"/>
      <c r="N415" s="1709"/>
      <c r="O415" s="1709"/>
      <c r="P415" s="1709"/>
      <c r="Q415" s="1709"/>
      <c r="R415" s="1709"/>
      <c r="S415" s="1709"/>
    </row>
    <row r="416" spans="2:19" s="142" customFormat="1" x14ac:dyDescent="0.25">
      <c r="B416" s="1695"/>
      <c r="C416" s="1696"/>
      <c r="E416" s="1709"/>
      <c r="F416" s="1709"/>
      <c r="G416" s="1709"/>
      <c r="H416" s="1709"/>
      <c r="I416" s="1709"/>
      <c r="J416" s="1709"/>
      <c r="K416" s="1709"/>
      <c r="L416" s="1709"/>
      <c r="M416" s="1709"/>
      <c r="N416" s="1709"/>
      <c r="O416" s="1709"/>
      <c r="P416" s="1709"/>
      <c r="Q416" s="1709"/>
      <c r="R416" s="1709"/>
      <c r="S416" s="1709"/>
    </row>
    <row r="417" spans="2:19" s="142" customFormat="1" x14ac:dyDescent="0.25">
      <c r="B417" s="1695"/>
      <c r="C417" s="1696"/>
      <c r="E417" s="1709"/>
      <c r="F417" s="1709"/>
      <c r="G417" s="1709"/>
      <c r="H417" s="1709"/>
      <c r="I417" s="1709"/>
      <c r="J417" s="1709"/>
      <c r="K417" s="1709"/>
      <c r="L417" s="1709"/>
      <c r="M417" s="1709"/>
      <c r="N417" s="1709"/>
      <c r="O417" s="1709"/>
      <c r="P417" s="1709"/>
      <c r="Q417" s="1709"/>
      <c r="R417" s="1709"/>
      <c r="S417" s="1709"/>
    </row>
    <row r="418" spans="2:19" s="142" customFormat="1" x14ac:dyDescent="0.25">
      <c r="B418" s="1695"/>
      <c r="C418" s="1696"/>
      <c r="E418" s="1709"/>
      <c r="F418" s="1709"/>
      <c r="G418" s="1709"/>
      <c r="H418" s="1709"/>
      <c r="I418" s="1709"/>
      <c r="J418" s="1709"/>
      <c r="K418" s="1709"/>
      <c r="L418" s="1709"/>
      <c r="M418" s="1709"/>
      <c r="N418" s="1709"/>
      <c r="O418" s="1709"/>
      <c r="P418" s="1709"/>
      <c r="Q418" s="1709"/>
      <c r="R418" s="1709"/>
      <c r="S418" s="1709"/>
    </row>
    <row r="419" spans="2:19" s="142" customFormat="1" x14ac:dyDescent="0.25">
      <c r="B419" s="1695"/>
      <c r="C419" s="1696"/>
      <c r="E419" s="1709"/>
      <c r="F419" s="1709"/>
      <c r="G419" s="1709"/>
      <c r="H419" s="1709"/>
      <c r="I419" s="1709"/>
      <c r="J419" s="1709"/>
      <c r="K419" s="1709"/>
      <c r="L419" s="1709"/>
      <c r="M419" s="1709"/>
      <c r="N419" s="1709"/>
      <c r="O419" s="1709"/>
      <c r="P419" s="1709"/>
      <c r="Q419" s="1709"/>
      <c r="R419" s="1709"/>
      <c r="S419" s="1709"/>
    </row>
    <row r="420" spans="2:19" s="142" customFormat="1" x14ac:dyDescent="0.25">
      <c r="B420" s="1695"/>
      <c r="C420" s="1696"/>
      <c r="E420" s="1709"/>
      <c r="F420" s="1709"/>
      <c r="G420" s="1709"/>
      <c r="H420" s="1709"/>
      <c r="I420" s="1709"/>
      <c r="J420" s="1709"/>
      <c r="K420" s="1709"/>
      <c r="L420" s="1709"/>
      <c r="M420" s="1709"/>
      <c r="N420" s="1709"/>
      <c r="O420" s="1709"/>
      <c r="P420" s="1709"/>
      <c r="Q420" s="1709"/>
      <c r="R420" s="1709"/>
      <c r="S420" s="1709"/>
    </row>
    <row r="421" spans="2:19" s="142" customFormat="1" x14ac:dyDescent="0.25">
      <c r="B421" s="1695"/>
      <c r="C421" s="1696"/>
      <c r="E421" s="1709"/>
      <c r="F421" s="1709"/>
      <c r="G421" s="1709"/>
      <c r="H421" s="1709"/>
      <c r="I421" s="1709"/>
      <c r="J421" s="1709"/>
      <c r="K421" s="1709"/>
      <c r="L421" s="1709"/>
      <c r="M421" s="1709"/>
      <c r="N421" s="1709"/>
      <c r="O421" s="1709"/>
      <c r="P421" s="1709"/>
      <c r="Q421" s="1709"/>
      <c r="R421" s="1709"/>
      <c r="S421" s="1709"/>
    </row>
    <row r="422" spans="2:19" s="142" customFormat="1" x14ac:dyDescent="0.25">
      <c r="B422" s="1695"/>
      <c r="C422" s="1696"/>
      <c r="E422" s="1709"/>
      <c r="F422" s="1709"/>
      <c r="G422" s="1709"/>
      <c r="H422" s="1709"/>
      <c r="I422" s="1709"/>
      <c r="J422" s="1709"/>
      <c r="K422" s="1709"/>
      <c r="L422" s="1709"/>
      <c r="M422" s="1709"/>
      <c r="N422" s="1709"/>
      <c r="O422" s="1709"/>
      <c r="P422" s="1709"/>
      <c r="Q422" s="1709"/>
      <c r="R422" s="1709"/>
      <c r="S422" s="1709"/>
    </row>
    <row r="423" spans="2:19" s="142" customFormat="1" x14ac:dyDescent="0.25">
      <c r="B423" s="1695"/>
      <c r="C423" s="1696"/>
      <c r="E423" s="1709"/>
      <c r="F423" s="1709"/>
      <c r="G423" s="1709"/>
      <c r="H423" s="1709"/>
      <c r="I423" s="1709"/>
      <c r="J423" s="1709"/>
      <c r="K423" s="1709"/>
      <c r="L423" s="1709"/>
      <c r="M423" s="1709"/>
      <c r="N423" s="1709"/>
      <c r="O423" s="1709"/>
      <c r="P423" s="1709"/>
      <c r="Q423" s="1709"/>
      <c r="R423" s="1709"/>
      <c r="S423" s="1709"/>
    </row>
    <row r="424" spans="2:19" s="142" customFormat="1" x14ac:dyDescent="0.25">
      <c r="B424" s="1695"/>
      <c r="C424" s="1696"/>
      <c r="E424" s="1709"/>
      <c r="F424" s="1709"/>
      <c r="G424" s="1709"/>
      <c r="H424" s="1709"/>
      <c r="I424" s="1709"/>
      <c r="J424" s="1709"/>
      <c r="K424" s="1709"/>
      <c r="L424" s="1709"/>
      <c r="M424" s="1709"/>
      <c r="N424" s="1709"/>
      <c r="O424" s="1709"/>
      <c r="P424" s="1709"/>
      <c r="Q424" s="1709"/>
      <c r="R424" s="1709"/>
      <c r="S424" s="1709"/>
    </row>
    <row r="425" spans="2:19" s="142" customFormat="1" x14ac:dyDescent="0.25">
      <c r="B425" s="1695"/>
      <c r="C425" s="1696"/>
      <c r="E425" s="1709"/>
      <c r="F425" s="1709"/>
      <c r="G425" s="1709"/>
      <c r="H425" s="1709"/>
      <c r="I425" s="1709"/>
      <c r="J425" s="1709"/>
      <c r="K425" s="1709"/>
      <c r="L425" s="1709"/>
      <c r="M425" s="1709"/>
      <c r="N425" s="1709"/>
      <c r="O425" s="1709"/>
      <c r="P425" s="1709"/>
      <c r="Q425" s="1709"/>
      <c r="R425" s="1709"/>
      <c r="S425" s="1709"/>
    </row>
    <row r="426" spans="2:19" s="142" customFormat="1" x14ac:dyDescent="0.25">
      <c r="B426" s="1695"/>
      <c r="C426" s="1696"/>
      <c r="E426" s="1709"/>
      <c r="F426" s="1709"/>
      <c r="G426" s="1709"/>
      <c r="H426" s="1709"/>
      <c r="I426" s="1709"/>
      <c r="J426" s="1709"/>
      <c r="K426" s="1709"/>
      <c r="L426" s="1709"/>
      <c r="M426" s="1709"/>
      <c r="N426" s="1709"/>
      <c r="O426" s="1709"/>
      <c r="P426" s="1709"/>
      <c r="Q426" s="1709"/>
      <c r="R426" s="1709"/>
      <c r="S426" s="1709"/>
    </row>
    <row r="427" spans="2:19" s="142" customFormat="1" x14ac:dyDescent="0.25">
      <c r="B427" s="1695"/>
      <c r="C427" s="1696"/>
      <c r="E427" s="1709"/>
      <c r="F427" s="1709"/>
      <c r="G427" s="1709"/>
      <c r="H427" s="1709"/>
      <c r="I427" s="1709"/>
      <c r="J427" s="1709"/>
      <c r="K427" s="1709"/>
      <c r="L427" s="1709"/>
      <c r="M427" s="1709"/>
      <c r="N427" s="1709"/>
      <c r="O427" s="1709"/>
      <c r="P427" s="1709"/>
      <c r="Q427" s="1709"/>
      <c r="R427" s="1709"/>
      <c r="S427" s="1709"/>
    </row>
    <row r="428" spans="2:19" s="142" customFormat="1" x14ac:dyDescent="0.25">
      <c r="B428" s="1695"/>
      <c r="C428" s="1696"/>
      <c r="E428" s="1709"/>
      <c r="F428" s="1709"/>
      <c r="G428" s="1709"/>
      <c r="H428" s="1709"/>
      <c r="I428" s="1709"/>
      <c r="J428" s="1709"/>
      <c r="K428" s="1709"/>
      <c r="L428" s="1709"/>
      <c r="M428" s="1709"/>
      <c r="N428" s="1709"/>
      <c r="O428" s="1709"/>
      <c r="P428" s="1709"/>
      <c r="Q428" s="1709"/>
      <c r="R428" s="1709"/>
      <c r="S428" s="1709"/>
    </row>
    <row r="429" spans="2:19" s="142" customFormat="1" x14ac:dyDescent="0.25">
      <c r="B429" s="1695"/>
      <c r="C429" s="1696"/>
      <c r="E429" s="1709"/>
      <c r="F429" s="1709"/>
      <c r="G429" s="1709"/>
      <c r="H429" s="1709"/>
      <c r="I429" s="1709"/>
      <c r="J429" s="1709"/>
      <c r="K429" s="1709"/>
      <c r="L429" s="1709"/>
      <c r="M429" s="1709"/>
      <c r="N429" s="1709"/>
      <c r="O429" s="1709"/>
      <c r="P429" s="1709"/>
      <c r="Q429" s="1709"/>
      <c r="R429" s="1709"/>
      <c r="S429" s="1709"/>
    </row>
    <row r="430" spans="2:19" s="142" customFormat="1" x14ac:dyDescent="0.25">
      <c r="B430" s="1695"/>
      <c r="C430" s="1696"/>
      <c r="E430" s="1709"/>
      <c r="F430" s="1709"/>
      <c r="G430" s="1709"/>
      <c r="H430" s="1709"/>
      <c r="I430" s="1709"/>
      <c r="J430" s="1709"/>
      <c r="K430" s="1709"/>
      <c r="L430" s="1709"/>
      <c r="M430" s="1709"/>
      <c r="N430" s="1709"/>
      <c r="O430" s="1709"/>
      <c r="P430" s="1709"/>
      <c r="Q430" s="1709"/>
      <c r="R430" s="1709"/>
      <c r="S430" s="1709"/>
    </row>
    <row r="431" spans="2:19" s="142" customFormat="1" x14ac:dyDescent="0.25">
      <c r="B431" s="1695"/>
      <c r="C431" s="1696"/>
      <c r="E431" s="1709"/>
      <c r="F431" s="1709"/>
      <c r="G431" s="1709"/>
      <c r="H431" s="1709"/>
      <c r="I431" s="1709"/>
      <c r="J431" s="1709"/>
      <c r="K431" s="1709"/>
      <c r="L431" s="1709"/>
      <c r="M431" s="1709"/>
      <c r="N431" s="1709"/>
      <c r="O431" s="1709"/>
      <c r="P431" s="1709"/>
      <c r="Q431" s="1709"/>
      <c r="R431" s="1709"/>
      <c r="S431" s="1709"/>
    </row>
    <row r="432" spans="2:19" s="142" customFormat="1" x14ac:dyDescent="0.25">
      <c r="B432" s="1695"/>
      <c r="C432" s="1696"/>
      <c r="E432" s="1709"/>
      <c r="F432" s="1709"/>
      <c r="G432" s="1709"/>
      <c r="H432" s="1709"/>
      <c r="I432" s="1709"/>
      <c r="J432" s="1709"/>
      <c r="K432" s="1709"/>
      <c r="L432" s="1709"/>
      <c r="M432" s="1709"/>
      <c r="N432" s="1709"/>
      <c r="O432" s="1709"/>
      <c r="P432" s="1709"/>
      <c r="Q432" s="1709"/>
      <c r="R432" s="1709"/>
      <c r="S432" s="1709"/>
    </row>
  </sheetData>
  <mergeCells count="2">
    <mergeCell ref="B168:C168"/>
    <mergeCell ref="B169:C169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20"/>
  <sheetViews>
    <sheetView workbookViewId="0"/>
  </sheetViews>
  <sheetFormatPr defaultRowHeight="15" x14ac:dyDescent="0.25"/>
  <cols>
    <col min="2" max="2" width="19.42578125" customWidth="1"/>
    <col min="3" max="5" width="10.42578125" customWidth="1"/>
  </cols>
  <sheetData>
    <row r="2" spans="2:5" x14ac:dyDescent="0.25">
      <c r="B2" s="406" t="s">
        <v>1281</v>
      </c>
    </row>
    <row r="3" spans="2:5" ht="15.75" thickBot="1" x14ac:dyDescent="0.3"/>
    <row r="4" spans="2:5" ht="25.5" customHeight="1" thickBot="1" x14ac:dyDescent="0.3">
      <c r="B4" s="7811" t="s">
        <v>2779</v>
      </c>
      <c r="C4" s="7812"/>
      <c r="D4" s="7812"/>
      <c r="E4" s="7813" t="s">
        <v>1280</v>
      </c>
    </row>
    <row r="5" spans="2:5" ht="22.5" customHeight="1" thickBot="1" x14ac:dyDescent="0.3">
      <c r="B5" s="1790" t="s">
        <v>1220</v>
      </c>
      <c r="C5" s="6059" t="s">
        <v>2661</v>
      </c>
      <c r="D5" s="1791" t="s">
        <v>2806</v>
      </c>
      <c r="E5" s="7814"/>
    </row>
    <row r="6" spans="2:5" x14ac:dyDescent="0.25">
      <c r="B6" s="1792" t="s">
        <v>1821</v>
      </c>
      <c r="C6" s="1793">
        <v>43</v>
      </c>
      <c r="D6" s="1794">
        <v>14</v>
      </c>
      <c r="E6" s="1951">
        <v>-67.441860465116278</v>
      </c>
    </row>
    <row r="7" spans="2:5" x14ac:dyDescent="0.25">
      <c r="B7" s="1795" t="s">
        <v>1240</v>
      </c>
      <c r="C7" s="1799">
        <v>33</v>
      </c>
      <c r="D7" s="1796">
        <v>27</v>
      </c>
      <c r="E7" s="1952">
        <v>-18.181818181818173</v>
      </c>
    </row>
    <row r="8" spans="2:5" x14ac:dyDescent="0.25">
      <c r="B8" s="1795" t="s">
        <v>1822</v>
      </c>
      <c r="C8" s="1799">
        <v>1</v>
      </c>
      <c r="D8" s="1796">
        <v>3</v>
      </c>
      <c r="E8" s="1952">
        <v>200</v>
      </c>
    </row>
    <row r="9" spans="2:5" x14ac:dyDescent="0.25">
      <c r="B9" s="1795" t="s">
        <v>1251</v>
      </c>
      <c r="C9" s="1799">
        <v>10</v>
      </c>
      <c r="D9" s="1796">
        <v>12</v>
      </c>
      <c r="E9" s="1952">
        <v>20</v>
      </c>
    </row>
    <row r="10" spans="2:5" x14ac:dyDescent="0.25">
      <c r="B10" s="1795" t="s">
        <v>1245</v>
      </c>
      <c r="C10" s="1799">
        <v>39</v>
      </c>
      <c r="D10" s="1796">
        <v>30</v>
      </c>
      <c r="E10" s="1952">
        <v>-23.076923076923066</v>
      </c>
    </row>
    <row r="11" spans="2:5" x14ac:dyDescent="0.25">
      <c r="B11" s="1795" t="s">
        <v>1221</v>
      </c>
      <c r="C11" s="1799">
        <v>233</v>
      </c>
      <c r="D11" s="1796">
        <v>254</v>
      </c>
      <c r="E11" s="1952">
        <v>9.0128755364806921</v>
      </c>
    </row>
    <row r="12" spans="2:5" x14ac:dyDescent="0.25">
      <c r="B12" s="1795" t="s">
        <v>1850</v>
      </c>
      <c r="C12" s="1799">
        <v>2</v>
      </c>
      <c r="D12" s="1796">
        <v>2</v>
      </c>
      <c r="E12" s="1952">
        <v>0</v>
      </c>
    </row>
    <row r="13" spans="2:5" x14ac:dyDescent="0.25">
      <c r="B13" s="1795" t="s">
        <v>1823</v>
      </c>
      <c r="C13" s="1799">
        <v>73</v>
      </c>
      <c r="D13" s="1796">
        <v>34</v>
      </c>
      <c r="E13" s="1952">
        <v>-53.424657534246577</v>
      </c>
    </row>
    <row r="14" spans="2:5" x14ac:dyDescent="0.25">
      <c r="B14" s="1795" t="s">
        <v>1234</v>
      </c>
      <c r="C14" s="1799">
        <v>28</v>
      </c>
      <c r="D14" s="1796">
        <v>23</v>
      </c>
      <c r="E14" s="1952">
        <v>-17.857142857142861</v>
      </c>
    </row>
    <row r="15" spans="2:5" x14ac:dyDescent="0.25">
      <c r="B15" s="1795" t="s">
        <v>2492</v>
      </c>
      <c r="C15" s="1799">
        <v>3</v>
      </c>
      <c r="D15" s="1796">
        <v>2</v>
      </c>
      <c r="E15" s="1952">
        <v>-33.333333333333343</v>
      </c>
    </row>
    <row r="16" spans="2:5" x14ac:dyDescent="0.25">
      <c r="B16" s="1795" t="s">
        <v>2493</v>
      </c>
      <c r="C16" s="1799">
        <v>2</v>
      </c>
      <c r="D16" s="1796">
        <v>1</v>
      </c>
      <c r="E16" s="1952">
        <v>-50</v>
      </c>
    </row>
    <row r="17" spans="2:5" x14ac:dyDescent="0.25">
      <c r="B17" s="1795" t="s">
        <v>1253</v>
      </c>
      <c r="C17" s="1799">
        <v>360</v>
      </c>
      <c r="D17" s="1796">
        <v>371</v>
      </c>
      <c r="E17" s="1952">
        <v>3.0555555555555429</v>
      </c>
    </row>
    <row r="18" spans="2:5" x14ac:dyDescent="0.25">
      <c r="B18" s="1795" t="s">
        <v>2494</v>
      </c>
      <c r="C18" s="1799">
        <v>24</v>
      </c>
      <c r="D18" s="1796">
        <v>57</v>
      </c>
      <c r="E18" s="1952">
        <v>137.5</v>
      </c>
    </row>
    <row r="19" spans="2:5" x14ac:dyDescent="0.25">
      <c r="B19" s="1795" t="s">
        <v>1222</v>
      </c>
      <c r="C19" s="1799">
        <v>16</v>
      </c>
      <c r="D19" s="1796">
        <v>11</v>
      </c>
      <c r="E19" s="1952">
        <v>-31.25</v>
      </c>
    </row>
    <row r="20" spans="2:5" x14ac:dyDescent="0.25">
      <c r="B20" s="1795" t="s">
        <v>2495</v>
      </c>
      <c r="C20" s="1799">
        <v>0</v>
      </c>
      <c r="D20" s="1796">
        <v>1</v>
      </c>
      <c r="E20" s="1952" t="s">
        <v>601</v>
      </c>
    </row>
    <row r="21" spans="2:5" x14ac:dyDescent="0.25">
      <c r="B21" s="6996" t="s">
        <v>2952</v>
      </c>
      <c r="C21" s="1164">
        <v>0</v>
      </c>
      <c r="D21" s="1945">
        <v>1</v>
      </c>
      <c r="E21" s="1952" t="s">
        <v>601</v>
      </c>
    </row>
    <row r="22" spans="2:5" x14ac:dyDescent="0.25">
      <c r="B22" s="1795" t="s">
        <v>1254</v>
      </c>
      <c r="C22" s="1799">
        <v>10</v>
      </c>
      <c r="D22" s="1796">
        <v>11</v>
      </c>
      <c r="E22" s="1952">
        <v>10.000000000000014</v>
      </c>
    </row>
    <row r="23" spans="2:5" x14ac:dyDescent="0.25">
      <c r="B23" s="1795" t="s">
        <v>1223</v>
      </c>
      <c r="C23" s="1799">
        <v>94</v>
      </c>
      <c r="D23" s="1796">
        <v>68</v>
      </c>
      <c r="E23" s="1952">
        <v>-27.659574468085097</v>
      </c>
    </row>
    <row r="24" spans="2:5" x14ac:dyDescent="0.25">
      <c r="B24" s="1795" t="s">
        <v>2953</v>
      </c>
      <c r="C24" s="1799">
        <v>1</v>
      </c>
      <c r="D24" s="1796">
        <v>3</v>
      </c>
      <c r="E24" s="1952">
        <v>200</v>
      </c>
    </row>
    <row r="25" spans="2:5" x14ac:dyDescent="0.25">
      <c r="B25" s="1795" t="s">
        <v>1242</v>
      </c>
      <c r="C25" s="1799">
        <v>8</v>
      </c>
      <c r="D25" s="1796">
        <v>18</v>
      </c>
      <c r="E25" s="1952">
        <v>125</v>
      </c>
    </row>
    <row r="26" spans="2:5" x14ac:dyDescent="0.25">
      <c r="B26" s="1795" t="s">
        <v>1839</v>
      </c>
      <c r="C26" s="1799">
        <v>16</v>
      </c>
      <c r="D26" s="1796">
        <v>52</v>
      </c>
      <c r="E26" s="1952">
        <v>225</v>
      </c>
    </row>
    <row r="27" spans="2:5" x14ac:dyDescent="0.25">
      <c r="B27" s="1795" t="s">
        <v>2955</v>
      </c>
      <c r="C27" s="1799">
        <v>2</v>
      </c>
      <c r="D27" s="1796">
        <v>4</v>
      </c>
      <c r="E27" s="1952">
        <v>100</v>
      </c>
    </row>
    <row r="28" spans="2:5" x14ac:dyDescent="0.25">
      <c r="B28" s="1795" t="s">
        <v>1853</v>
      </c>
      <c r="C28" s="1799">
        <v>0</v>
      </c>
      <c r="D28" s="1796">
        <v>1</v>
      </c>
      <c r="E28" s="1952" t="s">
        <v>601</v>
      </c>
    </row>
    <row r="29" spans="2:5" x14ac:dyDescent="0.25">
      <c r="B29" s="1795" t="s">
        <v>2861</v>
      </c>
      <c r="C29" s="1799">
        <v>28</v>
      </c>
      <c r="D29" s="1796">
        <v>69</v>
      </c>
      <c r="E29" s="1952">
        <v>146.42857142857144</v>
      </c>
    </row>
    <row r="30" spans="2:5" x14ac:dyDescent="0.25">
      <c r="B30" s="1795" t="s">
        <v>1232</v>
      </c>
      <c r="C30" s="1799">
        <v>6</v>
      </c>
      <c r="D30" s="1796">
        <v>11</v>
      </c>
      <c r="E30" s="1952">
        <v>83.333333333333314</v>
      </c>
    </row>
    <row r="31" spans="2:5" x14ac:dyDescent="0.25">
      <c r="B31" s="1795" t="s">
        <v>1224</v>
      </c>
      <c r="C31" s="1799">
        <v>58</v>
      </c>
      <c r="D31" s="1796">
        <v>85</v>
      </c>
      <c r="E31" s="1952">
        <v>46.551724137931018</v>
      </c>
    </row>
    <row r="32" spans="2:5" x14ac:dyDescent="0.25">
      <c r="B32" s="1795" t="s">
        <v>2497</v>
      </c>
      <c r="C32" s="1799">
        <v>0</v>
      </c>
      <c r="D32" s="1796">
        <v>1</v>
      </c>
      <c r="E32" s="1952" t="s">
        <v>601</v>
      </c>
    </row>
    <row r="33" spans="2:5" x14ac:dyDescent="0.25">
      <c r="B33" s="1795" t="s">
        <v>1250</v>
      </c>
      <c r="C33" s="1799">
        <v>4</v>
      </c>
      <c r="D33" s="1796">
        <v>3</v>
      </c>
      <c r="E33" s="1952">
        <v>-25</v>
      </c>
    </row>
    <row r="34" spans="2:5" x14ac:dyDescent="0.25">
      <c r="B34" s="1795" t="s">
        <v>2498</v>
      </c>
      <c r="C34" s="1799">
        <v>0</v>
      </c>
      <c r="D34" s="1796">
        <v>2</v>
      </c>
      <c r="E34" s="1952" t="s">
        <v>601</v>
      </c>
    </row>
    <row r="35" spans="2:5" x14ac:dyDescent="0.25">
      <c r="B35" s="1795" t="s">
        <v>1855</v>
      </c>
      <c r="C35" s="1799">
        <v>1</v>
      </c>
      <c r="D35" s="1796">
        <v>2</v>
      </c>
      <c r="E35" s="1952">
        <v>100</v>
      </c>
    </row>
    <row r="36" spans="2:5" x14ac:dyDescent="0.25">
      <c r="B36" s="1795" t="s">
        <v>2956</v>
      </c>
      <c r="C36" s="1799">
        <v>1</v>
      </c>
      <c r="D36" s="1796">
        <v>2</v>
      </c>
      <c r="E36" s="1952">
        <v>100</v>
      </c>
    </row>
    <row r="37" spans="2:5" x14ac:dyDescent="0.25">
      <c r="B37" s="1795" t="s">
        <v>1825</v>
      </c>
      <c r="C37" s="1799">
        <v>53</v>
      </c>
      <c r="D37" s="1796">
        <v>145</v>
      </c>
      <c r="E37" s="1952">
        <v>173.58490566037739</v>
      </c>
    </row>
    <row r="38" spans="2:5" x14ac:dyDescent="0.25">
      <c r="B38" s="1795" t="s">
        <v>2957</v>
      </c>
      <c r="C38" s="1799">
        <v>1</v>
      </c>
      <c r="D38" s="1796">
        <v>2</v>
      </c>
      <c r="E38" s="1952">
        <v>100</v>
      </c>
    </row>
    <row r="39" spans="2:5" x14ac:dyDescent="0.25">
      <c r="B39" s="1795" t="s">
        <v>1826</v>
      </c>
      <c r="C39" s="1799">
        <v>180</v>
      </c>
      <c r="D39" s="1796">
        <v>4</v>
      </c>
      <c r="E39" s="1952">
        <v>-97.777777777777771</v>
      </c>
    </row>
    <row r="40" spans="2:5" x14ac:dyDescent="0.25">
      <c r="B40" s="1795" t="s">
        <v>1239</v>
      </c>
      <c r="C40" s="1799">
        <v>9</v>
      </c>
      <c r="D40" s="1796">
        <v>2</v>
      </c>
      <c r="E40" s="1952">
        <v>-77.777777777777771</v>
      </c>
    </row>
    <row r="41" spans="2:5" x14ac:dyDescent="0.25">
      <c r="B41" s="1795" t="s">
        <v>2500</v>
      </c>
      <c r="C41" s="1799">
        <v>13</v>
      </c>
      <c r="D41" s="1796">
        <v>19</v>
      </c>
      <c r="E41" s="1952">
        <v>46.153846153846132</v>
      </c>
    </row>
    <row r="42" spans="2:5" x14ac:dyDescent="0.25">
      <c r="B42" s="1795" t="s">
        <v>1226</v>
      </c>
      <c r="C42" s="1799">
        <v>148</v>
      </c>
      <c r="D42" s="1796">
        <v>135</v>
      </c>
      <c r="E42" s="1952">
        <v>-8.7837837837837895</v>
      </c>
    </row>
    <row r="43" spans="2:5" x14ac:dyDescent="0.25">
      <c r="B43" s="1795" t="s">
        <v>2959</v>
      </c>
      <c r="C43" s="1799">
        <v>4</v>
      </c>
      <c r="D43" s="1796">
        <v>5</v>
      </c>
      <c r="E43" s="1952">
        <v>25</v>
      </c>
    </row>
    <row r="44" spans="2:5" x14ac:dyDescent="0.25">
      <c r="B44" s="1795" t="s">
        <v>2501</v>
      </c>
      <c r="C44" s="1799">
        <v>1</v>
      </c>
      <c r="D44" s="1796">
        <v>0</v>
      </c>
      <c r="E44" s="1952" t="s">
        <v>601</v>
      </c>
    </row>
    <row r="45" spans="2:5" x14ac:dyDescent="0.25">
      <c r="B45" s="1795" t="s">
        <v>2979</v>
      </c>
      <c r="C45" s="1799">
        <v>3</v>
      </c>
      <c r="D45" s="1796">
        <v>5</v>
      </c>
      <c r="E45" s="1952">
        <v>66.666666666666686</v>
      </c>
    </row>
    <row r="46" spans="2:5" x14ac:dyDescent="0.25">
      <c r="B46" s="1795" t="s">
        <v>2666</v>
      </c>
      <c r="C46" s="1799">
        <v>1</v>
      </c>
      <c r="D46" s="1796">
        <v>0</v>
      </c>
      <c r="E46" s="1952" t="s">
        <v>601</v>
      </c>
    </row>
    <row r="47" spans="2:5" x14ac:dyDescent="0.25">
      <c r="B47" s="1795" t="s">
        <v>1244</v>
      </c>
      <c r="C47" s="1799">
        <v>1</v>
      </c>
      <c r="D47" s="1796">
        <v>3</v>
      </c>
      <c r="E47" s="1952">
        <v>200</v>
      </c>
    </row>
    <row r="48" spans="2:5" x14ac:dyDescent="0.25">
      <c r="B48" s="1795" t="s">
        <v>2980</v>
      </c>
      <c r="C48" s="1799">
        <v>15</v>
      </c>
      <c r="D48" s="1796">
        <v>10</v>
      </c>
      <c r="E48" s="1952">
        <v>-33.333333333333343</v>
      </c>
    </row>
    <row r="49" spans="2:5" x14ac:dyDescent="0.25">
      <c r="B49" s="1795" t="s">
        <v>2960</v>
      </c>
      <c r="C49" s="1799">
        <v>1</v>
      </c>
      <c r="D49" s="1796">
        <v>3</v>
      </c>
      <c r="E49" s="1952">
        <v>200</v>
      </c>
    </row>
    <row r="50" spans="2:5" x14ac:dyDescent="0.25">
      <c r="B50" s="1795" t="s">
        <v>2981</v>
      </c>
      <c r="C50" s="1799">
        <v>1</v>
      </c>
      <c r="D50" s="1796">
        <v>0</v>
      </c>
      <c r="E50" s="1952" t="s">
        <v>601</v>
      </c>
    </row>
    <row r="51" spans="2:5" x14ac:dyDescent="0.25">
      <c r="B51" s="1795" t="s">
        <v>1856</v>
      </c>
      <c r="C51" s="1799">
        <v>2</v>
      </c>
      <c r="D51" s="1796">
        <v>1</v>
      </c>
      <c r="E51" s="1952">
        <v>-50</v>
      </c>
    </row>
    <row r="52" spans="2:5" x14ac:dyDescent="0.25">
      <c r="B52" s="1795" t="s">
        <v>1249</v>
      </c>
      <c r="C52" s="1799">
        <v>17</v>
      </c>
      <c r="D52" s="1796">
        <v>9</v>
      </c>
      <c r="E52" s="1952">
        <v>-47.058823529411761</v>
      </c>
    </row>
    <row r="53" spans="2:5" x14ac:dyDescent="0.25">
      <c r="B53" s="1795" t="s">
        <v>2961</v>
      </c>
      <c r="C53" s="1799">
        <v>2</v>
      </c>
      <c r="D53" s="1796">
        <v>1</v>
      </c>
      <c r="E53" s="1952">
        <v>-50</v>
      </c>
    </row>
    <row r="54" spans="2:5" x14ac:dyDescent="0.25">
      <c r="B54" s="1795" t="s">
        <v>2502</v>
      </c>
      <c r="C54" s="1799">
        <v>2</v>
      </c>
      <c r="D54" s="1796">
        <v>0</v>
      </c>
      <c r="E54" s="1952" t="s">
        <v>601</v>
      </c>
    </row>
    <row r="55" spans="2:5" x14ac:dyDescent="0.25">
      <c r="B55" s="1795" t="s">
        <v>1252</v>
      </c>
      <c r="C55" s="1799">
        <v>110</v>
      </c>
      <c r="D55" s="1796">
        <v>28</v>
      </c>
      <c r="E55" s="1952">
        <v>-74.545454545454547</v>
      </c>
    </row>
    <row r="56" spans="2:5" x14ac:dyDescent="0.25">
      <c r="B56" s="1795" t="s">
        <v>1857</v>
      </c>
      <c r="C56" s="1799">
        <v>4</v>
      </c>
      <c r="D56" s="1796">
        <v>0</v>
      </c>
      <c r="E56" s="1952" t="s">
        <v>601</v>
      </c>
    </row>
    <row r="57" spans="2:5" x14ac:dyDescent="0.25">
      <c r="B57" s="1795" t="s">
        <v>1840</v>
      </c>
      <c r="C57" s="1799">
        <v>19</v>
      </c>
      <c r="D57" s="1796">
        <v>27</v>
      </c>
      <c r="E57" s="1952">
        <v>42.10526315789474</v>
      </c>
    </row>
    <row r="58" spans="2:5" x14ac:dyDescent="0.25">
      <c r="B58" s="1795" t="s">
        <v>1258</v>
      </c>
      <c r="C58" s="1799">
        <v>43</v>
      </c>
      <c r="D58" s="1796">
        <v>38</v>
      </c>
      <c r="E58" s="1952">
        <v>-11.627906976744185</v>
      </c>
    </row>
    <row r="59" spans="2:5" x14ac:dyDescent="0.25">
      <c r="B59" s="1795" t="s">
        <v>2982</v>
      </c>
      <c r="C59" s="1799">
        <v>1</v>
      </c>
      <c r="D59" s="1796">
        <v>0</v>
      </c>
      <c r="E59" s="1952" t="s">
        <v>601</v>
      </c>
    </row>
    <row r="60" spans="2:5" x14ac:dyDescent="0.25">
      <c r="B60" s="1795" t="s">
        <v>1858</v>
      </c>
      <c r="C60" s="1799">
        <v>4</v>
      </c>
      <c r="D60" s="1796">
        <v>3</v>
      </c>
      <c r="E60" s="1952">
        <v>-25</v>
      </c>
    </row>
    <row r="61" spans="2:5" x14ac:dyDescent="0.25">
      <c r="B61" s="1795" t="s">
        <v>2864</v>
      </c>
      <c r="C61" s="1799">
        <v>1</v>
      </c>
      <c r="D61" s="1796">
        <v>0</v>
      </c>
      <c r="E61" s="1952" t="s">
        <v>601</v>
      </c>
    </row>
    <row r="62" spans="2:5" x14ac:dyDescent="0.25">
      <c r="B62" s="1795" t="s">
        <v>2963</v>
      </c>
      <c r="C62" s="1799">
        <v>4</v>
      </c>
      <c r="D62" s="1796">
        <v>4</v>
      </c>
      <c r="E62" s="1952">
        <v>0</v>
      </c>
    </row>
    <row r="63" spans="2:5" x14ac:dyDescent="0.25">
      <c r="B63" s="1795" t="s">
        <v>1841</v>
      </c>
      <c r="C63" s="1799">
        <v>1</v>
      </c>
      <c r="D63" s="1796">
        <v>0</v>
      </c>
      <c r="E63" s="1952" t="s">
        <v>601</v>
      </c>
    </row>
    <row r="64" spans="2:5" x14ac:dyDescent="0.25">
      <c r="B64" s="1795" t="s">
        <v>1859</v>
      </c>
      <c r="C64" s="1799">
        <v>1</v>
      </c>
      <c r="D64" s="1796">
        <v>3</v>
      </c>
      <c r="E64" s="1952">
        <v>200</v>
      </c>
    </row>
    <row r="65" spans="2:5" x14ac:dyDescent="0.25">
      <c r="B65" s="1795" t="s">
        <v>2964</v>
      </c>
      <c r="C65" s="1799">
        <v>5</v>
      </c>
      <c r="D65" s="1796">
        <v>7</v>
      </c>
      <c r="E65" s="1952">
        <v>40</v>
      </c>
    </row>
    <row r="66" spans="2:5" x14ac:dyDescent="0.25">
      <c r="B66" s="1795" t="s">
        <v>2965</v>
      </c>
      <c r="C66" s="1799">
        <v>5</v>
      </c>
      <c r="D66" s="1796">
        <v>1</v>
      </c>
      <c r="E66" s="1952">
        <v>-80</v>
      </c>
    </row>
    <row r="67" spans="2:5" x14ac:dyDescent="0.25">
      <c r="B67" s="1795" t="s">
        <v>1227</v>
      </c>
      <c r="C67" s="1799">
        <v>86</v>
      </c>
      <c r="D67" s="1796">
        <v>86</v>
      </c>
      <c r="E67" s="1952">
        <v>0</v>
      </c>
    </row>
    <row r="68" spans="2:5" x14ac:dyDescent="0.25">
      <c r="B68" s="1795" t="s">
        <v>1247</v>
      </c>
      <c r="C68" s="1799">
        <v>3</v>
      </c>
      <c r="D68" s="1796">
        <v>7</v>
      </c>
      <c r="E68" s="1952">
        <v>133.33333333333334</v>
      </c>
    </row>
    <row r="69" spans="2:5" x14ac:dyDescent="0.25">
      <c r="B69" s="1795" t="s">
        <v>2983</v>
      </c>
      <c r="C69" s="1799">
        <v>4</v>
      </c>
      <c r="D69" s="1796">
        <v>1</v>
      </c>
      <c r="E69" s="1952">
        <v>-75</v>
      </c>
    </row>
    <row r="70" spans="2:5" x14ac:dyDescent="0.25">
      <c r="B70" s="1795" t="s">
        <v>1827</v>
      </c>
      <c r="C70" s="1799">
        <v>34</v>
      </c>
      <c r="D70" s="1796">
        <v>0</v>
      </c>
      <c r="E70" s="1952" t="s">
        <v>601</v>
      </c>
    </row>
    <row r="71" spans="2:5" x14ac:dyDescent="0.25">
      <c r="B71" s="1795" t="s">
        <v>2967</v>
      </c>
      <c r="C71" s="1799">
        <v>2</v>
      </c>
      <c r="D71" s="1796">
        <v>4</v>
      </c>
      <c r="E71" s="1952">
        <v>100</v>
      </c>
    </row>
    <row r="72" spans="2:5" x14ac:dyDescent="0.25">
      <c r="B72" s="1795" t="s">
        <v>2984</v>
      </c>
      <c r="C72" s="1799">
        <v>0</v>
      </c>
      <c r="D72" s="1796">
        <v>1</v>
      </c>
      <c r="E72" s="1952" t="s">
        <v>601</v>
      </c>
    </row>
    <row r="73" spans="2:5" x14ac:dyDescent="0.25">
      <c r="B73" s="1795" t="s">
        <v>2968</v>
      </c>
      <c r="C73" s="1799">
        <v>1</v>
      </c>
      <c r="D73" s="1796">
        <v>5</v>
      </c>
      <c r="E73" s="1952">
        <v>400</v>
      </c>
    </row>
    <row r="74" spans="2:5" x14ac:dyDescent="0.25">
      <c r="B74" s="1795" t="s">
        <v>2508</v>
      </c>
      <c r="C74" s="1799">
        <v>5</v>
      </c>
      <c r="D74" s="1796">
        <v>0</v>
      </c>
      <c r="E74" s="1952" t="s">
        <v>601</v>
      </c>
    </row>
    <row r="75" spans="2:5" x14ac:dyDescent="0.25">
      <c r="B75" s="1795" t="s">
        <v>1842</v>
      </c>
      <c r="C75" s="1799">
        <v>39</v>
      </c>
      <c r="D75" s="1796">
        <v>104</v>
      </c>
      <c r="E75" s="1952">
        <v>166.66666666666663</v>
      </c>
    </row>
    <row r="76" spans="2:5" x14ac:dyDescent="0.25">
      <c r="B76" s="1795" t="s">
        <v>1843</v>
      </c>
      <c r="C76" s="1799">
        <v>3</v>
      </c>
      <c r="D76" s="1796">
        <v>1</v>
      </c>
      <c r="E76" s="1952">
        <v>-66.666666666666671</v>
      </c>
    </row>
    <row r="77" spans="2:5" x14ac:dyDescent="0.25">
      <c r="B77" s="1795" t="s">
        <v>1235</v>
      </c>
      <c r="C77" s="1799">
        <v>79</v>
      </c>
      <c r="D77" s="1796">
        <v>83</v>
      </c>
      <c r="E77" s="1952">
        <v>5.0632911392405049</v>
      </c>
    </row>
    <row r="78" spans="2:5" x14ac:dyDescent="0.25">
      <c r="B78" s="1795" t="s">
        <v>1231</v>
      </c>
      <c r="C78" s="1799">
        <v>14</v>
      </c>
      <c r="D78" s="1796">
        <v>21</v>
      </c>
      <c r="E78" s="1952">
        <v>50</v>
      </c>
    </row>
    <row r="79" spans="2:5" x14ac:dyDescent="0.25">
      <c r="B79" s="1795" t="s">
        <v>1248</v>
      </c>
      <c r="C79" s="1799">
        <v>3</v>
      </c>
      <c r="D79" s="1796">
        <v>8</v>
      </c>
      <c r="E79" s="1952">
        <v>166.66666666666663</v>
      </c>
    </row>
    <row r="80" spans="2:5" x14ac:dyDescent="0.25">
      <c r="B80" s="1795" t="s">
        <v>1230</v>
      </c>
      <c r="C80" s="1799">
        <v>533</v>
      </c>
      <c r="D80" s="1796">
        <v>551</v>
      </c>
      <c r="E80" s="1952">
        <v>3.3771106941838696</v>
      </c>
    </row>
    <row r="81" spans="2:5" x14ac:dyDescent="0.25">
      <c r="B81" s="1795" t="s">
        <v>1828</v>
      </c>
      <c r="C81" s="1799">
        <v>36</v>
      </c>
      <c r="D81" s="1796">
        <v>8</v>
      </c>
      <c r="E81" s="1952">
        <v>-77.777777777777771</v>
      </c>
    </row>
    <row r="82" spans="2:5" x14ac:dyDescent="0.25">
      <c r="B82" s="1795" t="s">
        <v>1860</v>
      </c>
      <c r="C82" s="1799">
        <v>7</v>
      </c>
      <c r="D82" s="1796">
        <v>3</v>
      </c>
      <c r="E82" s="1952">
        <v>-57.142857142857146</v>
      </c>
    </row>
    <row r="83" spans="2:5" x14ac:dyDescent="0.25">
      <c r="B83" s="1795" t="s">
        <v>2985</v>
      </c>
      <c r="C83" s="1799">
        <v>0</v>
      </c>
      <c r="D83" s="1796">
        <v>1</v>
      </c>
      <c r="E83" s="1952" t="s">
        <v>601</v>
      </c>
    </row>
    <row r="84" spans="2:5" x14ac:dyDescent="0.25">
      <c r="B84" s="1795" t="s">
        <v>2969</v>
      </c>
      <c r="C84" s="1799">
        <v>3</v>
      </c>
      <c r="D84" s="1796">
        <v>1</v>
      </c>
      <c r="E84" s="1952">
        <v>-66.666666666666671</v>
      </c>
    </row>
    <row r="85" spans="2:5" x14ac:dyDescent="0.25">
      <c r="B85" s="1795" t="s">
        <v>2970</v>
      </c>
      <c r="C85" s="1799">
        <v>0</v>
      </c>
      <c r="D85" s="1796">
        <v>2</v>
      </c>
      <c r="E85" s="1952" t="s">
        <v>601</v>
      </c>
    </row>
    <row r="86" spans="2:5" x14ac:dyDescent="0.25">
      <c r="B86" s="1795" t="s">
        <v>1229</v>
      </c>
      <c r="C86" s="1799">
        <v>104</v>
      </c>
      <c r="D86" s="1796">
        <v>100</v>
      </c>
      <c r="E86" s="1952">
        <v>-3.8461538461538396</v>
      </c>
    </row>
    <row r="87" spans="2:5" x14ac:dyDescent="0.25">
      <c r="B87" s="1795" t="s">
        <v>2971</v>
      </c>
      <c r="C87" s="1799">
        <v>4</v>
      </c>
      <c r="D87" s="1796">
        <v>10</v>
      </c>
      <c r="E87" s="1952">
        <v>150</v>
      </c>
    </row>
    <row r="88" spans="2:5" x14ac:dyDescent="0.25">
      <c r="B88" s="1795" t="s">
        <v>1225</v>
      </c>
      <c r="C88" s="1799">
        <v>24</v>
      </c>
      <c r="D88" s="1796">
        <v>22</v>
      </c>
      <c r="E88" s="1952">
        <v>-8.3333333333333428</v>
      </c>
    </row>
    <row r="89" spans="2:5" x14ac:dyDescent="0.25">
      <c r="B89" s="1795" t="s">
        <v>1811</v>
      </c>
      <c r="C89" s="1799">
        <v>30</v>
      </c>
      <c r="D89" s="1796">
        <v>34</v>
      </c>
      <c r="E89" s="1952">
        <v>13.333333333333329</v>
      </c>
    </row>
    <row r="90" spans="2:5" x14ac:dyDescent="0.25">
      <c r="B90" s="1795" t="s">
        <v>1236</v>
      </c>
      <c r="C90" s="1799">
        <v>70</v>
      </c>
      <c r="D90" s="1796">
        <v>63</v>
      </c>
      <c r="E90" s="1952">
        <v>-10</v>
      </c>
    </row>
    <row r="91" spans="2:5" x14ac:dyDescent="0.25">
      <c r="B91" s="1795" t="s">
        <v>2973</v>
      </c>
      <c r="C91" s="1799">
        <v>1</v>
      </c>
      <c r="D91" s="1796">
        <v>0</v>
      </c>
      <c r="E91" s="1952" t="s">
        <v>601</v>
      </c>
    </row>
    <row r="92" spans="2:5" x14ac:dyDescent="0.25">
      <c r="B92" s="1795" t="s">
        <v>1246</v>
      </c>
      <c r="C92" s="1799">
        <v>0</v>
      </c>
      <c r="D92" s="1796">
        <v>1</v>
      </c>
      <c r="E92" s="1952" t="s">
        <v>601</v>
      </c>
    </row>
    <row r="93" spans="2:5" x14ac:dyDescent="0.25">
      <c r="B93" s="1795" t="s">
        <v>2670</v>
      </c>
      <c r="C93" s="1799">
        <v>5</v>
      </c>
      <c r="D93" s="1796">
        <v>6</v>
      </c>
      <c r="E93" s="1952">
        <v>20</v>
      </c>
    </row>
    <row r="94" spans="2:5" x14ac:dyDescent="0.25">
      <c r="B94" s="1795" t="s">
        <v>1829</v>
      </c>
      <c r="C94" s="1799">
        <v>290</v>
      </c>
      <c r="D94" s="1796">
        <v>74</v>
      </c>
      <c r="E94" s="1952">
        <v>-74.482758620689651</v>
      </c>
    </row>
    <row r="95" spans="2:5" x14ac:dyDescent="0.25">
      <c r="B95" s="6997" t="s">
        <v>2986</v>
      </c>
      <c r="C95" s="228">
        <v>0</v>
      </c>
      <c r="D95" s="228">
        <v>1</v>
      </c>
      <c r="E95" s="1952" t="s">
        <v>601</v>
      </c>
    </row>
    <row r="96" spans="2:5" x14ac:dyDescent="0.25">
      <c r="B96" s="1795" t="s">
        <v>1255</v>
      </c>
      <c r="C96" s="1799">
        <v>78</v>
      </c>
      <c r="D96" s="1796">
        <v>80</v>
      </c>
      <c r="E96" s="1952">
        <v>2.564102564102555</v>
      </c>
    </row>
    <row r="97" spans="2:5" x14ac:dyDescent="0.25">
      <c r="B97" s="1795" t="s">
        <v>1243</v>
      </c>
      <c r="C97" s="1799">
        <v>72</v>
      </c>
      <c r="D97" s="1796">
        <v>73</v>
      </c>
      <c r="E97" s="1952">
        <v>1.3888888888888857</v>
      </c>
    </row>
    <row r="98" spans="2:5" x14ac:dyDescent="0.25">
      <c r="B98" s="1795" t="s">
        <v>1256</v>
      </c>
      <c r="C98" s="1799">
        <v>398</v>
      </c>
      <c r="D98" s="1796">
        <v>369</v>
      </c>
      <c r="E98" s="1952">
        <v>-7.2864321608040257</v>
      </c>
    </row>
    <row r="99" spans="2:5" x14ac:dyDescent="0.25">
      <c r="B99" s="1795" t="s">
        <v>1257</v>
      </c>
      <c r="C99" s="1799">
        <v>189</v>
      </c>
      <c r="D99" s="1796">
        <v>254</v>
      </c>
      <c r="E99" s="1952">
        <v>34.391534391534407</v>
      </c>
    </row>
    <row r="100" spans="2:5" x14ac:dyDescent="0.25">
      <c r="B100" s="1795" t="s">
        <v>2512</v>
      </c>
      <c r="C100" s="1799">
        <v>0</v>
      </c>
      <c r="D100" s="1796">
        <v>1</v>
      </c>
      <c r="E100" s="1952" t="s">
        <v>601</v>
      </c>
    </row>
    <row r="101" spans="2:5" x14ac:dyDescent="0.25">
      <c r="B101" s="1795" t="s">
        <v>1845</v>
      </c>
      <c r="C101" s="1799">
        <v>84</v>
      </c>
      <c r="D101" s="1796">
        <v>24</v>
      </c>
      <c r="E101" s="1952">
        <v>-71.428571428571431</v>
      </c>
    </row>
    <row r="102" spans="2:5" x14ac:dyDescent="0.25">
      <c r="B102" s="1795" t="s">
        <v>1862</v>
      </c>
      <c r="C102" s="1799">
        <v>6</v>
      </c>
      <c r="D102" s="1796">
        <v>0</v>
      </c>
      <c r="E102" s="1952" t="s">
        <v>601</v>
      </c>
    </row>
    <row r="103" spans="2:5" x14ac:dyDescent="0.25">
      <c r="B103" s="1795" t="s">
        <v>1233</v>
      </c>
      <c r="C103" s="1799">
        <v>33</v>
      </c>
      <c r="D103" s="1796">
        <v>27</v>
      </c>
      <c r="E103" s="1952">
        <v>-18.181818181818173</v>
      </c>
    </row>
    <row r="104" spans="2:5" x14ac:dyDescent="0.25">
      <c r="B104" s="1795" t="s">
        <v>1241</v>
      </c>
      <c r="C104" s="1799">
        <v>51</v>
      </c>
      <c r="D104" s="1796">
        <v>51</v>
      </c>
      <c r="E104" s="1952">
        <v>0</v>
      </c>
    </row>
    <row r="105" spans="2:5" x14ac:dyDescent="0.25">
      <c r="B105" s="1795" t="s">
        <v>2974</v>
      </c>
      <c r="C105" s="1799">
        <v>4</v>
      </c>
      <c r="D105" s="1796">
        <v>3</v>
      </c>
      <c r="E105" s="1952">
        <v>-25</v>
      </c>
    </row>
    <row r="106" spans="2:5" x14ac:dyDescent="0.25">
      <c r="B106" s="1795" t="s">
        <v>2975</v>
      </c>
      <c r="C106" s="1799">
        <v>4</v>
      </c>
      <c r="D106" s="1796">
        <v>4</v>
      </c>
      <c r="E106" s="1952">
        <v>0</v>
      </c>
    </row>
    <row r="107" spans="2:5" x14ac:dyDescent="0.25">
      <c r="B107" s="1795" t="s">
        <v>2671</v>
      </c>
      <c r="C107" s="1799">
        <v>0</v>
      </c>
      <c r="D107" s="1796">
        <v>3</v>
      </c>
      <c r="E107" s="1952" t="s">
        <v>601</v>
      </c>
    </row>
    <row r="108" spans="2:5" x14ac:dyDescent="0.25">
      <c r="B108" s="1795" t="s">
        <v>1830</v>
      </c>
      <c r="C108" s="1799">
        <v>1</v>
      </c>
      <c r="D108" s="1796">
        <v>2</v>
      </c>
      <c r="E108" s="1952">
        <v>100</v>
      </c>
    </row>
    <row r="109" spans="2:5" x14ac:dyDescent="0.25">
      <c r="B109" s="1795" t="s">
        <v>1237</v>
      </c>
      <c r="C109" s="1799">
        <v>1015</v>
      </c>
      <c r="D109" s="1796">
        <v>65</v>
      </c>
      <c r="E109" s="1952">
        <v>-93.596059113300498</v>
      </c>
    </row>
    <row r="110" spans="2:5" x14ac:dyDescent="0.25">
      <c r="B110" s="1795" t="s">
        <v>2517</v>
      </c>
      <c r="C110" s="1799">
        <v>0</v>
      </c>
      <c r="D110" s="1796">
        <v>1</v>
      </c>
      <c r="E110" s="1952" t="s">
        <v>601</v>
      </c>
    </row>
    <row r="111" spans="2:5" x14ac:dyDescent="0.25">
      <c r="B111" s="1795" t="s">
        <v>2976</v>
      </c>
      <c r="C111" s="1799">
        <v>1</v>
      </c>
      <c r="D111" s="1796">
        <v>2</v>
      </c>
      <c r="E111" s="1952">
        <v>100</v>
      </c>
    </row>
    <row r="112" spans="2:5" x14ac:dyDescent="0.25">
      <c r="B112" s="1795" t="s">
        <v>1228</v>
      </c>
      <c r="C112" s="1799">
        <v>117</v>
      </c>
      <c r="D112" s="1796">
        <v>157</v>
      </c>
      <c r="E112" s="1952">
        <v>34.18803418803418</v>
      </c>
    </row>
    <row r="113" spans="2:5" x14ac:dyDescent="0.25">
      <c r="B113" s="1795" t="s">
        <v>2802</v>
      </c>
      <c r="C113" s="1799">
        <v>1</v>
      </c>
      <c r="D113" s="1796">
        <v>2</v>
      </c>
      <c r="E113" s="1952">
        <v>100</v>
      </c>
    </row>
    <row r="114" spans="2:5" x14ac:dyDescent="0.25">
      <c r="B114" s="1795" t="s">
        <v>1846</v>
      </c>
      <c r="C114" s="1799">
        <v>4</v>
      </c>
      <c r="D114" s="1796">
        <v>7</v>
      </c>
      <c r="E114" s="1952">
        <v>75</v>
      </c>
    </row>
    <row r="115" spans="2:5" x14ac:dyDescent="0.25">
      <c r="B115" s="1795" t="s">
        <v>1238</v>
      </c>
      <c r="C115" s="1799">
        <v>84</v>
      </c>
      <c r="D115" s="1796">
        <v>77</v>
      </c>
      <c r="E115" s="1952">
        <v>-8.3333333333333428</v>
      </c>
    </row>
    <row r="116" spans="2:5" x14ac:dyDescent="0.25">
      <c r="B116" s="1795" t="s">
        <v>2872</v>
      </c>
      <c r="C116" s="1799">
        <v>4</v>
      </c>
      <c r="D116" s="1796">
        <v>17</v>
      </c>
      <c r="E116" s="1952">
        <v>325</v>
      </c>
    </row>
    <row r="117" spans="2:5" x14ac:dyDescent="0.25">
      <c r="B117" s="1795" t="s">
        <v>2977</v>
      </c>
      <c r="C117" s="1799">
        <v>4</v>
      </c>
      <c r="D117" s="1796">
        <v>0</v>
      </c>
      <c r="E117" s="1952" t="s">
        <v>601</v>
      </c>
    </row>
    <row r="118" spans="2:5" x14ac:dyDescent="0.25">
      <c r="B118" s="1795" t="s">
        <v>2987</v>
      </c>
      <c r="C118" s="1799">
        <v>0</v>
      </c>
      <c r="D118" s="1796">
        <v>3</v>
      </c>
      <c r="E118" s="1952" t="s">
        <v>601</v>
      </c>
    </row>
    <row r="119" spans="2:5" ht="15.75" thickBot="1" x14ac:dyDescent="0.3">
      <c r="B119" s="1953" t="s">
        <v>2978</v>
      </c>
      <c r="C119" s="513">
        <v>52</v>
      </c>
      <c r="D119" s="6077">
        <v>54</v>
      </c>
      <c r="E119" s="1952">
        <v>3.8461538461538538</v>
      </c>
    </row>
    <row r="120" spans="2:5" ht="15.75" thickBot="1" x14ac:dyDescent="0.3">
      <c r="B120" s="6998" t="s">
        <v>14</v>
      </c>
      <c r="C120" s="6995">
        <v>5330</v>
      </c>
      <c r="D120" s="750">
        <v>4104</v>
      </c>
      <c r="E120" s="1954">
        <v>-23.001876172607879</v>
      </c>
    </row>
  </sheetData>
  <mergeCells count="2">
    <mergeCell ref="B4:D4"/>
    <mergeCell ref="E4:E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Y281"/>
  <sheetViews>
    <sheetView workbookViewId="0"/>
  </sheetViews>
  <sheetFormatPr defaultRowHeight="15" x14ac:dyDescent="0.25"/>
  <cols>
    <col min="1" max="1" width="20.140625" customWidth="1"/>
    <col min="2" max="3" width="7.5703125" customWidth="1"/>
    <col min="4" max="4" width="6.85546875" customWidth="1"/>
    <col min="5" max="5" width="7" customWidth="1"/>
    <col min="6" max="6" width="7.5703125" customWidth="1"/>
    <col min="7" max="7" width="6.42578125" customWidth="1"/>
    <col min="8" max="8" width="7.42578125" customWidth="1"/>
    <col min="9" max="9" width="7.7109375" customWidth="1"/>
    <col min="10" max="10" width="7.42578125" customWidth="1"/>
    <col min="11" max="11" width="8" customWidth="1"/>
    <col min="12" max="13" width="7.5703125" customWidth="1"/>
    <col min="15" max="15" width="19.5703125" customWidth="1"/>
    <col min="16" max="16" width="10.5703125" customWidth="1"/>
    <col min="17" max="17" width="12" customWidth="1"/>
    <col min="18" max="22" width="9.85546875" customWidth="1"/>
    <col min="23" max="23" width="12.28515625" customWidth="1"/>
    <col min="24" max="24" width="9.85546875" customWidth="1"/>
    <col min="25" max="25" width="5.7109375" customWidth="1"/>
    <col min="26" max="26" width="6.28515625" customWidth="1"/>
    <col min="27" max="27" width="7.5703125" customWidth="1"/>
    <col min="29" max="29" width="24.85546875" customWidth="1"/>
    <col min="30" max="30" width="7.85546875" customWidth="1"/>
    <col min="31" max="31" width="5.7109375" customWidth="1"/>
    <col min="32" max="32" width="6.28515625" customWidth="1"/>
    <col min="33" max="33" width="5.7109375" customWidth="1"/>
    <col min="34" max="34" width="6.28515625" customWidth="1"/>
    <col min="35" max="35" width="5.7109375" customWidth="1"/>
    <col min="36" max="36" width="6.5703125" customWidth="1"/>
    <col min="37" max="37" width="5.7109375" customWidth="1"/>
    <col min="38" max="38" width="6.28515625" customWidth="1"/>
    <col min="39" max="39" width="5.7109375" customWidth="1"/>
    <col min="40" max="40" width="6.28515625" customWidth="1"/>
  </cols>
  <sheetData>
    <row r="2" spans="1:13" x14ac:dyDescent="0.25">
      <c r="A2" s="406" t="s">
        <v>1321</v>
      </c>
    </row>
    <row r="3" spans="1:13" ht="30" customHeight="1" x14ac:dyDescent="0.25">
      <c r="A3" s="7267" t="s">
        <v>2578</v>
      </c>
      <c r="B3" s="7267"/>
      <c r="C3" s="7267"/>
      <c r="D3" s="7267"/>
      <c r="E3" s="7267"/>
      <c r="F3" s="7267"/>
      <c r="G3" s="7267"/>
      <c r="H3" s="7267"/>
      <c r="I3" s="7267"/>
      <c r="J3" s="7267"/>
      <c r="K3" s="7267"/>
      <c r="L3" s="7267"/>
      <c r="M3" s="7267"/>
    </row>
    <row r="4" spans="1:13" ht="36" customHeight="1" thickBot="1" x14ac:dyDescent="0.3">
      <c r="A4" s="7877" t="s">
        <v>2579</v>
      </c>
      <c r="B4" s="7877"/>
      <c r="C4" s="7877"/>
      <c r="D4" s="7877"/>
      <c r="E4" s="7877"/>
      <c r="F4" s="7877"/>
      <c r="G4" s="7877"/>
      <c r="H4" s="7877"/>
      <c r="I4" s="7877"/>
      <c r="J4" s="7877"/>
      <c r="K4" s="7877"/>
      <c r="L4" s="7877"/>
      <c r="M4" s="7877"/>
    </row>
    <row r="5" spans="1:13" ht="15.75" customHeight="1" thickBot="1" x14ac:dyDescent="0.3">
      <c r="A5" s="7851" t="s">
        <v>7</v>
      </c>
      <c r="B5" s="7869" t="s">
        <v>1322</v>
      </c>
      <c r="C5" s="7870"/>
      <c r="D5" s="7871"/>
      <c r="E5" s="7866" t="s">
        <v>1323</v>
      </c>
      <c r="F5" s="7867"/>
      <c r="G5" s="7867"/>
      <c r="H5" s="7867"/>
      <c r="I5" s="7867"/>
      <c r="J5" s="7867"/>
      <c r="K5" s="7867"/>
      <c r="L5" s="7867"/>
      <c r="M5" s="7868"/>
    </row>
    <row r="6" spans="1:13" ht="15.75" thickBot="1" x14ac:dyDescent="0.3">
      <c r="A6" s="7852"/>
      <c r="B6" s="7872"/>
      <c r="C6" s="7873"/>
      <c r="D6" s="7874"/>
      <c r="E6" s="7866" t="s">
        <v>1324</v>
      </c>
      <c r="F6" s="7867"/>
      <c r="G6" s="7868"/>
      <c r="H6" s="7866" t="s">
        <v>1325</v>
      </c>
      <c r="I6" s="7867"/>
      <c r="J6" s="7868"/>
      <c r="K6" s="7867" t="s">
        <v>1326</v>
      </c>
      <c r="L6" s="7867"/>
      <c r="M6" s="7868"/>
    </row>
    <row r="7" spans="1:13" ht="15.75" thickBot="1" x14ac:dyDescent="0.3">
      <c r="A7" s="7853"/>
      <c r="B7" s="2210" t="s">
        <v>1327</v>
      </c>
      <c r="C7" s="2211" t="s">
        <v>1328</v>
      </c>
      <c r="D7" s="2212" t="s">
        <v>1329</v>
      </c>
      <c r="E7" s="2210" t="s">
        <v>1327</v>
      </c>
      <c r="F7" s="2213" t="s">
        <v>1328</v>
      </c>
      <c r="G7" s="2214" t="s">
        <v>1329</v>
      </c>
      <c r="H7" s="2210" t="s">
        <v>1327</v>
      </c>
      <c r="I7" s="2213" t="s">
        <v>1328</v>
      </c>
      <c r="J7" s="2214" t="s">
        <v>1329</v>
      </c>
      <c r="K7" s="2210" t="s">
        <v>1327</v>
      </c>
      <c r="L7" s="2213" t="s">
        <v>1328</v>
      </c>
      <c r="M7" s="2214" t="s">
        <v>1329</v>
      </c>
    </row>
    <row r="8" spans="1:13" x14ac:dyDescent="0.25">
      <c r="A8" s="2215" t="s">
        <v>127</v>
      </c>
      <c r="B8" s="2216">
        <v>48845</v>
      </c>
      <c r="C8" s="2217">
        <v>32685</v>
      </c>
      <c r="D8" s="2218">
        <v>66.915753915446814</v>
      </c>
      <c r="E8" s="2219">
        <v>36</v>
      </c>
      <c r="F8" s="6024">
        <v>36</v>
      </c>
      <c r="G8" s="2218">
        <v>100</v>
      </c>
      <c r="H8" s="2219">
        <v>2427</v>
      </c>
      <c r="I8" s="6024">
        <v>2397</v>
      </c>
      <c r="J8" s="2218">
        <v>98.763906056860321</v>
      </c>
      <c r="K8" s="2220">
        <v>46382</v>
      </c>
      <c r="L8" s="6025">
        <v>30252</v>
      </c>
      <c r="M8" s="2221">
        <v>65.223578112198695</v>
      </c>
    </row>
    <row r="9" spans="1:13" ht="24.75" x14ac:dyDescent="0.25">
      <c r="A9" s="2222" t="s">
        <v>59</v>
      </c>
      <c r="B9" s="2223">
        <v>57</v>
      </c>
      <c r="C9" s="2224">
        <v>52</v>
      </c>
      <c r="D9" s="2225">
        <v>91.228070175438589</v>
      </c>
      <c r="E9" s="2226">
        <v>0</v>
      </c>
      <c r="F9" s="6026">
        <v>0</v>
      </c>
      <c r="G9" s="2227" t="s">
        <v>601</v>
      </c>
      <c r="H9" s="2226">
        <v>32</v>
      </c>
      <c r="I9" s="6026">
        <v>32</v>
      </c>
      <c r="J9" s="2228">
        <v>100</v>
      </c>
      <c r="K9" s="2229">
        <v>25</v>
      </c>
      <c r="L9" s="6027">
        <v>20</v>
      </c>
      <c r="M9" s="2231">
        <v>80</v>
      </c>
    </row>
    <row r="10" spans="1:13" x14ac:dyDescent="0.25">
      <c r="A10" s="2232" t="s">
        <v>60</v>
      </c>
      <c r="B10" s="2233">
        <v>126</v>
      </c>
      <c r="C10" s="2234">
        <v>133</v>
      </c>
      <c r="D10" s="2235">
        <v>105.55555555555556</v>
      </c>
      <c r="E10" s="2236">
        <v>7</v>
      </c>
      <c r="F10" s="6028">
        <v>7</v>
      </c>
      <c r="G10" s="2235">
        <v>100</v>
      </c>
      <c r="H10" s="2236">
        <v>119</v>
      </c>
      <c r="I10" s="6028">
        <v>126</v>
      </c>
      <c r="J10" s="2235">
        <v>105.88235294117648</v>
      </c>
      <c r="K10" s="2237">
        <v>0</v>
      </c>
      <c r="L10" s="6029">
        <v>0</v>
      </c>
      <c r="M10" s="2227" t="s">
        <v>601</v>
      </c>
    </row>
    <row r="11" spans="1:13" x14ac:dyDescent="0.25">
      <c r="A11" s="2232" t="s">
        <v>129</v>
      </c>
      <c r="B11" s="2233">
        <v>3158</v>
      </c>
      <c r="C11" s="2234">
        <v>2850</v>
      </c>
      <c r="D11" s="2235">
        <v>90.246991766941093</v>
      </c>
      <c r="E11" s="2236">
        <v>20</v>
      </c>
      <c r="F11" s="6028">
        <v>20</v>
      </c>
      <c r="G11" s="2235">
        <v>100</v>
      </c>
      <c r="H11" s="2236">
        <v>638</v>
      </c>
      <c r="I11" s="6028">
        <v>636</v>
      </c>
      <c r="J11" s="2235">
        <v>99.686520376175551</v>
      </c>
      <c r="K11" s="2237">
        <v>2500</v>
      </c>
      <c r="L11" s="6029">
        <v>2194</v>
      </c>
      <c r="M11" s="2227">
        <v>87.76</v>
      </c>
    </row>
    <row r="12" spans="1:13" x14ac:dyDescent="0.25">
      <c r="A12" s="2232" t="s">
        <v>130</v>
      </c>
      <c r="B12" s="2233">
        <v>4046</v>
      </c>
      <c r="C12" s="2234">
        <v>4022</v>
      </c>
      <c r="D12" s="2235">
        <v>99.406821552150276</v>
      </c>
      <c r="E12" s="2236">
        <v>225</v>
      </c>
      <c r="F12" s="6028">
        <v>226</v>
      </c>
      <c r="G12" s="2235">
        <v>100.44444444444444</v>
      </c>
      <c r="H12" s="2236">
        <v>2930</v>
      </c>
      <c r="I12" s="6030">
        <v>2934</v>
      </c>
      <c r="J12" s="2235">
        <v>100.13651877133105</v>
      </c>
      <c r="K12" s="2237">
        <v>891</v>
      </c>
      <c r="L12" s="6029">
        <v>862</v>
      </c>
      <c r="M12" s="2227">
        <v>96.745230078563409</v>
      </c>
    </row>
    <row r="13" spans="1:13" x14ac:dyDescent="0.25">
      <c r="A13" s="2239" t="s">
        <v>131</v>
      </c>
      <c r="B13" s="2240">
        <v>2661</v>
      </c>
      <c r="C13" s="2241">
        <v>2671</v>
      </c>
      <c r="D13" s="2242">
        <v>100.37579857196543</v>
      </c>
      <c r="E13" s="2243">
        <v>132</v>
      </c>
      <c r="F13" s="6031">
        <v>132</v>
      </c>
      <c r="G13" s="2242">
        <v>100</v>
      </c>
      <c r="H13" s="2243">
        <v>1490</v>
      </c>
      <c r="I13" s="6032">
        <v>1500</v>
      </c>
      <c r="J13" s="2242">
        <v>100.67114093959732</v>
      </c>
      <c r="K13" s="2244">
        <v>1039</v>
      </c>
      <c r="L13" s="6033">
        <v>1039</v>
      </c>
      <c r="M13" s="2246">
        <v>100</v>
      </c>
    </row>
    <row r="14" spans="1:13" ht="15.75" thickBot="1" x14ac:dyDescent="0.3">
      <c r="A14" s="2247" t="s">
        <v>64</v>
      </c>
      <c r="B14" s="2248">
        <v>2390</v>
      </c>
      <c r="C14" s="2249">
        <v>1104</v>
      </c>
      <c r="D14" s="2250">
        <v>46.19246861924686</v>
      </c>
      <c r="E14" s="2251">
        <v>1</v>
      </c>
      <c r="F14" s="6034">
        <v>0</v>
      </c>
      <c r="G14" s="2250" t="s">
        <v>601</v>
      </c>
      <c r="H14" s="2251">
        <v>470</v>
      </c>
      <c r="I14" s="6035">
        <v>321</v>
      </c>
      <c r="J14" s="2250">
        <v>68.297872340425542</v>
      </c>
      <c r="K14" s="2252">
        <v>1919</v>
      </c>
      <c r="L14" s="6036">
        <v>783</v>
      </c>
      <c r="M14" s="2254">
        <v>40.802501302761854</v>
      </c>
    </row>
    <row r="15" spans="1:13" ht="15.75" thickBot="1" x14ac:dyDescent="0.3">
      <c r="A15" s="2255" t="s">
        <v>133</v>
      </c>
      <c r="B15" s="2256">
        <v>61283</v>
      </c>
      <c r="C15" s="2257">
        <v>43517</v>
      </c>
      <c r="D15" s="2258">
        <v>71.009904867581554</v>
      </c>
      <c r="E15" s="2259">
        <v>421</v>
      </c>
      <c r="F15" s="2260">
        <v>421</v>
      </c>
      <c r="G15" s="2258">
        <v>100</v>
      </c>
      <c r="H15" s="2259">
        <v>8106</v>
      </c>
      <c r="I15" s="2260">
        <v>7946</v>
      </c>
      <c r="J15" s="2258">
        <v>98.026153466567976</v>
      </c>
      <c r="K15" s="2261">
        <v>52756</v>
      </c>
      <c r="L15" s="2262">
        <v>35150</v>
      </c>
      <c r="M15" s="2263">
        <v>66.627492607475929</v>
      </c>
    </row>
    <row r="16" spans="1:13" ht="15.75" thickBot="1" x14ac:dyDescent="0.3">
      <c r="A16" s="2264" t="s">
        <v>134</v>
      </c>
      <c r="B16" s="2265">
        <v>1564</v>
      </c>
      <c r="C16" s="2266">
        <v>1545</v>
      </c>
      <c r="D16" s="2228">
        <v>98.785166240409211</v>
      </c>
      <c r="E16" s="2267">
        <v>0</v>
      </c>
      <c r="F16" s="2268">
        <v>0</v>
      </c>
      <c r="G16" s="2228" t="s">
        <v>601</v>
      </c>
      <c r="H16" s="2267">
        <v>5</v>
      </c>
      <c r="I16" s="6037">
        <v>6</v>
      </c>
      <c r="J16" s="2228">
        <v>120</v>
      </c>
      <c r="K16" s="2269">
        <v>1559</v>
      </c>
      <c r="L16" s="6038">
        <v>1539</v>
      </c>
      <c r="M16" s="2270">
        <v>98.717126363053239</v>
      </c>
    </row>
    <row r="17" spans="1:13" ht="15.75" thickBot="1" x14ac:dyDescent="0.3">
      <c r="A17" s="2271" t="s">
        <v>135</v>
      </c>
      <c r="B17" s="2272">
        <v>62847</v>
      </c>
      <c r="C17" s="2273">
        <v>45062</v>
      </c>
      <c r="D17" s="2274">
        <v>71.701115407258897</v>
      </c>
      <c r="E17" s="2275">
        <v>421</v>
      </c>
      <c r="F17" s="2276">
        <v>421</v>
      </c>
      <c r="G17" s="2274">
        <v>100</v>
      </c>
      <c r="H17" s="2275">
        <v>8111</v>
      </c>
      <c r="I17" s="2276">
        <v>7952</v>
      </c>
      <c r="J17" s="2274">
        <v>98.039699173961296</v>
      </c>
      <c r="K17" s="2277">
        <v>54315</v>
      </c>
      <c r="L17" s="2278">
        <v>36689</v>
      </c>
      <c r="M17" s="2279">
        <v>67.548559329835228</v>
      </c>
    </row>
    <row r="18" spans="1:13" ht="16.5" thickTop="1" thickBot="1" x14ac:dyDescent="0.3">
      <c r="A18" s="2280" t="s">
        <v>1330</v>
      </c>
      <c r="B18" s="2281">
        <v>12037</v>
      </c>
      <c r="C18" s="2282">
        <v>11984</v>
      </c>
      <c r="D18" s="2283">
        <v>99.559690952895238</v>
      </c>
      <c r="E18" s="2284">
        <v>0</v>
      </c>
      <c r="F18" s="2285">
        <v>0</v>
      </c>
      <c r="G18" s="2283" t="s">
        <v>601</v>
      </c>
      <c r="H18" s="2284">
        <v>724</v>
      </c>
      <c r="I18" s="6039">
        <v>719</v>
      </c>
      <c r="J18" s="2283">
        <v>99.309392265193381</v>
      </c>
      <c r="K18" s="2286">
        <v>11313</v>
      </c>
      <c r="L18" s="6040">
        <v>11265</v>
      </c>
      <c r="M18" s="2288">
        <v>99.575709360912228</v>
      </c>
    </row>
    <row r="20" spans="1:13" x14ac:dyDescent="0.25">
      <c r="A20" s="7267" t="s">
        <v>1331</v>
      </c>
      <c r="B20" s="7267"/>
      <c r="C20" s="7267"/>
      <c r="D20" s="7267"/>
      <c r="E20" s="7267"/>
      <c r="F20" s="7267"/>
      <c r="G20" s="7267"/>
      <c r="H20" s="7267"/>
      <c r="I20" s="7267"/>
      <c r="J20" s="7267"/>
      <c r="K20" s="7267"/>
      <c r="L20" s="7267"/>
      <c r="M20" s="7267"/>
    </row>
    <row r="21" spans="1:13" ht="15.75" thickBot="1" x14ac:dyDescent="0.3"/>
    <row r="22" spans="1:13" ht="15.75" customHeight="1" thickBot="1" x14ac:dyDescent="0.3">
      <c r="A22" s="7851" t="s">
        <v>7</v>
      </c>
      <c r="B22" s="7858" t="s">
        <v>2812</v>
      </c>
      <c r="C22" s="7866" t="s">
        <v>1323</v>
      </c>
      <c r="D22" s="7867"/>
      <c r="E22" s="7867"/>
      <c r="F22" s="7867"/>
      <c r="G22" s="7867"/>
      <c r="H22" s="7867"/>
      <c r="I22" s="7867"/>
      <c r="J22" s="7867"/>
      <c r="K22" s="7868"/>
    </row>
    <row r="23" spans="1:13" ht="15.75" thickBot="1" x14ac:dyDescent="0.3">
      <c r="A23" s="7852"/>
      <c r="B23" s="7859"/>
      <c r="C23" s="7866" t="s">
        <v>1324</v>
      </c>
      <c r="D23" s="7867"/>
      <c r="E23" s="7868"/>
      <c r="F23" s="7866" t="s">
        <v>1325</v>
      </c>
      <c r="G23" s="7867"/>
      <c r="H23" s="7868"/>
      <c r="I23" s="7867" t="s">
        <v>1326</v>
      </c>
      <c r="J23" s="7867"/>
      <c r="K23" s="7868"/>
    </row>
    <row r="24" spans="1:13" ht="15.75" thickBot="1" x14ac:dyDescent="0.3">
      <c r="A24" s="7853"/>
      <c r="B24" s="7863"/>
      <c r="C24" s="2289" t="s">
        <v>2661</v>
      </c>
      <c r="D24" s="2290" t="s">
        <v>2806</v>
      </c>
      <c r="E24" s="2291" t="s">
        <v>1332</v>
      </c>
      <c r="F24" s="2289" t="s">
        <v>2661</v>
      </c>
      <c r="G24" s="2290" t="s">
        <v>2806</v>
      </c>
      <c r="H24" s="2291" t="s">
        <v>1332</v>
      </c>
      <c r="I24" s="2289" t="s">
        <v>2661</v>
      </c>
      <c r="J24" s="2290" t="s">
        <v>2806</v>
      </c>
      <c r="K24" s="2292" t="s">
        <v>1332</v>
      </c>
    </row>
    <row r="25" spans="1:13" x14ac:dyDescent="0.25">
      <c r="A25" s="2215" t="s">
        <v>127</v>
      </c>
      <c r="B25" s="2293">
        <v>48845</v>
      </c>
      <c r="C25" s="2294">
        <v>243</v>
      </c>
      <c r="D25" s="2295">
        <v>36</v>
      </c>
      <c r="E25" s="2296">
        <v>-85.18518518518519</v>
      </c>
      <c r="F25" s="2294">
        <v>2031</v>
      </c>
      <c r="G25" s="2297">
        <v>2427</v>
      </c>
      <c r="H25" s="2296">
        <v>19.497784342688334</v>
      </c>
      <c r="I25" s="2298">
        <v>43283</v>
      </c>
      <c r="J25" s="2299">
        <v>46382</v>
      </c>
      <c r="K25" s="2300">
        <v>7.1598549083935978</v>
      </c>
    </row>
    <row r="26" spans="1:13" ht="24.75" x14ac:dyDescent="0.25">
      <c r="A26" s="2222" t="s">
        <v>59</v>
      </c>
      <c r="B26" s="2301">
        <v>57</v>
      </c>
      <c r="C26" s="2302">
        <v>3</v>
      </c>
      <c r="D26" s="2303">
        <v>0</v>
      </c>
      <c r="E26" s="2304" t="s">
        <v>601</v>
      </c>
      <c r="F26" s="2302">
        <v>7</v>
      </c>
      <c r="G26" s="2305">
        <v>32</v>
      </c>
      <c r="H26" s="2304">
        <v>357.14285714285711</v>
      </c>
      <c r="I26" s="2306">
        <v>28</v>
      </c>
      <c r="J26" s="2307">
        <v>25</v>
      </c>
      <c r="K26" s="2308">
        <v>-10.714285714285708</v>
      </c>
    </row>
    <row r="27" spans="1:13" x14ac:dyDescent="0.25">
      <c r="A27" s="2232" t="s">
        <v>60</v>
      </c>
      <c r="B27" s="2309">
        <v>126</v>
      </c>
      <c r="C27" s="2310">
        <v>30</v>
      </c>
      <c r="D27" s="2311">
        <v>7</v>
      </c>
      <c r="E27" s="2312">
        <v>-76.666666666666671</v>
      </c>
      <c r="F27" s="2310">
        <v>62</v>
      </c>
      <c r="G27" s="2313">
        <v>119</v>
      </c>
      <c r="H27" s="2312">
        <v>91.935483870967744</v>
      </c>
      <c r="I27" s="2314">
        <v>0</v>
      </c>
      <c r="J27" s="2315">
        <v>0</v>
      </c>
      <c r="K27" s="2316" t="s">
        <v>601</v>
      </c>
    </row>
    <row r="28" spans="1:13" x14ac:dyDescent="0.25">
      <c r="A28" s="2232" t="s">
        <v>129</v>
      </c>
      <c r="B28" s="2309">
        <v>3158</v>
      </c>
      <c r="C28" s="2310">
        <v>8</v>
      </c>
      <c r="D28" s="2311">
        <v>20</v>
      </c>
      <c r="E28" s="2312">
        <v>150</v>
      </c>
      <c r="F28" s="2310">
        <v>656</v>
      </c>
      <c r="G28" s="2313">
        <v>638</v>
      </c>
      <c r="H28" s="2312">
        <v>-2.7439024390243958</v>
      </c>
      <c r="I28" s="2314">
        <v>2453</v>
      </c>
      <c r="J28" s="2315">
        <v>2500</v>
      </c>
      <c r="K28" s="2316">
        <v>1.9160211985324054</v>
      </c>
    </row>
    <row r="29" spans="1:13" x14ac:dyDescent="0.25">
      <c r="A29" s="2232" t="s">
        <v>130</v>
      </c>
      <c r="B29" s="2309">
        <v>4046</v>
      </c>
      <c r="C29" s="2310">
        <v>511</v>
      </c>
      <c r="D29" s="2311">
        <v>225</v>
      </c>
      <c r="E29" s="2312">
        <v>-55.968688845401175</v>
      </c>
      <c r="F29" s="2310">
        <v>2890</v>
      </c>
      <c r="G29" s="2313">
        <v>2930</v>
      </c>
      <c r="H29" s="2312">
        <v>1.3840830449827024</v>
      </c>
      <c r="I29" s="2314">
        <v>1028</v>
      </c>
      <c r="J29" s="2317">
        <v>891</v>
      </c>
      <c r="K29" s="2316">
        <v>-13.326848249027236</v>
      </c>
    </row>
    <row r="30" spans="1:13" x14ac:dyDescent="0.25">
      <c r="A30" s="2239" t="s">
        <v>131</v>
      </c>
      <c r="B30" s="2318">
        <v>2661</v>
      </c>
      <c r="C30" s="2319">
        <v>148</v>
      </c>
      <c r="D30" s="2320">
        <v>132</v>
      </c>
      <c r="E30" s="2321">
        <v>-10.810810810810807</v>
      </c>
      <c r="F30" s="2319">
        <v>1287</v>
      </c>
      <c r="G30" s="2322">
        <v>1490</v>
      </c>
      <c r="H30" s="2321">
        <v>15.773115773115777</v>
      </c>
      <c r="I30" s="2323">
        <v>1061</v>
      </c>
      <c r="J30" s="2324">
        <v>1039</v>
      </c>
      <c r="K30" s="2325">
        <v>-2.0735155513666399</v>
      </c>
    </row>
    <row r="31" spans="1:13" ht="15.75" thickBot="1" x14ac:dyDescent="0.3">
      <c r="A31" s="2326" t="s">
        <v>64</v>
      </c>
      <c r="B31" s="2318">
        <v>2390</v>
      </c>
      <c r="C31" s="2319">
        <v>1</v>
      </c>
      <c r="D31" s="2320">
        <v>1</v>
      </c>
      <c r="E31" s="2321">
        <v>0</v>
      </c>
      <c r="F31" s="2319">
        <v>481</v>
      </c>
      <c r="G31" s="2322">
        <v>470</v>
      </c>
      <c r="H31" s="2321">
        <v>-2.2869022869022757</v>
      </c>
      <c r="I31" s="2323">
        <v>1550</v>
      </c>
      <c r="J31" s="2324">
        <v>1919</v>
      </c>
      <c r="K31" s="2325">
        <v>23.806451612903217</v>
      </c>
    </row>
    <row r="32" spans="1:13" ht="15.75" thickBot="1" x14ac:dyDescent="0.3">
      <c r="A32" s="2255" t="s">
        <v>133</v>
      </c>
      <c r="B32" s="2327">
        <v>61283</v>
      </c>
      <c r="C32" s="2328">
        <v>944</v>
      </c>
      <c r="D32" s="2329">
        <v>421</v>
      </c>
      <c r="E32" s="2330">
        <v>-55.402542372881356</v>
      </c>
      <c r="F32" s="2328">
        <v>7414</v>
      </c>
      <c r="G32" s="2331">
        <v>8106</v>
      </c>
      <c r="H32" s="2330">
        <v>9.3336930132182232</v>
      </c>
      <c r="I32" s="2332">
        <v>49403</v>
      </c>
      <c r="J32" s="2333">
        <v>52756</v>
      </c>
      <c r="K32" s="2334">
        <v>6.7870372244600503</v>
      </c>
    </row>
    <row r="33" spans="1:13" ht="15.75" thickBot="1" x14ac:dyDescent="0.3">
      <c r="A33" s="2264" t="s">
        <v>134</v>
      </c>
      <c r="B33" s="2335">
        <v>1564</v>
      </c>
      <c r="C33" s="2336">
        <v>0</v>
      </c>
      <c r="D33" s="2337">
        <v>0</v>
      </c>
      <c r="E33" s="2338" t="s">
        <v>601</v>
      </c>
      <c r="F33" s="2336">
        <v>5</v>
      </c>
      <c r="G33" s="2339">
        <v>5</v>
      </c>
      <c r="H33" s="2338">
        <v>0</v>
      </c>
      <c r="I33" s="2340">
        <v>1496</v>
      </c>
      <c r="J33" s="2341">
        <v>1559</v>
      </c>
      <c r="K33" s="2342">
        <v>4.2112299465240568</v>
      </c>
    </row>
    <row r="34" spans="1:13" ht="15.75" thickBot="1" x14ac:dyDescent="0.3">
      <c r="A34" s="2271" t="s">
        <v>135</v>
      </c>
      <c r="B34" s="2343">
        <v>62847</v>
      </c>
      <c r="C34" s="2344">
        <v>944</v>
      </c>
      <c r="D34" s="2345">
        <v>421</v>
      </c>
      <c r="E34" s="2346">
        <v>-55.402542372881356</v>
      </c>
      <c r="F34" s="2344">
        <v>7419</v>
      </c>
      <c r="G34" s="2347">
        <v>8111</v>
      </c>
      <c r="H34" s="2346">
        <v>9.327402614907669</v>
      </c>
      <c r="I34" s="2348">
        <v>50899</v>
      </c>
      <c r="J34" s="2349">
        <v>54315</v>
      </c>
      <c r="K34" s="2350">
        <v>6.7113302815379399</v>
      </c>
    </row>
    <row r="35" spans="1:13" ht="16.5" thickTop="1" thickBot="1" x14ac:dyDescent="0.3">
      <c r="A35" s="2280" t="s">
        <v>1330</v>
      </c>
      <c r="B35" s="2351">
        <v>12037</v>
      </c>
      <c r="C35" s="2352">
        <v>0</v>
      </c>
      <c r="D35" s="2353">
        <v>0</v>
      </c>
      <c r="E35" s="2354" t="s">
        <v>601</v>
      </c>
      <c r="F35" s="2352">
        <v>697</v>
      </c>
      <c r="G35" s="2355">
        <v>724</v>
      </c>
      <c r="H35" s="2354">
        <v>3.8737446197991403</v>
      </c>
      <c r="I35" s="2356">
        <v>10843</v>
      </c>
      <c r="J35" s="2357">
        <v>11313</v>
      </c>
      <c r="K35" s="2358">
        <v>4.3345937471179496</v>
      </c>
    </row>
    <row r="37" spans="1:13" x14ac:dyDescent="0.25">
      <c r="A37" s="7267" t="s">
        <v>2580</v>
      </c>
      <c r="B37" s="7267"/>
      <c r="C37" s="7267"/>
      <c r="D37" s="7267"/>
      <c r="E37" s="7267"/>
      <c r="F37" s="7267"/>
      <c r="G37" s="7267"/>
      <c r="H37" s="7267"/>
      <c r="I37" s="7267"/>
      <c r="J37" s="7267"/>
      <c r="K37" s="7267"/>
      <c r="L37" s="7267"/>
      <c r="M37" s="7267"/>
    </row>
    <row r="38" spans="1:13" ht="15.75" thickBot="1" x14ac:dyDescent="0.3"/>
    <row r="39" spans="1:13" ht="15.75" customHeight="1" thickBot="1" x14ac:dyDescent="0.3">
      <c r="A39" s="7875" t="s">
        <v>7</v>
      </c>
      <c r="B39" s="7858" t="s">
        <v>2812</v>
      </c>
      <c r="C39" s="7866" t="s">
        <v>1333</v>
      </c>
      <c r="D39" s="7867"/>
      <c r="E39" s="7867"/>
      <c r="F39" s="7867"/>
      <c r="G39" s="7867"/>
      <c r="H39" s="7867"/>
      <c r="I39" s="7867"/>
      <c r="J39" s="7867"/>
      <c r="K39" s="7868"/>
    </row>
    <row r="40" spans="1:13" ht="15.75" customHeight="1" thickBot="1" x14ac:dyDescent="0.3">
      <c r="A40" s="7859"/>
      <c r="B40" s="7859"/>
      <c r="C40" s="7866" t="s">
        <v>1324</v>
      </c>
      <c r="D40" s="7867"/>
      <c r="E40" s="7868"/>
      <c r="F40" s="7867" t="s">
        <v>1325</v>
      </c>
      <c r="G40" s="7867"/>
      <c r="H40" s="7868"/>
      <c r="I40" s="7867" t="s">
        <v>1326</v>
      </c>
      <c r="J40" s="7867"/>
      <c r="K40" s="7868"/>
    </row>
    <row r="41" spans="1:13" ht="30" thickBot="1" x14ac:dyDescent="0.3">
      <c r="A41" s="7876"/>
      <c r="B41" s="7863"/>
      <c r="C41" s="2289" t="s">
        <v>2661</v>
      </c>
      <c r="D41" s="2290" t="s">
        <v>2806</v>
      </c>
      <c r="E41" s="2359" t="s">
        <v>1334</v>
      </c>
      <c r="F41" s="2289" t="s">
        <v>2661</v>
      </c>
      <c r="G41" s="2290" t="s">
        <v>2806</v>
      </c>
      <c r="H41" s="2359" t="s">
        <v>1334</v>
      </c>
      <c r="I41" s="2289" t="s">
        <v>2661</v>
      </c>
      <c r="J41" s="2290" t="s">
        <v>2806</v>
      </c>
      <c r="K41" s="2360" t="s">
        <v>1334</v>
      </c>
    </row>
    <row r="42" spans="1:13" x14ac:dyDescent="0.25">
      <c r="A42" s="2361" t="s">
        <v>127</v>
      </c>
      <c r="B42" s="2362">
        <v>100</v>
      </c>
      <c r="C42" s="2363">
        <v>0.53339772153565856</v>
      </c>
      <c r="D42" s="2364">
        <v>7.3702528406182813E-2</v>
      </c>
      <c r="E42" s="2365">
        <v>-0.45969519312947577</v>
      </c>
      <c r="F42" s="2366">
        <v>4.4581513269091468</v>
      </c>
      <c r="G42" s="2364">
        <v>4.968778790050159</v>
      </c>
      <c r="H42" s="2365">
        <v>0.51062746314101215</v>
      </c>
      <c r="I42" s="2367">
        <v>95.00845095155519</v>
      </c>
      <c r="J42" s="2368">
        <v>94.957518681543661</v>
      </c>
      <c r="K42" s="2369">
        <v>-5.0932270011529113E-2</v>
      </c>
    </row>
    <row r="43" spans="1:13" ht="24.75" x14ac:dyDescent="0.25">
      <c r="A43" s="2370" t="s">
        <v>59</v>
      </c>
      <c r="B43" s="2371">
        <v>100</v>
      </c>
      <c r="C43" s="2372">
        <v>7.8947368421052628</v>
      </c>
      <c r="D43" s="2373" t="s">
        <v>601</v>
      </c>
      <c r="E43" s="400" t="s">
        <v>601</v>
      </c>
      <c r="F43" s="2374">
        <v>18.421052631578945</v>
      </c>
      <c r="G43" s="2373">
        <v>56.140350877192979</v>
      </c>
      <c r="H43" s="400">
        <v>37.719298245614034</v>
      </c>
      <c r="I43" s="2375">
        <v>73.68421052631578</v>
      </c>
      <c r="J43" s="2376">
        <v>43.859649122807014</v>
      </c>
      <c r="K43" s="2377">
        <v>-29.824561403508767</v>
      </c>
    </row>
    <row r="44" spans="1:13" x14ac:dyDescent="0.25">
      <c r="A44" s="2378" t="s">
        <v>60</v>
      </c>
      <c r="B44" s="2379">
        <v>100</v>
      </c>
      <c r="C44" s="2380">
        <v>32.608695652173914</v>
      </c>
      <c r="D44" s="2381">
        <v>5.5555555555555554</v>
      </c>
      <c r="E44" s="394">
        <v>-27.053140096618357</v>
      </c>
      <c r="F44" s="2382">
        <v>67.391304347826093</v>
      </c>
      <c r="G44" s="2381">
        <v>94.444444444444443</v>
      </c>
      <c r="H44" s="394">
        <v>27.05314009661835</v>
      </c>
      <c r="I44" s="2383" t="s">
        <v>601</v>
      </c>
      <c r="J44" s="2384" t="s">
        <v>601</v>
      </c>
      <c r="K44" s="2377" t="s">
        <v>601</v>
      </c>
    </row>
    <row r="45" spans="1:13" x14ac:dyDescent="0.25">
      <c r="A45" s="2378" t="s">
        <v>129</v>
      </c>
      <c r="B45" s="2379">
        <v>100</v>
      </c>
      <c r="C45" s="2380">
        <v>0.25665704202759065</v>
      </c>
      <c r="D45" s="2381">
        <v>0.6333122229259025</v>
      </c>
      <c r="E45" s="394">
        <v>0.37665518089831185</v>
      </c>
      <c r="F45" s="2382">
        <v>21.045877446262431</v>
      </c>
      <c r="G45" s="2381">
        <v>20.202659911336287</v>
      </c>
      <c r="H45" s="394">
        <v>-0.84321753492614349</v>
      </c>
      <c r="I45" s="2383">
        <v>78.697465511709979</v>
      </c>
      <c r="J45" s="2384">
        <v>79.164027865737808</v>
      </c>
      <c r="K45" s="2385">
        <v>0.46656235402782897</v>
      </c>
    </row>
    <row r="46" spans="1:13" x14ac:dyDescent="0.25">
      <c r="A46" s="2378" t="s">
        <v>130</v>
      </c>
      <c r="B46" s="2379">
        <v>100</v>
      </c>
      <c r="C46" s="2380">
        <v>11.537593136148114</v>
      </c>
      <c r="D46" s="2381">
        <v>5.5610479485912006</v>
      </c>
      <c r="E46" s="394">
        <v>-5.9765451875569138</v>
      </c>
      <c r="F46" s="2382">
        <v>65.251749830661552</v>
      </c>
      <c r="G46" s="2381">
        <v>72.417202174987636</v>
      </c>
      <c r="H46" s="394">
        <v>7.1654523443260842</v>
      </c>
      <c r="I46" s="2383">
        <v>23.210657033190337</v>
      </c>
      <c r="J46" s="2384">
        <v>22.021749876421158</v>
      </c>
      <c r="K46" s="2385">
        <v>-1.1889071567691794</v>
      </c>
    </row>
    <row r="47" spans="1:13" x14ac:dyDescent="0.25">
      <c r="A47" s="2386" t="s">
        <v>131</v>
      </c>
      <c r="B47" s="2379">
        <v>100</v>
      </c>
      <c r="C47" s="2380">
        <v>5.9294871794871788</v>
      </c>
      <c r="D47" s="2381">
        <v>4.96054114994363</v>
      </c>
      <c r="E47" s="394">
        <v>-0.9689460295435488</v>
      </c>
      <c r="F47" s="2382">
        <v>51.5625</v>
      </c>
      <c r="G47" s="2381">
        <v>55.993987222848553</v>
      </c>
      <c r="H47" s="394">
        <v>4.4314872228485527</v>
      </c>
      <c r="I47" s="2383">
        <v>42.508012820512818</v>
      </c>
      <c r="J47" s="2384">
        <v>39.045471627207817</v>
      </c>
      <c r="K47" s="2385">
        <v>-3.4625411933050003</v>
      </c>
    </row>
    <row r="48" spans="1:13" ht="15.75" thickBot="1" x14ac:dyDescent="0.3">
      <c r="A48" s="2387" t="s">
        <v>64</v>
      </c>
      <c r="B48" s="2388">
        <v>100</v>
      </c>
      <c r="C48" s="2389">
        <v>4.9212598425196846E-2</v>
      </c>
      <c r="D48" s="2390">
        <v>4.1841004184100417E-2</v>
      </c>
      <c r="E48" s="2391">
        <v>-7.3715942410964297E-3</v>
      </c>
      <c r="F48" s="2392">
        <v>23.671259842519685</v>
      </c>
      <c r="G48" s="2390">
        <v>19.665271966527197</v>
      </c>
      <c r="H48" s="2391">
        <v>-4.0059878759924885</v>
      </c>
      <c r="I48" s="2393">
        <v>76.279527559055111</v>
      </c>
      <c r="J48" s="2394">
        <v>80.292887029288707</v>
      </c>
      <c r="K48" s="2395">
        <v>4.0133594702335955</v>
      </c>
    </row>
    <row r="49" spans="1:11" ht="15.75" thickBot="1" x14ac:dyDescent="0.3">
      <c r="A49" s="2396" t="s">
        <v>133</v>
      </c>
      <c r="B49" s="2397">
        <v>100</v>
      </c>
      <c r="C49" s="2398">
        <v>1.634320735444331</v>
      </c>
      <c r="D49" s="2399">
        <v>0.68697681249286102</v>
      </c>
      <c r="E49" s="2400">
        <v>-0.94734392295146996</v>
      </c>
      <c r="F49" s="2401">
        <v>12.835650352313847</v>
      </c>
      <c r="G49" s="2399">
        <v>13.227159244815038</v>
      </c>
      <c r="H49" s="2400">
        <v>0.39150889250119114</v>
      </c>
      <c r="I49" s="2402">
        <v>85.530028912241832</v>
      </c>
      <c r="J49" s="2402">
        <v>86.0858639426921</v>
      </c>
      <c r="K49" s="405">
        <v>0.55583503045026816</v>
      </c>
    </row>
    <row r="50" spans="1:11" ht="15.75" thickBot="1" x14ac:dyDescent="0.3">
      <c r="A50" s="2387" t="s">
        <v>134</v>
      </c>
      <c r="B50" s="2388">
        <v>100</v>
      </c>
      <c r="C50" s="2389" t="s">
        <v>601</v>
      </c>
      <c r="D50" s="2390" t="s">
        <v>601</v>
      </c>
      <c r="E50" s="2403" t="e">
        <v>#VALUE!</v>
      </c>
      <c r="F50" s="2392">
        <v>0.33311125916055961</v>
      </c>
      <c r="G50" s="2390">
        <v>0.31969309462915602</v>
      </c>
      <c r="H50" s="2391">
        <v>-1.3418164531403598E-2</v>
      </c>
      <c r="I50" s="2393">
        <v>99.66688874083944</v>
      </c>
      <c r="J50" s="2394">
        <v>99.680306905370841</v>
      </c>
      <c r="K50" s="2395">
        <v>1.3418164531401544E-2</v>
      </c>
    </row>
    <row r="51" spans="1:11" ht="15.75" thickBot="1" x14ac:dyDescent="0.3">
      <c r="A51" s="2404" t="s">
        <v>135</v>
      </c>
      <c r="B51" s="2405">
        <v>100</v>
      </c>
      <c r="C51" s="2406">
        <v>1.592926327157369</v>
      </c>
      <c r="D51" s="2407">
        <v>0.66988082167804353</v>
      </c>
      <c r="E51" s="2408">
        <v>-0.92304550547932551</v>
      </c>
      <c r="F51" s="2409">
        <v>12.518983497013265</v>
      </c>
      <c r="G51" s="2410">
        <v>12.905946186771047</v>
      </c>
      <c r="H51" s="2408">
        <v>0.38696268975778203</v>
      </c>
      <c r="I51" s="2411">
        <v>85.888090175829362</v>
      </c>
      <c r="J51" s="2411">
        <v>86.424172991550904</v>
      </c>
      <c r="K51" s="2412">
        <v>0.53608281572154226</v>
      </c>
    </row>
    <row r="52" spans="1:11" ht="16.5" thickTop="1" thickBot="1" x14ac:dyDescent="0.3">
      <c r="A52" s="2413" t="s">
        <v>1330</v>
      </c>
      <c r="B52" s="2414">
        <v>100</v>
      </c>
      <c r="C52" s="2415" t="s">
        <v>601</v>
      </c>
      <c r="D52" s="2416" t="s">
        <v>601</v>
      </c>
      <c r="E52" s="2417" t="e">
        <v>#VALUE!</v>
      </c>
      <c r="F52" s="2418">
        <v>6.0398613518197575</v>
      </c>
      <c r="G52" s="2419">
        <v>6.0147877378084242</v>
      </c>
      <c r="H52" s="2420">
        <v>-2.5073614011333234E-2</v>
      </c>
      <c r="I52" s="2421">
        <v>93.960138648180248</v>
      </c>
      <c r="J52" s="2422">
        <v>93.985212262191581</v>
      </c>
      <c r="K52" s="2423">
        <v>2.5073614011333234E-2</v>
      </c>
    </row>
    <row r="54" spans="1:11" ht="27.75" customHeight="1" x14ac:dyDescent="0.25">
      <c r="A54" s="7267" t="s">
        <v>1335</v>
      </c>
      <c r="B54" s="7267"/>
      <c r="C54" s="7267"/>
      <c r="D54" s="7267"/>
      <c r="E54" s="7267"/>
      <c r="F54" s="7267"/>
      <c r="G54" s="7267"/>
      <c r="H54" s="7267"/>
      <c r="I54" s="7267"/>
      <c r="J54" s="7267"/>
      <c r="K54" s="7267"/>
    </row>
    <row r="55" spans="1:11" ht="15.75" thickBot="1" x14ac:dyDescent="0.3">
      <c r="A55" s="2424"/>
    </row>
    <row r="56" spans="1:11" ht="15.75" customHeight="1" thickBot="1" x14ac:dyDescent="0.3">
      <c r="A56" s="7865" t="s">
        <v>7</v>
      </c>
      <c r="B56" s="7858" t="s">
        <v>2812</v>
      </c>
      <c r="C56" s="7866" t="s">
        <v>1323</v>
      </c>
      <c r="D56" s="7867"/>
      <c r="E56" s="7867"/>
      <c r="F56" s="7867"/>
      <c r="G56" s="7867"/>
      <c r="H56" s="7867"/>
      <c r="I56" s="7867"/>
      <c r="J56" s="7867"/>
      <c r="K56" s="7868"/>
    </row>
    <row r="57" spans="1:11" ht="15.75" thickBot="1" x14ac:dyDescent="0.3">
      <c r="A57" s="7859"/>
      <c r="B57" s="7859"/>
      <c r="C57" s="7866" t="s">
        <v>1324</v>
      </c>
      <c r="D57" s="7867"/>
      <c r="E57" s="7868"/>
      <c r="F57" s="7866" t="s">
        <v>1325</v>
      </c>
      <c r="G57" s="7867"/>
      <c r="H57" s="7868"/>
      <c r="I57" s="7867" t="s">
        <v>1326</v>
      </c>
      <c r="J57" s="7867"/>
      <c r="K57" s="7868"/>
    </row>
    <row r="58" spans="1:11" ht="15.75" thickBot="1" x14ac:dyDescent="0.3">
      <c r="A58" s="7863"/>
      <c r="B58" s="7863"/>
      <c r="C58" s="2289" t="s">
        <v>2661</v>
      </c>
      <c r="D58" s="2290" t="s">
        <v>2806</v>
      </c>
      <c r="E58" s="2425" t="s">
        <v>1332</v>
      </c>
      <c r="F58" s="2289" t="s">
        <v>2661</v>
      </c>
      <c r="G58" s="2290" t="s">
        <v>2806</v>
      </c>
      <c r="H58" s="2425" t="s">
        <v>1332</v>
      </c>
      <c r="I58" s="2289" t="s">
        <v>2661</v>
      </c>
      <c r="J58" s="2290" t="s">
        <v>2806</v>
      </c>
      <c r="K58" s="2426" t="s">
        <v>1332</v>
      </c>
    </row>
    <row r="59" spans="1:11" x14ac:dyDescent="0.25">
      <c r="A59" s="2361" t="s">
        <v>127</v>
      </c>
      <c r="B59" s="2427">
        <v>32685</v>
      </c>
      <c r="C59" s="2294">
        <v>240</v>
      </c>
      <c r="D59" s="2295">
        <v>36</v>
      </c>
      <c r="E59" s="2296">
        <v>-85</v>
      </c>
      <c r="F59" s="2294">
        <v>1962</v>
      </c>
      <c r="G59" s="2428">
        <v>2397</v>
      </c>
      <c r="H59" s="2296">
        <v>22.171253822629964</v>
      </c>
      <c r="I59" s="2298">
        <v>27934</v>
      </c>
      <c r="J59" s="2299">
        <v>30252</v>
      </c>
      <c r="K59" s="2300">
        <v>8.2981313095152842</v>
      </c>
    </row>
    <row r="60" spans="1:11" ht="24.75" x14ac:dyDescent="0.25">
      <c r="A60" s="2370" t="s">
        <v>59</v>
      </c>
      <c r="B60" s="2429">
        <v>52</v>
      </c>
      <c r="C60" s="2302">
        <v>3</v>
      </c>
      <c r="D60" s="2303">
        <v>0</v>
      </c>
      <c r="E60" s="2304" t="s">
        <v>601</v>
      </c>
      <c r="F60" s="2302">
        <v>7</v>
      </c>
      <c r="G60" s="2430">
        <v>32</v>
      </c>
      <c r="H60" s="2304">
        <v>357.14285714285711</v>
      </c>
      <c r="I60" s="2306">
        <v>26</v>
      </c>
      <c r="J60" s="2307">
        <v>20</v>
      </c>
      <c r="K60" s="2308">
        <v>-23.076923076923066</v>
      </c>
    </row>
    <row r="61" spans="1:11" x14ac:dyDescent="0.25">
      <c r="A61" s="2378" t="s">
        <v>60</v>
      </c>
      <c r="B61" s="2431">
        <v>133</v>
      </c>
      <c r="C61" s="2310">
        <v>30</v>
      </c>
      <c r="D61" s="2311">
        <v>7</v>
      </c>
      <c r="E61" s="2312">
        <v>-76.666666666666671</v>
      </c>
      <c r="F61" s="2310">
        <v>62</v>
      </c>
      <c r="G61" s="2432">
        <v>126</v>
      </c>
      <c r="H61" s="2312">
        <v>103.2258064516129</v>
      </c>
      <c r="I61" s="2314">
        <v>4</v>
      </c>
      <c r="J61" s="2315">
        <v>0</v>
      </c>
      <c r="K61" s="2316" t="s">
        <v>601</v>
      </c>
    </row>
    <row r="62" spans="1:11" x14ac:dyDescent="0.25">
      <c r="A62" s="2378" t="s">
        <v>129</v>
      </c>
      <c r="B62" s="2431">
        <v>2850</v>
      </c>
      <c r="C62" s="2310">
        <v>8</v>
      </c>
      <c r="D62" s="2311">
        <v>20</v>
      </c>
      <c r="E62" s="2312">
        <v>150</v>
      </c>
      <c r="F62" s="2310">
        <v>655</v>
      </c>
      <c r="G62" s="2433">
        <v>636</v>
      </c>
      <c r="H62" s="2312">
        <v>-2.9007633587786188</v>
      </c>
      <c r="I62" s="2314">
        <v>2167</v>
      </c>
      <c r="J62" s="2315">
        <v>2194</v>
      </c>
      <c r="K62" s="2316">
        <v>1.2459621596677408</v>
      </c>
    </row>
    <row r="63" spans="1:11" x14ac:dyDescent="0.25">
      <c r="A63" s="2378" t="s">
        <v>130</v>
      </c>
      <c r="B63" s="2431">
        <v>4022</v>
      </c>
      <c r="C63" s="2310">
        <v>512</v>
      </c>
      <c r="D63" s="2311">
        <v>226</v>
      </c>
      <c r="E63" s="2312">
        <v>-55.859375</v>
      </c>
      <c r="F63" s="2310">
        <v>2902</v>
      </c>
      <c r="G63" s="2433">
        <v>2934</v>
      </c>
      <c r="H63" s="2312">
        <v>1.1026878015161827</v>
      </c>
      <c r="I63" s="2314">
        <v>980</v>
      </c>
      <c r="J63" s="2315">
        <v>862</v>
      </c>
      <c r="K63" s="2316">
        <v>-12.040816326530617</v>
      </c>
    </row>
    <row r="64" spans="1:11" x14ac:dyDescent="0.25">
      <c r="A64" s="2434" t="s">
        <v>131</v>
      </c>
      <c r="B64" s="2435">
        <v>2671</v>
      </c>
      <c r="C64" s="2319">
        <v>148</v>
      </c>
      <c r="D64" s="2320">
        <v>132</v>
      </c>
      <c r="E64" s="2321">
        <v>-10.810810810810807</v>
      </c>
      <c r="F64" s="2319">
        <v>1282</v>
      </c>
      <c r="G64" s="2436">
        <v>1500</v>
      </c>
      <c r="H64" s="2321">
        <v>17.004680187207484</v>
      </c>
      <c r="I64" s="2323">
        <v>1060</v>
      </c>
      <c r="J64" s="2437">
        <v>1039</v>
      </c>
      <c r="K64" s="2325">
        <v>-1.9811320754717059</v>
      </c>
    </row>
    <row r="65" spans="1:11" ht="15.75" thickBot="1" x14ac:dyDescent="0.3">
      <c r="A65" s="2438" t="s">
        <v>64</v>
      </c>
      <c r="B65" s="2439">
        <v>1104</v>
      </c>
      <c r="C65" s="2440">
        <v>1</v>
      </c>
      <c r="D65" s="2441">
        <v>0</v>
      </c>
      <c r="E65" s="2442" t="s">
        <v>601</v>
      </c>
      <c r="F65" s="2440">
        <v>388</v>
      </c>
      <c r="G65" s="2443">
        <v>321</v>
      </c>
      <c r="H65" s="2442">
        <v>-17.268041237113408</v>
      </c>
      <c r="I65" s="2444">
        <v>592</v>
      </c>
      <c r="J65" s="2445">
        <v>783</v>
      </c>
      <c r="K65" s="2446">
        <v>32.263513513513516</v>
      </c>
    </row>
    <row r="66" spans="1:11" ht="15.75" thickBot="1" x14ac:dyDescent="0.3">
      <c r="A66" s="2396" t="s">
        <v>133</v>
      </c>
      <c r="B66" s="2447">
        <v>43517</v>
      </c>
      <c r="C66" s="2328">
        <v>942</v>
      </c>
      <c r="D66" s="2329">
        <v>421</v>
      </c>
      <c r="E66" s="2330">
        <v>-55.307855626326962</v>
      </c>
      <c r="F66" s="2328">
        <v>7258</v>
      </c>
      <c r="G66" s="2448">
        <v>7946</v>
      </c>
      <c r="H66" s="2330">
        <v>9.4791953706255185</v>
      </c>
      <c r="I66" s="2332">
        <v>32763</v>
      </c>
      <c r="J66" s="2449">
        <v>35150</v>
      </c>
      <c r="K66" s="2334">
        <v>7.2856576015627468</v>
      </c>
    </row>
    <row r="67" spans="1:11" ht="15.75" thickBot="1" x14ac:dyDescent="0.3">
      <c r="A67" s="2387" t="s">
        <v>134</v>
      </c>
      <c r="B67" s="2450">
        <v>1545</v>
      </c>
      <c r="C67" s="2336">
        <v>0</v>
      </c>
      <c r="D67" s="2337">
        <v>0</v>
      </c>
      <c r="E67" s="2338" t="s">
        <v>601</v>
      </c>
      <c r="F67" s="2336">
        <v>6</v>
      </c>
      <c r="G67" s="2451">
        <v>6</v>
      </c>
      <c r="H67" s="2338">
        <v>0</v>
      </c>
      <c r="I67" s="2340">
        <v>1478</v>
      </c>
      <c r="J67" s="2341">
        <v>1539</v>
      </c>
      <c r="K67" s="2342">
        <v>4.1271989174560275</v>
      </c>
    </row>
    <row r="68" spans="1:11" ht="15.75" thickBot="1" x14ac:dyDescent="0.3">
      <c r="A68" s="2404" t="s">
        <v>135</v>
      </c>
      <c r="B68" s="2452">
        <v>45062</v>
      </c>
      <c r="C68" s="2344">
        <v>942</v>
      </c>
      <c r="D68" s="2345">
        <v>421</v>
      </c>
      <c r="E68" s="2346">
        <v>-55.307855626326962</v>
      </c>
      <c r="F68" s="2344">
        <v>7264</v>
      </c>
      <c r="G68" s="2453">
        <v>7952</v>
      </c>
      <c r="H68" s="2346">
        <v>9.4713656387665139</v>
      </c>
      <c r="I68" s="2348">
        <v>34241</v>
      </c>
      <c r="J68" s="2349">
        <v>36689</v>
      </c>
      <c r="K68" s="2350">
        <v>7.1493239099325478</v>
      </c>
    </row>
    <row r="69" spans="1:11" ht="16.5" thickTop="1" thickBot="1" x14ac:dyDescent="0.3">
      <c r="A69" s="2413" t="s">
        <v>1330</v>
      </c>
      <c r="B69" s="2454">
        <v>11984</v>
      </c>
      <c r="C69" s="2352">
        <v>0</v>
      </c>
      <c r="D69" s="2353">
        <v>0</v>
      </c>
      <c r="E69" s="2354" t="s">
        <v>601</v>
      </c>
      <c r="F69" s="2352">
        <v>690</v>
      </c>
      <c r="G69" s="2455">
        <v>719</v>
      </c>
      <c r="H69" s="2354">
        <v>4.2028985507246404</v>
      </c>
      <c r="I69" s="2356">
        <v>10783</v>
      </c>
      <c r="J69" s="2357">
        <v>11265</v>
      </c>
      <c r="K69" s="2358">
        <v>4.4699990726143</v>
      </c>
    </row>
    <row r="71" spans="1:11" ht="30.75" customHeight="1" x14ac:dyDescent="0.25">
      <c r="A71" s="7267" t="s">
        <v>1336</v>
      </c>
      <c r="B71" s="7267"/>
      <c r="C71" s="7267"/>
      <c r="D71" s="7267"/>
      <c r="E71" s="7267"/>
      <c r="F71" s="7267"/>
      <c r="G71" s="7267"/>
      <c r="H71" s="7267"/>
      <c r="I71" s="7267"/>
      <c r="J71" s="7267"/>
      <c r="K71" s="7267"/>
    </row>
    <row r="72" spans="1:11" ht="15.75" thickBot="1" x14ac:dyDescent="0.3">
      <c r="A72" s="2424"/>
    </row>
    <row r="73" spans="1:11" ht="15.75" customHeight="1" thickBot="1" x14ac:dyDescent="0.3">
      <c r="A73" s="7865" t="s">
        <v>7</v>
      </c>
      <c r="B73" s="7858" t="s">
        <v>2812</v>
      </c>
      <c r="C73" s="7866" t="s">
        <v>1333</v>
      </c>
      <c r="D73" s="7867"/>
      <c r="E73" s="7867"/>
      <c r="F73" s="7867"/>
      <c r="G73" s="7867"/>
      <c r="H73" s="7867"/>
      <c r="I73" s="7867"/>
      <c r="J73" s="7867"/>
      <c r="K73" s="7868"/>
    </row>
    <row r="74" spans="1:11" ht="15.75" thickBot="1" x14ac:dyDescent="0.3">
      <c r="A74" s="7859"/>
      <c r="B74" s="7859"/>
      <c r="C74" s="7866" t="s">
        <v>1324</v>
      </c>
      <c r="D74" s="7867"/>
      <c r="E74" s="7868"/>
      <c r="F74" s="7867" t="s">
        <v>1325</v>
      </c>
      <c r="G74" s="7867"/>
      <c r="H74" s="7868"/>
      <c r="I74" s="7867" t="s">
        <v>1326</v>
      </c>
      <c r="J74" s="7867"/>
      <c r="K74" s="7868"/>
    </row>
    <row r="75" spans="1:11" ht="30" thickBot="1" x14ac:dyDescent="0.3">
      <c r="A75" s="7863"/>
      <c r="B75" s="7863"/>
      <c r="C75" s="2289" t="s">
        <v>2661</v>
      </c>
      <c r="D75" s="2290" t="s">
        <v>2806</v>
      </c>
      <c r="E75" s="2359" t="s">
        <v>1334</v>
      </c>
      <c r="F75" s="2289" t="s">
        <v>2661</v>
      </c>
      <c r="G75" s="2290" t="s">
        <v>2806</v>
      </c>
      <c r="H75" s="2359" t="s">
        <v>1334</v>
      </c>
      <c r="I75" s="2289" t="s">
        <v>2661</v>
      </c>
      <c r="J75" s="2290" t="s">
        <v>2806</v>
      </c>
      <c r="K75" s="2360" t="s">
        <v>1334</v>
      </c>
    </row>
    <row r="76" spans="1:11" x14ac:dyDescent="0.25">
      <c r="A76" s="2361" t="s">
        <v>127</v>
      </c>
      <c r="B76" s="2362">
        <v>100</v>
      </c>
      <c r="C76" s="2363">
        <v>0.79638970002654641</v>
      </c>
      <c r="D76" s="2364">
        <v>0.11014226709499771</v>
      </c>
      <c r="E76" s="2365">
        <v>-0.68624743293154866</v>
      </c>
      <c r="F76" s="2456">
        <v>6.510485797717017</v>
      </c>
      <c r="G76" s="2364">
        <v>7.3336392840752636</v>
      </c>
      <c r="H76" s="2365">
        <v>0.82315348635824659</v>
      </c>
      <c r="I76" s="2367">
        <v>92.693124502256438</v>
      </c>
      <c r="J76" s="2368">
        <v>92.556218448829739</v>
      </c>
      <c r="K76" s="2369">
        <v>-0.13690605342669926</v>
      </c>
    </row>
    <row r="77" spans="1:11" ht="24.75" x14ac:dyDescent="0.25">
      <c r="A77" s="2370" t="s">
        <v>59</v>
      </c>
      <c r="B77" s="2371">
        <v>100</v>
      </c>
      <c r="C77" s="2372">
        <v>8.3333333333333321</v>
      </c>
      <c r="D77" s="2373" t="s">
        <v>601</v>
      </c>
      <c r="E77" s="400" t="s">
        <v>601</v>
      </c>
      <c r="F77" s="2457">
        <v>19.444444444444446</v>
      </c>
      <c r="G77" s="2373">
        <v>61.53846153846154</v>
      </c>
      <c r="H77" s="400">
        <v>42.09401709401709</v>
      </c>
      <c r="I77" s="2375">
        <v>72.222222222222214</v>
      </c>
      <c r="J77" s="2376">
        <v>38.461538461538467</v>
      </c>
      <c r="K77" s="2377">
        <v>-33.760683760683747</v>
      </c>
    </row>
    <row r="78" spans="1:11" x14ac:dyDescent="0.25">
      <c r="A78" s="2378" t="s">
        <v>60</v>
      </c>
      <c r="B78" s="2379">
        <v>100</v>
      </c>
      <c r="C78" s="2380">
        <v>31.25</v>
      </c>
      <c r="D78" s="2381">
        <v>5.2631578947368416</v>
      </c>
      <c r="E78" s="394">
        <v>-25.986842105263158</v>
      </c>
      <c r="F78" s="2458">
        <v>64.583333333333343</v>
      </c>
      <c r="G78" s="2381">
        <v>94.73684210526315</v>
      </c>
      <c r="H78" s="394">
        <v>30.153508771929808</v>
      </c>
      <c r="I78" s="2383">
        <v>4.1666666666666661</v>
      </c>
      <c r="J78" s="2384" t="s">
        <v>601</v>
      </c>
      <c r="K78" s="2377"/>
    </row>
    <row r="79" spans="1:11" x14ac:dyDescent="0.25">
      <c r="A79" s="2378" t="s">
        <v>129</v>
      </c>
      <c r="B79" s="2379">
        <v>100</v>
      </c>
      <c r="C79" s="2380">
        <v>0.28268551236749118</v>
      </c>
      <c r="D79" s="2381">
        <v>0.70175438596491224</v>
      </c>
      <c r="E79" s="394">
        <v>0.41906887359742107</v>
      </c>
      <c r="F79" s="2458">
        <v>23.14487632508834</v>
      </c>
      <c r="G79" s="2381">
        <v>22.315789473684212</v>
      </c>
      <c r="H79" s="394">
        <v>-0.82908685140412786</v>
      </c>
      <c r="I79" s="2383">
        <v>76.572438162544159</v>
      </c>
      <c r="J79" s="2384">
        <v>76.982456140350877</v>
      </c>
      <c r="K79" s="2385">
        <v>0.41001797780671723</v>
      </c>
    </row>
    <row r="80" spans="1:11" x14ac:dyDescent="0.25">
      <c r="A80" s="2378" t="s">
        <v>130</v>
      </c>
      <c r="B80" s="2379">
        <v>100</v>
      </c>
      <c r="C80" s="2380">
        <v>11.652253072371415</v>
      </c>
      <c r="D80" s="2381">
        <v>5.6190949776230728</v>
      </c>
      <c r="E80" s="394">
        <v>-6.0331580947483427</v>
      </c>
      <c r="F80" s="2458">
        <v>66.044606281292673</v>
      </c>
      <c r="G80" s="2381">
        <v>72.94878170064645</v>
      </c>
      <c r="H80" s="394">
        <v>6.904175419353777</v>
      </c>
      <c r="I80" s="2383">
        <v>22.303140646335912</v>
      </c>
      <c r="J80" s="2384">
        <v>21.432123321730483</v>
      </c>
      <c r="K80" s="2385">
        <v>-0.87101732460542891</v>
      </c>
    </row>
    <row r="81" spans="1:12" x14ac:dyDescent="0.25">
      <c r="A81" s="2434" t="s">
        <v>131</v>
      </c>
      <c r="B81" s="2459">
        <v>100</v>
      </c>
      <c r="C81" s="2460">
        <v>5.9437751004016066</v>
      </c>
      <c r="D81" s="2461">
        <v>4.9419692998876821</v>
      </c>
      <c r="E81" s="2462">
        <v>-1.0018058005139245</v>
      </c>
      <c r="F81" s="2463">
        <v>51.485943775100409</v>
      </c>
      <c r="G81" s="2461">
        <v>56.158742044178211</v>
      </c>
      <c r="H81" s="2462">
        <v>4.672798269077802</v>
      </c>
      <c r="I81" s="2464">
        <v>42.570281124497996</v>
      </c>
      <c r="J81" s="2465">
        <v>38.899288655934107</v>
      </c>
      <c r="K81" s="2466">
        <v>-3.6709924685638882</v>
      </c>
    </row>
    <row r="82" spans="1:12" ht="15.75" thickBot="1" x14ac:dyDescent="0.3">
      <c r="A82" s="2438" t="s">
        <v>64</v>
      </c>
      <c r="B82" s="2467">
        <v>100</v>
      </c>
      <c r="C82" s="2468">
        <v>0.10193679918450561</v>
      </c>
      <c r="D82" s="2469" t="s">
        <v>601</v>
      </c>
      <c r="E82" s="2470" t="s">
        <v>601</v>
      </c>
      <c r="F82" s="2471">
        <v>39.551478083588179</v>
      </c>
      <c r="G82" s="2469">
        <v>29.076086956521742</v>
      </c>
      <c r="H82" s="2470">
        <v>-10.475391127066437</v>
      </c>
      <c r="I82" s="2472">
        <v>60.346585117227313</v>
      </c>
      <c r="J82" s="2473">
        <v>70.923913043478265</v>
      </c>
      <c r="K82" s="2474">
        <v>10.577327926250952</v>
      </c>
    </row>
    <row r="83" spans="1:12" ht="15.75" thickBot="1" x14ac:dyDescent="0.3">
      <c r="A83" s="2396" t="s">
        <v>133</v>
      </c>
      <c r="B83" s="2397">
        <v>100</v>
      </c>
      <c r="C83" s="2398">
        <v>2.299636257110075</v>
      </c>
      <c r="D83" s="2399">
        <v>0.96743801273065699</v>
      </c>
      <c r="E83" s="2400">
        <v>-1.332198244379418</v>
      </c>
      <c r="F83" s="2475">
        <v>17.718428826013717</v>
      </c>
      <c r="G83" s="2399">
        <v>18.259530758094538</v>
      </c>
      <c r="H83" s="2400">
        <v>0.5411019320808208</v>
      </c>
      <c r="I83" s="2402">
        <v>79.981934916876213</v>
      </c>
      <c r="J83" s="2402">
        <v>80.773031229174805</v>
      </c>
      <c r="K83" s="405">
        <v>0.7910963122985919</v>
      </c>
    </row>
    <row r="84" spans="1:12" ht="15.75" thickBot="1" x14ac:dyDescent="0.3">
      <c r="A84" s="2387" t="s">
        <v>134</v>
      </c>
      <c r="B84" s="2388">
        <v>100</v>
      </c>
      <c r="C84" s="2389" t="s">
        <v>601</v>
      </c>
      <c r="D84" s="2390" t="s">
        <v>601</v>
      </c>
      <c r="E84" s="2391" t="s">
        <v>601</v>
      </c>
      <c r="F84" s="2476">
        <v>0.40431266846361186</v>
      </c>
      <c r="G84" s="2390">
        <v>0.38834951456310679</v>
      </c>
      <c r="H84" s="2391">
        <v>-1.5963153900505067E-2</v>
      </c>
      <c r="I84" s="2393">
        <v>99.595687331536382</v>
      </c>
      <c r="J84" s="2394">
        <v>99.611650485436897</v>
      </c>
      <c r="K84" s="2395">
        <v>1.5963153900514726E-2</v>
      </c>
    </row>
    <row r="85" spans="1:12" ht="15.75" thickBot="1" x14ac:dyDescent="0.3">
      <c r="A85" s="2404" t="s">
        <v>135</v>
      </c>
      <c r="B85" s="2405">
        <v>100</v>
      </c>
      <c r="C85" s="2406">
        <v>2.2192381087002615</v>
      </c>
      <c r="D85" s="2407">
        <v>0.93426834139629844</v>
      </c>
      <c r="E85" s="2408">
        <v>-1.2849697673039631</v>
      </c>
      <c r="F85" s="2477">
        <v>17.113105755412633</v>
      </c>
      <c r="G85" s="2410">
        <v>17.646797745328659</v>
      </c>
      <c r="H85" s="2408">
        <v>0.53369198991602573</v>
      </c>
      <c r="I85" s="2478">
        <v>80.667656135887114</v>
      </c>
      <c r="J85" s="2411">
        <v>81.41893391327504</v>
      </c>
      <c r="K85" s="2412">
        <v>0.75127777738792645</v>
      </c>
    </row>
    <row r="86" spans="1:12" ht="16.5" thickTop="1" thickBot="1" x14ac:dyDescent="0.3">
      <c r="A86" s="2413" t="s">
        <v>1330</v>
      </c>
      <c r="B86" s="2414">
        <v>100</v>
      </c>
      <c r="C86" s="2415" t="s">
        <v>601</v>
      </c>
      <c r="D86" s="2416" t="s">
        <v>601</v>
      </c>
      <c r="E86" s="2420" t="s">
        <v>601</v>
      </c>
      <c r="F86" s="2479">
        <v>6.0141201080798394</v>
      </c>
      <c r="G86" s="2419">
        <v>5.9996662216288383</v>
      </c>
      <c r="H86" s="2420">
        <v>-1.4453886451001097E-2</v>
      </c>
      <c r="I86" s="2421">
        <v>93.985879891920163</v>
      </c>
      <c r="J86" s="2422">
        <v>94.000333778371157</v>
      </c>
      <c r="K86" s="2423">
        <v>1.4453886450993991E-2</v>
      </c>
    </row>
    <row r="88" spans="1:12" ht="27.75" customHeight="1" x14ac:dyDescent="0.25">
      <c r="A88" s="7267" t="s">
        <v>1337</v>
      </c>
      <c r="B88" s="7267"/>
      <c r="C88" s="7267"/>
      <c r="D88" s="7267"/>
      <c r="E88" s="7267"/>
      <c r="F88" s="7267"/>
      <c r="G88" s="7267"/>
      <c r="H88" s="7267"/>
      <c r="I88" s="7267"/>
      <c r="J88" s="7267"/>
      <c r="K88" s="7267"/>
    </row>
    <row r="89" spans="1:12" ht="15.75" thickBot="1" x14ac:dyDescent="0.3"/>
    <row r="90" spans="1:12" ht="15.75" customHeight="1" thickBot="1" x14ac:dyDescent="0.3">
      <c r="A90" s="7851" t="s">
        <v>7</v>
      </c>
      <c r="B90" s="7864" t="s">
        <v>2812</v>
      </c>
      <c r="C90" s="7860" t="s">
        <v>1338</v>
      </c>
      <c r="D90" s="7856"/>
      <c r="E90" s="7856"/>
      <c r="F90" s="7856"/>
      <c r="G90" s="7856"/>
      <c r="H90" s="7856"/>
      <c r="I90" s="7856"/>
      <c r="J90" s="7856"/>
      <c r="K90" s="7856"/>
      <c r="L90" s="7857"/>
    </row>
    <row r="91" spans="1:12" ht="15.75" customHeight="1" thickBot="1" x14ac:dyDescent="0.3">
      <c r="A91" s="7852"/>
      <c r="B91" s="7852"/>
      <c r="C91" s="7845" t="s">
        <v>1339</v>
      </c>
      <c r="D91" s="7846"/>
      <c r="E91" s="7847" t="s">
        <v>1340</v>
      </c>
      <c r="F91" s="7847"/>
      <c r="G91" s="7845" t="s">
        <v>1341</v>
      </c>
      <c r="H91" s="7846"/>
      <c r="I91" s="7847" t="s">
        <v>1342</v>
      </c>
      <c r="J91" s="7847"/>
      <c r="K91" s="7848" t="s">
        <v>1343</v>
      </c>
      <c r="L91" s="7849"/>
    </row>
    <row r="92" spans="1:12" ht="15.75" thickBot="1" x14ac:dyDescent="0.3">
      <c r="A92" s="7853"/>
      <c r="B92" s="7853"/>
      <c r="C92" s="2480" t="s">
        <v>2661</v>
      </c>
      <c r="D92" s="2735" t="s">
        <v>2806</v>
      </c>
      <c r="E92" s="2480" t="s">
        <v>2661</v>
      </c>
      <c r="F92" s="2735" t="s">
        <v>2806</v>
      </c>
      <c r="G92" s="2480" t="s">
        <v>2661</v>
      </c>
      <c r="H92" s="2735" t="s">
        <v>2806</v>
      </c>
      <c r="I92" s="2480" t="s">
        <v>2661</v>
      </c>
      <c r="J92" s="2735" t="s">
        <v>2806</v>
      </c>
      <c r="K92" s="2480" t="s">
        <v>2661</v>
      </c>
      <c r="L92" s="2735" t="s">
        <v>2806</v>
      </c>
    </row>
    <row r="93" spans="1:12" x14ac:dyDescent="0.25">
      <c r="A93" s="2215" t="s">
        <v>127</v>
      </c>
      <c r="B93" s="2482">
        <v>36</v>
      </c>
      <c r="C93" s="2483">
        <v>1</v>
      </c>
      <c r="D93" s="2484">
        <v>3</v>
      </c>
      <c r="E93" s="2485">
        <v>203</v>
      </c>
      <c r="F93" s="2307">
        <v>30</v>
      </c>
      <c r="G93" s="2486">
        <v>0</v>
      </c>
      <c r="H93" s="2484">
        <v>0</v>
      </c>
      <c r="I93" s="2485">
        <v>19</v>
      </c>
      <c r="J93" s="2307">
        <v>0</v>
      </c>
      <c r="K93" s="2483">
        <v>20</v>
      </c>
      <c r="L93" s="2484">
        <v>3</v>
      </c>
    </row>
    <row r="94" spans="1:12" ht="24.75" x14ac:dyDescent="0.25">
      <c r="A94" s="2222" t="s">
        <v>59</v>
      </c>
      <c r="B94" s="2487">
        <v>0</v>
      </c>
      <c r="C94" s="2488">
        <v>0</v>
      </c>
      <c r="D94" s="2489">
        <v>0</v>
      </c>
      <c r="E94" s="2490">
        <v>0</v>
      </c>
      <c r="F94" s="2315">
        <v>0</v>
      </c>
      <c r="G94" s="2491">
        <v>0</v>
      </c>
      <c r="H94" s="2489">
        <v>0</v>
      </c>
      <c r="I94" s="2490">
        <v>0</v>
      </c>
      <c r="J94" s="2315">
        <v>0</v>
      </c>
      <c r="K94" s="2488">
        <v>3</v>
      </c>
      <c r="L94" s="2489">
        <v>0</v>
      </c>
    </row>
    <row r="95" spans="1:12" x14ac:dyDescent="0.25">
      <c r="A95" s="2232" t="s">
        <v>60</v>
      </c>
      <c r="B95" s="2487">
        <v>7</v>
      </c>
      <c r="C95" s="2488">
        <v>0</v>
      </c>
      <c r="D95" s="2489">
        <v>0</v>
      </c>
      <c r="E95" s="2490">
        <v>0</v>
      </c>
      <c r="F95" s="2315">
        <v>0</v>
      </c>
      <c r="G95" s="2491">
        <v>0</v>
      </c>
      <c r="H95" s="2489">
        <v>0</v>
      </c>
      <c r="I95" s="2490">
        <v>0</v>
      </c>
      <c r="J95" s="2315">
        <v>0</v>
      </c>
      <c r="K95" s="2488">
        <v>30</v>
      </c>
      <c r="L95" s="2489">
        <v>7</v>
      </c>
    </row>
    <row r="96" spans="1:12" x14ac:dyDescent="0.25">
      <c r="A96" s="2232" t="s">
        <v>129</v>
      </c>
      <c r="B96" s="2487">
        <v>20</v>
      </c>
      <c r="C96" s="2488">
        <v>5</v>
      </c>
      <c r="D96" s="2489">
        <v>3</v>
      </c>
      <c r="E96" s="2490">
        <v>0</v>
      </c>
      <c r="F96" s="2315">
        <v>1</v>
      </c>
      <c r="G96" s="2491">
        <v>3</v>
      </c>
      <c r="H96" s="2489">
        <v>11</v>
      </c>
      <c r="I96" s="2490">
        <v>0</v>
      </c>
      <c r="J96" s="2315">
        <v>4</v>
      </c>
      <c r="K96" s="2488">
        <v>0</v>
      </c>
      <c r="L96" s="2489">
        <v>1</v>
      </c>
    </row>
    <row r="97" spans="1:12" x14ac:dyDescent="0.25">
      <c r="A97" s="2232" t="s">
        <v>130</v>
      </c>
      <c r="B97" s="2487">
        <v>225</v>
      </c>
      <c r="C97" s="2488">
        <v>35</v>
      </c>
      <c r="D97" s="2489">
        <v>43</v>
      </c>
      <c r="E97" s="2490">
        <v>112</v>
      </c>
      <c r="F97" s="2315">
        <v>4</v>
      </c>
      <c r="G97" s="2491">
        <v>140</v>
      </c>
      <c r="H97" s="2489">
        <v>97</v>
      </c>
      <c r="I97" s="2490">
        <v>41</v>
      </c>
      <c r="J97" s="2315">
        <v>27</v>
      </c>
      <c r="K97" s="2488">
        <v>183</v>
      </c>
      <c r="L97" s="2489">
        <v>54</v>
      </c>
    </row>
    <row r="98" spans="1:12" x14ac:dyDescent="0.25">
      <c r="A98" s="2239" t="s">
        <v>131</v>
      </c>
      <c r="B98" s="2492">
        <v>132</v>
      </c>
      <c r="C98" s="2493">
        <v>94</v>
      </c>
      <c r="D98" s="2494">
        <v>3</v>
      </c>
      <c r="E98" s="2495">
        <v>0</v>
      </c>
      <c r="F98" s="2437">
        <v>8</v>
      </c>
      <c r="G98" s="2496">
        <v>54</v>
      </c>
      <c r="H98" s="2494">
        <v>76</v>
      </c>
      <c r="I98" s="2495">
        <v>0</v>
      </c>
      <c r="J98" s="2437">
        <v>45</v>
      </c>
      <c r="K98" s="2493">
        <v>0</v>
      </c>
      <c r="L98" s="2494">
        <v>0</v>
      </c>
    </row>
    <row r="99" spans="1:12" ht="15.75" thickBot="1" x14ac:dyDescent="0.3">
      <c r="A99" s="2326" t="s">
        <v>64</v>
      </c>
      <c r="B99" s="2497">
        <v>1</v>
      </c>
      <c r="C99" s="2498">
        <v>0</v>
      </c>
      <c r="D99" s="2499">
        <v>0</v>
      </c>
      <c r="E99" s="2500">
        <v>0</v>
      </c>
      <c r="F99" s="2445">
        <v>0</v>
      </c>
      <c r="G99" s="2440">
        <v>0</v>
      </c>
      <c r="H99" s="2499">
        <v>0</v>
      </c>
      <c r="I99" s="2500">
        <v>0</v>
      </c>
      <c r="J99" s="2445">
        <v>0</v>
      </c>
      <c r="K99" s="2498">
        <v>1</v>
      </c>
      <c r="L99" s="2499">
        <v>1</v>
      </c>
    </row>
    <row r="100" spans="1:12" ht="15.75" thickBot="1" x14ac:dyDescent="0.3">
      <c r="A100" s="2255" t="s">
        <v>135</v>
      </c>
      <c r="B100" s="2501">
        <v>421</v>
      </c>
      <c r="C100" s="2502">
        <v>135</v>
      </c>
      <c r="D100" s="2503">
        <v>52</v>
      </c>
      <c r="E100" s="2329">
        <v>315</v>
      </c>
      <c r="F100" s="2333">
        <v>43</v>
      </c>
      <c r="G100" s="2504">
        <v>197</v>
      </c>
      <c r="H100" s="2503">
        <v>184</v>
      </c>
      <c r="I100" s="2329">
        <v>60</v>
      </c>
      <c r="J100" s="2333">
        <v>76</v>
      </c>
      <c r="K100" s="2502">
        <v>237</v>
      </c>
      <c r="L100" s="2503">
        <v>66</v>
      </c>
    </row>
    <row r="101" spans="1:12" ht="15.75" thickBot="1" x14ac:dyDescent="0.3">
      <c r="A101" s="2264" t="s">
        <v>134</v>
      </c>
      <c r="B101" s="2505">
        <v>0</v>
      </c>
      <c r="C101" s="2506">
        <v>0</v>
      </c>
      <c r="D101" s="2507">
        <v>0</v>
      </c>
      <c r="E101" s="2353">
        <v>0</v>
      </c>
      <c r="F101" s="2507">
        <v>0</v>
      </c>
      <c r="G101" s="2508">
        <v>0</v>
      </c>
      <c r="H101" s="2507">
        <v>0</v>
      </c>
      <c r="I101" s="2353">
        <v>0</v>
      </c>
      <c r="J101" s="2507">
        <v>0</v>
      </c>
      <c r="K101" s="2506">
        <v>0</v>
      </c>
      <c r="L101" s="2507">
        <v>0</v>
      </c>
    </row>
    <row r="102" spans="1:12" ht="15.75" thickBot="1" x14ac:dyDescent="0.3">
      <c r="A102" s="2271" t="s">
        <v>135</v>
      </c>
      <c r="B102" s="2509">
        <v>421</v>
      </c>
      <c r="C102" s="2510">
        <v>135</v>
      </c>
      <c r="D102" s="2511">
        <v>52</v>
      </c>
      <c r="E102" s="2345">
        <v>315</v>
      </c>
      <c r="F102" s="2349">
        <v>43</v>
      </c>
      <c r="G102" s="2512">
        <v>197</v>
      </c>
      <c r="H102" s="2511">
        <v>184</v>
      </c>
      <c r="I102" s="2345">
        <v>60</v>
      </c>
      <c r="J102" s="2349">
        <v>76</v>
      </c>
      <c r="K102" s="2510">
        <v>237</v>
      </c>
      <c r="L102" s="2511">
        <v>66</v>
      </c>
    </row>
    <row r="103" spans="1:12" ht="16.5" thickTop="1" thickBot="1" x14ac:dyDescent="0.3">
      <c r="A103" s="2280" t="s">
        <v>1330</v>
      </c>
      <c r="B103" s="2513">
        <v>0</v>
      </c>
      <c r="C103" s="2513">
        <v>0</v>
      </c>
      <c r="D103" s="2507">
        <v>0</v>
      </c>
      <c r="E103" s="2514">
        <v>0</v>
      </c>
      <c r="F103" s="2357">
        <v>0</v>
      </c>
      <c r="G103" s="2515">
        <v>0</v>
      </c>
      <c r="H103" s="2507">
        <v>0</v>
      </c>
      <c r="I103" s="2514">
        <v>0</v>
      </c>
      <c r="J103" s="2357">
        <v>0</v>
      </c>
      <c r="K103" s="2513">
        <v>0</v>
      </c>
      <c r="L103" s="2507">
        <v>0</v>
      </c>
    </row>
    <row r="105" spans="1:12" ht="26.25" customHeight="1" x14ac:dyDescent="0.25">
      <c r="A105" s="7267" t="s">
        <v>1344</v>
      </c>
      <c r="B105" s="7267"/>
      <c r="C105" s="7267"/>
      <c r="D105" s="7267"/>
      <c r="E105" s="7267"/>
      <c r="F105" s="7267"/>
      <c r="G105" s="7267"/>
      <c r="H105" s="7267"/>
      <c r="I105" s="7267"/>
      <c r="J105" s="7267"/>
      <c r="K105" s="7267"/>
    </row>
    <row r="106" spans="1:12" ht="15.75" thickBot="1" x14ac:dyDescent="0.3">
      <c r="A106" s="2424"/>
    </row>
    <row r="107" spans="1:12" ht="15.75" customHeight="1" thickBot="1" x14ac:dyDescent="0.3">
      <c r="A107" s="7851" t="s">
        <v>7</v>
      </c>
      <c r="B107" s="7864" t="s">
        <v>2812</v>
      </c>
      <c r="C107" s="7860" t="s">
        <v>1338</v>
      </c>
      <c r="D107" s="7856"/>
      <c r="E107" s="7856"/>
      <c r="F107" s="7856"/>
      <c r="G107" s="7856"/>
      <c r="H107" s="7856"/>
      <c r="I107" s="7856"/>
      <c r="J107" s="7856"/>
      <c r="K107" s="7856"/>
      <c r="L107" s="7857"/>
    </row>
    <row r="108" spans="1:12" ht="15.75" customHeight="1" thickBot="1" x14ac:dyDescent="0.3">
      <c r="A108" s="7852"/>
      <c r="B108" s="7852"/>
      <c r="C108" s="7861" t="s">
        <v>1339</v>
      </c>
      <c r="D108" s="7862"/>
      <c r="E108" s="7847" t="s">
        <v>1340</v>
      </c>
      <c r="F108" s="7847"/>
      <c r="G108" s="7845" t="s">
        <v>1341</v>
      </c>
      <c r="H108" s="7846"/>
      <c r="I108" s="7847" t="s">
        <v>1342</v>
      </c>
      <c r="J108" s="7847"/>
      <c r="K108" s="7848" t="s">
        <v>1343</v>
      </c>
      <c r="L108" s="7849"/>
    </row>
    <row r="109" spans="1:12" ht="15.75" thickBot="1" x14ac:dyDescent="0.3">
      <c r="A109" s="7853"/>
      <c r="B109" s="7853"/>
      <c r="C109" s="2516" t="s">
        <v>2661</v>
      </c>
      <c r="D109" s="6041" t="s">
        <v>2806</v>
      </c>
      <c r="E109" s="2480" t="s">
        <v>2661</v>
      </c>
      <c r="F109" s="2735" t="s">
        <v>2806</v>
      </c>
      <c r="G109" s="2480" t="s">
        <v>2661</v>
      </c>
      <c r="H109" s="2735" t="s">
        <v>2806</v>
      </c>
      <c r="I109" s="2480" t="s">
        <v>2661</v>
      </c>
      <c r="J109" s="2735" t="s">
        <v>2806</v>
      </c>
      <c r="K109" s="2480" t="s">
        <v>2661</v>
      </c>
      <c r="L109" s="2735" t="s">
        <v>2806</v>
      </c>
    </row>
    <row r="110" spans="1:12" x14ac:dyDescent="0.25">
      <c r="A110" s="2215" t="s">
        <v>127</v>
      </c>
      <c r="B110" s="2517">
        <v>100</v>
      </c>
      <c r="C110" s="2518">
        <v>0.41152263374485598</v>
      </c>
      <c r="D110" s="2519">
        <v>8.3333333333333321</v>
      </c>
      <c r="E110" s="2520">
        <v>83.539094650205755</v>
      </c>
      <c r="F110" s="2521">
        <v>83.333333333333343</v>
      </c>
      <c r="G110" s="2518" t="s">
        <v>601</v>
      </c>
      <c r="H110" s="2519" t="s">
        <v>601</v>
      </c>
      <c r="I110" s="2520">
        <v>7.8189300411522638</v>
      </c>
      <c r="J110" s="2521" t="s">
        <v>601</v>
      </c>
      <c r="K110" s="2522">
        <v>8.2304526748971192</v>
      </c>
      <c r="L110" s="2519">
        <v>8.3333333333333321</v>
      </c>
    </row>
    <row r="111" spans="1:12" ht="24.75" x14ac:dyDescent="0.25">
      <c r="A111" s="2232" t="s">
        <v>59</v>
      </c>
      <c r="B111" s="2523">
        <v>0</v>
      </c>
      <c r="C111" s="2524" t="s">
        <v>601</v>
      </c>
      <c r="D111" s="2525" t="s">
        <v>601</v>
      </c>
      <c r="E111" s="2526" t="s">
        <v>601</v>
      </c>
      <c r="F111" s="2527" t="s">
        <v>601</v>
      </c>
      <c r="G111" s="2524" t="s">
        <v>601</v>
      </c>
      <c r="H111" s="2525" t="s">
        <v>601</v>
      </c>
      <c r="I111" s="2526" t="s">
        <v>601</v>
      </c>
      <c r="J111" s="2527" t="s">
        <v>601</v>
      </c>
      <c r="K111" s="2528">
        <v>100</v>
      </c>
      <c r="L111" s="2525" t="s">
        <v>601</v>
      </c>
    </row>
    <row r="112" spans="1:12" x14ac:dyDescent="0.25">
      <c r="A112" s="2232" t="s">
        <v>60</v>
      </c>
      <c r="B112" s="2523">
        <v>100</v>
      </c>
      <c r="C112" s="2524" t="s">
        <v>601</v>
      </c>
      <c r="D112" s="2525" t="s">
        <v>601</v>
      </c>
      <c r="E112" s="2526" t="s">
        <v>601</v>
      </c>
      <c r="F112" s="2527" t="s">
        <v>601</v>
      </c>
      <c r="G112" s="2524" t="s">
        <v>601</v>
      </c>
      <c r="H112" s="2525" t="s">
        <v>601</v>
      </c>
      <c r="I112" s="2526" t="s">
        <v>601</v>
      </c>
      <c r="J112" s="2527" t="s">
        <v>601</v>
      </c>
      <c r="K112" s="2528">
        <v>100</v>
      </c>
      <c r="L112" s="2525">
        <v>100</v>
      </c>
    </row>
    <row r="113" spans="1:12" x14ac:dyDescent="0.25">
      <c r="A113" s="2232" t="s">
        <v>129</v>
      </c>
      <c r="B113" s="2523">
        <v>100</v>
      </c>
      <c r="C113" s="2524">
        <v>62.5</v>
      </c>
      <c r="D113" s="2525">
        <v>15</v>
      </c>
      <c r="E113" s="2526" t="s">
        <v>601</v>
      </c>
      <c r="F113" s="2527">
        <v>5</v>
      </c>
      <c r="G113" s="2524">
        <v>37.5</v>
      </c>
      <c r="H113" s="2525">
        <v>55.000000000000007</v>
      </c>
      <c r="I113" s="2526" t="s">
        <v>601</v>
      </c>
      <c r="J113" s="2527">
        <v>20</v>
      </c>
      <c r="K113" s="2528" t="s">
        <v>601</v>
      </c>
      <c r="L113" s="2525">
        <v>5</v>
      </c>
    </row>
    <row r="114" spans="1:12" x14ac:dyDescent="0.25">
      <c r="A114" s="2222" t="s">
        <v>130</v>
      </c>
      <c r="B114" s="2529">
        <v>100</v>
      </c>
      <c r="C114" s="2530">
        <v>6.8493150684931505</v>
      </c>
      <c r="D114" s="2525">
        <v>19.111111111111111</v>
      </c>
      <c r="E114" s="2520">
        <v>21.917808219178081</v>
      </c>
      <c r="F114" s="2521">
        <v>1.7777777777777777</v>
      </c>
      <c r="G114" s="2522">
        <v>27.397260273972602</v>
      </c>
      <c r="H114" s="2519">
        <v>43.111111111111114</v>
      </c>
      <c r="I114" s="2531">
        <v>8.0234833659491187</v>
      </c>
      <c r="J114" s="2521">
        <v>12</v>
      </c>
      <c r="K114" s="2522">
        <v>35.812133072407043</v>
      </c>
      <c r="L114" s="2519">
        <v>24</v>
      </c>
    </row>
    <row r="115" spans="1:12" x14ac:dyDescent="0.25">
      <c r="A115" s="2239" t="s">
        <v>131</v>
      </c>
      <c r="B115" s="2532">
        <v>100</v>
      </c>
      <c r="C115" s="2533">
        <v>63.513513513513509</v>
      </c>
      <c r="D115" s="2534">
        <v>2.2727272727272729</v>
      </c>
      <c r="E115" s="2535" t="s">
        <v>601</v>
      </c>
      <c r="F115" s="2536">
        <v>6.0606060606060606</v>
      </c>
      <c r="G115" s="2533">
        <v>36.486486486486484</v>
      </c>
      <c r="H115" s="2534">
        <v>57.575757575757578</v>
      </c>
      <c r="I115" s="2535" t="s">
        <v>601</v>
      </c>
      <c r="J115" s="2536">
        <v>34.090909090909086</v>
      </c>
      <c r="K115" s="2537" t="s">
        <v>601</v>
      </c>
      <c r="L115" s="2534" t="s">
        <v>601</v>
      </c>
    </row>
    <row r="116" spans="1:12" ht="15.75" thickBot="1" x14ac:dyDescent="0.3">
      <c r="A116" s="2538" t="s">
        <v>64</v>
      </c>
      <c r="B116" s="2539">
        <v>100</v>
      </c>
      <c r="C116" s="2540" t="s">
        <v>601</v>
      </c>
      <c r="D116" s="2541" t="s">
        <v>601</v>
      </c>
      <c r="E116" s="2542" t="s">
        <v>601</v>
      </c>
      <c r="F116" s="2543" t="s">
        <v>601</v>
      </c>
      <c r="G116" s="2540" t="s">
        <v>601</v>
      </c>
      <c r="H116" s="2541" t="s">
        <v>601</v>
      </c>
      <c r="I116" s="2542" t="s">
        <v>601</v>
      </c>
      <c r="J116" s="2543" t="s">
        <v>601</v>
      </c>
      <c r="K116" s="2544">
        <v>100</v>
      </c>
      <c r="L116" s="2541">
        <v>100</v>
      </c>
    </row>
    <row r="117" spans="1:12" ht="15.75" thickBot="1" x14ac:dyDescent="0.3">
      <c r="A117" s="2545" t="s">
        <v>135</v>
      </c>
      <c r="B117" s="6042">
        <v>100.00000000000001</v>
      </c>
      <c r="C117" s="6043">
        <v>14.300847457627119</v>
      </c>
      <c r="D117" s="2548">
        <v>12.351543942992874</v>
      </c>
      <c r="E117" s="6044">
        <v>33.368644067796609</v>
      </c>
      <c r="F117" s="2550">
        <v>10.213776722090261</v>
      </c>
      <c r="G117" s="6043">
        <v>20.868644067796609</v>
      </c>
      <c r="H117" s="2548">
        <v>43.705463182897866</v>
      </c>
      <c r="I117" s="6044">
        <v>6.3559322033898304</v>
      </c>
      <c r="J117" s="2550">
        <v>18.052256532066508</v>
      </c>
      <c r="K117" s="6042">
        <v>25.10593220338983</v>
      </c>
      <c r="L117" s="2548">
        <v>15.676959619952493</v>
      </c>
    </row>
    <row r="118" spans="1:12" ht="16.5" thickTop="1" thickBot="1" x14ac:dyDescent="0.3">
      <c r="A118" s="2280" t="s">
        <v>1330</v>
      </c>
      <c r="B118" s="2552">
        <v>0</v>
      </c>
      <c r="C118" s="2553" t="s">
        <v>601</v>
      </c>
      <c r="D118" s="2554" t="s">
        <v>601</v>
      </c>
      <c r="E118" s="2555"/>
      <c r="F118" s="2556" t="s">
        <v>601</v>
      </c>
      <c r="G118" s="2553"/>
      <c r="H118" s="2554" t="s">
        <v>601</v>
      </c>
      <c r="I118" s="2555"/>
      <c r="J118" s="2556" t="s">
        <v>601</v>
      </c>
      <c r="K118" s="2552"/>
      <c r="L118" s="2554" t="s">
        <v>601</v>
      </c>
    </row>
    <row r="120" spans="1:12" ht="31.5" customHeight="1" x14ac:dyDescent="0.25">
      <c r="A120" s="7267" t="s">
        <v>1345</v>
      </c>
      <c r="B120" s="7267"/>
      <c r="C120" s="7267"/>
      <c r="D120" s="7267"/>
      <c r="E120" s="7267"/>
      <c r="F120" s="7267"/>
      <c r="G120" s="7267"/>
      <c r="H120" s="7267"/>
      <c r="I120" s="7267"/>
      <c r="J120" s="7267"/>
      <c r="K120" s="7267"/>
    </row>
    <row r="121" spans="1:12" ht="15.75" thickBot="1" x14ac:dyDescent="0.3"/>
    <row r="122" spans="1:12" ht="15.75" customHeight="1" thickBot="1" x14ac:dyDescent="0.3">
      <c r="A122" s="7851" t="s">
        <v>7</v>
      </c>
      <c r="B122" s="7858" t="s">
        <v>2812</v>
      </c>
      <c r="C122" s="7860" t="s">
        <v>1338</v>
      </c>
      <c r="D122" s="7856"/>
      <c r="E122" s="7856"/>
      <c r="F122" s="7856"/>
      <c r="G122" s="7856"/>
      <c r="H122" s="7856"/>
      <c r="I122" s="7856"/>
      <c r="J122" s="7856"/>
      <c r="K122" s="7856"/>
      <c r="L122" s="7857"/>
    </row>
    <row r="123" spans="1:12" ht="15.75" customHeight="1" thickBot="1" x14ac:dyDescent="0.3">
      <c r="A123" s="7852"/>
      <c r="B123" s="7859"/>
      <c r="C123" s="7845" t="s">
        <v>1339</v>
      </c>
      <c r="D123" s="7846"/>
      <c r="E123" s="7847" t="s">
        <v>1340</v>
      </c>
      <c r="F123" s="7847"/>
      <c r="G123" s="7845" t="s">
        <v>1341</v>
      </c>
      <c r="H123" s="7846"/>
      <c r="I123" s="7847" t="s">
        <v>1342</v>
      </c>
      <c r="J123" s="7847"/>
      <c r="K123" s="7848" t="s">
        <v>1343</v>
      </c>
      <c r="L123" s="7849"/>
    </row>
    <row r="124" spans="1:12" ht="15.75" thickBot="1" x14ac:dyDescent="0.3">
      <c r="A124" s="7853"/>
      <c r="B124" s="7863"/>
      <c r="C124" s="2516" t="s">
        <v>2661</v>
      </c>
      <c r="D124" s="6041" t="s">
        <v>2806</v>
      </c>
      <c r="E124" s="2480" t="s">
        <v>2661</v>
      </c>
      <c r="F124" s="2735" t="s">
        <v>2806</v>
      </c>
      <c r="G124" s="2480" t="s">
        <v>2661</v>
      </c>
      <c r="H124" s="2735" t="s">
        <v>2806</v>
      </c>
      <c r="I124" s="2480" t="s">
        <v>2661</v>
      </c>
      <c r="J124" s="2735" t="s">
        <v>2806</v>
      </c>
      <c r="K124" s="2480" t="s">
        <v>2661</v>
      </c>
      <c r="L124" s="2735" t="s">
        <v>2806</v>
      </c>
    </row>
    <row r="125" spans="1:12" x14ac:dyDescent="0.25">
      <c r="A125" s="2215" t="s">
        <v>127</v>
      </c>
      <c r="B125" s="2301">
        <v>36</v>
      </c>
      <c r="C125" s="2483">
        <v>1</v>
      </c>
      <c r="D125" s="2484">
        <v>3</v>
      </c>
      <c r="E125" s="2485">
        <v>200</v>
      </c>
      <c r="F125" s="2307">
        <v>30</v>
      </c>
      <c r="G125" s="2486">
        <v>0</v>
      </c>
      <c r="H125" s="2484">
        <v>0</v>
      </c>
      <c r="I125" s="2485">
        <v>19</v>
      </c>
      <c r="J125" s="2307">
        <v>0</v>
      </c>
      <c r="K125" s="2483">
        <v>20</v>
      </c>
      <c r="L125" s="2484">
        <v>3</v>
      </c>
    </row>
    <row r="126" spans="1:12" ht="24.75" x14ac:dyDescent="0.25">
      <c r="A126" s="2232" t="s">
        <v>59</v>
      </c>
      <c r="B126" s="2309">
        <v>0</v>
      </c>
      <c r="C126" s="2488">
        <v>0</v>
      </c>
      <c r="D126" s="2489">
        <v>0</v>
      </c>
      <c r="E126" s="2490">
        <v>0</v>
      </c>
      <c r="F126" s="2315">
        <v>0</v>
      </c>
      <c r="G126" s="2491">
        <v>0</v>
      </c>
      <c r="H126" s="2489">
        <v>0</v>
      </c>
      <c r="I126" s="2490">
        <v>0</v>
      </c>
      <c r="J126" s="2315">
        <v>0</v>
      </c>
      <c r="K126" s="2488">
        <v>3</v>
      </c>
      <c r="L126" s="2489">
        <v>0</v>
      </c>
    </row>
    <row r="127" spans="1:12" x14ac:dyDescent="0.25">
      <c r="A127" s="2232" t="s">
        <v>60</v>
      </c>
      <c r="B127" s="2309">
        <v>7</v>
      </c>
      <c r="C127" s="2488">
        <v>0</v>
      </c>
      <c r="D127" s="2489">
        <v>0</v>
      </c>
      <c r="E127" s="2490">
        <v>0</v>
      </c>
      <c r="F127" s="2315">
        <v>0</v>
      </c>
      <c r="G127" s="2491">
        <v>0</v>
      </c>
      <c r="H127" s="2489">
        <v>0</v>
      </c>
      <c r="I127" s="2490">
        <v>0</v>
      </c>
      <c r="J127" s="2315">
        <v>0</v>
      </c>
      <c r="K127" s="2488">
        <v>30</v>
      </c>
      <c r="L127" s="2489">
        <v>7</v>
      </c>
    </row>
    <row r="128" spans="1:12" x14ac:dyDescent="0.25">
      <c r="A128" s="2232" t="s">
        <v>129</v>
      </c>
      <c r="B128" s="2309">
        <v>20</v>
      </c>
      <c r="C128" s="2488">
        <v>5</v>
      </c>
      <c r="D128" s="2489">
        <v>3</v>
      </c>
      <c r="E128" s="2490">
        <v>0</v>
      </c>
      <c r="F128" s="2315">
        <v>1</v>
      </c>
      <c r="G128" s="2491">
        <v>3</v>
      </c>
      <c r="H128" s="2489">
        <v>11</v>
      </c>
      <c r="I128" s="2490">
        <v>0</v>
      </c>
      <c r="J128" s="2315">
        <v>4</v>
      </c>
      <c r="K128" s="2488">
        <v>0</v>
      </c>
      <c r="L128" s="2489">
        <v>1</v>
      </c>
    </row>
    <row r="129" spans="1:12" x14ac:dyDescent="0.25">
      <c r="A129" s="2232" t="s">
        <v>130</v>
      </c>
      <c r="B129" s="2309">
        <v>226</v>
      </c>
      <c r="C129" s="2488">
        <v>39</v>
      </c>
      <c r="D129" s="2489">
        <v>43</v>
      </c>
      <c r="E129" s="2490">
        <v>109</v>
      </c>
      <c r="F129" s="2315">
        <v>4</v>
      </c>
      <c r="G129" s="2491">
        <v>140</v>
      </c>
      <c r="H129" s="2489">
        <v>98</v>
      </c>
      <c r="I129" s="2490">
        <v>41</v>
      </c>
      <c r="J129" s="2315">
        <v>27</v>
      </c>
      <c r="K129" s="2488">
        <v>183</v>
      </c>
      <c r="L129" s="2489">
        <v>54</v>
      </c>
    </row>
    <row r="130" spans="1:12" x14ac:dyDescent="0.25">
      <c r="A130" s="2239" t="s">
        <v>131</v>
      </c>
      <c r="B130" s="2318">
        <v>132</v>
      </c>
      <c r="C130" s="2493">
        <v>94</v>
      </c>
      <c r="D130" s="2494">
        <v>3</v>
      </c>
      <c r="E130" s="2495">
        <v>0</v>
      </c>
      <c r="F130" s="2437">
        <v>8</v>
      </c>
      <c r="G130" s="2496">
        <v>54</v>
      </c>
      <c r="H130" s="2494">
        <v>76</v>
      </c>
      <c r="I130" s="2495">
        <v>0</v>
      </c>
      <c r="J130" s="2437">
        <v>45</v>
      </c>
      <c r="K130" s="2493">
        <v>0</v>
      </c>
      <c r="L130" s="2494">
        <v>0</v>
      </c>
    </row>
    <row r="131" spans="1:12" ht="15.75" thickBot="1" x14ac:dyDescent="0.3">
      <c r="A131" s="2538" t="s">
        <v>64</v>
      </c>
      <c r="B131" s="2557">
        <v>0</v>
      </c>
      <c r="C131" s="2498">
        <v>0</v>
      </c>
      <c r="D131" s="2499">
        <v>0</v>
      </c>
      <c r="E131" s="2500">
        <v>0</v>
      </c>
      <c r="F131" s="2445">
        <v>0</v>
      </c>
      <c r="G131" s="2440">
        <v>0</v>
      </c>
      <c r="H131" s="2499">
        <v>0</v>
      </c>
      <c r="I131" s="2500">
        <v>0</v>
      </c>
      <c r="J131" s="2445">
        <v>0</v>
      </c>
      <c r="K131" s="2498">
        <v>1</v>
      </c>
      <c r="L131" s="2499">
        <v>0</v>
      </c>
    </row>
    <row r="132" spans="1:12" ht="15.75" thickBot="1" x14ac:dyDescent="0.3">
      <c r="A132" s="2271" t="s">
        <v>135</v>
      </c>
      <c r="B132" s="2343">
        <v>421</v>
      </c>
      <c r="C132" s="2510">
        <v>139</v>
      </c>
      <c r="D132" s="2511">
        <v>52</v>
      </c>
      <c r="E132" s="2345">
        <v>309</v>
      </c>
      <c r="F132" s="2349">
        <v>43</v>
      </c>
      <c r="G132" s="2512">
        <v>197</v>
      </c>
      <c r="H132" s="2511">
        <v>185</v>
      </c>
      <c r="I132" s="2345">
        <v>60</v>
      </c>
      <c r="J132" s="2349">
        <v>76</v>
      </c>
      <c r="K132" s="2510">
        <v>237</v>
      </c>
      <c r="L132" s="2511">
        <v>65</v>
      </c>
    </row>
    <row r="133" spans="1:12" ht="16.5" thickTop="1" thickBot="1" x14ac:dyDescent="0.3">
      <c r="A133" s="2280" t="s">
        <v>1330</v>
      </c>
      <c r="B133" s="2558">
        <v>0</v>
      </c>
      <c r="C133" s="2513">
        <v>0</v>
      </c>
      <c r="D133" s="2507">
        <v>0</v>
      </c>
      <c r="E133" s="2514">
        <v>0</v>
      </c>
      <c r="F133" s="2357">
        <v>0</v>
      </c>
      <c r="G133" s="2515">
        <v>0</v>
      </c>
      <c r="H133" s="2507">
        <v>0</v>
      </c>
      <c r="I133" s="2514">
        <v>0</v>
      </c>
      <c r="J133" s="2357">
        <v>0</v>
      </c>
      <c r="K133" s="2513">
        <v>0</v>
      </c>
      <c r="L133" s="2507">
        <v>0</v>
      </c>
    </row>
    <row r="135" spans="1:12" ht="29.25" customHeight="1" x14ac:dyDescent="0.25">
      <c r="A135" s="7267" t="s">
        <v>1346</v>
      </c>
      <c r="B135" s="7267"/>
      <c r="C135" s="7267"/>
      <c r="D135" s="7267"/>
      <c r="E135" s="7267"/>
      <c r="F135" s="7267"/>
      <c r="G135" s="7267"/>
      <c r="H135" s="7267"/>
      <c r="I135" s="7267"/>
      <c r="J135" s="7267"/>
      <c r="K135" s="7267"/>
    </row>
    <row r="136" spans="1:12" ht="15.75" thickBot="1" x14ac:dyDescent="0.3">
      <c r="A136" s="2424"/>
    </row>
    <row r="137" spans="1:12" ht="15.75" customHeight="1" thickBot="1" x14ac:dyDescent="0.3">
      <c r="A137" s="7851" t="s">
        <v>7</v>
      </c>
      <c r="B137" s="7858" t="s">
        <v>2812</v>
      </c>
      <c r="C137" s="7860" t="s">
        <v>1338</v>
      </c>
      <c r="D137" s="7856"/>
      <c r="E137" s="7856"/>
      <c r="F137" s="7856"/>
      <c r="G137" s="7856"/>
      <c r="H137" s="7856"/>
      <c r="I137" s="7856"/>
      <c r="J137" s="7856"/>
      <c r="K137" s="7856"/>
      <c r="L137" s="7857"/>
    </row>
    <row r="138" spans="1:12" ht="15.75" customHeight="1" thickBot="1" x14ac:dyDescent="0.3">
      <c r="A138" s="7852"/>
      <c r="B138" s="7859"/>
      <c r="C138" s="7861" t="s">
        <v>1339</v>
      </c>
      <c r="D138" s="7862"/>
      <c r="E138" s="7847" t="s">
        <v>1340</v>
      </c>
      <c r="F138" s="7847"/>
      <c r="G138" s="7845" t="s">
        <v>1341</v>
      </c>
      <c r="H138" s="7846"/>
      <c r="I138" s="7847" t="s">
        <v>1342</v>
      </c>
      <c r="J138" s="7847"/>
      <c r="K138" s="7848" t="s">
        <v>1343</v>
      </c>
      <c r="L138" s="7849"/>
    </row>
    <row r="139" spans="1:12" ht="15.75" thickBot="1" x14ac:dyDescent="0.3">
      <c r="A139" s="7853"/>
      <c r="B139" s="7853"/>
      <c r="C139" s="2516" t="s">
        <v>2661</v>
      </c>
      <c r="D139" s="6041" t="s">
        <v>2806</v>
      </c>
      <c r="E139" s="2480" t="s">
        <v>2661</v>
      </c>
      <c r="F139" s="2735" t="s">
        <v>2806</v>
      </c>
      <c r="G139" s="2480" t="s">
        <v>2661</v>
      </c>
      <c r="H139" s="2735" t="s">
        <v>2806</v>
      </c>
      <c r="I139" s="2480" t="s">
        <v>2661</v>
      </c>
      <c r="J139" s="2735" t="s">
        <v>2806</v>
      </c>
      <c r="K139" s="2480" t="s">
        <v>2661</v>
      </c>
      <c r="L139" s="2735" t="s">
        <v>2806</v>
      </c>
    </row>
    <row r="140" spans="1:12" x14ac:dyDescent="0.25">
      <c r="A140" s="2215" t="s">
        <v>127</v>
      </c>
      <c r="B140" s="2517">
        <v>100</v>
      </c>
      <c r="C140" s="2518">
        <v>0.41666666666666669</v>
      </c>
      <c r="D140" s="2519">
        <v>8.3333333333333321</v>
      </c>
      <c r="E140" s="2520">
        <v>83.333333333333343</v>
      </c>
      <c r="F140" s="2521">
        <v>83.333333333333343</v>
      </c>
      <c r="G140" s="2518" t="s">
        <v>601</v>
      </c>
      <c r="H140" s="2519" t="s">
        <v>601</v>
      </c>
      <c r="I140" s="2520">
        <v>7.9166666666666661</v>
      </c>
      <c r="J140" s="2521" t="s">
        <v>601</v>
      </c>
      <c r="K140" s="2522">
        <v>8.3333333333333321</v>
      </c>
      <c r="L140" s="2519">
        <v>8.3333333333333321</v>
      </c>
    </row>
    <row r="141" spans="1:12" ht="24.75" x14ac:dyDescent="0.25">
      <c r="A141" s="2232" t="s">
        <v>59</v>
      </c>
      <c r="B141" s="2523" t="s">
        <v>601</v>
      </c>
      <c r="C141" s="2524" t="s">
        <v>601</v>
      </c>
      <c r="D141" s="2525" t="s">
        <v>601</v>
      </c>
      <c r="E141" s="2526" t="s">
        <v>601</v>
      </c>
      <c r="F141" s="2527" t="s">
        <v>601</v>
      </c>
      <c r="G141" s="2524" t="s">
        <v>601</v>
      </c>
      <c r="H141" s="2525" t="s">
        <v>601</v>
      </c>
      <c r="I141" s="2526" t="s">
        <v>601</v>
      </c>
      <c r="J141" s="2527" t="s">
        <v>601</v>
      </c>
      <c r="K141" s="2528">
        <v>100</v>
      </c>
      <c r="L141" s="2525" t="s">
        <v>601</v>
      </c>
    </row>
    <row r="142" spans="1:12" x14ac:dyDescent="0.25">
      <c r="A142" s="2232" t="s">
        <v>60</v>
      </c>
      <c r="B142" s="2523">
        <v>100</v>
      </c>
      <c r="C142" s="2524" t="s">
        <v>601</v>
      </c>
      <c r="D142" s="2525" t="s">
        <v>601</v>
      </c>
      <c r="E142" s="2526" t="s">
        <v>601</v>
      </c>
      <c r="F142" s="2527" t="s">
        <v>601</v>
      </c>
      <c r="G142" s="2524" t="s">
        <v>601</v>
      </c>
      <c r="H142" s="2525" t="s">
        <v>601</v>
      </c>
      <c r="I142" s="2526" t="s">
        <v>601</v>
      </c>
      <c r="J142" s="2527" t="s">
        <v>601</v>
      </c>
      <c r="K142" s="2528">
        <v>100</v>
      </c>
      <c r="L142" s="2525">
        <v>100</v>
      </c>
    </row>
    <row r="143" spans="1:12" x14ac:dyDescent="0.25">
      <c r="A143" s="2232" t="s">
        <v>129</v>
      </c>
      <c r="B143" s="2523">
        <v>100</v>
      </c>
      <c r="C143" s="2524">
        <v>62.5</v>
      </c>
      <c r="D143" s="2525">
        <v>15</v>
      </c>
      <c r="E143" s="2526" t="s">
        <v>601</v>
      </c>
      <c r="F143" s="2527">
        <v>5</v>
      </c>
      <c r="G143" s="2524">
        <v>37.5</v>
      </c>
      <c r="H143" s="2525">
        <v>55.000000000000007</v>
      </c>
      <c r="I143" s="2526" t="s">
        <v>601</v>
      </c>
      <c r="J143" s="2527">
        <v>20</v>
      </c>
      <c r="K143" s="2528" t="s">
        <v>601</v>
      </c>
      <c r="L143" s="2525">
        <v>5</v>
      </c>
    </row>
    <row r="144" spans="1:12" x14ac:dyDescent="0.25">
      <c r="A144" s="2222" t="s">
        <v>130</v>
      </c>
      <c r="B144" s="2529">
        <v>100</v>
      </c>
      <c r="C144" s="2530">
        <v>7.6171875</v>
      </c>
      <c r="D144" s="2525">
        <v>19.026548672566371</v>
      </c>
      <c r="E144" s="2520">
        <v>21.2890625</v>
      </c>
      <c r="F144" s="2521">
        <v>1.7699115044247788</v>
      </c>
      <c r="G144" s="2522">
        <v>27.34375</v>
      </c>
      <c r="H144" s="2519">
        <v>43.362831858407077</v>
      </c>
      <c r="I144" s="2531">
        <v>8.0078125</v>
      </c>
      <c r="J144" s="2521">
        <v>11.946902654867257</v>
      </c>
      <c r="K144" s="2522">
        <v>35.7421875</v>
      </c>
      <c r="L144" s="2519">
        <v>23.893805309734514</v>
      </c>
    </row>
    <row r="145" spans="1:25" x14ac:dyDescent="0.25">
      <c r="A145" s="2239" t="s">
        <v>131</v>
      </c>
      <c r="B145" s="2532">
        <v>100</v>
      </c>
      <c r="C145" s="2533">
        <v>63.513513513513509</v>
      </c>
      <c r="D145" s="2534">
        <v>2.2727272727272729</v>
      </c>
      <c r="E145" s="2535" t="s">
        <v>601</v>
      </c>
      <c r="F145" s="2536">
        <v>6.0606060606060606</v>
      </c>
      <c r="G145" s="2533">
        <v>36.486486486486484</v>
      </c>
      <c r="H145" s="2534">
        <v>57.575757575757578</v>
      </c>
      <c r="I145" s="2535" t="s">
        <v>601</v>
      </c>
      <c r="J145" s="2536">
        <v>34.090909090909086</v>
      </c>
      <c r="K145" s="2537" t="s">
        <v>601</v>
      </c>
      <c r="L145" s="2534" t="s">
        <v>601</v>
      </c>
    </row>
    <row r="146" spans="1:25" ht="15.75" thickBot="1" x14ac:dyDescent="0.3">
      <c r="A146" s="2538" t="s">
        <v>64</v>
      </c>
      <c r="B146" s="2539" t="s">
        <v>601</v>
      </c>
      <c r="C146" s="2540" t="s">
        <v>601</v>
      </c>
      <c r="D146" s="2541" t="s">
        <v>601</v>
      </c>
      <c r="E146" s="2542" t="s">
        <v>601</v>
      </c>
      <c r="F146" s="2543" t="s">
        <v>601</v>
      </c>
      <c r="G146" s="2540" t="s">
        <v>601</v>
      </c>
      <c r="H146" s="2541" t="s">
        <v>601</v>
      </c>
      <c r="I146" s="2542" t="s">
        <v>601</v>
      </c>
      <c r="J146" s="2543" t="s">
        <v>601</v>
      </c>
      <c r="K146" s="2544">
        <v>100</v>
      </c>
      <c r="L146" s="2541" t="s">
        <v>601</v>
      </c>
    </row>
    <row r="147" spans="1:25" ht="15.75" thickBot="1" x14ac:dyDescent="0.3">
      <c r="A147" s="2545" t="s">
        <v>135</v>
      </c>
      <c r="B147" s="2546">
        <v>100</v>
      </c>
      <c r="C147" s="2547">
        <v>14.755838641188959</v>
      </c>
      <c r="D147" s="2548">
        <v>12.351543942992874</v>
      </c>
      <c r="E147" s="2549">
        <v>32.802547770700635</v>
      </c>
      <c r="F147" s="2550">
        <v>10.213776722090261</v>
      </c>
      <c r="G147" s="2547">
        <v>20.912951167728238</v>
      </c>
      <c r="H147" s="2548">
        <v>43.942992874109265</v>
      </c>
      <c r="I147" s="2549">
        <v>6.369426751592357</v>
      </c>
      <c r="J147" s="2550">
        <v>18.052256532066508</v>
      </c>
      <c r="K147" s="2551">
        <v>25.159235668789808</v>
      </c>
      <c r="L147" s="2548">
        <v>15.439429928741092</v>
      </c>
    </row>
    <row r="148" spans="1:25" ht="16.5" thickTop="1" thickBot="1" x14ac:dyDescent="0.3">
      <c r="A148" s="2280" t="s">
        <v>1330</v>
      </c>
      <c r="B148" s="2552" t="s">
        <v>601</v>
      </c>
      <c r="C148" s="2553" t="s">
        <v>601</v>
      </c>
      <c r="D148" s="2554" t="s">
        <v>601</v>
      </c>
      <c r="E148" s="2555" t="s">
        <v>601</v>
      </c>
      <c r="F148" s="2556" t="s">
        <v>601</v>
      </c>
      <c r="G148" s="2553" t="s">
        <v>601</v>
      </c>
      <c r="H148" s="2554" t="s">
        <v>601</v>
      </c>
      <c r="I148" s="2555" t="s">
        <v>601</v>
      </c>
      <c r="J148" s="2556" t="s">
        <v>601</v>
      </c>
      <c r="K148" s="2552" t="s">
        <v>601</v>
      </c>
      <c r="L148" s="2554" t="s">
        <v>601</v>
      </c>
    </row>
    <row r="149" spans="1:25" s="142" customFormat="1" x14ac:dyDescent="0.25">
      <c r="A149" s="2559"/>
      <c r="B149" s="2560"/>
      <c r="C149" s="2560"/>
      <c r="D149" s="2561"/>
      <c r="E149" s="2560"/>
      <c r="F149" s="2561"/>
      <c r="G149" s="2560"/>
      <c r="H149" s="2561"/>
      <c r="I149" s="2560"/>
      <c r="J149" s="2561"/>
      <c r="K149" s="2560"/>
      <c r="L149" s="2561"/>
    </row>
    <row r="150" spans="1:25" s="142" customFormat="1" ht="32.25" customHeight="1" x14ac:dyDescent="0.25">
      <c r="A150" s="7267" t="s">
        <v>1347</v>
      </c>
      <c r="B150" s="7267"/>
      <c r="C150" s="7267"/>
      <c r="D150" s="7267"/>
      <c r="E150" s="7267"/>
      <c r="F150" s="7267"/>
      <c r="G150" s="7267"/>
      <c r="H150" s="7267"/>
      <c r="I150" s="7267"/>
      <c r="J150" s="7267"/>
      <c r="K150" s="7267"/>
      <c r="L150" s="2561"/>
      <c r="O150" s="7850" t="s">
        <v>1348</v>
      </c>
      <c r="P150" s="7850"/>
      <c r="Q150" s="7850"/>
      <c r="R150" s="7850"/>
      <c r="S150" s="7850"/>
      <c r="T150" s="7850"/>
      <c r="U150" s="7850"/>
      <c r="V150" s="7850"/>
      <c r="W150" s="7850"/>
      <c r="X150" s="7850"/>
      <c r="Y150" s="7850"/>
    </row>
    <row r="151" spans="1:25" ht="15" customHeight="1" thickBot="1" x14ac:dyDescent="0.3">
      <c r="O151" s="2562"/>
    </row>
    <row r="152" spans="1:25" ht="21.75" customHeight="1" thickBot="1" x14ac:dyDescent="0.3">
      <c r="A152" s="7851" t="s">
        <v>7</v>
      </c>
      <c r="B152" s="7169" t="s">
        <v>2812</v>
      </c>
      <c r="C152" s="7856" t="s">
        <v>1338</v>
      </c>
      <c r="D152" s="7856"/>
      <c r="E152" s="7856"/>
      <c r="F152" s="7856"/>
      <c r="G152" s="7856"/>
      <c r="H152" s="7856"/>
      <c r="I152" s="7856"/>
      <c r="J152" s="7856"/>
      <c r="K152" s="7856"/>
      <c r="L152" s="7857"/>
      <c r="O152" s="7345" t="s">
        <v>196</v>
      </c>
      <c r="P152" s="7832" t="s">
        <v>14</v>
      </c>
      <c r="Q152" s="7835" t="s">
        <v>1349</v>
      </c>
      <c r="R152" s="7836"/>
      <c r="S152" s="7836"/>
      <c r="T152" s="7836"/>
      <c r="U152" s="7836"/>
      <c r="V152" s="7836"/>
      <c r="W152" s="7836"/>
      <c r="X152" s="7837"/>
    </row>
    <row r="153" spans="1:25" ht="15.75" thickBot="1" x14ac:dyDescent="0.3">
      <c r="A153" s="7852"/>
      <c r="B153" s="7854"/>
      <c r="C153" s="7847" t="s">
        <v>1339</v>
      </c>
      <c r="D153" s="7846"/>
      <c r="E153" s="7847" t="s">
        <v>1340</v>
      </c>
      <c r="F153" s="7847"/>
      <c r="G153" s="7845" t="s">
        <v>1341</v>
      </c>
      <c r="H153" s="7846"/>
      <c r="I153" s="7847" t="s">
        <v>1342</v>
      </c>
      <c r="J153" s="7847"/>
      <c r="K153" s="7848" t="s">
        <v>1343</v>
      </c>
      <c r="L153" s="7849"/>
      <c r="O153" s="7831"/>
      <c r="P153" s="7833"/>
      <c r="Q153" s="7838" t="s">
        <v>1350</v>
      </c>
      <c r="R153" s="7840" t="s">
        <v>1351</v>
      </c>
      <c r="S153" s="7841"/>
      <c r="T153" s="7841"/>
      <c r="U153" s="7841"/>
      <c r="V153" s="7842"/>
      <c r="W153" s="7843" t="s">
        <v>1352</v>
      </c>
      <c r="X153" s="7843" t="s">
        <v>1353</v>
      </c>
    </row>
    <row r="154" spans="1:25" ht="39" thickBot="1" x14ac:dyDescent="0.3">
      <c r="A154" s="7853"/>
      <c r="B154" s="7855"/>
      <c r="C154" s="2481" t="s">
        <v>116</v>
      </c>
      <c r="D154" s="2563" t="s">
        <v>1329</v>
      </c>
      <c r="E154" s="2480" t="s">
        <v>116</v>
      </c>
      <c r="F154" s="2563" t="s">
        <v>1329</v>
      </c>
      <c r="G154" s="2480" t="s">
        <v>116</v>
      </c>
      <c r="H154" s="2563" t="s">
        <v>1329</v>
      </c>
      <c r="I154" s="2480" t="s">
        <v>116</v>
      </c>
      <c r="J154" s="2563" t="s">
        <v>1329</v>
      </c>
      <c r="K154" s="2480" t="s">
        <v>116</v>
      </c>
      <c r="L154" s="2563" t="s">
        <v>1329</v>
      </c>
      <c r="O154" s="7346"/>
      <c r="P154" s="7834"/>
      <c r="Q154" s="7839"/>
      <c r="R154" s="2564" t="s">
        <v>1354</v>
      </c>
      <c r="S154" s="2565" t="s">
        <v>1355</v>
      </c>
      <c r="T154" s="2565" t="s">
        <v>1356</v>
      </c>
      <c r="U154" s="2566" t="s">
        <v>1357</v>
      </c>
      <c r="V154" s="2567" t="s">
        <v>1358</v>
      </c>
      <c r="W154" s="7844"/>
      <c r="X154" s="7844"/>
    </row>
    <row r="155" spans="1:25" x14ac:dyDescent="0.25">
      <c r="A155" s="2568" t="s">
        <v>127</v>
      </c>
      <c r="B155" s="2569">
        <v>36</v>
      </c>
      <c r="C155" s="2230">
        <v>3</v>
      </c>
      <c r="D155" s="2570">
        <v>100</v>
      </c>
      <c r="E155" s="2230">
        <v>30</v>
      </c>
      <c r="F155" s="2571">
        <v>100</v>
      </c>
      <c r="G155" s="2230">
        <v>0</v>
      </c>
      <c r="H155" s="2571" t="s">
        <v>601</v>
      </c>
      <c r="I155" s="2230">
        <v>0</v>
      </c>
      <c r="J155" s="2571" t="s">
        <v>601</v>
      </c>
      <c r="K155" s="2230">
        <v>3</v>
      </c>
      <c r="L155" s="2571">
        <v>100</v>
      </c>
      <c r="O155" s="2572" t="s">
        <v>170</v>
      </c>
      <c r="P155" s="2573">
        <v>90</v>
      </c>
      <c r="Q155" s="2574">
        <v>47</v>
      </c>
      <c r="R155" s="2575">
        <v>4</v>
      </c>
      <c r="S155" s="2576">
        <v>0</v>
      </c>
      <c r="T155" s="2577">
        <v>0</v>
      </c>
      <c r="U155" s="2573">
        <v>1</v>
      </c>
      <c r="V155" s="2573">
        <v>42</v>
      </c>
      <c r="W155" s="2573">
        <v>42</v>
      </c>
      <c r="X155" s="2573">
        <v>1</v>
      </c>
    </row>
    <row r="156" spans="1:25" ht="24" x14ac:dyDescent="0.25">
      <c r="A156" s="2578" t="s">
        <v>59</v>
      </c>
      <c r="B156" s="2579">
        <v>0</v>
      </c>
      <c r="C156" s="2238">
        <v>0</v>
      </c>
      <c r="D156" s="2580" t="s">
        <v>601</v>
      </c>
      <c r="E156" s="2238">
        <v>0</v>
      </c>
      <c r="F156" s="2580" t="s">
        <v>601</v>
      </c>
      <c r="G156" s="2238">
        <v>0</v>
      </c>
      <c r="H156" s="2580" t="s">
        <v>601</v>
      </c>
      <c r="I156" s="2238">
        <v>0</v>
      </c>
      <c r="J156" s="2580" t="s">
        <v>601</v>
      </c>
      <c r="K156" s="2238">
        <v>0</v>
      </c>
      <c r="L156" s="2580" t="s">
        <v>601</v>
      </c>
      <c r="O156" s="2581" t="s">
        <v>171</v>
      </c>
      <c r="P156" s="2582">
        <v>19</v>
      </c>
      <c r="Q156" s="2583">
        <v>0</v>
      </c>
      <c r="R156" s="2584">
        <v>0</v>
      </c>
      <c r="S156" s="2585">
        <v>0</v>
      </c>
      <c r="T156" s="2586">
        <v>0</v>
      </c>
      <c r="U156" s="2582">
        <v>0</v>
      </c>
      <c r="V156" s="2582">
        <v>0</v>
      </c>
      <c r="W156" s="2582">
        <v>19</v>
      </c>
      <c r="X156" s="2582">
        <v>0</v>
      </c>
    </row>
    <row r="157" spans="1:25" x14ac:dyDescent="0.25">
      <c r="A157" s="2578" t="s">
        <v>60</v>
      </c>
      <c r="B157" s="2579">
        <v>7</v>
      </c>
      <c r="C157" s="2238">
        <v>0</v>
      </c>
      <c r="D157" s="2580" t="s">
        <v>601</v>
      </c>
      <c r="E157" s="2238">
        <v>0</v>
      </c>
      <c r="F157" s="2580" t="s">
        <v>601</v>
      </c>
      <c r="G157" s="2238">
        <v>0</v>
      </c>
      <c r="H157" s="2580" t="s">
        <v>601</v>
      </c>
      <c r="I157" s="2238">
        <v>0</v>
      </c>
      <c r="J157" s="2580" t="s">
        <v>601</v>
      </c>
      <c r="K157" s="2238">
        <v>7</v>
      </c>
      <c r="L157" s="2580">
        <v>100</v>
      </c>
      <c r="O157" s="2581" t="s">
        <v>172</v>
      </c>
      <c r="P157" s="2582">
        <v>18</v>
      </c>
      <c r="Q157" s="2583">
        <v>1</v>
      </c>
      <c r="R157" s="2584">
        <v>0</v>
      </c>
      <c r="S157" s="2585">
        <v>0</v>
      </c>
      <c r="T157" s="2586">
        <v>0</v>
      </c>
      <c r="U157" s="2582">
        <v>1</v>
      </c>
      <c r="V157" s="2582">
        <v>0</v>
      </c>
      <c r="W157" s="2582">
        <v>17</v>
      </c>
      <c r="X157" s="2582">
        <v>0</v>
      </c>
    </row>
    <row r="158" spans="1:25" x14ac:dyDescent="0.25">
      <c r="A158" s="2578" t="s">
        <v>129</v>
      </c>
      <c r="B158" s="2579">
        <v>20</v>
      </c>
      <c r="C158" s="2238">
        <v>3</v>
      </c>
      <c r="D158" s="2580">
        <v>100</v>
      </c>
      <c r="E158" s="2238">
        <v>1</v>
      </c>
      <c r="F158" s="2580">
        <v>100</v>
      </c>
      <c r="G158" s="2238">
        <v>11</v>
      </c>
      <c r="H158" s="2580">
        <v>100</v>
      </c>
      <c r="I158" s="2238">
        <v>4</v>
      </c>
      <c r="J158" s="2580">
        <v>100</v>
      </c>
      <c r="K158" s="2238">
        <v>1</v>
      </c>
      <c r="L158" s="2580">
        <v>100</v>
      </c>
      <c r="O158" s="2581" t="s">
        <v>173</v>
      </c>
      <c r="P158" s="2582">
        <v>16</v>
      </c>
      <c r="Q158" s="2583">
        <v>2</v>
      </c>
      <c r="R158" s="2584">
        <v>2</v>
      </c>
      <c r="S158" s="2585">
        <v>0</v>
      </c>
      <c r="T158" s="2586">
        <v>0</v>
      </c>
      <c r="U158" s="2582">
        <v>0</v>
      </c>
      <c r="V158" s="2582">
        <v>0</v>
      </c>
      <c r="W158" s="2582">
        <v>14</v>
      </c>
      <c r="X158" s="2582">
        <v>0</v>
      </c>
    </row>
    <row r="159" spans="1:25" x14ac:dyDescent="0.25">
      <c r="A159" s="2578" t="s">
        <v>130</v>
      </c>
      <c r="B159" s="2579">
        <v>225</v>
      </c>
      <c r="C159" s="2238">
        <v>43</v>
      </c>
      <c r="D159" s="2580">
        <v>100</v>
      </c>
      <c r="E159" s="2238">
        <v>4</v>
      </c>
      <c r="F159" s="2580">
        <v>100</v>
      </c>
      <c r="G159" s="2238">
        <v>97</v>
      </c>
      <c r="H159" s="2580">
        <v>101.03092783505154</v>
      </c>
      <c r="I159" s="2238">
        <v>27</v>
      </c>
      <c r="J159" s="2580">
        <v>100</v>
      </c>
      <c r="K159" s="2238">
        <v>54</v>
      </c>
      <c r="L159" s="2580">
        <v>100</v>
      </c>
      <c r="O159" s="2581" t="s">
        <v>174</v>
      </c>
      <c r="P159" s="2582">
        <v>13</v>
      </c>
      <c r="Q159" s="2583">
        <v>1</v>
      </c>
      <c r="R159" s="2584">
        <v>0</v>
      </c>
      <c r="S159" s="2585">
        <v>1</v>
      </c>
      <c r="T159" s="2586">
        <v>0</v>
      </c>
      <c r="U159" s="2582">
        <v>0</v>
      </c>
      <c r="V159" s="2582">
        <v>0</v>
      </c>
      <c r="W159" s="2582">
        <v>12</v>
      </c>
      <c r="X159" s="2582">
        <v>0</v>
      </c>
    </row>
    <row r="160" spans="1:25" x14ac:dyDescent="0.25">
      <c r="A160" s="2587" t="s">
        <v>131</v>
      </c>
      <c r="B160" s="2588">
        <v>132</v>
      </c>
      <c r="C160" s="2245">
        <v>3</v>
      </c>
      <c r="D160" s="2589">
        <v>100</v>
      </c>
      <c r="E160" s="2245">
        <v>8</v>
      </c>
      <c r="F160" s="2589">
        <v>100</v>
      </c>
      <c r="G160" s="2245">
        <v>76</v>
      </c>
      <c r="H160" s="2589">
        <v>100</v>
      </c>
      <c r="I160" s="2245">
        <v>45</v>
      </c>
      <c r="J160" s="2589">
        <v>100</v>
      </c>
      <c r="K160" s="2245">
        <v>0</v>
      </c>
      <c r="L160" s="2589" t="s">
        <v>601</v>
      </c>
      <c r="O160" s="2581" t="s">
        <v>1094</v>
      </c>
      <c r="P160" s="2582">
        <v>7</v>
      </c>
      <c r="Q160" s="2583">
        <v>5</v>
      </c>
      <c r="R160" s="2584">
        <v>0</v>
      </c>
      <c r="S160" s="2585">
        <v>0</v>
      </c>
      <c r="T160" s="2586">
        <v>5</v>
      </c>
      <c r="U160" s="2582">
        <v>0</v>
      </c>
      <c r="V160" s="2582">
        <v>0</v>
      </c>
      <c r="W160" s="2582">
        <v>1</v>
      </c>
      <c r="X160" s="2582">
        <v>1</v>
      </c>
    </row>
    <row r="161" spans="1:24" ht="15.75" thickBot="1" x14ac:dyDescent="0.3">
      <c r="A161" s="2247" t="s">
        <v>64</v>
      </c>
      <c r="B161" s="2590">
        <v>1</v>
      </c>
      <c r="C161" s="2253">
        <v>0</v>
      </c>
      <c r="D161" s="2591" t="s">
        <v>601</v>
      </c>
      <c r="E161" s="2253">
        <v>0</v>
      </c>
      <c r="F161" s="2591" t="s">
        <v>601</v>
      </c>
      <c r="G161" s="2253">
        <v>0</v>
      </c>
      <c r="H161" s="2591" t="s">
        <v>601</v>
      </c>
      <c r="I161" s="2253">
        <v>0</v>
      </c>
      <c r="J161" s="2591" t="s">
        <v>601</v>
      </c>
      <c r="K161" s="2253">
        <v>1</v>
      </c>
      <c r="L161" s="2591" t="s">
        <v>601</v>
      </c>
      <c r="O161" s="2581" t="s">
        <v>176</v>
      </c>
      <c r="P161" s="2582">
        <v>14</v>
      </c>
      <c r="Q161" s="2583">
        <v>0</v>
      </c>
      <c r="R161" s="2584">
        <v>0</v>
      </c>
      <c r="S161" s="2585">
        <v>0</v>
      </c>
      <c r="T161" s="2586">
        <v>0</v>
      </c>
      <c r="U161" s="2582">
        <v>0</v>
      </c>
      <c r="V161" s="2582">
        <v>0</v>
      </c>
      <c r="W161" s="2582">
        <v>14</v>
      </c>
      <c r="X161" s="2582">
        <v>0</v>
      </c>
    </row>
    <row r="162" spans="1:24" ht="15.75" thickBot="1" x14ac:dyDescent="0.3">
      <c r="A162" s="2592" t="s">
        <v>135</v>
      </c>
      <c r="B162" s="2593">
        <v>421</v>
      </c>
      <c r="C162" s="2278">
        <v>52</v>
      </c>
      <c r="D162" s="2594">
        <v>100</v>
      </c>
      <c r="E162" s="2278">
        <v>43</v>
      </c>
      <c r="F162" s="2594">
        <v>100</v>
      </c>
      <c r="G162" s="2278">
        <v>184</v>
      </c>
      <c r="H162" s="2594">
        <v>100.54347826086956</v>
      </c>
      <c r="I162" s="2278">
        <v>76</v>
      </c>
      <c r="J162" s="2594">
        <v>100</v>
      </c>
      <c r="K162" s="2278">
        <v>66</v>
      </c>
      <c r="L162" s="2594">
        <v>98.484848484848484</v>
      </c>
      <c r="O162" s="2581" t="s">
        <v>1359</v>
      </c>
      <c r="P162" s="2582">
        <v>128</v>
      </c>
      <c r="Q162" s="2583">
        <v>0</v>
      </c>
      <c r="R162" s="2584">
        <v>0</v>
      </c>
      <c r="S162" s="2585">
        <v>0</v>
      </c>
      <c r="T162" s="2586">
        <v>0</v>
      </c>
      <c r="U162" s="2582">
        <v>0</v>
      </c>
      <c r="V162" s="2582">
        <v>0</v>
      </c>
      <c r="W162" s="2582">
        <v>44</v>
      </c>
      <c r="X162" s="2582">
        <v>84</v>
      </c>
    </row>
    <row r="163" spans="1:24" ht="16.5" thickTop="1" thickBot="1" x14ac:dyDescent="0.3">
      <c r="A163" s="2595" t="s">
        <v>1330</v>
      </c>
      <c r="B163" s="2596">
        <v>0</v>
      </c>
      <c r="C163" s="2287">
        <v>0</v>
      </c>
      <c r="D163" s="2597" t="s">
        <v>601</v>
      </c>
      <c r="E163" s="2287">
        <v>0</v>
      </c>
      <c r="F163" s="2597" t="s">
        <v>601</v>
      </c>
      <c r="G163" s="2287">
        <v>0</v>
      </c>
      <c r="H163" s="2597" t="s">
        <v>601</v>
      </c>
      <c r="I163" s="2287">
        <v>0</v>
      </c>
      <c r="J163" s="2597" t="s">
        <v>601</v>
      </c>
      <c r="K163" s="2287">
        <v>0</v>
      </c>
      <c r="L163" s="2597" t="s">
        <v>601</v>
      </c>
      <c r="O163" s="2581" t="s">
        <v>178</v>
      </c>
      <c r="P163" s="2582">
        <v>53</v>
      </c>
      <c r="Q163" s="2583">
        <v>0</v>
      </c>
      <c r="R163" s="2584">
        <v>0</v>
      </c>
      <c r="S163" s="2585">
        <v>0</v>
      </c>
      <c r="T163" s="2586">
        <v>0</v>
      </c>
      <c r="U163" s="2582">
        <v>0</v>
      </c>
      <c r="V163" s="2582">
        <v>0</v>
      </c>
      <c r="W163" s="2582">
        <v>3</v>
      </c>
      <c r="X163" s="2582">
        <v>50</v>
      </c>
    </row>
    <row r="164" spans="1:24" x14ac:dyDescent="0.25">
      <c r="O164" s="2581" t="s">
        <v>1095</v>
      </c>
      <c r="P164" s="2582">
        <v>88</v>
      </c>
      <c r="Q164" s="2583">
        <v>40</v>
      </c>
      <c r="R164" s="2584">
        <v>0</v>
      </c>
      <c r="S164" s="2585">
        <v>0</v>
      </c>
      <c r="T164" s="2586">
        <v>0</v>
      </c>
      <c r="U164" s="2582">
        <v>40</v>
      </c>
      <c r="V164" s="2582">
        <v>0</v>
      </c>
      <c r="W164" s="2582">
        <v>48</v>
      </c>
      <c r="X164" s="2582">
        <v>0</v>
      </c>
    </row>
    <row r="165" spans="1:24" x14ac:dyDescent="0.25">
      <c r="O165" s="2581" t="s">
        <v>180</v>
      </c>
      <c r="P165" s="2582">
        <v>19</v>
      </c>
      <c r="Q165" s="2583">
        <v>1</v>
      </c>
      <c r="R165" s="2584">
        <v>0</v>
      </c>
      <c r="S165" s="2585">
        <v>0</v>
      </c>
      <c r="T165" s="2586">
        <v>0</v>
      </c>
      <c r="U165" s="2582">
        <v>0</v>
      </c>
      <c r="V165" s="2582">
        <v>1</v>
      </c>
      <c r="W165" s="2582">
        <v>18</v>
      </c>
      <c r="X165" s="2582">
        <v>0</v>
      </c>
    </row>
    <row r="166" spans="1:24" x14ac:dyDescent="0.25">
      <c r="O166" s="2581" t="s">
        <v>1096</v>
      </c>
      <c r="P166" s="2582">
        <v>14</v>
      </c>
      <c r="Q166" s="2583">
        <v>0</v>
      </c>
      <c r="R166" s="2584">
        <v>0</v>
      </c>
      <c r="S166" s="2585">
        <v>0</v>
      </c>
      <c r="T166" s="2586">
        <v>0</v>
      </c>
      <c r="U166" s="2582">
        <v>0</v>
      </c>
      <c r="V166" s="2582">
        <v>0</v>
      </c>
      <c r="W166" s="2582">
        <v>14</v>
      </c>
      <c r="X166" s="2582">
        <v>0</v>
      </c>
    </row>
    <row r="167" spans="1:24" x14ac:dyDescent="0.25">
      <c r="O167" s="2581" t="s">
        <v>182</v>
      </c>
      <c r="P167" s="2582">
        <v>4</v>
      </c>
      <c r="Q167" s="2583">
        <v>0</v>
      </c>
      <c r="R167" s="2584">
        <v>0</v>
      </c>
      <c r="S167" s="2585">
        <v>0</v>
      </c>
      <c r="T167" s="2586">
        <v>0</v>
      </c>
      <c r="U167" s="2582">
        <v>0</v>
      </c>
      <c r="V167" s="2582">
        <v>0</v>
      </c>
      <c r="W167" s="2582">
        <v>4</v>
      </c>
      <c r="X167" s="2582">
        <v>0</v>
      </c>
    </row>
    <row r="168" spans="1:24" x14ac:dyDescent="0.25">
      <c r="O168" s="2581" t="s">
        <v>1097</v>
      </c>
      <c r="P168" s="2582">
        <v>9</v>
      </c>
      <c r="Q168" s="2583">
        <v>0</v>
      </c>
      <c r="R168" s="2584">
        <v>0</v>
      </c>
      <c r="S168" s="2585">
        <v>0</v>
      </c>
      <c r="T168" s="2586">
        <v>0</v>
      </c>
      <c r="U168" s="2582">
        <v>0</v>
      </c>
      <c r="V168" s="2582">
        <v>0</v>
      </c>
      <c r="W168" s="2582">
        <v>9</v>
      </c>
      <c r="X168" s="2582">
        <v>0</v>
      </c>
    </row>
    <row r="169" spans="1:24" x14ac:dyDescent="0.25">
      <c r="O169" s="2581" t="s">
        <v>184</v>
      </c>
      <c r="P169" s="2582">
        <v>54</v>
      </c>
      <c r="Q169" s="2583">
        <v>0</v>
      </c>
      <c r="R169" s="2584">
        <v>0</v>
      </c>
      <c r="S169" s="2585">
        <v>0</v>
      </c>
      <c r="T169" s="2586">
        <v>0</v>
      </c>
      <c r="U169" s="2582">
        <v>0</v>
      </c>
      <c r="V169" s="2582">
        <v>0</v>
      </c>
      <c r="W169" s="2582">
        <v>54</v>
      </c>
      <c r="X169" s="2582">
        <v>0</v>
      </c>
    </row>
    <row r="170" spans="1:24" x14ac:dyDescent="0.25">
      <c r="O170" s="2581" t="s">
        <v>185</v>
      </c>
      <c r="P170" s="2582">
        <v>19</v>
      </c>
      <c r="Q170" s="2583">
        <v>0</v>
      </c>
      <c r="R170" s="2584">
        <v>0</v>
      </c>
      <c r="S170" s="2585">
        <v>0</v>
      </c>
      <c r="T170" s="2586">
        <v>0</v>
      </c>
      <c r="U170" s="2582">
        <v>0</v>
      </c>
      <c r="V170" s="2582">
        <v>0</v>
      </c>
      <c r="W170" s="2582">
        <v>19</v>
      </c>
      <c r="X170" s="2582">
        <v>0</v>
      </c>
    </row>
    <row r="171" spans="1:24" x14ac:dyDescent="0.25">
      <c r="O171" s="2581" t="s">
        <v>186</v>
      </c>
      <c r="P171" s="2582">
        <v>1</v>
      </c>
      <c r="Q171" s="2583">
        <v>0</v>
      </c>
      <c r="R171" s="2584">
        <v>0</v>
      </c>
      <c r="S171" s="2585">
        <v>0</v>
      </c>
      <c r="T171" s="2586">
        <v>0</v>
      </c>
      <c r="U171" s="2582">
        <v>0</v>
      </c>
      <c r="V171" s="2582">
        <v>0</v>
      </c>
      <c r="W171" s="2582">
        <v>1</v>
      </c>
      <c r="X171" s="2582">
        <v>0</v>
      </c>
    </row>
    <row r="172" spans="1:24" x14ac:dyDescent="0.25">
      <c r="O172" s="2581" t="s">
        <v>187</v>
      </c>
      <c r="P172" s="2582">
        <v>0</v>
      </c>
      <c r="Q172" s="2583">
        <v>0</v>
      </c>
      <c r="R172" s="2584">
        <v>0</v>
      </c>
      <c r="S172" s="2585">
        <v>0</v>
      </c>
      <c r="T172" s="2586">
        <v>0</v>
      </c>
      <c r="U172" s="2582">
        <v>0</v>
      </c>
      <c r="V172" s="2582">
        <v>0</v>
      </c>
      <c r="W172" s="2582">
        <v>0</v>
      </c>
      <c r="X172" s="2582">
        <v>0</v>
      </c>
    </row>
    <row r="173" spans="1:24" x14ac:dyDescent="0.25">
      <c r="O173" s="2581" t="s">
        <v>188</v>
      </c>
      <c r="P173" s="2582">
        <v>26</v>
      </c>
      <c r="Q173" s="2583">
        <v>0</v>
      </c>
      <c r="R173" s="2584">
        <v>0</v>
      </c>
      <c r="S173" s="2585">
        <v>0</v>
      </c>
      <c r="T173" s="2586">
        <v>0</v>
      </c>
      <c r="U173" s="2582">
        <v>0</v>
      </c>
      <c r="V173" s="2582">
        <v>0</v>
      </c>
      <c r="W173" s="2582">
        <v>26</v>
      </c>
      <c r="X173" s="2582">
        <v>0</v>
      </c>
    </row>
    <row r="174" spans="1:24" ht="15.75" thickBot="1" x14ac:dyDescent="0.3">
      <c r="O174" s="2598" t="s">
        <v>1098</v>
      </c>
      <c r="P174" s="2599">
        <v>9</v>
      </c>
      <c r="Q174" s="2600">
        <v>0</v>
      </c>
      <c r="R174" s="2601">
        <v>0</v>
      </c>
      <c r="S174" s="2602">
        <v>0</v>
      </c>
      <c r="T174" s="2603">
        <v>0</v>
      </c>
      <c r="U174" s="2599">
        <v>0</v>
      </c>
      <c r="V174" s="2599">
        <v>0</v>
      </c>
      <c r="W174" s="2599">
        <v>9</v>
      </c>
      <c r="X174" s="2599">
        <v>0</v>
      </c>
    </row>
    <row r="175" spans="1:24" ht="15.75" thickBot="1" x14ac:dyDescent="0.3">
      <c r="O175" s="2604" t="s">
        <v>14</v>
      </c>
      <c r="P175" s="5444">
        <v>601</v>
      </c>
      <c r="Q175" s="2605">
        <v>97</v>
      </c>
      <c r="R175" s="2606">
        <v>6</v>
      </c>
      <c r="S175" s="2607">
        <v>1</v>
      </c>
      <c r="T175" s="2608">
        <v>5</v>
      </c>
      <c r="U175" s="2609">
        <v>42</v>
      </c>
      <c r="V175" s="2610">
        <v>43</v>
      </c>
      <c r="W175" s="2610">
        <v>368</v>
      </c>
      <c r="X175" s="2609">
        <v>136</v>
      </c>
    </row>
    <row r="177" spans="15:24" x14ac:dyDescent="0.25">
      <c r="O177" s="406" t="s">
        <v>2384</v>
      </c>
    </row>
    <row r="178" spans="15:24" ht="15.75" thickBot="1" x14ac:dyDescent="0.3"/>
    <row r="179" spans="15:24" ht="28.5" customHeight="1" thickBot="1" x14ac:dyDescent="0.3">
      <c r="O179" s="7345" t="s">
        <v>196</v>
      </c>
      <c r="P179" s="7832" t="s">
        <v>14</v>
      </c>
      <c r="Q179" s="7835" t="s">
        <v>1360</v>
      </c>
      <c r="R179" s="7836"/>
      <c r="S179" s="7836"/>
      <c r="T179" s="7836"/>
      <c r="U179" s="7836"/>
      <c r="V179" s="7836"/>
      <c r="W179" s="7836"/>
      <c r="X179" s="7837"/>
    </row>
    <row r="180" spans="15:24" ht="15.75" thickBot="1" x14ac:dyDescent="0.3">
      <c r="O180" s="7831"/>
      <c r="P180" s="7833"/>
      <c r="Q180" s="7838" t="s">
        <v>1350</v>
      </c>
      <c r="R180" s="7840" t="s">
        <v>1351</v>
      </c>
      <c r="S180" s="7841"/>
      <c r="T180" s="7841"/>
      <c r="U180" s="7841"/>
      <c r="V180" s="7842"/>
      <c r="W180" s="7843" t="s">
        <v>1352</v>
      </c>
      <c r="X180" s="7843" t="s">
        <v>1353</v>
      </c>
    </row>
    <row r="181" spans="15:24" ht="39" thickBot="1" x14ac:dyDescent="0.3">
      <c r="O181" s="7346"/>
      <c r="P181" s="7834"/>
      <c r="Q181" s="7839"/>
      <c r="R181" s="2564" t="s">
        <v>1354</v>
      </c>
      <c r="S181" s="2565" t="s">
        <v>1355</v>
      </c>
      <c r="T181" s="2565" t="s">
        <v>1356</v>
      </c>
      <c r="U181" s="2566" t="s">
        <v>1357</v>
      </c>
      <c r="V181" s="2567" t="s">
        <v>1358</v>
      </c>
      <c r="W181" s="7844"/>
      <c r="X181" s="7844"/>
    </row>
    <row r="182" spans="15:24" x14ac:dyDescent="0.25">
      <c r="O182" s="2572" t="s">
        <v>170</v>
      </c>
      <c r="P182" s="2611">
        <v>53</v>
      </c>
      <c r="Q182" s="2574">
        <v>25</v>
      </c>
      <c r="R182" s="2575">
        <v>0</v>
      </c>
      <c r="S182" s="2576">
        <v>0</v>
      </c>
      <c r="T182" s="2577">
        <v>0</v>
      </c>
      <c r="U182" s="2573">
        <v>0</v>
      </c>
      <c r="V182" s="2573">
        <v>25</v>
      </c>
      <c r="W182" s="2573">
        <v>23</v>
      </c>
      <c r="X182" s="2573">
        <v>5</v>
      </c>
    </row>
    <row r="183" spans="15:24" x14ac:dyDescent="0.25">
      <c r="O183" s="2581" t="s">
        <v>171</v>
      </c>
      <c r="P183" s="2612">
        <v>92</v>
      </c>
      <c r="Q183" s="2583">
        <v>71</v>
      </c>
      <c r="R183" s="2584">
        <v>0</v>
      </c>
      <c r="S183" s="2585">
        <v>0</v>
      </c>
      <c r="T183" s="2586">
        <v>71</v>
      </c>
      <c r="U183" s="2582">
        <v>0</v>
      </c>
      <c r="V183" s="2582">
        <v>0</v>
      </c>
      <c r="W183" s="2582">
        <v>21</v>
      </c>
      <c r="X183" s="2582">
        <v>0</v>
      </c>
    </row>
    <row r="184" spans="15:24" x14ac:dyDescent="0.25">
      <c r="O184" s="2581" t="s">
        <v>172</v>
      </c>
      <c r="P184" s="2612">
        <v>5</v>
      </c>
      <c r="Q184" s="2583">
        <v>0</v>
      </c>
      <c r="R184" s="2584">
        <v>0</v>
      </c>
      <c r="S184" s="2585">
        <v>0</v>
      </c>
      <c r="T184" s="2586">
        <v>0</v>
      </c>
      <c r="U184" s="2582">
        <v>0</v>
      </c>
      <c r="V184" s="2582">
        <v>0</v>
      </c>
      <c r="W184" s="2582">
        <v>5</v>
      </c>
      <c r="X184" s="2582">
        <v>0</v>
      </c>
    </row>
    <row r="185" spans="15:24" x14ac:dyDescent="0.25">
      <c r="O185" s="2581" t="s">
        <v>173</v>
      </c>
      <c r="P185" s="2612">
        <v>37</v>
      </c>
      <c r="Q185" s="2583">
        <v>16</v>
      </c>
      <c r="R185" s="2584">
        <v>16</v>
      </c>
      <c r="S185" s="2585">
        <v>0</v>
      </c>
      <c r="T185" s="2586">
        <v>0</v>
      </c>
      <c r="U185" s="2582">
        <v>0</v>
      </c>
      <c r="V185" s="2582">
        <v>0</v>
      </c>
      <c r="W185" s="2582">
        <v>21</v>
      </c>
      <c r="X185" s="2582">
        <v>0</v>
      </c>
    </row>
    <row r="186" spans="15:24" x14ac:dyDescent="0.25">
      <c r="O186" s="2581" t="s">
        <v>174</v>
      </c>
      <c r="P186" s="2612">
        <v>55</v>
      </c>
      <c r="Q186" s="2583">
        <v>8</v>
      </c>
      <c r="R186" s="2584">
        <v>0</v>
      </c>
      <c r="S186" s="2585">
        <v>8</v>
      </c>
      <c r="T186" s="2586">
        <v>0</v>
      </c>
      <c r="U186" s="2582">
        <v>0</v>
      </c>
      <c r="V186" s="2582">
        <v>0</v>
      </c>
      <c r="W186" s="2582">
        <v>46</v>
      </c>
      <c r="X186" s="2582">
        <v>1</v>
      </c>
    </row>
    <row r="187" spans="15:24" x14ac:dyDescent="0.25">
      <c r="O187" s="2581" t="s">
        <v>1094</v>
      </c>
      <c r="P187" s="2612">
        <v>8</v>
      </c>
      <c r="Q187" s="2583">
        <v>0</v>
      </c>
      <c r="R187" s="2584">
        <v>0</v>
      </c>
      <c r="S187" s="2585">
        <v>0</v>
      </c>
      <c r="T187" s="2586">
        <v>0</v>
      </c>
      <c r="U187" s="2582">
        <v>0</v>
      </c>
      <c r="V187" s="2582">
        <v>0</v>
      </c>
      <c r="W187" s="2582">
        <v>6</v>
      </c>
      <c r="X187" s="2582">
        <v>2</v>
      </c>
    </row>
    <row r="188" spans="15:24" x14ac:dyDescent="0.25">
      <c r="O188" s="2581" t="s">
        <v>176</v>
      </c>
      <c r="P188" s="2612">
        <v>3</v>
      </c>
      <c r="Q188" s="2583">
        <v>0</v>
      </c>
      <c r="R188" s="2584">
        <v>0</v>
      </c>
      <c r="S188" s="2585">
        <v>0</v>
      </c>
      <c r="T188" s="2586">
        <v>0</v>
      </c>
      <c r="U188" s="2582">
        <v>0</v>
      </c>
      <c r="V188" s="2582">
        <v>0</v>
      </c>
      <c r="W188" s="2582">
        <v>3</v>
      </c>
      <c r="X188" s="2582">
        <v>0</v>
      </c>
    </row>
    <row r="189" spans="15:24" x14ac:dyDescent="0.25">
      <c r="O189" s="2581" t="s">
        <v>1359</v>
      </c>
      <c r="P189" s="2612">
        <v>35</v>
      </c>
      <c r="Q189" s="2583">
        <v>0</v>
      </c>
      <c r="R189" s="2584">
        <v>0</v>
      </c>
      <c r="S189" s="2585">
        <v>0</v>
      </c>
      <c r="T189" s="2586">
        <v>0</v>
      </c>
      <c r="U189" s="2582">
        <v>0</v>
      </c>
      <c r="V189" s="2582">
        <v>0</v>
      </c>
      <c r="W189" s="2582">
        <v>31</v>
      </c>
      <c r="X189" s="2582">
        <v>4</v>
      </c>
    </row>
    <row r="190" spans="15:24" x14ac:dyDescent="0.25">
      <c r="O190" s="2581" t="s">
        <v>178</v>
      </c>
      <c r="P190" s="2612">
        <v>4</v>
      </c>
      <c r="Q190" s="2583">
        <v>0</v>
      </c>
      <c r="R190" s="2584">
        <v>0</v>
      </c>
      <c r="S190" s="2585">
        <v>0</v>
      </c>
      <c r="T190" s="2586">
        <v>0</v>
      </c>
      <c r="U190" s="2582">
        <v>0</v>
      </c>
      <c r="V190" s="2582">
        <v>0</v>
      </c>
      <c r="W190" s="2582">
        <v>1</v>
      </c>
      <c r="X190" s="2582">
        <v>3</v>
      </c>
    </row>
    <row r="191" spans="15:24" x14ac:dyDescent="0.25">
      <c r="O191" s="2581" t="s">
        <v>1095</v>
      </c>
      <c r="P191" s="2612">
        <v>3</v>
      </c>
      <c r="Q191" s="2583">
        <v>0</v>
      </c>
      <c r="R191" s="2584">
        <v>0</v>
      </c>
      <c r="S191" s="2585">
        <v>0</v>
      </c>
      <c r="T191" s="2586">
        <v>0</v>
      </c>
      <c r="U191" s="2582">
        <v>0</v>
      </c>
      <c r="V191" s="2582">
        <v>0</v>
      </c>
      <c r="W191" s="2582">
        <v>3</v>
      </c>
      <c r="X191" s="2582">
        <v>0</v>
      </c>
    </row>
    <row r="192" spans="15:24" x14ac:dyDescent="0.25">
      <c r="O192" s="2581" t="s">
        <v>180</v>
      </c>
      <c r="P192" s="2612">
        <v>6</v>
      </c>
      <c r="Q192" s="2583">
        <v>0</v>
      </c>
      <c r="R192" s="2584">
        <v>0</v>
      </c>
      <c r="S192" s="2585">
        <v>0</v>
      </c>
      <c r="T192" s="2586">
        <v>0</v>
      </c>
      <c r="U192" s="2582">
        <v>0</v>
      </c>
      <c r="V192" s="2582">
        <v>0</v>
      </c>
      <c r="W192" s="2582">
        <v>5</v>
      </c>
      <c r="X192" s="2582">
        <v>1</v>
      </c>
    </row>
    <row r="193" spans="15:25" x14ac:dyDescent="0.25">
      <c r="O193" s="2581" t="s">
        <v>1096</v>
      </c>
      <c r="P193" s="2612">
        <v>21</v>
      </c>
      <c r="Q193" s="2583">
        <v>21</v>
      </c>
      <c r="R193" s="2584">
        <v>21</v>
      </c>
      <c r="S193" s="2585">
        <v>0</v>
      </c>
      <c r="T193" s="2586">
        <v>0</v>
      </c>
      <c r="U193" s="2582">
        <v>0</v>
      </c>
      <c r="V193" s="2582">
        <v>0</v>
      </c>
      <c r="W193" s="2582">
        <v>0</v>
      </c>
      <c r="X193" s="2582">
        <v>0</v>
      </c>
    </row>
    <row r="194" spans="15:25" x14ac:dyDescent="0.25">
      <c r="O194" s="2581" t="s">
        <v>182</v>
      </c>
      <c r="P194" s="2612">
        <v>4</v>
      </c>
      <c r="Q194" s="2583">
        <v>0</v>
      </c>
      <c r="R194" s="2584">
        <v>0</v>
      </c>
      <c r="S194" s="2585">
        <v>0</v>
      </c>
      <c r="T194" s="2586">
        <v>0</v>
      </c>
      <c r="U194" s="2582">
        <v>0</v>
      </c>
      <c r="V194" s="2582">
        <v>0</v>
      </c>
      <c r="W194" s="2582">
        <v>4</v>
      </c>
      <c r="X194" s="2582">
        <v>0</v>
      </c>
    </row>
    <row r="195" spans="15:25" x14ac:dyDescent="0.25">
      <c r="O195" s="2581" t="s">
        <v>1097</v>
      </c>
      <c r="P195" s="2612">
        <v>17</v>
      </c>
      <c r="Q195" s="2583">
        <v>0</v>
      </c>
      <c r="R195" s="2584">
        <v>0</v>
      </c>
      <c r="S195" s="2585">
        <v>0</v>
      </c>
      <c r="T195" s="2586">
        <v>0</v>
      </c>
      <c r="U195" s="2582">
        <v>0</v>
      </c>
      <c r="V195" s="2582">
        <v>0</v>
      </c>
      <c r="W195" s="2582">
        <v>17</v>
      </c>
      <c r="X195" s="2582">
        <v>0</v>
      </c>
    </row>
    <row r="196" spans="15:25" x14ac:dyDescent="0.25">
      <c r="O196" s="2581" t="s">
        <v>184</v>
      </c>
      <c r="P196" s="2612">
        <v>0</v>
      </c>
      <c r="Q196" s="2583">
        <v>0</v>
      </c>
      <c r="R196" s="2584">
        <v>0</v>
      </c>
      <c r="S196" s="2585">
        <v>0</v>
      </c>
      <c r="T196" s="2586">
        <v>0</v>
      </c>
      <c r="U196" s="2582">
        <v>0</v>
      </c>
      <c r="V196" s="2582">
        <v>0</v>
      </c>
      <c r="W196" s="2582">
        <v>0</v>
      </c>
      <c r="X196" s="2582">
        <v>0</v>
      </c>
    </row>
    <row r="197" spans="15:25" x14ac:dyDescent="0.25">
      <c r="O197" s="2581" t="s">
        <v>185</v>
      </c>
      <c r="P197" s="2612">
        <v>0</v>
      </c>
      <c r="Q197" s="2583">
        <v>0</v>
      </c>
      <c r="R197" s="2584">
        <v>0</v>
      </c>
      <c r="S197" s="2585">
        <v>0</v>
      </c>
      <c r="T197" s="2586">
        <v>0</v>
      </c>
      <c r="U197" s="2582">
        <v>0</v>
      </c>
      <c r="V197" s="2582">
        <v>0</v>
      </c>
      <c r="W197" s="2582">
        <v>0</v>
      </c>
      <c r="X197" s="2582">
        <v>0</v>
      </c>
    </row>
    <row r="198" spans="15:25" x14ac:dyDescent="0.25">
      <c r="O198" s="2581" t="s">
        <v>186</v>
      </c>
      <c r="P198" s="2612">
        <v>0</v>
      </c>
      <c r="Q198" s="2583">
        <v>0</v>
      </c>
      <c r="R198" s="2584">
        <v>0</v>
      </c>
      <c r="S198" s="2585">
        <v>0</v>
      </c>
      <c r="T198" s="2586">
        <v>0</v>
      </c>
      <c r="U198" s="2582">
        <v>0</v>
      </c>
      <c r="V198" s="2582">
        <v>0</v>
      </c>
      <c r="W198" s="2582">
        <v>0</v>
      </c>
      <c r="X198" s="2582">
        <v>0</v>
      </c>
    </row>
    <row r="199" spans="15:25" x14ac:dyDescent="0.25">
      <c r="O199" s="2581" t="s">
        <v>187</v>
      </c>
      <c r="P199" s="2612">
        <v>7</v>
      </c>
      <c r="Q199" s="2583">
        <v>7</v>
      </c>
      <c r="R199" s="2584">
        <v>7</v>
      </c>
      <c r="S199" s="2585">
        <v>0</v>
      </c>
      <c r="T199" s="2586">
        <v>0</v>
      </c>
      <c r="U199" s="2582">
        <v>0</v>
      </c>
      <c r="V199" s="2582">
        <v>0</v>
      </c>
      <c r="W199" s="2582">
        <v>0</v>
      </c>
      <c r="X199" s="2582">
        <v>0</v>
      </c>
    </row>
    <row r="200" spans="15:25" x14ac:dyDescent="0.25">
      <c r="O200" s="2581" t="s">
        <v>188</v>
      </c>
      <c r="P200" s="2612">
        <v>0</v>
      </c>
      <c r="Q200" s="2583">
        <v>0</v>
      </c>
      <c r="R200" s="2584">
        <v>0</v>
      </c>
      <c r="S200" s="2585">
        <v>0</v>
      </c>
      <c r="T200" s="2586">
        <v>0</v>
      </c>
      <c r="U200" s="2582">
        <v>0</v>
      </c>
      <c r="V200" s="2582">
        <v>0</v>
      </c>
      <c r="W200" s="2582">
        <v>0</v>
      </c>
      <c r="X200" s="2582">
        <v>0</v>
      </c>
    </row>
    <row r="201" spans="15:25" ht="15.75" thickBot="1" x14ac:dyDescent="0.3">
      <c r="O201" s="2598" t="s">
        <v>1098</v>
      </c>
      <c r="P201" s="2613">
        <v>0</v>
      </c>
      <c r="Q201" s="2600">
        <v>0</v>
      </c>
      <c r="R201" s="2601">
        <v>0</v>
      </c>
      <c r="S201" s="2602">
        <v>0</v>
      </c>
      <c r="T201" s="2603">
        <v>0</v>
      </c>
      <c r="U201" s="2599">
        <v>0</v>
      </c>
      <c r="V201" s="2599">
        <v>0</v>
      </c>
      <c r="W201" s="2599">
        <v>0</v>
      </c>
      <c r="X201" s="2599">
        <v>0</v>
      </c>
    </row>
    <row r="202" spans="15:25" ht="15.75" thickBot="1" x14ac:dyDescent="0.3">
      <c r="O202" s="2604" t="s">
        <v>14</v>
      </c>
      <c r="P202" s="2614">
        <v>350</v>
      </c>
      <c r="Q202" s="2605">
        <v>123</v>
      </c>
      <c r="R202" s="2606">
        <v>44</v>
      </c>
      <c r="S202" s="2607">
        <v>8</v>
      </c>
      <c r="T202" s="2608">
        <v>71</v>
      </c>
      <c r="U202" s="2609">
        <v>0</v>
      </c>
      <c r="V202" s="2609">
        <v>25</v>
      </c>
      <c r="W202" s="2609">
        <v>186</v>
      </c>
      <c r="X202" s="2609">
        <v>16</v>
      </c>
    </row>
    <row r="205" spans="15:25" ht="24.75" customHeight="1" x14ac:dyDescent="0.25">
      <c r="O205" s="7267" t="s">
        <v>2581</v>
      </c>
      <c r="P205" s="7267"/>
      <c r="Q205" s="7267"/>
      <c r="R205" s="7267"/>
      <c r="S205" s="7267"/>
      <c r="T205" s="7267"/>
      <c r="U205" s="7267"/>
      <c r="V205" s="7267"/>
      <c r="W205" s="7267"/>
      <c r="X205" s="7267"/>
      <c r="Y205" s="7267"/>
    </row>
    <row r="206" spans="15:25" ht="15.75" thickBot="1" x14ac:dyDescent="0.3"/>
    <row r="207" spans="15:25" ht="29.25" customHeight="1" thickBot="1" x14ac:dyDescent="0.3">
      <c r="O207" s="2615" t="s">
        <v>196</v>
      </c>
      <c r="P207" s="2616" t="s">
        <v>127</v>
      </c>
      <c r="Q207" s="2617" t="s">
        <v>59</v>
      </c>
      <c r="R207" s="2617" t="s">
        <v>60</v>
      </c>
      <c r="S207" s="2617" t="s">
        <v>129</v>
      </c>
      <c r="T207" s="2617" t="s">
        <v>130</v>
      </c>
      <c r="U207" s="2617" t="s">
        <v>131</v>
      </c>
      <c r="V207" s="2618" t="s">
        <v>64</v>
      </c>
      <c r="W207" s="2619" t="s">
        <v>135</v>
      </c>
      <c r="X207" s="2620" t="s">
        <v>1330</v>
      </c>
    </row>
    <row r="208" spans="15:25" x14ac:dyDescent="0.25">
      <c r="O208" s="2572" t="s">
        <v>173</v>
      </c>
      <c r="P208" s="2171">
        <v>52</v>
      </c>
      <c r="Q208" s="2621">
        <v>0</v>
      </c>
      <c r="R208" s="2621">
        <v>31</v>
      </c>
      <c r="S208" s="2621">
        <v>27</v>
      </c>
      <c r="T208" s="2621">
        <v>761</v>
      </c>
      <c r="U208" s="2621">
        <v>27</v>
      </c>
      <c r="V208" s="2622">
        <v>11</v>
      </c>
      <c r="W208" s="2309">
        <v>909</v>
      </c>
      <c r="X208" s="2623">
        <v>15</v>
      </c>
    </row>
    <row r="209" spans="15:24" x14ac:dyDescent="0.25">
      <c r="O209" s="2581" t="s">
        <v>170</v>
      </c>
      <c r="P209" s="2171">
        <v>349</v>
      </c>
      <c r="Q209" s="2621">
        <v>0</v>
      </c>
      <c r="R209" s="2621">
        <v>0</v>
      </c>
      <c r="S209" s="2621">
        <v>124</v>
      </c>
      <c r="T209" s="2621">
        <v>181</v>
      </c>
      <c r="U209" s="2621">
        <v>80</v>
      </c>
      <c r="V209" s="2622">
        <v>80</v>
      </c>
      <c r="W209" s="2309">
        <v>814</v>
      </c>
      <c r="X209" s="2623">
        <v>103</v>
      </c>
    </row>
    <row r="210" spans="15:24" x14ac:dyDescent="0.25">
      <c r="O210" s="2581" t="s">
        <v>171</v>
      </c>
      <c r="P210" s="2171">
        <v>319</v>
      </c>
      <c r="Q210" s="2621">
        <v>27</v>
      </c>
      <c r="R210" s="2621">
        <v>0</v>
      </c>
      <c r="S210" s="2621">
        <v>63</v>
      </c>
      <c r="T210" s="2621">
        <v>179</v>
      </c>
      <c r="U210" s="2621">
        <v>106</v>
      </c>
      <c r="V210" s="2622">
        <v>21</v>
      </c>
      <c r="W210" s="2309">
        <v>715</v>
      </c>
      <c r="X210" s="2623">
        <v>53</v>
      </c>
    </row>
    <row r="211" spans="15:24" x14ac:dyDescent="0.25">
      <c r="O211" s="2581" t="s">
        <v>180</v>
      </c>
      <c r="P211" s="2171">
        <v>197</v>
      </c>
      <c r="Q211" s="2621">
        <v>0</v>
      </c>
      <c r="R211" s="2621">
        <v>0</v>
      </c>
      <c r="S211" s="2621">
        <v>74</v>
      </c>
      <c r="T211" s="2621">
        <v>263</v>
      </c>
      <c r="U211" s="2621">
        <v>87</v>
      </c>
      <c r="V211" s="2622">
        <v>16</v>
      </c>
      <c r="W211" s="2309">
        <v>637</v>
      </c>
      <c r="X211" s="2623">
        <v>47</v>
      </c>
    </row>
    <row r="212" spans="15:24" x14ac:dyDescent="0.25">
      <c r="O212" s="2581" t="s">
        <v>176</v>
      </c>
      <c r="P212" s="2171">
        <v>66</v>
      </c>
      <c r="Q212" s="2621">
        <v>0</v>
      </c>
      <c r="R212" s="2621">
        <v>37</v>
      </c>
      <c r="S212" s="2621">
        <v>11</v>
      </c>
      <c r="T212" s="2621">
        <v>238</v>
      </c>
      <c r="U212" s="2621">
        <v>183</v>
      </c>
      <c r="V212" s="2622">
        <v>20</v>
      </c>
      <c r="W212" s="2309">
        <v>555</v>
      </c>
      <c r="X212" s="2623">
        <v>11</v>
      </c>
    </row>
    <row r="213" spans="15:24" x14ac:dyDescent="0.25">
      <c r="O213" s="2581" t="s">
        <v>178</v>
      </c>
      <c r="P213" s="2171">
        <v>96</v>
      </c>
      <c r="Q213" s="2621">
        <v>0</v>
      </c>
      <c r="R213" s="2621">
        <v>49</v>
      </c>
      <c r="S213" s="2621">
        <v>31</v>
      </c>
      <c r="T213" s="2621">
        <v>119</v>
      </c>
      <c r="U213" s="2621">
        <v>175</v>
      </c>
      <c r="V213" s="2622">
        <v>5</v>
      </c>
      <c r="W213" s="2309">
        <v>475</v>
      </c>
      <c r="X213" s="2623">
        <v>42</v>
      </c>
    </row>
    <row r="214" spans="15:24" x14ac:dyDescent="0.25">
      <c r="O214" s="2581" t="s">
        <v>1095</v>
      </c>
      <c r="P214" s="2171">
        <v>103</v>
      </c>
      <c r="Q214" s="2621">
        <v>2</v>
      </c>
      <c r="R214" s="2621">
        <v>0</v>
      </c>
      <c r="S214" s="2621">
        <v>13</v>
      </c>
      <c r="T214" s="2621">
        <v>184</v>
      </c>
      <c r="U214" s="2621">
        <v>111</v>
      </c>
      <c r="V214" s="2622">
        <v>6</v>
      </c>
      <c r="W214" s="2309">
        <v>419</v>
      </c>
      <c r="X214" s="2623">
        <v>13</v>
      </c>
    </row>
    <row r="215" spans="15:24" x14ac:dyDescent="0.25">
      <c r="O215" s="2581" t="s">
        <v>174</v>
      </c>
      <c r="P215" s="2171">
        <v>92</v>
      </c>
      <c r="Q215" s="2621">
        <v>1</v>
      </c>
      <c r="R215" s="2621">
        <v>0</v>
      </c>
      <c r="S215" s="2621">
        <v>77</v>
      </c>
      <c r="T215" s="2621">
        <v>168</v>
      </c>
      <c r="U215" s="2621">
        <v>27</v>
      </c>
      <c r="V215" s="2622">
        <v>26</v>
      </c>
      <c r="W215" s="2309">
        <v>391</v>
      </c>
      <c r="X215" s="2623">
        <v>12</v>
      </c>
    </row>
    <row r="216" spans="15:24" x14ac:dyDescent="0.25">
      <c r="O216" s="2581" t="s">
        <v>172</v>
      </c>
      <c r="P216" s="2171">
        <v>140</v>
      </c>
      <c r="Q216" s="2621">
        <v>0</v>
      </c>
      <c r="R216" s="2621">
        <v>0</v>
      </c>
      <c r="S216" s="2621">
        <v>32</v>
      </c>
      <c r="T216" s="2621">
        <v>89</v>
      </c>
      <c r="U216" s="2621">
        <v>108</v>
      </c>
      <c r="V216" s="2622">
        <v>14</v>
      </c>
      <c r="W216" s="2309">
        <v>383</v>
      </c>
      <c r="X216" s="2623">
        <v>80</v>
      </c>
    </row>
    <row r="217" spans="15:24" x14ac:dyDescent="0.25">
      <c r="O217" s="2581" t="s">
        <v>1096</v>
      </c>
      <c r="P217" s="2171">
        <v>180</v>
      </c>
      <c r="Q217" s="2621">
        <v>0</v>
      </c>
      <c r="R217" s="2621">
        <v>0</v>
      </c>
      <c r="S217" s="2621">
        <v>12</v>
      </c>
      <c r="T217" s="2621">
        <v>89</v>
      </c>
      <c r="U217" s="2621">
        <v>77</v>
      </c>
      <c r="V217" s="2622">
        <v>11</v>
      </c>
      <c r="W217" s="2309">
        <v>369</v>
      </c>
      <c r="X217" s="2623">
        <v>18</v>
      </c>
    </row>
    <row r="218" spans="15:24" x14ac:dyDescent="0.25">
      <c r="O218" s="2581" t="s">
        <v>1359</v>
      </c>
      <c r="P218" s="2171">
        <v>74</v>
      </c>
      <c r="Q218" s="2621">
        <v>2</v>
      </c>
      <c r="R218" s="2621">
        <v>9</v>
      </c>
      <c r="S218" s="2621">
        <v>43</v>
      </c>
      <c r="T218" s="2621">
        <v>123</v>
      </c>
      <c r="U218" s="2621">
        <v>72</v>
      </c>
      <c r="V218" s="2622">
        <v>36</v>
      </c>
      <c r="W218" s="2309">
        <v>359</v>
      </c>
      <c r="X218" s="2623">
        <v>33</v>
      </c>
    </row>
    <row r="219" spans="15:24" x14ac:dyDescent="0.25">
      <c r="O219" s="2581" t="s">
        <v>188</v>
      </c>
      <c r="P219" s="2171">
        <v>126</v>
      </c>
      <c r="Q219" s="2621">
        <v>0</v>
      </c>
      <c r="R219" s="2621">
        <v>0</v>
      </c>
      <c r="S219" s="2621">
        <v>18</v>
      </c>
      <c r="T219" s="2621">
        <v>36</v>
      </c>
      <c r="U219" s="2621">
        <v>114</v>
      </c>
      <c r="V219" s="2622">
        <v>10</v>
      </c>
      <c r="W219" s="2309">
        <v>304</v>
      </c>
      <c r="X219" s="2623">
        <v>58</v>
      </c>
    </row>
    <row r="220" spans="15:24" x14ac:dyDescent="0.25">
      <c r="O220" s="2581" t="s">
        <v>1094</v>
      </c>
      <c r="P220" s="2171">
        <v>84</v>
      </c>
      <c r="Q220" s="2621">
        <v>0</v>
      </c>
      <c r="R220" s="2621">
        <v>0</v>
      </c>
      <c r="S220" s="2621">
        <v>37</v>
      </c>
      <c r="T220" s="2621">
        <v>128</v>
      </c>
      <c r="U220" s="2621">
        <v>44</v>
      </c>
      <c r="V220" s="2622">
        <v>5</v>
      </c>
      <c r="W220" s="2309">
        <v>298</v>
      </c>
      <c r="X220" s="2623">
        <v>31</v>
      </c>
    </row>
    <row r="221" spans="15:24" x14ac:dyDescent="0.25">
      <c r="O221" s="2581" t="s">
        <v>1098</v>
      </c>
      <c r="P221" s="2171">
        <v>135</v>
      </c>
      <c r="Q221" s="2621">
        <v>0</v>
      </c>
      <c r="R221" s="2621">
        <v>0</v>
      </c>
      <c r="S221" s="2621">
        <v>7</v>
      </c>
      <c r="T221" s="2621">
        <v>65</v>
      </c>
      <c r="U221" s="2621">
        <v>76</v>
      </c>
      <c r="V221" s="2622">
        <v>12</v>
      </c>
      <c r="W221" s="2309">
        <v>295</v>
      </c>
      <c r="X221" s="2623">
        <v>73</v>
      </c>
    </row>
    <row r="222" spans="15:24" x14ac:dyDescent="0.25">
      <c r="O222" s="2581" t="s">
        <v>186</v>
      </c>
      <c r="P222" s="2171">
        <v>139</v>
      </c>
      <c r="Q222" s="2621">
        <v>0</v>
      </c>
      <c r="R222" s="2621">
        <v>0</v>
      </c>
      <c r="S222" s="2621">
        <v>6</v>
      </c>
      <c r="T222" s="2621">
        <v>65</v>
      </c>
      <c r="U222" s="2621">
        <v>71</v>
      </c>
      <c r="V222" s="2622">
        <v>6</v>
      </c>
      <c r="W222" s="2309">
        <v>287</v>
      </c>
      <c r="X222" s="2623">
        <v>60</v>
      </c>
    </row>
    <row r="223" spans="15:24" x14ac:dyDescent="0.25">
      <c r="O223" s="2581" t="s">
        <v>1097</v>
      </c>
      <c r="P223" s="2171">
        <v>50</v>
      </c>
      <c r="Q223" s="2621">
        <v>0</v>
      </c>
      <c r="R223" s="2621">
        <v>0</v>
      </c>
      <c r="S223" s="2621">
        <v>24</v>
      </c>
      <c r="T223" s="2621">
        <v>72</v>
      </c>
      <c r="U223" s="2621">
        <v>26</v>
      </c>
      <c r="V223" s="2622">
        <v>5</v>
      </c>
      <c r="W223" s="2309">
        <v>177</v>
      </c>
      <c r="X223" s="2623">
        <v>6</v>
      </c>
    </row>
    <row r="224" spans="15:24" x14ac:dyDescent="0.25">
      <c r="O224" s="2581" t="s">
        <v>187</v>
      </c>
      <c r="P224" s="2171">
        <v>65</v>
      </c>
      <c r="Q224" s="2621">
        <v>0</v>
      </c>
      <c r="R224" s="2621">
        <v>0</v>
      </c>
      <c r="S224" s="2621">
        <v>19</v>
      </c>
      <c r="T224" s="2621">
        <v>15</v>
      </c>
      <c r="U224" s="2621">
        <v>57</v>
      </c>
      <c r="V224" s="2622">
        <v>12</v>
      </c>
      <c r="W224" s="2309">
        <v>168</v>
      </c>
      <c r="X224" s="2623">
        <v>30</v>
      </c>
    </row>
    <row r="225" spans="15:25" x14ac:dyDescent="0.25">
      <c r="O225" s="2581" t="s">
        <v>182</v>
      </c>
      <c r="P225" s="2171">
        <v>70</v>
      </c>
      <c r="Q225" s="2621">
        <v>0</v>
      </c>
      <c r="R225" s="2621">
        <v>0</v>
      </c>
      <c r="S225" s="2621">
        <v>9</v>
      </c>
      <c r="T225" s="2621">
        <v>46</v>
      </c>
      <c r="U225" s="2621">
        <v>33</v>
      </c>
      <c r="V225" s="2622">
        <v>5</v>
      </c>
      <c r="W225" s="2309">
        <v>163</v>
      </c>
      <c r="X225" s="2623">
        <v>15</v>
      </c>
    </row>
    <row r="226" spans="15:25" x14ac:dyDescent="0.25">
      <c r="O226" s="2581" t="s">
        <v>184</v>
      </c>
      <c r="P226" s="2171">
        <v>26</v>
      </c>
      <c r="Q226" s="2621">
        <v>0</v>
      </c>
      <c r="R226" s="2621">
        <v>0</v>
      </c>
      <c r="S226" s="2621">
        <v>8</v>
      </c>
      <c r="T226" s="2621">
        <v>92</v>
      </c>
      <c r="U226" s="2621">
        <v>15</v>
      </c>
      <c r="V226" s="2622">
        <v>3</v>
      </c>
      <c r="W226" s="2309">
        <v>144</v>
      </c>
      <c r="X226" s="2623">
        <v>9</v>
      </c>
    </row>
    <row r="227" spans="15:25" ht="15.75" thickBot="1" x14ac:dyDescent="0.3">
      <c r="O227" s="2624" t="s">
        <v>185</v>
      </c>
      <c r="P227" s="2183">
        <v>34</v>
      </c>
      <c r="Q227" s="2625">
        <v>0</v>
      </c>
      <c r="R227" s="2625">
        <v>0</v>
      </c>
      <c r="S227" s="2625">
        <v>1</v>
      </c>
      <c r="T227" s="2625">
        <v>21</v>
      </c>
      <c r="U227" s="2625">
        <v>11</v>
      </c>
      <c r="V227" s="2626">
        <v>17</v>
      </c>
      <c r="W227" s="2557">
        <v>84</v>
      </c>
      <c r="X227" s="2627">
        <v>10</v>
      </c>
    </row>
    <row r="228" spans="15:25" ht="15.75" thickBot="1" x14ac:dyDescent="0.3">
      <c r="O228" s="2628" t="s">
        <v>14</v>
      </c>
      <c r="P228" s="2629">
        <v>2397</v>
      </c>
      <c r="Q228" s="2630">
        <v>32</v>
      </c>
      <c r="R228" s="2630">
        <v>126</v>
      </c>
      <c r="S228" s="2630">
        <v>636</v>
      </c>
      <c r="T228" s="2630">
        <v>2934</v>
      </c>
      <c r="U228" s="2630">
        <v>1500</v>
      </c>
      <c r="V228" s="2184">
        <v>321</v>
      </c>
      <c r="W228" s="2557">
        <v>7946</v>
      </c>
      <c r="X228" s="2439">
        <v>719</v>
      </c>
    </row>
    <row r="229" spans="15:25" x14ac:dyDescent="0.25">
      <c r="O229" s="7817" t="s">
        <v>2561</v>
      </c>
      <c r="P229" s="7817"/>
      <c r="Q229" s="7817"/>
      <c r="R229" s="7817"/>
    </row>
    <row r="230" spans="15:25" x14ac:dyDescent="0.25">
      <c r="O230" s="7267"/>
      <c r="P230" s="7267"/>
      <c r="Q230" s="7267"/>
      <c r="R230" s="7267"/>
      <c r="S230" s="7267"/>
      <c r="T230" s="7267"/>
      <c r="U230" s="7267"/>
      <c r="V230" s="7267"/>
      <c r="W230" s="7267"/>
      <c r="X230" s="7267"/>
      <c r="Y230" s="7267"/>
    </row>
    <row r="231" spans="15:25" x14ac:dyDescent="0.25">
      <c r="O231" s="7267" t="s">
        <v>1361</v>
      </c>
      <c r="P231" s="7267"/>
      <c r="Q231" s="7267"/>
      <c r="R231" s="7267"/>
      <c r="S231" s="7267"/>
      <c r="T231" s="7267"/>
      <c r="U231" s="7267"/>
      <c r="V231" s="7267"/>
      <c r="W231" s="7267"/>
      <c r="X231" s="7267"/>
      <c r="Y231" s="7267"/>
    </row>
    <row r="232" spans="15:25" ht="15.75" thickBot="1" x14ac:dyDescent="0.3">
      <c r="O232" s="2122"/>
      <c r="P232" s="2122"/>
      <c r="Q232" s="2122"/>
      <c r="R232" s="2122"/>
      <c r="S232" s="2122"/>
      <c r="T232" s="2122"/>
      <c r="U232" s="2122"/>
      <c r="V232" s="2122"/>
      <c r="W232" s="2122"/>
      <c r="X232" s="2122"/>
      <c r="Y232" s="2122"/>
    </row>
    <row r="233" spans="15:25" ht="36" customHeight="1" thickBot="1" x14ac:dyDescent="0.3">
      <c r="O233" s="2615" t="s">
        <v>196</v>
      </c>
      <c r="P233" s="2631" t="s">
        <v>127</v>
      </c>
      <c r="Q233" s="2632" t="s">
        <v>59</v>
      </c>
      <c r="R233" s="2632" t="s">
        <v>60</v>
      </c>
      <c r="S233" s="2632" t="s">
        <v>129</v>
      </c>
      <c r="T233" s="2632" t="s">
        <v>130</v>
      </c>
      <c r="U233" s="2632" t="s">
        <v>131</v>
      </c>
      <c r="V233" s="2633" t="s">
        <v>64</v>
      </c>
      <c r="W233" s="2619" t="s">
        <v>135</v>
      </c>
      <c r="X233" s="2634" t="s">
        <v>1330</v>
      </c>
    </row>
    <row r="234" spans="15:25" x14ac:dyDescent="0.25">
      <c r="O234" s="2572" t="s">
        <v>173</v>
      </c>
      <c r="P234" s="2635">
        <v>5.7205720572057208</v>
      </c>
      <c r="Q234" s="2636">
        <v>0</v>
      </c>
      <c r="R234" s="2636">
        <v>3.4103410341034106</v>
      </c>
      <c r="S234" s="2636">
        <v>2.9702970297029703</v>
      </c>
      <c r="T234" s="2636">
        <v>83.71837183718371</v>
      </c>
      <c r="U234" s="2636">
        <v>2.9702970297029703</v>
      </c>
      <c r="V234" s="2637">
        <v>1.21012101210121</v>
      </c>
      <c r="W234" s="2638">
        <v>100</v>
      </c>
      <c r="X234" s="2639">
        <v>1.6501650165016499</v>
      </c>
    </row>
    <row r="235" spans="15:25" x14ac:dyDescent="0.25">
      <c r="O235" s="2581" t="s">
        <v>170</v>
      </c>
      <c r="P235" s="2635">
        <v>42.874692874692876</v>
      </c>
      <c r="Q235" s="2636">
        <v>0</v>
      </c>
      <c r="R235" s="2636">
        <v>0</v>
      </c>
      <c r="S235" s="2636">
        <v>15.233415233415235</v>
      </c>
      <c r="T235" s="2636">
        <v>22.235872235872236</v>
      </c>
      <c r="U235" s="2636">
        <v>9.8280098280098276</v>
      </c>
      <c r="V235" s="2637">
        <v>9.8280098280098276</v>
      </c>
      <c r="W235" s="2638">
        <v>100</v>
      </c>
      <c r="X235" s="2639">
        <v>12.653562653562652</v>
      </c>
    </row>
    <row r="236" spans="15:25" x14ac:dyDescent="0.25">
      <c r="O236" s="2581" t="s">
        <v>171</v>
      </c>
      <c r="P236" s="2635">
        <v>44.61538461538462</v>
      </c>
      <c r="Q236" s="2636">
        <v>3.7762237762237763</v>
      </c>
      <c r="R236" s="2636">
        <v>0</v>
      </c>
      <c r="S236" s="2636">
        <v>8.8111888111888117</v>
      </c>
      <c r="T236" s="2636">
        <v>25.034965034965033</v>
      </c>
      <c r="U236" s="2636">
        <v>14.825174825174825</v>
      </c>
      <c r="V236" s="2637">
        <v>2.9370629370629371</v>
      </c>
      <c r="W236" s="2638">
        <v>100</v>
      </c>
      <c r="X236" s="2639">
        <v>7.4125874125874125</v>
      </c>
    </row>
    <row r="237" spans="15:25" x14ac:dyDescent="0.25">
      <c r="O237" s="2581" t="s">
        <v>180</v>
      </c>
      <c r="P237" s="2635">
        <v>30.926216640502357</v>
      </c>
      <c r="Q237" s="2636">
        <v>0</v>
      </c>
      <c r="R237" s="2636">
        <v>0</v>
      </c>
      <c r="S237" s="2636">
        <v>11.616954474097332</v>
      </c>
      <c r="T237" s="2636">
        <v>41.287284144426998</v>
      </c>
      <c r="U237" s="2636">
        <v>13.657770800627944</v>
      </c>
      <c r="V237" s="2637">
        <v>2.5117739403453689</v>
      </c>
      <c r="W237" s="2638">
        <v>99.999999999999986</v>
      </c>
      <c r="X237" s="2639">
        <v>7.3783359497645211</v>
      </c>
    </row>
    <row r="238" spans="15:25" x14ac:dyDescent="0.25">
      <c r="O238" s="2581" t="s">
        <v>176</v>
      </c>
      <c r="P238" s="2635">
        <v>11.891891891891893</v>
      </c>
      <c r="Q238" s="2636">
        <v>0</v>
      </c>
      <c r="R238" s="2636">
        <v>6.666666666666667</v>
      </c>
      <c r="S238" s="2636">
        <v>1.9819819819819819</v>
      </c>
      <c r="T238" s="2636">
        <v>42.882882882882882</v>
      </c>
      <c r="U238" s="2636">
        <v>32.972972972972975</v>
      </c>
      <c r="V238" s="2637">
        <v>3.6036036036036037</v>
      </c>
      <c r="W238" s="2638">
        <v>100</v>
      </c>
      <c r="X238" s="2639">
        <v>1.9819819819819819</v>
      </c>
    </row>
    <row r="239" spans="15:25" x14ac:dyDescent="0.25">
      <c r="O239" s="2581" t="s">
        <v>178</v>
      </c>
      <c r="P239" s="2635">
        <v>20.210526315789473</v>
      </c>
      <c r="Q239" s="2636">
        <v>0</v>
      </c>
      <c r="R239" s="2636">
        <v>10.315789473684211</v>
      </c>
      <c r="S239" s="2636">
        <v>6.5263157894736841</v>
      </c>
      <c r="T239" s="2636">
        <v>25.05263157894737</v>
      </c>
      <c r="U239" s="2636">
        <v>36.84210526315789</v>
      </c>
      <c r="V239" s="2637">
        <v>1.0526315789473684</v>
      </c>
      <c r="W239" s="2638">
        <v>100</v>
      </c>
      <c r="X239" s="2639">
        <v>8.8421052631578938</v>
      </c>
    </row>
    <row r="240" spans="15:25" x14ac:dyDescent="0.25">
      <c r="O240" s="2581" t="s">
        <v>1095</v>
      </c>
      <c r="P240" s="2635">
        <v>24.582338902147971</v>
      </c>
      <c r="Q240" s="2636">
        <v>0.47732696897374705</v>
      </c>
      <c r="R240" s="2636">
        <v>0</v>
      </c>
      <c r="S240" s="2636">
        <v>3.1026252983293556</v>
      </c>
      <c r="T240" s="2636">
        <v>43.914081145584724</v>
      </c>
      <c r="U240" s="2636">
        <v>26.491646778042959</v>
      </c>
      <c r="V240" s="2637">
        <v>1.431980906921241</v>
      </c>
      <c r="W240" s="2638">
        <v>100</v>
      </c>
      <c r="X240" s="2639">
        <v>3.1026252983293556</v>
      </c>
    </row>
    <row r="241" spans="1:24" x14ac:dyDescent="0.25">
      <c r="O241" s="2581" t="s">
        <v>174</v>
      </c>
      <c r="P241" s="2635">
        <v>23.52941176470588</v>
      </c>
      <c r="Q241" s="2636">
        <v>0.25575447570332482</v>
      </c>
      <c r="R241" s="2636">
        <v>0</v>
      </c>
      <c r="S241" s="2636">
        <v>19.693094629156011</v>
      </c>
      <c r="T241" s="2636">
        <v>42.966751918158572</v>
      </c>
      <c r="U241" s="2636">
        <v>6.9053708439897692</v>
      </c>
      <c r="V241" s="2637">
        <v>6.6496163682864458</v>
      </c>
      <c r="W241" s="2638">
        <v>100</v>
      </c>
      <c r="X241" s="2639">
        <v>3.0690537084398977</v>
      </c>
    </row>
    <row r="242" spans="1:24" x14ac:dyDescent="0.25">
      <c r="O242" s="2581" t="s">
        <v>172</v>
      </c>
      <c r="P242" s="2635">
        <v>36.553524804177542</v>
      </c>
      <c r="Q242" s="2636">
        <v>0</v>
      </c>
      <c r="R242" s="2636">
        <v>0</v>
      </c>
      <c r="S242" s="2636">
        <v>8.3550913838120113</v>
      </c>
      <c r="T242" s="2636">
        <v>23.237597911227155</v>
      </c>
      <c r="U242" s="2636">
        <v>28.198433420365536</v>
      </c>
      <c r="V242" s="2637">
        <v>3.6553524804177546</v>
      </c>
      <c r="W242" s="2638">
        <v>100</v>
      </c>
      <c r="X242" s="2639">
        <v>20.887728459530024</v>
      </c>
    </row>
    <row r="243" spans="1:24" x14ac:dyDescent="0.25">
      <c r="O243" s="2581" t="s">
        <v>1096</v>
      </c>
      <c r="P243" s="2635">
        <v>48.780487804878049</v>
      </c>
      <c r="Q243" s="2636">
        <v>0</v>
      </c>
      <c r="R243" s="2636">
        <v>0</v>
      </c>
      <c r="S243" s="2636">
        <v>3.2520325203252036</v>
      </c>
      <c r="T243" s="2636">
        <v>24.119241192411923</v>
      </c>
      <c r="U243" s="2636">
        <v>20.867208672086722</v>
      </c>
      <c r="V243" s="2637">
        <v>2.9810298102981028</v>
      </c>
      <c r="W243" s="2638">
        <v>99.999999999999986</v>
      </c>
      <c r="X243" s="2639">
        <v>4.8780487804878048</v>
      </c>
    </row>
    <row r="244" spans="1:24" x14ac:dyDescent="0.25">
      <c r="O244" s="2581" t="s">
        <v>1359</v>
      </c>
      <c r="P244" s="2635">
        <v>20.612813370473539</v>
      </c>
      <c r="Q244" s="2636">
        <v>0.55710306406685239</v>
      </c>
      <c r="R244" s="2636">
        <v>2.5069637883008355</v>
      </c>
      <c r="S244" s="2636">
        <v>11.977715877437326</v>
      </c>
      <c r="T244" s="2636">
        <v>34.261838440111418</v>
      </c>
      <c r="U244" s="2636">
        <v>20.055710306406684</v>
      </c>
      <c r="V244" s="2637">
        <v>10.027855153203342</v>
      </c>
      <c r="W244" s="2638">
        <v>100</v>
      </c>
      <c r="X244" s="2639">
        <v>9.1922005571030638</v>
      </c>
    </row>
    <row r="245" spans="1:24" x14ac:dyDescent="0.25">
      <c r="O245" s="2581" t="s">
        <v>188</v>
      </c>
      <c r="P245" s="2635">
        <v>41.44736842105263</v>
      </c>
      <c r="Q245" s="2636">
        <v>0</v>
      </c>
      <c r="R245" s="2636">
        <v>0</v>
      </c>
      <c r="S245" s="2636">
        <v>5.9210526315789469</v>
      </c>
      <c r="T245" s="2636">
        <v>11.842105263157894</v>
      </c>
      <c r="U245" s="2636">
        <v>37.5</v>
      </c>
      <c r="V245" s="2637">
        <v>3.2894736842105261</v>
      </c>
      <c r="W245" s="2638">
        <v>99.999999999999986</v>
      </c>
      <c r="X245" s="2639">
        <v>19.078947368421055</v>
      </c>
    </row>
    <row r="246" spans="1:24" x14ac:dyDescent="0.25">
      <c r="O246" s="2581" t="s">
        <v>1094</v>
      </c>
      <c r="P246" s="2635">
        <v>28.187919463087248</v>
      </c>
      <c r="Q246" s="2636">
        <v>0</v>
      </c>
      <c r="R246" s="2636">
        <v>0</v>
      </c>
      <c r="S246" s="2636">
        <v>12.416107382550337</v>
      </c>
      <c r="T246" s="2636">
        <v>42.95302013422819</v>
      </c>
      <c r="U246" s="2636">
        <v>14.76510067114094</v>
      </c>
      <c r="V246" s="2637">
        <v>1.6778523489932886</v>
      </c>
      <c r="W246" s="2638">
        <v>100</v>
      </c>
      <c r="X246" s="2639">
        <v>10.40268456375839</v>
      </c>
    </row>
    <row r="247" spans="1:24" x14ac:dyDescent="0.25">
      <c r="O247" s="2581" t="s">
        <v>1098</v>
      </c>
      <c r="P247" s="2635">
        <v>45.762711864406782</v>
      </c>
      <c r="Q247" s="2636">
        <v>0</v>
      </c>
      <c r="R247" s="2636">
        <v>0</v>
      </c>
      <c r="S247" s="2636">
        <v>2.3728813559322033</v>
      </c>
      <c r="T247" s="2636">
        <v>22.033898305084744</v>
      </c>
      <c r="U247" s="2636">
        <v>25.762711864406779</v>
      </c>
      <c r="V247" s="2637">
        <v>4.0677966101694913</v>
      </c>
      <c r="W247" s="2638">
        <v>100</v>
      </c>
      <c r="X247" s="2639">
        <v>24.745762711864408</v>
      </c>
    </row>
    <row r="248" spans="1:24" x14ac:dyDescent="0.25">
      <c r="O248" s="2581" t="s">
        <v>186</v>
      </c>
      <c r="P248" s="2635">
        <v>48.432055749128921</v>
      </c>
      <c r="Q248" s="2636">
        <v>0</v>
      </c>
      <c r="R248" s="2636">
        <v>0</v>
      </c>
      <c r="S248" s="2636">
        <v>2.0905923344947737</v>
      </c>
      <c r="T248" s="2636">
        <v>22.648083623693381</v>
      </c>
      <c r="U248" s="2636">
        <v>24.738675958188153</v>
      </c>
      <c r="V248" s="2637">
        <v>2.0905923344947737</v>
      </c>
      <c r="W248" s="2638">
        <v>100</v>
      </c>
      <c r="X248" s="2639">
        <v>20.905923344947734</v>
      </c>
    </row>
    <row r="249" spans="1:24" x14ac:dyDescent="0.25">
      <c r="O249" s="2581" t="s">
        <v>1097</v>
      </c>
      <c r="P249" s="2635">
        <v>28.248587570621471</v>
      </c>
      <c r="Q249" s="2636">
        <v>0</v>
      </c>
      <c r="R249" s="2636">
        <v>0</v>
      </c>
      <c r="S249" s="2636">
        <v>13.559322033898304</v>
      </c>
      <c r="T249" s="2636">
        <v>40.677966101694921</v>
      </c>
      <c r="U249" s="2636">
        <v>14.689265536723164</v>
      </c>
      <c r="V249" s="2637">
        <v>2.8248587570621471</v>
      </c>
      <c r="W249" s="2638">
        <v>100.00000000000001</v>
      </c>
      <c r="X249" s="2639">
        <v>3.3898305084745761</v>
      </c>
    </row>
    <row r="250" spans="1:24" x14ac:dyDescent="0.25">
      <c r="O250" s="2581" t="s">
        <v>187</v>
      </c>
      <c r="P250" s="2635">
        <v>38.69047619047619</v>
      </c>
      <c r="Q250" s="2636">
        <v>0</v>
      </c>
      <c r="R250" s="2636">
        <v>0</v>
      </c>
      <c r="S250" s="2636">
        <v>11.30952380952381</v>
      </c>
      <c r="T250" s="2636">
        <v>8.9285714285714288</v>
      </c>
      <c r="U250" s="2636">
        <v>33.928571428571431</v>
      </c>
      <c r="V250" s="2637">
        <v>7.1428571428571423</v>
      </c>
      <c r="W250" s="2638">
        <v>100</v>
      </c>
      <c r="X250" s="2639">
        <v>17.857142857142858</v>
      </c>
    </row>
    <row r="251" spans="1:24" x14ac:dyDescent="0.25">
      <c r="O251" s="2581" t="s">
        <v>182</v>
      </c>
      <c r="P251" s="2635">
        <v>42.944785276073624</v>
      </c>
      <c r="Q251" s="2636">
        <v>0</v>
      </c>
      <c r="R251" s="2636">
        <v>0</v>
      </c>
      <c r="S251" s="2636">
        <v>5.5214723926380369</v>
      </c>
      <c r="T251" s="2636">
        <v>28.220858895705518</v>
      </c>
      <c r="U251" s="2636">
        <v>20.245398773006134</v>
      </c>
      <c r="V251" s="2637">
        <v>3.0674846625766872</v>
      </c>
      <c r="W251" s="2638">
        <v>100</v>
      </c>
      <c r="X251" s="2639">
        <v>9.2024539877300615</v>
      </c>
    </row>
    <row r="252" spans="1:24" x14ac:dyDescent="0.25">
      <c r="O252" s="2581" t="s">
        <v>184</v>
      </c>
      <c r="P252" s="2635">
        <v>18.055555555555554</v>
      </c>
      <c r="Q252" s="2636">
        <v>0</v>
      </c>
      <c r="R252" s="2636">
        <v>0</v>
      </c>
      <c r="S252" s="2636">
        <v>5.5555555555555554</v>
      </c>
      <c r="T252" s="2636">
        <v>63.888888888888886</v>
      </c>
      <c r="U252" s="2636">
        <v>10.416666666666668</v>
      </c>
      <c r="V252" s="2637">
        <v>2.083333333333333</v>
      </c>
      <c r="W252" s="2638">
        <v>100</v>
      </c>
      <c r="X252" s="2639">
        <v>6.25</v>
      </c>
    </row>
    <row r="253" spans="1:24" ht="15.75" thickBot="1" x14ac:dyDescent="0.3">
      <c r="O253" s="2624" t="s">
        <v>185</v>
      </c>
      <c r="P253" s="2640">
        <v>40.476190476190474</v>
      </c>
      <c r="Q253" s="2641" t="s">
        <v>601</v>
      </c>
      <c r="R253" s="2641" t="s">
        <v>601</v>
      </c>
      <c r="S253" s="2641">
        <v>1.1904761904761905</v>
      </c>
      <c r="T253" s="2641">
        <v>25</v>
      </c>
      <c r="U253" s="2641">
        <v>13.095238095238097</v>
      </c>
      <c r="V253" s="2642">
        <v>20.238095238095237</v>
      </c>
      <c r="W253" s="2643">
        <v>100</v>
      </c>
      <c r="X253" s="2644">
        <v>11.904761904761903</v>
      </c>
    </row>
    <row r="254" spans="1:24" ht="15.75" thickBot="1" x14ac:dyDescent="0.3">
      <c r="O254" s="2628" t="s">
        <v>14</v>
      </c>
      <c r="P254" s="2645">
        <v>30.166121318902594</v>
      </c>
      <c r="Q254" s="2646">
        <v>0.4027183488547697</v>
      </c>
      <c r="R254" s="2646">
        <v>1.5857034986156557</v>
      </c>
      <c r="S254" s="2646">
        <v>8.0040271834885477</v>
      </c>
      <c r="T254" s="2646">
        <v>36.924238610621693</v>
      </c>
      <c r="U254" s="2646">
        <v>18.877422602567329</v>
      </c>
      <c r="V254" s="2647">
        <v>4.0397684369494087</v>
      </c>
      <c r="W254" s="2643">
        <v>99.999999999999972</v>
      </c>
      <c r="X254" s="2648">
        <v>9.0485779008306064</v>
      </c>
    </row>
    <row r="256" spans="1:24" ht="36" customHeight="1" x14ac:dyDescent="0.25">
      <c r="A256" s="7267" t="s">
        <v>1362</v>
      </c>
      <c r="B256" s="7267"/>
      <c r="C256" s="7267"/>
      <c r="D256" s="7267"/>
      <c r="E256" s="7267"/>
      <c r="F256" s="7267"/>
      <c r="G256" s="7267"/>
      <c r="H256" s="7267"/>
      <c r="I256" s="7267"/>
      <c r="J256" s="7267"/>
      <c r="K256" s="7267"/>
    </row>
    <row r="257" spans="1:10" ht="15.75" thickBot="1" x14ac:dyDescent="0.3"/>
    <row r="258" spans="1:10" ht="15" customHeight="1" x14ac:dyDescent="0.25">
      <c r="A258" s="7818" t="s">
        <v>196</v>
      </c>
      <c r="B258" s="7821" t="s">
        <v>112</v>
      </c>
      <c r="C258" s="7822"/>
      <c r="D258" s="7823"/>
      <c r="E258" s="7827" t="s">
        <v>2813</v>
      </c>
      <c r="F258" s="7828"/>
      <c r="G258" s="7828"/>
      <c r="H258" s="7828"/>
      <c r="I258" s="7828"/>
      <c r="J258" s="7829"/>
    </row>
    <row r="259" spans="1:10" x14ac:dyDescent="0.25">
      <c r="A259" s="7819"/>
      <c r="B259" s="7824"/>
      <c r="C259" s="7825"/>
      <c r="D259" s="7826"/>
      <c r="E259" s="7815" t="s">
        <v>1363</v>
      </c>
      <c r="F259" s="7830"/>
      <c r="G259" s="7830" t="s">
        <v>1364</v>
      </c>
      <c r="H259" s="7816"/>
      <c r="I259" s="7815" t="s">
        <v>1365</v>
      </c>
      <c r="J259" s="7816"/>
    </row>
    <row r="260" spans="1:10" ht="15.75" thickBot="1" x14ac:dyDescent="0.3">
      <c r="A260" s="7820"/>
      <c r="B260" s="6045" t="s">
        <v>2661</v>
      </c>
      <c r="C260" s="2649" t="s">
        <v>2806</v>
      </c>
      <c r="D260" s="2650" t="s">
        <v>1332</v>
      </c>
      <c r="E260" s="2651" t="s">
        <v>1366</v>
      </c>
      <c r="F260" s="2652" t="s">
        <v>1367</v>
      </c>
      <c r="G260" s="2653" t="s">
        <v>1366</v>
      </c>
      <c r="H260" s="2654" t="s">
        <v>1367</v>
      </c>
      <c r="I260" s="2651" t="s">
        <v>1366</v>
      </c>
      <c r="J260" s="2654" t="s">
        <v>1367</v>
      </c>
    </row>
    <row r="261" spans="1:10" x14ac:dyDescent="0.25">
      <c r="A261" s="2655" t="s">
        <v>170</v>
      </c>
      <c r="B261" s="2656">
        <v>8829</v>
      </c>
      <c r="C261" s="2657">
        <v>9466</v>
      </c>
      <c r="D261" s="2658">
        <v>7.2148601200589013</v>
      </c>
      <c r="E261" s="2659">
        <v>8569</v>
      </c>
      <c r="F261" s="2660">
        <v>90.523980562011403</v>
      </c>
      <c r="G261" s="2661">
        <v>814</v>
      </c>
      <c r="H261" s="2662">
        <v>8.5991971265582077</v>
      </c>
      <c r="I261" s="2663">
        <v>83</v>
      </c>
      <c r="J261" s="2662">
        <v>0.87682231143038236</v>
      </c>
    </row>
    <row r="262" spans="1:10" x14ac:dyDescent="0.25">
      <c r="A262" s="2664" t="s">
        <v>171</v>
      </c>
      <c r="B262" s="2665">
        <v>4291</v>
      </c>
      <c r="C262" s="2666">
        <v>5388</v>
      </c>
      <c r="D262" s="2667">
        <v>25.565136331857374</v>
      </c>
      <c r="E262" s="2668">
        <v>4507</v>
      </c>
      <c r="F262" s="2669">
        <v>83.648849294729033</v>
      </c>
      <c r="G262" s="2670">
        <v>715</v>
      </c>
      <c r="H262" s="2671">
        <v>13.270230141054196</v>
      </c>
      <c r="I262" s="2672">
        <v>166</v>
      </c>
      <c r="J262" s="2671">
        <v>3.0809205642167781</v>
      </c>
    </row>
    <row r="263" spans="1:10" x14ac:dyDescent="0.25">
      <c r="A263" s="2664" t="s">
        <v>172</v>
      </c>
      <c r="B263" s="2665">
        <v>3057</v>
      </c>
      <c r="C263" s="2666">
        <v>2797</v>
      </c>
      <c r="D263" s="2667">
        <v>-8.5050703303892732</v>
      </c>
      <c r="E263" s="2668">
        <v>2413</v>
      </c>
      <c r="F263" s="2669">
        <v>86.271004647836975</v>
      </c>
      <c r="G263" s="2670">
        <v>383</v>
      </c>
      <c r="H263" s="2671">
        <v>13.693242760100107</v>
      </c>
      <c r="I263" s="2672">
        <v>1</v>
      </c>
      <c r="J263" s="2671">
        <v>3.5752592062924561E-2</v>
      </c>
    </row>
    <row r="264" spans="1:10" x14ac:dyDescent="0.25">
      <c r="A264" s="2664" t="s">
        <v>173</v>
      </c>
      <c r="B264" s="2665">
        <v>2783</v>
      </c>
      <c r="C264" s="2666">
        <v>3025</v>
      </c>
      <c r="D264" s="2667">
        <v>8.6956521739130324</v>
      </c>
      <c r="E264" s="2668">
        <v>2094</v>
      </c>
      <c r="F264" s="2669">
        <v>69.223140495867767</v>
      </c>
      <c r="G264" s="2670">
        <v>909</v>
      </c>
      <c r="H264" s="2671">
        <v>30.049586776859506</v>
      </c>
      <c r="I264" s="2672">
        <v>22</v>
      </c>
      <c r="J264" s="2671">
        <v>0.72727272727272729</v>
      </c>
    </row>
    <row r="265" spans="1:10" x14ac:dyDescent="0.25">
      <c r="A265" s="2664" t="s">
        <v>174</v>
      </c>
      <c r="B265" s="2665">
        <v>2403</v>
      </c>
      <c r="C265" s="2666">
        <v>2751</v>
      </c>
      <c r="D265" s="2667">
        <v>14.48189762796504</v>
      </c>
      <c r="E265" s="2668">
        <v>2350</v>
      </c>
      <c r="F265" s="2669">
        <v>85.423482370047253</v>
      </c>
      <c r="G265" s="2670">
        <v>391</v>
      </c>
      <c r="H265" s="2671">
        <v>14.213013449654671</v>
      </c>
      <c r="I265" s="2672">
        <v>10</v>
      </c>
      <c r="J265" s="2671">
        <v>0.36350418029807341</v>
      </c>
    </row>
    <row r="266" spans="1:10" x14ac:dyDescent="0.25">
      <c r="A266" s="2664" t="s">
        <v>1094</v>
      </c>
      <c r="B266" s="2665">
        <v>1166</v>
      </c>
      <c r="C266" s="2666">
        <v>1222</v>
      </c>
      <c r="D266" s="2667">
        <v>4.8027444253859244</v>
      </c>
      <c r="E266" s="2668">
        <v>907</v>
      </c>
      <c r="F266" s="2669">
        <v>74.222585924713584</v>
      </c>
      <c r="G266" s="2670">
        <v>298</v>
      </c>
      <c r="H266" s="2671">
        <v>24.386252045826513</v>
      </c>
      <c r="I266" s="2672">
        <v>17</v>
      </c>
      <c r="J266" s="2671">
        <v>1.3911620294599019</v>
      </c>
    </row>
    <row r="267" spans="1:10" x14ac:dyDescent="0.25">
      <c r="A267" s="2664" t="s">
        <v>176</v>
      </c>
      <c r="B267" s="2665">
        <v>1869</v>
      </c>
      <c r="C267" s="2666">
        <v>1883</v>
      </c>
      <c r="D267" s="2667">
        <v>0.74906367041198507</v>
      </c>
      <c r="E267" s="2668">
        <v>1328</v>
      </c>
      <c r="F267" s="2669">
        <v>70.525756771109926</v>
      </c>
      <c r="G267" s="2670">
        <v>555</v>
      </c>
      <c r="H267" s="2671">
        <v>29.474243228890067</v>
      </c>
      <c r="I267" s="2672">
        <v>0</v>
      </c>
      <c r="J267" s="2671" t="s">
        <v>601</v>
      </c>
    </row>
    <row r="268" spans="1:10" x14ac:dyDescent="0.25">
      <c r="A268" s="2664" t="s">
        <v>177</v>
      </c>
      <c r="B268" s="2665">
        <v>1858</v>
      </c>
      <c r="C268" s="2666">
        <v>1926</v>
      </c>
      <c r="D268" s="2667">
        <v>3.6598493003229322</v>
      </c>
      <c r="E268" s="2668">
        <v>1565</v>
      </c>
      <c r="F268" s="2669">
        <v>81.256490134994806</v>
      </c>
      <c r="G268" s="2670">
        <v>359</v>
      </c>
      <c r="H268" s="2671">
        <v>18.639667705088268</v>
      </c>
      <c r="I268" s="2672">
        <v>2</v>
      </c>
      <c r="J268" s="2671">
        <v>0.10384215991692627</v>
      </c>
    </row>
    <row r="269" spans="1:10" x14ac:dyDescent="0.25">
      <c r="A269" s="2664" t="s">
        <v>178</v>
      </c>
      <c r="B269" s="2665">
        <v>1528</v>
      </c>
      <c r="C269" s="2666">
        <v>1828</v>
      </c>
      <c r="D269" s="2667">
        <v>19.633507853403145</v>
      </c>
      <c r="E269" s="2668">
        <v>1353</v>
      </c>
      <c r="F269" s="2669">
        <v>74.015317286652078</v>
      </c>
      <c r="G269" s="2670">
        <v>475</v>
      </c>
      <c r="H269" s="2671">
        <v>25.984682713347922</v>
      </c>
      <c r="I269" s="2672">
        <v>0</v>
      </c>
      <c r="J269" s="2671" t="s">
        <v>601</v>
      </c>
    </row>
    <row r="270" spans="1:10" x14ac:dyDescent="0.25">
      <c r="A270" s="2664" t="s">
        <v>1095</v>
      </c>
      <c r="B270" s="2665">
        <v>1891</v>
      </c>
      <c r="C270" s="2666">
        <v>1490</v>
      </c>
      <c r="D270" s="2667">
        <v>-21.20571126388154</v>
      </c>
      <c r="E270" s="2668">
        <v>1016</v>
      </c>
      <c r="F270" s="2669">
        <v>68.187919463087241</v>
      </c>
      <c r="G270" s="2670">
        <v>419</v>
      </c>
      <c r="H270" s="2671">
        <v>28.120805369127517</v>
      </c>
      <c r="I270" s="2672">
        <v>55</v>
      </c>
      <c r="J270" s="2671">
        <v>3.6912751677852351</v>
      </c>
    </row>
    <row r="271" spans="1:10" x14ac:dyDescent="0.25">
      <c r="A271" s="2664" t="s">
        <v>180</v>
      </c>
      <c r="B271" s="2665">
        <v>2124</v>
      </c>
      <c r="C271" s="2666">
        <v>2261</v>
      </c>
      <c r="D271" s="2667">
        <v>6.4500941619585603</v>
      </c>
      <c r="E271" s="2668">
        <v>1622</v>
      </c>
      <c r="F271" s="2669">
        <v>71.738168951791252</v>
      </c>
      <c r="G271" s="2670">
        <v>637</v>
      </c>
      <c r="H271" s="2671">
        <v>28.173374613003094</v>
      </c>
      <c r="I271" s="2672">
        <v>2</v>
      </c>
      <c r="J271" s="2671">
        <v>8.845643520566121E-2</v>
      </c>
    </row>
    <row r="272" spans="1:10" x14ac:dyDescent="0.25">
      <c r="A272" s="2664" t="s">
        <v>1096</v>
      </c>
      <c r="B272" s="2665">
        <v>1163</v>
      </c>
      <c r="C272" s="2666">
        <v>1133</v>
      </c>
      <c r="D272" s="2667">
        <v>-2.5795356835769638</v>
      </c>
      <c r="E272" s="2668">
        <v>742</v>
      </c>
      <c r="F272" s="2669">
        <v>65.489849955869374</v>
      </c>
      <c r="G272" s="2670">
        <v>369</v>
      </c>
      <c r="H272" s="2671">
        <v>32.568402471315096</v>
      </c>
      <c r="I272" s="2672">
        <v>22</v>
      </c>
      <c r="J272" s="2671">
        <v>1.9417475728155338</v>
      </c>
    </row>
    <row r="273" spans="1:10" x14ac:dyDescent="0.25">
      <c r="A273" s="2664" t="s">
        <v>182</v>
      </c>
      <c r="B273" s="2665">
        <v>1119</v>
      </c>
      <c r="C273" s="2666">
        <v>1161</v>
      </c>
      <c r="D273" s="2667">
        <v>3.7533512064343171</v>
      </c>
      <c r="E273" s="2668">
        <v>985</v>
      </c>
      <c r="F273" s="2669">
        <v>84.840654608096472</v>
      </c>
      <c r="G273" s="2670">
        <v>163</v>
      </c>
      <c r="H273" s="2671">
        <v>14.039621016365203</v>
      </c>
      <c r="I273" s="2672">
        <v>13</v>
      </c>
      <c r="J273" s="2671">
        <v>1.119724375538329</v>
      </c>
    </row>
    <row r="274" spans="1:10" x14ac:dyDescent="0.25">
      <c r="A274" s="2664" t="s">
        <v>1097</v>
      </c>
      <c r="B274" s="2665">
        <v>1230</v>
      </c>
      <c r="C274" s="2666">
        <v>1311</v>
      </c>
      <c r="D274" s="2667">
        <v>6.5853658536585442</v>
      </c>
      <c r="E274" s="2668">
        <v>1134</v>
      </c>
      <c r="F274" s="2669">
        <v>86.498855835240278</v>
      </c>
      <c r="G274" s="2670">
        <v>177</v>
      </c>
      <c r="H274" s="2671">
        <v>13.501144164759726</v>
      </c>
      <c r="I274" s="2672">
        <v>0</v>
      </c>
      <c r="J274" s="2671" t="s">
        <v>601</v>
      </c>
    </row>
    <row r="275" spans="1:10" x14ac:dyDescent="0.25">
      <c r="A275" s="2664" t="s">
        <v>184</v>
      </c>
      <c r="B275" s="2665">
        <v>1064</v>
      </c>
      <c r="C275" s="2666">
        <v>1026</v>
      </c>
      <c r="D275" s="2667">
        <v>-3.5714285714285694</v>
      </c>
      <c r="E275" s="2668">
        <v>882</v>
      </c>
      <c r="F275" s="2669">
        <v>85.964912280701753</v>
      </c>
      <c r="G275" s="2670">
        <v>144</v>
      </c>
      <c r="H275" s="2671">
        <v>14.035087719298245</v>
      </c>
      <c r="I275" s="2672">
        <v>0</v>
      </c>
      <c r="J275" s="2671" t="s">
        <v>601</v>
      </c>
    </row>
    <row r="276" spans="1:10" x14ac:dyDescent="0.25">
      <c r="A276" s="2664" t="s">
        <v>185</v>
      </c>
      <c r="B276" s="2665">
        <v>728</v>
      </c>
      <c r="C276" s="2666">
        <v>692</v>
      </c>
      <c r="D276" s="2667">
        <v>-4.9450549450549488</v>
      </c>
      <c r="E276" s="2668">
        <v>608</v>
      </c>
      <c r="F276" s="2669">
        <v>87.861271676300575</v>
      </c>
      <c r="G276" s="2670">
        <v>84</v>
      </c>
      <c r="H276" s="2671">
        <v>12.138728323699421</v>
      </c>
      <c r="I276" s="2672">
        <v>0</v>
      </c>
      <c r="J276" s="2671" t="s">
        <v>601</v>
      </c>
    </row>
    <row r="277" spans="1:10" x14ac:dyDescent="0.25">
      <c r="A277" s="2664" t="s">
        <v>186</v>
      </c>
      <c r="B277" s="2665">
        <v>885</v>
      </c>
      <c r="C277" s="2666">
        <v>924</v>
      </c>
      <c r="D277" s="2667">
        <v>4.406779661016941</v>
      </c>
      <c r="E277" s="2668">
        <v>637</v>
      </c>
      <c r="F277" s="2669">
        <v>68.939393939393938</v>
      </c>
      <c r="G277" s="2670">
        <v>287</v>
      </c>
      <c r="H277" s="2671">
        <v>31.060606060606062</v>
      </c>
      <c r="I277" s="2672">
        <v>0</v>
      </c>
      <c r="J277" s="2671" t="s">
        <v>601</v>
      </c>
    </row>
    <row r="278" spans="1:10" x14ac:dyDescent="0.25">
      <c r="A278" s="2664" t="s">
        <v>187</v>
      </c>
      <c r="B278" s="2665">
        <v>665</v>
      </c>
      <c r="C278" s="2666">
        <v>767</v>
      </c>
      <c r="D278" s="2667">
        <v>15.338345864661648</v>
      </c>
      <c r="E278" s="2668">
        <v>571</v>
      </c>
      <c r="F278" s="2669">
        <v>74.44589308996089</v>
      </c>
      <c r="G278" s="2670">
        <v>168</v>
      </c>
      <c r="H278" s="2671">
        <v>21.903520208604952</v>
      </c>
      <c r="I278" s="2672">
        <v>28</v>
      </c>
      <c r="J278" s="2671">
        <v>3.6505867014341589</v>
      </c>
    </row>
    <row r="279" spans="1:10" x14ac:dyDescent="0.25">
      <c r="A279" s="2664" t="s">
        <v>188</v>
      </c>
      <c r="B279" s="2665">
        <v>1490</v>
      </c>
      <c r="C279" s="2666">
        <v>1490</v>
      </c>
      <c r="D279" s="2673">
        <v>0</v>
      </c>
      <c r="E279" s="2668">
        <v>1186</v>
      </c>
      <c r="F279" s="2669">
        <v>79.597315436241615</v>
      </c>
      <c r="G279" s="2670">
        <v>304</v>
      </c>
      <c r="H279" s="2671">
        <v>20.402684563758388</v>
      </c>
      <c r="I279" s="2672">
        <v>0</v>
      </c>
      <c r="J279" s="2671" t="s">
        <v>601</v>
      </c>
    </row>
    <row r="280" spans="1:10" ht="15.75" thickBot="1" x14ac:dyDescent="0.3">
      <c r="A280" s="2674" t="s">
        <v>1098</v>
      </c>
      <c r="B280" s="2675">
        <v>820</v>
      </c>
      <c r="C280" s="2676">
        <v>976</v>
      </c>
      <c r="D280" s="2677">
        <v>19.024390243902431</v>
      </c>
      <c r="E280" s="2678">
        <v>681</v>
      </c>
      <c r="F280" s="2679">
        <v>69.77459016393442</v>
      </c>
      <c r="G280" s="2680">
        <v>295</v>
      </c>
      <c r="H280" s="2681">
        <v>30.225409836065577</v>
      </c>
      <c r="I280" s="2682">
        <v>0</v>
      </c>
      <c r="J280" s="2681" t="s">
        <v>601</v>
      </c>
    </row>
    <row r="281" spans="1:10" ht="15.75" thickBot="1" x14ac:dyDescent="0.3">
      <c r="A281" s="2683" t="s">
        <v>14</v>
      </c>
      <c r="B281" s="5445">
        <v>40963</v>
      </c>
      <c r="C281" s="2684">
        <v>43517</v>
      </c>
      <c r="D281" s="2685">
        <v>6.2348949051583133</v>
      </c>
      <c r="E281" s="2686">
        <v>35150</v>
      </c>
      <c r="F281" s="2687">
        <v>80.773031229174805</v>
      </c>
      <c r="G281" s="2688">
        <v>7946</v>
      </c>
      <c r="H281" s="2689">
        <v>18.259530758094538</v>
      </c>
      <c r="I281" s="2690">
        <v>421</v>
      </c>
      <c r="J281" s="2689">
        <v>0.96743801273065699</v>
      </c>
    </row>
  </sheetData>
  <mergeCells count="107">
    <mergeCell ref="A3:M3"/>
    <mergeCell ref="A5:A7"/>
    <mergeCell ref="B5:D6"/>
    <mergeCell ref="E5:M5"/>
    <mergeCell ref="E6:G6"/>
    <mergeCell ref="H6:J6"/>
    <mergeCell ref="K6:M6"/>
    <mergeCell ref="A37:M37"/>
    <mergeCell ref="A39:A41"/>
    <mergeCell ref="B39:B41"/>
    <mergeCell ref="C39:K39"/>
    <mergeCell ref="C40:E40"/>
    <mergeCell ref="F40:H40"/>
    <mergeCell ref="I40:K40"/>
    <mergeCell ref="A20:M20"/>
    <mergeCell ref="A22:A24"/>
    <mergeCell ref="B22:B24"/>
    <mergeCell ref="C22:K22"/>
    <mergeCell ref="C23:E23"/>
    <mergeCell ref="F23:H23"/>
    <mergeCell ref="I23:K23"/>
    <mergeCell ref="A4:M4"/>
    <mergeCell ref="A71:K71"/>
    <mergeCell ref="A73:A75"/>
    <mergeCell ref="B73:B75"/>
    <mergeCell ref="C73:K73"/>
    <mergeCell ref="C74:E74"/>
    <mergeCell ref="F74:H74"/>
    <mergeCell ref="I74:K74"/>
    <mergeCell ref="A54:K54"/>
    <mergeCell ref="A56:A58"/>
    <mergeCell ref="B56:B58"/>
    <mergeCell ref="C56:K56"/>
    <mergeCell ref="C57:E57"/>
    <mergeCell ref="F57:H57"/>
    <mergeCell ref="I57:K57"/>
    <mergeCell ref="A88:K88"/>
    <mergeCell ref="A90:A92"/>
    <mergeCell ref="B90:B92"/>
    <mergeCell ref="C90:L90"/>
    <mergeCell ref="C91:D91"/>
    <mergeCell ref="E91:F91"/>
    <mergeCell ref="G91:H91"/>
    <mergeCell ref="I91:J91"/>
    <mergeCell ref="K91:L91"/>
    <mergeCell ref="A105:K105"/>
    <mergeCell ref="A107:A109"/>
    <mergeCell ref="B107:B109"/>
    <mergeCell ref="C107:L107"/>
    <mergeCell ref="C108:D108"/>
    <mergeCell ref="E108:F108"/>
    <mergeCell ref="G108:H108"/>
    <mergeCell ref="I108:J108"/>
    <mergeCell ref="K108:L108"/>
    <mergeCell ref="A120:K120"/>
    <mergeCell ref="A122:A124"/>
    <mergeCell ref="B122:B124"/>
    <mergeCell ref="C122:L122"/>
    <mergeCell ref="C123:D123"/>
    <mergeCell ref="E123:F123"/>
    <mergeCell ref="G123:H123"/>
    <mergeCell ref="I123:J123"/>
    <mergeCell ref="K123:L123"/>
    <mergeCell ref="A135:K135"/>
    <mergeCell ref="A137:A139"/>
    <mergeCell ref="B137:B139"/>
    <mergeCell ref="C137:L137"/>
    <mergeCell ref="C138:D138"/>
    <mergeCell ref="E138:F138"/>
    <mergeCell ref="G138:H138"/>
    <mergeCell ref="I138:J138"/>
    <mergeCell ref="K138:L138"/>
    <mergeCell ref="A150:K150"/>
    <mergeCell ref="O150:Y150"/>
    <mergeCell ref="A152:A154"/>
    <mergeCell ref="B152:B154"/>
    <mergeCell ref="C152:L152"/>
    <mergeCell ref="O152:O154"/>
    <mergeCell ref="P152:P154"/>
    <mergeCell ref="Q152:X152"/>
    <mergeCell ref="C153:D153"/>
    <mergeCell ref="E153:F153"/>
    <mergeCell ref="X153:X154"/>
    <mergeCell ref="O179:O181"/>
    <mergeCell ref="P179:P181"/>
    <mergeCell ref="Q179:X179"/>
    <mergeCell ref="Q180:Q181"/>
    <mergeCell ref="R180:V180"/>
    <mergeCell ref="W180:W181"/>
    <mergeCell ref="X180:X181"/>
    <mergeCell ref="G153:H153"/>
    <mergeCell ref="I153:J153"/>
    <mergeCell ref="K153:L153"/>
    <mergeCell ref="Q153:Q154"/>
    <mergeCell ref="R153:V153"/>
    <mergeCell ref="W153:W154"/>
    <mergeCell ref="I259:J259"/>
    <mergeCell ref="O205:Y205"/>
    <mergeCell ref="O229:R229"/>
    <mergeCell ref="O230:Y230"/>
    <mergeCell ref="O231:Y231"/>
    <mergeCell ref="A256:K256"/>
    <mergeCell ref="A258:A260"/>
    <mergeCell ref="B258:D259"/>
    <mergeCell ref="E258:J258"/>
    <mergeCell ref="E259:F259"/>
    <mergeCell ref="G259:H259"/>
  </mergeCells>
  <pageMargins left="0.7" right="0.7" top="0.75" bottom="0.75" header="0.3" footer="0.3"/>
  <pageSetup paperSize="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7"/>
  <sheetViews>
    <sheetView workbookViewId="0">
      <selection activeCell="G45" sqref="G45"/>
    </sheetView>
  </sheetViews>
  <sheetFormatPr defaultRowHeight="15" x14ac:dyDescent="0.25"/>
  <cols>
    <col min="2" max="2" width="27.7109375" customWidth="1"/>
    <col min="3" max="3" width="7.140625" customWidth="1"/>
    <col min="4" max="4" width="7.28515625" customWidth="1"/>
    <col min="5" max="5" width="7.5703125" customWidth="1"/>
    <col min="6" max="7" width="9.5703125" customWidth="1"/>
    <col min="8" max="8" width="6.7109375" customWidth="1"/>
    <col min="9" max="9" width="7.28515625" customWidth="1"/>
    <col min="10" max="10" width="7.42578125" customWidth="1"/>
    <col min="11" max="11" width="8.85546875" customWidth="1"/>
    <col min="13" max="13" width="9.140625" customWidth="1"/>
  </cols>
  <sheetData>
    <row r="1" spans="2:11" x14ac:dyDescent="0.25">
      <c r="B1" s="406" t="s">
        <v>139</v>
      </c>
    </row>
    <row r="2" spans="2:11" ht="15.75" thickBot="1" x14ac:dyDescent="0.3">
      <c r="B2" s="406"/>
    </row>
    <row r="3" spans="2:11" ht="24" customHeight="1" x14ac:dyDescent="0.25">
      <c r="B3" s="7173" t="s">
        <v>110</v>
      </c>
      <c r="C3" s="7179" t="s">
        <v>111</v>
      </c>
      <c r="D3" s="7180"/>
      <c r="E3" s="7181"/>
      <c r="F3" s="7179" t="s">
        <v>112</v>
      </c>
      <c r="G3" s="7182"/>
      <c r="H3" s="7179" t="s">
        <v>113</v>
      </c>
      <c r="I3" s="7183"/>
      <c r="J3" s="7183"/>
      <c r="K3" s="7182"/>
    </row>
    <row r="4" spans="2:11" ht="20.25" customHeight="1" thickBot="1" x14ac:dyDescent="0.3">
      <c r="B4" s="7178"/>
      <c r="C4" s="143" t="s">
        <v>116</v>
      </c>
      <c r="D4" s="144" t="s">
        <v>117</v>
      </c>
      <c r="E4" s="145" t="s">
        <v>118</v>
      </c>
      <c r="F4" s="146" t="s">
        <v>116</v>
      </c>
      <c r="G4" s="147" t="s">
        <v>119</v>
      </c>
      <c r="H4" s="146" t="s">
        <v>116</v>
      </c>
      <c r="I4" s="148" t="s">
        <v>119</v>
      </c>
      <c r="J4" s="149" t="s">
        <v>120</v>
      </c>
      <c r="K4" s="150" t="s">
        <v>119</v>
      </c>
    </row>
    <row r="5" spans="2:11" x14ac:dyDescent="0.25">
      <c r="B5" s="151" t="s">
        <v>123</v>
      </c>
      <c r="C5" s="152">
        <v>62847</v>
      </c>
      <c r="D5" s="153">
        <v>2691</v>
      </c>
      <c r="E5" s="154">
        <v>37311</v>
      </c>
      <c r="F5" s="152">
        <v>45062</v>
      </c>
      <c r="G5" s="155">
        <v>71.701115407258897</v>
      </c>
      <c r="H5" s="153">
        <v>19526</v>
      </c>
      <c r="I5" s="156">
        <v>52.333092117606071</v>
      </c>
      <c r="J5" s="157">
        <v>1470</v>
      </c>
      <c r="K5" s="158">
        <v>48.393235238937578</v>
      </c>
    </row>
    <row r="6" spans="2:11" x14ac:dyDescent="0.25">
      <c r="B6" s="161" t="s">
        <v>124</v>
      </c>
      <c r="C6" s="162">
        <v>6320</v>
      </c>
      <c r="D6" s="163"/>
      <c r="E6" s="164">
        <v>6320</v>
      </c>
      <c r="F6" s="162">
        <v>2109</v>
      </c>
      <c r="G6" s="165">
        <v>33.370253164556964</v>
      </c>
      <c r="H6" s="166">
        <v>2109</v>
      </c>
      <c r="I6" s="167">
        <v>33.370253164556964</v>
      </c>
      <c r="J6" s="166"/>
      <c r="K6" s="168">
        <v>33.370253164556964</v>
      </c>
    </row>
    <row r="7" spans="2:11" ht="15.75" thickBot="1" x14ac:dyDescent="0.3">
      <c r="B7" s="161" t="s">
        <v>125</v>
      </c>
      <c r="C7" s="177">
        <v>14378</v>
      </c>
      <c r="D7" s="178"/>
      <c r="E7" s="179">
        <v>14378</v>
      </c>
      <c r="F7" s="177">
        <v>4033</v>
      </c>
      <c r="G7" s="180">
        <v>28.049798302962859</v>
      </c>
      <c r="H7" s="166">
        <v>4033</v>
      </c>
      <c r="I7" s="181">
        <v>28.049798302962859</v>
      </c>
      <c r="J7" s="182"/>
      <c r="K7" s="183">
        <v>28.049798302962859</v>
      </c>
    </row>
    <row r="8" spans="2:11" ht="15.75" thickBot="1" x14ac:dyDescent="0.3">
      <c r="B8" s="192" t="s">
        <v>14</v>
      </c>
      <c r="C8" s="193">
        <v>83545</v>
      </c>
      <c r="D8" s="194">
        <v>2691</v>
      </c>
      <c r="E8" s="195">
        <v>58009</v>
      </c>
      <c r="F8" s="193">
        <v>51204</v>
      </c>
      <c r="G8" s="196">
        <v>61.28912562092286</v>
      </c>
      <c r="H8" s="194">
        <v>25668</v>
      </c>
      <c r="I8" s="197">
        <v>44.248306297298697</v>
      </c>
      <c r="J8" s="194">
        <v>1470</v>
      </c>
      <c r="K8" s="198">
        <v>41.714216759468357</v>
      </c>
    </row>
    <row r="10" spans="2:11" x14ac:dyDescent="0.25">
      <c r="B10" s="406" t="s">
        <v>142</v>
      </c>
    </row>
    <row r="11" spans="2:11" ht="15.75" thickBot="1" x14ac:dyDescent="0.3">
      <c r="B11" s="406"/>
    </row>
    <row r="12" spans="2:11" x14ac:dyDescent="0.25">
      <c r="B12" s="7173" t="s">
        <v>140</v>
      </c>
      <c r="C12" s="353"/>
      <c r="D12" s="2121" t="s">
        <v>111</v>
      </c>
      <c r="E12" s="2121"/>
      <c r="F12" s="7184" t="s">
        <v>112</v>
      </c>
      <c r="G12" s="7184" t="s">
        <v>113</v>
      </c>
    </row>
    <row r="13" spans="2:11" ht="15.75" thickBot="1" x14ac:dyDescent="0.3">
      <c r="B13" s="7178"/>
      <c r="C13" s="146" t="s">
        <v>116</v>
      </c>
      <c r="D13" s="344" t="s">
        <v>117</v>
      </c>
      <c r="E13" s="365" t="s">
        <v>118</v>
      </c>
      <c r="F13" s="7185"/>
      <c r="G13" s="7185"/>
    </row>
    <row r="14" spans="2:11" x14ac:dyDescent="0.25">
      <c r="B14" s="169" t="s">
        <v>123</v>
      </c>
      <c r="C14" s="366">
        <v>75.225327667723988</v>
      </c>
      <c r="D14" s="367">
        <v>100</v>
      </c>
      <c r="E14" s="368">
        <v>64.319329759175304</v>
      </c>
      <c r="F14" s="369">
        <v>88.004843371611599</v>
      </c>
      <c r="G14" s="369">
        <v>76.071372915692692</v>
      </c>
    </row>
    <row r="15" spans="2:11" x14ac:dyDescent="0.25">
      <c r="B15" s="370" t="s">
        <v>124</v>
      </c>
      <c r="C15" s="371">
        <v>7.5647854449697762</v>
      </c>
      <c r="D15" s="371">
        <v>0</v>
      </c>
      <c r="E15" s="372">
        <v>10.894861142236548</v>
      </c>
      <c r="F15" s="373">
        <v>4.118818842277947</v>
      </c>
      <c r="G15" s="373">
        <v>8.2164562879850394</v>
      </c>
    </row>
    <row r="16" spans="2:11" ht="15.75" thickBot="1" x14ac:dyDescent="0.3">
      <c r="B16" s="370" t="s">
        <v>125</v>
      </c>
      <c r="C16" s="374">
        <v>17.20988688730624</v>
      </c>
      <c r="D16" s="374">
        <v>0</v>
      </c>
      <c r="E16" s="372">
        <v>24.78580909858815</v>
      </c>
      <c r="F16" s="373">
        <v>7.8763377861104598</v>
      </c>
      <c r="G16" s="373">
        <v>15.712170796322269</v>
      </c>
    </row>
    <row r="17" spans="2:11" ht="15.75" thickBot="1" x14ac:dyDescent="0.3">
      <c r="B17" s="375" t="s">
        <v>14</v>
      </c>
      <c r="C17" s="376">
        <v>100</v>
      </c>
      <c r="D17" s="377">
        <v>100</v>
      </c>
      <c r="E17" s="378">
        <v>100</v>
      </c>
      <c r="F17" s="379">
        <v>100</v>
      </c>
      <c r="G17" s="379">
        <v>100</v>
      </c>
    </row>
    <row r="19" spans="2:11" ht="15.75" customHeight="1" x14ac:dyDescent="0.25">
      <c r="B19" s="406" t="s">
        <v>143</v>
      </c>
    </row>
    <row r="20" spans="2:11" ht="15.75" customHeight="1" thickBot="1" x14ac:dyDescent="0.3">
      <c r="B20" s="406"/>
    </row>
    <row r="21" spans="2:11" x14ac:dyDescent="0.25">
      <c r="B21" s="7169" t="s">
        <v>110</v>
      </c>
      <c r="C21" s="7171" t="s">
        <v>111</v>
      </c>
      <c r="D21" s="7171"/>
      <c r="E21" s="7172"/>
      <c r="F21" s="7171" t="s">
        <v>112</v>
      </c>
      <c r="G21" s="7171"/>
      <c r="H21" s="7172"/>
    </row>
    <row r="22" spans="2:11" ht="45.75" thickBot="1" x14ac:dyDescent="0.3">
      <c r="B22" s="7170"/>
      <c r="C22" s="380" t="s">
        <v>2661</v>
      </c>
      <c r="D22" s="381" t="s">
        <v>2806</v>
      </c>
      <c r="E22" s="382" t="s">
        <v>141</v>
      </c>
      <c r="F22" s="380" t="s">
        <v>2661</v>
      </c>
      <c r="G22" s="381" t="s">
        <v>2806</v>
      </c>
      <c r="H22" s="382" t="s">
        <v>141</v>
      </c>
    </row>
    <row r="23" spans="2:11" x14ac:dyDescent="0.25">
      <c r="B23" s="383" t="s">
        <v>123</v>
      </c>
      <c r="C23" s="384">
        <v>73.318651952293763</v>
      </c>
      <c r="D23" s="385">
        <v>75.225327667723988</v>
      </c>
      <c r="E23" s="386">
        <v>1.9066757154302252</v>
      </c>
      <c r="F23" s="387">
        <v>85.699576014536646</v>
      </c>
      <c r="G23" s="385">
        <v>88.004843371611599</v>
      </c>
      <c r="H23" s="388">
        <v>2.3052673570749533</v>
      </c>
    </row>
    <row r="24" spans="2:11" x14ac:dyDescent="0.25">
      <c r="B24" s="389" t="s">
        <v>124</v>
      </c>
      <c r="C24" s="390">
        <v>7.8289701588558414</v>
      </c>
      <c r="D24" s="391">
        <v>7.5647854449697762</v>
      </c>
      <c r="E24" s="392">
        <v>-0.26418471388606513</v>
      </c>
      <c r="F24" s="393">
        <v>3.9935392691298208</v>
      </c>
      <c r="G24" s="391">
        <v>4.118818842277947</v>
      </c>
      <c r="H24" s="394">
        <v>0.12527957314812621</v>
      </c>
    </row>
    <row r="25" spans="2:11" ht="15.75" thickBot="1" x14ac:dyDescent="0.3">
      <c r="B25" s="395" t="s">
        <v>125</v>
      </c>
      <c r="C25" s="396">
        <v>18.852377888850398</v>
      </c>
      <c r="D25" s="397">
        <v>17.20988688730624</v>
      </c>
      <c r="E25" s="398">
        <v>-1.6424910015441583</v>
      </c>
      <c r="F25" s="399">
        <v>10.306884716333535</v>
      </c>
      <c r="G25" s="397">
        <v>7.8763377861104598</v>
      </c>
      <c r="H25" s="400">
        <v>-2.4305469302230751</v>
      </c>
    </row>
    <row r="26" spans="2:11" ht="15.75" thickBot="1" x14ac:dyDescent="0.3">
      <c r="B26" s="401" t="s">
        <v>14</v>
      </c>
      <c r="C26" s="402">
        <v>100</v>
      </c>
      <c r="D26" s="403">
        <v>100</v>
      </c>
      <c r="E26" s="404">
        <v>0</v>
      </c>
      <c r="F26" s="403">
        <v>100</v>
      </c>
      <c r="G26" s="403">
        <v>100</v>
      </c>
      <c r="H26" s="405">
        <v>0</v>
      </c>
    </row>
    <row r="29" spans="2:11" x14ac:dyDescent="0.25">
      <c r="B29" s="406" t="s">
        <v>138</v>
      </c>
    </row>
    <row r="30" spans="2:11" ht="15.75" customHeight="1" thickBot="1" x14ac:dyDescent="0.3">
      <c r="B30" s="406"/>
    </row>
    <row r="31" spans="2:11" ht="26.25" customHeight="1" x14ac:dyDescent="0.25">
      <c r="B31" s="7173" t="s">
        <v>114</v>
      </c>
      <c r="C31" s="7163" t="s">
        <v>115</v>
      </c>
      <c r="D31" s="7164"/>
      <c r="E31" s="7165"/>
      <c r="F31" s="7163" t="s">
        <v>112</v>
      </c>
      <c r="G31" s="7176"/>
      <c r="H31" s="7177"/>
      <c r="I31" s="7163" t="s">
        <v>113</v>
      </c>
      <c r="J31" s="7164"/>
      <c r="K31" s="7165"/>
    </row>
    <row r="32" spans="2:11" ht="15" customHeight="1" x14ac:dyDescent="0.25">
      <c r="B32" s="7174"/>
      <c r="C32" s="7166" t="s">
        <v>121</v>
      </c>
      <c r="D32" s="7167"/>
      <c r="E32" s="7168" t="s">
        <v>122</v>
      </c>
      <c r="F32" s="7166" t="s">
        <v>121</v>
      </c>
      <c r="G32" s="7167"/>
      <c r="H32" s="7168" t="s">
        <v>122</v>
      </c>
      <c r="I32" s="7166" t="s">
        <v>121</v>
      </c>
      <c r="J32" s="7167"/>
      <c r="K32" s="7168" t="s">
        <v>122</v>
      </c>
    </row>
    <row r="33" spans="2:11" ht="15.75" thickBot="1" x14ac:dyDescent="0.3">
      <c r="B33" s="7175"/>
      <c r="C33" s="146" t="s">
        <v>2661</v>
      </c>
      <c r="D33" s="160" t="s">
        <v>2806</v>
      </c>
      <c r="E33" s="7143"/>
      <c r="F33" s="146" t="s">
        <v>2661</v>
      </c>
      <c r="G33" s="160" t="s">
        <v>2806</v>
      </c>
      <c r="H33" s="7143"/>
      <c r="I33" s="146" t="s">
        <v>2661</v>
      </c>
      <c r="J33" s="160" t="s">
        <v>2806</v>
      </c>
      <c r="K33" s="7143"/>
    </row>
    <row r="34" spans="2:11" x14ac:dyDescent="0.25">
      <c r="B34" s="169" t="s">
        <v>123</v>
      </c>
      <c r="C34" s="170">
        <v>59262</v>
      </c>
      <c r="D34" s="171">
        <v>62847</v>
      </c>
      <c r="E34" s="172">
        <v>6.0494077148931922</v>
      </c>
      <c r="F34" s="173">
        <v>42447</v>
      </c>
      <c r="G34" s="171">
        <v>45062</v>
      </c>
      <c r="H34" s="174">
        <v>6.1606238367847084</v>
      </c>
      <c r="I34" s="173">
        <v>18766</v>
      </c>
      <c r="J34" s="175">
        <v>19526</v>
      </c>
      <c r="K34" s="176">
        <v>4.0498774379196476</v>
      </c>
    </row>
    <row r="35" spans="2:11" x14ac:dyDescent="0.25">
      <c r="B35" s="184" t="s">
        <v>124</v>
      </c>
      <c r="C35" s="185">
        <v>6328</v>
      </c>
      <c r="D35" s="186">
        <v>6320</v>
      </c>
      <c r="E35" s="187">
        <v>-0.12642225031605392</v>
      </c>
      <c r="F35" s="185">
        <v>1978</v>
      </c>
      <c r="G35" s="188">
        <v>2109</v>
      </c>
      <c r="H35" s="189">
        <v>6.6228513650151655</v>
      </c>
      <c r="I35" s="185">
        <v>1978</v>
      </c>
      <c r="J35" s="190">
        <v>2109</v>
      </c>
      <c r="K35" s="191">
        <v>6.6228513650151655</v>
      </c>
    </row>
    <row r="36" spans="2:11" ht="15.75" thickBot="1" x14ac:dyDescent="0.3">
      <c r="B36" s="199" t="s">
        <v>125</v>
      </c>
      <c r="C36" s="200">
        <v>15238</v>
      </c>
      <c r="D36" s="201">
        <v>14378</v>
      </c>
      <c r="E36" s="202">
        <v>-5.6437852736579686</v>
      </c>
      <c r="F36" s="200">
        <v>5105</v>
      </c>
      <c r="G36" s="201">
        <v>4033</v>
      </c>
      <c r="H36" s="203">
        <v>-20.99902056807052</v>
      </c>
      <c r="I36" s="200">
        <v>5105</v>
      </c>
      <c r="J36" s="204">
        <v>4033</v>
      </c>
      <c r="K36" s="205">
        <v>-20.99902056807052</v>
      </c>
    </row>
    <row r="37" spans="2:11" ht="15.75" thickBot="1" x14ac:dyDescent="0.3">
      <c r="B37" s="192" t="s">
        <v>14</v>
      </c>
      <c r="C37" s="206">
        <v>80828</v>
      </c>
      <c r="D37" s="207">
        <v>83545</v>
      </c>
      <c r="E37" s="208">
        <v>3.3614589003810664</v>
      </c>
      <c r="F37" s="206">
        <v>49530</v>
      </c>
      <c r="G37" s="207">
        <v>51204</v>
      </c>
      <c r="H37" s="209">
        <v>3.3797698364627564</v>
      </c>
      <c r="I37" s="206">
        <v>25849</v>
      </c>
      <c r="J37" s="210">
        <v>25668</v>
      </c>
      <c r="K37" s="211">
        <v>-0.70022051143178032</v>
      </c>
    </row>
  </sheetData>
  <mergeCells count="20">
    <mergeCell ref="B3:B4"/>
    <mergeCell ref="C3:E3"/>
    <mergeCell ref="F3:G3"/>
    <mergeCell ref="H3:K3"/>
    <mergeCell ref="B12:B13"/>
    <mergeCell ref="F12:F13"/>
    <mergeCell ref="G12:G13"/>
    <mergeCell ref="B21:B22"/>
    <mergeCell ref="C21:E21"/>
    <mergeCell ref="F21:H21"/>
    <mergeCell ref="B31:B33"/>
    <mergeCell ref="C31:E31"/>
    <mergeCell ref="F31:H31"/>
    <mergeCell ref="I31:K31"/>
    <mergeCell ref="C32:D32"/>
    <mergeCell ref="E32:E33"/>
    <mergeCell ref="F32:G32"/>
    <mergeCell ref="H32:H33"/>
    <mergeCell ref="I32:J32"/>
    <mergeCell ref="K32:K33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214"/>
  <sheetViews>
    <sheetView workbookViewId="0">
      <selection activeCell="P179" sqref="P179"/>
    </sheetView>
  </sheetViews>
  <sheetFormatPr defaultColWidth="9.140625" defaultRowHeight="15" x14ac:dyDescent="0.25"/>
  <cols>
    <col min="1" max="1" width="9.140625" style="2691"/>
    <col min="2" max="2" width="6.140625" style="2691" customWidth="1"/>
    <col min="3" max="3" width="44.42578125" style="2691" customWidth="1"/>
    <col min="4" max="4" width="7" style="2691" bestFit="1" customWidth="1"/>
    <col min="5" max="5" width="5.42578125" style="2691" customWidth="1"/>
    <col min="6" max="6" width="6.140625" style="2691" customWidth="1"/>
    <col min="7" max="7" width="5.5703125" style="2691" bestFit="1" customWidth="1"/>
    <col min="8" max="8" width="6" style="2691" customWidth="1"/>
    <col min="9" max="9" width="5.7109375" style="2691" customWidth="1"/>
    <col min="10" max="10" width="5.85546875" style="2691" customWidth="1"/>
    <col min="11" max="11" width="5.42578125" style="2691" customWidth="1"/>
    <col min="12" max="12" width="5.85546875" style="2691" customWidth="1"/>
    <col min="13" max="14" width="6" style="2691" customWidth="1"/>
    <col min="15" max="16384" width="9.140625" style="2691"/>
  </cols>
  <sheetData>
    <row r="2" spans="1:17" ht="15" customHeight="1" x14ac:dyDescent="0.25">
      <c r="B2" s="7878" t="s">
        <v>2582</v>
      </c>
      <c r="C2" s="7879"/>
      <c r="D2" s="7879"/>
      <c r="E2" s="7879"/>
      <c r="F2" s="7879"/>
      <c r="G2" s="7879"/>
      <c r="H2" s="7879"/>
      <c r="I2" s="7879"/>
      <c r="J2" s="7879"/>
      <c r="K2" s="7879"/>
      <c r="L2" s="7879"/>
      <c r="M2" s="7879"/>
      <c r="N2" s="7879"/>
    </row>
    <row r="3" spans="1:17" ht="15.75" thickBot="1" x14ac:dyDescent="0.3">
      <c r="B3" s="7880"/>
      <c r="C3" s="7880"/>
      <c r="D3" s="7880"/>
      <c r="E3" s="7880"/>
      <c r="F3" s="7880"/>
      <c r="G3" s="7880"/>
      <c r="H3" s="7880"/>
      <c r="I3" s="7880"/>
      <c r="J3" s="7880"/>
      <c r="K3" s="7880"/>
      <c r="L3" s="7880"/>
      <c r="M3" s="7880"/>
      <c r="N3" s="7880"/>
    </row>
    <row r="4" spans="1:17" ht="15.75" customHeight="1" thickBot="1" x14ac:dyDescent="0.3">
      <c r="B4" s="7890" t="s">
        <v>1313</v>
      </c>
      <c r="C4" s="7893" t="s">
        <v>1170</v>
      </c>
      <c r="D4" s="7547" t="s">
        <v>2812</v>
      </c>
      <c r="E4" s="7883" t="s">
        <v>1338</v>
      </c>
      <c r="F4" s="7884"/>
      <c r="G4" s="7884"/>
      <c r="H4" s="7884"/>
      <c r="I4" s="7884"/>
      <c r="J4" s="7884"/>
      <c r="K4" s="7884"/>
      <c r="L4" s="7884"/>
      <c r="M4" s="7884"/>
      <c r="N4" s="7885"/>
    </row>
    <row r="5" spans="1:17" ht="15" customHeight="1" x14ac:dyDescent="0.25">
      <c r="B5" s="7891"/>
      <c r="C5" s="7894"/>
      <c r="D5" s="7881"/>
      <c r="E5" s="7886" t="s">
        <v>1339</v>
      </c>
      <c r="F5" s="7887"/>
      <c r="G5" s="7886" t="s">
        <v>1340</v>
      </c>
      <c r="H5" s="7887"/>
      <c r="I5" s="7886" t="s">
        <v>1341</v>
      </c>
      <c r="J5" s="7887"/>
      <c r="K5" s="7886" t="s">
        <v>1342</v>
      </c>
      <c r="L5" s="7887"/>
      <c r="M5" s="7888" t="s">
        <v>1343</v>
      </c>
      <c r="N5" s="7889"/>
    </row>
    <row r="6" spans="1:17" ht="15.75" thickBot="1" x14ac:dyDescent="0.3">
      <c r="B6" s="7892"/>
      <c r="C6" s="7895"/>
      <c r="D6" s="7882"/>
      <c r="E6" s="6046" t="s">
        <v>2661</v>
      </c>
      <c r="F6" s="6047" t="s">
        <v>2806</v>
      </c>
      <c r="G6" s="6046" t="s">
        <v>2661</v>
      </c>
      <c r="H6" s="6047" t="s">
        <v>2806</v>
      </c>
      <c r="I6" s="6046" t="s">
        <v>2661</v>
      </c>
      <c r="J6" s="6047" t="s">
        <v>2806</v>
      </c>
      <c r="K6" s="6046" t="s">
        <v>2661</v>
      </c>
      <c r="L6" s="6047" t="s">
        <v>2806</v>
      </c>
      <c r="M6" s="6046" t="s">
        <v>2661</v>
      </c>
      <c r="N6" s="6047" t="s">
        <v>2806</v>
      </c>
    </row>
    <row r="7" spans="1:17" x14ac:dyDescent="0.25">
      <c r="A7"/>
      <c r="B7" s="2715" t="s">
        <v>443</v>
      </c>
      <c r="C7" s="2716" t="s">
        <v>444</v>
      </c>
      <c r="D7" s="2726">
        <v>7</v>
      </c>
      <c r="E7" s="2727">
        <v>0</v>
      </c>
      <c r="F7" s="2728">
        <v>0</v>
      </c>
      <c r="G7" s="2729">
        <v>0</v>
      </c>
      <c r="H7" s="2730">
        <v>0</v>
      </c>
      <c r="I7" s="2727">
        <v>0</v>
      </c>
      <c r="J7" s="2728">
        <v>0</v>
      </c>
      <c r="K7" s="2729">
        <v>0</v>
      </c>
      <c r="L7" s="2730">
        <v>0</v>
      </c>
      <c r="M7" s="2727">
        <v>30</v>
      </c>
      <c r="N7" s="2730">
        <v>7</v>
      </c>
      <c r="O7"/>
      <c r="P7"/>
      <c r="Q7"/>
    </row>
    <row r="8" spans="1:17" x14ac:dyDescent="0.25">
      <c r="A8"/>
      <c r="B8" s="2722" t="s">
        <v>814</v>
      </c>
      <c r="C8" s="5611" t="s">
        <v>385</v>
      </c>
      <c r="D8" s="2726">
        <v>0</v>
      </c>
      <c r="E8" s="2727">
        <v>0</v>
      </c>
      <c r="F8" s="2728">
        <v>0</v>
      </c>
      <c r="G8" s="2729">
        <v>0</v>
      </c>
      <c r="H8" s="2730">
        <v>0</v>
      </c>
      <c r="I8" s="2727">
        <v>0</v>
      </c>
      <c r="J8" s="2728">
        <v>0</v>
      </c>
      <c r="K8" s="2729">
        <v>0</v>
      </c>
      <c r="L8" s="2730">
        <v>0</v>
      </c>
      <c r="M8" s="2727">
        <v>1</v>
      </c>
      <c r="N8" s="2730">
        <v>0</v>
      </c>
      <c r="O8"/>
      <c r="P8"/>
      <c r="Q8"/>
    </row>
    <row r="9" spans="1:17" x14ac:dyDescent="0.25">
      <c r="A9"/>
      <c r="B9" s="2722" t="s">
        <v>817</v>
      </c>
      <c r="C9" s="5611" t="s">
        <v>388</v>
      </c>
      <c r="D9" s="2726">
        <v>0</v>
      </c>
      <c r="E9" s="2727">
        <v>0</v>
      </c>
      <c r="F9" s="2728">
        <v>0</v>
      </c>
      <c r="G9" s="2729">
        <v>0</v>
      </c>
      <c r="H9" s="2730">
        <v>0</v>
      </c>
      <c r="I9" s="2727">
        <v>0</v>
      </c>
      <c r="J9" s="2728">
        <v>0</v>
      </c>
      <c r="K9" s="2729">
        <v>0</v>
      </c>
      <c r="L9" s="2730">
        <v>0</v>
      </c>
      <c r="M9" s="2727">
        <v>2</v>
      </c>
      <c r="N9" s="2730">
        <v>0</v>
      </c>
      <c r="O9"/>
      <c r="P9"/>
      <c r="Q9"/>
    </row>
    <row r="10" spans="1:17" x14ac:dyDescent="0.25">
      <c r="A10"/>
      <c r="B10" s="2715" t="s">
        <v>452</v>
      </c>
      <c r="C10" s="2716" t="s">
        <v>453</v>
      </c>
      <c r="D10" s="2726">
        <v>0</v>
      </c>
      <c r="E10" s="2727">
        <v>0</v>
      </c>
      <c r="F10" s="2728">
        <v>0</v>
      </c>
      <c r="G10" s="2729">
        <v>0</v>
      </c>
      <c r="H10" s="2730">
        <v>0</v>
      </c>
      <c r="I10" s="2727">
        <v>0</v>
      </c>
      <c r="J10" s="2728">
        <v>0</v>
      </c>
      <c r="K10" s="2729">
        <v>0</v>
      </c>
      <c r="L10" s="2730">
        <v>0</v>
      </c>
      <c r="M10" s="2727">
        <v>20</v>
      </c>
      <c r="N10" s="2730">
        <v>0</v>
      </c>
      <c r="O10"/>
      <c r="P10"/>
      <c r="Q10"/>
    </row>
    <row r="11" spans="1:17" x14ac:dyDescent="0.25">
      <c r="A11"/>
      <c r="B11" s="2715" t="s">
        <v>644</v>
      </c>
      <c r="C11" s="2716" t="s">
        <v>645</v>
      </c>
      <c r="D11" s="2726">
        <v>131</v>
      </c>
      <c r="E11" s="2727">
        <v>94</v>
      </c>
      <c r="F11" s="2728">
        <v>3</v>
      </c>
      <c r="G11" s="2729">
        <v>0</v>
      </c>
      <c r="H11" s="2730">
        <v>8</v>
      </c>
      <c r="I11" s="2727">
        <v>54</v>
      </c>
      <c r="J11" s="2728">
        <v>75</v>
      </c>
      <c r="K11" s="2729">
        <v>0</v>
      </c>
      <c r="L11" s="2730">
        <v>45</v>
      </c>
      <c r="M11" s="2727">
        <v>0</v>
      </c>
      <c r="N11" s="2730">
        <v>0</v>
      </c>
      <c r="O11"/>
      <c r="P11"/>
      <c r="Q11"/>
    </row>
    <row r="12" spans="1:17" ht="30" x14ac:dyDescent="0.25">
      <c r="A12"/>
      <c r="B12" s="2722" t="s">
        <v>910</v>
      </c>
      <c r="C12" s="5611" t="s">
        <v>647</v>
      </c>
      <c r="D12" s="2726">
        <v>1</v>
      </c>
      <c r="E12" s="2727">
        <v>0</v>
      </c>
      <c r="F12" s="2728">
        <v>0</v>
      </c>
      <c r="G12" s="2729">
        <v>0</v>
      </c>
      <c r="H12" s="2730">
        <v>0</v>
      </c>
      <c r="I12" s="2727">
        <v>0</v>
      </c>
      <c r="J12" s="2728">
        <v>1</v>
      </c>
      <c r="K12" s="2729">
        <v>0</v>
      </c>
      <c r="L12" s="2730">
        <v>0</v>
      </c>
      <c r="M12" s="2727">
        <v>0</v>
      </c>
      <c r="N12" s="2730">
        <v>0</v>
      </c>
      <c r="O12"/>
      <c r="P12"/>
      <c r="Q12"/>
    </row>
    <row r="13" spans="1:17" x14ac:dyDescent="0.25">
      <c r="A13"/>
      <c r="B13" s="2722" t="s">
        <v>932</v>
      </c>
      <c r="C13" s="5611" t="s">
        <v>368</v>
      </c>
      <c r="D13" s="2726">
        <v>0</v>
      </c>
      <c r="E13" s="2727">
        <v>0</v>
      </c>
      <c r="F13" s="2728">
        <v>0</v>
      </c>
      <c r="G13" s="2729">
        <v>0</v>
      </c>
      <c r="H13" s="2730">
        <v>0</v>
      </c>
      <c r="I13" s="2727">
        <v>1</v>
      </c>
      <c r="J13" s="2728">
        <v>0</v>
      </c>
      <c r="K13" s="2729">
        <v>0</v>
      </c>
      <c r="L13" s="2730">
        <v>0</v>
      </c>
      <c r="M13" s="2727">
        <v>0</v>
      </c>
      <c r="N13" s="2730">
        <v>0</v>
      </c>
      <c r="O13"/>
      <c r="P13"/>
      <c r="Q13"/>
    </row>
    <row r="14" spans="1:17" x14ac:dyDescent="0.25">
      <c r="A14"/>
      <c r="B14" s="2715" t="s">
        <v>474</v>
      </c>
      <c r="C14" s="2716" t="s">
        <v>475</v>
      </c>
      <c r="D14" s="2726">
        <v>1</v>
      </c>
      <c r="E14" s="2727">
        <v>0</v>
      </c>
      <c r="F14" s="2728">
        <v>0</v>
      </c>
      <c r="G14" s="2729">
        <v>0</v>
      </c>
      <c r="H14" s="2730">
        <v>0</v>
      </c>
      <c r="I14" s="2727">
        <v>0</v>
      </c>
      <c r="J14" s="2728">
        <v>0</v>
      </c>
      <c r="K14" s="2729">
        <v>0</v>
      </c>
      <c r="L14" s="2730">
        <v>0</v>
      </c>
      <c r="M14" s="2727">
        <v>0</v>
      </c>
      <c r="N14" s="2730">
        <v>1</v>
      </c>
      <c r="O14"/>
      <c r="P14"/>
      <c r="Q14"/>
    </row>
    <row r="15" spans="1:17" ht="30" x14ac:dyDescent="0.25">
      <c r="A15"/>
      <c r="B15" s="2715" t="s">
        <v>673</v>
      </c>
      <c r="C15" s="2716" t="s">
        <v>525</v>
      </c>
      <c r="D15" s="2726">
        <v>9</v>
      </c>
      <c r="E15" s="2727">
        <v>0</v>
      </c>
      <c r="F15" s="2728">
        <v>0</v>
      </c>
      <c r="G15" s="2729">
        <v>2</v>
      </c>
      <c r="H15" s="2730">
        <v>2</v>
      </c>
      <c r="I15" s="2727">
        <v>11</v>
      </c>
      <c r="J15" s="2728">
        <v>2</v>
      </c>
      <c r="K15" s="2729">
        <v>0</v>
      </c>
      <c r="L15" s="2730">
        <v>5</v>
      </c>
      <c r="M15" s="2727">
        <v>0</v>
      </c>
      <c r="N15" s="2730">
        <v>0</v>
      </c>
      <c r="O15"/>
      <c r="P15"/>
      <c r="Q15"/>
    </row>
    <row r="16" spans="1:17" x14ac:dyDescent="0.25">
      <c r="A16"/>
      <c r="B16" s="2715" t="s">
        <v>969</v>
      </c>
      <c r="C16" s="2716" t="s">
        <v>531</v>
      </c>
      <c r="D16" s="2726">
        <v>2</v>
      </c>
      <c r="E16" s="2727">
        <v>0</v>
      </c>
      <c r="F16" s="2728">
        <v>0</v>
      </c>
      <c r="G16" s="2729">
        <v>1</v>
      </c>
      <c r="H16" s="2730">
        <v>0</v>
      </c>
      <c r="I16" s="2727">
        <v>0</v>
      </c>
      <c r="J16" s="2728">
        <v>0</v>
      </c>
      <c r="K16" s="2729">
        <v>0</v>
      </c>
      <c r="L16" s="2730">
        <v>2</v>
      </c>
      <c r="M16" s="2727">
        <v>0</v>
      </c>
      <c r="N16" s="2730">
        <v>0</v>
      </c>
      <c r="O16"/>
      <c r="P16"/>
      <c r="Q16"/>
    </row>
    <row r="17" spans="1:17" x14ac:dyDescent="0.25">
      <c r="A17"/>
      <c r="B17" s="2715" t="s">
        <v>970</v>
      </c>
      <c r="C17" s="2716" t="s">
        <v>532</v>
      </c>
      <c r="D17" s="2726">
        <v>2</v>
      </c>
      <c r="E17" s="2727">
        <v>0</v>
      </c>
      <c r="F17" s="2728">
        <v>0</v>
      </c>
      <c r="G17" s="2729">
        <v>0</v>
      </c>
      <c r="H17" s="2730">
        <v>0</v>
      </c>
      <c r="I17" s="2727">
        <v>0</v>
      </c>
      <c r="J17" s="2728">
        <v>0</v>
      </c>
      <c r="K17" s="2729">
        <v>0</v>
      </c>
      <c r="L17" s="2730">
        <v>2</v>
      </c>
      <c r="M17" s="2727">
        <v>0</v>
      </c>
      <c r="N17" s="2730">
        <v>0</v>
      </c>
      <c r="O17"/>
      <c r="P17"/>
      <c r="Q17"/>
    </row>
    <row r="18" spans="1:17" x14ac:dyDescent="0.25">
      <c r="A18"/>
      <c r="B18" s="2722" t="s">
        <v>971</v>
      </c>
      <c r="C18" s="5611" t="s">
        <v>533</v>
      </c>
      <c r="D18" s="2726">
        <v>0</v>
      </c>
      <c r="E18" s="2727">
        <v>0</v>
      </c>
      <c r="F18" s="2728">
        <v>0</v>
      </c>
      <c r="G18" s="2729">
        <v>0</v>
      </c>
      <c r="H18" s="2730">
        <v>0</v>
      </c>
      <c r="I18" s="2727">
        <v>0</v>
      </c>
      <c r="J18" s="2728">
        <v>0</v>
      </c>
      <c r="K18" s="2729">
        <v>0</v>
      </c>
      <c r="L18" s="2730">
        <v>0</v>
      </c>
      <c r="M18" s="2727">
        <v>28</v>
      </c>
      <c r="N18" s="2730">
        <v>0</v>
      </c>
      <c r="O18"/>
      <c r="P18"/>
      <c r="Q18"/>
    </row>
    <row r="19" spans="1:17" x14ac:dyDescent="0.25">
      <c r="A19"/>
      <c r="B19" s="2715" t="s">
        <v>674</v>
      </c>
      <c r="C19" s="2716" t="s">
        <v>535</v>
      </c>
      <c r="D19" s="2726">
        <v>24</v>
      </c>
      <c r="E19" s="2727">
        <v>0</v>
      </c>
      <c r="F19" s="2728">
        <v>0</v>
      </c>
      <c r="G19" s="2729">
        <v>0</v>
      </c>
      <c r="H19" s="2730">
        <v>1</v>
      </c>
      <c r="I19" s="2727">
        <v>0</v>
      </c>
      <c r="J19" s="2728">
        <v>14</v>
      </c>
      <c r="K19" s="2729">
        <v>19</v>
      </c>
      <c r="L19" s="2730">
        <v>9</v>
      </c>
      <c r="M19" s="2727">
        <v>0</v>
      </c>
      <c r="N19" s="2730">
        <v>0</v>
      </c>
      <c r="O19"/>
      <c r="P19"/>
      <c r="Q19"/>
    </row>
    <row r="20" spans="1:17" x14ac:dyDescent="0.25">
      <c r="A20"/>
      <c r="B20" s="2715" t="s">
        <v>973</v>
      </c>
      <c r="C20" s="2716" t="s">
        <v>536</v>
      </c>
      <c r="D20" s="2726">
        <v>1</v>
      </c>
      <c r="E20" s="2727">
        <v>0</v>
      </c>
      <c r="F20" s="2728">
        <v>1</v>
      </c>
      <c r="G20" s="2729">
        <v>0</v>
      </c>
      <c r="H20" s="2730">
        <v>0</v>
      </c>
      <c r="I20" s="2727">
        <v>0</v>
      </c>
      <c r="J20" s="2728">
        <v>0</v>
      </c>
      <c r="K20" s="2729">
        <v>0</v>
      </c>
      <c r="L20" s="2730">
        <v>0</v>
      </c>
      <c r="M20" s="2727">
        <v>2</v>
      </c>
      <c r="N20" s="2730">
        <v>0</v>
      </c>
      <c r="O20"/>
      <c r="P20"/>
      <c r="Q20"/>
    </row>
    <row r="21" spans="1:17" x14ac:dyDescent="0.25">
      <c r="A21"/>
      <c r="B21" s="2722" t="s">
        <v>978</v>
      </c>
      <c r="C21" s="5611" t="s">
        <v>542</v>
      </c>
      <c r="D21" s="2726">
        <v>29</v>
      </c>
      <c r="E21" s="2727">
        <v>0</v>
      </c>
      <c r="F21" s="2728">
        <v>0</v>
      </c>
      <c r="G21" s="2729">
        <v>2</v>
      </c>
      <c r="H21" s="2730">
        <v>0</v>
      </c>
      <c r="I21" s="2727">
        <v>0</v>
      </c>
      <c r="J21" s="2728">
        <v>12</v>
      </c>
      <c r="K21" s="2729">
        <v>0</v>
      </c>
      <c r="L21" s="2730">
        <v>7</v>
      </c>
      <c r="M21" s="2727">
        <v>53</v>
      </c>
      <c r="N21" s="2730">
        <v>10</v>
      </c>
      <c r="O21"/>
      <c r="P21"/>
      <c r="Q21"/>
    </row>
    <row r="22" spans="1:17" x14ac:dyDescent="0.25">
      <c r="A22"/>
      <c r="B22" s="2715" t="s">
        <v>982</v>
      </c>
      <c r="C22" s="2716" t="s">
        <v>682</v>
      </c>
      <c r="D22" s="2726">
        <v>1</v>
      </c>
      <c r="E22" s="2727">
        <v>0</v>
      </c>
      <c r="F22" s="2728">
        <v>0</v>
      </c>
      <c r="G22" s="2729">
        <v>0</v>
      </c>
      <c r="H22" s="2730">
        <v>0</v>
      </c>
      <c r="I22" s="2727">
        <v>0</v>
      </c>
      <c r="J22" s="2728">
        <v>0</v>
      </c>
      <c r="K22" s="2729">
        <v>0</v>
      </c>
      <c r="L22" s="2730">
        <v>0</v>
      </c>
      <c r="M22" s="2727">
        <v>0</v>
      </c>
      <c r="N22" s="2730">
        <v>1</v>
      </c>
      <c r="O22"/>
      <c r="P22"/>
      <c r="Q22"/>
    </row>
    <row r="23" spans="1:17" x14ac:dyDescent="0.25">
      <c r="A23"/>
      <c r="B23" s="2715" t="s">
        <v>986</v>
      </c>
      <c r="C23" s="2716" t="s">
        <v>686</v>
      </c>
      <c r="D23" s="2726">
        <v>0</v>
      </c>
      <c r="E23" s="2727">
        <v>0</v>
      </c>
      <c r="F23" s="2728">
        <v>0</v>
      </c>
      <c r="G23" s="2729">
        <v>0</v>
      </c>
      <c r="H23" s="2730">
        <v>0</v>
      </c>
      <c r="I23" s="2727">
        <v>0</v>
      </c>
      <c r="J23" s="2728">
        <v>0</v>
      </c>
      <c r="K23" s="2729">
        <v>0</v>
      </c>
      <c r="L23" s="2730">
        <v>0</v>
      </c>
      <c r="M23" s="2727">
        <v>1</v>
      </c>
      <c r="N23" s="2730">
        <v>0</v>
      </c>
      <c r="O23"/>
      <c r="P23"/>
      <c r="Q23"/>
    </row>
    <row r="24" spans="1:17" x14ac:dyDescent="0.25">
      <c r="A24"/>
      <c r="B24" s="2722" t="s">
        <v>989</v>
      </c>
      <c r="C24" s="5611" t="s">
        <v>689</v>
      </c>
      <c r="D24" s="2726">
        <v>1</v>
      </c>
      <c r="E24" s="2727">
        <v>0</v>
      </c>
      <c r="F24" s="2728">
        <v>1</v>
      </c>
      <c r="G24" s="2729">
        <v>0</v>
      </c>
      <c r="H24" s="2730">
        <v>0</v>
      </c>
      <c r="I24" s="2727">
        <v>0</v>
      </c>
      <c r="J24" s="2728">
        <v>0</v>
      </c>
      <c r="K24" s="2729">
        <v>0</v>
      </c>
      <c r="L24" s="2730">
        <v>0</v>
      </c>
      <c r="M24" s="2727">
        <v>0</v>
      </c>
      <c r="N24" s="2730">
        <v>0</v>
      </c>
      <c r="O24"/>
      <c r="P24"/>
      <c r="Q24"/>
    </row>
    <row r="25" spans="1:17" x14ac:dyDescent="0.25">
      <c r="A25"/>
      <c r="B25" s="2715" t="s">
        <v>692</v>
      </c>
      <c r="C25" s="2716" t="s">
        <v>693</v>
      </c>
      <c r="D25" s="2726">
        <v>11</v>
      </c>
      <c r="E25" s="2727">
        <v>1</v>
      </c>
      <c r="F25" s="2728">
        <v>3</v>
      </c>
      <c r="G25" s="2729">
        <v>43</v>
      </c>
      <c r="H25" s="2730">
        <v>8</v>
      </c>
      <c r="I25" s="2727">
        <v>0</v>
      </c>
      <c r="J25" s="2728">
        <v>0</v>
      </c>
      <c r="K25" s="2729">
        <v>19</v>
      </c>
      <c r="L25" s="2730">
        <v>0</v>
      </c>
      <c r="M25" s="2727">
        <v>0</v>
      </c>
      <c r="N25" s="2730">
        <v>0</v>
      </c>
      <c r="O25"/>
      <c r="P25"/>
      <c r="Q25"/>
    </row>
    <row r="26" spans="1:17" x14ac:dyDescent="0.25">
      <c r="A26"/>
      <c r="B26" s="2715" t="s">
        <v>694</v>
      </c>
      <c r="C26" s="2716" t="s">
        <v>544</v>
      </c>
      <c r="D26" s="2726">
        <v>65</v>
      </c>
      <c r="E26" s="2727">
        <v>0</v>
      </c>
      <c r="F26" s="2728">
        <v>0</v>
      </c>
      <c r="G26" s="2729">
        <v>2</v>
      </c>
      <c r="H26" s="2730">
        <v>0</v>
      </c>
      <c r="I26" s="2727">
        <v>1</v>
      </c>
      <c r="J26" s="2728">
        <v>64</v>
      </c>
      <c r="K26" s="2729">
        <v>0</v>
      </c>
      <c r="L26" s="2730">
        <v>0</v>
      </c>
      <c r="M26" s="2727">
        <v>7</v>
      </c>
      <c r="N26" s="2730">
        <v>1</v>
      </c>
      <c r="O26"/>
      <c r="P26"/>
      <c r="Q26"/>
    </row>
    <row r="27" spans="1:17" x14ac:dyDescent="0.25">
      <c r="A27"/>
      <c r="B27" s="2715" t="s">
        <v>994</v>
      </c>
      <c r="C27" s="2716" t="s">
        <v>695</v>
      </c>
      <c r="D27" s="2726">
        <v>22</v>
      </c>
      <c r="E27" s="2727">
        <v>0</v>
      </c>
      <c r="F27" s="2728">
        <v>0</v>
      </c>
      <c r="G27" s="2729">
        <v>156</v>
      </c>
      <c r="H27" s="2730">
        <v>22</v>
      </c>
      <c r="I27" s="2727">
        <v>0</v>
      </c>
      <c r="J27" s="2728">
        <v>0</v>
      </c>
      <c r="K27" s="2729">
        <v>0</v>
      </c>
      <c r="L27" s="2730">
        <v>0</v>
      </c>
      <c r="M27" s="2727">
        <v>0</v>
      </c>
      <c r="N27" s="2730">
        <v>0</v>
      </c>
      <c r="O27"/>
      <c r="P27"/>
      <c r="Q27"/>
    </row>
    <row r="28" spans="1:17" x14ac:dyDescent="0.25">
      <c r="A28"/>
      <c r="B28" s="2715" t="s">
        <v>705</v>
      </c>
      <c r="C28" s="2716" t="s">
        <v>547</v>
      </c>
      <c r="D28" s="2726">
        <v>65</v>
      </c>
      <c r="E28" s="2727">
        <v>15</v>
      </c>
      <c r="F28" s="2728">
        <v>40</v>
      </c>
      <c r="G28" s="2729">
        <v>103</v>
      </c>
      <c r="H28" s="2730">
        <v>1</v>
      </c>
      <c r="I28" s="2727">
        <v>123</v>
      </c>
      <c r="J28" s="2728">
        <v>5</v>
      </c>
      <c r="K28" s="2729">
        <v>10</v>
      </c>
      <c r="L28" s="2730">
        <v>0</v>
      </c>
      <c r="M28" s="2727">
        <v>58</v>
      </c>
      <c r="N28" s="2730">
        <v>19</v>
      </c>
      <c r="O28"/>
      <c r="P28"/>
      <c r="Q28"/>
    </row>
    <row r="29" spans="1:17" x14ac:dyDescent="0.25">
      <c r="A29"/>
      <c r="B29" s="2722" t="s">
        <v>1005</v>
      </c>
      <c r="C29" s="5611" t="s">
        <v>548</v>
      </c>
      <c r="D29" s="2726">
        <v>0</v>
      </c>
      <c r="E29" s="2727">
        <v>0</v>
      </c>
      <c r="F29" s="2728">
        <v>0</v>
      </c>
      <c r="G29" s="2729">
        <v>0</v>
      </c>
      <c r="H29" s="2730">
        <v>0</v>
      </c>
      <c r="I29" s="2727">
        <v>0</v>
      </c>
      <c r="J29" s="2728">
        <v>0</v>
      </c>
      <c r="K29" s="2729">
        <v>0</v>
      </c>
      <c r="L29" s="2730">
        <v>0</v>
      </c>
      <c r="M29" s="2727">
        <v>31</v>
      </c>
      <c r="N29" s="2730">
        <v>0</v>
      </c>
      <c r="O29"/>
      <c r="P29"/>
      <c r="Q29"/>
    </row>
    <row r="30" spans="1:17" x14ac:dyDescent="0.25">
      <c r="A30"/>
      <c r="B30" s="2715" t="s">
        <v>706</v>
      </c>
      <c r="C30" s="2716" t="s">
        <v>549</v>
      </c>
      <c r="D30" s="2726">
        <v>11</v>
      </c>
      <c r="E30" s="2727">
        <v>7</v>
      </c>
      <c r="F30" s="2728">
        <v>0</v>
      </c>
      <c r="G30" s="2729">
        <v>1</v>
      </c>
      <c r="H30" s="2730">
        <v>0</v>
      </c>
      <c r="I30" s="2727">
        <v>2</v>
      </c>
      <c r="J30" s="2728">
        <v>0</v>
      </c>
      <c r="K30" s="2729">
        <v>3</v>
      </c>
      <c r="L30" s="2730">
        <v>0</v>
      </c>
      <c r="M30" s="2727">
        <v>1</v>
      </c>
      <c r="N30" s="2730">
        <v>11</v>
      </c>
      <c r="O30"/>
      <c r="P30"/>
      <c r="Q30"/>
    </row>
    <row r="31" spans="1:17" x14ac:dyDescent="0.25">
      <c r="A31"/>
      <c r="B31" s="2715" t="s">
        <v>707</v>
      </c>
      <c r="C31" s="2716" t="s">
        <v>550</v>
      </c>
      <c r="D31" s="2726">
        <v>12</v>
      </c>
      <c r="E31" s="2727">
        <v>6</v>
      </c>
      <c r="F31" s="2728">
        <v>0</v>
      </c>
      <c r="G31" s="2729">
        <v>1</v>
      </c>
      <c r="H31" s="2730">
        <v>0</v>
      </c>
      <c r="I31" s="2727">
        <v>2</v>
      </c>
      <c r="J31" s="2728">
        <v>0</v>
      </c>
      <c r="K31" s="2729">
        <v>3</v>
      </c>
      <c r="L31" s="2730">
        <v>0</v>
      </c>
      <c r="M31" s="2727">
        <v>3</v>
      </c>
      <c r="N31" s="2730">
        <v>12</v>
      </c>
      <c r="O31"/>
      <c r="P31"/>
      <c r="Q31"/>
    </row>
    <row r="32" spans="1:17" x14ac:dyDescent="0.25">
      <c r="A32"/>
      <c r="B32" s="2715" t="s">
        <v>1006</v>
      </c>
      <c r="C32" s="2716" t="s">
        <v>551</v>
      </c>
      <c r="D32" s="2726">
        <v>4</v>
      </c>
      <c r="E32" s="2727">
        <v>3</v>
      </c>
      <c r="F32" s="2728">
        <v>1</v>
      </c>
      <c r="G32" s="2729">
        <v>0</v>
      </c>
      <c r="H32" s="2730">
        <v>0</v>
      </c>
      <c r="I32" s="2727">
        <v>0</v>
      </c>
      <c r="J32" s="2728">
        <v>0</v>
      </c>
      <c r="K32" s="2729">
        <v>5</v>
      </c>
      <c r="L32" s="2730">
        <v>2</v>
      </c>
      <c r="M32" s="2727">
        <v>0</v>
      </c>
      <c r="N32" s="2730">
        <v>1</v>
      </c>
      <c r="O32"/>
      <c r="P32"/>
      <c r="Q32"/>
    </row>
    <row r="33" spans="1:17" x14ac:dyDescent="0.25">
      <c r="A33"/>
      <c r="B33" s="2722" t="s">
        <v>1007</v>
      </c>
      <c r="C33" s="5611" t="s">
        <v>552</v>
      </c>
      <c r="D33" s="2726">
        <v>1</v>
      </c>
      <c r="E33" s="2727">
        <v>2</v>
      </c>
      <c r="F33" s="2728">
        <v>1</v>
      </c>
      <c r="G33" s="2729">
        <v>0</v>
      </c>
      <c r="H33" s="2730">
        <v>0</v>
      </c>
      <c r="I33" s="2727">
        <v>0</v>
      </c>
      <c r="J33" s="2728">
        <v>0</v>
      </c>
      <c r="K33" s="2729">
        <v>1</v>
      </c>
      <c r="L33" s="2730">
        <v>0</v>
      </c>
      <c r="M33" s="2727">
        <v>0</v>
      </c>
      <c r="N33" s="2730">
        <v>0</v>
      </c>
      <c r="O33"/>
      <c r="P33"/>
      <c r="Q33"/>
    </row>
    <row r="34" spans="1:17" x14ac:dyDescent="0.25">
      <c r="A34"/>
      <c r="B34" s="2722" t="s">
        <v>1011</v>
      </c>
      <c r="C34" s="5611" t="s">
        <v>553</v>
      </c>
      <c r="D34" s="2726">
        <v>0</v>
      </c>
      <c r="E34" s="2727">
        <v>2</v>
      </c>
      <c r="F34" s="2728">
        <v>0</v>
      </c>
      <c r="G34" s="2729">
        <v>0</v>
      </c>
      <c r="H34" s="2730">
        <v>0</v>
      </c>
      <c r="I34" s="2727">
        <v>0</v>
      </c>
      <c r="J34" s="2728">
        <v>0</v>
      </c>
      <c r="K34" s="2729">
        <v>0</v>
      </c>
      <c r="L34" s="2730">
        <v>0</v>
      </c>
      <c r="M34" s="2727">
        <v>0</v>
      </c>
      <c r="N34" s="2730">
        <v>0</v>
      </c>
      <c r="O34"/>
      <c r="P34"/>
      <c r="Q34"/>
    </row>
    <row r="35" spans="1:17" x14ac:dyDescent="0.25">
      <c r="A35"/>
      <c r="B35" s="2722" t="s">
        <v>1016</v>
      </c>
      <c r="C35" s="5611" t="s">
        <v>717</v>
      </c>
      <c r="D35" s="2726">
        <v>2</v>
      </c>
      <c r="E35" s="2727">
        <v>0</v>
      </c>
      <c r="F35" s="2728">
        <v>0</v>
      </c>
      <c r="G35" s="2729">
        <v>0</v>
      </c>
      <c r="H35" s="2730">
        <v>0</v>
      </c>
      <c r="I35" s="2727">
        <v>0</v>
      </c>
      <c r="J35" s="2728">
        <v>0</v>
      </c>
      <c r="K35" s="2729">
        <v>0</v>
      </c>
      <c r="L35" s="2730">
        <v>0</v>
      </c>
      <c r="M35" s="2727">
        <v>0</v>
      </c>
      <c r="N35" s="2730">
        <v>2</v>
      </c>
      <c r="O35"/>
      <c r="P35"/>
      <c r="Q35"/>
    </row>
    <row r="36" spans="1:17" x14ac:dyDescent="0.25">
      <c r="A36"/>
      <c r="B36" s="2715" t="s">
        <v>1017</v>
      </c>
      <c r="C36" s="2716" t="s">
        <v>718</v>
      </c>
      <c r="D36" s="2726">
        <v>0</v>
      </c>
      <c r="E36" s="2727">
        <v>0</v>
      </c>
      <c r="F36" s="2728">
        <v>0</v>
      </c>
      <c r="G36" s="2729">
        <v>3</v>
      </c>
      <c r="H36" s="2730">
        <v>0</v>
      </c>
      <c r="I36" s="2727">
        <v>0</v>
      </c>
      <c r="J36" s="2728">
        <v>0</v>
      </c>
      <c r="K36" s="2729">
        <v>0</v>
      </c>
      <c r="L36" s="2730">
        <v>0</v>
      </c>
      <c r="M36" s="2727">
        <v>0</v>
      </c>
      <c r="N36" s="2730">
        <v>0</v>
      </c>
      <c r="O36"/>
      <c r="P36"/>
      <c r="Q36"/>
    </row>
    <row r="37" spans="1:17" ht="30" x14ac:dyDescent="0.25">
      <c r="A37"/>
      <c r="B37" s="2722" t="s">
        <v>1019</v>
      </c>
      <c r="C37" s="5611" t="s">
        <v>720</v>
      </c>
      <c r="D37" s="2726">
        <v>0</v>
      </c>
      <c r="E37" s="2727">
        <v>0</v>
      </c>
      <c r="F37" s="2728">
        <v>0</v>
      </c>
      <c r="G37" s="2729">
        <v>1</v>
      </c>
      <c r="H37" s="2730">
        <v>0</v>
      </c>
      <c r="I37" s="2727">
        <v>0</v>
      </c>
      <c r="J37" s="2728">
        <v>0</v>
      </c>
      <c r="K37" s="2729">
        <v>0</v>
      </c>
      <c r="L37" s="2730">
        <v>0</v>
      </c>
      <c r="M37" s="2727">
        <v>0</v>
      </c>
      <c r="N37" s="2730">
        <v>0</v>
      </c>
      <c r="O37"/>
      <c r="P37"/>
      <c r="Q37"/>
    </row>
    <row r="38" spans="1:17" ht="60" x14ac:dyDescent="0.25">
      <c r="A38"/>
      <c r="B38" s="2722" t="s">
        <v>738</v>
      </c>
      <c r="C38" s="5611" t="s">
        <v>2529</v>
      </c>
      <c r="D38" s="2726">
        <v>10</v>
      </c>
      <c r="E38" s="2727">
        <v>0</v>
      </c>
      <c r="F38" s="2728">
        <v>0</v>
      </c>
      <c r="G38" s="2729">
        <v>0</v>
      </c>
      <c r="H38" s="2730">
        <v>0</v>
      </c>
      <c r="I38" s="2727">
        <v>0</v>
      </c>
      <c r="J38" s="2728">
        <v>10</v>
      </c>
      <c r="K38" s="2729">
        <v>0</v>
      </c>
      <c r="L38" s="2730">
        <v>0</v>
      </c>
      <c r="M38" s="2727">
        <v>0</v>
      </c>
      <c r="N38" s="2730">
        <v>0</v>
      </c>
      <c r="O38"/>
      <c r="P38"/>
      <c r="Q38"/>
    </row>
    <row r="39" spans="1:17" x14ac:dyDescent="0.25">
      <c r="A39"/>
      <c r="B39" s="2715" t="s">
        <v>1038</v>
      </c>
      <c r="C39" s="2716" t="s">
        <v>741</v>
      </c>
      <c r="D39" s="2726">
        <v>7</v>
      </c>
      <c r="E39" s="2727">
        <v>3</v>
      </c>
      <c r="F39" s="2728">
        <v>0</v>
      </c>
      <c r="G39" s="2729">
        <v>0</v>
      </c>
      <c r="H39" s="2730">
        <v>1</v>
      </c>
      <c r="I39" s="2727">
        <v>2</v>
      </c>
      <c r="J39" s="2728">
        <v>1</v>
      </c>
      <c r="K39" s="2729">
        <v>0</v>
      </c>
      <c r="L39" s="2730">
        <v>4</v>
      </c>
      <c r="M39" s="2727">
        <v>0</v>
      </c>
      <c r="N39" s="2730">
        <v>1</v>
      </c>
      <c r="O39"/>
      <c r="P39"/>
      <c r="Q39"/>
    </row>
    <row r="40" spans="1:17" ht="30.75" thickBot="1" x14ac:dyDescent="0.3">
      <c r="A40"/>
      <c r="B40" s="2715" t="s">
        <v>744</v>
      </c>
      <c r="C40" s="2716" t="s">
        <v>1374</v>
      </c>
      <c r="D40" s="2726">
        <v>2</v>
      </c>
      <c r="E40" s="2727">
        <v>2</v>
      </c>
      <c r="F40" s="2728">
        <v>2</v>
      </c>
      <c r="G40" s="2729">
        <v>0</v>
      </c>
      <c r="H40" s="2730">
        <v>0</v>
      </c>
      <c r="I40" s="2727">
        <v>1</v>
      </c>
      <c r="J40" s="2728">
        <v>0</v>
      </c>
      <c r="K40" s="2729">
        <v>0</v>
      </c>
      <c r="L40" s="2730">
        <v>0</v>
      </c>
      <c r="M40" s="2727">
        <v>0</v>
      </c>
      <c r="N40" s="2730">
        <v>0</v>
      </c>
      <c r="O40"/>
      <c r="P40"/>
      <c r="Q40"/>
    </row>
    <row r="41" spans="1:17" ht="15.75" thickBot="1" x14ac:dyDescent="0.3">
      <c r="A41"/>
      <c r="B41" s="7896" t="s">
        <v>14</v>
      </c>
      <c r="C41" s="7898"/>
      <c r="D41" s="2731">
        <v>421</v>
      </c>
      <c r="E41" s="5446">
        <v>135</v>
      </c>
      <c r="F41" s="2732">
        <v>52</v>
      </c>
      <c r="G41" s="5447">
        <v>315</v>
      </c>
      <c r="H41" s="2733">
        <v>43</v>
      </c>
      <c r="I41" s="5446">
        <v>197</v>
      </c>
      <c r="J41" s="2732">
        <v>184</v>
      </c>
      <c r="K41" s="5447">
        <v>60</v>
      </c>
      <c r="L41" s="2733">
        <v>76</v>
      </c>
      <c r="M41" s="5446">
        <v>237</v>
      </c>
      <c r="N41" s="2733">
        <v>66</v>
      </c>
      <c r="O41"/>
      <c r="P41"/>
      <c r="Q41"/>
    </row>
    <row r="42" spans="1:17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</row>
    <row r="43" spans="1:17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</row>
    <row r="44" spans="1:17" ht="15.75" customHeigh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spans="1:17" x14ac:dyDescent="0.25">
      <c r="O45"/>
      <c r="P45"/>
      <c r="Q45"/>
    </row>
    <row r="46" spans="1:17" x14ac:dyDescent="0.25">
      <c r="B46" s="2713" t="s">
        <v>1373</v>
      </c>
      <c r="C46" s="2713"/>
    </row>
    <row r="47" spans="1:17" ht="15.75" thickBot="1" x14ac:dyDescent="0.3"/>
    <row r="48" spans="1:17" ht="15.75" customHeight="1" thickBot="1" x14ac:dyDescent="0.3">
      <c r="B48" s="7890" t="s">
        <v>1313</v>
      </c>
      <c r="C48" s="7893" t="s">
        <v>1170</v>
      </c>
      <c r="D48" s="7547" t="s">
        <v>2812</v>
      </c>
      <c r="E48" s="7883" t="s">
        <v>1338</v>
      </c>
      <c r="F48" s="7884"/>
      <c r="G48" s="7884"/>
      <c r="H48" s="7884"/>
      <c r="I48" s="7884"/>
      <c r="J48" s="7884"/>
      <c r="K48" s="7884"/>
      <c r="L48" s="7884"/>
      <c r="M48" s="7884"/>
      <c r="N48" s="7885"/>
    </row>
    <row r="49" spans="2:14" ht="15" customHeight="1" x14ac:dyDescent="0.25">
      <c r="B49" s="7891"/>
      <c r="C49" s="7894"/>
      <c r="D49" s="7881"/>
      <c r="E49" s="7886" t="s">
        <v>1339</v>
      </c>
      <c r="F49" s="7887"/>
      <c r="G49" s="7886" t="s">
        <v>1340</v>
      </c>
      <c r="H49" s="7887"/>
      <c r="I49" s="7886" t="s">
        <v>1341</v>
      </c>
      <c r="J49" s="7887"/>
      <c r="K49" s="7886" t="s">
        <v>1342</v>
      </c>
      <c r="L49" s="7887"/>
      <c r="M49" s="7888" t="s">
        <v>1343</v>
      </c>
      <c r="N49" s="7889"/>
    </row>
    <row r="50" spans="2:14" ht="15.75" thickBot="1" x14ac:dyDescent="0.3">
      <c r="B50" s="7892"/>
      <c r="C50" s="7895"/>
      <c r="D50" s="7882"/>
      <c r="E50" s="6046" t="s">
        <v>2661</v>
      </c>
      <c r="F50" s="6047" t="s">
        <v>2806</v>
      </c>
      <c r="G50" s="6046" t="s">
        <v>2661</v>
      </c>
      <c r="H50" s="6047" t="s">
        <v>2806</v>
      </c>
      <c r="I50" s="6046" t="s">
        <v>2661</v>
      </c>
      <c r="J50" s="6047" t="s">
        <v>2806</v>
      </c>
      <c r="K50" s="6046" t="s">
        <v>2661</v>
      </c>
      <c r="L50" s="6047" t="s">
        <v>2806</v>
      </c>
      <c r="M50" s="6046" t="s">
        <v>2661</v>
      </c>
      <c r="N50" s="6047" t="s">
        <v>2806</v>
      </c>
    </row>
    <row r="51" spans="2:14" x14ac:dyDescent="0.25">
      <c r="B51" s="2715" t="s">
        <v>443</v>
      </c>
      <c r="C51" s="2716" t="s">
        <v>444</v>
      </c>
      <c r="D51" s="2717">
        <v>100</v>
      </c>
      <c r="E51" s="2718">
        <v>0</v>
      </c>
      <c r="F51" s="2719">
        <v>0</v>
      </c>
      <c r="G51" s="2720">
        <v>0</v>
      </c>
      <c r="H51" s="2721">
        <v>0</v>
      </c>
      <c r="I51" s="2718">
        <v>0</v>
      </c>
      <c r="J51" s="2719">
        <v>0</v>
      </c>
      <c r="K51" s="2720">
        <v>0</v>
      </c>
      <c r="L51" s="2721">
        <v>0</v>
      </c>
      <c r="M51" s="2718">
        <v>100</v>
      </c>
      <c r="N51" s="2721">
        <v>100</v>
      </c>
    </row>
    <row r="52" spans="2:14" x14ac:dyDescent="0.25">
      <c r="B52" s="2722" t="s">
        <v>814</v>
      </c>
      <c r="C52" s="5611" t="s">
        <v>385</v>
      </c>
      <c r="D52" s="2717">
        <v>0</v>
      </c>
      <c r="E52" s="2718">
        <v>0</v>
      </c>
      <c r="F52" s="2719" t="s">
        <v>601</v>
      </c>
      <c r="G52" s="2720">
        <v>0</v>
      </c>
      <c r="H52" s="2721" t="s">
        <v>601</v>
      </c>
      <c r="I52" s="2718">
        <v>0</v>
      </c>
      <c r="J52" s="2719" t="s">
        <v>601</v>
      </c>
      <c r="K52" s="2720">
        <v>0</v>
      </c>
      <c r="L52" s="2721" t="s">
        <v>601</v>
      </c>
      <c r="M52" s="2718">
        <v>100</v>
      </c>
      <c r="N52" s="2721" t="s">
        <v>601</v>
      </c>
    </row>
    <row r="53" spans="2:14" x14ac:dyDescent="0.25">
      <c r="B53" s="2722" t="s">
        <v>817</v>
      </c>
      <c r="C53" s="5611" t="s">
        <v>388</v>
      </c>
      <c r="D53" s="2717">
        <v>0</v>
      </c>
      <c r="E53" s="2718">
        <v>0</v>
      </c>
      <c r="F53" s="2719" t="s">
        <v>601</v>
      </c>
      <c r="G53" s="2720">
        <v>0</v>
      </c>
      <c r="H53" s="2721" t="s">
        <v>601</v>
      </c>
      <c r="I53" s="2718">
        <v>0</v>
      </c>
      <c r="J53" s="2719" t="s">
        <v>601</v>
      </c>
      <c r="K53" s="2720">
        <v>0</v>
      </c>
      <c r="L53" s="2721" t="s">
        <v>601</v>
      </c>
      <c r="M53" s="2718">
        <v>100</v>
      </c>
      <c r="N53" s="2721" t="s">
        <v>601</v>
      </c>
    </row>
    <row r="54" spans="2:14" x14ac:dyDescent="0.25">
      <c r="B54" s="2715" t="s">
        <v>452</v>
      </c>
      <c r="C54" s="2716" t="s">
        <v>453</v>
      </c>
      <c r="D54" s="2717">
        <v>0</v>
      </c>
      <c r="E54" s="2718">
        <v>0</v>
      </c>
      <c r="F54" s="2719" t="s">
        <v>601</v>
      </c>
      <c r="G54" s="2720">
        <v>0</v>
      </c>
      <c r="H54" s="2721" t="s">
        <v>601</v>
      </c>
      <c r="I54" s="2718">
        <v>0</v>
      </c>
      <c r="J54" s="2719" t="s">
        <v>601</v>
      </c>
      <c r="K54" s="2720">
        <v>0</v>
      </c>
      <c r="L54" s="2721" t="s">
        <v>601</v>
      </c>
      <c r="M54" s="2718">
        <v>100</v>
      </c>
      <c r="N54" s="2721" t="s">
        <v>601</v>
      </c>
    </row>
    <row r="55" spans="2:14" x14ac:dyDescent="0.25">
      <c r="B55" s="2715" t="s">
        <v>644</v>
      </c>
      <c r="C55" s="2716" t="s">
        <v>645</v>
      </c>
      <c r="D55" s="2717">
        <v>100</v>
      </c>
      <c r="E55" s="2718">
        <v>63.513513513513509</v>
      </c>
      <c r="F55" s="2719">
        <v>2.2900763358778624</v>
      </c>
      <c r="G55" s="2720">
        <v>0</v>
      </c>
      <c r="H55" s="2721">
        <v>6.1068702290076331</v>
      </c>
      <c r="I55" s="2718">
        <v>36.486486486486484</v>
      </c>
      <c r="J55" s="2719">
        <v>57.251908396946561</v>
      </c>
      <c r="K55" s="2720">
        <v>0</v>
      </c>
      <c r="L55" s="2721">
        <v>34.351145038167942</v>
      </c>
      <c r="M55" s="2718">
        <v>0</v>
      </c>
      <c r="N55" s="2721">
        <v>0</v>
      </c>
    </row>
    <row r="56" spans="2:14" ht="30" x14ac:dyDescent="0.25">
      <c r="B56" s="2722" t="s">
        <v>910</v>
      </c>
      <c r="C56" s="5611" t="s">
        <v>647</v>
      </c>
      <c r="D56" s="2717">
        <v>100</v>
      </c>
      <c r="E56" s="2718" t="s">
        <v>601</v>
      </c>
      <c r="F56" s="2719">
        <v>0</v>
      </c>
      <c r="G56" s="2720" t="s">
        <v>601</v>
      </c>
      <c r="H56" s="2721">
        <v>0</v>
      </c>
      <c r="I56" s="2718" t="s">
        <v>601</v>
      </c>
      <c r="J56" s="2719">
        <v>100</v>
      </c>
      <c r="K56" s="2720" t="s">
        <v>601</v>
      </c>
      <c r="L56" s="2721">
        <v>0</v>
      </c>
      <c r="M56" s="2718" t="s">
        <v>601</v>
      </c>
      <c r="N56" s="2721">
        <v>0</v>
      </c>
    </row>
    <row r="57" spans="2:14" x14ac:dyDescent="0.25">
      <c r="B57" s="2722" t="s">
        <v>932</v>
      </c>
      <c r="C57" s="5611" t="s">
        <v>368</v>
      </c>
      <c r="D57" s="2717">
        <v>0</v>
      </c>
      <c r="E57" s="2718">
        <v>0</v>
      </c>
      <c r="F57" s="2719" t="s">
        <v>601</v>
      </c>
      <c r="G57" s="2720">
        <v>0</v>
      </c>
      <c r="H57" s="2721" t="s">
        <v>601</v>
      </c>
      <c r="I57" s="2718">
        <v>100</v>
      </c>
      <c r="J57" s="2719" t="s">
        <v>601</v>
      </c>
      <c r="K57" s="2720">
        <v>0</v>
      </c>
      <c r="L57" s="2721" t="s">
        <v>601</v>
      </c>
      <c r="M57" s="2718">
        <v>0</v>
      </c>
      <c r="N57" s="2721" t="s">
        <v>601</v>
      </c>
    </row>
    <row r="58" spans="2:14" x14ac:dyDescent="0.25">
      <c r="B58" s="2715" t="s">
        <v>474</v>
      </c>
      <c r="C58" s="2716" t="s">
        <v>475</v>
      </c>
      <c r="D58" s="2717">
        <v>100</v>
      </c>
      <c r="E58" s="2718" t="s">
        <v>601</v>
      </c>
      <c r="F58" s="2719">
        <v>0</v>
      </c>
      <c r="G58" s="2720" t="s">
        <v>601</v>
      </c>
      <c r="H58" s="2721">
        <v>0</v>
      </c>
      <c r="I58" s="2718" t="s">
        <v>601</v>
      </c>
      <c r="J58" s="2719">
        <v>0</v>
      </c>
      <c r="K58" s="2720" t="s">
        <v>601</v>
      </c>
      <c r="L58" s="2721">
        <v>0</v>
      </c>
      <c r="M58" s="2718" t="s">
        <v>601</v>
      </c>
      <c r="N58" s="2721">
        <v>100</v>
      </c>
    </row>
    <row r="59" spans="2:14" ht="30" x14ac:dyDescent="0.25">
      <c r="B59" s="2715" t="s">
        <v>673</v>
      </c>
      <c r="C59" s="2716" t="s">
        <v>525</v>
      </c>
      <c r="D59" s="2717">
        <v>100</v>
      </c>
      <c r="E59" s="2718">
        <v>0</v>
      </c>
      <c r="F59" s="2719">
        <v>0</v>
      </c>
      <c r="G59" s="2720">
        <v>15.384615384615385</v>
      </c>
      <c r="H59" s="2721">
        <v>22.222222222222221</v>
      </c>
      <c r="I59" s="2718">
        <v>84.615384615384613</v>
      </c>
      <c r="J59" s="2719">
        <v>22.222222222222221</v>
      </c>
      <c r="K59" s="2720">
        <v>0</v>
      </c>
      <c r="L59" s="2721">
        <v>55.555555555555557</v>
      </c>
      <c r="M59" s="2718">
        <v>0</v>
      </c>
      <c r="N59" s="2721">
        <v>0</v>
      </c>
    </row>
    <row r="60" spans="2:14" x14ac:dyDescent="0.25">
      <c r="B60" s="2715" t="s">
        <v>969</v>
      </c>
      <c r="C60" s="2716" t="s">
        <v>531</v>
      </c>
      <c r="D60" s="2717">
        <v>100</v>
      </c>
      <c r="E60" s="2718">
        <v>0</v>
      </c>
      <c r="F60" s="2719">
        <v>0</v>
      </c>
      <c r="G60" s="2720">
        <v>100</v>
      </c>
      <c r="H60" s="2721">
        <v>0</v>
      </c>
      <c r="I60" s="2718">
        <v>0</v>
      </c>
      <c r="J60" s="2719">
        <v>0</v>
      </c>
      <c r="K60" s="2720">
        <v>0</v>
      </c>
      <c r="L60" s="2721">
        <v>100</v>
      </c>
      <c r="M60" s="2718">
        <v>0</v>
      </c>
      <c r="N60" s="2721">
        <v>0</v>
      </c>
    </row>
    <row r="61" spans="2:14" x14ac:dyDescent="0.25">
      <c r="B61" s="2715" t="s">
        <v>970</v>
      </c>
      <c r="C61" s="2716" t="s">
        <v>532</v>
      </c>
      <c r="D61" s="2717">
        <v>100</v>
      </c>
      <c r="E61" s="2718" t="s">
        <v>601</v>
      </c>
      <c r="F61" s="2719">
        <v>0</v>
      </c>
      <c r="G61" s="2720" t="s">
        <v>601</v>
      </c>
      <c r="H61" s="2721">
        <v>0</v>
      </c>
      <c r="I61" s="2718" t="s">
        <v>601</v>
      </c>
      <c r="J61" s="2719">
        <v>0</v>
      </c>
      <c r="K61" s="2720" t="s">
        <v>601</v>
      </c>
      <c r="L61" s="2721">
        <v>100</v>
      </c>
      <c r="M61" s="2718" t="s">
        <v>601</v>
      </c>
      <c r="N61" s="2721">
        <v>0</v>
      </c>
    </row>
    <row r="62" spans="2:14" x14ac:dyDescent="0.25">
      <c r="B62" s="2722" t="s">
        <v>971</v>
      </c>
      <c r="C62" s="5611" t="s">
        <v>533</v>
      </c>
      <c r="D62" s="2717">
        <v>0</v>
      </c>
      <c r="E62" s="2718">
        <v>0</v>
      </c>
      <c r="F62" s="2719" t="s">
        <v>601</v>
      </c>
      <c r="G62" s="2720">
        <v>0</v>
      </c>
      <c r="H62" s="2721" t="s">
        <v>601</v>
      </c>
      <c r="I62" s="2718">
        <v>0</v>
      </c>
      <c r="J62" s="2719" t="s">
        <v>601</v>
      </c>
      <c r="K62" s="2720">
        <v>0</v>
      </c>
      <c r="L62" s="2721" t="s">
        <v>601</v>
      </c>
      <c r="M62" s="2718">
        <v>100</v>
      </c>
      <c r="N62" s="2721" t="s">
        <v>601</v>
      </c>
    </row>
    <row r="63" spans="2:14" x14ac:dyDescent="0.25">
      <c r="B63" s="2715" t="s">
        <v>674</v>
      </c>
      <c r="C63" s="2716" t="s">
        <v>535</v>
      </c>
      <c r="D63" s="2717">
        <v>100</v>
      </c>
      <c r="E63" s="2718">
        <v>0</v>
      </c>
      <c r="F63" s="2719">
        <v>0</v>
      </c>
      <c r="G63" s="2720">
        <v>0</v>
      </c>
      <c r="H63" s="2721">
        <v>4.1666666666666661</v>
      </c>
      <c r="I63" s="2718">
        <v>0</v>
      </c>
      <c r="J63" s="2719">
        <v>58.333333333333336</v>
      </c>
      <c r="K63" s="2720">
        <v>100</v>
      </c>
      <c r="L63" s="2721">
        <v>37.5</v>
      </c>
      <c r="M63" s="2718">
        <v>0</v>
      </c>
      <c r="N63" s="2721">
        <v>0</v>
      </c>
    </row>
    <row r="64" spans="2:14" x14ac:dyDescent="0.25">
      <c r="B64" s="2715" t="s">
        <v>973</v>
      </c>
      <c r="C64" s="2716" t="s">
        <v>536</v>
      </c>
      <c r="D64" s="2717">
        <v>100</v>
      </c>
      <c r="E64" s="2718">
        <v>0</v>
      </c>
      <c r="F64" s="2719">
        <v>100</v>
      </c>
      <c r="G64" s="2720">
        <v>0</v>
      </c>
      <c r="H64" s="2721">
        <v>0</v>
      </c>
      <c r="I64" s="2718">
        <v>0</v>
      </c>
      <c r="J64" s="2719">
        <v>0</v>
      </c>
      <c r="K64" s="2720">
        <v>0</v>
      </c>
      <c r="L64" s="2721">
        <v>0</v>
      </c>
      <c r="M64" s="2718">
        <v>100</v>
      </c>
      <c r="N64" s="2721">
        <v>0</v>
      </c>
    </row>
    <row r="65" spans="2:14" x14ac:dyDescent="0.25">
      <c r="B65" s="2722" t="s">
        <v>978</v>
      </c>
      <c r="C65" s="5611" t="s">
        <v>542</v>
      </c>
      <c r="D65" s="2717">
        <v>100</v>
      </c>
      <c r="E65" s="2718">
        <v>0</v>
      </c>
      <c r="F65" s="2719">
        <v>0</v>
      </c>
      <c r="G65" s="2720">
        <v>3.6363636363636362</v>
      </c>
      <c r="H65" s="2721">
        <v>0</v>
      </c>
      <c r="I65" s="2718">
        <v>0</v>
      </c>
      <c r="J65" s="2719">
        <v>41.379310344827587</v>
      </c>
      <c r="K65" s="2720">
        <v>0</v>
      </c>
      <c r="L65" s="2721">
        <v>24.137931034482758</v>
      </c>
      <c r="M65" s="2718">
        <v>96.36363636363636</v>
      </c>
      <c r="N65" s="2721">
        <v>34.482758620689658</v>
      </c>
    </row>
    <row r="66" spans="2:14" x14ac:dyDescent="0.25">
      <c r="B66" s="2715" t="s">
        <v>982</v>
      </c>
      <c r="C66" s="2716" t="s">
        <v>682</v>
      </c>
      <c r="D66" s="2717">
        <v>100</v>
      </c>
      <c r="E66" s="2718" t="s">
        <v>601</v>
      </c>
      <c r="F66" s="2719">
        <v>0</v>
      </c>
      <c r="G66" s="2720" t="s">
        <v>601</v>
      </c>
      <c r="H66" s="2721">
        <v>0</v>
      </c>
      <c r="I66" s="2718" t="s">
        <v>601</v>
      </c>
      <c r="J66" s="2719">
        <v>0</v>
      </c>
      <c r="K66" s="2720" t="s">
        <v>601</v>
      </c>
      <c r="L66" s="2721">
        <v>0</v>
      </c>
      <c r="M66" s="2718" t="s">
        <v>601</v>
      </c>
      <c r="N66" s="2721">
        <v>100</v>
      </c>
    </row>
    <row r="67" spans="2:14" x14ac:dyDescent="0.25">
      <c r="B67" s="2715" t="s">
        <v>986</v>
      </c>
      <c r="C67" s="2716" t="s">
        <v>686</v>
      </c>
      <c r="D67" s="2717">
        <v>0</v>
      </c>
      <c r="E67" s="2718">
        <v>0</v>
      </c>
      <c r="F67" s="2719" t="s">
        <v>601</v>
      </c>
      <c r="G67" s="2720">
        <v>0</v>
      </c>
      <c r="H67" s="2721" t="s">
        <v>601</v>
      </c>
      <c r="I67" s="2718">
        <v>0</v>
      </c>
      <c r="J67" s="2719" t="s">
        <v>601</v>
      </c>
      <c r="K67" s="2720">
        <v>0</v>
      </c>
      <c r="L67" s="2721" t="s">
        <v>601</v>
      </c>
      <c r="M67" s="2718">
        <v>100</v>
      </c>
      <c r="N67" s="2721" t="s">
        <v>601</v>
      </c>
    </row>
    <row r="68" spans="2:14" x14ac:dyDescent="0.25">
      <c r="B68" s="2722" t="s">
        <v>989</v>
      </c>
      <c r="C68" s="5611" t="s">
        <v>689</v>
      </c>
      <c r="D68" s="2717">
        <v>100</v>
      </c>
      <c r="E68" s="2718" t="s">
        <v>601</v>
      </c>
      <c r="F68" s="2719">
        <v>100</v>
      </c>
      <c r="G68" s="2720" t="s">
        <v>601</v>
      </c>
      <c r="H68" s="2721">
        <v>0</v>
      </c>
      <c r="I68" s="2718" t="s">
        <v>601</v>
      </c>
      <c r="J68" s="2719">
        <v>0</v>
      </c>
      <c r="K68" s="2720" t="s">
        <v>601</v>
      </c>
      <c r="L68" s="2721">
        <v>0</v>
      </c>
      <c r="M68" s="2718" t="s">
        <v>601</v>
      </c>
      <c r="N68" s="2721">
        <v>0</v>
      </c>
    </row>
    <row r="69" spans="2:14" x14ac:dyDescent="0.25">
      <c r="B69" s="2715" t="s">
        <v>692</v>
      </c>
      <c r="C69" s="2716" t="s">
        <v>693</v>
      </c>
      <c r="D69" s="2717">
        <v>100</v>
      </c>
      <c r="E69" s="2718">
        <v>1.5873015873015872</v>
      </c>
      <c r="F69" s="2719">
        <v>27.27272727272727</v>
      </c>
      <c r="G69" s="2720">
        <v>68.253968253968253</v>
      </c>
      <c r="H69" s="2721">
        <v>72.727272727272734</v>
      </c>
      <c r="I69" s="2718">
        <v>0</v>
      </c>
      <c r="J69" s="2719">
        <v>0</v>
      </c>
      <c r="K69" s="2720">
        <v>30.158730158730158</v>
      </c>
      <c r="L69" s="2721">
        <v>0</v>
      </c>
      <c r="M69" s="2718">
        <v>0</v>
      </c>
      <c r="N69" s="2721">
        <v>0</v>
      </c>
    </row>
    <row r="70" spans="2:14" x14ac:dyDescent="0.25">
      <c r="B70" s="2715" t="s">
        <v>694</v>
      </c>
      <c r="C70" s="2716" t="s">
        <v>544</v>
      </c>
      <c r="D70" s="2717">
        <v>100</v>
      </c>
      <c r="E70" s="2718">
        <v>0</v>
      </c>
      <c r="F70" s="2719">
        <v>0</v>
      </c>
      <c r="G70" s="2720">
        <v>20</v>
      </c>
      <c r="H70" s="2721">
        <v>0</v>
      </c>
      <c r="I70" s="2718">
        <v>10</v>
      </c>
      <c r="J70" s="2719">
        <v>98.461538461538467</v>
      </c>
      <c r="K70" s="2720">
        <v>0</v>
      </c>
      <c r="L70" s="2721">
        <v>0</v>
      </c>
      <c r="M70" s="2718">
        <v>70</v>
      </c>
      <c r="N70" s="2721">
        <v>1.5384615384615385</v>
      </c>
    </row>
    <row r="71" spans="2:14" x14ac:dyDescent="0.25">
      <c r="B71" s="2715" t="s">
        <v>994</v>
      </c>
      <c r="C71" s="2716" t="s">
        <v>695</v>
      </c>
      <c r="D71" s="2717">
        <v>100</v>
      </c>
      <c r="E71" s="2718">
        <v>0</v>
      </c>
      <c r="F71" s="2719">
        <v>0</v>
      </c>
      <c r="G71" s="2720">
        <v>100</v>
      </c>
      <c r="H71" s="2721">
        <v>100</v>
      </c>
      <c r="I71" s="2718">
        <v>0</v>
      </c>
      <c r="J71" s="2719">
        <v>0</v>
      </c>
      <c r="K71" s="2720">
        <v>0</v>
      </c>
      <c r="L71" s="2721">
        <v>0</v>
      </c>
      <c r="M71" s="2718">
        <v>0</v>
      </c>
      <c r="N71" s="2721">
        <v>0</v>
      </c>
    </row>
    <row r="72" spans="2:14" x14ac:dyDescent="0.25">
      <c r="B72" s="2715" t="s">
        <v>705</v>
      </c>
      <c r="C72" s="2716" t="s">
        <v>547</v>
      </c>
      <c r="D72" s="2717">
        <v>100</v>
      </c>
      <c r="E72" s="2718">
        <v>4.8543689320388346</v>
      </c>
      <c r="F72" s="2719">
        <v>61.53846153846154</v>
      </c>
      <c r="G72" s="2720">
        <v>33.333333333333329</v>
      </c>
      <c r="H72" s="2721">
        <v>1.5384615384615385</v>
      </c>
      <c r="I72" s="2718">
        <v>39.805825242718448</v>
      </c>
      <c r="J72" s="2719">
        <v>7.6923076923076925</v>
      </c>
      <c r="K72" s="2720">
        <v>3.2362459546925564</v>
      </c>
      <c r="L72" s="2721">
        <v>0</v>
      </c>
      <c r="M72" s="2718">
        <v>18.770226537216828</v>
      </c>
      <c r="N72" s="2721">
        <v>29.230769230769234</v>
      </c>
    </row>
    <row r="73" spans="2:14" x14ac:dyDescent="0.25">
      <c r="B73" s="2722" t="s">
        <v>1005</v>
      </c>
      <c r="C73" s="5611" t="s">
        <v>548</v>
      </c>
      <c r="D73" s="2717">
        <v>0</v>
      </c>
      <c r="E73" s="2718">
        <v>0</v>
      </c>
      <c r="F73" s="2719" t="s">
        <v>601</v>
      </c>
      <c r="G73" s="2720">
        <v>0</v>
      </c>
      <c r="H73" s="2721" t="s">
        <v>601</v>
      </c>
      <c r="I73" s="2718">
        <v>0</v>
      </c>
      <c r="J73" s="2719" t="s">
        <v>601</v>
      </c>
      <c r="K73" s="2720">
        <v>0</v>
      </c>
      <c r="L73" s="2721" t="s">
        <v>601</v>
      </c>
      <c r="M73" s="2718">
        <v>100</v>
      </c>
      <c r="N73" s="2721" t="s">
        <v>601</v>
      </c>
    </row>
    <row r="74" spans="2:14" x14ac:dyDescent="0.25">
      <c r="B74" s="2715" t="s">
        <v>706</v>
      </c>
      <c r="C74" s="2716" t="s">
        <v>549</v>
      </c>
      <c r="D74" s="2717">
        <v>100</v>
      </c>
      <c r="E74" s="2718">
        <v>50</v>
      </c>
      <c r="F74" s="2719">
        <v>0</v>
      </c>
      <c r="G74" s="2720">
        <v>7.1428571428571423</v>
      </c>
      <c r="H74" s="2721">
        <v>0</v>
      </c>
      <c r="I74" s="2718">
        <v>14.285714285714285</v>
      </c>
      <c r="J74" s="2719">
        <v>0</v>
      </c>
      <c r="K74" s="2720">
        <v>21.428571428571427</v>
      </c>
      <c r="L74" s="2721">
        <v>0</v>
      </c>
      <c r="M74" s="2718">
        <v>7.1428571428571423</v>
      </c>
      <c r="N74" s="2721">
        <v>100</v>
      </c>
    </row>
    <row r="75" spans="2:14" x14ac:dyDescent="0.25">
      <c r="B75" s="2715" t="s">
        <v>707</v>
      </c>
      <c r="C75" s="2716" t="s">
        <v>550</v>
      </c>
      <c r="D75" s="2717">
        <v>100</v>
      </c>
      <c r="E75" s="2718">
        <v>40</v>
      </c>
      <c r="F75" s="2719">
        <v>0</v>
      </c>
      <c r="G75" s="2720">
        <v>6.666666666666667</v>
      </c>
      <c r="H75" s="2721">
        <v>0</v>
      </c>
      <c r="I75" s="2718">
        <v>13.333333333333334</v>
      </c>
      <c r="J75" s="2719">
        <v>0</v>
      </c>
      <c r="K75" s="2720">
        <v>20</v>
      </c>
      <c r="L75" s="2721">
        <v>0</v>
      </c>
      <c r="M75" s="2718">
        <v>20</v>
      </c>
      <c r="N75" s="2721">
        <v>100</v>
      </c>
    </row>
    <row r="76" spans="2:14" x14ac:dyDescent="0.25">
      <c r="B76" s="2715" t="s">
        <v>1006</v>
      </c>
      <c r="C76" s="2716" t="s">
        <v>551</v>
      </c>
      <c r="D76" s="2717">
        <v>100</v>
      </c>
      <c r="E76" s="2718">
        <v>37.5</v>
      </c>
      <c r="F76" s="2719">
        <v>25</v>
      </c>
      <c r="G76" s="2720">
        <v>0</v>
      </c>
      <c r="H76" s="2721">
        <v>0</v>
      </c>
      <c r="I76" s="2718">
        <v>0</v>
      </c>
      <c r="J76" s="2719">
        <v>0</v>
      </c>
      <c r="K76" s="2720">
        <v>62.5</v>
      </c>
      <c r="L76" s="2721">
        <v>50</v>
      </c>
      <c r="M76" s="2718">
        <v>0</v>
      </c>
      <c r="N76" s="2721">
        <v>25</v>
      </c>
    </row>
    <row r="77" spans="2:14" x14ac:dyDescent="0.25">
      <c r="B77" s="2722" t="s">
        <v>1007</v>
      </c>
      <c r="C77" s="5611" t="s">
        <v>552</v>
      </c>
      <c r="D77" s="2717">
        <v>100</v>
      </c>
      <c r="E77" s="2718">
        <v>66.666666666666657</v>
      </c>
      <c r="F77" s="2719">
        <v>100</v>
      </c>
      <c r="G77" s="2720">
        <v>0</v>
      </c>
      <c r="H77" s="2721">
        <v>0</v>
      </c>
      <c r="I77" s="2718">
        <v>0</v>
      </c>
      <c r="J77" s="2719">
        <v>0</v>
      </c>
      <c r="K77" s="2720">
        <v>33.333333333333329</v>
      </c>
      <c r="L77" s="2721">
        <v>0</v>
      </c>
      <c r="M77" s="2718">
        <v>0</v>
      </c>
      <c r="N77" s="2721">
        <v>0</v>
      </c>
    </row>
    <row r="78" spans="2:14" x14ac:dyDescent="0.25">
      <c r="B78" s="2722" t="s">
        <v>1011</v>
      </c>
      <c r="C78" s="5611" t="s">
        <v>553</v>
      </c>
      <c r="D78" s="2717">
        <v>0</v>
      </c>
      <c r="E78" s="2718">
        <v>100</v>
      </c>
      <c r="F78" s="2719" t="s">
        <v>601</v>
      </c>
      <c r="G78" s="2720">
        <v>0</v>
      </c>
      <c r="H78" s="2721" t="s">
        <v>601</v>
      </c>
      <c r="I78" s="2718">
        <v>0</v>
      </c>
      <c r="J78" s="2719" t="s">
        <v>601</v>
      </c>
      <c r="K78" s="2720">
        <v>0</v>
      </c>
      <c r="L78" s="2721" t="s">
        <v>601</v>
      </c>
      <c r="M78" s="2718">
        <v>0</v>
      </c>
      <c r="N78" s="2721" t="s">
        <v>601</v>
      </c>
    </row>
    <row r="79" spans="2:14" x14ac:dyDescent="0.25">
      <c r="B79" s="2722" t="s">
        <v>1016</v>
      </c>
      <c r="C79" s="5611" t="s">
        <v>717</v>
      </c>
      <c r="D79" s="2717">
        <v>100</v>
      </c>
      <c r="E79" s="2718" t="s">
        <v>601</v>
      </c>
      <c r="F79" s="2719">
        <v>0</v>
      </c>
      <c r="G79" s="2720" t="s">
        <v>601</v>
      </c>
      <c r="H79" s="2721">
        <v>0</v>
      </c>
      <c r="I79" s="2718" t="s">
        <v>601</v>
      </c>
      <c r="J79" s="2719">
        <v>0</v>
      </c>
      <c r="K79" s="2720" t="s">
        <v>601</v>
      </c>
      <c r="L79" s="2721">
        <v>0</v>
      </c>
      <c r="M79" s="2718" t="s">
        <v>601</v>
      </c>
      <c r="N79" s="2721">
        <v>100</v>
      </c>
    </row>
    <row r="80" spans="2:14" x14ac:dyDescent="0.25">
      <c r="B80" s="2715" t="s">
        <v>1017</v>
      </c>
      <c r="C80" s="2716" t="s">
        <v>718</v>
      </c>
      <c r="D80" s="2717">
        <v>0</v>
      </c>
      <c r="E80" s="2718">
        <v>0</v>
      </c>
      <c r="F80" s="2719" t="s">
        <v>601</v>
      </c>
      <c r="G80" s="2720">
        <v>100</v>
      </c>
      <c r="H80" s="2721" t="s">
        <v>601</v>
      </c>
      <c r="I80" s="2718">
        <v>0</v>
      </c>
      <c r="J80" s="2719" t="s">
        <v>601</v>
      </c>
      <c r="K80" s="2720">
        <v>0</v>
      </c>
      <c r="L80" s="2721" t="s">
        <v>601</v>
      </c>
      <c r="M80" s="2718">
        <v>0</v>
      </c>
      <c r="N80" s="2721" t="s">
        <v>601</v>
      </c>
    </row>
    <row r="81" spans="2:14" ht="30" x14ac:dyDescent="0.25">
      <c r="B81" s="2722" t="s">
        <v>1019</v>
      </c>
      <c r="C81" s="5611" t="s">
        <v>720</v>
      </c>
      <c r="D81" s="2717">
        <v>0</v>
      </c>
      <c r="E81" s="2718">
        <v>0</v>
      </c>
      <c r="F81" s="2719" t="s">
        <v>601</v>
      </c>
      <c r="G81" s="2720">
        <v>100</v>
      </c>
      <c r="H81" s="2721" t="s">
        <v>601</v>
      </c>
      <c r="I81" s="2718">
        <v>0</v>
      </c>
      <c r="J81" s="2719" t="s">
        <v>601</v>
      </c>
      <c r="K81" s="2720">
        <v>0</v>
      </c>
      <c r="L81" s="2721" t="s">
        <v>601</v>
      </c>
      <c r="M81" s="2718">
        <v>0</v>
      </c>
      <c r="N81" s="2721" t="s">
        <v>601</v>
      </c>
    </row>
    <row r="82" spans="2:14" ht="60" x14ac:dyDescent="0.25">
      <c r="B82" s="2722" t="s">
        <v>738</v>
      </c>
      <c r="C82" s="5611" t="s">
        <v>2529</v>
      </c>
      <c r="D82" s="2717">
        <v>100</v>
      </c>
      <c r="E82" s="2718" t="s">
        <v>601</v>
      </c>
      <c r="F82" s="2719">
        <v>0</v>
      </c>
      <c r="G82" s="2720" t="s">
        <v>601</v>
      </c>
      <c r="H82" s="2721">
        <v>0</v>
      </c>
      <c r="I82" s="2718" t="s">
        <v>601</v>
      </c>
      <c r="J82" s="2719">
        <v>100</v>
      </c>
      <c r="K82" s="2720" t="s">
        <v>601</v>
      </c>
      <c r="L82" s="2721">
        <v>0</v>
      </c>
      <c r="M82" s="2718" t="s">
        <v>601</v>
      </c>
      <c r="N82" s="2721">
        <v>0</v>
      </c>
    </row>
    <row r="83" spans="2:14" x14ac:dyDescent="0.25">
      <c r="B83" s="2715" t="s">
        <v>1038</v>
      </c>
      <c r="C83" s="2716" t="s">
        <v>741</v>
      </c>
      <c r="D83" s="2717">
        <v>100</v>
      </c>
      <c r="E83" s="2718">
        <v>60</v>
      </c>
      <c r="F83" s="2719">
        <v>0</v>
      </c>
      <c r="G83" s="2720">
        <v>0</v>
      </c>
      <c r="H83" s="2721">
        <v>14.285714285714285</v>
      </c>
      <c r="I83" s="2718">
        <v>40</v>
      </c>
      <c r="J83" s="2719">
        <v>14.285714285714285</v>
      </c>
      <c r="K83" s="2720">
        <v>0</v>
      </c>
      <c r="L83" s="2721">
        <v>57.142857142857139</v>
      </c>
      <c r="M83" s="2718">
        <v>0</v>
      </c>
      <c r="N83" s="2721">
        <v>14.285714285714285</v>
      </c>
    </row>
    <row r="84" spans="2:14" ht="30.75" thickBot="1" x14ac:dyDescent="0.3">
      <c r="B84" s="2715" t="s">
        <v>744</v>
      </c>
      <c r="C84" s="2716" t="s">
        <v>1374</v>
      </c>
      <c r="D84" s="2717">
        <v>100</v>
      </c>
      <c r="E84" s="2718">
        <v>66.666666666666657</v>
      </c>
      <c r="F84" s="2719">
        <v>100</v>
      </c>
      <c r="G84" s="2720">
        <v>0</v>
      </c>
      <c r="H84" s="2721">
        <v>0</v>
      </c>
      <c r="I84" s="2718">
        <v>33.333333333333329</v>
      </c>
      <c r="J84" s="2719">
        <v>0</v>
      </c>
      <c r="K84" s="2720">
        <v>0</v>
      </c>
      <c r="L84" s="2721">
        <v>0</v>
      </c>
      <c r="M84" s="2718">
        <v>0</v>
      </c>
      <c r="N84" s="2721">
        <v>0</v>
      </c>
    </row>
    <row r="85" spans="2:14" ht="15.75" thickBot="1" x14ac:dyDescent="0.3">
      <c r="B85" s="7896" t="s">
        <v>14</v>
      </c>
      <c r="C85" s="7898"/>
      <c r="D85" s="2723">
        <v>100</v>
      </c>
      <c r="E85" s="5448">
        <v>14.300847457627119</v>
      </c>
      <c r="F85" s="2724">
        <v>12.351543942992874</v>
      </c>
      <c r="G85" s="5449">
        <v>33.368644067796609</v>
      </c>
      <c r="H85" s="2725">
        <v>10.213776722090261</v>
      </c>
      <c r="I85" s="5448">
        <v>20.868644067796609</v>
      </c>
      <c r="J85" s="2724">
        <v>43.705463182897866</v>
      </c>
      <c r="K85" s="5449">
        <v>6.3559322033898304</v>
      </c>
      <c r="L85" s="2725">
        <v>18.052256532066508</v>
      </c>
      <c r="M85" s="5448">
        <v>25.10593220338983</v>
      </c>
      <c r="N85" s="2725">
        <v>15.676959619952493</v>
      </c>
    </row>
    <row r="86" spans="2:14" x14ac:dyDescent="0.25"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2:14" x14ac:dyDescent="0.25">
      <c r="B87"/>
      <c r="C87"/>
      <c r="D87"/>
      <c r="E87"/>
      <c r="F87"/>
      <c r="G87"/>
      <c r="H87"/>
      <c r="I87"/>
      <c r="J87"/>
      <c r="K87"/>
      <c r="L87"/>
      <c r="M87"/>
      <c r="N87"/>
    </row>
    <row r="91" spans="2:14" x14ac:dyDescent="0.25">
      <c r="B91" s="406" t="s">
        <v>1375</v>
      </c>
      <c r="C91" s="406"/>
    </row>
    <row r="92" spans="2:14" ht="15.75" thickBot="1" x14ac:dyDescent="0.3">
      <c r="C92" s="2424"/>
    </row>
    <row r="93" spans="2:14" ht="15.75" customHeight="1" thickBot="1" x14ac:dyDescent="0.3">
      <c r="B93" s="7890" t="s">
        <v>1313</v>
      </c>
      <c r="C93" s="7893" t="s">
        <v>1170</v>
      </c>
      <c r="D93" s="7547" t="s">
        <v>2812</v>
      </c>
      <c r="E93" s="7883" t="s">
        <v>1338</v>
      </c>
      <c r="F93" s="7884"/>
      <c r="G93" s="7884"/>
      <c r="H93" s="7884"/>
      <c r="I93" s="7884"/>
      <c r="J93" s="7884"/>
      <c r="K93" s="7884"/>
      <c r="L93" s="7884"/>
      <c r="M93" s="7884"/>
      <c r="N93" s="7885"/>
    </row>
    <row r="94" spans="2:14" ht="15" customHeight="1" x14ac:dyDescent="0.25">
      <c r="B94" s="7891"/>
      <c r="C94" s="7894"/>
      <c r="D94" s="7881"/>
      <c r="E94" s="7886" t="s">
        <v>1339</v>
      </c>
      <c r="F94" s="7887"/>
      <c r="G94" s="7886" t="s">
        <v>1340</v>
      </c>
      <c r="H94" s="7887"/>
      <c r="I94" s="7886" t="s">
        <v>1341</v>
      </c>
      <c r="J94" s="7887"/>
      <c r="K94" s="7886" t="s">
        <v>1342</v>
      </c>
      <c r="L94" s="7887"/>
      <c r="M94" s="7888" t="s">
        <v>1343</v>
      </c>
      <c r="N94" s="7889"/>
    </row>
    <row r="95" spans="2:14" ht="15.75" thickBot="1" x14ac:dyDescent="0.3">
      <c r="B95" s="7892"/>
      <c r="C95" s="7895"/>
      <c r="D95" s="7882"/>
      <c r="E95" s="6046" t="s">
        <v>2661</v>
      </c>
      <c r="F95" s="6047" t="s">
        <v>2806</v>
      </c>
      <c r="G95" s="2714" t="s">
        <v>2661</v>
      </c>
      <c r="H95" s="6047" t="s">
        <v>2806</v>
      </c>
      <c r="I95" s="2714" t="s">
        <v>2661</v>
      </c>
      <c r="J95" s="6047" t="s">
        <v>2806</v>
      </c>
      <c r="K95" s="2714" t="s">
        <v>2661</v>
      </c>
      <c r="L95" s="6047" t="s">
        <v>2806</v>
      </c>
      <c r="M95" s="2714" t="s">
        <v>2661</v>
      </c>
      <c r="N95" s="6047" t="s">
        <v>2806</v>
      </c>
    </row>
    <row r="96" spans="2:14" x14ac:dyDescent="0.25">
      <c r="B96" s="2715" t="s">
        <v>443</v>
      </c>
      <c r="C96" s="2716" t="s">
        <v>444</v>
      </c>
      <c r="D96" s="2726">
        <v>7</v>
      </c>
      <c r="E96" s="2727">
        <v>0</v>
      </c>
      <c r="F96" s="2728">
        <v>0</v>
      </c>
      <c r="G96" s="2729">
        <v>0</v>
      </c>
      <c r="H96" s="2730">
        <v>0</v>
      </c>
      <c r="I96" s="2727">
        <v>0</v>
      </c>
      <c r="J96" s="2728">
        <v>0</v>
      </c>
      <c r="K96" s="2729">
        <v>0</v>
      </c>
      <c r="L96" s="2730">
        <v>0</v>
      </c>
      <c r="M96" s="2727">
        <v>30</v>
      </c>
      <c r="N96" s="2730">
        <v>7</v>
      </c>
    </row>
    <row r="97" spans="2:14" x14ac:dyDescent="0.25">
      <c r="B97" s="2722" t="s">
        <v>814</v>
      </c>
      <c r="C97" s="5611" t="s">
        <v>385</v>
      </c>
      <c r="D97" s="2726">
        <v>0</v>
      </c>
      <c r="E97" s="2727">
        <v>0</v>
      </c>
      <c r="F97" s="2728">
        <v>0</v>
      </c>
      <c r="G97" s="2729">
        <v>0</v>
      </c>
      <c r="H97" s="2730">
        <v>0</v>
      </c>
      <c r="I97" s="2727">
        <v>0</v>
      </c>
      <c r="J97" s="2728">
        <v>0</v>
      </c>
      <c r="K97" s="2729">
        <v>0</v>
      </c>
      <c r="L97" s="2730">
        <v>0</v>
      </c>
      <c r="M97" s="2727">
        <v>1</v>
      </c>
      <c r="N97" s="2730">
        <v>0</v>
      </c>
    </row>
    <row r="98" spans="2:14" x14ac:dyDescent="0.25">
      <c r="B98" s="2722" t="s">
        <v>817</v>
      </c>
      <c r="C98" s="5611" t="s">
        <v>388</v>
      </c>
      <c r="D98" s="2726">
        <v>0</v>
      </c>
      <c r="E98" s="2727">
        <v>0</v>
      </c>
      <c r="F98" s="2728">
        <v>0</v>
      </c>
      <c r="G98" s="2729">
        <v>0</v>
      </c>
      <c r="H98" s="2730">
        <v>0</v>
      </c>
      <c r="I98" s="2727">
        <v>0</v>
      </c>
      <c r="J98" s="2728">
        <v>0</v>
      </c>
      <c r="K98" s="2729">
        <v>0</v>
      </c>
      <c r="L98" s="2730">
        <v>0</v>
      </c>
      <c r="M98" s="2727">
        <v>2</v>
      </c>
      <c r="N98" s="2730">
        <v>0</v>
      </c>
    </row>
    <row r="99" spans="2:14" x14ac:dyDescent="0.25">
      <c r="B99" s="2715" t="s">
        <v>452</v>
      </c>
      <c r="C99" s="2716" t="s">
        <v>453</v>
      </c>
      <c r="D99" s="2726">
        <v>0</v>
      </c>
      <c r="E99" s="2727">
        <v>0</v>
      </c>
      <c r="F99" s="2728">
        <v>0</v>
      </c>
      <c r="G99" s="2729">
        <v>0</v>
      </c>
      <c r="H99" s="2730">
        <v>0</v>
      </c>
      <c r="I99" s="2727">
        <v>0</v>
      </c>
      <c r="J99" s="2728">
        <v>0</v>
      </c>
      <c r="K99" s="2729">
        <v>0</v>
      </c>
      <c r="L99" s="2730">
        <v>0</v>
      </c>
      <c r="M99" s="2727">
        <v>20</v>
      </c>
      <c r="N99" s="2730">
        <v>0</v>
      </c>
    </row>
    <row r="100" spans="2:14" x14ac:dyDescent="0.25">
      <c r="B100" s="2715" t="s">
        <v>644</v>
      </c>
      <c r="C100" s="2716" t="s">
        <v>645</v>
      </c>
      <c r="D100" s="2726">
        <v>131</v>
      </c>
      <c r="E100" s="2727">
        <v>94</v>
      </c>
      <c r="F100" s="2728">
        <v>3</v>
      </c>
      <c r="G100" s="2729">
        <v>0</v>
      </c>
      <c r="H100" s="2730">
        <v>8</v>
      </c>
      <c r="I100" s="2727">
        <v>54</v>
      </c>
      <c r="J100" s="2728">
        <v>75</v>
      </c>
      <c r="K100" s="2729">
        <v>0</v>
      </c>
      <c r="L100" s="2730">
        <v>45</v>
      </c>
      <c r="M100" s="2727">
        <v>0</v>
      </c>
      <c r="N100" s="2730">
        <v>0</v>
      </c>
    </row>
    <row r="101" spans="2:14" ht="30" x14ac:dyDescent="0.25">
      <c r="B101" s="2722" t="s">
        <v>910</v>
      </c>
      <c r="C101" s="5611" t="s">
        <v>647</v>
      </c>
      <c r="D101" s="2726">
        <v>1</v>
      </c>
      <c r="E101" s="2727">
        <v>0</v>
      </c>
      <c r="F101" s="2728">
        <v>0</v>
      </c>
      <c r="G101" s="2729">
        <v>0</v>
      </c>
      <c r="H101" s="2730">
        <v>0</v>
      </c>
      <c r="I101" s="2727">
        <v>0</v>
      </c>
      <c r="J101" s="2728">
        <v>1</v>
      </c>
      <c r="K101" s="2729">
        <v>0</v>
      </c>
      <c r="L101" s="2730">
        <v>0</v>
      </c>
      <c r="M101" s="2727">
        <v>0</v>
      </c>
      <c r="N101" s="2730">
        <v>0</v>
      </c>
    </row>
    <row r="102" spans="2:14" x14ac:dyDescent="0.25">
      <c r="B102" s="2722" t="s">
        <v>932</v>
      </c>
      <c r="C102" s="5611" t="s">
        <v>368</v>
      </c>
      <c r="D102" s="2726">
        <v>0</v>
      </c>
      <c r="E102" s="2727">
        <v>0</v>
      </c>
      <c r="F102" s="2728">
        <v>0</v>
      </c>
      <c r="G102" s="2729">
        <v>0</v>
      </c>
      <c r="H102" s="2730">
        <v>0</v>
      </c>
      <c r="I102" s="2727">
        <v>1</v>
      </c>
      <c r="J102" s="2728">
        <v>0</v>
      </c>
      <c r="K102" s="2729">
        <v>0</v>
      </c>
      <c r="L102" s="2730">
        <v>0</v>
      </c>
      <c r="M102" s="2727">
        <v>0</v>
      </c>
      <c r="N102" s="2730">
        <v>0</v>
      </c>
    </row>
    <row r="103" spans="2:14" x14ac:dyDescent="0.25">
      <c r="B103" s="2715" t="s">
        <v>474</v>
      </c>
      <c r="C103" s="2716" t="s">
        <v>475</v>
      </c>
      <c r="D103" s="2726">
        <v>1</v>
      </c>
      <c r="E103" s="2727">
        <v>0</v>
      </c>
      <c r="F103" s="2728">
        <v>0</v>
      </c>
      <c r="G103" s="2729">
        <v>0</v>
      </c>
      <c r="H103" s="2730">
        <v>0</v>
      </c>
      <c r="I103" s="2727">
        <v>0</v>
      </c>
      <c r="J103" s="2728">
        <v>0</v>
      </c>
      <c r="K103" s="2729">
        <v>0</v>
      </c>
      <c r="L103" s="2730">
        <v>0</v>
      </c>
      <c r="M103" s="2727">
        <v>0</v>
      </c>
      <c r="N103" s="2730">
        <v>1</v>
      </c>
    </row>
    <row r="104" spans="2:14" ht="30" x14ac:dyDescent="0.25">
      <c r="B104" s="2715" t="s">
        <v>673</v>
      </c>
      <c r="C104" s="2716" t="s">
        <v>525</v>
      </c>
      <c r="D104" s="2726">
        <v>9</v>
      </c>
      <c r="E104" s="2727">
        <v>0</v>
      </c>
      <c r="F104" s="2728">
        <v>0</v>
      </c>
      <c r="G104" s="2729">
        <v>2</v>
      </c>
      <c r="H104" s="2730">
        <v>2</v>
      </c>
      <c r="I104" s="2727">
        <v>11</v>
      </c>
      <c r="J104" s="2728">
        <v>2</v>
      </c>
      <c r="K104" s="2729">
        <v>0</v>
      </c>
      <c r="L104" s="2730">
        <v>5</v>
      </c>
      <c r="M104" s="2727">
        <v>0</v>
      </c>
      <c r="N104" s="2730">
        <v>0</v>
      </c>
    </row>
    <row r="105" spans="2:14" x14ac:dyDescent="0.25">
      <c r="B105" s="2715" t="s">
        <v>969</v>
      </c>
      <c r="C105" s="2716" t="s">
        <v>531</v>
      </c>
      <c r="D105" s="2726">
        <v>2</v>
      </c>
      <c r="E105" s="2727">
        <v>0</v>
      </c>
      <c r="F105" s="2728">
        <v>0</v>
      </c>
      <c r="G105" s="2729">
        <v>1</v>
      </c>
      <c r="H105" s="2730">
        <v>0</v>
      </c>
      <c r="I105" s="2727">
        <v>0</v>
      </c>
      <c r="J105" s="2728">
        <v>0</v>
      </c>
      <c r="K105" s="2729">
        <v>0</v>
      </c>
      <c r="L105" s="2730">
        <v>2</v>
      </c>
      <c r="M105" s="2727">
        <v>0</v>
      </c>
      <c r="N105" s="2730">
        <v>0</v>
      </c>
    </row>
    <row r="106" spans="2:14" x14ac:dyDescent="0.25">
      <c r="B106" s="2715" t="s">
        <v>970</v>
      </c>
      <c r="C106" s="2716" t="s">
        <v>532</v>
      </c>
      <c r="D106" s="2726">
        <v>2</v>
      </c>
      <c r="E106" s="2727">
        <v>0</v>
      </c>
      <c r="F106" s="2728">
        <v>0</v>
      </c>
      <c r="G106" s="2729">
        <v>0</v>
      </c>
      <c r="H106" s="2730">
        <v>0</v>
      </c>
      <c r="I106" s="2727">
        <v>0</v>
      </c>
      <c r="J106" s="2728">
        <v>0</v>
      </c>
      <c r="K106" s="2729">
        <v>0</v>
      </c>
      <c r="L106" s="2730">
        <v>2</v>
      </c>
      <c r="M106" s="2727">
        <v>0</v>
      </c>
      <c r="N106" s="2730">
        <v>0</v>
      </c>
    </row>
    <row r="107" spans="2:14" x14ac:dyDescent="0.25">
      <c r="B107" s="2722" t="s">
        <v>971</v>
      </c>
      <c r="C107" s="5611" t="s">
        <v>533</v>
      </c>
      <c r="D107" s="2726">
        <v>0</v>
      </c>
      <c r="E107" s="2727">
        <v>0</v>
      </c>
      <c r="F107" s="2728">
        <v>0</v>
      </c>
      <c r="G107" s="2729">
        <v>0</v>
      </c>
      <c r="H107" s="2730">
        <v>0</v>
      </c>
      <c r="I107" s="2727">
        <v>0</v>
      </c>
      <c r="J107" s="2728">
        <v>0</v>
      </c>
      <c r="K107" s="2729">
        <v>0</v>
      </c>
      <c r="L107" s="2730">
        <v>0</v>
      </c>
      <c r="M107" s="2727">
        <v>28</v>
      </c>
      <c r="N107" s="2730">
        <v>0</v>
      </c>
    </row>
    <row r="108" spans="2:14" x14ac:dyDescent="0.25">
      <c r="B108" s="2715" t="s">
        <v>674</v>
      </c>
      <c r="C108" s="2716" t="s">
        <v>535</v>
      </c>
      <c r="D108" s="2726">
        <v>24</v>
      </c>
      <c r="E108" s="2727">
        <v>3</v>
      </c>
      <c r="F108" s="2728">
        <v>0</v>
      </c>
      <c r="G108" s="2729">
        <v>0</v>
      </c>
      <c r="H108" s="2730">
        <v>1</v>
      </c>
      <c r="I108" s="2727">
        <v>0</v>
      </c>
      <c r="J108" s="2728">
        <v>14</v>
      </c>
      <c r="K108" s="2729">
        <v>19</v>
      </c>
      <c r="L108" s="2730">
        <v>9</v>
      </c>
      <c r="M108" s="2727">
        <v>0</v>
      </c>
      <c r="N108" s="2730">
        <v>0</v>
      </c>
    </row>
    <row r="109" spans="2:14" x14ac:dyDescent="0.25">
      <c r="B109" s="2715" t="s">
        <v>973</v>
      </c>
      <c r="C109" s="2716" t="s">
        <v>536</v>
      </c>
      <c r="D109" s="2726">
        <v>1</v>
      </c>
      <c r="E109" s="2727">
        <v>0</v>
      </c>
      <c r="F109" s="2728">
        <v>1</v>
      </c>
      <c r="G109" s="2729">
        <v>0</v>
      </c>
      <c r="H109" s="2730">
        <v>0</v>
      </c>
      <c r="I109" s="2727">
        <v>0</v>
      </c>
      <c r="J109" s="2728">
        <v>0</v>
      </c>
      <c r="K109" s="2729">
        <v>0</v>
      </c>
      <c r="L109" s="2730">
        <v>0</v>
      </c>
      <c r="M109" s="2727">
        <v>2</v>
      </c>
      <c r="N109" s="2730">
        <v>0</v>
      </c>
    </row>
    <row r="110" spans="2:14" x14ac:dyDescent="0.25">
      <c r="B110" s="2722" t="s">
        <v>978</v>
      </c>
      <c r="C110" s="5611" t="s">
        <v>542</v>
      </c>
      <c r="D110" s="2726">
        <v>29</v>
      </c>
      <c r="E110" s="2727">
        <v>0</v>
      </c>
      <c r="F110" s="2728">
        <v>0</v>
      </c>
      <c r="G110" s="2729">
        <v>2</v>
      </c>
      <c r="H110" s="2730">
        <v>0</v>
      </c>
      <c r="I110" s="2727">
        <v>0</v>
      </c>
      <c r="J110" s="2728">
        <v>12</v>
      </c>
      <c r="K110" s="2729">
        <v>0</v>
      </c>
      <c r="L110" s="2730">
        <v>7</v>
      </c>
      <c r="M110" s="2727">
        <v>53</v>
      </c>
      <c r="N110" s="2730">
        <v>10</v>
      </c>
    </row>
    <row r="111" spans="2:14" x14ac:dyDescent="0.25">
      <c r="B111" s="2715" t="s">
        <v>986</v>
      </c>
      <c r="C111" s="2716" t="s">
        <v>686</v>
      </c>
      <c r="D111" s="2726">
        <v>0</v>
      </c>
      <c r="E111" s="2727">
        <v>0</v>
      </c>
      <c r="F111" s="2728">
        <v>0</v>
      </c>
      <c r="G111" s="2729">
        <v>0</v>
      </c>
      <c r="H111" s="2730">
        <v>0</v>
      </c>
      <c r="I111" s="2727">
        <v>0</v>
      </c>
      <c r="J111" s="2728">
        <v>0</v>
      </c>
      <c r="K111" s="2729">
        <v>0</v>
      </c>
      <c r="L111" s="2730">
        <v>0</v>
      </c>
      <c r="M111" s="2727">
        <v>1</v>
      </c>
      <c r="N111" s="2730">
        <v>0</v>
      </c>
    </row>
    <row r="112" spans="2:14" x14ac:dyDescent="0.25">
      <c r="B112" s="2722" t="s">
        <v>989</v>
      </c>
      <c r="C112" s="5611" t="s">
        <v>689</v>
      </c>
      <c r="D112" s="2726">
        <v>1</v>
      </c>
      <c r="E112" s="2727">
        <v>0</v>
      </c>
      <c r="F112" s="2728">
        <v>1</v>
      </c>
      <c r="G112" s="2729">
        <v>0</v>
      </c>
      <c r="H112" s="2730">
        <v>0</v>
      </c>
      <c r="I112" s="2727">
        <v>0</v>
      </c>
      <c r="J112" s="2728">
        <v>0</v>
      </c>
      <c r="K112" s="2729">
        <v>0</v>
      </c>
      <c r="L112" s="2730">
        <v>0</v>
      </c>
      <c r="M112" s="2727">
        <v>0</v>
      </c>
      <c r="N112" s="2730">
        <v>0</v>
      </c>
    </row>
    <row r="113" spans="2:14" x14ac:dyDescent="0.25">
      <c r="B113" s="2715" t="s">
        <v>692</v>
      </c>
      <c r="C113" s="2716" t="s">
        <v>693</v>
      </c>
      <c r="D113" s="2726">
        <v>11</v>
      </c>
      <c r="E113" s="2727">
        <v>1</v>
      </c>
      <c r="F113" s="2728">
        <v>3</v>
      </c>
      <c r="G113" s="2729">
        <v>43</v>
      </c>
      <c r="H113" s="2730">
        <v>8</v>
      </c>
      <c r="I113" s="2727">
        <v>0</v>
      </c>
      <c r="J113" s="2728">
        <v>0</v>
      </c>
      <c r="K113" s="2729">
        <v>19</v>
      </c>
      <c r="L113" s="2730">
        <v>0</v>
      </c>
      <c r="M113" s="2727">
        <v>0</v>
      </c>
      <c r="N113" s="2730">
        <v>0</v>
      </c>
    </row>
    <row r="114" spans="2:14" x14ac:dyDescent="0.25">
      <c r="B114" s="2715" t="s">
        <v>694</v>
      </c>
      <c r="C114" s="2716" t="s">
        <v>544</v>
      </c>
      <c r="D114" s="2726">
        <v>66</v>
      </c>
      <c r="E114" s="2727">
        <v>0</v>
      </c>
      <c r="F114" s="2728">
        <v>0</v>
      </c>
      <c r="G114" s="2729">
        <v>2</v>
      </c>
      <c r="H114" s="2730">
        <v>0</v>
      </c>
      <c r="I114" s="2727">
        <v>1</v>
      </c>
      <c r="J114" s="2728">
        <v>65</v>
      </c>
      <c r="K114" s="2729">
        <v>0</v>
      </c>
      <c r="L114" s="2730">
        <v>0</v>
      </c>
      <c r="M114" s="2727">
        <v>7</v>
      </c>
      <c r="N114" s="2730">
        <v>1</v>
      </c>
    </row>
    <row r="115" spans="2:14" x14ac:dyDescent="0.25">
      <c r="B115" s="2715" t="s">
        <v>994</v>
      </c>
      <c r="C115" s="2716" t="s">
        <v>695</v>
      </c>
      <c r="D115" s="2726">
        <v>22</v>
      </c>
      <c r="E115" s="2727">
        <v>0</v>
      </c>
      <c r="F115" s="2728">
        <v>0</v>
      </c>
      <c r="G115" s="2729">
        <v>156</v>
      </c>
      <c r="H115" s="2730">
        <v>22</v>
      </c>
      <c r="I115" s="2727">
        <v>0</v>
      </c>
      <c r="J115" s="2728">
        <v>0</v>
      </c>
      <c r="K115" s="2729">
        <v>0</v>
      </c>
      <c r="L115" s="2730">
        <v>0</v>
      </c>
      <c r="M115" s="2727">
        <v>0</v>
      </c>
      <c r="N115" s="2730">
        <v>0</v>
      </c>
    </row>
    <row r="116" spans="2:14" x14ac:dyDescent="0.25">
      <c r="B116" s="2715" t="s">
        <v>705</v>
      </c>
      <c r="C116" s="2716" t="s">
        <v>547</v>
      </c>
      <c r="D116" s="2726">
        <v>65</v>
      </c>
      <c r="E116" s="2727">
        <v>16</v>
      </c>
      <c r="F116" s="2728">
        <v>40</v>
      </c>
      <c r="G116" s="2729">
        <v>100</v>
      </c>
      <c r="H116" s="2730">
        <v>1</v>
      </c>
      <c r="I116" s="2727">
        <v>123</v>
      </c>
      <c r="J116" s="2728">
        <v>5</v>
      </c>
      <c r="K116" s="2729">
        <v>10</v>
      </c>
      <c r="L116" s="2730">
        <v>0</v>
      </c>
      <c r="M116" s="2727">
        <v>58</v>
      </c>
      <c r="N116" s="2730">
        <v>19</v>
      </c>
    </row>
    <row r="117" spans="2:14" x14ac:dyDescent="0.25">
      <c r="B117" s="2722" t="s">
        <v>1005</v>
      </c>
      <c r="C117" s="5611" t="s">
        <v>548</v>
      </c>
      <c r="D117" s="2726">
        <v>0</v>
      </c>
      <c r="E117" s="2727">
        <v>0</v>
      </c>
      <c r="F117" s="2728">
        <v>0</v>
      </c>
      <c r="G117" s="2729">
        <v>0</v>
      </c>
      <c r="H117" s="2730">
        <v>0</v>
      </c>
      <c r="I117" s="2727">
        <v>0</v>
      </c>
      <c r="J117" s="2728">
        <v>0</v>
      </c>
      <c r="K117" s="2729">
        <v>0</v>
      </c>
      <c r="L117" s="2730">
        <v>0</v>
      </c>
      <c r="M117" s="2727">
        <v>31</v>
      </c>
      <c r="N117" s="2730">
        <v>0</v>
      </c>
    </row>
    <row r="118" spans="2:14" x14ac:dyDescent="0.25">
      <c r="B118" s="2715" t="s">
        <v>706</v>
      </c>
      <c r="C118" s="2716" t="s">
        <v>549</v>
      </c>
      <c r="D118" s="2726">
        <v>11</v>
      </c>
      <c r="E118" s="2727">
        <v>7</v>
      </c>
      <c r="F118" s="2728">
        <v>0</v>
      </c>
      <c r="G118" s="2729">
        <v>1</v>
      </c>
      <c r="H118" s="2730">
        <v>0</v>
      </c>
      <c r="I118" s="2727">
        <v>2</v>
      </c>
      <c r="J118" s="2728">
        <v>0</v>
      </c>
      <c r="K118" s="2729">
        <v>3</v>
      </c>
      <c r="L118" s="2730">
        <v>0</v>
      </c>
      <c r="M118" s="2727">
        <v>1</v>
      </c>
      <c r="N118" s="2730">
        <v>11</v>
      </c>
    </row>
    <row r="119" spans="2:14" x14ac:dyDescent="0.25">
      <c r="B119" s="2715" t="s">
        <v>707</v>
      </c>
      <c r="C119" s="2716" t="s">
        <v>550</v>
      </c>
      <c r="D119" s="2726">
        <v>12</v>
      </c>
      <c r="E119" s="2727">
        <v>6</v>
      </c>
      <c r="F119" s="2728">
        <v>0</v>
      </c>
      <c r="G119" s="2729">
        <v>1</v>
      </c>
      <c r="H119" s="2730">
        <v>0</v>
      </c>
      <c r="I119" s="2727">
        <v>2</v>
      </c>
      <c r="J119" s="2728">
        <v>0</v>
      </c>
      <c r="K119" s="2729">
        <v>3</v>
      </c>
      <c r="L119" s="2730">
        <v>0</v>
      </c>
      <c r="M119" s="2727">
        <v>3</v>
      </c>
      <c r="N119" s="2730">
        <v>12</v>
      </c>
    </row>
    <row r="120" spans="2:14" x14ac:dyDescent="0.25">
      <c r="B120" s="2715" t="s">
        <v>1006</v>
      </c>
      <c r="C120" s="2716" t="s">
        <v>551</v>
      </c>
      <c r="D120" s="2726">
        <v>4</v>
      </c>
      <c r="E120" s="2727">
        <v>3</v>
      </c>
      <c r="F120" s="2728">
        <v>1</v>
      </c>
      <c r="G120" s="2729">
        <v>0</v>
      </c>
      <c r="H120" s="2730">
        <v>0</v>
      </c>
      <c r="I120" s="2727">
        <v>0</v>
      </c>
      <c r="J120" s="2728">
        <v>0</v>
      </c>
      <c r="K120" s="2729">
        <v>5</v>
      </c>
      <c r="L120" s="2730">
        <v>2</v>
      </c>
      <c r="M120" s="2727">
        <v>0</v>
      </c>
      <c r="N120" s="2730">
        <v>1</v>
      </c>
    </row>
    <row r="121" spans="2:14" x14ac:dyDescent="0.25">
      <c r="B121" s="2722" t="s">
        <v>1007</v>
      </c>
      <c r="C121" s="5611" t="s">
        <v>552</v>
      </c>
      <c r="D121" s="2726">
        <v>1</v>
      </c>
      <c r="E121" s="2727">
        <v>2</v>
      </c>
      <c r="F121" s="2728">
        <v>1</v>
      </c>
      <c r="G121" s="2729">
        <v>0</v>
      </c>
      <c r="H121" s="2730">
        <v>0</v>
      </c>
      <c r="I121" s="2727">
        <v>0</v>
      </c>
      <c r="J121" s="2728">
        <v>0</v>
      </c>
      <c r="K121" s="2729">
        <v>1</v>
      </c>
      <c r="L121" s="2730">
        <v>0</v>
      </c>
      <c r="M121" s="2727">
        <v>0</v>
      </c>
      <c r="N121" s="2730">
        <v>0</v>
      </c>
    </row>
    <row r="122" spans="2:14" x14ac:dyDescent="0.25">
      <c r="B122" s="2722" t="s">
        <v>1011</v>
      </c>
      <c r="C122" s="5611" t="s">
        <v>553</v>
      </c>
      <c r="D122" s="2726">
        <v>0</v>
      </c>
      <c r="E122" s="2727">
        <v>2</v>
      </c>
      <c r="F122" s="2728">
        <v>0</v>
      </c>
      <c r="G122" s="2729">
        <v>0</v>
      </c>
      <c r="H122" s="2730">
        <v>0</v>
      </c>
      <c r="I122" s="2727">
        <v>0</v>
      </c>
      <c r="J122" s="2728">
        <v>0</v>
      </c>
      <c r="K122" s="2729">
        <v>0</v>
      </c>
      <c r="L122" s="2730">
        <v>0</v>
      </c>
      <c r="M122" s="2727">
        <v>0</v>
      </c>
      <c r="N122" s="2730">
        <v>0</v>
      </c>
    </row>
    <row r="123" spans="2:14" x14ac:dyDescent="0.25">
      <c r="B123" s="2722" t="s">
        <v>1016</v>
      </c>
      <c r="C123" s="5611" t="s">
        <v>717</v>
      </c>
      <c r="D123" s="2726">
        <v>2</v>
      </c>
      <c r="E123" s="2727">
        <v>0</v>
      </c>
      <c r="F123" s="2728">
        <v>0</v>
      </c>
      <c r="G123" s="2729">
        <v>0</v>
      </c>
      <c r="H123" s="2730">
        <v>0</v>
      </c>
      <c r="I123" s="2727">
        <v>0</v>
      </c>
      <c r="J123" s="2728">
        <v>0</v>
      </c>
      <c r="K123" s="2729">
        <v>0</v>
      </c>
      <c r="L123" s="2730">
        <v>0</v>
      </c>
      <c r="M123" s="2727">
        <v>0</v>
      </c>
      <c r="N123" s="2730">
        <v>2</v>
      </c>
    </row>
    <row r="124" spans="2:14" ht="30" x14ac:dyDescent="0.25">
      <c r="B124" s="2722" t="s">
        <v>1019</v>
      </c>
      <c r="C124" s="5611" t="s">
        <v>720</v>
      </c>
      <c r="D124" s="2726">
        <v>0</v>
      </c>
      <c r="E124" s="2727">
        <v>0</v>
      </c>
      <c r="F124" s="2728">
        <v>0</v>
      </c>
      <c r="G124" s="2729">
        <v>1</v>
      </c>
      <c r="H124" s="2730">
        <v>0</v>
      </c>
      <c r="I124" s="2727">
        <v>0</v>
      </c>
      <c r="J124" s="2728">
        <v>0</v>
      </c>
      <c r="K124" s="2729">
        <v>0</v>
      </c>
      <c r="L124" s="2730">
        <v>0</v>
      </c>
      <c r="M124" s="2727">
        <v>0</v>
      </c>
      <c r="N124" s="2730">
        <v>0</v>
      </c>
    </row>
    <row r="125" spans="2:14" ht="60" x14ac:dyDescent="0.25">
      <c r="B125" s="2722" t="s">
        <v>738</v>
      </c>
      <c r="C125" s="5611" t="s">
        <v>2529</v>
      </c>
      <c r="D125" s="2726">
        <v>10</v>
      </c>
      <c r="E125" s="2727">
        <v>0</v>
      </c>
      <c r="F125" s="2728">
        <v>0</v>
      </c>
      <c r="G125" s="2729">
        <v>0</v>
      </c>
      <c r="H125" s="2730">
        <v>0</v>
      </c>
      <c r="I125" s="2727">
        <v>0</v>
      </c>
      <c r="J125" s="2728">
        <v>10</v>
      </c>
      <c r="K125" s="2729">
        <v>0</v>
      </c>
      <c r="L125" s="2730">
        <v>0</v>
      </c>
      <c r="M125" s="2727">
        <v>0</v>
      </c>
      <c r="N125" s="2730">
        <v>0</v>
      </c>
    </row>
    <row r="126" spans="2:14" x14ac:dyDescent="0.25">
      <c r="B126" s="2715" t="s">
        <v>1038</v>
      </c>
      <c r="C126" s="2716" t="s">
        <v>741</v>
      </c>
      <c r="D126" s="2726">
        <v>7</v>
      </c>
      <c r="E126" s="2727">
        <v>3</v>
      </c>
      <c r="F126" s="2728">
        <v>0</v>
      </c>
      <c r="G126" s="2729">
        <v>0</v>
      </c>
      <c r="H126" s="2730">
        <v>1</v>
      </c>
      <c r="I126" s="2727">
        <v>2</v>
      </c>
      <c r="J126" s="2728">
        <v>1</v>
      </c>
      <c r="K126" s="2729">
        <v>0</v>
      </c>
      <c r="L126" s="2730">
        <v>4</v>
      </c>
      <c r="M126" s="2727">
        <v>0</v>
      </c>
      <c r="N126" s="2730">
        <v>1</v>
      </c>
    </row>
    <row r="127" spans="2:14" ht="30.75" thickBot="1" x14ac:dyDescent="0.3">
      <c r="B127" s="2715" t="s">
        <v>744</v>
      </c>
      <c r="C127" s="2716" t="s">
        <v>1374</v>
      </c>
      <c r="D127" s="2726">
        <v>2</v>
      </c>
      <c r="E127" s="2727">
        <v>2</v>
      </c>
      <c r="F127" s="2728">
        <v>2</v>
      </c>
      <c r="G127" s="2729">
        <v>0</v>
      </c>
      <c r="H127" s="2730">
        <v>0</v>
      </c>
      <c r="I127" s="2727">
        <v>1</v>
      </c>
      <c r="J127" s="2728">
        <v>0</v>
      </c>
      <c r="K127" s="2729">
        <v>0</v>
      </c>
      <c r="L127" s="2730">
        <v>0</v>
      </c>
      <c r="M127" s="2727">
        <v>0</v>
      </c>
      <c r="N127" s="2730">
        <v>0</v>
      </c>
    </row>
    <row r="128" spans="2:14" ht="15.75" thickBot="1" x14ac:dyDescent="0.3">
      <c r="B128" s="7896" t="s">
        <v>14</v>
      </c>
      <c r="C128" s="7897"/>
      <c r="D128" s="2731">
        <v>421</v>
      </c>
      <c r="E128" s="5446">
        <v>139</v>
      </c>
      <c r="F128" s="2732">
        <v>52</v>
      </c>
      <c r="G128" s="5447">
        <v>309</v>
      </c>
      <c r="H128" s="2733">
        <v>43</v>
      </c>
      <c r="I128" s="5446">
        <v>197</v>
      </c>
      <c r="J128" s="2732">
        <v>185</v>
      </c>
      <c r="K128" s="5447">
        <v>60</v>
      </c>
      <c r="L128" s="2733">
        <v>76</v>
      </c>
      <c r="M128" s="5446">
        <v>237</v>
      </c>
      <c r="N128" s="2733">
        <v>65</v>
      </c>
    </row>
    <row r="129" spans="2:14" x14ac:dyDescent="0.25"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1" spans="2:14" x14ac:dyDescent="0.25">
      <c r="B131" s="406" t="s">
        <v>1376</v>
      </c>
    </row>
    <row r="132" spans="2:14" ht="15.75" thickBot="1" x14ac:dyDescent="0.3"/>
    <row r="133" spans="2:14" ht="15.75" customHeight="1" thickBot="1" x14ac:dyDescent="0.3">
      <c r="B133" s="7890" t="s">
        <v>1313</v>
      </c>
      <c r="C133" s="7893" t="s">
        <v>1170</v>
      </c>
      <c r="D133" s="7547" t="s">
        <v>2812</v>
      </c>
      <c r="E133" s="7883" t="s">
        <v>1338</v>
      </c>
      <c r="F133" s="7884"/>
      <c r="G133" s="7884"/>
      <c r="H133" s="7884"/>
      <c r="I133" s="7884"/>
      <c r="J133" s="7884"/>
      <c r="K133" s="7884"/>
      <c r="L133" s="7884"/>
      <c r="M133" s="7884"/>
      <c r="N133" s="7885"/>
    </row>
    <row r="134" spans="2:14" ht="15" customHeight="1" x14ac:dyDescent="0.25">
      <c r="B134" s="7891"/>
      <c r="C134" s="7894"/>
      <c r="D134" s="7881"/>
      <c r="E134" s="7886" t="s">
        <v>1339</v>
      </c>
      <c r="F134" s="7887"/>
      <c r="G134" s="7886" t="s">
        <v>1340</v>
      </c>
      <c r="H134" s="7887"/>
      <c r="I134" s="7886" t="s">
        <v>1341</v>
      </c>
      <c r="J134" s="7887"/>
      <c r="K134" s="7886" t="s">
        <v>1342</v>
      </c>
      <c r="L134" s="7887"/>
      <c r="M134" s="7888" t="s">
        <v>1343</v>
      </c>
      <c r="N134" s="7889"/>
    </row>
    <row r="135" spans="2:14" ht="15.75" thickBot="1" x14ac:dyDescent="0.3">
      <c r="B135" s="7892"/>
      <c r="C135" s="7895"/>
      <c r="D135" s="7882"/>
      <c r="E135" s="6046" t="s">
        <v>2661</v>
      </c>
      <c r="F135" s="6047" t="s">
        <v>2806</v>
      </c>
      <c r="G135" s="6046" t="s">
        <v>2661</v>
      </c>
      <c r="H135" s="6047" t="s">
        <v>2806</v>
      </c>
      <c r="I135" s="6046" t="s">
        <v>2661</v>
      </c>
      <c r="J135" s="6047" t="s">
        <v>2806</v>
      </c>
      <c r="K135" s="6046" t="s">
        <v>2661</v>
      </c>
      <c r="L135" s="6047" t="s">
        <v>2806</v>
      </c>
      <c r="M135" s="6046" t="s">
        <v>2661</v>
      </c>
      <c r="N135" s="6047" t="s">
        <v>2806</v>
      </c>
    </row>
    <row r="136" spans="2:14" x14ac:dyDescent="0.25">
      <c r="B136" s="2715" t="s">
        <v>443</v>
      </c>
      <c r="C136" s="2716" t="s">
        <v>444</v>
      </c>
      <c r="D136" s="2717">
        <v>100</v>
      </c>
      <c r="E136" s="2718">
        <v>0</v>
      </c>
      <c r="F136" s="2719">
        <v>0</v>
      </c>
      <c r="G136" s="2720">
        <v>0</v>
      </c>
      <c r="H136" s="2721">
        <v>0</v>
      </c>
      <c r="I136" s="2718">
        <v>0</v>
      </c>
      <c r="J136" s="2719">
        <v>0</v>
      </c>
      <c r="K136" s="2720">
        <v>0</v>
      </c>
      <c r="L136" s="2721">
        <v>0</v>
      </c>
      <c r="M136" s="2718">
        <v>100</v>
      </c>
      <c r="N136" s="2721">
        <v>100</v>
      </c>
    </row>
    <row r="137" spans="2:14" x14ac:dyDescent="0.25">
      <c r="B137" s="2722" t="s">
        <v>814</v>
      </c>
      <c r="C137" s="5611" t="s">
        <v>385</v>
      </c>
      <c r="D137" s="2717">
        <v>0</v>
      </c>
      <c r="E137" s="2718">
        <v>0</v>
      </c>
      <c r="F137" s="2719" t="s">
        <v>601</v>
      </c>
      <c r="G137" s="2720">
        <v>0</v>
      </c>
      <c r="H137" s="2721" t="s">
        <v>601</v>
      </c>
      <c r="I137" s="2718">
        <v>0</v>
      </c>
      <c r="J137" s="2719" t="s">
        <v>601</v>
      </c>
      <c r="K137" s="2720">
        <v>0</v>
      </c>
      <c r="L137" s="2721" t="s">
        <v>601</v>
      </c>
      <c r="M137" s="2718">
        <v>100</v>
      </c>
      <c r="N137" s="2721" t="s">
        <v>601</v>
      </c>
    </row>
    <row r="138" spans="2:14" x14ac:dyDescent="0.25">
      <c r="B138" s="2722" t="s">
        <v>817</v>
      </c>
      <c r="C138" s="5611" t="s">
        <v>388</v>
      </c>
      <c r="D138" s="2717">
        <v>0</v>
      </c>
      <c r="E138" s="2718">
        <v>0</v>
      </c>
      <c r="F138" s="2719" t="s">
        <v>601</v>
      </c>
      <c r="G138" s="2720">
        <v>0</v>
      </c>
      <c r="H138" s="2721" t="s">
        <v>601</v>
      </c>
      <c r="I138" s="2718">
        <v>0</v>
      </c>
      <c r="J138" s="2719" t="s">
        <v>601</v>
      </c>
      <c r="K138" s="2720">
        <v>0</v>
      </c>
      <c r="L138" s="2721" t="s">
        <v>601</v>
      </c>
      <c r="M138" s="2718">
        <v>100</v>
      </c>
      <c r="N138" s="2721" t="s">
        <v>601</v>
      </c>
    </row>
    <row r="139" spans="2:14" x14ac:dyDescent="0.25">
      <c r="B139" s="2715" t="s">
        <v>452</v>
      </c>
      <c r="C139" s="2716" t="s">
        <v>453</v>
      </c>
      <c r="D139" s="2717">
        <v>0</v>
      </c>
      <c r="E139" s="2718">
        <v>0</v>
      </c>
      <c r="F139" s="2719" t="s">
        <v>601</v>
      </c>
      <c r="G139" s="2720">
        <v>0</v>
      </c>
      <c r="H139" s="2721" t="s">
        <v>601</v>
      </c>
      <c r="I139" s="2718">
        <v>0</v>
      </c>
      <c r="J139" s="2719" t="s">
        <v>601</v>
      </c>
      <c r="K139" s="2720">
        <v>0</v>
      </c>
      <c r="L139" s="2721" t="s">
        <v>601</v>
      </c>
      <c r="M139" s="2718">
        <v>100</v>
      </c>
      <c r="N139" s="2721" t="s">
        <v>601</v>
      </c>
    </row>
    <row r="140" spans="2:14" x14ac:dyDescent="0.25">
      <c r="B140" s="2715" t="s">
        <v>644</v>
      </c>
      <c r="C140" s="2716" t="s">
        <v>645</v>
      </c>
      <c r="D140" s="2717">
        <v>100</v>
      </c>
      <c r="E140" s="2718">
        <v>63.513513513513509</v>
      </c>
      <c r="F140" s="2719">
        <v>2.2900763358778624</v>
      </c>
      <c r="G140" s="2720">
        <v>0</v>
      </c>
      <c r="H140" s="2721">
        <v>6.1068702290076331</v>
      </c>
      <c r="I140" s="2718">
        <v>36.486486486486484</v>
      </c>
      <c r="J140" s="2719">
        <v>57.251908396946561</v>
      </c>
      <c r="K140" s="2720">
        <v>0</v>
      </c>
      <c r="L140" s="2721">
        <v>34.351145038167942</v>
      </c>
      <c r="M140" s="2718">
        <v>0</v>
      </c>
      <c r="N140" s="2721">
        <v>0</v>
      </c>
    </row>
    <row r="141" spans="2:14" ht="30" x14ac:dyDescent="0.25">
      <c r="B141" s="2722" t="s">
        <v>910</v>
      </c>
      <c r="C141" s="5611" t="s">
        <v>647</v>
      </c>
      <c r="D141" s="2717">
        <v>100</v>
      </c>
      <c r="E141" s="2718" t="s">
        <v>601</v>
      </c>
      <c r="F141" s="2719">
        <v>0</v>
      </c>
      <c r="G141" s="2720" t="s">
        <v>601</v>
      </c>
      <c r="H141" s="2721">
        <v>0</v>
      </c>
      <c r="I141" s="2718" t="s">
        <v>601</v>
      </c>
      <c r="J141" s="2719">
        <v>100</v>
      </c>
      <c r="K141" s="2720" t="s">
        <v>601</v>
      </c>
      <c r="L141" s="2721">
        <v>0</v>
      </c>
      <c r="M141" s="2718" t="s">
        <v>601</v>
      </c>
      <c r="N141" s="2721">
        <v>0</v>
      </c>
    </row>
    <row r="142" spans="2:14" x14ac:dyDescent="0.25">
      <c r="B142" s="2722" t="s">
        <v>932</v>
      </c>
      <c r="C142" s="5611" t="s">
        <v>368</v>
      </c>
      <c r="D142" s="2717">
        <v>0</v>
      </c>
      <c r="E142" s="2718">
        <v>0</v>
      </c>
      <c r="F142" s="2719" t="s">
        <v>601</v>
      </c>
      <c r="G142" s="2720">
        <v>0</v>
      </c>
      <c r="H142" s="2721" t="s">
        <v>601</v>
      </c>
      <c r="I142" s="2718">
        <v>100</v>
      </c>
      <c r="J142" s="2719" t="s">
        <v>601</v>
      </c>
      <c r="K142" s="2720">
        <v>0</v>
      </c>
      <c r="L142" s="2721" t="s">
        <v>601</v>
      </c>
      <c r="M142" s="2718">
        <v>0</v>
      </c>
      <c r="N142" s="2721" t="s">
        <v>601</v>
      </c>
    </row>
    <row r="143" spans="2:14" x14ac:dyDescent="0.25">
      <c r="B143" s="2715" t="s">
        <v>474</v>
      </c>
      <c r="C143" s="2716" t="s">
        <v>475</v>
      </c>
      <c r="D143" s="2717">
        <v>100</v>
      </c>
      <c r="E143" s="2718" t="s">
        <v>601</v>
      </c>
      <c r="F143" s="2719">
        <v>0</v>
      </c>
      <c r="G143" s="2720" t="s">
        <v>601</v>
      </c>
      <c r="H143" s="2721">
        <v>0</v>
      </c>
      <c r="I143" s="2718" t="s">
        <v>601</v>
      </c>
      <c r="J143" s="2719">
        <v>0</v>
      </c>
      <c r="K143" s="2720" t="s">
        <v>601</v>
      </c>
      <c r="L143" s="2721">
        <v>0</v>
      </c>
      <c r="M143" s="2718" t="s">
        <v>601</v>
      </c>
      <c r="N143" s="2721">
        <v>100</v>
      </c>
    </row>
    <row r="144" spans="2:14" ht="30" x14ac:dyDescent="0.25">
      <c r="B144" s="2715" t="s">
        <v>673</v>
      </c>
      <c r="C144" s="2716" t="s">
        <v>525</v>
      </c>
      <c r="D144" s="2717">
        <v>100</v>
      </c>
      <c r="E144" s="2718">
        <v>0</v>
      </c>
      <c r="F144" s="2719">
        <v>0</v>
      </c>
      <c r="G144" s="2720">
        <v>15.384615384615385</v>
      </c>
      <c r="H144" s="2721">
        <v>22.222222222222221</v>
      </c>
      <c r="I144" s="2718">
        <v>84.615384615384613</v>
      </c>
      <c r="J144" s="2719">
        <v>22.222222222222221</v>
      </c>
      <c r="K144" s="2720">
        <v>0</v>
      </c>
      <c r="L144" s="2721">
        <v>55.555555555555557</v>
      </c>
      <c r="M144" s="2718">
        <v>0</v>
      </c>
      <c r="N144" s="2721">
        <v>0</v>
      </c>
    </row>
    <row r="145" spans="2:14" x14ac:dyDescent="0.25">
      <c r="B145" s="2715" t="s">
        <v>969</v>
      </c>
      <c r="C145" s="2716" t="s">
        <v>531</v>
      </c>
      <c r="D145" s="2717">
        <v>100</v>
      </c>
      <c r="E145" s="2718">
        <v>0</v>
      </c>
      <c r="F145" s="2719">
        <v>0</v>
      </c>
      <c r="G145" s="2720">
        <v>100</v>
      </c>
      <c r="H145" s="2721">
        <v>0</v>
      </c>
      <c r="I145" s="2718">
        <v>0</v>
      </c>
      <c r="J145" s="2719">
        <v>0</v>
      </c>
      <c r="K145" s="2720">
        <v>0</v>
      </c>
      <c r="L145" s="2721">
        <v>100</v>
      </c>
      <c r="M145" s="2718">
        <v>0</v>
      </c>
      <c r="N145" s="2721">
        <v>0</v>
      </c>
    </row>
    <row r="146" spans="2:14" x14ac:dyDescent="0.25">
      <c r="B146" s="2715" t="s">
        <v>970</v>
      </c>
      <c r="C146" s="2716" t="s">
        <v>532</v>
      </c>
      <c r="D146" s="2717">
        <v>100</v>
      </c>
      <c r="E146" s="2718" t="s">
        <v>601</v>
      </c>
      <c r="F146" s="2719">
        <v>0</v>
      </c>
      <c r="G146" s="2720" t="s">
        <v>601</v>
      </c>
      <c r="H146" s="2721">
        <v>0</v>
      </c>
      <c r="I146" s="2718" t="s">
        <v>601</v>
      </c>
      <c r="J146" s="2719">
        <v>0</v>
      </c>
      <c r="K146" s="2720" t="s">
        <v>601</v>
      </c>
      <c r="L146" s="2721">
        <v>100</v>
      </c>
      <c r="M146" s="2718" t="s">
        <v>601</v>
      </c>
      <c r="N146" s="2721">
        <v>0</v>
      </c>
    </row>
    <row r="147" spans="2:14" x14ac:dyDescent="0.25">
      <c r="B147" s="2722" t="s">
        <v>971</v>
      </c>
      <c r="C147" s="5611" t="s">
        <v>533</v>
      </c>
      <c r="D147" s="2717">
        <v>0</v>
      </c>
      <c r="E147" s="2718">
        <v>0</v>
      </c>
      <c r="F147" s="2719" t="s">
        <v>601</v>
      </c>
      <c r="G147" s="2720">
        <v>0</v>
      </c>
      <c r="H147" s="2721" t="s">
        <v>601</v>
      </c>
      <c r="I147" s="2718">
        <v>0</v>
      </c>
      <c r="J147" s="2719" t="s">
        <v>601</v>
      </c>
      <c r="K147" s="2720">
        <v>0</v>
      </c>
      <c r="L147" s="2721" t="s">
        <v>601</v>
      </c>
      <c r="M147" s="2718">
        <v>100</v>
      </c>
      <c r="N147" s="2721" t="s">
        <v>601</v>
      </c>
    </row>
    <row r="148" spans="2:14" x14ac:dyDescent="0.25">
      <c r="B148" s="2715" t="s">
        <v>674</v>
      </c>
      <c r="C148" s="2716" t="s">
        <v>535</v>
      </c>
      <c r="D148" s="2717">
        <v>100</v>
      </c>
      <c r="E148" s="2718">
        <v>13.636363636363635</v>
      </c>
      <c r="F148" s="2719">
        <v>0</v>
      </c>
      <c r="G148" s="2720">
        <v>0</v>
      </c>
      <c r="H148" s="2721">
        <v>4.1666666666666661</v>
      </c>
      <c r="I148" s="2718">
        <v>0</v>
      </c>
      <c r="J148" s="2719">
        <v>58.333333333333336</v>
      </c>
      <c r="K148" s="2720">
        <v>86.36363636363636</v>
      </c>
      <c r="L148" s="2721">
        <v>37.5</v>
      </c>
      <c r="M148" s="2718">
        <v>0</v>
      </c>
      <c r="N148" s="2721">
        <v>0</v>
      </c>
    </row>
    <row r="149" spans="2:14" x14ac:dyDescent="0.25">
      <c r="B149" s="2715" t="s">
        <v>973</v>
      </c>
      <c r="C149" s="2716" t="s">
        <v>536</v>
      </c>
      <c r="D149" s="2717">
        <v>100</v>
      </c>
      <c r="E149" s="2718">
        <v>0</v>
      </c>
      <c r="F149" s="2719">
        <v>100</v>
      </c>
      <c r="G149" s="2720">
        <v>0</v>
      </c>
      <c r="H149" s="2721">
        <v>0</v>
      </c>
      <c r="I149" s="2718">
        <v>0</v>
      </c>
      <c r="J149" s="2719">
        <v>0</v>
      </c>
      <c r="K149" s="2720">
        <v>0</v>
      </c>
      <c r="L149" s="2721">
        <v>0</v>
      </c>
      <c r="M149" s="2718">
        <v>100</v>
      </c>
      <c r="N149" s="2721">
        <v>0</v>
      </c>
    </row>
    <row r="150" spans="2:14" x14ac:dyDescent="0.25">
      <c r="B150" s="2722" t="s">
        <v>978</v>
      </c>
      <c r="C150" s="5611" t="s">
        <v>542</v>
      </c>
      <c r="D150" s="2717">
        <v>100</v>
      </c>
      <c r="E150" s="2718">
        <v>0</v>
      </c>
      <c r="F150" s="2719">
        <v>0</v>
      </c>
      <c r="G150" s="2720">
        <v>3.6363636363636362</v>
      </c>
      <c r="H150" s="2721">
        <v>0</v>
      </c>
      <c r="I150" s="2718">
        <v>0</v>
      </c>
      <c r="J150" s="2719">
        <v>41.379310344827587</v>
      </c>
      <c r="K150" s="2720">
        <v>0</v>
      </c>
      <c r="L150" s="2721">
        <v>24.137931034482758</v>
      </c>
      <c r="M150" s="2718">
        <v>96.36363636363636</v>
      </c>
      <c r="N150" s="2721">
        <v>34.482758620689658</v>
      </c>
    </row>
    <row r="151" spans="2:14" x14ac:dyDescent="0.25">
      <c r="B151" s="2715" t="s">
        <v>986</v>
      </c>
      <c r="C151" s="2716" t="s">
        <v>686</v>
      </c>
      <c r="D151" s="2717">
        <v>0</v>
      </c>
      <c r="E151" s="2718">
        <v>0</v>
      </c>
      <c r="F151" s="2719" t="s">
        <v>601</v>
      </c>
      <c r="G151" s="2720">
        <v>0</v>
      </c>
      <c r="H151" s="2721" t="s">
        <v>601</v>
      </c>
      <c r="I151" s="2718">
        <v>0</v>
      </c>
      <c r="J151" s="2719" t="s">
        <v>601</v>
      </c>
      <c r="K151" s="2720">
        <v>0</v>
      </c>
      <c r="L151" s="2721" t="s">
        <v>601</v>
      </c>
      <c r="M151" s="2718">
        <v>100</v>
      </c>
      <c r="N151" s="2721" t="s">
        <v>601</v>
      </c>
    </row>
    <row r="152" spans="2:14" x14ac:dyDescent="0.25">
      <c r="B152" s="2722" t="s">
        <v>989</v>
      </c>
      <c r="C152" s="5611" t="s">
        <v>689</v>
      </c>
      <c r="D152" s="2717">
        <v>100</v>
      </c>
      <c r="E152" s="2718" t="s">
        <v>601</v>
      </c>
      <c r="F152" s="2719">
        <v>100</v>
      </c>
      <c r="G152" s="2720" t="s">
        <v>601</v>
      </c>
      <c r="H152" s="2721">
        <v>0</v>
      </c>
      <c r="I152" s="2718" t="s">
        <v>601</v>
      </c>
      <c r="J152" s="2719">
        <v>0</v>
      </c>
      <c r="K152" s="2720" t="s">
        <v>601</v>
      </c>
      <c r="L152" s="2721">
        <v>0</v>
      </c>
      <c r="M152" s="2718" t="s">
        <v>601</v>
      </c>
      <c r="N152" s="2721">
        <v>0</v>
      </c>
    </row>
    <row r="153" spans="2:14" x14ac:dyDescent="0.25">
      <c r="B153" s="2715" t="s">
        <v>692</v>
      </c>
      <c r="C153" s="2716" t="s">
        <v>693</v>
      </c>
      <c r="D153" s="2717">
        <v>100</v>
      </c>
      <c r="E153" s="2718">
        <v>1.5873015873015872</v>
      </c>
      <c r="F153" s="2719">
        <v>27.27272727272727</v>
      </c>
      <c r="G153" s="2720">
        <v>68.253968253968253</v>
      </c>
      <c r="H153" s="2721">
        <v>72.727272727272734</v>
      </c>
      <c r="I153" s="2718">
        <v>0</v>
      </c>
      <c r="J153" s="2719">
        <v>0</v>
      </c>
      <c r="K153" s="2720">
        <v>30.158730158730158</v>
      </c>
      <c r="L153" s="2721">
        <v>0</v>
      </c>
      <c r="M153" s="2718">
        <v>0</v>
      </c>
      <c r="N153" s="2721">
        <v>0</v>
      </c>
    </row>
    <row r="154" spans="2:14" x14ac:dyDescent="0.25">
      <c r="B154" s="2715" t="s">
        <v>694</v>
      </c>
      <c r="C154" s="2716" t="s">
        <v>544</v>
      </c>
      <c r="D154" s="2717">
        <v>100</v>
      </c>
      <c r="E154" s="2718">
        <v>0</v>
      </c>
      <c r="F154" s="2719">
        <v>0</v>
      </c>
      <c r="G154" s="2720">
        <v>20</v>
      </c>
      <c r="H154" s="2721">
        <v>0</v>
      </c>
      <c r="I154" s="2718">
        <v>10</v>
      </c>
      <c r="J154" s="2719">
        <v>98.484848484848484</v>
      </c>
      <c r="K154" s="2720">
        <v>0</v>
      </c>
      <c r="L154" s="2721">
        <v>0</v>
      </c>
      <c r="M154" s="2718">
        <v>70</v>
      </c>
      <c r="N154" s="2721">
        <v>1.5151515151515151</v>
      </c>
    </row>
    <row r="155" spans="2:14" x14ac:dyDescent="0.25">
      <c r="B155" s="2715" t="s">
        <v>994</v>
      </c>
      <c r="C155" s="2716" t="s">
        <v>695</v>
      </c>
      <c r="D155" s="2717">
        <v>100</v>
      </c>
      <c r="E155" s="2718">
        <v>0</v>
      </c>
      <c r="F155" s="2719">
        <v>0</v>
      </c>
      <c r="G155" s="2720">
        <v>100</v>
      </c>
      <c r="H155" s="2721">
        <v>100</v>
      </c>
      <c r="I155" s="2718">
        <v>0</v>
      </c>
      <c r="J155" s="2719">
        <v>0</v>
      </c>
      <c r="K155" s="2720">
        <v>0</v>
      </c>
      <c r="L155" s="2721">
        <v>0</v>
      </c>
      <c r="M155" s="2718">
        <v>0</v>
      </c>
      <c r="N155" s="2721">
        <v>0</v>
      </c>
    </row>
    <row r="156" spans="2:14" x14ac:dyDescent="0.25">
      <c r="B156" s="2715" t="s">
        <v>705</v>
      </c>
      <c r="C156" s="2716" t="s">
        <v>547</v>
      </c>
      <c r="D156" s="2717">
        <v>100</v>
      </c>
      <c r="E156" s="2718">
        <v>5.2117263843648214</v>
      </c>
      <c r="F156" s="2719">
        <v>61.53846153846154</v>
      </c>
      <c r="G156" s="2720">
        <v>32.573289902280131</v>
      </c>
      <c r="H156" s="2721">
        <v>1.5384615384615385</v>
      </c>
      <c r="I156" s="2718">
        <v>40.065146579804562</v>
      </c>
      <c r="J156" s="2719">
        <v>7.6923076923076925</v>
      </c>
      <c r="K156" s="2720">
        <v>3.2573289902280131</v>
      </c>
      <c r="L156" s="2721">
        <v>0</v>
      </c>
      <c r="M156" s="2718">
        <v>18.892508143322477</v>
      </c>
      <c r="N156" s="2721">
        <v>29.230769230769234</v>
      </c>
    </row>
    <row r="157" spans="2:14" x14ac:dyDescent="0.25">
      <c r="B157" s="2722" t="s">
        <v>1005</v>
      </c>
      <c r="C157" s="5611" t="s">
        <v>548</v>
      </c>
      <c r="D157" s="2717">
        <v>0</v>
      </c>
      <c r="E157" s="2718">
        <v>0</v>
      </c>
      <c r="F157" s="2719" t="s">
        <v>601</v>
      </c>
      <c r="G157" s="2720">
        <v>0</v>
      </c>
      <c r="H157" s="2721" t="s">
        <v>601</v>
      </c>
      <c r="I157" s="2718">
        <v>0</v>
      </c>
      <c r="J157" s="2719" t="s">
        <v>601</v>
      </c>
      <c r="K157" s="2720">
        <v>0</v>
      </c>
      <c r="L157" s="2721" t="s">
        <v>601</v>
      </c>
      <c r="M157" s="2718">
        <v>100</v>
      </c>
      <c r="N157" s="2721" t="s">
        <v>601</v>
      </c>
    </row>
    <row r="158" spans="2:14" x14ac:dyDescent="0.25">
      <c r="B158" s="2715" t="s">
        <v>706</v>
      </c>
      <c r="C158" s="2716" t="s">
        <v>549</v>
      </c>
      <c r="D158" s="2717">
        <v>100</v>
      </c>
      <c r="E158" s="2718">
        <v>50</v>
      </c>
      <c r="F158" s="2719">
        <v>0</v>
      </c>
      <c r="G158" s="2720">
        <v>7.1428571428571423</v>
      </c>
      <c r="H158" s="2721">
        <v>0</v>
      </c>
      <c r="I158" s="2718">
        <v>14.285714285714285</v>
      </c>
      <c r="J158" s="2719">
        <v>0</v>
      </c>
      <c r="K158" s="2720">
        <v>21.428571428571427</v>
      </c>
      <c r="L158" s="2721">
        <v>0</v>
      </c>
      <c r="M158" s="2718">
        <v>7.1428571428571423</v>
      </c>
      <c r="N158" s="2721">
        <v>100</v>
      </c>
    </row>
    <row r="159" spans="2:14" x14ac:dyDescent="0.25">
      <c r="B159" s="2715" t="s">
        <v>707</v>
      </c>
      <c r="C159" s="2716" t="s">
        <v>550</v>
      </c>
      <c r="D159" s="2717">
        <v>100</v>
      </c>
      <c r="E159" s="2718">
        <v>40</v>
      </c>
      <c r="F159" s="2719">
        <v>0</v>
      </c>
      <c r="G159" s="2720">
        <v>6.666666666666667</v>
      </c>
      <c r="H159" s="2721">
        <v>0</v>
      </c>
      <c r="I159" s="2718">
        <v>13.333333333333334</v>
      </c>
      <c r="J159" s="2719">
        <v>0</v>
      </c>
      <c r="K159" s="2720">
        <v>20</v>
      </c>
      <c r="L159" s="2721">
        <v>0</v>
      </c>
      <c r="M159" s="2718">
        <v>20</v>
      </c>
      <c r="N159" s="2721">
        <v>100</v>
      </c>
    </row>
    <row r="160" spans="2:14" x14ac:dyDescent="0.25">
      <c r="B160" s="2715" t="s">
        <v>1006</v>
      </c>
      <c r="C160" s="2716" t="s">
        <v>551</v>
      </c>
      <c r="D160" s="2717">
        <v>100</v>
      </c>
      <c r="E160" s="2718">
        <v>37.5</v>
      </c>
      <c r="F160" s="2719">
        <v>25</v>
      </c>
      <c r="G160" s="2720">
        <v>0</v>
      </c>
      <c r="H160" s="2721">
        <v>0</v>
      </c>
      <c r="I160" s="2718">
        <v>0</v>
      </c>
      <c r="J160" s="2719">
        <v>0</v>
      </c>
      <c r="K160" s="2720">
        <v>62.5</v>
      </c>
      <c r="L160" s="2721">
        <v>50</v>
      </c>
      <c r="M160" s="2718">
        <v>0</v>
      </c>
      <c r="N160" s="2721">
        <v>25</v>
      </c>
    </row>
    <row r="161" spans="1:16" x14ac:dyDescent="0.25">
      <c r="B161" s="2722" t="s">
        <v>1007</v>
      </c>
      <c r="C161" s="5611" t="s">
        <v>552</v>
      </c>
      <c r="D161" s="2717">
        <v>100</v>
      </c>
      <c r="E161" s="2718">
        <v>66.666666666666657</v>
      </c>
      <c r="F161" s="2719">
        <v>100</v>
      </c>
      <c r="G161" s="2720">
        <v>0</v>
      </c>
      <c r="H161" s="2721">
        <v>0</v>
      </c>
      <c r="I161" s="2718">
        <v>0</v>
      </c>
      <c r="J161" s="2719">
        <v>0</v>
      </c>
      <c r="K161" s="2720">
        <v>33.333333333333329</v>
      </c>
      <c r="L161" s="2721">
        <v>0</v>
      </c>
      <c r="M161" s="2718">
        <v>0</v>
      </c>
      <c r="N161" s="2721">
        <v>0</v>
      </c>
    </row>
    <row r="162" spans="1:16" x14ac:dyDescent="0.25">
      <c r="B162" s="2722" t="s">
        <v>1011</v>
      </c>
      <c r="C162" s="5611" t="s">
        <v>553</v>
      </c>
      <c r="D162" s="2717">
        <v>0</v>
      </c>
      <c r="E162" s="2718">
        <v>100</v>
      </c>
      <c r="F162" s="2719" t="s">
        <v>601</v>
      </c>
      <c r="G162" s="2720">
        <v>0</v>
      </c>
      <c r="H162" s="2721" t="s">
        <v>601</v>
      </c>
      <c r="I162" s="2718">
        <v>0</v>
      </c>
      <c r="J162" s="2719" t="s">
        <v>601</v>
      </c>
      <c r="K162" s="2720">
        <v>0</v>
      </c>
      <c r="L162" s="2721" t="s">
        <v>601</v>
      </c>
      <c r="M162" s="2718">
        <v>0</v>
      </c>
      <c r="N162" s="2721" t="s">
        <v>601</v>
      </c>
    </row>
    <row r="163" spans="1:16" x14ac:dyDescent="0.25">
      <c r="B163" s="2722" t="s">
        <v>1016</v>
      </c>
      <c r="C163" s="5611" t="s">
        <v>717</v>
      </c>
      <c r="D163" s="2717">
        <v>100</v>
      </c>
      <c r="E163" s="2718" t="s">
        <v>601</v>
      </c>
      <c r="F163" s="2719">
        <v>0</v>
      </c>
      <c r="G163" s="2720" t="s">
        <v>601</v>
      </c>
      <c r="H163" s="2721">
        <v>0</v>
      </c>
      <c r="I163" s="2718" t="s">
        <v>601</v>
      </c>
      <c r="J163" s="2719">
        <v>0</v>
      </c>
      <c r="K163" s="2720" t="s">
        <v>601</v>
      </c>
      <c r="L163" s="2721">
        <v>0</v>
      </c>
      <c r="M163" s="2718" t="s">
        <v>601</v>
      </c>
      <c r="N163" s="2721">
        <v>100</v>
      </c>
    </row>
    <row r="164" spans="1:16" ht="30" x14ac:dyDescent="0.25">
      <c r="B164" s="2722" t="s">
        <v>1019</v>
      </c>
      <c r="C164" s="5611" t="s">
        <v>720</v>
      </c>
      <c r="D164" s="2717">
        <v>0</v>
      </c>
      <c r="E164" s="2718">
        <v>0</v>
      </c>
      <c r="F164" s="2719" t="s">
        <v>601</v>
      </c>
      <c r="G164" s="2720">
        <v>100</v>
      </c>
      <c r="H164" s="2721" t="s">
        <v>601</v>
      </c>
      <c r="I164" s="2718">
        <v>0</v>
      </c>
      <c r="J164" s="2719" t="s">
        <v>601</v>
      </c>
      <c r="K164" s="2720">
        <v>0</v>
      </c>
      <c r="L164" s="2721" t="s">
        <v>601</v>
      </c>
      <c r="M164" s="2718">
        <v>0</v>
      </c>
      <c r="N164" s="2721" t="s">
        <v>601</v>
      </c>
    </row>
    <row r="165" spans="1:16" ht="60" x14ac:dyDescent="0.25">
      <c r="B165" s="2722" t="s">
        <v>738</v>
      </c>
      <c r="C165" s="5611" t="s">
        <v>2529</v>
      </c>
      <c r="D165" s="2717">
        <v>100</v>
      </c>
      <c r="E165" s="2718" t="s">
        <v>601</v>
      </c>
      <c r="F165" s="2719">
        <v>0</v>
      </c>
      <c r="G165" s="2720" t="s">
        <v>601</v>
      </c>
      <c r="H165" s="2721">
        <v>0</v>
      </c>
      <c r="I165" s="2718" t="s">
        <v>601</v>
      </c>
      <c r="J165" s="2719">
        <v>100</v>
      </c>
      <c r="K165" s="2720" t="s">
        <v>601</v>
      </c>
      <c r="L165" s="2721">
        <v>0</v>
      </c>
      <c r="M165" s="2718" t="s">
        <v>601</v>
      </c>
      <c r="N165" s="2721">
        <v>0</v>
      </c>
    </row>
    <row r="166" spans="1:16" x14ac:dyDescent="0.25">
      <c r="B166" s="2715" t="s">
        <v>1038</v>
      </c>
      <c r="C166" s="2716" t="s">
        <v>741</v>
      </c>
      <c r="D166" s="2717">
        <v>100</v>
      </c>
      <c r="E166" s="2718">
        <v>60</v>
      </c>
      <c r="F166" s="2719">
        <v>0</v>
      </c>
      <c r="G166" s="2720">
        <v>0</v>
      </c>
      <c r="H166" s="2721">
        <v>14.285714285714285</v>
      </c>
      <c r="I166" s="2718">
        <v>40</v>
      </c>
      <c r="J166" s="2719">
        <v>14.285714285714285</v>
      </c>
      <c r="K166" s="2720">
        <v>0</v>
      </c>
      <c r="L166" s="2721">
        <v>57.142857142857139</v>
      </c>
      <c r="M166" s="2718">
        <v>0</v>
      </c>
      <c r="N166" s="2721">
        <v>14.285714285714285</v>
      </c>
    </row>
    <row r="167" spans="1:16" ht="30.75" thickBot="1" x14ac:dyDescent="0.3">
      <c r="B167" s="2715" t="s">
        <v>744</v>
      </c>
      <c r="C167" s="2716" t="s">
        <v>1374</v>
      </c>
      <c r="D167" s="2717">
        <v>100</v>
      </c>
      <c r="E167" s="2718">
        <v>66.666666666666657</v>
      </c>
      <c r="F167" s="2719">
        <v>100</v>
      </c>
      <c r="G167" s="2720">
        <v>0</v>
      </c>
      <c r="H167" s="2721">
        <v>0</v>
      </c>
      <c r="I167" s="2718">
        <v>33.333333333333329</v>
      </c>
      <c r="J167" s="2719">
        <v>0</v>
      </c>
      <c r="K167" s="2720">
        <v>0</v>
      </c>
      <c r="L167" s="2721">
        <v>0</v>
      </c>
      <c r="M167" s="2718">
        <v>0</v>
      </c>
      <c r="N167" s="2721">
        <v>0</v>
      </c>
    </row>
    <row r="168" spans="1:16" ht="15.75" thickBot="1" x14ac:dyDescent="0.3">
      <c r="B168" s="7896" t="s">
        <v>14</v>
      </c>
      <c r="C168" s="7897"/>
      <c r="D168" s="2723">
        <v>100</v>
      </c>
      <c r="E168" s="5448">
        <v>14.755838641188959</v>
      </c>
      <c r="F168" s="2724">
        <v>12.351543942992874</v>
      </c>
      <c r="G168" s="5449">
        <v>32.802547770700635</v>
      </c>
      <c r="H168" s="2725">
        <v>10.213776722090261</v>
      </c>
      <c r="I168" s="5448">
        <v>20.912951167728238</v>
      </c>
      <c r="J168" s="2724">
        <v>43.942992874109265</v>
      </c>
      <c r="K168" s="5449">
        <v>6.369426751592357</v>
      </c>
      <c r="L168" s="2725">
        <v>18.052256532066508</v>
      </c>
      <c r="M168" s="5448">
        <v>25.159235668789808</v>
      </c>
      <c r="N168" s="2725">
        <v>15.439429928741092</v>
      </c>
    </row>
    <row r="170" spans="1:16" x14ac:dyDescent="0.25"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6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6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</row>
    <row r="173" spans="1:16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</row>
    <row r="174" spans="1:16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</row>
    <row r="175" spans="1:16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</row>
    <row r="176" spans="1:16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</row>
    <row r="177" spans="1:16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</row>
    <row r="178" spans="1:16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</row>
    <row r="179" spans="1:16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</row>
    <row r="180" spans="1:16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</row>
    <row r="181" spans="1:16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</row>
    <row r="182" spans="1:16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</row>
    <row r="183" spans="1:16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</row>
    <row r="184" spans="1:16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</row>
    <row r="185" spans="1:16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</row>
    <row r="186" spans="1:16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</row>
    <row r="187" spans="1:16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</row>
    <row r="188" spans="1:16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</row>
    <row r="189" spans="1:16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</row>
    <row r="190" spans="1:16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</row>
    <row r="191" spans="1:16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</row>
    <row r="192" spans="1:16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</row>
    <row r="193" spans="1:16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</row>
    <row r="194" spans="1:16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</row>
    <row r="195" spans="1:16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</row>
    <row r="196" spans="1:16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</row>
    <row r="197" spans="1:16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</row>
    <row r="198" spans="1:16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</row>
    <row r="199" spans="1:16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</row>
    <row r="200" spans="1:16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</row>
    <row r="201" spans="1:16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</row>
    <row r="202" spans="1:16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1:16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</row>
    <row r="204" spans="1:16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</row>
    <row r="205" spans="1:16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</row>
    <row r="206" spans="1:16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</row>
    <row r="207" spans="1:16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</row>
    <row r="208" spans="1:16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1:16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1:16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1:16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</row>
    <row r="212" spans="1:16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</row>
    <row r="213" spans="1:16" x14ac:dyDescent="0.25">
      <c r="A213"/>
      <c r="O213"/>
      <c r="P213"/>
    </row>
    <row r="214" spans="1:16" x14ac:dyDescent="0.25">
      <c r="O214"/>
      <c r="P214"/>
    </row>
  </sheetData>
  <mergeCells count="41">
    <mergeCell ref="B168:C168"/>
    <mergeCell ref="B133:B135"/>
    <mergeCell ref="C133:C135"/>
    <mergeCell ref="B41:C41"/>
    <mergeCell ref="B85:C85"/>
    <mergeCell ref="B128:C128"/>
    <mergeCell ref="B4:B6"/>
    <mergeCell ref="C4:C6"/>
    <mergeCell ref="B48:B50"/>
    <mergeCell ref="C48:C50"/>
    <mergeCell ref="B93:B95"/>
    <mergeCell ref="C93:C95"/>
    <mergeCell ref="D4:D6"/>
    <mergeCell ref="E4:N4"/>
    <mergeCell ref="E5:F5"/>
    <mergeCell ref="G5:H5"/>
    <mergeCell ref="I5:J5"/>
    <mergeCell ref="K5:L5"/>
    <mergeCell ref="M5:N5"/>
    <mergeCell ref="E48:N48"/>
    <mergeCell ref="E49:F49"/>
    <mergeCell ref="G49:H49"/>
    <mergeCell ref="I49:J49"/>
    <mergeCell ref="K49:L49"/>
    <mergeCell ref="M49:N49"/>
    <mergeCell ref="B2:N3"/>
    <mergeCell ref="D133:D135"/>
    <mergeCell ref="E133:N133"/>
    <mergeCell ref="E134:F134"/>
    <mergeCell ref="G134:H134"/>
    <mergeCell ref="I134:J134"/>
    <mergeCell ref="K134:L134"/>
    <mergeCell ref="M134:N134"/>
    <mergeCell ref="D93:D95"/>
    <mergeCell ref="E93:N93"/>
    <mergeCell ref="E94:F94"/>
    <mergeCell ref="G94:H94"/>
    <mergeCell ref="I94:J94"/>
    <mergeCell ref="K94:L94"/>
    <mergeCell ref="M94:N94"/>
    <mergeCell ref="D48:D50"/>
  </mergeCells>
  <pageMargins left="0.7" right="0.7" top="0.75" bottom="0.75" header="0.3" footer="0.3"/>
  <pageSetup paperSize="9" scale="4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62"/>
  <sheetViews>
    <sheetView topLeftCell="B10" workbookViewId="0">
      <selection activeCell="Q26" sqref="Q26"/>
    </sheetView>
  </sheetViews>
  <sheetFormatPr defaultRowHeight="15" x14ac:dyDescent="0.25"/>
  <cols>
    <col min="2" max="2" width="21.85546875" customWidth="1"/>
    <col min="4" max="5" width="8.28515625" customWidth="1"/>
    <col min="7" max="7" width="9" customWidth="1"/>
    <col min="8" max="8" width="8.28515625" customWidth="1"/>
    <col min="10" max="10" width="9" customWidth="1"/>
    <col min="11" max="11" width="8.28515625" customWidth="1"/>
  </cols>
  <sheetData>
    <row r="2" spans="2:12" x14ac:dyDescent="0.25">
      <c r="B2" s="406" t="s">
        <v>1377</v>
      </c>
    </row>
    <row r="3" spans="2:12" x14ac:dyDescent="0.25">
      <c r="B3" s="406" t="s">
        <v>1378</v>
      </c>
    </row>
    <row r="4" spans="2:12" ht="15.75" thickBot="1" x14ac:dyDescent="0.3">
      <c r="B4" s="406"/>
    </row>
    <row r="5" spans="2:12" ht="15.75" customHeight="1" thickBot="1" x14ac:dyDescent="0.3">
      <c r="B5" s="7851" t="s">
        <v>7</v>
      </c>
      <c r="C5" s="7858" t="s">
        <v>2812</v>
      </c>
      <c r="D5" s="7866" t="s">
        <v>1323</v>
      </c>
      <c r="E5" s="7867"/>
      <c r="F5" s="7867"/>
      <c r="G5" s="7867"/>
      <c r="H5" s="7867"/>
      <c r="I5" s="7867"/>
      <c r="J5" s="7867"/>
      <c r="K5" s="7867"/>
      <c r="L5" s="7868"/>
    </row>
    <row r="6" spans="2:12" ht="15.75" thickBot="1" x14ac:dyDescent="0.3">
      <c r="B6" s="7852"/>
      <c r="C6" s="7859"/>
      <c r="D6" s="7866" t="s">
        <v>1324</v>
      </c>
      <c r="E6" s="7867"/>
      <c r="F6" s="7868"/>
      <c r="G6" s="7866" t="s">
        <v>1325</v>
      </c>
      <c r="H6" s="7867"/>
      <c r="I6" s="7868"/>
      <c r="J6" s="7867" t="s">
        <v>1326</v>
      </c>
      <c r="K6" s="7867"/>
      <c r="L6" s="7868"/>
    </row>
    <row r="7" spans="2:12" ht="15.75" thickBot="1" x14ac:dyDescent="0.3">
      <c r="B7" s="7853"/>
      <c r="C7" s="7863"/>
      <c r="D7" s="2289" t="s">
        <v>2661</v>
      </c>
      <c r="E7" s="6705" t="s">
        <v>2806</v>
      </c>
      <c r="F7" s="2291" t="s">
        <v>1332</v>
      </c>
      <c r="G7" s="2289" t="s">
        <v>2661</v>
      </c>
      <c r="H7" s="6705" t="s">
        <v>2806</v>
      </c>
      <c r="I7" s="2291" t="s">
        <v>1332</v>
      </c>
      <c r="J7" s="2289" t="s">
        <v>2661</v>
      </c>
      <c r="K7" s="6705" t="s">
        <v>2806</v>
      </c>
      <c r="L7" s="2292" t="s">
        <v>1332</v>
      </c>
    </row>
    <row r="8" spans="2:12" x14ac:dyDescent="0.25">
      <c r="B8" s="2215" t="s">
        <v>127</v>
      </c>
      <c r="C8" s="2301">
        <v>17682</v>
      </c>
      <c r="D8" s="2294">
        <v>31</v>
      </c>
      <c r="E8" s="2295">
        <v>9</v>
      </c>
      <c r="F8" s="2296">
        <v>-70.967741935483872</v>
      </c>
      <c r="G8" s="2294">
        <v>873</v>
      </c>
      <c r="H8" s="2297">
        <v>1063</v>
      </c>
      <c r="I8" s="2296">
        <v>21.764032073310418</v>
      </c>
      <c r="J8" s="2294">
        <v>15788</v>
      </c>
      <c r="K8" s="2299">
        <v>16610</v>
      </c>
      <c r="L8" s="2300">
        <v>5.2064859386876208</v>
      </c>
    </row>
    <row r="9" spans="2:12" ht="24.75" x14ac:dyDescent="0.25">
      <c r="B9" s="2222" t="s">
        <v>59</v>
      </c>
      <c r="C9" s="2301">
        <v>28</v>
      </c>
      <c r="D9" s="2302">
        <v>2</v>
      </c>
      <c r="E9" s="2303">
        <v>0</v>
      </c>
      <c r="F9" s="2304" t="s">
        <v>601</v>
      </c>
      <c r="G9" s="2302">
        <v>5</v>
      </c>
      <c r="H9" s="2305">
        <v>6</v>
      </c>
      <c r="I9" s="2304">
        <v>20</v>
      </c>
      <c r="J9" s="2302">
        <v>24</v>
      </c>
      <c r="K9" s="2307">
        <v>22</v>
      </c>
      <c r="L9" s="2308">
        <v>-8.3333333333333428</v>
      </c>
    </row>
    <row r="10" spans="2:12" x14ac:dyDescent="0.25">
      <c r="B10" s="2232" t="s">
        <v>60</v>
      </c>
      <c r="C10" s="2301">
        <v>24</v>
      </c>
      <c r="D10" s="2310">
        <v>4</v>
      </c>
      <c r="E10" s="2311">
        <v>5</v>
      </c>
      <c r="F10" s="2312">
        <v>25</v>
      </c>
      <c r="G10" s="2310">
        <v>16</v>
      </c>
      <c r="H10" s="2313">
        <v>19</v>
      </c>
      <c r="I10" s="2312">
        <v>18.75</v>
      </c>
      <c r="J10" s="2310">
        <v>4</v>
      </c>
      <c r="K10" s="2315">
        <v>0</v>
      </c>
      <c r="L10" s="2316" t="s">
        <v>601</v>
      </c>
    </row>
    <row r="11" spans="2:12" x14ac:dyDescent="0.25">
      <c r="B11" s="2232" t="s">
        <v>129</v>
      </c>
      <c r="C11" s="2301">
        <v>2231</v>
      </c>
      <c r="D11" s="2310">
        <v>2</v>
      </c>
      <c r="E11" s="2311">
        <v>7</v>
      </c>
      <c r="F11" s="2312">
        <v>250</v>
      </c>
      <c r="G11" s="2310">
        <v>309</v>
      </c>
      <c r="H11" s="2313">
        <v>355</v>
      </c>
      <c r="I11" s="2312">
        <v>14.886731391585755</v>
      </c>
      <c r="J11" s="2310">
        <v>1963</v>
      </c>
      <c r="K11" s="2315">
        <v>1869</v>
      </c>
      <c r="L11" s="2316">
        <v>-4.7885888945491644</v>
      </c>
    </row>
    <row r="12" spans="2:12" x14ac:dyDescent="0.25">
      <c r="B12" s="2232" t="s">
        <v>130</v>
      </c>
      <c r="C12" s="2301">
        <v>1199</v>
      </c>
      <c r="D12" s="2310">
        <v>122</v>
      </c>
      <c r="E12" s="2311">
        <v>51</v>
      </c>
      <c r="F12" s="2312">
        <v>-58.196721311475407</v>
      </c>
      <c r="G12" s="2310">
        <v>676</v>
      </c>
      <c r="H12" s="2313">
        <v>700</v>
      </c>
      <c r="I12" s="2312">
        <v>3.5502958579881607</v>
      </c>
      <c r="J12" s="2310">
        <v>391</v>
      </c>
      <c r="K12" s="2317">
        <v>448</v>
      </c>
      <c r="L12" s="2316">
        <v>14.57800511508951</v>
      </c>
    </row>
    <row r="13" spans="2:12" x14ac:dyDescent="0.25">
      <c r="B13" s="2239" t="s">
        <v>131</v>
      </c>
      <c r="C13" s="2301">
        <v>1016</v>
      </c>
      <c r="D13" s="2319">
        <v>55</v>
      </c>
      <c r="E13" s="2320">
        <v>38</v>
      </c>
      <c r="F13" s="2321">
        <v>-30.909090909090907</v>
      </c>
      <c r="G13" s="2319">
        <v>467</v>
      </c>
      <c r="H13" s="2322">
        <v>499</v>
      </c>
      <c r="I13" s="2321">
        <v>6.8522483940042918</v>
      </c>
      <c r="J13" s="2319">
        <v>593</v>
      </c>
      <c r="K13" s="2324">
        <v>479</v>
      </c>
      <c r="L13" s="2325">
        <v>-19.224283305227658</v>
      </c>
    </row>
    <row r="14" spans="2:12" ht="15.75" thickBot="1" x14ac:dyDescent="0.3">
      <c r="B14" s="2326" t="s">
        <v>64</v>
      </c>
      <c r="C14" s="2301">
        <v>361</v>
      </c>
      <c r="D14" s="2319">
        <v>1</v>
      </c>
      <c r="E14" s="2320">
        <v>0</v>
      </c>
      <c r="F14" s="2321" t="s">
        <v>601</v>
      </c>
      <c r="G14" s="2319">
        <v>132</v>
      </c>
      <c r="H14" s="2322">
        <v>138</v>
      </c>
      <c r="I14" s="2321">
        <v>4.5454545454545467</v>
      </c>
      <c r="J14" s="2319">
        <v>223</v>
      </c>
      <c r="K14" s="2324">
        <v>223</v>
      </c>
      <c r="L14" s="2325">
        <v>0</v>
      </c>
    </row>
    <row r="15" spans="2:12" ht="15.75" thickBot="1" x14ac:dyDescent="0.3">
      <c r="B15" s="2255" t="s">
        <v>133</v>
      </c>
      <c r="C15" s="2327">
        <v>22541</v>
      </c>
      <c r="D15" s="2328">
        <v>217</v>
      </c>
      <c r="E15" s="2329">
        <v>110</v>
      </c>
      <c r="F15" s="2330">
        <v>-49.308755760368662</v>
      </c>
      <c r="G15" s="2328">
        <v>2478</v>
      </c>
      <c r="H15" s="2331">
        <v>2780</v>
      </c>
      <c r="I15" s="2330">
        <v>12.187247780468113</v>
      </c>
      <c r="J15" s="2328">
        <v>18986</v>
      </c>
      <c r="K15" s="2333">
        <v>19651</v>
      </c>
      <c r="L15" s="2334">
        <v>3.5025808490466659</v>
      </c>
    </row>
    <row r="16" spans="2:12" ht="15.75" thickBot="1" x14ac:dyDescent="0.3">
      <c r="B16" s="2264" t="s">
        <v>134</v>
      </c>
      <c r="C16" s="2301">
        <v>1480</v>
      </c>
      <c r="D16" s="2336">
        <v>0</v>
      </c>
      <c r="E16" s="2337">
        <v>0</v>
      </c>
      <c r="F16" s="2338" t="s">
        <v>601</v>
      </c>
      <c r="G16" s="2336">
        <v>5</v>
      </c>
      <c r="H16" s="2339">
        <v>3</v>
      </c>
      <c r="I16" s="2338">
        <v>-40</v>
      </c>
      <c r="J16" s="2340">
        <v>1414</v>
      </c>
      <c r="K16" s="2341">
        <v>1477</v>
      </c>
      <c r="L16" s="2342">
        <v>4.4554455445544647</v>
      </c>
    </row>
    <row r="17" spans="2:12" ht="15.75" thickBot="1" x14ac:dyDescent="0.3">
      <c r="B17" s="2271" t="s">
        <v>135</v>
      </c>
      <c r="C17" s="2343">
        <v>24021</v>
      </c>
      <c r="D17" s="2344">
        <v>217</v>
      </c>
      <c r="E17" s="2345">
        <v>110</v>
      </c>
      <c r="F17" s="2346">
        <v>-49.308755760368662</v>
      </c>
      <c r="G17" s="2344">
        <v>2483</v>
      </c>
      <c r="H17" s="2347">
        <v>2783</v>
      </c>
      <c r="I17" s="2346">
        <v>12.082158679017311</v>
      </c>
      <c r="J17" s="2348">
        <v>20400</v>
      </c>
      <c r="K17" s="2349">
        <v>21128</v>
      </c>
      <c r="L17" s="2350">
        <v>3.5686274509803866</v>
      </c>
    </row>
    <row r="18" spans="2:12" ht="16.5" thickTop="1" thickBot="1" x14ac:dyDescent="0.3">
      <c r="B18" s="2280" t="s">
        <v>1330</v>
      </c>
      <c r="C18" s="2734">
        <v>5080</v>
      </c>
      <c r="D18" s="2352">
        <v>0</v>
      </c>
      <c r="E18" s="2353">
        <v>0</v>
      </c>
      <c r="F18" s="2354" t="s">
        <v>601</v>
      </c>
      <c r="G18" s="2352">
        <v>207</v>
      </c>
      <c r="H18" s="2355">
        <v>225</v>
      </c>
      <c r="I18" s="2354">
        <v>8.6956521739130324</v>
      </c>
      <c r="J18" s="2356">
        <v>4613</v>
      </c>
      <c r="K18" s="2357">
        <v>4855</v>
      </c>
      <c r="L18" s="2358">
        <v>5.24604378929115</v>
      </c>
    </row>
    <row r="20" spans="2:12" x14ac:dyDescent="0.25">
      <c r="B20" s="406" t="s">
        <v>1379</v>
      </c>
    </row>
    <row r="21" spans="2:12" ht="15.75" thickBot="1" x14ac:dyDescent="0.3"/>
    <row r="22" spans="2:12" ht="15.75" customHeight="1" thickBot="1" x14ac:dyDescent="0.3">
      <c r="B22" s="7851" t="s">
        <v>7</v>
      </c>
      <c r="C22" s="7858" t="s">
        <v>2812</v>
      </c>
      <c r="D22" s="7866" t="s">
        <v>1333</v>
      </c>
      <c r="E22" s="7867"/>
      <c r="F22" s="7867"/>
      <c r="G22" s="7867"/>
      <c r="H22" s="7867"/>
      <c r="I22" s="7867"/>
      <c r="J22" s="7867"/>
      <c r="K22" s="7867"/>
      <c r="L22" s="7868"/>
    </row>
    <row r="23" spans="2:12" ht="15.75" thickBot="1" x14ac:dyDescent="0.3">
      <c r="B23" s="7852"/>
      <c r="C23" s="7859"/>
      <c r="D23" s="7866" t="s">
        <v>1324</v>
      </c>
      <c r="E23" s="7867"/>
      <c r="F23" s="7868"/>
      <c r="G23" s="7867" t="s">
        <v>1325</v>
      </c>
      <c r="H23" s="7867"/>
      <c r="I23" s="7868"/>
      <c r="J23" s="7867" t="s">
        <v>1326</v>
      </c>
      <c r="K23" s="7867"/>
      <c r="L23" s="7868"/>
    </row>
    <row r="24" spans="2:12" ht="20.25" thickBot="1" x14ac:dyDescent="0.3">
      <c r="B24" s="7853"/>
      <c r="C24" s="7863"/>
      <c r="D24" s="2289" t="s">
        <v>2661</v>
      </c>
      <c r="E24" s="6705" t="s">
        <v>2806</v>
      </c>
      <c r="F24" s="2359" t="s">
        <v>1334</v>
      </c>
      <c r="G24" s="2289" t="s">
        <v>2661</v>
      </c>
      <c r="H24" s="6705" t="s">
        <v>2806</v>
      </c>
      <c r="I24" s="2359" t="s">
        <v>1334</v>
      </c>
      <c r="J24" s="2289" t="s">
        <v>2661</v>
      </c>
      <c r="K24" s="6705" t="s">
        <v>2806</v>
      </c>
      <c r="L24" s="2360" t="s">
        <v>1334</v>
      </c>
    </row>
    <row r="25" spans="2:12" x14ac:dyDescent="0.25">
      <c r="B25" s="2361" t="s">
        <v>127</v>
      </c>
      <c r="C25" s="2362">
        <v>100</v>
      </c>
      <c r="D25" s="2363">
        <v>0.18571770908219506</v>
      </c>
      <c r="E25" s="2364">
        <v>5.0899219545300307E-2</v>
      </c>
      <c r="F25" s="2365">
        <v>-0.13481848953689476</v>
      </c>
      <c r="G25" s="2366">
        <v>5.2300503235082676</v>
      </c>
      <c r="H25" s="2364">
        <v>6.0117633751838024</v>
      </c>
      <c r="I25" s="2365">
        <v>0.78171305167553484</v>
      </c>
      <c r="J25" s="2367">
        <v>94.584231967409536</v>
      </c>
      <c r="K25" s="2368">
        <v>93.937337405270895</v>
      </c>
      <c r="L25" s="2369">
        <v>-0.64689456213864105</v>
      </c>
    </row>
    <row r="26" spans="2:12" ht="24.75" x14ac:dyDescent="0.25">
      <c r="B26" s="2370" t="s">
        <v>59</v>
      </c>
      <c r="C26" s="2371">
        <v>100</v>
      </c>
      <c r="D26" s="2372">
        <v>6.4516129032258061</v>
      </c>
      <c r="E26" s="2373" t="s">
        <v>601</v>
      </c>
      <c r="F26" s="400" t="s">
        <v>601</v>
      </c>
      <c r="G26" s="2374">
        <v>16.129032258064516</v>
      </c>
      <c r="H26" s="2373">
        <v>21.428571428571427</v>
      </c>
      <c r="I26" s="400">
        <v>5.299539170506911</v>
      </c>
      <c r="J26" s="2375">
        <v>77.41935483870968</v>
      </c>
      <c r="K26" s="2376">
        <v>78.571428571428569</v>
      </c>
      <c r="L26" s="2377">
        <v>1.1520737327188897</v>
      </c>
    </row>
    <row r="27" spans="2:12" x14ac:dyDescent="0.25">
      <c r="B27" s="2378" t="s">
        <v>60</v>
      </c>
      <c r="C27" s="2379">
        <v>100</v>
      </c>
      <c r="D27" s="2380">
        <v>16.666666666666664</v>
      </c>
      <c r="E27" s="2381">
        <v>20.833333333333336</v>
      </c>
      <c r="F27" s="394">
        <v>4.1666666666666714</v>
      </c>
      <c r="G27" s="2382">
        <v>66.666666666666657</v>
      </c>
      <c r="H27" s="2381">
        <v>79.166666666666657</v>
      </c>
      <c r="I27" s="394">
        <v>12.5</v>
      </c>
      <c r="J27" s="2383">
        <v>16.666666666666664</v>
      </c>
      <c r="K27" s="2384" t="s">
        <v>601</v>
      </c>
      <c r="L27" s="2385" t="s">
        <v>601</v>
      </c>
    </row>
    <row r="28" spans="2:12" x14ac:dyDescent="0.25">
      <c r="B28" s="2378" t="s">
        <v>129</v>
      </c>
      <c r="C28" s="2379">
        <v>100</v>
      </c>
      <c r="D28" s="2380">
        <v>8.7950747581354446E-2</v>
      </c>
      <c r="E28" s="2381">
        <v>0.31376064545047061</v>
      </c>
      <c r="F28" s="394">
        <v>0.22580989786911615</v>
      </c>
      <c r="G28" s="2382">
        <v>13.588390501319262</v>
      </c>
      <c r="H28" s="2381">
        <v>15.912147019273867</v>
      </c>
      <c r="I28" s="394">
        <v>2.3237565179546049</v>
      </c>
      <c r="J28" s="2383">
        <v>86.323658751099387</v>
      </c>
      <c r="K28" s="2384">
        <v>83.774092335275668</v>
      </c>
      <c r="L28" s="2385">
        <v>-2.549566415823719</v>
      </c>
    </row>
    <row r="29" spans="2:12" x14ac:dyDescent="0.25">
      <c r="B29" s="2378" t="s">
        <v>130</v>
      </c>
      <c r="C29" s="2379">
        <v>100</v>
      </c>
      <c r="D29" s="2380">
        <v>10.260723296888141</v>
      </c>
      <c r="E29" s="2381">
        <v>4.2535446205170979</v>
      </c>
      <c r="F29" s="394">
        <v>-6.0071786763710433</v>
      </c>
      <c r="G29" s="2382">
        <v>56.854499579478556</v>
      </c>
      <c r="H29" s="2381">
        <v>58.381984987489574</v>
      </c>
      <c r="I29" s="394">
        <v>1.5274854080110174</v>
      </c>
      <c r="J29" s="2383">
        <v>32.884777123633306</v>
      </c>
      <c r="K29" s="2384">
        <v>37.364470391993329</v>
      </c>
      <c r="L29" s="2385">
        <v>4.4796932683600232</v>
      </c>
    </row>
    <row r="30" spans="2:12" x14ac:dyDescent="0.25">
      <c r="B30" s="2386" t="s">
        <v>131</v>
      </c>
      <c r="C30" s="2379">
        <v>100</v>
      </c>
      <c r="D30" s="2380">
        <v>4.9327354260089686</v>
      </c>
      <c r="E30" s="2381">
        <v>3.7401574803149611</v>
      </c>
      <c r="F30" s="394">
        <v>-1.1925779456940075</v>
      </c>
      <c r="G30" s="2382">
        <v>41.883408071748882</v>
      </c>
      <c r="H30" s="2381">
        <v>49.114173228346459</v>
      </c>
      <c r="I30" s="394">
        <v>7.2307651565975775</v>
      </c>
      <c r="J30" s="2383">
        <v>53.183856502242158</v>
      </c>
      <c r="K30" s="2384">
        <v>47.145669291338585</v>
      </c>
      <c r="L30" s="2385">
        <v>-6.0381872109035726</v>
      </c>
    </row>
    <row r="31" spans="2:12" ht="15.75" thickBot="1" x14ac:dyDescent="0.3">
      <c r="B31" s="2387" t="s">
        <v>64</v>
      </c>
      <c r="C31" s="2388">
        <v>100</v>
      </c>
      <c r="D31" s="2389">
        <v>0.2808988764044944</v>
      </c>
      <c r="E31" s="2390" t="s">
        <v>601</v>
      </c>
      <c r="F31" s="2391" t="s">
        <v>601</v>
      </c>
      <c r="G31" s="2392">
        <v>37.078651685393261</v>
      </c>
      <c r="H31" s="2390">
        <v>38.227146814404435</v>
      </c>
      <c r="I31" s="2391">
        <v>1.1484951290111738</v>
      </c>
      <c r="J31" s="2393">
        <v>62.640449438202253</v>
      </c>
      <c r="K31" s="2394">
        <v>61.772853185595565</v>
      </c>
      <c r="L31" s="2395">
        <v>-0.86759625260668827</v>
      </c>
    </row>
    <row r="32" spans="2:12" ht="15.75" thickBot="1" x14ac:dyDescent="0.3">
      <c r="B32" s="2396" t="s">
        <v>133</v>
      </c>
      <c r="C32" s="2397">
        <v>100</v>
      </c>
      <c r="D32" s="2398">
        <v>1.0008763433420969</v>
      </c>
      <c r="E32" s="2399">
        <v>0.48799964509116717</v>
      </c>
      <c r="F32" s="2400">
        <v>-0.51287669825092963</v>
      </c>
      <c r="G32" s="2401">
        <v>11.429362114293621</v>
      </c>
      <c r="H32" s="2399">
        <v>12.333081939576772</v>
      </c>
      <c r="I32" s="2400">
        <v>0.90371982528315087</v>
      </c>
      <c r="J32" s="2402">
        <v>87.569761542364276</v>
      </c>
      <c r="K32" s="2402">
        <v>87.178918415332063</v>
      </c>
      <c r="L32" s="405">
        <v>-0.39084312703221258</v>
      </c>
    </row>
    <row r="33" spans="2:13" ht="15.75" thickBot="1" x14ac:dyDescent="0.3">
      <c r="B33" s="2387" t="s">
        <v>134</v>
      </c>
      <c r="C33" s="2388">
        <v>100</v>
      </c>
      <c r="D33" s="2389" t="s">
        <v>601</v>
      </c>
      <c r="E33" s="2390" t="s">
        <v>601</v>
      </c>
      <c r="F33" s="2403" t="e">
        <v>#VALUE!</v>
      </c>
      <c r="G33" s="2392">
        <v>0.35236081747709658</v>
      </c>
      <c r="H33" s="2390">
        <v>0.20270270270270271</v>
      </c>
      <c r="I33" s="2391">
        <v>-0.14965811477439386</v>
      </c>
      <c r="J33" s="2393">
        <v>99.647639182522909</v>
      </c>
      <c r="K33" s="2394">
        <v>99.797297297297291</v>
      </c>
      <c r="L33" s="2395">
        <v>0.14965811477438251</v>
      </c>
    </row>
    <row r="34" spans="2:13" ht="15.75" thickBot="1" x14ac:dyDescent="0.3">
      <c r="B34" s="2404" t="s">
        <v>135</v>
      </c>
      <c r="C34" s="2405">
        <v>100</v>
      </c>
      <c r="D34" s="2406">
        <v>0.93939393939393934</v>
      </c>
      <c r="E34" s="2407">
        <v>0.45793264227134589</v>
      </c>
      <c r="F34" s="2408">
        <v>-0.48146129712259345</v>
      </c>
      <c r="G34" s="2409">
        <v>10.74891774891775</v>
      </c>
      <c r="H34" s="2410">
        <v>11.585695849465051</v>
      </c>
      <c r="I34" s="2408">
        <v>0.83677810054730095</v>
      </c>
      <c r="J34" s="2411">
        <v>88.311688311688314</v>
      </c>
      <c r="K34" s="2411">
        <v>87.956371508263601</v>
      </c>
      <c r="L34" s="2412">
        <v>-0.35531680342471361</v>
      </c>
    </row>
    <row r="35" spans="2:13" ht="16.5" thickTop="1" thickBot="1" x14ac:dyDescent="0.3">
      <c r="B35" s="2413" t="s">
        <v>1330</v>
      </c>
      <c r="C35" s="2414">
        <v>100</v>
      </c>
      <c r="D35" s="2415" t="s">
        <v>601</v>
      </c>
      <c r="E35" s="2416" t="s">
        <v>601</v>
      </c>
      <c r="F35" s="2417" t="e">
        <v>#VALUE!</v>
      </c>
      <c r="G35" s="2418">
        <v>4.2946058091286305</v>
      </c>
      <c r="H35" s="2419">
        <v>4.4291338582677167</v>
      </c>
      <c r="I35" s="2420">
        <v>0.13452804913908611</v>
      </c>
      <c r="J35" s="2421">
        <v>95.705394190871374</v>
      </c>
      <c r="K35" s="2422">
        <v>95.570866141732282</v>
      </c>
      <c r="L35" s="2423">
        <v>-0.13452804913909233</v>
      </c>
    </row>
    <row r="37" spans="2:13" x14ac:dyDescent="0.25">
      <c r="B37" s="406" t="s">
        <v>1380</v>
      </c>
    </row>
    <row r="38" spans="2:13" ht="15.75" thickBot="1" x14ac:dyDescent="0.3"/>
    <row r="39" spans="2:13" ht="15.75" customHeight="1" thickBot="1" x14ac:dyDescent="0.3">
      <c r="B39" s="7851" t="s">
        <v>7</v>
      </c>
      <c r="C39" s="7864" t="s">
        <v>2812</v>
      </c>
      <c r="D39" s="7860" t="s">
        <v>1338</v>
      </c>
      <c r="E39" s="7856"/>
      <c r="F39" s="7856"/>
      <c r="G39" s="7856"/>
      <c r="H39" s="7856"/>
      <c r="I39" s="7856"/>
      <c r="J39" s="7856"/>
      <c r="K39" s="7856"/>
      <c r="L39" s="7856"/>
      <c r="M39" s="7857"/>
    </row>
    <row r="40" spans="2:13" ht="15.75" customHeight="1" thickBot="1" x14ac:dyDescent="0.3">
      <c r="B40" s="7852"/>
      <c r="C40" s="7852"/>
      <c r="D40" s="7845" t="s">
        <v>1339</v>
      </c>
      <c r="E40" s="7846"/>
      <c r="F40" s="7847" t="s">
        <v>1340</v>
      </c>
      <c r="G40" s="7847"/>
      <c r="H40" s="7845" t="s">
        <v>1341</v>
      </c>
      <c r="I40" s="7846"/>
      <c r="J40" s="7847" t="s">
        <v>1342</v>
      </c>
      <c r="K40" s="7847"/>
      <c r="L40" s="7848" t="s">
        <v>1343</v>
      </c>
      <c r="M40" s="7849"/>
    </row>
    <row r="41" spans="2:13" ht="15.75" thickBot="1" x14ac:dyDescent="0.3">
      <c r="B41" s="7853"/>
      <c r="C41" s="7853"/>
      <c r="D41" s="2480" t="s">
        <v>2661</v>
      </c>
      <c r="E41" s="2735" t="s">
        <v>2806</v>
      </c>
      <c r="F41" s="2480" t="s">
        <v>2661</v>
      </c>
      <c r="G41" s="2735" t="s">
        <v>2806</v>
      </c>
      <c r="H41" s="2480" t="s">
        <v>2661</v>
      </c>
      <c r="I41" s="2735" t="s">
        <v>2806</v>
      </c>
      <c r="J41" s="2480" t="s">
        <v>2661</v>
      </c>
      <c r="K41" s="2735" t="s">
        <v>2806</v>
      </c>
      <c r="L41" s="2480" t="s">
        <v>2661</v>
      </c>
      <c r="M41" s="2735" t="s">
        <v>2806</v>
      </c>
    </row>
    <row r="42" spans="2:13" x14ac:dyDescent="0.25">
      <c r="B42" s="2215" t="s">
        <v>127</v>
      </c>
      <c r="C42" s="2737">
        <v>9</v>
      </c>
      <c r="D42" s="2483">
        <v>1</v>
      </c>
      <c r="E42" s="2484">
        <v>0</v>
      </c>
      <c r="F42" s="2485">
        <v>29</v>
      </c>
      <c r="G42" s="2307">
        <v>7</v>
      </c>
      <c r="H42" s="2486">
        <v>0</v>
      </c>
      <c r="I42" s="2484">
        <v>0</v>
      </c>
      <c r="J42" s="2485">
        <v>0</v>
      </c>
      <c r="K42" s="2307">
        <v>0</v>
      </c>
      <c r="L42" s="2483">
        <v>1</v>
      </c>
      <c r="M42" s="2484">
        <v>2</v>
      </c>
    </row>
    <row r="43" spans="2:13" ht="24.75" x14ac:dyDescent="0.25">
      <c r="B43" s="2222" t="s">
        <v>59</v>
      </c>
      <c r="C43" s="2487">
        <v>0</v>
      </c>
      <c r="D43" s="2488">
        <v>0</v>
      </c>
      <c r="E43" s="2489">
        <v>0</v>
      </c>
      <c r="F43" s="2490">
        <v>0</v>
      </c>
      <c r="G43" s="2315">
        <v>0</v>
      </c>
      <c r="H43" s="2491">
        <v>0</v>
      </c>
      <c r="I43" s="2489">
        <v>0</v>
      </c>
      <c r="J43" s="2490">
        <v>0</v>
      </c>
      <c r="K43" s="2315">
        <v>0</v>
      </c>
      <c r="L43" s="2488">
        <v>2</v>
      </c>
      <c r="M43" s="2489">
        <v>0</v>
      </c>
    </row>
    <row r="44" spans="2:13" x14ac:dyDescent="0.25">
      <c r="B44" s="2232" t="s">
        <v>60</v>
      </c>
      <c r="C44" s="2487">
        <v>5</v>
      </c>
      <c r="D44" s="2488">
        <v>0</v>
      </c>
      <c r="E44" s="2489">
        <v>0</v>
      </c>
      <c r="F44" s="2490">
        <v>0</v>
      </c>
      <c r="G44" s="2315">
        <v>0</v>
      </c>
      <c r="H44" s="2491">
        <v>0</v>
      </c>
      <c r="I44" s="2489">
        <v>0</v>
      </c>
      <c r="J44" s="2490">
        <v>0</v>
      </c>
      <c r="K44" s="2315">
        <v>0</v>
      </c>
      <c r="L44" s="2488">
        <v>4</v>
      </c>
      <c r="M44" s="2489">
        <v>5</v>
      </c>
    </row>
    <row r="45" spans="2:13" x14ac:dyDescent="0.25">
      <c r="B45" s="2232" t="s">
        <v>129</v>
      </c>
      <c r="C45" s="2487">
        <v>7</v>
      </c>
      <c r="D45" s="2488">
        <v>1</v>
      </c>
      <c r="E45" s="2489">
        <v>1</v>
      </c>
      <c r="F45" s="2490">
        <v>0</v>
      </c>
      <c r="G45" s="2315">
        <v>0</v>
      </c>
      <c r="H45" s="2491">
        <v>1</v>
      </c>
      <c r="I45" s="2489">
        <v>5</v>
      </c>
      <c r="J45" s="2490">
        <v>0</v>
      </c>
      <c r="K45" s="2315">
        <v>1</v>
      </c>
      <c r="L45" s="2488">
        <v>0</v>
      </c>
      <c r="M45" s="2489">
        <v>0</v>
      </c>
    </row>
    <row r="46" spans="2:13" x14ac:dyDescent="0.25">
      <c r="B46" s="2232" t="s">
        <v>130</v>
      </c>
      <c r="C46" s="2487">
        <v>51</v>
      </c>
      <c r="D46" s="2488">
        <v>20</v>
      </c>
      <c r="E46" s="2489">
        <v>9</v>
      </c>
      <c r="F46" s="2490">
        <v>27</v>
      </c>
      <c r="G46" s="2315">
        <v>5</v>
      </c>
      <c r="H46" s="2491">
        <v>14</v>
      </c>
      <c r="I46" s="2489">
        <v>9</v>
      </c>
      <c r="J46" s="2490">
        <v>24</v>
      </c>
      <c r="K46" s="2315">
        <v>13</v>
      </c>
      <c r="L46" s="2488">
        <v>37</v>
      </c>
      <c r="M46" s="2489">
        <v>15</v>
      </c>
    </row>
    <row r="47" spans="2:13" x14ac:dyDescent="0.25">
      <c r="B47" s="2239" t="s">
        <v>131</v>
      </c>
      <c r="C47" s="2492">
        <v>38</v>
      </c>
      <c r="D47" s="2493">
        <v>38</v>
      </c>
      <c r="E47" s="2494">
        <v>3</v>
      </c>
      <c r="F47" s="2495">
        <v>0</v>
      </c>
      <c r="G47" s="2437">
        <v>3</v>
      </c>
      <c r="H47" s="2496">
        <v>17</v>
      </c>
      <c r="I47" s="2494">
        <v>19</v>
      </c>
      <c r="J47" s="2495">
        <v>0</v>
      </c>
      <c r="K47" s="2437">
        <v>13</v>
      </c>
      <c r="L47" s="2493">
        <v>0</v>
      </c>
      <c r="M47" s="2494">
        <v>0</v>
      </c>
    </row>
    <row r="48" spans="2:13" ht="15.75" thickBot="1" x14ac:dyDescent="0.3">
      <c r="B48" s="2326" t="s">
        <v>64</v>
      </c>
      <c r="C48" s="2497">
        <v>0</v>
      </c>
      <c r="D48" s="2498">
        <v>0</v>
      </c>
      <c r="E48" s="2499">
        <v>0</v>
      </c>
      <c r="F48" s="2500">
        <v>0</v>
      </c>
      <c r="G48" s="2445">
        <v>0</v>
      </c>
      <c r="H48" s="2440">
        <v>0</v>
      </c>
      <c r="I48" s="2499">
        <v>0</v>
      </c>
      <c r="J48" s="2500">
        <v>0</v>
      </c>
      <c r="K48" s="2445">
        <v>0</v>
      </c>
      <c r="L48" s="2498">
        <v>1</v>
      </c>
      <c r="M48" s="2499">
        <v>0</v>
      </c>
    </row>
    <row r="49" spans="2:13" ht="15.75" thickBot="1" x14ac:dyDescent="0.3">
      <c r="B49" s="2396" t="s">
        <v>135</v>
      </c>
      <c r="C49" s="2501">
        <v>110</v>
      </c>
      <c r="D49" s="2502">
        <v>60</v>
      </c>
      <c r="E49" s="2503">
        <v>13</v>
      </c>
      <c r="F49" s="2329">
        <v>56</v>
      </c>
      <c r="G49" s="2333">
        <v>15</v>
      </c>
      <c r="H49" s="2504">
        <v>32</v>
      </c>
      <c r="I49" s="2503">
        <v>33</v>
      </c>
      <c r="J49" s="2329">
        <v>24</v>
      </c>
      <c r="K49" s="2333">
        <v>27</v>
      </c>
      <c r="L49" s="2502">
        <v>45</v>
      </c>
      <c r="M49" s="2503">
        <v>22</v>
      </c>
    </row>
    <row r="50" spans="2:13" ht="15.75" thickBot="1" x14ac:dyDescent="0.3">
      <c r="B50" s="2264" t="s">
        <v>134</v>
      </c>
      <c r="C50" s="2501">
        <v>0</v>
      </c>
      <c r="D50" s="2502">
        <v>0</v>
      </c>
      <c r="E50" s="2499">
        <v>0</v>
      </c>
      <c r="F50" s="2329">
        <v>0</v>
      </c>
      <c r="G50" s="2499">
        <v>0</v>
      </c>
      <c r="H50" s="2504">
        <v>0</v>
      </c>
      <c r="I50" s="2499">
        <v>0</v>
      </c>
      <c r="J50" s="2329">
        <v>0</v>
      </c>
      <c r="K50" s="2499">
        <v>0</v>
      </c>
      <c r="L50" s="2502">
        <v>0</v>
      </c>
      <c r="M50" s="2499">
        <v>0</v>
      </c>
    </row>
    <row r="51" spans="2:13" ht="15.75" thickBot="1" x14ac:dyDescent="0.3">
      <c r="B51" s="2271" t="s">
        <v>135</v>
      </c>
      <c r="C51" s="2509">
        <v>110</v>
      </c>
      <c r="D51" s="2510">
        <v>60</v>
      </c>
      <c r="E51" s="2511">
        <v>13</v>
      </c>
      <c r="F51" s="2345">
        <v>56</v>
      </c>
      <c r="G51" s="2349">
        <v>15</v>
      </c>
      <c r="H51" s="2512">
        <v>32</v>
      </c>
      <c r="I51" s="2511">
        <v>33</v>
      </c>
      <c r="J51" s="2345">
        <v>24</v>
      </c>
      <c r="K51" s="2349">
        <v>27</v>
      </c>
      <c r="L51" s="2510">
        <v>45</v>
      </c>
      <c r="M51" s="2511">
        <v>22</v>
      </c>
    </row>
    <row r="52" spans="2:13" ht="16.5" thickTop="1" thickBot="1" x14ac:dyDescent="0.3">
      <c r="B52" s="2280" t="s">
        <v>1330</v>
      </c>
      <c r="C52" s="2513">
        <v>0</v>
      </c>
      <c r="D52" s="2513">
        <v>0</v>
      </c>
      <c r="E52" s="2507">
        <v>0</v>
      </c>
      <c r="F52" s="2514">
        <v>0</v>
      </c>
      <c r="G52" s="2357">
        <v>0</v>
      </c>
      <c r="H52" s="2515">
        <v>0</v>
      </c>
      <c r="I52" s="2507">
        <v>0</v>
      </c>
      <c r="J52" s="2514">
        <v>0</v>
      </c>
      <c r="K52" s="2357">
        <v>0</v>
      </c>
      <c r="L52" s="2513">
        <v>0</v>
      </c>
      <c r="M52" s="2507">
        <v>0</v>
      </c>
    </row>
    <row r="54" spans="2:13" x14ac:dyDescent="0.25">
      <c r="B54" s="406" t="s">
        <v>1381</v>
      </c>
    </row>
    <row r="55" spans="2:13" ht="15.75" thickBot="1" x14ac:dyDescent="0.3"/>
    <row r="56" spans="2:13" ht="15.75" customHeight="1" thickBot="1" x14ac:dyDescent="0.3">
      <c r="B56" s="7851" t="s">
        <v>7</v>
      </c>
      <c r="C56" s="7864" t="s">
        <v>2812</v>
      </c>
      <c r="D56" s="7860" t="s">
        <v>1338</v>
      </c>
      <c r="E56" s="7856"/>
      <c r="F56" s="7856"/>
      <c r="G56" s="7856"/>
      <c r="H56" s="7856"/>
      <c r="I56" s="7856"/>
      <c r="J56" s="7856"/>
      <c r="K56" s="7856"/>
      <c r="L56" s="7856"/>
      <c r="M56" s="7857"/>
    </row>
    <row r="57" spans="2:13" ht="15.75" customHeight="1" thickBot="1" x14ac:dyDescent="0.3">
      <c r="B57" s="7852"/>
      <c r="C57" s="7852"/>
      <c r="D57" s="7845" t="s">
        <v>1339</v>
      </c>
      <c r="E57" s="7846"/>
      <c r="F57" s="7847" t="s">
        <v>1340</v>
      </c>
      <c r="G57" s="7847"/>
      <c r="H57" s="7845" t="s">
        <v>1341</v>
      </c>
      <c r="I57" s="7846"/>
      <c r="J57" s="7847" t="s">
        <v>1342</v>
      </c>
      <c r="K57" s="7847"/>
      <c r="L57" s="7848" t="s">
        <v>1343</v>
      </c>
      <c r="M57" s="7849"/>
    </row>
    <row r="58" spans="2:13" ht="15.75" thickBot="1" x14ac:dyDescent="0.3">
      <c r="B58" s="7853"/>
      <c r="C58" s="7853"/>
      <c r="D58" s="2480" t="s">
        <v>2661</v>
      </c>
      <c r="E58" s="2735" t="s">
        <v>2806</v>
      </c>
      <c r="F58" s="2480" t="s">
        <v>2661</v>
      </c>
      <c r="G58" s="2735" t="s">
        <v>2806</v>
      </c>
      <c r="H58" s="2480" t="s">
        <v>2661</v>
      </c>
      <c r="I58" s="2735" t="s">
        <v>2806</v>
      </c>
      <c r="J58" s="2480" t="s">
        <v>2661</v>
      </c>
      <c r="K58" s="2735" t="s">
        <v>2806</v>
      </c>
      <c r="L58" s="2480" t="s">
        <v>2661</v>
      </c>
      <c r="M58" s="2735" t="s">
        <v>2806</v>
      </c>
    </row>
    <row r="59" spans="2:13" x14ac:dyDescent="0.25">
      <c r="B59" s="2215" t="s">
        <v>127</v>
      </c>
      <c r="C59" s="2517">
        <v>100</v>
      </c>
      <c r="D59" s="2518">
        <v>3.225806451612903</v>
      </c>
      <c r="E59" s="2519" t="s">
        <v>601</v>
      </c>
      <c r="F59" s="2520">
        <v>93.548387096774192</v>
      </c>
      <c r="G59" s="2521">
        <v>77.777777777777786</v>
      </c>
      <c r="H59" s="2518" t="s">
        <v>601</v>
      </c>
      <c r="I59" s="2519" t="s">
        <v>601</v>
      </c>
      <c r="J59" s="2520" t="s">
        <v>601</v>
      </c>
      <c r="K59" s="2521">
        <v>0</v>
      </c>
      <c r="L59" s="2522">
        <v>3.225806451612903</v>
      </c>
      <c r="M59" s="2519">
        <v>22.222222222222221</v>
      </c>
    </row>
    <row r="60" spans="2:13" ht="24.75" x14ac:dyDescent="0.25">
      <c r="B60" s="2232" t="s">
        <v>59</v>
      </c>
      <c r="C60" s="2523" t="s">
        <v>601</v>
      </c>
      <c r="D60" s="2524" t="s">
        <v>601</v>
      </c>
      <c r="E60" s="2525" t="s">
        <v>601</v>
      </c>
      <c r="F60" s="2526" t="s">
        <v>601</v>
      </c>
      <c r="G60" s="2527" t="s">
        <v>601</v>
      </c>
      <c r="H60" s="2524" t="s">
        <v>601</v>
      </c>
      <c r="I60" s="2525" t="s">
        <v>601</v>
      </c>
      <c r="J60" s="2526" t="s">
        <v>601</v>
      </c>
      <c r="K60" s="2527" t="s">
        <v>601</v>
      </c>
      <c r="L60" s="2528">
        <v>100</v>
      </c>
      <c r="M60" s="2525" t="s">
        <v>601</v>
      </c>
    </row>
    <row r="61" spans="2:13" x14ac:dyDescent="0.25">
      <c r="B61" s="2232" t="s">
        <v>60</v>
      </c>
      <c r="C61" s="2523">
        <v>100</v>
      </c>
      <c r="D61" s="2524" t="s">
        <v>601</v>
      </c>
      <c r="E61" s="2525">
        <v>0</v>
      </c>
      <c r="F61" s="2526" t="s">
        <v>601</v>
      </c>
      <c r="G61" s="2527" t="s">
        <v>601</v>
      </c>
      <c r="H61" s="2524" t="s">
        <v>601</v>
      </c>
      <c r="I61" s="2525" t="s">
        <v>601</v>
      </c>
      <c r="J61" s="2526" t="s">
        <v>601</v>
      </c>
      <c r="K61" s="2527">
        <v>0</v>
      </c>
      <c r="L61" s="2528">
        <v>100</v>
      </c>
      <c r="M61" s="2525">
        <v>100</v>
      </c>
    </row>
    <row r="62" spans="2:13" x14ac:dyDescent="0.25">
      <c r="B62" s="2232" t="s">
        <v>129</v>
      </c>
      <c r="C62" s="2523">
        <v>100</v>
      </c>
      <c r="D62" s="2524">
        <v>50</v>
      </c>
      <c r="E62" s="2525">
        <v>14.285714285714285</v>
      </c>
      <c r="F62" s="2526" t="s">
        <v>601</v>
      </c>
      <c r="G62" s="2527">
        <v>0</v>
      </c>
      <c r="H62" s="2524">
        <v>50</v>
      </c>
      <c r="I62" s="2525">
        <v>71.428571428571431</v>
      </c>
      <c r="J62" s="2526" t="s">
        <v>601</v>
      </c>
      <c r="K62" s="2527">
        <v>14.285714285714285</v>
      </c>
      <c r="L62" s="2528" t="s">
        <v>601</v>
      </c>
      <c r="M62" s="2525">
        <v>0</v>
      </c>
    </row>
    <row r="63" spans="2:13" x14ac:dyDescent="0.25">
      <c r="B63" s="2222" t="s">
        <v>130</v>
      </c>
      <c r="C63" s="2529">
        <v>100</v>
      </c>
      <c r="D63" s="2530">
        <v>16.393442622950818</v>
      </c>
      <c r="E63" s="2525">
        <v>17.647058823529413</v>
      </c>
      <c r="F63" s="2520">
        <v>22.131147540983605</v>
      </c>
      <c r="G63" s="2521">
        <v>9.8039215686274517</v>
      </c>
      <c r="H63" s="2522">
        <v>11.475409836065573</v>
      </c>
      <c r="I63" s="2519">
        <v>17.647058823529413</v>
      </c>
      <c r="J63" s="2531">
        <v>19.672131147540984</v>
      </c>
      <c r="K63" s="2521">
        <v>25.490196078431371</v>
      </c>
      <c r="L63" s="2522">
        <v>30.327868852459016</v>
      </c>
      <c r="M63" s="2519">
        <v>29.411764705882355</v>
      </c>
    </row>
    <row r="64" spans="2:13" x14ac:dyDescent="0.25">
      <c r="B64" s="2239" t="s">
        <v>131</v>
      </c>
      <c r="C64" s="2532">
        <v>100</v>
      </c>
      <c r="D64" s="2533">
        <v>69.090909090909093</v>
      </c>
      <c r="E64" s="2534">
        <v>7.8947368421052628</v>
      </c>
      <c r="F64" s="2535" t="s">
        <v>601</v>
      </c>
      <c r="G64" s="2536">
        <v>7.8947368421052628</v>
      </c>
      <c r="H64" s="2533">
        <v>30.909090909090907</v>
      </c>
      <c r="I64" s="2534">
        <v>50</v>
      </c>
      <c r="J64" s="2535" t="s">
        <v>601</v>
      </c>
      <c r="K64" s="2536">
        <v>34.210526315789473</v>
      </c>
      <c r="L64" s="2537" t="s">
        <v>601</v>
      </c>
      <c r="M64" s="2534">
        <v>0</v>
      </c>
    </row>
    <row r="65" spans="2:13" ht="15.75" thickBot="1" x14ac:dyDescent="0.3">
      <c r="B65" s="2538" t="s">
        <v>1382</v>
      </c>
      <c r="C65" s="2539" t="s">
        <v>601</v>
      </c>
      <c r="D65" s="2540" t="s">
        <v>601</v>
      </c>
      <c r="E65" s="2541" t="s">
        <v>601</v>
      </c>
      <c r="F65" s="2542" t="s">
        <v>601</v>
      </c>
      <c r="G65" s="2543" t="s">
        <v>601</v>
      </c>
      <c r="H65" s="2540" t="s">
        <v>601</v>
      </c>
      <c r="I65" s="2541" t="s">
        <v>601</v>
      </c>
      <c r="J65" s="2542" t="s">
        <v>601</v>
      </c>
      <c r="K65" s="2543" t="s">
        <v>601</v>
      </c>
      <c r="L65" s="2544">
        <v>100</v>
      </c>
      <c r="M65" s="2541" t="s">
        <v>601</v>
      </c>
    </row>
    <row r="66" spans="2:13" ht="15.75" thickBot="1" x14ac:dyDescent="0.3">
      <c r="B66" s="2545" t="s">
        <v>135</v>
      </c>
      <c r="C66" s="2546">
        <v>100</v>
      </c>
      <c r="D66" s="2547">
        <v>27.649769585253459</v>
      </c>
      <c r="E66" s="2548">
        <v>11.818181818181818</v>
      </c>
      <c r="F66" s="2549">
        <v>25.806451612903224</v>
      </c>
      <c r="G66" s="2550">
        <v>13.636363636363635</v>
      </c>
      <c r="H66" s="2547">
        <v>14.746543778801843</v>
      </c>
      <c r="I66" s="2548">
        <v>30</v>
      </c>
      <c r="J66" s="2549">
        <v>11.059907834101383</v>
      </c>
      <c r="K66" s="2550">
        <v>24.545454545454547</v>
      </c>
      <c r="L66" s="2551">
        <v>20.737327188940093</v>
      </c>
      <c r="M66" s="2548">
        <v>20</v>
      </c>
    </row>
    <row r="67" spans="2:13" ht="16.5" thickTop="1" thickBot="1" x14ac:dyDescent="0.3">
      <c r="B67" s="2280" t="s">
        <v>1330</v>
      </c>
      <c r="C67" s="2552" t="s">
        <v>601</v>
      </c>
      <c r="D67" s="2553" t="s">
        <v>601</v>
      </c>
      <c r="E67" s="2554" t="s">
        <v>601</v>
      </c>
      <c r="F67" s="2555" t="s">
        <v>601</v>
      </c>
      <c r="G67" s="2556" t="s">
        <v>601</v>
      </c>
      <c r="H67" s="2553" t="s">
        <v>601</v>
      </c>
      <c r="I67" s="2554" t="s">
        <v>601</v>
      </c>
      <c r="J67" s="2555" t="s">
        <v>601</v>
      </c>
      <c r="K67" s="2556" t="s">
        <v>601</v>
      </c>
      <c r="L67" s="2552" t="s">
        <v>601</v>
      </c>
      <c r="M67" s="2554" t="s">
        <v>601</v>
      </c>
    </row>
    <row r="69" spans="2:13" x14ac:dyDescent="0.25">
      <c r="B69" s="406" t="s">
        <v>1383</v>
      </c>
    </row>
    <row r="70" spans="2:13" ht="15.75" thickBot="1" x14ac:dyDescent="0.3"/>
    <row r="71" spans="2:13" ht="15.75" customHeight="1" thickBot="1" x14ac:dyDescent="0.3">
      <c r="B71" s="7851" t="s">
        <v>7</v>
      </c>
      <c r="C71" s="7864" t="s">
        <v>2812</v>
      </c>
      <c r="D71" s="7860" t="s">
        <v>1338</v>
      </c>
      <c r="E71" s="7856"/>
      <c r="F71" s="7856"/>
      <c r="G71" s="7856"/>
      <c r="H71" s="7856"/>
      <c r="I71" s="7856"/>
      <c r="J71" s="7856"/>
      <c r="K71" s="7856"/>
      <c r="L71" s="7856"/>
      <c r="M71" s="7857"/>
    </row>
    <row r="72" spans="2:13" ht="15.75" customHeight="1" thickBot="1" x14ac:dyDescent="0.3">
      <c r="B72" s="7852"/>
      <c r="C72" s="7852"/>
      <c r="D72" s="7845" t="s">
        <v>1339</v>
      </c>
      <c r="E72" s="7846"/>
      <c r="F72" s="7847" t="s">
        <v>1340</v>
      </c>
      <c r="G72" s="7847"/>
      <c r="H72" s="7845" t="s">
        <v>1341</v>
      </c>
      <c r="I72" s="7846"/>
      <c r="J72" s="7847" t="s">
        <v>1342</v>
      </c>
      <c r="K72" s="7847"/>
      <c r="L72" s="7848" t="s">
        <v>1343</v>
      </c>
      <c r="M72" s="7849"/>
    </row>
    <row r="73" spans="2:13" ht="15.75" thickBot="1" x14ac:dyDescent="0.3">
      <c r="B73" s="7853"/>
      <c r="C73" s="7853"/>
      <c r="D73" s="2516" t="s">
        <v>2661</v>
      </c>
      <c r="E73" s="6041" t="s">
        <v>2806</v>
      </c>
      <c r="F73" s="2480" t="s">
        <v>2661</v>
      </c>
      <c r="G73" s="2735" t="s">
        <v>2806</v>
      </c>
      <c r="H73" s="2480" t="s">
        <v>2661</v>
      </c>
      <c r="I73" s="2735" t="s">
        <v>2806</v>
      </c>
      <c r="J73" s="2480" t="s">
        <v>2661</v>
      </c>
      <c r="K73" s="2735" t="s">
        <v>2806</v>
      </c>
      <c r="L73" s="2480" t="s">
        <v>2661</v>
      </c>
      <c r="M73" s="2735" t="s">
        <v>2806</v>
      </c>
    </row>
    <row r="74" spans="2:13" x14ac:dyDescent="0.25">
      <c r="B74" s="2215" t="s">
        <v>127</v>
      </c>
      <c r="C74" s="2738">
        <v>4</v>
      </c>
      <c r="D74" s="2739">
        <v>1</v>
      </c>
      <c r="E74" s="2740" t="s">
        <v>601</v>
      </c>
      <c r="F74" s="2741">
        <v>7</v>
      </c>
      <c r="G74" s="2742">
        <v>4.2857142857142856</v>
      </c>
      <c r="H74" s="2743" t="s">
        <v>601</v>
      </c>
      <c r="I74" s="2740" t="s">
        <v>601</v>
      </c>
      <c r="J74" s="2741" t="s">
        <v>601</v>
      </c>
      <c r="K74" s="2742" t="s">
        <v>601</v>
      </c>
      <c r="L74" s="2739">
        <v>20</v>
      </c>
      <c r="M74" s="2740">
        <v>1.5</v>
      </c>
    </row>
    <row r="75" spans="2:13" ht="24.75" x14ac:dyDescent="0.25">
      <c r="B75" s="2232" t="s">
        <v>59</v>
      </c>
      <c r="C75" s="2744" t="s">
        <v>601</v>
      </c>
      <c r="D75" s="2745" t="s">
        <v>601</v>
      </c>
      <c r="E75" s="2746" t="s">
        <v>601</v>
      </c>
      <c r="F75" s="2747" t="s">
        <v>601</v>
      </c>
      <c r="G75" s="2748" t="s">
        <v>601</v>
      </c>
      <c r="H75" s="2749" t="s">
        <v>601</v>
      </c>
      <c r="I75" s="2746" t="s">
        <v>601</v>
      </c>
      <c r="J75" s="2747" t="s">
        <v>601</v>
      </c>
      <c r="K75" s="2748" t="s">
        <v>601</v>
      </c>
      <c r="L75" s="2745">
        <v>1.5</v>
      </c>
      <c r="M75" s="2746" t="s">
        <v>601</v>
      </c>
    </row>
    <row r="76" spans="2:13" x14ac:dyDescent="0.25">
      <c r="B76" s="2232" t="s">
        <v>60</v>
      </c>
      <c r="C76" s="2744">
        <v>1.4</v>
      </c>
      <c r="D76" s="2745" t="s">
        <v>601</v>
      </c>
      <c r="E76" s="2746" t="s">
        <v>601</v>
      </c>
      <c r="F76" s="2747" t="s">
        <v>601</v>
      </c>
      <c r="G76" s="2748" t="s">
        <v>601</v>
      </c>
      <c r="H76" s="2749" t="s">
        <v>601</v>
      </c>
      <c r="I76" s="2746" t="s">
        <v>601</v>
      </c>
      <c r="J76" s="2747" t="s">
        <v>601</v>
      </c>
      <c r="K76" s="2748" t="s">
        <v>601</v>
      </c>
      <c r="L76" s="2745">
        <v>7.5</v>
      </c>
      <c r="M76" s="2746">
        <v>1.4</v>
      </c>
    </row>
    <row r="77" spans="2:13" x14ac:dyDescent="0.25">
      <c r="B77" s="2232" t="s">
        <v>129</v>
      </c>
      <c r="C77" s="2744">
        <v>2.8571428571428572</v>
      </c>
      <c r="D77" s="2745">
        <v>5</v>
      </c>
      <c r="E77" s="2746">
        <v>3</v>
      </c>
      <c r="F77" s="2747" t="s">
        <v>601</v>
      </c>
      <c r="G77" s="2748" t="s">
        <v>601</v>
      </c>
      <c r="H77" s="2749">
        <v>3</v>
      </c>
      <c r="I77" s="2746">
        <v>2.2000000000000002</v>
      </c>
      <c r="J77" s="2747" t="s">
        <v>601</v>
      </c>
      <c r="K77" s="2748">
        <v>4</v>
      </c>
      <c r="L77" s="2745" t="s">
        <v>601</v>
      </c>
      <c r="M77" s="2746" t="s">
        <v>601</v>
      </c>
    </row>
    <row r="78" spans="2:13" x14ac:dyDescent="0.25">
      <c r="B78" s="2232" t="s">
        <v>130</v>
      </c>
      <c r="C78" s="2744">
        <v>4.4117647058823533</v>
      </c>
      <c r="D78" s="2745">
        <v>1.75</v>
      </c>
      <c r="E78" s="2746">
        <v>4.7777777777777777</v>
      </c>
      <c r="F78" s="2747">
        <v>4.1481481481481479</v>
      </c>
      <c r="G78" s="2748">
        <v>0.8</v>
      </c>
      <c r="H78" s="2749">
        <v>10</v>
      </c>
      <c r="I78" s="2746">
        <v>10.777777777777779</v>
      </c>
      <c r="J78" s="2747">
        <v>1.7083333333333333</v>
      </c>
      <c r="K78" s="2748">
        <v>2.0769230769230771</v>
      </c>
      <c r="L78" s="2745">
        <v>4.9459459459459456</v>
      </c>
      <c r="M78" s="2746">
        <v>3.6</v>
      </c>
    </row>
    <row r="79" spans="2:13" x14ac:dyDescent="0.25">
      <c r="B79" s="2239" t="s">
        <v>131</v>
      </c>
      <c r="C79" s="2750">
        <v>3.4736842105263159</v>
      </c>
      <c r="D79" s="2751">
        <v>2.4736842105263159</v>
      </c>
      <c r="E79" s="2752">
        <v>1</v>
      </c>
      <c r="F79" s="2753" t="s">
        <v>601</v>
      </c>
      <c r="G79" s="2754">
        <v>2.6666666666666665</v>
      </c>
      <c r="H79" s="2755">
        <v>3.1764705882352939</v>
      </c>
      <c r="I79" s="2752">
        <v>4</v>
      </c>
      <c r="J79" s="2753" t="s">
        <v>601</v>
      </c>
      <c r="K79" s="2754">
        <v>3.4615384615384617</v>
      </c>
      <c r="L79" s="2751" t="s">
        <v>601</v>
      </c>
      <c r="M79" s="2752" t="s">
        <v>601</v>
      </c>
    </row>
    <row r="80" spans="2:13" ht="15.75" thickBot="1" x14ac:dyDescent="0.3">
      <c r="B80" s="2538" t="s">
        <v>64</v>
      </c>
      <c r="C80" s="2756" t="s">
        <v>601</v>
      </c>
      <c r="D80" s="2757" t="s">
        <v>601</v>
      </c>
      <c r="E80" s="2758" t="s">
        <v>601</v>
      </c>
      <c r="F80" s="2759" t="s">
        <v>601</v>
      </c>
      <c r="G80" s="2760" t="s">
        <v>601</v>
      </c>
      <c r="H80" s="2761" t="s">
        <v>601</v>
      </c>
      <c r="I80" s="2758" t="s">
        <v>601</v>
      </c>
      <c r="J80" s="2759" t="s">
        <v>601</v>
      </c>
      <c r="K80" s="2760" t="s">
        <v>601</v>
      </c>
      <c r="L80" s="2757">
        <v>1</v>
      </c>
      <c r="M80" s="2758" t="s">
        <v>601</v>
      </c>
    </row>
    <row r="81" spans="2:13" ht="15.75" thickBot="1" x14ac:dyDescent="0.3">
      <c r="B81" s="2271" t="s">
        <v>135</v>
      </c>
      <c r="C81" s="2762">
        <v>3.8272727272727272</v>
      </c>
      <c r="D81" s="2763">
        <v>2.25</v>
      </c>
      <c r="E81" s="2764">
        <v>4</v>
      </c>
      <c r="F81" s="2765">
        <v>5.625</v>
      </c>
      <c r="G81" s="2766">
        <v>2.8666666666666667</v>
      </c>
      <c r="H81" s="2767">
        <v>6.15625</v>
      </c>
      <c r="I81" s="2764">
        <v>5.5757575757575761</v>
      </c>
      <c r="J81" s="2765">
        <v>2.5</v>
      </c>
      <c r="K81" s="2766">
        <v>2.8148148148148149</v>
      </c>
      <c r="L81" s="2763">
        <v>5.2666666666666666</v>
      </c>
      <c r="M81" s="2764">
        <v>3</v>
      </c>
    </row>
    <row r="82" spans="2:13" ht="16.5" thickTop="1" thickBot="1" x14ac:dyDescent="0.3">
      <c r="B82" s="2280" t="s">
        <v>1330</v>
      </c>
      <c r="C82" s="2768" t="s">
        <v>601</v>
      </c>
      <c r="D82" s="2769" t="s">
        <v>601</v>
      </c>
      <c r="E82" s="2770" t="s">
        <v>601</v>
      </c>
      <c r="F82" s="2771" t="s">
        <v>601</v>
      </c>
      <c r="G82" s="2772" t="s">
        <v>601</v>
      </c>
      <c r="H82" s="2773" t="s">
        <v>601</v>
      </c>
      <c r="I82" s="2770" t="s">
        <v>601</v>
      </c>
      <c r="J82" s="2771" t="s">
        <v>601</v>
      </c>
      <c r="K82" s="2772" t="s">
        <v>601</v>
      </c>
      <c r="L82" s="2769" t="s">
        <v>601</v>
      </c>
      <c r="M82" s="2770" t="s">
        <v>601</v>
      </c>
    </row>
    <row r="85" spans="2:13" x14ac:dyDescent="0.25">
      <c r="B85" s="406" t="s">
        <v>2562</v>
      </c>
    </row>
    <row r="86" spans="2:13" ht="15.75" thickBot="1" x14ac:dyDescent="0.3"/>
    <row r="87" spans="2:13" ht="30" thickBot="1" x14ac:dyDescent="0.3">
      <c r="B87" s="2615" t="s">
        <v>196</v>
      </c>
      <c r="C87" s="2616" t="s">
        <v>127</v>
      </c>
      <c r="D87" s="2617" t="s">
        <v>59</v>
      </c>
      <c r="E87" s="2617" t="s">
        <v>60</v>
      </c>
      <c r="F87" s="2617" t="s">
        <v>129</v>
      </c>
      <c r="G87" s="2617" t="s">
        <v>130</v>
      </c>
      <c r="H87" s="2617" t="s">
        <v>131</v>
      </c>
      <c r="I87" s="2618" t="s">
        <v>64</v>
      </c>
      <c r="J87" s="2774" t="s">
        <v>135</v>
      </c>
      <c r="K87" s="2620" t="s">
        <v>1330</v>
      </c>
    </row>
    <row r="88" spans="2:13" x14ac:dyDescent="0.25">
      <c r="B88" s="2572" t="s">
        <v>170</v>
      </c>
      <c r="C88" s="2171">
        <v>153</v>
      </c>
      <c r="D88" s="2621">
        <v>0</v>
      </c>
      <c r="E88" s="2621">
        <v>0</v>
      </c>
      <c r="F88" s="2621">
        <v>84</v>
      </c>
      <c r="G88" s="2621">
        <v>125</v>
      </c>
      <c r="H88" s="2621">
        <v>73</v>
      </c>
      <c r="I88" s="2622">
        <v>21</v>
      </c>
      <c r="J88" s="2309">
        <v>456</v>
      </c>
      <c r="K88" s="2623">
        <v>21</v>
      </c>
    </row>
    <row r="89" spans="2:13" x14ac:dyDescent="0.25">
      <c r="B89" s="2581" t="s">
        <v>171</v>
      </c>
      <c r="C89" s="2171">
        <v>189</v>
      </c>
      <c r="D89" s="2621">
        <v>2</v>
      </c>
      <c r="E89" s="2621">
        <v>0</v>
      </c>
      <c r="F89" s="2621">
        <v>73</v>
      </c>
      <c r="G89" s="2621">
        <v>60</v>
      </c>
      <c r="H89" s="2621">
        <v>107</v>
      </c>
      <c r="I89" s="2622">
        <v>23</v>
      </c>
      <c r="J89" s="2309">
        <v>454</v>
      </c>
      <c r="K89" s="2623">
        <v>19</v>
      </c>
    </row>
    <row r="90" spans="2:13" x14ac:dyDescent="0.25">
      <c r="B90" s="2581" t="s">
        <v>180</v>
      </c>
      <c r="C90" s="2171">
        <v>73</v>
      </c>
      <c r="D90" s="2621">
        <v>0</v>
      </c>
      <c r="E90" s="2621">
        <v>0</v>
      </c>
      <c r="F90" s="2621">
        <v>15</v>
      </c>
      <c r="G90" s="2621">
        <v>41</v>
      </c>
      <c r="H90" s="2621">
        <v>32</v>
      </c>
      <c r="I90" s="2622">
        <v>4</v>
      </c>
      <c r="J90" s="2309">
        <v>165</v>
      </c>
      <c r="K90" s="2623">
        <v>13</v>
      </c>
    </row>
    <row r="91" spans="2:13" x14ac:dyDescent="0.25">
      <c r="B91" s="2581" t="s">
        <v>1095</v>
      </c>
      <c r="C91" s="2171">
        <v>62</v>
      </c>
      <c r="D91" s="2621">
        <v>1</v>
      </c>
      <c r="E91" s="2621">
        <v>0</v>
      </c>
      <c r="F91" s="2621">
        <v>8</v>
      </c>
      <c r="G91" s="2621">
        <v>54</v>
      </c>
      <c r="H91" s="2621">
        <v>32</v>
      </c>
      <c r="I91" s="2622">
        <v>1</v>
      </c>
      <c r="J91" s="2309">
        <v>158</v>
      </c>
      <c r="K91" s="2623">
        <v>7</v>
      </c>
    </row>
    <row r="92" spans="2:13" x14ac:dyDescent="0.25">
      <c r="B92" s="2581" t="s">
        <v>172</v>
      </c>
      <c r="C92" s="2171">
        <v>54</v>
      </c>
      <c r="D92" s="2621">
        <v>0</v>
      </c>
      <c r="E92" s="2621">
        <v>0</v>
      </c>
      <c r="F92" s="2621">
        <v>8</v>
      </c>
      <c r="G92" s="2621">
        <v>42</v>
      </c>
      <c r="H92" s="2621">
        <v>42</v>
      </c>
      <c r="I92" s="2622">
        <v>8</v>
      </c>
      <c r="J92" s="2309">
        <v>154</v>
      </c>
      <c r="K92" s="2623">
        <v>20</v>
      </c>
    </row>
    <row r="93" spans="2:13" x14ac:dyDescent="0.25">
      <c r="B93" s="2581" t="s">
        <v>1359</v>
      </c>
      <c r="C93" s="2171">
        <v>34</v>
      </c>
      <c r="D93" s="2621">
        <v>2</v>
      </c>
      <c r="E93" s="2621">
        <v>4</v>
      </c>
      <c r="F93" s="2621">
        <v>22</v>
      </c>
      <c r="G93" s="2621">
        <v>37</v>
      </c>
      <c r="H93" s="2621">
        <v>13</v>
      </c>
      <c r="I93" s="2622">
        <v>13</v>
      </c>
      <c r="J93" s="2309">
        <v>125</v>
      </c>
      <c r="K93" s="2623">
        <v>6</v>
      </c>
    </row>
    <row r="94" spans="2:13" x14ac:dyDescent="0.25">
      <c r="B94" s="2581" t="s">
        <v>178</v>
      </c>
      <c r="C94" s="2171">
        <v>36</v>
      </c>
      <c r="D94" s="2621">
        <v>0</v>
      </c>
      <c r="E94" s="2621">
        <v>4</v>
      </c>
      <c r="F94" s="2621">
        <v>19</v>
      </c>
      <c r="G94" s="2621">
        <v>26</v>
      </c>
      <c r="H94" s="2621">
        <v>27</v>
      </c>
      <c r="I94" s="2622">
        <v>5</v>
      </c>
      <c r="J94" s="2309">
        <v>117</v>
      </c>
      <c r="K94" s="2623">
        <v>5</v>
      </c>
    </row>
    <row r="95" spans="2:13" x14ac:dyDescent="0.25">
      <c r="B95" s="2581" t="s">
        <v>1094</v>
      </c>
      <c r="C95" s="2171">
        <v>57</v>
      </c>
      <c r="D95" s="2621">
        <v>0</v>
      </c>
      <c r="E95" s="2621">
        <v>0</v>
      </c>
      <c r="F95" s="2621">
        <v>14</v>
      </c>
      <c r="G95" s="2621">
        <v>22</v>
      </c>
      <c r="H95" s="2621">
        <v>21</v>
      </c>
      <c r="I95" s="2622">
        <v>2</v>
      </c>
      <c r="J95" s="2309">
        <v>116</v>
      </c>
      <c r="K95" s="2623">
        <v>13</v>
      </c>
    </row>
    <row r="96" spans="2:13" x14ac:dyDescent="0.25">
      <c r="B96" s="2581" t="s">
        <v>186</v>
      </c>
      <c r="C96" s="2171">
        <v>63</v>
      </c>
      <c r="D96" s="2621">
        <v>0</v>
      </c>
      <c r="E96" s="2621">
        <v>0</v>
      </c>
      <c r="F96" s="2621">
        <v>4</v>
      </c>
      <c r="G96" s="2621">
        <v>31</v>
      </c>
      <c r="H96" s="2621">
        <v>16</v>
      </c>
      <c r="I96" s="2622">
        <v>2</v>
      </c>
      <c r="J96" s="2309">
        <v>116</v>
      </c>
      <c r="K96" s="2623">
        <v>28</v>
      </c>
    </row>
    <row r="97" spans="2:11" x14ac:dyDescent="0.25">
      <c r="B97" s="2581" t="s">
        <v>1098</v>
      </c>
      <c r="C97" s="2171">
        <v>61</v>
      </c>
      <c r="D97" s="2621">
        <v>0</v>
      </c>
      <c r="E97" s="2621">
        <v>0</v>
      </c>
      <c r="F97" s="2621">
        <v>7</v>
      </c>
      <c r="G97" s="2621">
        <v>26</v>
      </c>
      <c r="H97" s="2621">
        <v>13</v>
      </c>
      <c r="I97" s="2622">
        <v>3</v>
      </c>
      <c r="J97" s="2309">
        <v>110</v>
      </c>
      <c r="K97" s="2623">
        <v>30</v>
      </c>
    </row>
    <row r="98" spans="2:11" x14ac:dyDescent="0.25">
      <c r="B98" s="2581" t="s">
        <v>173</v>
      </c>
      <c r="C98" s="2171">
        <v>29</v>
      </c>
      <c r="D98" s="2621">
        <v>0</v>
      </c>
      <c r="E98" s="2621">
        <v>10</v>
      </c>
      <c r="F98" s="2621">
        <v>15</v>
      </c>
      <c r="G98" s="2621">
        <v>33</v>
      </c>
      <c r="H98" s="2621">
        <v>15</v>
      </c>
      <c r="I98" s="2622">
        <v>4</v>
      </c>
      <c r="J98" s="2309">
        <v>106</v>
      </c>
      <c r="K98" s="2623">
        <v>10</v>
      </c>
    </row>
    <row r="99" spans="2:11" x14ac:dyDescent="0.25">
      <c r="B99" s="2581" t="s">
        <v>182</v>
      </c>
      <c r="C99" s="2171">
        <v>40</v>
      </c>
      <c r="D99" s="2621">
        <v>0</v>
      </c>
      <c r="E99" s="2621">
        <v>0</v>
      </c>
      <c r="F99" s="2621">
        <v>12</v>
      </c>
      <c r="G99" s="2621">
        <v>31</v>
      </c>
      <c r="H99" s="2621">
        <v>17</v>
      </c>
      <c r="I99" s="2622">
        <v>4</v>
      </c>
      <c r="J99" s="2309">
        <v>104</v>
      </c>
      <c r="K99" s="2623">
        <v>5</v>
      </c>
    </row>
    <row r="100" spans="2:11" x14ac:dyDescent="0.25">
      <c r="B100" s="2581" t="s">
        <v>174</v>
      </c>
      <c r="C100" s="2171">
        <v>34</v>
      </c>
      <c r="D100" s="2621">
        <v>1</v>
      </c>
      <c r="E100" s="2621">
        <v>0</v>
      </c>
      <c r="F100" s="2621">
        <v>13</v>
      </c>
      <c r="G100" s="2621">
        <v>25</v>
      </c>
      <c r="H100" s="2621">
        <v>11</v>
      </c>
      <c r="I100" s="2622">
        <v>11</v>
      </c>
      <c r="J100" s="2309">
        <v>95</v>
      </c>
      <c r="K100" s="2623">
        <v>6</v>
      </c>
    </row>
    <row r="101" spans="2:11" x14ac:dyDescent="0.25">
      <c r="B101" s="2581" t="s">
        <v>1096</v>
      </c>
      <c r="C101" s="2171">
        <v>36</v>
      </c>
      <c r="D101" s="2621">
        <v>0</v>
      </c>
      <c r="E101" s="2621">
        <v>0</v>
      </c>
      <c r="F101" s="2621">
        <v>6</v>
      </c>
      <c r="G101" s="2621">
        <v>28</v>
      </c>
      <c r="H101" s="2621">
        <v>14</v>
      </c>
      <c r="I101" s="2622">
        <v>6</v>
      </c>
      <c r="J101" s="2309">
        <v>90</v>
      </c>
      <c r="K101" s="2623">
        <v>6</v>
      </c>
    </row>
    <row r="102" spans="2:11" x14ac:dyDescent="0.25">
      <c r="B102" s="2581" t="s">
        <v>188</v>
      </c>
      <c r="C102" s="2171">
        <v>34</v>
      </c>
      <c r="D102" s="2621">
        <v>0</v>
      </c>
      <c r="E102" s="2621">
        <v>0</v>
      </c>
      <c r="F102" s="2621">
        <v>14</v>
      </c>
      <c r="G102" s="2621">
        <v>12</v>
      </c>
      <c r="H102" s="2621">
        <v>21</v>
      </c>
      <c r="I102" s="2622">
        <v>5</v>
      </c>
      <c r="J102" s="2309">
        <v>86</v>
      </c>
      <c r="K102" s="2623">
        <v>10</v>
      </c>
    </row>
    <row r="103" spans="2:11" x14ac:dyDescent="0.25">
      <c r="B103" s="2581" t="s">
        <v>176</v>
      </c>
      <c r="C103" s="2171">
        <v>23</v>
      </c>
      <c r="D103" s="2621">
        <v>0</v>
      </c>
      <c r="E103" s="2621">
        <v>1</v>
      </c>
      <c r="F103" s="2621">
        <v>8</v>
      </c>
      <c r="G103" s="2621">
        <v>24</v>
      </c>
      <c r="H103" s="2621">
        <v>13</v>
      </c>
      <c r="I103" s="2622">
        <v>12</v>
      </c>
      <c r="J103" s="2309">
        <v>81</v>
      </c>
      <c r="K103" s="2623">
        <v>3</v>
      </c>
    </row>
    <row r="104" spans="2:11" x14ac:dyDescent="0.25">
      <c r="B104" s="2581" t="s">
        <v>187</v>
      </c>
      <c r="C104" s="2171">
        <v>37</v>
      </c>
      <c r="D104" s="2621">
        <v>0</v>
      </c>
      <c r="E104" s="2621">
        <v>0</v>
      </c>
      <c r="F104" s="2621">
        <v>13</v>
      </c>
      <c r="G104" s="2621">
        <v>10</v>
      </c>
      <c r="H104" s="2621">
        <v>6</v>
      </c>
      <c r="I104" s="2622">
        <v>6</v>
      </c>
      <c r="J104" s="2309">
        <v>72</v>
      </c>
      <c r="K104" s="2623">
        <v>14</v>
      </c>
    </row>
    <row r="105" spans="2:11" x14ac:dyDescent="0.25">
      <c r="B105" s="2581" t="s">
        <v>1097</v>
      </c>
      <c r="C105" s="2171">
        <v>17</v>
      </c>
      <c r="D105" s="2621">
        <v>0</v>
      </c>
      <c r="E105" s="2621">
        <v>0</v>
      </c>
      <c r="F105" s="2621">
        <v>13</v>
      </c>
      <c r="G105" s="2621">
        <v>23</v>
      </c>
      <c r="H105" s="2621">
        <v>13</v>
      </c>
      <c r="I105" s="2622">
        <v>1</v>
      </c>
      <c r="J105" s="2309">
        <v>67</v>
      </c>
      <c r="K105" s="2623">
        <v>3</v>
      </c>
    </row>
    <row r="106" spans="2:11" x14ac:dyDescent="0.25">
      <c r="B106" s="2581" t="s">
        <v>184</v>
      </c>
      <c r="C106" s="2171">
        <v>17</v>
      </c>
      <c r="D106" s="2621">
        <v>0</v>
      </c>
      <c r="E106" s="2621">
        <v>0</v>
      </c>
      <c r="F106" s="2621">
        <v>4</v>
      </c>
      <c r="G106" s="2621">
        <v>31</v>
      </c>
      <c r="H106" s="2621">
        <v>5</v>
      </c>
      <c r="I106" s="2622">
        <v>2</v>
      </c>
      <c r="J106" s="2309">
        <v>59</v>
      </c>
      <c r="K106" s="2623">
        <v>3</v>
      </c>
    </row>
    <row r="107" spans="2:11" ht="15.75" thickBot="1" x14ac:dyDescent="0.3">
      <c r="B107" s="2624" t="s">
        <v>185</v>
      </c>
      <c r="C107" s="2183">
        <v>14</v>
      </c>
      <c r="D107" s="2625">
        <v>0</v>
      </c>
      <c r="E107" s="2625">
        <v>0</v>
      </c>
      <c r="F107" s="2625">
        <v>3</v>
      </c>
      <c r="G107" s="2625">
        <v>19</v>
      </c>
      <c r="H107" s="2625">
        <v>8</v>
      </c>
      <c r="I107" s="2626">
        <v>5</v>
      </c>
      <c r="J107" s="2557">
        <v>49</v>
      </c>
      <c r="K107" s="2627">
        <v>3</v>
      </c>
    </row>
    <row r="108" spans="2:11" ht="15.75" thickBot="1" x14ac:dyDescent="0.3">
      <c r="B108" s="2628" t="s">
        <v>14</v>
      </c>
      <c r="C108" s="2629">
        <v>1063</v>
      </c>
      <c r="D108" s="2630">
        <v>6</v>
      </c>
      <c r="E108" s="2630">
        <v>19</v>
      </c>
      <c r="F108" s="2630">
        <v>355</v>
      </c>
      <c r="G108" s="2630">
        <v>700</v>
      </c>
      <c r="H108" s="2630">
        <v>499</v>
      </c>
      <c r="I108" s="2184">
        <v>138</v>
      </c>
      <c r="J108" s="2557">
        <v>2780</v>
      </c>
      <c r="K108" s="2439">
        <v>225</v>
      </c>
    </row>
    <row r="109" spans="2:11" x14ac:dyDescent="0.25">
      <c r="B109" s="4909"/>
      <c r="C109" s="4912"/>
      <c r="D109" s="4912"/>
      <c r="E109" s="4912"/>
      <c r="F109" s="4912"/>
      <c r="G109" s="4912"/>
      <c r="H109" s="4912"/>
      <c r="I109" s="4912"/>
      <c r="J109" s="4912"/>
      <c r="K109" s="4912"/>
    </row>
    <row r="110" spans="2:11" x14ac:dyDescent="0.25">
      <c r="B110" s="5622" t="s">
        <v>2767</v>
      </c>
    </row>
    <row r="111" spans="2:11" x14ac:dyDescent="0.25">
      <c r="B111" s="5622"/>
    </row>
    <row r="112" spans="2:11" x14ac:dyDescent="0.25">
      <c r="B112" s="406" t="s">
        <v>1384</v>
      </c>
    </row>
    <row r="113" spans="2:11" ht="15.75" thickBot="1" x14ac:dyDescent="0.3"/>
    <row r="114" spans="2:11" ht="30" thickBot="1" x14ac:dyDescent="0.3">
      <c r="B114" s="2615" t="s">
        <v>196</v>
      </c>
      <c r="C114" s="2616" t="s">
        <v>127</v>
      </c>
      <c r="D114" s="2617" t="s">
        <v>59</v>
      </c>
      <c r="E114" s="2617" t="s">
        <v>60</v>
      </c>
      <c r="F114" s="2617" t="s">
        <v>129</v>
      </c>
      <c r="G114" s="2617" t="s">
        <v>130</v>
      </c>
      <c r="H114" s="2617" t="s">
        <v>131</v>
      </c>
      <c r="I114" s="2618" t="s">
        <v>64</v>
      </c>
      <c r="J114" s="2774" t="s">
        <v>135</v>
      </c>
      <c r="K114" s="2620" t="s">
        <v>1330</v>
      </c>
    </row>
    <row r="115" spans="2:11" x14ac:dyDescent="0.25">
      <c r="B115" s="2572" t="s">
        <v>170</v>
      </c>
      <c r="C115" s="2635">
        <v>33.55263157894737</v>
      </c>
      <c r="D115" s="2636">
        <v>0</v>
      </c>
      <c r="E115" s="2636">
        <v>0</v>
      </c>
      <c r="F115" s="2636">
        <v>18.421052631578945</v>
      </c>
      <c r="G115" s="2636">
        <v>27.412280701754387</v>
      </c>
      <c r="H115" s="2636">
        <v>16.008771929824562</v>
      </c>
      <c r="I115" s="2637">
        <v>4.6052631578947363</v>
      </c>
      <c r="J115" s="2638">
        <v>100</v>
      </c>
      <c r="K115" s="2639">
        <v>4.6052631578947363</v>
      </c>
    </row>
    <row r="116" spans="2:11" x14ac:dyDescent="0.25">
      <c r="B116" s="2581" t="s">
        <v>171</v>
      </c>
      <c r="C116" s="2635">
        <v>41.629955947136565</v>
      </c>
      <c r="D116" s="2636">
        <v>0.44052863436123352</v>
      </c>
      <c r="E116" s="2636">
        <v>0</v>
      </c>
      <c r="F116" s="2636">
        <v>16.079295154185022</v>
      </c>
      <c r="G116" s="2636">
        <v>13.215859030837004</v>
      </c>
      <c r="H116" s="2636">
        <v>23.568281938325992</v>
      </c>
      <c r="I116" s="2637">
        <v>5.0660792951541849</v>
      </c>
      <c r="J116" s="2638">
        <v>100</v>
      </c>
      <c r="K116" s="2639">
        <v>4.1850220264317182</v>
      </c>
    </row>
    <row r="117" spans="2:11" x14ac:dyDescent="0.25">
      <c r="B117" s="2581" t="s">
        <v>180</v>
      </c>
      <c r="C117" s="2635">
        <v>44.242424242424242</v>
      </c>
      <c r="D117" s="2636">
        <v>0</v>
      </c>
      <c r="E117" s="2636">
        <v>0</v>
      </c>
      <c r="F117" s="2636">
        <v>9.0909090909090917</v>
      </c>
      <c r="G117" s="2636">
        <v>24.848484848484848</v>
      </c>
      <c r="H117" s="2636">
        <v>19.393939393939394</v>
      </c>
      <c r="I117" s="2637">
        <v>2.4242424242424243</v>
      </c>
      <c r="J117" s="2638">
        <v>100</v>
      </c>
      <c r="K117" s="2639">
        <v>7.878787878787878</v>
      </c>
    </row>
    <row r="118" spans="2:11" x14ac:dyDescent="0.25">
      <c r="B118" s="2581" t="s">
        <v>1095</v>
      </c>
      <c r="C118" s="2635">
        <v>39.24050632911392</v>
      </c>
      <c r="D118" s="2636">
        <v>0.63291139240506333</v>
      </c>
      <c r="E118" s="2636">
        <v>0</v>
      </c>
      <c r="F118" s="2636">
        <v>5.0632911392405067</v>
      </c>
      <c r="G118" s="2636">
        <v>34.177215189873415</v>
      </c>
      <c r="H118" s="2636">
        <v>20.253164556962027</v>
      </c>
      <c r="I118" s="2637">
        <v>0.63291139240506333</v>
      </c>
      <c r="J118" s="2638">
        <v>100</v>
      </c>
      <c r="K118" s="2639">
        <v>4.4303797468354427</v>
      </c>
    </row>
    <row r="119" spans="2:11" x14ac:dyDescent="0.25">
      <c r="B119" s="2581" t="s">
        <v>172</v>
      </c>
      <c r="C119" s="2635">
        <v>35.064935064935064</v>
      </c>
      <c r="D119" s="2636">
        <v>0</v>
      </c>
      <c r="E119" s="2636">
        <v>0</v>
      </c>
      <c r="F119" s="2636">
        <v>5.1948051948051948</v>
      </c>
      <c r="G119" s="2636">
        <v>27.27272727272727</v>
      </c>
      <c r="H119" s="2636">
        <v>27.27272727272727</v>
      </c>
      <c r="I119" s="2637">
        <v>5.1948051948051948</v>
      </c>
      <c r="J119" s="2638">
        <v>100</v>
      </c>
      <c r="K119" s="2639">
        <v>12.987012987012985</v>
      </c>
    </row>
    <row r="120" spans="2:11" x14ac:dyDescent="0.25">
      <c r="B120" s="2581" t="s">
        <v>1359</v>
      </c>
      <c r="C120" s="2635">
        <v>27.200000000000003</v>
      </c>
      <c r="D120" s="2636">
        <v>1.6</v>
      </c>
      <c r="E120" s="2636">
        <v>3.2</v>
      </c>
      <c r="F120" s="2636">
        <v>17.599999999999998</v>
      </c>
      <c r="G120" s="2636">
        <v>29.599999999999998</v>
      </c>
      <c r="H120" s="2636">
        <v>10.4</v>
      </c>
      <c r="I120" s="2637">
        <v>10.4</v>
      </c>
      <c r="J120" s="2638">
        <v>100</v>
      </c>
      <c r="K120" s="2639">
        <v>4.8</v>
      </c>
    </row>
    <row r="121" spans="2:11" x14ac:dyDescent="0.25">
      <c r="B121" s="2581" t="s">
        <v>178</v>
      </c>
      <c r="C121" s="2635">
        <v>30.76923076923077</v>
      </c>
      <c r="D121" s="2636">
        <v>0</v>
      </c>
      <c r="E121" s="2636">
        <v>3.4188034188034191</v>
      </c>
      <c r="F121" s="2636">
        <v>16.239316239316238</v>
      </c>
      <c r="G121" s="2636">
        <v>22.222222222222221</v>
      </c>
      <c r="H121" s="2636">
        <v>23.076923076923077</v>
      </c>
      <c r="I121" s="2637">
        <v>4.2735042735042734</v>
      </c>
      <c r="J121" s="2638">
        <v>100</v>
      </c>
      <c r="K121" s="2639">
        <v>4.2735042735042734</v>
      </c>
    </row>
    <row r="122" spans="2:11" x14ac:dyDescent="0.25">
      <c r="B122" s="2581" t="s">
        <v>1094</v>
      </c>
      <c r="C122" s="2635">
        <v>49.137931034482754</v>
      </c>
      <c r="D122" s="2636">
        <v>0</v>
      </c>
      <c r="E122" s="2636">
        <v>0</v>
      </c>
      <c r="F122" s="2636">
        <v>12.068965517241379</v>
      </c>
      <c r="G122" s="2636">
        <v>18.96551724137931</v>
      </c>
      <c r="H122" s="2636">
        <v>18.103448275862068</v>
      </c>
      <c r="I122" s="2637">
        <v>1.7241379310344827</v>
      </c>
      <c r="J122" s="2638">
        <v>100</v>
      </c>
      <c r="K122" s="2639">
        <v>11.206896551724139</v>
      </c>
    </row>
    <row r="123" spans="2:11" x14ac:dyDescent="0.25">
      <c r="B123" s="2581" t="s">
        <v>186</v>
      </c>
      <c r="C123" s="2635">
        <v>54.310344827586206</v>
      </c>
      <c r="D123" s="2636">
        <v>0</v>
      </c>
      <c r="E123" s="2636">
        <v>0</v>
      </c>
      <c r="F123" s="2636">
        <v>3.4482758620689653</v>
      </c>
      <c r="G123" s="2636">
        <v>26.72413793103448</v>
      </c>
      <c r="H123" s="2636">
        <v>13.793103448275861</v>
      </c>
      <c r="I123" s="2637">
        <v>1.7241379310344827</v>
      </c>
      <c r="J123" s="2638">
        <v>100</v>
      </c>
      <c r="K123" s="2639">
        <v>24.137931034482758</v>
      </c>
    </row>
    <row r="124" spans="2:11" x14ac:dyDescent="0.25">
      <c r="B124" s="2581" t="s">
        <v>1098</v>
      </c>
      <c r="C124" s="2635">
        <v>55.454545454545453</v>
      </c>
      <c r="D124" s="2636">
        <v>0</v>
      </c>
      <c r="E124" s="2636">
        <v>0</v>
      </c>
      <c r="F124" s="2636">
        <v>6.3636363636363633</v>
      </c>
      <c r="G124" s="2636">
        <v>23.636363636363637</v>
      </c>
      <c r="H124" s="2636">
        <v>11.818181818181818</v>
      </c>
      <c r="I124" s="2637">
        <v>2.7272727272727271</v>
      </c>
      <c r="J124" s="2638">
        <v>100</v>
      </c>
      <c r="K124" s="2639">
        <v>27.27272727272727</v>
      </c>
    </row>
    <row r="125" spans="2:11" x14ac:dyDescent="0.25">
      <c r="B125" s="2581" t="s">
        <v>173</v>
      </c>
      <c r="C125" s="2635">
        <v>27.358490566037734</v>
      </c>
      <c r="D125" s="2636">
        <v>0</v>
      </c>
      <c r="E125" s="2636">
        <v>9.433962264150944</v>
      </c>
      <c r="F125" s="2636">
        <v>14.150943396226415</v>
      </c>
      <c r="G125" s="2636">
        <v>31.132075471698112</v>
      </c>
      <c r="H125" s="2636">
        <v>14.150943396226415</v>
      </c>
      <c r="I125" s="2637">
        <v>3.7735849056603774</v>
      </c>
      <c r="J125" s="2638">
        <v>100</v>
      </c>
      <c r="K125" s="2639">
        <v>9.433962264150944</v>
      </c>
    </row>
    <row r="126" spans="2:11" x14ac:dyDescent="0.25">
      <c r="B126" s="2581" t="s">
        <v>182</v>
      </c>
      <c r="C126" s="2635">
        <v>38.461538461538467</v>
      </c>
      <c r="D126" s="2636">
        <v>0</v>
      </c>
      <c r="E126" s="2636">
        <v>0</v>
      </c>
      <c r="F126" s="2636">
        <v>11.538461538461538</v>
      </c>
      <c r="G126" s="2636">
        <v>29.807692307692307</v>
      </c>
      <c r="H126" s="2636">
        <v>16.346153846153847</v>
      </c>
      <c r="I126" s="2637">
        <v>3.8461538461538463</v>
      </c>
      <c r="J126" s="2638">
        <v>100</v>
      </c>
      <c r="K126" s="2639">
        <v>4.8076923076923084</v>
      </c>
    </row>
    <row r="127" spans="2:11" x14ac:dyDescent="0.25">
      <c r="B127" s="2581" t="s">
        <v>174</v>
      </c>
      <c r="C127" s="2635">
        <v>35.789473684210527</v>
      </c>
      <c r="D127" s="2636">
        <v>1.0526315789473684</v>
      </c>
      <c r="E127" s="2636">
        <v>0</v>
      </c>
      <c r="F127" s="2636">
        <v>13.684210526315791</v>
      </c>
      <c r="G127" s="2636">
        <v>26.315789473684209</v>
      </c>
      <c r="H127" s="2636">
        <v>11.578947368421053</v>
      </c>
      <c r="I127" s="2637">
        <v>11.578947368421053</v>
      </c>
      <c r="J127" s="2638">
        <v>100</v>
      </c>
      <c r="K127" s="2639">
        <v>6.3157894736842106</v>
      </c>
    </row>
    <row r="128" spans="2:11" x14ac:dyDescent="0.25">
      <c r="B128" s="2581" t="s">
        <v>1096</v>
      </c>
      <c r="C128" s="2635">
        <v>40</v>
      </c>
      <c r="D128" s="2636">
        <v>0</v>
      </c>
      <c r="E128" s="2636">
        <v>0</v>
      </c>
      <c r="F128" s="2636">
        <v>6.666666666666667</v>
      </c>
      <c r="G128" s="2636">
        <v>31.111111111111111</v>
      </c>
      <c r="H128" s="2636">
        <v>15.555555555555555</v>
      </c>
      <c r="I128" s="2637">
        <v>6.666666666666667</v>
      </c>
      <c r="J128" s="2638">
        <v>100</v>
      </c>
      <c r="K128" s="2639">
        <v>6.666666666666667</v>
      </c>
    </row>
    <row r="129" spans="2:11" x14ac:dyDescent="0.25">
      <c r="B129" s="2581" t="s">
        <v>188</v>
      </c>
      <c r="C129" s="2635">
        <v>39.534883720930232</v>
      </c>
      <c r="D129" s="2636">
        <v>0</v>
      </c>
      <c r="E129" s="2636">
        <v>0</v>
      </c>
      <c r="F129" s="2636">
        <v>16.279069767441861</v>
      </c>
      <c r="G129" s="2636">
        <v>13.953488372093023</v>
      </c>
      <c r="H129" s="2636">
        <v>24.418604651162788</v>
      </c>
      <c r="I129" s="2637">
        <v>5.8139534883720927</v>
      </c>
      <c r="J129" s="2638">
        <v>100</v>
      </c>
      <c r="K129" s="2639">
        <v>11.627906976744185</v>
      </c>
    </row>
    <row r="130" spans="2:11" x14ac:dyDescent="0.25">
      <c r="B130" s="2581" t="s">
        <v>176</v>
      </c>
      <c r="C130" s="2635">
        <v>28.39506172839506</v>
      </c>
      <c r="D130" s="2636">
        <v>0</v>
      </c>
      <c r="E130" s="2636">
        <v>1.2345679012345678</v>
      </c>
      <c r="F130" s="2636">
        <v>9.8765432098765427</v>
      </c>
      <c r="G130" s="2636">
        <v>29.629629629629626</v>
      </c>
      <c r="H130" s="2636">
        <v>16.049382716049383</v>
      </c>
      <c r="I130" s="2637">
        <v>14.814814814814813</v>
      </c>
      <c r="J130" s="2638">
        <v>100</v>
      </c>
      <c r="K130" s="2639">
        <v>3.7037037037037033</v>
      </c>
    </row>
    <row r="131" spans="2:11" x14ac:dyDescent="0.25">
      <c r="B131" s="2581" t="s">
        <v>187</v>
      </c>
      <c r="C131" s="2635">
        <v>51.388888888888886</v>
      </c>
      <c r="D131" s="2636">
        <v>0</v>
      </c>
      <c r="E131" s="2636">
        <v>0</v>
      </c>
      <c r="F131" s="2636">
        <v>18.055555555555554</v>
      </c>
      <c r="G131" s="2636">
        <v>13.888888888888889</v>
      </c>
      <c r="H131" s="2636">
        <v>8.3333333333333321</v>
      </c>
      <c r="I131" s="2637">
        <v>8.3333333333333321</v>
      </c>
      <c r="J131" s="2638">
        <v>100</v>
      </c>
      <c r="K131" s="2639">
        <v>19.444444444444446</v>
      </c>
    </row>
    <row r="132" spans="2:11" x14ac:dyDescent="0.25">
      <c r="B132" s="2581" t="s">
        <v>1097</v>
      </c>
      <c r="C132" s="2635">
        <v>25.373134328358208</v>
      </c>
      <c r="D132" s="2636">
        <v>0</v>
      </c>
      <c r="E132" s="2636">
        <v>0</v>
      </c>
      <c r="F132" s="2636">
        <v>19.402985074626866</v>
      </c>
      <c r="G132" s="2636">
        <v>34.328358208955223</v>
      </c>
      <c r="H132" s="2636">
        <v>19.402985074626866</v>
      </c>
      <c r="I132" s="2637">
        <v>1.4925373134328357</v>
      </c>
      <c r="J132" s="2638">
        <v>100</v>
      </c>
      <c r="K132" s="2639">
        <v>4.4776119402985071</v>
      </c>
    </row>
    <row r="133" spans="2:11" x14ac:dyDescent="0.25">
      <c r="B133" s="2581" t="s">
        <v>184</v>
      </c>
      <c r="C133" s="2635">
        <v>28.8135593220339</v>
      </c>
      <c r="D133" s="2636">
        <v>0</v>
      </c>
      <c r="E133" s="2636">
        <v>0</v>
      </c>
      <c r="F133" s="2636">
        <v>6.7796610169491522</v>
      </c>
      <c r="G133" s="2636">
        <v>52.542372881355938</v>
      </c>
      <c r="H133" s="2636">
        <v>8.4745762711864394</v>
      </c>
      <c r="I133" s="2637">
        <v>3.3898305084745761</v>
      </c>
      <c r="J133" s="2638">
        <v>100</v>
      </c>
      <c r="K133" s="2639">
        <v>5.0847457627118651</v>
      </c>
    </row>
    <row r="134" spans="2:11" ht="15.75" thickBot="1" x14ac:dyDescent="0.3">
      <c r="B134" s="2624" t="s">
        <v>185</v>
      </c>
      <c r="C134" s="2640">
        <v>28.571428571428569</v>
      </c>
      <c r="D134" s="2641" t="s">
        <v>601</v>
      </c>
      <c r="E134" s="2641" t="s">
        <v>601</v>
      </c>
      <c r="F134" s="2641">
        <v>6.1224489795918364</v>
      </c>
      <c r="G134" s="2641">
        <v>38.775510204081634</v>
      </c>
      <c r="H134" s="2641">
        <v>16.326530612244898</v>
      </c>
      <c r="I134" s="2642">
        <v>10.204081632653061</v>
      </c>
      <c r="J134" s="2643">
        <v>100</v>
      </c>
      <c r="K134" s="2644">
        <v>6.1224489795918364</v>
      </c>
    </row>
    <row r="135" spans="2:11" ht="15.75" thickBot="1" x14ac:dyDescent="0.3">
      <c r="B135" s="2628" t="s">
        <v>14</v>
      </c>
      <c r="C135" s="2645">
        <v>38.237410071942449</v>
      </c>
      <c r="D135" s="2646">
        <v>0.21582733812949639</v>
      </c>
      <c r="E135" s="2646">
        <v>0.68345323741007191</v>
      </c>
      <c r="F135" s="2646">
        <v>12.769784172661872</v>
      </c>
      <c r="G135" s="2646">
        <v>25.179856115107913</v>
      </c>
      <c r="H135" s="2646">
        <v>17.949640287769782</v>
      </c>
      <c r="I135" s="2647">
        <v>4.9640287769784175</v>
      </c>
      <c r="J135" s="2643">
        <v>100</v>
      </c>
      <c r="K135" s="2648">
        <v>8.0935251798561154</v>
      </c>
    </row>
    <row r="137" spans="2:11" x14ac:dyDescent="0.25">
      <c r="B137" s="406" t="s">
        <v>2563</v>
      </c>
    </row>
    <row r="138" spans="2:11" ht="15.75" thickBot="1" x14ac:dyDescent="0.3"/>
    <row r="139" spans="2:11" ht="30" thickBot="1" x14ac:dyDescent="0.3">
      <c r="B139" s="2615" t="s">
        <v>196</v>
      </c>
      <c r="C139" s="2616" t="s">
        <v>127</v>
      </c>
      <c r="D139" s="2617" t="s">
        <v>59</v>
      </c>
      <c r="E139" s="2617" t="s">
        <v>60</v>
      </c>
      <c r="F139" s="2617" t="s">
        <v>129</v>
      </c>
      <c r="G139" s="2617" t="s">
        <v>130</v>
      </c>
      <c r="H139" s="2617" t="s">
        <v>131</v>
      </c>
      <c r="I139" s="2618" t="s">
        <v>64</v>
      </c>
      <c r="J139" s="2774" t="s">
        <v>14</v>
      </c>
      <c r="K139" s="2620" t="s">
        <v>1330</v>
      </c>
    </row>
    <row r="140" spans="2:11" x14ac:dyDescent="0.25">
      <c r="B140" s="2572" t="s">
        <v>173</v>
      </c>
      <c r="C140" s="2775">
        <v>1.9310344827586208</v>
      </c>
      <c r="D140" s="2776" t="s">
        <v>601</v>
      </c>
      <c r="E140" s="2776">
        <v>3.1</v>
      </c>
      <c r="F140" s="2776">
        <v>1.8</v>
      </c>
      <c r="G140" s="2776">
        <v>23.060606060606062</v>
      </c>
      <c r="H140" s="2776">
        <v>1.8</v>
      </c>
      <c r="I140" s="2777">
        <v>7.25</v>
      </c>
      <c r="J140" s="2778">
        <v>8.7830188679245289</v>
      </c>
      <c r="K140" s="2779">
        <v>1.5</v>
      </c>
    </row>
    <row r="141" spans="2:11" x14ac:dyDescent="0.25">
      <c r="B141" s="2581" t="s">
        <v>176</v>
      </c>
      <c r="C141" s="2775">
        <v>2.8695652173913042</v>
      </c>
      <c r="D141" s="2776" t="s">
        <v>601</v>
      </c>
      <c r="E141" s="2776">
        <v>37</v>
      </c>
      <c r="F141" s="2776">
        <v>1.375</v>
      </c>
      <c r="G141" s="2776">
        <v>9.9166666666666661</v>
      </c>
      <c r="H141" s="2776">
        <v>14</v>
      </c>
      <c r="I141" s="2777">
        <v>1.6666666666666667</v>
      </c>
      <c r="J141" s="2778">
        <v>6.8395061728395063</v>
      </c>
      <c r="K141" s="2779">
        <v>3.6666666666666665</v>
      </c>
    </row>
    <row r="142" spans="2:11" x14ac:dyDescent="0.25">
      <c r="B142" s="2581" t="s">
        <v>1096</v>
      </c>
      <c r="C142" s="2775">
        <v>5.0277777777777777</v>
      </c>
      <c r="D142" s="2776" t="s">
        <v>601</v>
      </c>
      <c r="E142" s="2776" t="s">
        <v>601</v>
      </c>
      <c r="F142" s="2776">
        <v>2.1666666666666665</v>
      </c>
      <c r="G142" s="2776">
        <v>3.1785714285714284</v>
      </c>
      <c r="H142" s="2776">
        <v>5.5714285714285712</v>
      </c>
      <c r="I142" s="2777">
        <v>2.6666666666666665</v>
      </c>
      <c r="J142" s="2778">
        <v>4.1888888888888891</v>
      </c>
      <c r="K142" s="2779">
        <v>3</v>
      </c>
    </row>
    <row r="143" spans="2:11" x14ac:dyDescent="0.25">
      <c r="B143" s="2581" t="s">
        <v>174</v>
      </c>
      <c r="C143" s="2775">
        <v>2.7647058823529411</v>
      </c>
      <c r="D143" s="2776">
        <v>1</v>
      </c>
      <c r="E143" s="2776" t="s">
        <v>601</v>
      </c>
      <c r="F143" s="2776">
        <v>5.9230769230769234</v>
      </c>
      <c r="G143" s="2776">
        <v>6.72</v>
      </c>
      <c r="H143" s="2776">
        <v>2.4545454545454546</v>
      </c>
      <c r="I143" s="2777">
        <v>2.7272727272727271</v>
      </c>
      <c r="J143" s="2778">
        <v>4.1789473684210527</v>
      </c>
      <c r="K143" s="2779">
        <v>2</v>
      </c>
    </row>
    <row r="144" spans="2:11" x14ac:dyDescent="0.25">
      <c r="B144" s="2581" t="s">
        <v>178</v>
      </c>
      <c r="C144" s="2775">
        <v>2.8888888888888888</v>
      </c>
      <c r="D144" s="2776" t="s">
        <v>601</v>
      </c>
      <c r="E144" s="2776">
        <v>12.25</v>
      </c>
      <c r="F144" s="2776">
        <v>1.736842105263158</v>
      </c>
      <c r="G144" s="2776">
        <v>4.5769230769230766</v>
      </c>
      <c r="H144" s="2776">
        <v>6.4814814814814818</v>
      </c>
      <c r="I144" s="2777">
        <v>1</v>
      </c>
      <c r="J144" s="2778">
        <v>4.1452991452991457</v>
      </c>
      <c r="K144" s="2779">
        <v>9</v>
      </c>
    </row>
    <row r="145" spans="2:11" x14ac:dyDescent="0.25">
      <c r="B145" s="2581" t="s">
        <v>180</v>
      </c>
      <c r="C145" s="2775">
        <v>2.7808219178082192</v>
      </c>
      <c r="D145" s="2776" t="s">
        <v>601</v>
      </c>
      <c r="E145" s="2776" t="s">
        <v>601</v>
      </c>
      <c r="F145" s="2776">
        <v>4.9333333333333336</v>
      </c>
      <c r="G145" s="2776">
        <v>6.4146341463414638</v>
      </c>
      <c r="H145" s="2776">
        <v>2.71875</v>
      </c>
      <c r="I145" s="2777">
        <v>8</v>
      </c>
      <c r="J145" s="2778">
        <v>3.9939393939393941</v>
      </c>
      <c r="K145" s="2779">
        <v>3.6153846153846154</v>
      </c>
    </row>
    <row r="146" spans="2:11" x14ac:dyDescent="0.25">
      <c r="B146" s="2581" t="s">
        <v>188</v>
      </c>
      <c r="C146" s="2775">
        <v>3.7647058823529411</v>
      </c>
      <c r="D146" s="2776" t="s">
        <v>601</v>
      </c>
      <c r="E146" s="2776" t="s">
        <v>601</v>
      </c>
      <c r="F146" s="2776">
        <v>1.2857142857142858</v>
      </c>
      <c r="G146" s="2776">
        <v>3.0833333333333335</v>
      </c>
      <c r="H146" s="2776">
        <v>5.4285714285714288</v>
      </c>
      <c r="I146" s="2777">
        <v>2.6</v>
      </c>
      <c r="J146" s="2778">
        <v>3.6046511627906979</v>
      </c>
      <c r="K146" s="2779">
        <v>5.8</v>
      </c>
    </row>
    <row r="147" spans="2:11" x14ac:dyDescent="0.25">
      <c r="B147" s="2581" t="s">
        <v>1359</v>
      </c>
      <c r="C147" s="2775">
        <v>2.1176470588235294</v>
      </c>
      <c r="D147" s="2776">
        <v>1</v>
      </c>
      <c r="E147" s="2776">
        <v>0.5</v>
      </c>
      <c r="F147" s="2776">
        <v>1.9545454545454546</v>
      </c>
      <c r="G147" s="2776">
        <v>3.2432432432432434</v>
      </c>
      <c r="H147" s="2776">
        <v>5.5384615384615383</v>
      </c>
      <c r="I147" s="2777">
        <v>2.6923076923076925</v>
      </c>
      <c r="J147" s="2778">
        <v>2.7679999999999998</v>
      </c>
      <c r="K147" s="2779">
        <v>5.333333333333333</v>
      </c>
    </row>
    <row r="148" spans="2:11" x14ac:dyDescent="0.25">
      <c r="B148" s="2581" t="s">
        <v>1098</v>
      </c>
      <c r="C148" s="2775">
        <v>2.2295081967213113</v>
      </c>
      <c r="D148" s="2776" t="s">
        <v>601</v>
      </c>
      <c r="E148" s="2776" t="s">
        <v>601</v>
      </c>
      <c r="F148" s="2776">
        <v>1</v>
      </c>
      <c r="G148" s="2776">
        <v>2.5</v>
      </c>
      <c r="H148" s="2776">
        <v>5.9230769230769234</v>
      </c>
      <c r="I148" s="2777">
        <v>4</v>
      </c>
      <c r="J148" s="2778">
        <v>2.7</v>
      </c>
      <c r="K148" s="2779">
        <v>2.4333333333333331</v>
      </c>
    </row>
    <row r="149" spans="2:11" x14ac:dyDescent="0.25">
      <c r="B149" s="2581" t="s">
        <v>1095</v>
      </c>
      <c r="C149" s="2775">
        <v>1.7258064516129032</v>
      </c>
      <c r="D149" s="2776">
        <v>2</v>
      </c>
      <c r="E149" s="2776" t="s">
        <v>601</v>
      </c>
      <c r="F149" s="2776">
        <v>1.5</v>
      </c>
      <c r="G149" s="2776">
        <v>3.4074074074074074</v>
      </c>
      <c r="H149" s="2776">
        <v>3.5</v>
      </c>
      <c r="I149" s="2777">
        <v>6</v>
      </c>
      <c r="J149" s="2778">
        <v>2.6772151898734178</v>
      </c>
      <c r="K149" s="2779">
        <v>1.8571428571428572</v>
      </c>
    </row>
    <row r="150" spans="2:11" x14ac:dyDescent="0.25">
      <c r="B150" s="2581" t="s">
        <v>1097</v>
      </c>
      <c r="C150" s="2775">
        <v>2.9411764705882355</v>
      </c>
      <c r="D150" s="2776" t="s">
        <v>601</v>
      </c>
      <c r="E150" s="2776" t="s">
        <v>601</v>
      </c>
      <c r="F150" s="2776">
        <v>1.8461538461538463</v>
      </c>
      <c r="G150" s="2776">
        <v>3.1304347826086958</v>
      </c>
      <c r="H150" s="2776">
        <v>2</v>
      </c>
      <c r="I150" s="2777">
        <v>6</v>
      </c>
      <c r="J150" s="2778">
        <v>2.6567164179104479</v>
      </c>
      <c r="K150" s="2779">
        <v>2</v>
      </c>
    </row>
    <row r="151" spans="2:11" x14ac:dyDescent="0.25">
      <c r="B151" s="2581" t="s">
        <v>1094</v>
      </c>
      <c r="C151" s="2775">
        <v>1.5263157894736843</v>
      </c>
      <c r="D151" s="2776" t="s">
        <v>601</v>
      </c>
      <c r="E151" s="2776" t="s">
        <v>601</v>
      </c>
      <c r="F151" s="2776">
        <v>2.6428571428571428</v>
      </c>
      <c r="G151" s="2776">
        <v>5.8181818181818183</v>
      </c>
      <c r="H151" s="2776">
        <v>1.5238095238095237</v>
      </c>
      <c r="I151" s="2777">
        <v>10</v>
      </c>
      <c r="J151" s="2778">
        <v>2.6206896551724137</v>
      </c>
      <c r="K151" s="2779">
        <v>2.5384615384615383</v>
      </c>
    </row>
    <row r="152" spans="2:11" x14ac:dyDescent="0.25">
      <c r="B152" s="2581" t="s">
        <v>187</v>
      </c>
      <c r="C152" s="2775">
        <v>1.7027027027027026</v>
      </c>
      <c r="D152" s="2776" t="s">
        <v>601</v>
      </c>
      <c r="E152" s="2776" t="s">
        <v>601</v>
      </c>
      <c r="F152" s="2776">
        <v>1.3846153846153846</v>
      </c>
      <c r="G152" s="2776">
        <v>1.4</v>
      </c>
      <c r="H152" s="2776">
        <v>9.5</v>
      </c>
      <c r="I152" s="2777">
        <v>5.5</v>
      </c>
      <c r="J152" s="2778">
        <v>2.5694444444444446</v>
      </c>
      <c r="K152" s="2779">
        <v>2.1428571428571428</v>
      </c>
    </row>
    <row r="153" spans="2:11" x14ac:dyDescent="0.25">
      <c r="B153" s="2581" t="s">
        <v>172</v>
      </c>
      <c r="C153" s="2775">
        <v>2.5925925925925926</v>
      </c>
      <c r="D153" s="2776" t="s">
        <v>601</v>
      </c>
      <c r="E153" s="2776" t="s">
        <v>601</v>
      </c>
      <c r="F153" s="2776">
        <v>4.25</v>
      </c>
      <c r="G153" s="2776">
        <v>2.1428571428571428</v>
      </c>
      <c r="H153" s="2776">
        <v>2.5714285714285716</v>
      </c>
      <c r="I153" s="2777">
        <v>2.625</v>
      </c>
      <c r="J153" s="2778">
        <v>2.551948051948052</v>
      </c>
      <c r="K153" s="2779">
        <v>4</v>
      </c>
    </row>
    <row r="154" spans="2:11" x14ac:dyDescent="0.25">
      <c r="B154" s="2581" t="s">
        <v>186</v>
      </c>
      <c r="C154" s="2775">
        <v>2.2857142857142856</v>
      </c>
      <c r="D154" s="2776" t="s">
        <v>601</v>
      </c>
      <c r="E154" s="2776" t="s">
        <v>601</v>
      </c>
      <c r="F154" s="2776">
        <v>1.5</v>
      </c>
      <c r="G154" s="2776">
        <v>2.064516129032258</v>
      </c>
      <c r="H154" s="2776">
        <v>4.4375</v>
      </c>
      <c r="I154" s="2777">
        <v>3.5</v>
      </c>
      <c r="J154" s="2778">
        <v>2.5172413793103448</v>
      </c>
      <c r="K154" s="2779">
        <v>2.1428571428571428</v>
      </c>
    </row>
    <row r="155" spans="2:11" x14ac:dyDescent="0.25">
      <c r="B155" s="2581" t="s">
        <v>184</v>
      </c>
      <c r="C155" s="2775">
        <v>1.588235294117647</v>
      </c>
      <c r="D155" s="2776" t="s">
        <v>601</v>
      </c>
      <c r="E155" s="2776" t="s">
        <v>601</v>
      </c>
      <c r="F155" s="2776">
        <v>2</v>
      </c>
      <c r="G155" s="2776">
        <v>2.967741935483871</v>
      </c>
      <c r="H155" s="2776">
        <v>3</v>
      </c>
      <c r="I155" s="2777">
        <v>2</v>
      </c>
      <c r="J155" s="2778">
        <v>2.4745762711864407</v>
      </c>
      <c r="K155" s="2779">
        <v>3</v>
      </c>
    </row>
    <row r="156" spans="2:11" x14ac:dyDescent="0.25">
      <c r="B156" s="2581" t="s">
        <v>182</v>
      </c>
      <c r="C156" s="2775">
        <v>1.925</v>
      </c>
      <c r="D156" s="2776" t="s">
        <v>601</v>
      </c>
      <c r="E156" s="2776" t="s">
        <v>601</v>
      </c>
      <c r="F156" s="2776">
        <v>0.75</v>
      </c>
      <c r="G156" s="2776">
        <v>1.4838709677419355</v>
      </c>
      <c r="H156" s="2776">
        <v>2</v>
      </c>
      <c r="I156" s="2777">
        <v>12.75</v>
      </c>
      <c r="J156" s="2778">
        <v>2.0865384615384617</v>
      </c>
      <c r="K156" s="2779">
        <v>2.8</v>
      </c>
    </row>
    <row r="157" spans="2:11" x14ac:dyDescent="0.25">
      <c r="B157" s="2581" t="s">
        <v>185</v>
      </c>
      <c r="C157" s="2775">
        <v>2.4285714285714284</v>
      </c>
      <c r="D157" s="2776" t="s">
        <v>601</v>
      </c>
      <c r="E157" s="2776" t="s">
        <v>601</v>
      </c>
      <c r="F157" s="2776">
        <v>0.33333333333333331</v>
      </c>
      <c r="G157" s="2776">
        <v>1.1052631578947369</v>
      </c>
      <c r="H157" s="2776">
        <v>1.375</v>
      </c>
      <c r="I157" s="2777">
        <v>4.2</v>
      </c>
      <c r="J157" s="2778">
        <v>1.7959183673469388</v>
      </c>
      <c r="K157" s="2779">
        <v>3.3333333333333335</v>
      </c>
    </row>
    <row r="158" spans="2:11" x14ac:dyDescent="0.25">
      <c r="B158" s="2581" t="s">
        <v>170</v>
      </c>
      <c r="C158" s="2775">
        <v>2.1699346405228757</v>
      </c>
      <c r="D158" s="2776" t="s">
        <v>601</v>
      </c>
      <c r="E158" s="2776" t="s">
        <v>601</v>
      </c>
      <c r="F158" s="2776">
        <v>1.4523809523809523</v>
      </c>
      <c r="G158" s="2776">
        <v>1.448</v>
      </c>
      <c r="H158" s="2776">
        <v>1.095890410958904</v>
      </c>
      <c r="I158" s="2777">
        <v>3.9047619047619047</v>
      </c>
      <c r="J158" s="2778">
        <v>1.7478070175438596</v>
      </c>
      <c r="K158" s="2779">
        <v>4.9047619047619051</v>
      </c>
    </row>
    <row r="159" spans="2:11" ht="15.75" thickBot="1" x14ac:dyDescent="0.3">
      <c r="B159" s="2624" t="s">
        <v>171</v>
      </c>
      <c r="C159" s="2780">
        <v>1.7248677248677249</v>
      </c>
      <c r="D159" s="2781">
        <v>13.5</v>
      </c>
      <c r="E159" s="2781" t="s">
        <v>601</v>
      </c>
      <c r="F159" s="2781">
        <v>0.87671232876712324</v>
      </c>
      <c r="G159" s="2781">
        <v>2.9666666666666668</v>
      </c>
      <c r="H159" s="2781">
        <v>0.98130841121495327</v>
      </c>
      <c r="I159" s="2782">
        <v>1.173913043478261</v>
      </c>
      <c r="J159" s="2783">
        <v>1.6013215859030836</v>
      </c>
      <c r="K159" s="2784">
        <v>2.8947368421052633</v>
      </c>
    </row>
    <row r="160" spans="2:11" ht="15.75" thickBot="1" x14ac:dyDescent="0.3">
      <c r="B160" s="5624" t="s">
        <v>14</v>
      </c>
      <c r="C160" s="2785">
        <v>2.2831608654750704</v>
      </c>
      <c r="D160" s="2786">
        <v>5.333333333333333</v>
      </c>
      <c r="E160" s="2786">
        <v>6.2631578947368425</v>
      </c>
      <c r="F160" s="2786">
        <v>1.7971830985915493</v>
      </c>
      <c r="G160" s="2786">
        <v>4.1857142857142859</v>
      </c>
      <c r="H160" s="2786">
        <v>2.9859719438877756</v>
      </c>
      <c r="I160" s="2787">
        <v>3.4057971014492754</v>
      </c>
      <c r="J160" s="2788">
        <v>2.9158273381294966</v>
      </c>
      <c r="K160" s="2789">
        <v>3.2177777777777776</v>
      </c>
    </row>
    <row r="161" spans="2:11" x14ac:dyDescent="0.25">
      <c r="B161" s="5623"/>
      <c r="C161" s="4910"/>
      <c r="D161" s="4910"/>
      <c r="E161" s="4910"/>
      <c r="F161" s="4910"/>
      <c r="G161" s="4910"/>
      <c r="H161" s="4910"/>
      <c r="I161" s="4911"/>
      <c r="J161" s="4910"/>
      <c r="K161" s="4910"/>
    </row>
    <row r="162" spans="2:11" x14ac:dyDescent="0.25">
      <c r="B162" s="5622" t="s">
        <v>2767</v>
      </c>
    </row>
  </sheetData>
  <mergeCells count="36">
    <mergeCell ref="B5:B7"/>
    <mergeCell ref="C5:C7"/>
    <mergeCell ref="D5:L5"/>
    <mergeCell ref="D6:F6"/>
    <mergeCell ref="G6:I6"/>
    <mergeCell ref="J6:L6"/>
    <mergeCell ref="B22:B24"/>
    <mergeCell ref="C22:C24"/>
    <mergeCell ref="D22:L22"/>
    <mergeCell ref="D23:F23"/>
    <mergeCell ref="G23:I23"/>
    <mergeCell ref="J23:L23"/>
    <mergeCell ref="B39:B41"/>
    <mergeCell ref="C39:C41"/>
    <mergeCell ref="D39:M39"/>
    <mergeCell ref="D40:E40"/>
    <mergeCell ref="F40:G40"/>
    <mergeCell ref="H40:I40"/>
    <mergeCell ref="J40:K40"/>
    <mergeCell ref="L40:M40"/>
    <mergeCell ref="B56:B58"/>
    <mergeCell ref="C56:C58"/>
    <mergeCell ref="D56:M56"/>
    <mergeCell ref="D57:E57"/>
    <mergeCell ref="F57:G57"/>
    <mergeCell ref="H57:I57"/>
    <mergeCell ref="J57:K57"/>
    <mergeCell ref="L57:M57"/>
    <mergeCell ref="B71:B73"/>
    <mergeCell ref="C71:C73"/>
    <mergeCell ref="D71:M71"/>
    <mergeCell ref="D72:E72"/>
    <mergeCell ref="F72:G72"/>
    <mergeCell ref="H72:I72"/>
    <mergeCell ref="J72:K72"/>
    <mergeCell ref="L72:M7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1:P379"/>
  <sheetViews>
    <sheetView topLeftCell="A262" workbookViewId="0">
      <selection activeCell="O304" sqref="O304:O338"/>
    </sheetView>
  </sheetViews>
  <sheetFormatPr defaultColWidth="9.140625" defaultRowHeight="15" x14ac:dyDescent="0.25"/>
  <cols>
    <col min="1" max="1" width="9.140625" style="2691"/>
    <col min="2" max="2" width="6.140625" style="2691" customWidth="1"/>
    <col min="3" max="3" width="41.5703125" style="2691" customWidth="1"/>
    <col min="4" max="4" width="7" style="2691" bestFit="1" customWidth="1"/>
    <col min="5" max="5" width="5.42578125" style="2691" customWidth="1"/>
    <col min="6" max="6" width="6.140625" style="2691" customWidth="1"/>
    <col min="7" max="7" width="5.5703125" style="2691" bestFit="1" customWidth="1"/>
    <col min="8" max="8" width="6" style="2691" customWidth="1"/>
    <col min="9" max="9" width="5.7109375" style="2691" customWidth="1"/>
    <col min="10" max="10" width="5.85546875" style="2691" customWidth="1"/>
    <col min="11" max="11" width="5.42578125" style="2691" customWidth="1"/>
    <col min="12" max="12" width="6.140625" style="2691" customWidth="1"/>
    <col min="13" max="14" width="6" style="2691" customWidth="1"/>
    <col min="15" max="16384" width="9.140625" style="2691"/>
  </cols>
  <sheetData>
    <row r="1" spans="2:16" ht="15" hidden="1" customHeight="1" x14ac:dyDescent="0.25">
      <c r="B1" s="7878" t="s">
        <v>1385</v>
      </c>
      <c r="C1" s="7878"/>
      <c r="D1" s="7878"/>
      <c r="E1" s="7878"/>
      <c r="F1" s="7878"/>
      <c r="G1" s="7878"/>
      <c r="H1" s="7878"/>
      <c r="I1" s="7878"/>
      <c r="J1" s="7878"/>
      <c r="K1" s="7878"/>
      <c r="L1" s="7878"/>
      <c r="M1" s="7878"/>
      <c r="N1" s="7878"/>
    </row>
    <row r="2" spans="2:16" hidden="1" x14ac:dyDescent="0.25">
      <c r="E2" s="2691" t="s">
        <v>25</v>
      </c>
      <c r="F2" s="2691" t="s">
        <v>26</v>
      </c>
      <c r="G2" s="2691" t="s">
        <v>383</v>
      </c>
      <c r="H2" s="2691" t="s">
        <v>384</v>
      </c>
      <c r="I2" s="2691" t="s">
        <v>790</v>
      </c>
      <c r="J2" s="2691" t="s">
        <v>1200</v>
      </c>
      <c r="K2" s="2691" t="s">
        <v>1201</v>
      </c>
      <c r="L2" s="2691" t="s">
        <v>1202</v>
      </c>
      <c r="M2" s="2691" t="s">
        <v>1203</v>
      </c>
      <c r="N2" s="2691" t="s">
        <v>1204</v>
      </c>
    </row>
    <row r="3" spans="2:16" hidden="1" x14ac:dyDescent="0.25">
      <c r="B3" s="2692" t="s">
        <v>806</v>
      </c>
      <c r="C3" s="2693" t="s">
        <v>493</v>
      </c>
      <c r="D3" s="2694" t="e">
        <f>SUM(F3,H3,J3,L3,N3)</f>
        <v>#VALUE!</v>
      </c>
      <c r="E3" s="2695">
        <v>0</v>
      </c>
      <c r="F3" s="2696" t="e">
        <v>#VALUE!</v>
      </c>
      <c r="G3" s="2697">
        <v>0</v>
      </c>
      <c r="H3" s="2698" t="e">
        <v>#VALUE!</v>
      </c>
      <c r="I3" s="2695">
        <v>0</v>
      </c>
      <c r="J3" s="2696" t="e">
        <v>#VALUE!</v>
      </c>
      <c r="K3" s="2697">
        <v>0</v>
      </c>
      <c r="L3" s="2698" t="e">
        <v>#VALUE!</v>
      </c>
      <c r="M3" s="2695">
        <v>0</v>
      </c>
      <c r="N3" s="2698" t="e">
        <v>#VALUE!</v>
      </c>
      <c r="O3" s="2699">
        <f>SUM(E3,G3,I3,K3,M3)</f>
        <v>0</v>
      </c>
      <c r="P3" s="2691" t="s">
        <v>806</v>
      </c>
    </row>
    <row r="4" spans="2:16" hidden="1" x14ac:dyDescent="0.25">
      <c r="B4" s="2700" t="s">
        <v>807</v>
      </c>
      <c r="C4" s="2701" t="s">
        <v>494</v>
      </c>
      <c r="D4" s="2702" t="e">
        <f t="shared" ref="D4:D67" si="0">SUM(F4,H4,J4,L4,N4)</f>
        <v>#VALUE!</v>
      </c>
      <c r="E4" s="2703">
        <v>0</v>
      </c>
      <c r="F4" s="2704" t="e">
        <v>#VALUE!</v>
      </c>
      <c r="G4" s="2705">
        <v>0</v>
      </c>
      <c r="H4" s="2706" t="e">
        <v>#VALUE!</v>
      </c>
      <c r="I4" s="2703">
        <v>0</v>
      </c>
      <c r="J4" s="2704" t="e">
        <v>#VALUE!</v>
      </c>
      <c r="K4" s="2705">
        <v>0</v>
      </c>
      <c r="L4" s="2706" t="e">
        <v>#VALUE!</v>
      </c>
      <c r="M4" s="2703">
        <v>0</v>
      </c>
      <c r="N4" s="2706" t="e">
        <v>#VALUE!</v>
      </c>
      <c r="O4" s="2699">
        <f>SUM(E4,G4,I4,K4,M4)</f>
        <v>0</v>
      </c>
      <c r="P4" s="2691" t="s">
        <v>807</v>
      </c>
    </row>
    <row r="5" spans="2:16" hidden="1" x14ac:dyDescent="0.25">
      <c r="B5" s="2700" t="s">
        <v>808</v>
      </c>
      <c r="C5" s="2701" t="s">
        <v>495</v>
      </c>
      <c r="D5" s="2702" t="e">
        <f t="shared" si="0"/>
        <v>#VALUE!</v>
      </c>
      <c r="E5" s="2703">
        <v>0</v>
      </c>
      <c r="F5" s="2704" t="e">
        <v>#VALUE!</v>
      </c>
      <c r="G5" s="2705">
        <v>0</v>
      </c>
      <c r="H5" s="2706" t="e">
        <v>#VALUE!</v>
      </c>
      <c r="I5" s="2703">
        <v>0</v>
      </c>
      <c r="J5" s="2704" t="e">
        <v>#VALUE!</v>
      </c>
      <c r="K5" s="2705">
        <v>0</v>
      </c>
      <c r="L5" s="2706" t="e">
        <v>#VALUE!</v>
      </c>
      <c r="M5" s="2703">
        <v>0</v>
      </c>
      <c r="N5" s="2706" t="e">
        <v>#VALUE!</v>
      </c>
      <c r="O5" s="2699">
        <f>SUM(E5,G5,I5,K5,M5)</f>
        <v>0</v>
      </c>
      <c r="P5" s="2691" t="s">
        <v>808</v>
      </c>
    </row>
    <row r="6" spans="2:16" hidden="1" x14ac:dyDescent="0.25">
      <c r="B6" s="2700" t="s">
        <v>809</v>
      </c>
      <c r="C6" s="2701" t="s">
        <v>496</v>
      </c>
      <c r="D6" s="2702" t="e">
        <f t="shared" si="0"/>
        <v>#VALUE!</v>
      </c>
      <c r="E6" s="2703">
        <v>0</v>
      </c>
      <c r="F6" s="2704" t="e">
        <v>#VALUE!</v>
      </c>
      <c r="G6" s="2705">
        <v>0</v>
      </c>
      <c r="H6" s="2706" t="e">
        <v>#VALUE!</v>
      </c>
      <c r="I6" s="2703">
        <v>0</v>
      </c>
      <c r="J6" s="2704" t="e">
        <v>#VALUE!</v>
      </c>
      <c r="K6" s="2705">
        <v>0</v>
      </c>
      <c r="L6" s="2706" t="e">
        <v>#VALUE!</v>
      </c>
      <c r="M6" s="2703">
        <v>0</v>
      </c>
      <c r="N6" s="2706" t="e">
        <v>#VALUE!</v>
      </c>
      <c r="O6" s="2699">
        <f t="shared" ref="O6:O69" si="1">SUM(E6,G6,I6,K6,M6)</f>
        <v>0</v>
      </c>
      <c r="P6" s="2691" t="s">
        <v>809</v>
      </c>
    </row>
    <row r="7" spans="2:16" hidden="1" x14ac:dyDescent="0.25">
      <c r="B7" s="2700" t="s">
        <v>810</v>
      </c>
      <c r="C7" s="2701" t="s">
        <v>497</v>
      </c>
      <c r="D7" s="2702" t="e">
        <f t="shared" si="0"/>
        <v>#VALUE!</v>
      </c>
      <c r="E7" s="2703">
        <v>0</v>
      </c>
      <c r="F7" s="2704" t="e">
        <v>#VALUE!</v>
      </c>
      <c r="G7" s="2705">
        <v>0</v>
      </c>
      <c r="H7" s="2706" t="e">
        <v>#VALUE!</v>
      </c>
      <c r="I7" s="2703">
        <v>0</v>
      </c>
      <c r="J7" s="2704" t="e">
        <v>#VALUE!</v>
      </c>
      <c r="K7" s="2705">
        <v>0</v>
      </c>
      <c r="L7" s="2706" t="e">
        <v>#VALUE!</v>
      </c>
      <c r="M7" s="2703">
        <v>0</v>
      </c>
      <c r="N7" s="2706" t="e">
        <v>#VALUE!</v>
      </c>
      <c r="O7" s="2699">
        <f t="shared" si="1"/>
        <v>0</v>
      </c>
      <c r="P7" s="2691" t="s">
        <v>810</v>
      </c>
    </row>
    <row r="8" spans="2:16" hidden="1" x14ac:dyDescent="0.25">
      <c r="B8" s="2700" t="s">
        <v>811</v>
      </c>
      <c r="C8" s="2701" t="s">
        <v>498</v>
      </c>
      <c r="D8" s="2702" t="e">
        <f t="shared" si="0"/>
        <v>#VALUE!</v>
      </c>
      <c r="E8" s="2703">
        <v>0</v>
      </c>
      <c r="F8" s="2704" t="e">
        <v>#VALUE!</v>
      </c>
      <c r="G8" s="2705">
        <v>0</v>
      </c>
      <c r="H8" s="2706" t="e">
        <v>#VALUE!</v>
      </c>
      <c r="I8" s="2703">
        <v>0</v>
      </c>
      <c r="J8" s="2704" t="e">
        <v>#VALUE!</v>
      </c>
      <c r="K8" s="2705">
        <v>0</v>
      </c>
      <c r="L8" s="2706" t="e">
        <v>#VALUE!</v>
      </c>
      <c r="M8" s="2703">
        <v>0</v>
      </c>
      <c r="N8" s="2706" t="e">
        <v>#VALUE!</v>
      </c>
      <c r="O8" s="2699">
        <f t="shared" si="1"/>
        <v>0</v>
      </c>
      <c r="P8" s="2691" t="s">
        <v>811</v>
      </c>
    </row>
    <row r="9" spans="2:16" hidden="1" x14ac:dyDescent="0.25">
      <c r="B9" s="2700" t="s">
        <v>812</v>
      </c>
      <c r="C9" s="2701" t="s">
        <v>499</v>
      </c>
      <c r="D9" s="2702" t="e">
        <f t="shared" si="0"/>
        <v>#VALUE!</v>
      </c>
      <c r="E9" s="2703">
        <v>0</v>
      </c>
      <c r="F9" s="2704" t="e">
        <v>#VALUE!</v>
      </c>
      <c r="G9" s="2705">
        <v>0</v>
      </c>
      <c r="H9" s="2706" t="e">
        <v>#VALUE!</v>
      </c>
      <c r="I9" s="2703">
        <v>0</v>
      </c>
      <c r="J9" s="2704" t="e">
        <v>#VALUE!</v>
      </c>
      <c r="K9" s="2705">
        <v>0</v>
      </c>
      <c r="L9" s="2706" t="e">
        <v>#VALUE!</v>
      </c>
      <c r="M9" s="2703">
        <v>0</v>
      </c>
      <c r="N9" s="2706" t="e">
        <v>#VALUE!</v>
      </c>
      <c r="O9" s="2699">
        <f t="shared" si="1"/>
        <v>0</v>
      </c>
      <c r="P9" s="2691" t="s">
        <v>812</v>
      </c>
    </row>
    <row r="10" spans="2:16" hidden="1" x14ac:dyDescent="0.25">
      <c r="B10" s="2700" t="s">
        <v>813</v>
      </c>
      <c r="C10" s="2701" t="s">
        <v>500</v>
      </c>
      <c r="D10" s="2702" t="e">
        <f t="shared" si="0"/>
        <v>#VALUE!</v>
      </c>
      <c r="E10" s="2703">
        <v>0</v>
      </c>
      <c r="F10" s="2704" t="e">
        <v>#VALUE!</v>
      </c>
      <c r="G10" s="2705">
        <v>0</v>
      </c>
      <c r="H10" s="2706" t="e">
        <v>#VALUE!</v>
      </c>
      <c r="I10" s="2703">
        <v>0</v>
      </c>
      <c r="J10" s="2704" t="e">
        <v>#VALUE!</v>
      </c>
      <c r="K10" s="2705">
        <v>0</v>
      </c>
      <c r="L10" s="2706" t="e">
        <v>#VALUE!</v>
      </c>
      <c r="M10" s="2703">
        <v>0</v>
      </c>
      <c r="N10" s="2706" t="e">
        <v>#VALUE!</v>
      </c>
      <c r="O10" s="2699">
        <f t="shared" si="1"/>
        <v>0</v>
      </c>
      <c r="P10" s="2691" t="s">
        <v>813</v>
      </c>
    </row>
    <row r="11" spans="2:16" hidden="1" x14ac:dyDescent="0.25">
      <c r="B11" s="2700" t="s">
        <v>814</v>
      </c>
      <c r="C11" s="2701" t="s">
        <v>385</v>
      </c>
      <c r="D11" s="2702" t="e">
        <f t="shared" si="0"/>
        <v>#VALUE!</v>
      </c>
      <c r="E11" s="2703">
        <v>0</v>
      </c>
      <c r="F11" s="2704" t="e">
        <v>#VALUE!</v>
      </c>
      <c r="G11" s="2705">
        <v>0</v>
      </c>
      <c r="H11" s="2706" t="e">
        <v>#VALUE!</v>
      </c>
      <c r="I11" s="2703">
        <v>0</v>
      </c>
      <c r="J11" s="2704" t="e">
        <v>#VALUE!</v>
      </c>
      <c r="K11" s="2705">
        <v>0</v>
      </c>
      <c r="L11" s="2706" t="e">
        <v>#VALUE!</v>
      </c>
      <c r="M11" s="2703">
        <v>0</v>
      </c>
      <c r="N11" s="2706" t="e">
        <v>#VALUE!</v>
      </c>
      <c r="O11" s="2699">
        <f t="shared" si="1"/>
        <v>0</v>
      </c>
      <c r="P11" s="2691" t="s">
        <v>814</v>
      </c>
    </row>
    <row r="12" spans="2:16" hidden="1" x14ac:dyDescent="0.25">
      <c r="B12" s="2700" t="s">
        <v>815</v>
      </c>
      <c r="C12" s="2701" t="s">
        <v>386</v>
      </c>
      <c r="D12" s="2702" t="e">
        <f t="shared" si="0"/>
        <v>#VALUE!</v>
      </c>
      <c r="E12" s="2703">
        <v>0</v>
      </c>
      <c r="F12" s="2704" t="e">
        <v>#VALUE!</v>
      </c>
      <c r="G12" s="2705">
        <v>0</v>
      </c>
      <c r="H12" s="2706" t="e">
        <v>#VALUE!</v>
      </c>
      <c r="I12" s="2703">
        <v>0</v>
      </c>
      <c r="J12" s="2704" t="e">
        <v>#VALUE!</v>
      </c>
      <c r="K12" s="2705">
        <v>0</v>
      </c>
      <c r="L12" s="2706" t="e">
        <v>#VALUE!</v>
      </c>
      <c r="M12" s="2703">
        <v>0</v>
      </c>
      <c r="N12" s="2706" t="e">
        <v>#VALUE!</v>
      </c>
      <c r="O12" s="2699">
        <f t="shared" si="1"/>
        <v>0</v>
      </c>
      <c r="P12" s="2691" t="s">
        <v>815</v>
      </c>
    </row>
    <row r="13" spans="2:16" hidden="1" x14ac:dyDescent="0.25">
      <c r="B13" s="2700" t="s">
        <v>816</v>
      </c>
      <c r="C13" s="2701" t="s">
        <v>387</v>
      </c>
      <c r="D13" s="2702" t="e">
        <f t="shared" si="0"/>
        <v>#VALUE!</v>
      </c>
      <c r="E13" s="2703">
        <v>0</v>
      </c>
      <c r="F13" s="2704" t="e">
        <v>#VALUE!</v>
      </c>
      <c r="G13" s="2705">
        <v>0</v>
      </c>
      <c r="H13" s="2706" t="e">
        <v>#VALUE!</v>
      </c>
      <c r="I13" s="2703">
        <v>0</v>
      </c>
      <c r="J13" s="2704" t="e">
        <v>#VALUE!</v>
      </c>
      <c r="K13" s="2705">
        <v>0</v>
      </c>
      <c r="L13" s="2706" t="e">
        <v>#VALUE!</v>
      </c>
      <c r="M13" s="2703">
        <v>0</v>
      </c>
      <c r="N13" s="2706" t="e">
        <v>#VALUE!</v>
      </c>
      <c r="O13" s="2699">
        <f t="shared" si="1"/>
        <v>0</v>
      </c>
      <c r="P13" s="2691" t="s">
        <v>816</v>
      </c>
    </row>
    <row r="14" spans="2:16" hidden="1" x14ac:dyDescent="0.25">
      <c r="B14" s="2700" t="s">
        <v>817</v>
      </c>
      <c r="C14" s="2701" t="s">
        <v>388</v>
      </c>
      <c r="D14" s="2702" t="e">
        <f t="shared" si="0"/>
        <v>#VALUE!</v>
      </c>
      <c r="E14" s="2703">
        <v>0</v>
      </c>
      <c r="F14" s="2704" t="e">
        <v>#VALUE!</v>
      </c>
      <c r="G14" s="2705">
        <v>0</v>
      </c>
      <c r="H14" s="2706" t="e">
        <v>#VALUE!</v>
      </c>
      <c r="I14" s="2703">
        <v>0</v>
      </c>
      <c r="J14" s="2704" t="e">
        <v>#VALUE!</v>
      </c>
      <c r="K14" s="2705">
        <v>0</v>
      </c>
      <c r="L14" s="2706" t="e">
        <v>#VALUE!</v>
      </c>
      <c r="M14" s="2703">
        <v>0</v>
      </c>
      <c r="N14" s="2706" t="e">
        <v>#VALUE!</v>
      </c>
      <c r="O14" s="2699">
        <f t="shared" si="1"/>
        <v>0</v>
      </c>
      <c r="P14" s="2691" t="s">
        <v>817</v>
      </c>
    </row>
    <row r="15" spans="2:16" hidden="1" x14ac:dyDescent="0.25">
      <c r="B15" s="2700" t="s">
        <v>585</v>
      </c>
      <c r="C15" s="2701" t="s">
        <v>389</v>
      </c>
      <c r="D15" s="2702" t="e">
        <f t="shared" si="0"/>
        <v>#VALUE!</v>
      </c>
      <c r="E15" s="2703">
        <v>0</v>
      </c>
      <c r="F15" s="2704" t="e">
        <v>#VALUE!</v>
      </c>
      <c r="G15" s="2705">
        <v>0</v>
      </c>
      <c r="H15" s="2706" t="e">
        <v>#VALUE!</v>
      </c>
      <c r="I15" s="2703">
        <v>0</v>
      </c>
      <c r="J15" s="2704" t="e">
        <v>#VALUE!</v>
      </c>
      <c r="K15" s="2705">
        <v>0</v>
      </c>
      <c r="L15" s="2706" t="e">
        <v>#VALUE!</v>
      </c>
      <c r="M15" s="2703">
        <v>0</v>
      </c>
      <c r="N15" s="2706" t="e">
        <v>#VALUE!</v>
      </c>
      <c r="O15" s="2699">
        <f t="shared" si="1"/>
        <v>0</v>
      </c>
      <c r="P15" s="2691" t="s">
        <v>1273</v>
      </c>
    </row>
    <row r="16" spans="2:16" hidden="1" x14ac:dyDescent="0.25">
      <c r="B16" s="2700" t="s">
        <v>818</v>
      </c>
      <c r="C16" s="2701" t="s">
        <v>390</v>
      </c>
      <c r="D16" s="2702" t="e">
        <f t="shared" si="0"/>
        <v>#VALUE!</v>
      </c>
      <c r="E16" s="2703">
        <v>0</v>
      </c>
      <c r="F16" s="2704" t="e">
        <v>#VALUE!</v>
      </c>
      <c r="G16" s="2705">
        <v>0</v>
      </c>
      <c r="H16" s="2706" t="e">
        <v>#VALUE!</v>
      </c>
      <c r="I16" s="2703">
        <v>0</v>
      </c>
      <c r="J16" s="2704" t="e">
        <v>#VALUE!</v>
      </c>
      <c r="K16" s="2705">
        <v>0</v>
      </c>
      <c r="L16" s="2706" t="e">
        <v>#VALUE!</v>
      </c>
      <c r="M16" s="2703">
        <v>0</v>
      </c>
      <c r="N16" s="2706" t="e">
        <v>#VALUE!</v>
      </c>
      <c r="O16" s="2699">
        <f t="shared" si="1"/>
        <v>0</v>
      </c>
      <c r="P16" s="2691" t="s">
        <v>818</v>
      </c>
    </row>
    <row r="17" spans="2:16" hidden="1" x14ac:dyDescent="0.25">
      <c r="B17" s="2700" t="s">
        <v>819</v>
      </c>
      <c r="C17" s="2701" t="s">
        <v>1400</v>
      </c>
      <c r="D17" s="2702" t="e">
        <f t="shared" si="0"/>
        <v>#VALUE!</v>
      </c>
      <c r="E17" s="2703">
        <v>0</v>
      </c>
      <c r="F17" s="2704" t="e">
        <v>#VALUE!</v>
      </c>
      <c r="G17" s="2705">
        <v>0</v>
      </c>
      <c r="H17" s="2706" t="e">
        <v>#VALUE!</v>
      </c>
      <c r="I17" s="2703">
        <v>0</v>
      </c>
      <c r="J17" s="2704" t="e">
        <v>#VALUE!</v>
      </c>
      <c r="K17" s="2705">
        <v>0</v>
      </c>
      <c r="L17" s="2706" t="e">
        <v>#VALUE!</v>
      </c>
      <c r="M17" s="2703">
        <v>0</v>
      </c>
      <c r="N17" s="2706" t="e">
        <v>#VALUE!</v>
      </c>
      <c r="O17" s="2699">
        <f t="shared" si="1"/>
        <v>0</v>
      </c>
      <c r="P17" s="2691" t="s">
        <v>819</v>
      </c>
    </row>
    <row r="18" spans="2:16" hidden="1" x14ac:dyDescent="0.25">
      <c r="B18" s="2700" t="s">
        <v>820</v>
      </c>
      <c r="C18" s="2701" t="s">
        <v>821</v>
      </c>
      <c r="D18" s="2702" t="e">
        <f t="shared" si="0"/>
        <v>#VALUE!</v>
      </c>
      <c r="E18" s="2703">
        <v>0</v>
      </c>
      <c r="F18" s="2704" t="e">
        <v>#VALUE!</v>
      </c>
      <c r="G18" s="2705">
        <v>0</v>
      </c>
      <c r="H18" s="2706" t="e">
        <v>#VALUE!</v>
      </c>
      <c r="I18" s="2703">
        <v>0</v>
      </c>
      <c r="J18" s="2704" t="e">
        <v>#VALUE!</v>
      </c>
      <c r="K18" s="2705">
        <v>0</v>
      </c>
      <c r="L18" s="2706" t="e">
        <v>#VALUE!</v>
      </c>
      <c r="M18" s="2703">
        <v>0</v>
      </c>
      <c r="N18" s="2706" t="e">
        <v>#VALUE!</v>
      </c>
      <c r="O18" s="2699">
        <f t="shared" si="1"/>
        <v>0</v>
      </c>
      <c r="P18" s="2691" t="s">
        <v>820</v>
      </c>
    </row>
    <row r="19" spans="2:16" hidden="1" x14ac:dyDescent="0.25">
      <c r="B19" s="2700" t="s">
        <v>822</v>
      </c>
      <c r="C19" s="2701" t="s">
        <v>823</v>
      </c>
      <c r="D19" s="2702" t="e">
        <f t="shared" si="0"/>
        <v>#VALUE!</v>
      </c>
      <c r="E19" s="2703">
        <v>0</v>
      </c>
      <c r="F19" s="2704" t="e">
        <v>#VALUE!</v>
      </c>
      <c r="G19" s="2705">
        <v>0</v>
      </c>
      <c r="H19" s="2706" t="e">
        <v>#VALUE!</v>
      </c>
      <c r="I19" s="2703">
        <v>0</v>
      </c>
      <c r="J19" s="2704" t="e">
        <v>#VALUE!</v>
      </c>
      <c r="K19" s="2705">
        <v>0</v>
      </c>
      <c r="L19" s="2706" t="e">
        <v>#VALUE!</v>
      </c>
      <c r="M19" s="2703">
        <v>0</v>
      </c>
      <c r="N19" s="2706" t="e">
        <v>#VALUE!</v>
      </c>
      <c r="O19" s="2699">
        <f t="shared" si="1"/>
        <v>0</v>
      </c>
      <c r="P19" s="2691" t="s">
        <v>822</v>
      </c>
    </row>
    <row r="20" spans="2:16" hidden="1" x14ac:dyDescent="0.25">
      <c r="B20" s="2707" t="s">
        <v>824</v>
      </c>
      <c r="C20" s="2708" t="s">
        <v>825</v>
      </c>
      <c r="D20" s="2702" t="e">
        <f t="shared" si="0"/>
        <v>#VALUE!</v>
      </c>
      <c r="E20" s="2703">
        <v>0</v>
      </c>
      <c r="F20" s="2704" t="e">
        <v>#VALUE!</v>
      </c>
      <c r="G20" s="2705">
        <v>0</v>
      </c>
      <c r="H20" s="2706" t="e">
        <v>#VALUE!</v>
      </c>
      <c r="I20" s="2703">
        <v>0</v>
      </c>
      <c r="J20" s="2704" t="e">
        <v>#VALUE!</v>
      </c>
      <c r="K20" s="2705">
        <v>0</v>
      </c>
      <c r="L20" s="2706" t="e">
        <v>#VALUE!</v>
      </c>
      <c r="M20" s="2703">
        <v>0</v>
      </c>
      <c r="N20" s="2706" t="e">
        <v>#VALUE!</v>
      </c>
      <c r="O20" s="2699">
        <f t="shared" si="1"/>
        <v>0</v>
      </c>
      <c r="P20" s="2691" t="s">
        <v>824</v>
      </c>
    </row>
    <row r="21" spans="2:16" hidden="1" x14ac:dyDescent="0.25">
      <c r="B21" s="2700" t="s">
        <v>826</v>
      </c>
      <c r="C21" s="2701" t="s">
        <v>559</v>
      </c>
      <c r="D21" s="2702" t="e">
        <f t="shared" si="0"/>
        <v>#VALUE!</v>
      </c>
      <c r="E21" s="2703">
        <v>0</v>
      </c>
      <c r="F21" s="2704" t="e">
        <v>#VALUE!</v>
      </c>
      <c r="G21" s="2705">
        <v>0</v>
      </c>
      <c r="H21" s="2706" t="e">
        <v>#VALUE!</v>
      </c>
      <c r="I21" s="2703">
        <v>0</v>
      </c>
      <c r="J21" s="2704" t="e">
        <v>#VALUE!</v>
      </c>
      <c r="K21" s="2705">
        <v>0</v>
      </c>
      <c r="L21" s="2706" t="e">
        <v>#VALUE!</v>
      </c>
      <c r="M21" s="2703">
        <v>0</v>
      </c>
      <c r="N21" s="2706" t="e">
        <v>#VALUE!</v>
      </c>
      <c r="O21" s="2699">
        <f t="shared" si="1"/>
        <v>0</v>
      </c>
      <c r="P21" s="2691" t="s">
        <v>826</v>
      </c>
    </row>
    <row r="22" spans="2:16" hidden="1" x14ac:dyDescent="0.25">
      <c r="B22" s="2700" t="s">
        <v>827</v>
      </c>
      <c r="C22" s="2701" t="s">
        <v>828</v>
      </c>
      <c r="D22" s="2702" t="e">
        <f t="shared" si="0"/>
        <v>#VALUE!</v>
      </c>
      <c r="E22" s="2703">
        <v>0</v>
      </c>
      <c r="F22" s="2704" t="e">
        <v>#VALUE!</v>
      </c>
      <c r="G22" s="2705">
        <v>0</v>
      </c>
      <c r="H22" s="2706" t="e">
        <v>#VALUE!</v>
      </c>
      <c r="I22" s="2703">
        <v>0</v>
      </c>
      <c r="J22" s="2704" t="e">
        <v>#VALUE!</v>
      </c>
      <c r="K22" s="2705">
        <v>0</v>
      </c>
      <c r="L22" s="2706" t="e">
        <v>#VALUE!</v>
      </c>
      <c r="M22" s="2703">
        <v>0</v>
      </c>
      <c r="N22" s="2706" t="e">
        <v>#VALUE!</v>
      </c>
      <c r="O22" s="2699">
        <f t="shared" si="1"/>
        <v>0</v>
      </c>
      <c r="P22" s="2691" t="s">
        <v>827</v>
      </c>
    </row>
    <row r="23" spans="2:16" hidden="1" x14ac:dyDescent="0.25">
      <c r="B23" s="2700" t="s">
        <v>829</v>
      </c>
      <c r="C23" s="2701" t="s">
        <v>1401</v>
      </c>
      <c r="D23" s="2702" t="e">
        <f t="shared" si="0"/>
        <v>#VALUE!</v>
      </c>
      <c r="E23" s="2703">
        <v>0</v>
      </c>
      <c r="F23" s="2704" t="e">
        <v>#VALUE!</v>
      </c>
      <c r="G23" s="2705">
        <v>0</v>
      </c>
      <c r="H23" s="2706" t="e">
        <v>#VALUE!</v>
      </c>
      <c r="I23" s="2703">
        <v>0</v>
      </c>
      <c r="J23" s="2704" t="e">
        <v>#VALUE!</v>
      </c>
      <c r="K23" s="2705">
        <v>0</v>
      </c>
      <c r="L23" s="2706" t="e">
        <v>#VALUE!</v>
      </c>
      <c r="M23" s="2703">
        <v>0</v>
      </c>
      <c r="N23" s="2706" t="e">
        <v>#VALUE!</v>
      </c>
      <c r="O23" s="2699">
        <f t="shared" si="1"/>
        <v>0</v>
      </c>
      <c r="P23" s="2691" t="s">
        <v>829</v>
      </c>
    </row>
    <row r="24" spans="2:16" hidden="1" x14ac:dyDescent="0.25">
      <c r="B24" s="2707" t="s">
        <v>587</v>
      </c>
      <c r="C24" s="2708" t="s">
        <v>227</v>
      </c>
      <c r="D24" s="2702" t="e">
        <f t="shared" si="0"/>
        <v>#VALUE!</v>
      </c>
      <c r="E24" s="2703">
        <v>0</v>
      </c>
      <c r="F24" s="2704" t="e">
        <v>#VALUE!</v>
      </c>
      <c r="G24" s="2705">
        <v>0</v>
      </c>
      <c r="H24" s="2706" t="e">
        <v>#VALUE!</v>
      </c>
      <c r="I24" s="2703">
        <v>0</v>
      </c>
      <c r="J24" s="2704" t="e">
        <v>#VALUE!</v>
      </c>
      <c r="K24" s="2705">
        <v>0</v>
      </c>
      <c r="L24" s="2706" t="e">
        <v>#VALUE!</v>
      </c>
      <c r="M24" s="2703">
        <v>0</v>
      </c>
      <c r="N24" s="2706" t="e">
        <v>#VALUE!</v>
      </c>
      <c r="O24" s="2699">
        <f t="shared" si="1"/>
        <v>0</v>
      </c>
      <c r="P24" s="2691" t="s">
        <v>587</v>
      </c>
    </row>
    <row r="25" spans="2:16" hidden="1" x14ac:dyDescent="0.25">
      <c r="B25" s="2700" t="s">
        <v>831</v>
      </c>
      <c r="C25" s="2701" t="s">
        <v>1147</v>
      </c>
      <c r="D25" s="2702" t="e">
        <f t="shared" si="0"/>
        <v>#VALUE!</v>
      </c>
      <c r="E25" s="2703">
        <v>0</v>
      </c>
      <c r="F25" s="2704" t="e">
        <v>#VALUE!</v>
      </c>
      <c r="G25" s="2705">
        <v>0</v>
      </c>
      <c r="H25" s="2706" t="e">
        <v>#VALUE!</v>
      </c>
      <c r="I25" s="2703">
        <v>0</v>
      </c>
      <c r="J25" s="2704" t="e">
        <v>#VALUE!</v>
      </c>
      <c r="K25" s="2705">
        <v>0</v>
      </c>
      <c r="L25" s="2706" t="e">
        <v>#VALUE!</v>
      </c>
      <c r="M25" s="2703">
        <v>0</v>
      </c>
      <c r="N25" s="2706" t="e">
        <v>#VALUE!</v>
      </c>
      <c r="O25" s="2699">
        <f t="shared" si="1"/>
        <v>0</v>
      </c>
      <c r="P25" s="2691" t="s">
        <v>831</v>
      </c>
    </row>
    <row r="26" spans="2:16" hidden="1" x14ac:dyDescent="0.25">
      <c r="B26" s="2700" t="s">
        <v>832</v>
      </c>
      <c r="C26" s="2701" t="s">
        <v>591</v>
      </c>
      <c r="D26" s="2702" t="e">
        <f t="shared" si="0"/>
        <v>#VALUE!</v>
      </c>
      <c r="E26" s="2703">
        <v>0</v>
      </c>
      <c r="F26" s="2704" t="e">
        <v>#VALUE!</v>
      </c>
      <c r="G26" s="2705">
        <v>0</v>
      </c>
      <c r="H26" s="2706" t="e">
        <v>#VALUE!</v>
      </c>
      <c r="I26" s="2703">
        <v>0</v>
      </c>
      <c r="J26" s="2704" t="e">
        <v>#VALUE!</v>
      </c>
      <c r="K26" s="2705">
        <v>0</v>
      </c>
      <c r="L26" s="2706" t="e">
        <v>#VALUE!</v>
      </c>
      <c r="M26" s="2703">
        <v>0</v>
      </c>
      <c r="N26" s="2706" t="e">
        <v>#VALUE!</v>
      </c>
      <c r="O26" s="2699">
        <f t="shared" si="1"/>
        <v>0</v>
      </c>
      <c r="P26" s="2691" t="s">
        <v>832</v>
      </c>
    </row>
    <row r="27" spans="2:16" hidden="1" x14ac:dyDescent="0.25">
      <c r="B27" s="2700" t="s">
        <v>833</v>
      </c>
      <c r="C27" s="2701" t="s">
        <v>592</v>
      </c>
      <c r="D27" s="2702" t="e">
        <f t="shared" si="0"/>
        <v>#VALUE!</v>
      </c>
      <c r="E27" s="2703">
        <v>0</v>
      </c>
      <c r="F27" s="2704" t="e">
        <v>#VALUE!</v>
      </c>
      <c r="G27" s="2705">
        <v>0</v>
      </c>
      <c r="H27" s="2706" t="e">
        <v>#VALUE!</v>
      </c>
      <c r="I27" s="2703">
        <v>0</v>
      </c>
      <c r="J27" s="2704" t="e">
        <v>#VALUE!</v>
      </c>
      <c r="K27" s="2705">
        <v>0</v>
      </c>
      <c r="L27" s="2706" t="e">
        <v>#VALUE!</v>
      </c>
      <c r="M27" s="2703">
        <v>0</v>
      </c>
      <c r="N27" s="2706" t="e">
        <v>#VALUE!</v>
      </c>
      <c r="O27" s="2699">
        <f t="shared" si="1"/>
        <v>0</v>
      </c>
      <c r="P27" s="2691" t="s">
        <v>833</v>
      </c>
    </row>
    <row r="28" spans="2:16" hidden="1" x14ac:dyDescent="0.25">
      <c r="B28" s="2700" t="s">
        <v>834</v>
      </c>
      <c r="C28" s="2701" t="s">
        <v>593</v>
      </c>
      <c r="D28" s="2702" t="e">
        <f t="shared" si="0"/>
        <v>#VALUE!</v>
      </c>
      <c r="E28" s="2703">
        <v>0</v>
      </c>
      <c r="F28" s="2704" t="e">
        <v>#VALUE!</v>
      </c>
      <c r="G28" s="2705">
        <v>0</v>
      </c>
      <c r="H28" s="2706" t="e">
        <v>#VALUE!</v>
      </c>
      <c r="I28" s="2703">
        <v>0</v>
      </c>
      <c r="J28" s="2704" t="e">
        <v>#VALUE!</v>
      </c>
      <c r="K28" s="2705">
        <v>0</v>
      </c>
      <c r="L28" s="2706" t="e">
        <v>#VALUE!</v>
      </c>
      <c r="M28" s="2703">
        <v>0</v>
      </c>
      <c r="N28" s="2706" t="e">
        <v>#VALUE!</v>
      </c>
      <c r="O28" s="2699">
        <f t="shared" si="1"/>
        <v>0</v>
      </c>
      <c r="P28" s="2691" t="s">
        <v>834</v>
      </c>
    </row>
    <row r="29" spans="2:16" hidden="1" x14ac:dyDescent="0.25">
      <c r="B29" s="2700" t="s">
        <v>835</v>
      </c>
      <c r="C29" s="2701" t="s">
        <v>594</v>
      </c>
      <c r="D29" s="2702" t="e">
        <f t="shared" si="0"/>
        <v>#VALUE!</v>
      </c>
      <c r="E29" s="2703">
        <v>0</v>
      </c>
      <c r="F29" s="2704" t="e">
        <v>#VALUE!</v>
      </c>
      <c r="G29" s="2705">
        <v>0</v>
      </c>
      <c r="H29" s="2706" t="e">
        <v>#VALUE!</v>
      </c>
      <c r="I29" s="2703">
        <v>0</v>
      </c>
      <c r="J29" s="2704" t="e">
        <v>#VALUE!</v>
      </c>
      <c r="K29" s="2705">
        <v>0</v>
      </c>
      <c r="L29" s="2706" t="e">
        <v>#VALUE!</v>
      </c>
      <c r="M29" s="2703">
        <v>0</v>
      </c>
      <c r="N29" s="2706" t="e">
        <v>#VALUE!</v>
      </c>
      <c r="O29" s="2699">
        <f t="shared" si="1"/>
        <v>0</v>
      </c>
      <c r="P29" s="2691" t="s">
        <v>835</v>
      </c>
    </row>
    <row r="30" spans="2:16" hidden="1" x14ac:dyDescent="0.25">
      <c r="B30" s="2700" t="s">
        <v>446</v>
      </c>
      <c r="C30" s="2701" t="s">
        <v>447</v>
      </c>
      <c r="D30" s="2702" t="e">
        <f t="shared" si="0"/>
        <v>#VALUE!</v>
      </c>
      <c r="E30" s="2703">
        <v>0</v>
      </c>
      <c r="F30" s="2704" t="e">
        <v>#VALUE!</v>
      </c>
      <c r="G30" s="2705">
        <v>0</v>
      </c>
      <c r="H30" s="2706" t="e">
        <v>#VALUE!</v>
      </c>
      <c r="I30" s="2703">
        <v>0</v>
      </c>
      <c r="J30" s="2704" t="e">
        <v>#VALUE!</v>
      </c>
      <c r="K30" s="2705">
        <v>0</v>
      </c>
      <c r="L30" s="2706" t="e">
        <v>#VALUE!</v>
      </c>
      <c r="M30" s="2703">
        <v>0</v>
      </c>
      <c r="N30" s="2706" t="e">
        <v>#VALUE!</v>
      </c>
      <c r="O30" s="2699">
        <f t="shared" si="1"/>
        <v>0</v>
      </c>
      <c r="P30" s="2691" t="s">
        <v>446</v>
      </c>
    </row>
    <row r="31" spans="2:16" hidden="1" x14ac:dyDescent="0.25">
      <c r="B31" s="2707" t="s">
        <v>448</v>
      </c>
      <c r="C31" s="2708" t="s">
        <v>449</v>
      </c>
      <c r="D31" s="2702" t="e">
        <f t="shared" si="0"/>
        <v>#VALUE!</v>
      </c>
      <c r="E31" s="2703">
        <v>0</v>
      </c>
      <c r="F31" s="2704" t="e">
        <v>#VALUE!</v>
      </c>
      <c r="G31" s="2705">
        <v>0</v>
      </c>
      <c r="H31" s="2706" t="e">
        <v>#VALUE!</v>
      </c>
      <c r="I31" s="2703">
        <v>0</v>
      </c>
      <c r="J31" s="2704" t="e">
        <v>#VALUE!</v>
      </c>
      <c r="K31" s="2705">
        <v>0</v>
      </c>
      <c r="L31" s="2706" t="e">
        <v>#VALUE!</v>
      </c>
      <c r="M31" s="2703">
        <v>0</v>
      </c>
      <c r="N31" s="2706" t="e">
        <v>#VALUE!</v>
      </c>
      <c r="O31" s="2699">
        <f t="shared" si="1"/>
        <v>0</v>
      </c>
      <c r="P31" s="2691" t="s">
        <v>448</v>
      </c>
    </row>
    <row r="32" spans="2:16" hidden="1" x14ac:dyDescent="0.25">
      <c r="B32" s="2700" t="s">
        <v>836</v>
      </c>
      <c r="C32" s="2701" t="s">
        <v>595</v>
      </c>
      <c r="D32" s="2702" t="e">
        <f t="shared" si="0"/>
        <v>#VALUE!</v>
      </c>
      <c r="E32" s="2703">
        <v>0</v>
      </c>
      <c r="F32" s="2704" t="e">
        <v>#VALUE!</v>
      </c>
      <c r="G32" s="2705">
        <v>0</v>
      </c>
      <c r="H32" s="2706" t="e">
        <v>#VALUE!</v>
      </c>
      <c r="I32" s="2703">
        <v>0</v>
      </c>
      <c r="J32" s="2704" t="e">
        <v>#VALUE!</v>
      </c>
      <c r="K32" s="2705">
        <v>0</v>
      </c>
      <c r="L32" s="2706" t="e">
        <v>#VALUE!</v>
      </c>
      <c r="M32" s="2703">
        <v>0</v>
      </c>
      <c r="N32" s="2706" t="e">
        <v>#VALUE!</v>
      </c>
      <c r="O32" s="2699">
        <f t="shared" si="1"/>
        <v>0</v>
      </c>
      <c r="P32" s="2691" t="s">
        <v>836</v>
      </c>
    </row>
    <row r="33" spans="2:16" hidden="1" x14ac:dyDescent="0.25">
      <c r="B33" s="2700" t="s">
        <v>837</v>
      </c>
      <c r="C33" s="2701" t="s">
        <v>596</v>
      </c>
      <c r="D33" s="2702" t="e">
        <f t="shared" si="0"/>
        <v>#VALUE!</v>
      </c>
      <c r="E33" s="2703">
        <v>0</v>
      </c>
      <c r="F33" s="2704" t="e">
        <v>#VALUE!</v>
      </c>
      <c r="G33" s="2705">
        <v>0</v>
      </c>
      <c r="H33" s="2706" t="e">
        <v>#VALUE!</v>
      </c>
      <c r="I33" s="2703">
        <v>0</v>
      </c>
      <c r="J33" s="2704" t="e">
        <v>#VALUE!</v>
      </c>
      <c r="K33" s="2705">
        <v>0</v>
      </c>
      <c r="L33" s="2706" t="e">
        <v>#VALUE!</v>
      </c>
      <c r="M33" s="2703">
        <v>0</v>
      </c>
      <c r="N33" s="2706" t="e">
        <v>#VALUE!</v>
      </c>
      <c r="O33" s="2699">
        <f t="shared" si="1"/>
        <v>0</v>
      </c>
      <c r="P33" s="2691" t="s">
        <v>837</v>
      </c>
    </row>
    <row r="34" spans="2:16" hidden="1" x14ac:dyDescent="0.25">
      <c r="B34" s="2700" t="s">
        <v>838</v>
      </c>
      <c r="C34" s="2701" t="s">
        <v>597</v>
      </c>
      <c r="D34" s="2702" t="e">
        <f t="shared" si="0"/>
        <v>#VALUE!</v>
      </c>
      <c r="E34" s="2703">
        <v>0</v>
      </c>
      <c r="F34" s="2704" t="e">
        <v>#VALUE!</v>
      </c>
      <c r="G34" s="2705">
        <v>0</v>
      </c>
      <c r="H34" s="2706" t="e">
        <v>#VALUE!</v>
      </c>
      <c r="I34" s="2703">
        <v>0</v>
      </c>
      <c r="J34" s="2704" t="e">
        <v>#VALUE!</v>
      </c>
      <c r="K34" s="2705">
        <v>0</v>
      </c>
      <c r="L34" s="2706" t="e">
        <v>#VALUE!</v>
      </c>
      <c r="M34" s="2703">
        <v>0</v>
      </c>
      <c r="N34" s="2706" t="e">
        <v>#VALUE!</v>
      </c>
      <c r="O34" s="2699">
        <f t="shared" si="1"/>
        <v>0</v>
      </c>
      <c r="P34" s="2691" t="s">
        <v>838</v>
      </c>
    </row>
    <row r="35" spans="2:16" hidden="1" x14ac:dyDescent="0.25">
      <c r="B35" s="2700" t="s">
        <v>839</v>
      </c>
      <c r="C35" s="2701" t="s">
        <v>598</v>
      </c>
      <c r="D35" s="2702" t="e">
        <f t="shared" si="0"/>
        <v>#VALUE!</v>
      </c>
      <c r="E35" s="2703">
        <v>0</v>
      </c>
      <c r="F35" s="2704" t="e">
        <v>#VALUE!</v>
      </c>
      <c r="G35" s="2705">
        <v>0</v>
      </c>
      <c r="H35" s="2706" t="e">
        <v>#VALUE!</v>
      </c>
      <c r="I35" s="2703">
        <v>0</v>
      </c>
      <c r="J35" s="2704" t="e">
        <v>#VALUE!</v>
      </c>
      <c r="K35" s="2705">
        <v>0</v>
      </c>
      <c r="L35" s="2706" t="e">
        <v>#VALUE!</v>
      </c>
      <c r="M35" s="2703">
        <v>0</v>
      </c>
      <c r="N35" s="2706" t="e">
        <v>#VALUE!</v>
      </c>
      <c r="O35" s="2699">
        <f t="shared" si="1"/>
        <v>0</v>
      </c>
      <c r="P35" s="2691" t="s">
        <v>839</v>
      </c>
    </row>
    <row r="36" spans="2:16" hidden="1" x14ac:dyDescent="0.25">
      <c r="B36" s="2700" t="s">
        <v>840</v>
      </c>
      <c r="C36" s="2701" t="s">
        <v>599</v>
      </c>
      <c r="D36" s="2702" t="e">
        <f t="shared" si="0"/>
        <v>#VALUE!</v>
      </c>
      <c r="E36" s="2703">
        <v>0</v>
      </c>
      <c r="F36" s="2704" t="e">
        <v>#VALUE!</v>
      </c>
      <c r="G36" s="2705">
        <v>0</v>
      </c>
      <c r="H36" s="2706" t="e">
        <v>#VALUE!</v>
      </c>
      <c r="I36" s="2703">
        <v>0</v>
      </c>
      <c r="J36" s="2704" t="e">
        <v>#VALUE!</v>
      </c>
      <c r="K36" s="2705">
        <v>0</v>
      </c>
      <c r="L36" s="2706" t="e">
        <v>#VALUE!</v>
      </c>
      <c r="M36" s="2703">
        <v>0</v>
      </c>
      <c r="N36" s="2706" t="e">
        <v>#VALUE!</v>
      </c>
      <c r="O36" s="2699">
        <f t="shared" si="1"/>
        <v>0</v>
      </c>
      <c r="P36" s="2691" t="s">
        <v>840</v>
      </c>
    </row>
    <row r="37" spans="2:16" ht="15.75" hidden="1" customHeight="1" thickBot="1" x14ac:dyDescent="0.3">
      <c r="B37" s="2700" t="s">
        <v>841</v>
      </c>
      <c r="C37" s="2701" t="s">
        <v>600</v>
      </c>
      <c r="D37" s="2702" t="e">
        <f t="shared" si="0"/>
        <v>#VALUE!</v>
      </c>
      <c r="E37" s="2703">
        <v>0</v>
      </c>
      <c r="F37" s="2704" t="e">
        <v>#VALUE!</v>
      </c>
      <c r="G37" s="2705">
        <v>0</v>
      </c>
      <c r="H37" s="2706" t="e">
        <v>#VALUE!</v>
      </c>
      <c r="I37" s="2703">
        <v>0</v>
      </c>
      <c r="J37" s="2704" t="e">
        <v>#VALUE!</v>
      </c>
      <c r="K37" s="2705">
        <v>0</v>
      </c>
      <c r="L37" s="2706" t="e">
        <v>#VALUE!</v>
      </c>
      <c r="M37" s="2703">
        <v>0</v>
      </c>
      <c r="N37" s="2706" t="e">
        <v>#VALUE!</v>
      </c>
      <c r="O37" s="2699">
        <f t="shared" si="1"/>
        <v>0</v>
      </c>
      <c r="P37" s="2691" t="s">
        <v>841</v>
      </c>
    </row>
    <row r="38" spans="2:16" hidden="1" x14ac:dyDescent="0.25">
      <c r="B38" s="2700" t="s">
        <v>450</v>
      </c>
      <c r="C38" s="2701" t="s">
        <v>391</v>
      </c>
      <c r="D38" s="2702" t="e">
        <f t="shared" si="0"/>
        <v>#VALUE!</v>
      </c>
      <c r="E38" s="2703">
        <v>0</v>
      </c>
      <c r="F38" s="2704" t="e">
        <v>#VALUE!</v>
      </c>
      <c r="G38" s="2705">
        <v>0</v>
      </c>
      <c r="H38" s="2706" t="e">
        <v>#VALUE!</v>
      </c>
      <c r="I38" s="2703">
        <v>0</v>
      </c>
      <c r="J38" s="2704" t="e">
        <v>#VALUE!</v>
      </c>
      <c r="K38" s="2705">
        <v>0</v>
      </c>
      <c r="L38" s="2706" t="e">
        <v>#VALUE!</v>
      </c>
      <c r="M38" s="2703">
        <v>0</v>
      </c>
      <c r="N38" s="2706" t="e">
        <v>#VALUE!</v>
      </c>
      <c r="O38" s="2699">
        <f t="shared" si="1"/>
        <v>0</v>
      </c>
      <c r="P38" s="2691" t="s">
        <v>450</v>
      </c>
    </row>
    <row r="39" spans="2:16" hidden="1" x14ac:dyDescent="0.25">
      <c r="B39" s="2700" t="s">
        <v>451</v>
      </c>
      <c r="C39" s="2701" t="s">
        <v>392</v>
      </c>
      <c r="D39" s="2702" t="e">
        <f t="shared" si="0"/>
        <v>#VALUE!</v>
      </c>
      <c r="E39" s="2703">
        <v>0</v>
      </c>
      <c r="F39" s="2704" t="e">
        <v>#VALUE!</v>
      </c>
      <c r="G39" s="2705">
        <v>0</v>
      </c>
      <c r="H39" s="2706" t="e">
        <v>#VALUE!</v>
      </c>
      <c r="I39" s="2703">
        <v>0</v>
      </c>
      <c r="J39" s="2704" t="e">
        <v>#VALUE!</v>
      </c>
      <c r="K39" s="2705">
        <v>0</v>
      </c>
      <c r="L39" s="2706" t="e">
        <v>#VALUE!</v>
      </c>
      <c r="M39" s="2703">
        <v>0</v>
      </c>
      <c r="N39" s="2706" t="e">
        <v>#VALUE!</v>
      </c>
      <c r="O39" s="2699">
        <f t="shared" si="1"/>
        <v>0</v>
      </c>
      <c r="P39" s="2691" t="s">
        <v>451</v>
      </c>
    </row>
    <row r="40" spans="2:16" hidden="1" x14ac:dyDescent="0.25">
      <c r="B40" s="2700" t="s">
        <v>842</v>
      </c>
      <c r="C40" s="2701" t="s">
        <v>393</v>
      </c>
      <c r="D40" s="2702" t="e">
        <f t="shared" si="0"/>
        <v>#VALUE!</v>
      </c>
      <c r="E40" s="2703">
        <v>0</v>
      </c>
      <c r="F40" s="2704" t="e">
        <v>#VALUE!</v>
      </c>
      <c r="G40" s="2705">
        <v>0</v>
      </c>
      <c r="H40" s="2706" t="e">
        <v>#VALUE!</v>
      </c>
      <c r="I40" s="2703">
        <v>0</v>
      </c>
      <c r="J40" s="2704" t="e">
        <v>#VALUE!</v>
      </c>
      <c r="K40" s="2705">
        <v>0</v>
      </c>
      <c r="L40" s="2706" t="e">
        <v>#VALUE!</v>
      </c>
      <c r="M40" s="2703">
        <v>0</v>
      </c>
      <c r="N40" s="2706" t="e">
        <v>#VALUE!</v>
      </c>
      <c r="O40" s="2699">
        <f t="shared" si="1"/>
        <v>0</v>
      </c>
      <c r="P40" s="2691" t="s">
        <v>842</v>
      </c>
    </row>
    <row r="41" spans="2:16" hidden="1" x14ac:dyDescent="0.25">
      <c r="B41" s="2700" t="s">
        <v>843</v>
      </c>
      <c r="C41" s="2701" t="s">
        <v>394</v>
      </c>
      <c r="D41" s="2702" t="e">
        <f t="shared" si="0"/>
        <v>#VALUE!</v>
      </c>
      <c r="E41" s="2703">
        <v>0</v>
      </c>
      <c r="F41" s="2704" t="e">
        <v>#VALUE!</v>
      </c>
      <c r="G41" s="2705">
        <v>0</v>
      </c>
      <c r="H41" s="2706" t="e">
        <v>#VALUE!</v>
      </c>
      <c r="I41" s="2703">
        <v>0</v>
      </c>
      <c r="J41" s="2704" t="e">
        <v>#VALUE!</v>
      </c>
      <c r="K41" s="2705">
        <v>0</v>
      </c>
      <c r="L41" s="2706" t="e">
        <v>#VALUE!</v>
      </c>
      <c r="M41" s="2703">
        <v>0</v>
      </c>
      <c r="N41" s="2706" t="e">
        <v>#VALUE!</v>
      </c>
      <c r="O41" s="2699">
        <f t="shared" si="1"/>
        <v>0</v>
      </c>
      <c r="P41" s="2691" t="s">
        <v>843</v>
      </c>
    </row>
    <row r="42" spans="2:16" hidden="1" x14ac:dyDescent="0.25">
      <c r="B42" s="2700" t="s">
        <v>844</v>
      </c>
      <c r="C42" s="2701" t="s">
        <v>395</v>
      </c>
      <c r="D42" s="2702" t="e">
        <f t="shared" si="0"/>
        <v>#VALUE!</v>
      </c>
      <c r="E42" s="2703">
        <v>0</v>
      </c>
      <c r="F42" s="2704" t="e">
        <v>#VALUE!</v>
      </c>
      <c r="G42" s="2705">
        <v>0</v>
      </c>
      <c r="H42" s="2706" t="e">
        <v>#VALUE!</v>
      </c>
      <c r="I42" s="2703">
        <v>0</v>
      </c>
      <c r="J42" s="2704" t="e">
        <v>#VALUE!</v>
      </c>
      <c r="K42" s="2705">
        <v>0</v>
      </c>
      <c r="L42" s="2706" t="e">
        <v>#VALUE!</v>
      </c>
      <c r="M42" s="2703">
        <v>0</v>
      </c>
      <c r="N42" s="2706" t="e">
        <v>#VALUE!</v>
      </c>
      <c r="O42" s="2699">
        <f t="shared" si="1"/>
        <v>0</v>
      </c>
      <c r="P42" s="2691" t="s">
        <v>844</v>
      </c>
    </row>
    <row r="43" spans="2:16" hidden="1" x14ac:dyDescent="0.25">
      <c r="B43" s="2700" t="s">
        <v>845</v>
      </c>
      <c r="C43" s="2701" t="s">
        <v>602</v>
      </c>
      <c r="D43" s="2702" t="e">
        <f t="shared" si="0"/>
        <v>#VALUE!</v>
      </c>
      <c r="E43" s="2703">
        <v>0</v>
      </c>
      <c r="F43" s="2704" t="e">
        <v>#VALUE!</v>
      </c>
      <c r="G43" s="2705">
        <v>0</v>
      </c>
      <c r="H43" s="2706" t="e">
        <v>#VALUE!</v>
      </c>
      <c r="I43" s="2703">
        <v>0</v>
      </c>
      <c r="J43" s="2704" t="e">
        <v>#VALUE!</v>
      </c>
      <c r="K43" s="2705">
        <v>0</v>
      </c>
      <c r="L43" s="2706" t="e">
        <v>#VALUE!</v>
      </c>
      <c r="M43" s="2703">
        <v>0</v>
      </c>
      <c r="N43" s="2706" t="e">
        <v>#VALUE!</v>
      </c>
      <c r="O43" s="2699">
        <f t="shared" si="1"/>
        <v>0</v>
      </c>
      <c r="P43" s="2691" t="s">
        <v>845</v>
      </c>
    </row>
    <row r="44" spans="2:16" hidden="1" x14ac:dyDescent="0.25">
      <c r="B44" s="2700" t="s">
        <v>848</v>
      </c>
      <c r="C44" s="2701" t="s">
        <v>511</v>
      </c>
      <c r="D44" s="2702" t="e">
        <f t="shared" si="0"/>
        <v>#VALUE!</v>
      </c>
      <c r="E44" s="2703">
        <v>0</v>
      </c>
      <c r="F44" s="2704" t="e">
        <v>#VALUE!</v>
      </c>
      <c r="G44" s="2705">
        <v>0</v>
      </c>
      <c r="H44" s="2706" t="e">
        <v>#VALUE!</v>
      </c>
      <c r="I44" s="2703">
        <v>0</v>
      </c>
      <c r="J44" s="2704" t="e">
        <v>#VALUE!</v>
      </c>
      <c r="K44" s="2705">
        <v>0</v>
      </c>
      <c r="L44" s="2706" t="e">
        <v>#VALUE!</v>
      </c>
      <c r="M44" s="2703">
        <v>0</v>
      </c>
      <c r="N44" s="2706" t="e">
        <v>#VALUE!</v>
      </c>
      <c r="O44" s="2699">
        <f t="shared" si="1"/>
        <v>0</v>
      </c>
      <c r="P44" s="2691" t="s">
        <v>848</v>
      </c>
    </row>
    <row r="45" spans="2:16" hidden="1" x14ac:dyDescent="0.25">
      <c r="B45" s="2700" t="s">
        <v>849</v>
      </c>
      <c r="C45" s="2701" t="s">
        <v>512</v>
      </c>
      <c r="D45" s="2702" t="e">
        <f t="shared" si="0"/>
        <v>#VALUE!</v>
      </c>
      <c r="E45" s="2703">
        <v>0</v>
      </c>
      <c r="F45" s="2704" t="e">
        <v>#VALUE!</v>
      </c>
      <c r="G45" s="2705">
        <v>0</v>
      </c>
      <c r="H45" s="2706" t="e">
        <v>#VALUE!</v>
      </c>
      <c r="I45" s="2703">
        <v>0</v>
      </c>
      <c r="J45" s="2704" t="e">
        <v>#VALUE!</v>
      </c>
      <c r="K45" s="2705">
        <v>0</v>
      </c>
      <c r="L45" s="2706" t="e">
        <v>#VALUE!</v>
      </c>
      <c r="M45" s="2703">
        <v>0</v>
      </c>
      <c r="N45" s="2706" t="e">
        <v>#VALUE!</v>
      </c>
      <c r="O45" s="2699">
        <f t="shared" si="1"/>
        <v>0</v>
      </c>
      <c r="P45" s="2691" t="s">
        <v>849</v>
      </c>
    </row>
    <row r="46" spans="2:16" hidden="1" x14ac:dyDescent="0.25">
      <c r="B46" s="2700" t="s">
        <v>850</v>
      </c>
      <c r="C46" s="2701" t="s">
        <v>513</v>
      </c>
      <c r="D46" s="2702" t="e">
        <f t="shared" si="0"/>
        <v>#VALUE!</v>
      </c>
      <c r="E46" s="2703">
        <v>0</v>
      </c>
      <c r="F46" s="2704" t="e">
        <v>#VALUE!</v>
      </c>
      <c r="G46" s="2705">
        <v>0</v>
      </c>
      <c r="H46" s="2706" t="e">
        <v>#VALUE!</v>
      </c>
      <c r="I46" s="2703">
        <v>0</v>
      </c>
      <c r="J46" s="2704" t="e">
        <v>#VALUE!</v>
      </c>
      <c r="K46" s="2705">
        <v>0</v>
      </c>
      <c r="L46" s="2706" t="e">
        <v>#VALUE!</v>
      </c>
      <c r="M46" s="2703">
        <v>0</v>
      </c>
      <c r="N46" s="2706" t="e">
        <v>#VALUE!</v>
      </c>
      <c r="O46" s="2699">
        <f t="shared" si="1"/>
        <v>0</v>
      </c>
      <c r="P46" s="2691" t="s">
        <v>850</v>
      </c>
    </row>
    <row r="47" spans="2:16" hidden="1" x14ac:dyDescent="0.25">
      <c r="B47" s="2700" t="s">
        <v>851</v>
      </c>
      <c r="C47" s="2701" t="s">
        <v>514</v>
      </c>
      <c r="D47" s="2702" t="e">
        <f t="shared" si="0"/>
        <v>#VALUE!</v>
      </c>
      <c r="E47" s="2703">
        <v>0</v>
      </c>
      <c r="F47" s="2704" t="e">
        <v>#VALUE!</v>
      </c>
      <c r="G47" s="2705">
        <v>0</v>
      </c>
      <c r="H47" s="2706" t="e">
        <v>#VALUE!</v>
      </c>
      <c r="I47" s="2703">
        <v>0</v>
      </c>
      <c r="J47" s="2704" t="e">
        <v>#VALUE!</v>
      </c>
      <c r="K47" s="2705">
        <v>0</v>
      </c>
      <c r="L47" s="2706" t="e">
        <v>#VALUE!</v>
      </c>
      <c r="M47" s="2703">
        <v>0</v>
      </c>
      <c r="N47" s="2706" t="e">
        <v>#VALUE!</v>
      </c>
      <c r="O47" s="2699">
        <f t="shared" si="1"/>
        <v>0</v>
      </c>
      <c r="P47" s="2691" t="s">
        <v>851</v>
      </c>
    </row>
    <row r="48" spans="2:16" hidden="1" x14ac:dyDescent="0.25">
      <c r="B48" s="2700" t="s">
        <v>852</v>
      </c>
      <c r="C48" s="2701" t="s">
        <v>515</v>
      </c>
      <c r="D48" s="2702" t="e">
        <f t="shared" si="0"/>
        <v>#VALUE!</v>
      </c>
      <c r="E48" s="2703">
        <v>0</v>
      </c>
      <c r="F48" s="2704" t="e">
        <v>#VALUE!</v>
      </c>
      <c r="G48" s="2705">
        <v>0</v>
      </c>
      <c r="H48" s="2706" t="e">
        <v>#VALUE!</v>
      </c>
      <c r="I48" s="2703">
        <v>0</v>
      </c>
      <c r="J48" s="2704" t="e">
        <v>#VALUE!</v>
      </c>
      <c r="K48" s="2705">
        <v>0</v>
      </c>
      <c r="L48" s="2706" t="e">
        <v>#VALUE!</v>
      </c>
      <c r="M48" s="2703">
        <v>0</v>
      </c>
      <c r="N48" s="2706" t="e">
        <v>#VALUE!</v>
      </c>
      <c r="O48" s="2699">
        <f t="shared" si="1"/>
        <v>0</v>
      </c>
      <c r="P48" s="2691" t="s">
        <v>852</v>
      </c>
    </row>
    <row r="49" spans="2:16" hidden="1" x14ac:dyDescent="0.25">
      <c r="B49" s="2700" t="s">
        <v>854</v>
      </c>
      <c r="C49" s="2701" t="s">
        <v>604</v>
      </c>
      <c r="D49" s="2702" t="e">
        <f t="shared" si="0"/>
        <v>#VALUE!</v>
      </c>
      <c r="E49" s="2703">
        <v>0</v>
      </c>
      <c r="F49" s="2704" t="e">
        <v>#VALUE!</v>
      </c>
      <c r="G49" s="2705">
        <v>0</v>
      </c>
      <c r="H49" s="2706" t="e">
        <v>#VALUE!</v>
      </c>
      <c r="I49" s="2703">
        <v>0</v>
      </c>
      <c r="J49" s="2704" t="e">
        <v>#VALUE!</v>
      </c>
      <c r="K49" s="2705">
        <v>0</v>
      </c>
      <c r="L49" s="2706" t="e">
        <v>#VALUE!</v>
      </c>
      <c r="M49" s="2703">
        <v>0</v>
      </c>
      <c r="N49" s="2706" t="e">
        <v>#VALUE!</v>
      </c>
      <c r="O49" s="2699">
        <f t="shared" si="1"/>
        <v>0</v>
      </c>
      <c r="P49" s="2691" t="s">
        <v>854</v>
      </c>
    </row>
    <row r="50" spans="2:16" hidden="1" x14ac:dyDescent="0.25">
      <c r="B50" s="2700" t="s">
        <v>855</v>
      </c>
      <c r="C50" s="2701" t="s">
        <v>560</v>
      </c>
      <c r="D50" s="2702" t="e">
        <f t="shared" si="0"/>
        <v>#VALUE!</v>
      </c>
      <c r="E50" s="2703">
        <v>0</v>
      </c>
      <c r="F50" s="2704" t="e">
        <v>#VALUE!</v>
      </c>
      <c r="G50" s="2705">
        <v>0</v>
      </c>
      <c r="H50" s="2706" t="e">
        <v>#VALUE!</v>
      </c>
      <c r="I50" s="2703">
        <v>0</v>
      </c>
      <c r="J50" s="2704" t="e">
        <v>#VALUE!</v>
      </c>
      <c r="K50" s="2705">
        <v>0</v>
      </c>
      <c r="L50" s="2706" t="e">
        <v>#VALUE!</v>
      </c>
      <c r="M50" s="2703">
        <v>0</v>
      </c>
      <c r="N50" s="2706" t="e">
        <v>#VALUE!</v>
      </c>
      <c r="O50" s="2699">
        <f t="shared" si="1"/>
        <v>0</v>
      </c>
      <c r="P50" s="2691" t="s">
        <v>855</v>
      </c>
    </row>
    <row r="51" spans="2:16" hidden="1" x14ac:dyDescent="0.25">
      <c r="B51" s="2700" t="s">
        <v>856</v>
      </c>
      <c r="C51" s="2701" t="s">
        <v>605</v>
      </c>
      <c r="D51" s="2702" t="e">
        <f t="shared" si="0"/>
        <v>#VALUE!</v>
      </c>
      <c r="E51" s="2703">
        <v>0</v>
      </c>
      <c r="F51" s="2704" t="e">
        <v>#VALUE!</v>
      </c>
      <c r="G51" s="2705">
        <v>0</v>
      </c>
      <c r="H51" s="2706" t="e">
        <v>#VALUE!</v>
      </c>
      <c r="I51" s="2703">
        <v>0</v>
      </c>
      <c r="J51" s="2704" t="e">
        <v>#VALUE!</v>
      </c>
      <c r="K51" s="2705">
        <v>0</v>
      </c>
      <c r="L51" s="2706" t="e">
        <v>#VALUE!</v>
      </c>
      <c r="M51" s="2703">
        <v>0</v>
      </c>
      <c r="N51" s="2706" t="e">
        <v>#VALUE!</v>
      </c>
      <c r="O51" s="2699">
        <f t="shared" si="1"/>
        <v>0</v>
      </c>
      <c r="P51" s="2691" t="s">
        <v>856</v>
      </c>
    </row>
    <row r="52" spans="2:16" hidden="1" x14ac:dyDescent="0.25">
      <c r="B52" s="2700" t="s">
        <v>456</v>
      </c>
      <c r="C52" s="2701" t="s">
        <v>457</v>
      </c>
      <c r="D52" s="2702" t="e">
        <f t="shared" si="0"/>
        <v>#VALUE!</v>
      </c>
      <c r="E52" s="2703">
        <v>0</v>
      </c>
      <c r="F52" s="2704" t="e">
        <v>#VALUE!</v>
      </c>
      <c r="G52" s="2705">
        <v>0</v>
      </c>
      <c r="H52" s="2706" t="e">
        <v>#VALUE!</v>
      </c>
      <c r="I52" s="2703">
        <v>0</v>
      </c>
      <c r="J52" s="2704" t="e">
        <v>#VALUE!</v>
      </c>
      <c r="K52" s="2705">
        <v>0</v>
      </c>
      <c r="L52" s="2706" t="e">
        <v>#VALUE!</v>
      </c>
      <c r="M52" s="2703">
        <v>0</v>
      </c>
      <c r="N52" s="2706" t="e">
        <v>#VALUE!</v>
      </c>
      <c r="O52" s="2699">
        <f t="shared" si="1"/>
        <v>0</v>
      </c>
      <c r="P52" s="2691" t="s">
        <v>456</v>
      </c>
    </row>
    <row r="53" spans="2:16" hidden="1" x14ac:dyDescent="0.25">
      <c r="B53" s="2700" t="s">
        <v>858</v>
      </c>
      <c r="C53" s="2701" t="s">
        <v>607</v>
      </c>
      <c r="D53" s="2702" t="e">
        <f t="shared" si="0"/>
        <v>#VALUE!</v>
      </c>
      <c r="E53" s="2703">
        <v>0</v>
      </c>
      <c r="F53" s="2704" t="e">
        <v>#VALUE!</v>
      </c>
      <c r="G53" s="2705">
        <v>0</v>
      </c>
      <c r="H53" s="2706" t="e">
        <v>#VALUE!</v>
      </c>
      <c r="I53" s="2703">
        <v>0</v>
      </c>
      <c r="J53" s="2704" t="e">
        <v>#VALUE!</v>
      </c>
      <c r="K53" s="2705">
        <v>0</v>
      </c>
      <c r="L53" s="2706" t="e">
        <v>#VALUE!</v>
      </c>
      <c r="M53" s="2703">
        <v>0</v>
      </c>
      <c r="N53" s="2706" t="e">
        <v>#VALUE!</v>
      </c>
      <c r="O53" s="2699">
        <f t="shared" si="1"/>
        <v>0</v>
      </c>
      <c r="P53" s="2691" t="s">
        <v>858</v>
      </c>
    </row>
    <row r="54" spans="2:16" hidden="1" x14ac:dyDescent="0.25">
      <c r="B54" s="2700" t="s">
        <v>860</v>
      </c>
      <c r="C54" s="2701" t="s">
        <v>609</v>
      </c>
      <c r="D54" s="2702" t="e">
        <f t="shared" si="0"/>
        <v>#VALUE!</v>
      </c>
      <c r="E54" s="2703">
        <v>0</v>
      </c>
      <c r="F54" s="2704" t="e">
        <v>#VALUE!</v>
      </c>
      <c r="G54" s="2705">
        <v>0</v>
      </c>
      <c r="H54" s="2706" t="e">
        <v>#VALUE!</v>
      </c>
      <c r="I54" s="2703">
        <v>0</v>
      </c>
      <c r="J54" s="2704" t="e">
        <v>#VALUE!</v>
      </c>
      <c r="K54" s="2705">
        <v>0</v>
      </c>
      <c r="L54" s="2706" t="e">
        <v>#VALUE!</v>
      </c>
      <c r="M54" s="2703">
        <v>0</v>
      </c>
      <c r="N54" s="2706" t="e">
        <v>#VALUE!</v>
      </c>
      <c r="O54" s="2699">
        <f t="shared" si="1"/>
        <v>0</v>
      </c>
      <c r="P54" s="2691" t="s">
        <v>860</v>
      </c>
    </row>
    <row r="55" spans="2:16" hidden="1" x14ac:dyDescent="0.25">
      <c r="B55" s="2700" t="s">
        <v>1368</v>
      </c>
      <c r="C55" s="2701" t="s">
        <v>611</v>
      </c>
      <c r="D55" s="2702" t="e">
        <f t="shared" si="0"/>
        <v>#VALUE!</v>
      </c>
      <c r="E55" s="2709"/>
      <c r="F55" s="2704" t="e">
        <v>#VALUE!</v>
      </c>
      <c r="G55" s="2710"/>
      <c r="H55" s="2706" t="e">
        <v>#VALUE!</v>
      </c>
      <c r="I55" s="2709"/>
      <c r="J55" s="2704" t="e">
        <v>#VALUE!</v>
      </c>
      <c r="K55" s="2710"/>
      <c r="L55" s="2706" t="e">
        <v>#VALUE!</v>
      </c>
      <c r="M55" s="2709"/>
      <c r="N55" s="2706" t="e">
        <v>#VALUE!</v>
      </c>
      <c r="O55" s="2699"/>
      <c r="P55" s="2691" t="s">
        <v>1368</v>
      </c>
    </row>
    <row r="56" spans="2:16" hidden="1" x14ac:dyDescent="0.25">
      <c r="B56" s="2700" t="s">
        <v>861</v>
      </c>
      <c r="C56" s="2701" t="s">
        <v>612</v>
      </c>
      <c r="D56" s="2702" t="e">
        <f t="shared" si="0"/>
        <v>#VALUE!</v>
      </c>
      <c r="E56" s="2703">
        <v>0</v>
      </c>
      <c r="F56" s="2704" t="e">
        <v>#VALUE!</v>
      </c>
      <c r="G56" s="2705">
        <v>0</v>
      </c>
      <c r="H56" s="2706" t="e">
        <v>#VALUE!</v>
      </c>
      <c r="I56" s="2703">
        <v>0</v>
      </c>
      <c r="J56" s="2704" t="e">
        <v>#VALUE!</v>
      </c>
      <c r="K56" s="2705">
        <v>0</v>
      </c>
      <c r="L56" s="2706" t="e">
        <v>#VALUE!</v>
      </c>
      <c r="M56" s="2703">
        <v>0</v>
      </c>
      <c r="N56" s="2706" t="e">
        <v>#VALUE!</v>
      </c>
      <c r="O56" s="2699">
        <f t="shared" si="1"/>
        <v>0</v>
      </c>
      <c r="P56" s="2691" t="s">
        <v>861</v>
      </c>
    </row>
    <row r="57" spans="2:16" hidden="1" x14ac:dyDescent="0.25">
      <c r="B57" s="2700" t="s">
        <v>458</v>
      </c>
      <c r="C57" s="2701" t="s">
        <v>459</v>
      </c>
      <c r="D57" s="2702" t="e">
        <f t="shared" si="0"/>
        <v>#VALUE!</v>
      </c>
      <c r="E57" s="2703">
        <v>0</v>
      </c>
      <c r="F57" s="2704" t="e">
        <v>#VALUE!</v>
      </c>
      <c r="G57" s="2705">
        <v>0</v>
      </c>
      <c r="H57" s="2706" t="e">
        <v>#VALUE!</v>
      </c>
      <c r="I57" s="2703">
        <v>0</v>
      </c>
      <c r="J57" s="2704" t="e">
        <v>#VALUE!</v>
      </c>
      <c r="K57" s="2705">
        <v>0</v>
      </c>
      <c r="L57" s="2706" t="e">
        <v>#VALUE!</v>
      </c>
      <c r="M57" s="2703">
        <v>0</v>
      </c>
      <c r="N57" s="2706" t="e">
        <v>#VALUE!</v>
      </c>
      <c r="O57" s="2699">
        <f t="shared" si="1"/>
        <v>0</v>
      </c>
      <c r="P57" s="2691" t="s">
        <v>458</v>
      </c>
    </row>
    <row r="58" spans="2:16" hidden="1" x14ac:dyDescent="0.25">
      <c r="B58" s="2700" t="s">
        <v>863</v>
      </c>
      <c r="C58" s="2701" t="s">
        <v>614</v>
      </c>
      <c r="D58" s="2702" t="e">
        <f t="shared" si="0"/>
        <v>#VALUE!</v>
      </c>
      <c r="E58" s="2703">
        <v>0</v>
      </c>
      <c r="F58" s="2704" t="e">
        <v>#VALUE!</v>
      </c>
      <c r="G58" s="2705">
        <v>0</v>
      </c>
      <c r="H58" s="2706" t="e">
        <v>#VALUE!</v>
      </c>
      <c r="I58" s="2703">
        <v>0</v>
      </c>
      <c r="J58" s="2704" t="e">
        <v>#VALUE!</v>
      </c>
      <c r="K58" s="2705">
        <v>0</v>
      </c>
      <c r="L58" s="2706" t="e">
        <v>#VALUE!</v>
      </c>
      <c r="M58" s="2703">
        <v>0</v>
      </c>
      <c r="N58" s="2706" t="e">
        <v>#VALUE!</v>
      </c>
      <c r="O58" s="2699">
        <f t="shared" si="1"/>
        <v>0</v>
      </c>
      <c r="P58" s="2691" t="s">
        <v>863</v>
      </c>
    </row>
    <row r="59" spans="2:16" hidden="1" x14ac:dyDescent="0.25">
      <c r="B59" s="2700" t="s">
        <v>864</v>
      </c>
      <c r="C59" s="2701" t="s">
        <v>865</v>
      </c>
      <c r="D59" s="2702" t="e">
        <f t="shared" si="0"/>
        <v>#VALUE!</v>
      </c>
      <c r="E59" s="2703">
        <v>0</v>
      </c>
      <c r="F59" s="2704" t="e">
        <v>#VALUE!</v>
      </c>
      <c r="G59" s="2705">
        <v>0</v>
      </c>
      <c r="H59" s="2706" t="e">
        <v>#VALUE!</v>
      </c>
      <c r="I59" s="2703">
        <v>0</v>
      </c>
      <c r="J59" s="2704" t="e">
        <v>#VALUE!</v>
      </c>
      <c r="K59" s="2705">
        <v>0</v>
      </c>
      <c r="L59" s="2706" t="e">
        <v>#VALUE!</v>
      </c>
      <c r="M59" s="2703">
        <v>0</v>
      </c>
      <c r="N59" s="2706" t="e">
        <v>#VALUE!</v>
      </c>
      <c r="O59" s="2699">
        <f t="shared" si="1"/>
        <v>0</v>
      </c>
      <c r="P59" s="2691" t="s">
        <v>864</v>
      </c>
    </row>
    <row r="60" spans="2:16" hidden="1" x14ac:dyDescent="0.25">
      <c r="B60" s="2700" t="s">
        <v>866</v>
      </c>
      <c r="C60" s="2701" t="s">
        <v>616</v>
      </c>
      <c r="D60" s="2702" t="e">
        <f t="shared" si="0"/>
        <v>#VALUE!</v>
      </c>
      <c r="E60" s="2703">
        <v>0</v>
      </c>
      <c r="F60" s="2704" t="e">
        <v>#VALUE!</v>
      </c>
      <c r="G60" s="2705">
        <v>0</v>
      </c>
      <c r="H60" s="2706" t="e">
        <v>#VALUE!</v>
      </c>
      <c r="I60" s="2703">
        <v>0</v>
      </c>
      <c r="J60" s="2704" t="e">
        <v>#VALUE!</v>
      </c>
      <c r="K60" s="2705">
        <v>0</v>
      </c>
      <c r="L60" s="2706" t="e">
        <v>#VALUE!</v>
      </c>
      <c r="M60" s="2703">
        <v>0</v>
      </c>
      <c r="N60" s="2706" t="e">
        <v>#VALUE!</v>
      </c>
      <c r="O60" s="2699">
        <f t="shared" si="1"/>
        <v>0</v>
      </c>
      <c r="P60" s="2691" t="s">
        <v>866</v>
      </c>
    </row>
    <row r="61" spans="2:16" hidden="1" x14ac:dyDescent="0.25">
      <c r="B61" s="2700" t="s">
        <v>870</v>
      </c>
      <c r="C61" s="2701" t="s">
        <v>237</v>
      </c>
      <c r="D61" s="2702" t="e">
        <f t="shared" si="0"/>
        <v>#VALUE!</v>
      </c>
      <c r="E61" s="2703">
        <v>0</v>
      </c>
      <c r="F61" s="2704" t="e">
        <v>#VALUE!</v>
      </c>
      <c r="G61" s="2705">
        <v>0</v>
      </c>
      <c r="H61" s="2706" t="e">
        <v>#VALUE!</v>
      </c>
      <c r="I61" s="2703">
        <v>0</v>
      </c>
      <c r="J61" s="2704" t="e">
        <v>#VALUE!</v>
      </c>
      <c r="K61" s="2705">
        <v>0</v>
      </c>
      <c r="L61" s="2706" t="e">
        <v>#VALUE!</v>
      </c>
      <c r="M61" s="2703">
        <v>0</v>
      </c>
      <c r="N61" s="2706" t="e">
        <v>#VALUE!</v>
      </c>
      <c r="O61" s="2699">
        <f t="shared" si="1"/>
        <v>0</v>
      </c>
      <c r="P61" s="2691" t="s">
        <v>870</v>
      </c>
    </row>
    <row r="62" spans="2:16" hidden="1" x14ac:dyDescent="0.25">
      <c r="B62" s="2700" t="s">
        <v>871</v>
      </c>
      <c r="C62" s="2701" t="s">
        <v>238</v>
      </c>
      <c r="D62" s="2702" t="e">
        <f t="shared" si="0"/>
        <v>#VALUE!</v>
      </c>
      <c r="E62" s="2703">
        <v>0</v>
      </c>
      <c r="F62" s="2704" t="e">
        <v>#VALUE!</v>
      </c>
      <c r="G62" s="2705">
        <v>0</v>
      </c>
      <c r="H62" s="2706" t="e">
        <v>#VALUE!</v>
      </c>
      <c r="I62" s="2703">
        <v>0</v>
      </c>
      <c r="J62" s="2704" t="e">
        <v>#VALUE!</v>
      </c>
      <c r="K62" s="2705">
        <v>0</v>
      </c>
      <c r="L62" s="2706" t="e">
        <v>#VALUE!</v>
      </c>
      <c r="M62" s="2703">
        <v>0</v>
      </c>
      <c r="N62" s="2706" t="e">
        <v>#VALUE!</v>
      </c>
      <c r="O62" s="2699">
        <f t="shared" si="1"/>
        <v>0</v>
      </c>
      <c r="P62" s="2691" t="s">
        <v>871</v>
      </c>
    </row>
    <row r="63" spans="2:16" hidden="1" x14ac:dyDescent="0.25">
      <c r="B63" s="2700" t="s">
        <v>872</v>
      </c>
      <c r="C63" s="2701" t="s">
        <v>620</v>
      </c>
      <c r="D63" s="2702" t="e">
        <f t="shared" si="0"/>
        <v>#VALUE!</v>
      </c>
      <c r="E63" s="2703">
        <v>0</v>
      </c>
      <c r="F63" s="2704" t="e">
        <v>#VALUE!</v>
      </c>
      <c r="G63" s="2705">
        <v>0</v>
      </c>
      <c r="H63" s="2706" t="e">
        <v>#VALUE!</v>
      </c>
      <c r="I63" s="2703">
        <v>0</v>
      </c>
      <c r="J63" s="2704" t="e">
        <v>#VALUE!</v>
      </c>
      <c r="K63" s="2705">
        <v>0</v>
      </c>
      <c r="L63" s="2706" t="e">
        <v>#VALUE!</v>
      </c>
      <c r="M63" s="2703">
        <v>0</v>
      </c>
      <c r="N63" s="2706" t="e">
        <v>#VALUE!</v>
      </c>
      <c r="O63" s="2699">
        <f t="shared" si="1"/>
        <v>0</v>
      </c>
      <c r="P63" s="2691" t="s">
        <v>872</v>
      </c>
    </row>
    <row r="64" spans="2:16" hidden="1" x14ac:dyDescent="0.25">
      <c r="B64" s="2700" t="s">
        <v>460</v>
      </c>
      <c r="C64" s="2701" t="s">
        <v>240</v>
      </c>
      <c r="D64" s="2702" t="e">
        <f t="shared" si="0"/>
        <v>#VALUE!</v>
      </c>
      <c r="E64" s="2703">
        <v>0</v>
      </c>
      <c r="F64" s="2704" t="e">
        <v>#VALUE!</v>
      </c>
      <c r="G64" s="2705">
        <v>0</v>
      </c>
      <c r="H64" s="2706" t="e">
        <v>#VALUE!</v>
      </c>
      <c r="I64" s="2703">
        <v>0</v>
      </c>
      <c r="J64" s="2704" t="e">
        <v>#VALUE!</v>
      </c>
      <c r="K64" s="2705">
        <v>0</v>
      </c>
      <c r="L64" s="2706" t="e">
        <v>#VALUE!</v>
      </c>
      <c r="M64" s="2703">
        <v>0</v>
      </c>
      <c r="N64" s="2706" t="e">
        <v>#VALUE!</v>
      </c>
      <c r="O64" s="2699">
        <f t="shared" si="1"/>
        <v>0</v>
      </c>
      <c r="P64" s="2691" t="s">
        <v>460</v>
      </c>
    </row>
    <row r="65" spans="2:16" hidden="1" x14ac:dyDescent="0.25">
      <c r="B65" s="2700" t="s">
        <v>873</v>
      </c>
      <c r="C65" s="2701" t="s">
        <v>241</v>
      </c>
      <c r="D65" s="2702" t="e">
        <f t="shared" si="0"/>
        <v>#VALUE!</v>
      </c>
      <c r="E65" s="2703">
        <v>0</v>
      </c>
      <c r="F65" s="2704" t="e">
        <v>#VALUE!</v>
      </c>
      <c r="G65" s="2705">
        <v>0</v>
      </c>
      <c r="H65" s="2706" t="e">
        <v>#VALUE!</v>
      </c>
      <c r="I65" s="2703">
        <v>0</v>
      </c>
      <c r="J65" s="2704" t="e">
        <v>#VALUE!</v>
      </c>
      <c r="K65" s="2705">
        <v>0</v>
      </c>
      <c r="L65" s="2706" t="e">
        <v>#VALUE!</v>
      </c>
      <c r="M65" s="2703">
        <v>0</v>
      </c>
      <c r="N65" s="2706" t="e">
        <v>#VALUE!</v>
      </c>
      <c r="O65" s="2699">
        <f t="shared" si="1"/>
        <v>0</v>
      </c>
      <c r="P65" s="2691" t="s">
        <v>873</v>
      </c>
    </row>
    <row r="66" spans="2:16" hidden="1" x14ac:dyDescent="0.25">
      <c r="B66" s="2700" t="s">
        <v>875</v>
      </c>
      <c r="C66" s="2701" t="s">
        <v>250</v>
      </c>
      <c r="D66" s="2702" t="e">
        <f t="shared" si="0"/>
        <v>#VALUE!</v>
      </c>
      <c r="E66" s="2703">
        <v>0</v>
      </c>
      <c r="F66" s="2704" t="e">
        <v>#VALUE!</v>
      </c>
      <c r="G66" s="2705">
        <v>0</v>
      </c>
      <c r="H66" s="2706" t="e">
        <v>#VALUE!</v>
      </c>
      <c r="I66" s="2703">
        <v>0</v>
      </c>
      <c r="J66" s="2704" t="e">
        <v>#VALUE!</v>
      </c>
      <c r="K66" s="2705">
        <v>0</v>
      </c>
      <c r="L66" s="2706" t="e">
        <v>#VALUE!</v>
      </c>
      <c r="M66" s="2703">
        <v>0</v>
      </c>
      <c r="N66" s="2706" t="e">
        <v>#VALUE!</v>
      </c>
      <c r="O66" s="2699">
        <f t="shared" si="1"/>
        <v>0</v>
      </c>
      <c r="P66" s="2691" t="s">
        <v>875</v>
      </c>
    </row>
    <row r="67" spans="2:16" hidden="1" x14ac:dyDescent="0.25">
      <c r="B67" s="2700" t="s">
        <v>877</v>
      </c>
      <c r="C67" s="2701" t="s">
        <v>242</v>
      </c>
      <c r="D67" s="2702" t="e">
        <f t="shared" si="0"/>
        <v>#VALUE!</v>
      </c>
      <c r="E67" s="2703">
        <v>0</v>
      </c>
      <c r="F67" s="2704" t="e">
        <v>#VALUE!</v>
      </c>
      <c r="G67" s="2705">
        <v>0</v>
      </c>
      <c r="H67" s="2706" t="e">
        <v>#VALUE!</v>
      </c>
      <c r="I67" s="2703">
        <v>0</v>
      </c>
      <c r="J67" s="2704" t="e">
        <v>#VALUE!</v>
      </c>
      <c r="K67" s="2705">
        <v>0</v>
      </c>
      <c r="L67" s="2706" t="e">
        <v>#VALUE!</v>
      </c>
      <c r="M67" s="2703">
        <v>0</v>
      </c>
      <c r="N67" s="2706" t="e">
        <v>#VALUE!</v>
      </c>
      <c r="O67" s="2699">
        <f t="shared" si="1"/>
        <v>0</v>
      </c>
      <c r="P67" s="2691" t="s">
        <v>877</v>
      </c>
    </row>
    <row r="68" spans="2:16" hidden="1" x14ac:dyDescent="0.25">
      <c r="B68" s="2700" t="s">
        <v>878</v>
      </c>
      <c r="C68" s="2701" t="s">
        <v>243</v>
      </c>
      <c r="D68" s="2702" t="e">
        <f t="shared" ref="D68:D131" si="2">SUM(F68,H68,J68,L68,N68)</f>
        <v>#VALUE!</v>
      </c>
      <c r="E68" s="2703">
        <v>0</v>
      </c>
      <c r="F68" s="2704" t="e">
        <v>#VALUE!</v>
      </c>
      <c r="G68" s="2705">
        <v>0</v>
      </c>
      <c r="H68" s="2706" t="e">
        <v>#VALUE!</v>
      </c>
      <c r="I68" s="2703">
        <v>0</v>
      </c>
      <c r="J68" s="2704" t="e">
        <v>#VALUE!</v>
      </c>
      <c r="K68" s="2705">
        <v>0</v>
      </c>
      <c r="L68" s="2706" t="e">
        <v>#VALUE!</v>
      </c>
      <c r="M68" s="2703">
        <v>0</v>
      </c>
      <c r="N68" s="2706" t="e">
        <v>#VALUE!</v>
      </c>
      <c r="O68" s="2699">
        <f t="shared" si="1"/>
        <v>0</v>
      </c>
      <c r="P68" s="2691" t="s">
        <v>878</v>
      </c>
    </row>
    <row r="69" spans="2:16" hidden="1" x14ac:dyDescent="0.25">
      <c r="B69" s="2700" t="s">
        <v>879</v>
      </c>
      <c r="C69" s="2701" t="s">
        <v>244</v>
      </c>
      <c r="D69" s="2702" t="e">
        <f t="shared" si="2"/>
        <v>#VALUE!</v>
      </c>
      <c r="E69" s="2703">
        <v>0</v>
      </c>
      <c r="F69" s="2704" t="e">
        <v>#VALUE!</v>
      </c>
      <c r="G69" s="2705">
        <v>0</v>
      </c>
      <c r="H69" s="2706" t="e">
        <v>#VALUE!</v>
      </c>
      <c r="I69" s="2703">
        <v>0</v>
      </c>
      <c r="J69" s="2704" t="e">
        <v>#VALUE!</v>
      </c>
      <c r="K69" s="2705">
        <v>0</v>
      </c>
      <c r="L69" s="2706" t="e">
        <v>#VALUE!</v>
      </c>
      <c r="M69" s="2703">
        <v>0</v>
      </c>
      <c r="N69" s="2706" t="e">
        <v>#VALUE!</v>
      </c>
      <c r="O69" s="2699">
        <f t="shared" si="1"/>
        <v>0</v>
      </c>
      <c r="P69" s="2691" t="s">
        <v>879</v>
      </c>
    </row>
    <row r="70" spans="2:16" hidden="1" x14ac:dyDescent="0.25">
      <c r="B70" s="2700" t="s">
        <v>880</v>
      </c>
      <c r="C70" s="2701" t="s">
        <v>245</v>
      </c>
      <c r="D70" s="2702" t="e">
        <f t="shared" si="2"/>
        <v>#VALUE!</v>
      </c>
      <c r="E70" s="2703">
        <v>0</v>
      </c>
      <c r="F70" s="2704" t="e">
        <v>#VALUE!</v>
      </c>
      <c r="G70" s="2705">
        <v>0</v>
      </c>
      <c r="H70" s="2706" t="e">
        <v>#VALUE!</v>
      </c>
      <c r="I70" s="2703">
        <v>0</v>
      </c>
      <c r="J70" s="2704" t="e">
        <v>#VALUE!</v>
      </c>
      <c r="K70" s="2705">
        <v>0</v>
      </c>
      <c r="L70" s="2706" t="e">
        <v>#VALUE!</v>
      </c>
      <c r="M70" s="2703">
        <v>0</v>
      </c>
      <c r="N70" s="2706" t="e">
        <v>#VALUE!</v>
      </c>
      <c r="O70" s="2699">
        <f t="shared" ref="O70:O133" si="3">SUM(E70,G70,I70,K70,M70)</f>
        <v>0</v>
      </c>
      <c r="P70" s="2691" t="s">
        <v>880</v>
      </c>
    </row>
    <row r="71" spans="2:16" hidden="1" x14ac:dyDescent="0.25">
      <c r="B71" s="2700" t="s">
        <v>881</v>
      </c>
      <c r="C71" s="2701" t="s">
        <v>246</v>
      </c>
      <c r="D71" s="2702" t="e">
        <f t="shared" si="2"/>
        <v>#VALUE!</v>
      </c>
      <c r="E71" s="2703">
        <v>0</v>
      </c>
      <c r="F71" s="2704" t="e">
        <v>#VALUE!</v>
      </c>
      <c r="G71" s="2705">
        <v>0</v>
      </c>
      <c r="H71" s="2706" t="e">
        <v>#VALUE!</v>
      </c>
      <c r="I71" s="2703">
        <v>0</v>
      </c>
      <c r="J71" s="2704" t="e">
        <v>#VALUE!</v>
      </c>
      <c r="K71" s="2705">
        <v>0</v>
      </c>
      <c r="L71" s="2706" t="e">
        <v>#VALUE!</v>
      </c>
      <c r="M71" s="2703">
        <v>0</v>
      </c>
      <c r="N71" s="2706" t="e">
        <v>#VALUE!</v>
      </c>
      <c r="O71" s="2699">
        <f t="shared" si="3"/>
        <v>0</v>
      </c>
      <c r="P71" s="2691" t="s">
        <v>881</v>
      </c>
    </row>
    <row r="72" spans="2:16" hidden="1" x14ac:dyDescent="0.25">
      <c r="B72" s="2700" t="s">
        <v>882</v>
      </c>
      <c r="C72" s="2701" t="s">
        <v>247</v>
      </c>
      <c r="D72" s="2702" t="e">
        <f t="shared" si="2"/>
        <v>#VALUE!</v>
      </c>
      <c r="E72" s="2703">
        <v>0</v>
      </c>
      <c r="F72" s="2704" t="e">
        <v>#VALUE!</v>
      </c>
      <c r="G72" s="2705">
        <v>0</v>
      </c>
      <c r="H72" s="2706" t="e">
        <v>#VALUE!</v>
      </c>
      <c r="I72" s="2703">
        <v>0</v>
      </c>
      <c r="J72" s="2704" t="e">
        <v>#VALUE!</v>
      </c>
      <c r="K72" s="2705">
        <v>0</v>
      </c>
      <c r="L72" s="2706" t="e">
        <v>#VALUE!</v>
      </c>
      <c r="M72" s="2703">
        <v>0</v>
      </c>
      <c r="N72" s="2706" t="e">
        <v>#VALUE!</v>
      </c>
      <c r="O72" s="2699">
        <f t="shared" si="3"/>
        <v>0</v>
      </c>
      <c r="P72" s="2691" t="s">
        <v>882</v>
      </c>
    </row>
    <row r="73" spans="2:16" hidden="1" x14ac:dyDescent="0.25">
      <c r="B73" s="2700" t="s">
        <v>883</v>
      </c>
      <c r="C73" s="2701" t="s">
        <v>248</v>
      </c>
      <c r="D73" s="2702" t="e">
        <f t="shared" si="2"/>
        <v>#VALUE!</v>
      </c>
      <c r="E73" s="2703">
        <v>0</v>
      </c>
      <c r="F73" s="2704" t="e">
        <v>#VALUE!</v>
      </c>
      <c r="G73" s="2705">
        <v>0</v>
      </c>
      <c r="H73" s="2706" t="e">
        <v>#VALUE!</v>
      </c>
      <c r="I73" s="2703">
        <v>0</v>
      </c>
      <c r="J73" s="2704" t="e">
        <v>#VALUE!</v>
      </c>
      <c r="K73" s="2705">
        <v>0</v>
      </c>
      <c r="L73" s="2706" t="e">
        <v>#VALUE!</v>
      </c>
      <c r="M73" s="2703">
        <v>0</v>
      </c>
      <c r="N73" s="2706" t="e">
        <v>#VALUE!</v>
      </c>
      <c r="O73" s="2699">
        <f t="shared" si="3"/>
        <v>0</v>
      </c>
      <c r="P73" s="2691" t="s">
        <v>883</v>
      </c>
    </row>
    <row r="74" spans="2:16" hidden="1" x14ac:dyDescent="0.25">
      <c r="B74" s="2700" t="s">
        <v>884</v>
      </c>
      <c r="C74" s="2701" t="s">
        <v>249</v>
      </c>
      <c r="D74" s="2702" t="e">
        <f t="shared" si="2"/>
        <v>#VALUE!</v>
      </c>
      <c r="E74" s="2703">
        <v>0</v>
      </c>
      <c r="F74" s="2704" t="e">
        <v>#VALUE!</v>
      </c>
      <c r="G74" s="2705">
        <v>0</v>
      </c>
      <c r="H74" s="2706" t="e">
        <v>#VALUE!</v>
      </c>
      <c r="I74" s="2703">
        <v>0</v>
      </c>
      <c r="J74" s="2704" t="e">
        <v>#VALUE!</v>
      </c>
      <c r="K74" s="2705">
        <v>0</v>
      </c>
      <c r="L74" s="2706" t="e">
        <v>#VALUE!</v>
      </c>
      <c r="M74" s="2703">
        <v>0</v>
      </c>
      <c r="N74" s="2706" t="e">
        <v>#VALUE!</v>
      </c>
      <c r="O74" s="2699">
        <f t="shared" si="3"/>
        <v>0</v>
      </c>
      <c r="P74" s="2691" t="s">
        <v>884</v>
      </c>
    </row>
    <row r="75" spans="2:16" hidden="1" x14ac:dyDescent="0.25">
      <c r="B75" s="2700" t="s">
        <v>885</v>
      </c>
      <c r="C75" s="2701" t="s">
        <v>1402</v>
      </c>
      <c r="D75" s="2702" t="e">
        <f t="shared" si="2"/>
        <v>#VALUE!</v>
      </c>
      <c r="E75" s="2703">
        <v>0</v>
      </c>
      <c r="F75" s="2704" t="e">
        <v>#VALUE!</v>
      </c>
      <c r="G75" s="2705">
        <v>0</v>
      </c>
      <c r="H75" s="2706" t="e">
        <v>#VALUE!</v>
      </c>
      <c r="I75" s="2703">
        <v>0</v>
      </c>
      <c r="J75" s="2704" t="e">
        <v>#VALUE!</v>
      </c>
      <c r="K75" s="2705">
        <v>0</v>
      </c>
      <c r="L75" s="2706" t="e">
        <v>#VALUE!</v>
      </c>
      <c r="M75" s="2703">
        <v>0</v>
      </c>
      <c r="N75" s="2706" t="e">
        <v>#VALUE!</v>
      </c>
      <c r="O75" s="2699">
        <f t="shared" si="3"/>
        <v>0</v>
      </c>
      <c r="P75" s="2691" t="s">
        <v>885</v>
      </c>
    </row>
    <row r="76" spans="2:16" hidden="1" x14ac:dyDescent="0.25">
      <c r="B76" s="2700" t="s">
        <v>887</v>
      </c>
      <c r="C76" s="2701" t="s">
        <v>624</v>
      </c>
      <c r="D76" s="2702" t="e">
        <f t="shared" si="2"/>
        <v>#VALUE!</v>
      </c>
      <c r="E76" s="2703">
        <v>0</v>
      </c>
      <c r="F76" s="2704" t="e">
        <v>#VALUE!</v>
      </c>
      <c r="G76" s="2705">
        <v>0</v>
      </c>
      <c r="H76" s="2706" t="e">
        <v>#VALUE!</v>
      </c>
      <c r="I76" s="2703">
        <v>0</v>
      </c>
      <c r="J76" s="2704" t="e">
        <v>#VALUE!</v>
      </c>
      <c r="K76" s="2705">
        <v>0</v>
      </c>
      <c r="L76" s="2706" t="e">
        <v>#VALUE!</v>
      </c>
      <c r="M76" s="2703">
        <v>0</v>
      </c>
      <c r="N76" s="2706" t="e">
        <v>#VALUE!</v>
      </c>
      <c r="O76" s="2699">
        <f t="shared" si="3"/>
        <v>0</v>
      </c>
      <c r="P76" s="2691" t="s">
        <v>887</v>
      </c>
    </row>
    <row r="77" spans="2:16" hidden="1" x14ac:dyDescent="0.25">
      <c r="B77" s="2700" t="s">
        <v>888</v>
      </c>
      <c r="C77" s="2701" t="s">
        <v>625</v>
      </c>
      <c r="D77" s="2702" t="e">
        <f t="shared" si="2"/>
        <v>#VALUE!</v>
      </c>
      <c r="E77" s="2703">
        <v>0</v>
      </c>
      <c r="F77" s="2704" t="e">
        <v>#VALUE!</v>
      </c>
      <c r="G77" s="2705">
        <v>0</v>
      </c>
      <c r="H77" s="2706" t="e">
        <v>#VALUE!</v>
      </c>
      <c r="I77" s="2703">
        <v>0</v>
      </c>
      <c r="J77" s="2704" t="e">
        <v>#VALUE!</v>
      </c>
      <c r="K77" s="2705">
        <v>0</v>
      </c>
      <c r="L77" s="2706" t="e">
        <v>#VALUE!</v>
      </c>
      <c r="M77" s="2703">
        <v>0</v>
      </c>
      <c r="N77" s="2706" t="e">
        <v>#VALUE!</v>
      </c>
      <c r="O77" s="2699">
        <f t="shared" si="3"/>
        <v>0</v>
      </c>
      <c r="P77" s="2691" t="s">
        <v>888</v>
      </c>
    </row>
    <row r="78" spans="2:16" hidden="1" x14ac:dyDescent="0.25">
      <c r="B78" s="2700" t="s">
        <v>889</v>
      </c>
      <c r="C78" s="2701" t="s">
        <v>626</v>
      </c>
      <c r="D78" s="2702" t="e">
        <f t="shared" si="2"/>
        <v>#VALUE!</v>
      </c>
      <c r="E78" s="2703">
        <v>0</v>
      </c>
      <c r="F78" s="2704" t="e">
        <v>#VALUE!</v>
      </c>
      <c r="G78" s="2705">
        <v>0</v>
      </c>
      <c r="H78" s="2706" t="e">
        <v>#VALUE!</v>
      </c>
      <c r="I78" s="2703">
        <v>0</v>
      </c>
      <c r="J78" s="2704" t="e">
        <v>#VALUE!</v>
      </c>
      <c r="K78" s="2705">
        <v>0</v>
      </c>
      <c r="L78" s="2706" t="e">
        <v>#VALUE!</v>
      </c>
      <c r="M78" s="2703">
        <v>0</v>
      </c>
      <c r="N78" s="2706" t="e">
        <v>#VALUE!</v>
      </c>
      <c r="O78" s="2699">
        <f t="shared" si="3"/>
        <v>0</v>
      </c>
      <c r="P78" s="2691" t="s">
        <v>889</v>
      </c>
    </row>
    <row r="79" spans="2:16" hidden="1" x14ac:dyDescent="0.25">
      <c r="B79" s="2700" t="s">
        <v>890</v>
      </c>
      <c r="C79" s="2701" t="s">
        <v>627</v>
      </c>
      <c r="D79" s="2702" t="e">
        <f t="shared" si="2"/>
        <v>#VALUE!</v>
      </c>
      <c r="E79" s="2703">
        <v>0</v>
      </c>
      <c r="F79" s="2704" t="e">
        <v>#VALUE!</v>
      </c>
      <c r="G79" s="2705">
        <v>0</v>
      </c>
      <c r="H79" s="2706" t="e">
        <v>#VALUE!</v>
      </c>
      <c r="I79" s="2703">
        <v>0</v>
      </c>
      <c r="J79" s="2704" t="e">
        <v>#VALUE!</v>
      </c>
      <c r="K79" s="2705">
        <v>0</v>
      </c>
      <c r="L79" s="2706" t="e">
        <v>#VALUE!</v>
      </c>
      <c r="M79" s="2703">
        <v>0</v>
      </c>
      <c r="N79" s="2706" t="e">
        <v>#VALUE!</v>
      </c>
      <c r="O79" s="2699">
        <f t="shared" si="3"/>
        <v>0</v>
      </c>
      <c r="P79" s="2691" t="s">
        <v>890</v>
      </c>
    </row>
    <row r="80" spans="2:16" hidden="1" x14ac:dyDescent="0.25">
      <c r="B80" s="2700" t="s">
        <v>891</v>
      </c>
      <c r="C80" s="2701" t="s">
        <v>1403</v>
      </c>
      <c r="D80" s="2702" t="e">
        <f t="shared" si="2"/>
        <v>#VALUE!</v>
      </c>
      <c r="E80" s="2703">
        <v>0</v>
      </c>
      <c r="F80" s="2704" t="e">
        <v>#VALUE!</v>
      </c>
      <c r="G80" s="2705">
        <v>0</v>
      </c>
      <c r="H80" s="2706" t="e">
        <v>#VALUE!</v>
      </c>
      <c r="I80" s="2703">
        <v>0</v>
      </c>
      <c r="J80" s="2704" t="e">
        <v>#VALUE!</v>
      </c>
      <c r="K80" s="2705">
        <v>0</v>
      </c>
      <c r="L80" s="2706" t="e">
        <v>#VALUE!</v>
      </c>
      <c r="M80" s="2703">
        <v>0</v>
      </c>
      <c r="N80" s="2706" t="e">
        <v>#VALUE!</v>
      </c>
      <c r="O80" s="2699">
        <f t="shared" si="3"/>
        <v>0</v>
      </c>
      <c r="P80" s="2691" t="s">
        <v>891</v>
      </c>
    </row>
    <row r="81" spans="2:16" hidden="1" x14ac:dyDescent="0.25">
      <c r="B81" s="2700" t="s">
        <v>892</v>
      </c>
      <c r="C81" s="2701" t="s">
        <v>629</v>
      </c>
      <c r="D81" s="2702" t="e">
        <f t="shared" si="2"/>
        <v>#VALUE!</v>
      </c>
      <c r="E81" s="2703">
        <v>0</v>
      </c>
      <c r="F81" s="2704" t="e">
        <v>#VALUE!</v>
      </c>
      <c r="G81" s="2705">
        <v>0</v>
      </c>
      <c r="H81" s="2706" t="e">
        <v>#VALUE!</v>
      </c>
      <c r="I81" s="2703">
        <v>0</v>
      </c>
      <c r="J81" s="2704" t="e">
        <v>#VALUE!</v>
      </c>
      <c r="K81" s="2705">
        <v>0</v>
      </c>
      <c r="L81" s="2706" t="e">
        <v>#VALUE!</v>
      </c>
      <c r="M81" s="2703">
        <v>0</v>
      </c>
      <c r="N81" s="2706" t="e">
        <v>#VALUE!</v>
      </c>
      <c r="O81" s="2699">
        <f t="shared" si="3"/>
        <v>0</v>
      </c>
      <c r="P81" s="2691" t="s">
        <v>892</v>
      </c>
    </row>
    <row r="82" spans="2:16" hidden="1" x14ac:dyDescent="0.25">
      <c r="B82" s="2700" t="s">
        <v>893</v>
      </c>
      <c r="C82" s="2701" t="s">
        <v>630</v>
      </c>
      <c r="D82" s="2702" t="e">
        <f t="shared" si="2"/>
        <v>#VALUE!</v>
      </c>
      <c r="E82" s="2703">
        <v>0</v>
      </c>
      <c r="F82" s="2704" t="e">
        <v>#VALUE!</v>
      </c>
      <c r="G82" s="2705">
        <v>0</v>
      </c>
      <c r="H82" s="2706" t="e">
        <v>#VALUE!</v>
      </c>
      <c r="I82" s="2703">
        <v>0</v>
      </c>
      <c r="J82" s="2704" t="e">
        <v>#VALUE!</v>
      </c>
      <c r="K82" s="2705">
        <v>0</v>
      </c>
      <c r="L82" s="2706" t="e">
        <v>#VALUE!</v>
      </c>
      <c r="M82" s="2703">
        <v>0</v>
      </c>
      <c r="N82" s="2706" t="e">
        <v>#VALUE!</v>
      </c>
      <c r="O82" s="2699">
        <f t="shared" si="3"/>
        <v>0</v>
      </c>
      <c r="P82" s="2691" t="s">
        <v>893</v>
      </c>
    </row>
    <row r="83" spans="2:16" hidden="1" x14ac:dyDescent="0.25">
      <c r="B83" s="2700" t="s">
        <v>894</v>
      </c>
      <c r="C83" s="2701" t="s">
        <v>631</v>
      </c>
      <c r="D83" s="2702" t="e">
        <f t="shared" si="2"/>
        <v>#VALUE!</v>
      </c>
      <c r="E83" s="2703">
        <v>0</v>
      </c>
      <c r="F83" s="2704" t="e">
        <v>#VALUE!</v>
      </c>
      <c r="G83" s="2705">
        <v>0</v>
      </c>
      <c r="H83" s="2706" t="e">
        <v>#VALUE!</v>
      </c>
      <c r="I83" s="2703">
        <v>0</v>
      </c>
      <c r="J83" s="2704" t="e">
        <v>#VALUE!</v>
      </c>
      <c r="K83" s="2705">
        <v>0</v>
      </c>
      <c r="L83" s="2706" t="e">
        <v>#VALUE!</v>
      </c>
      <c r="M83" s="2703">
        <v>0</v>
      </c>
      <c r="N83" s="2706" t="e">
        <v>#VALUE!</v>
      </c>
      <c r="O83" s="2699">
        <f t="shared" si="3"/>
        <v>0</v>
      </c>
      <c r="P83" s="2691" t="s">
        <v>894</v>
      </c>
    </row>
    <row r="84" spans="2:16" hidden="1" x14ac:dyDescent="0.25">
      <c r="B84" s="2700" t="s">
        <v>895</v>
      </c>
      <c r="C84" s="2701" t="s">
        <v>632</v>
      </c>
      <c r="D84" s="2702" t="e">
        <f t="shared" si="2"/>
        <v>#VALUE!</v>
      </c>
      <c r="E84" s="2703">
        <v>0</v>
      </c>
      <c r="F84" s="2704" t="e">
        <v>#VALUE!</v>
      </c>
      <c r="G84" s="2705">
        <v>0</v>
      </c>
      <c r="H84" s="2706" t="e">
        <v>#VALUE!</v>
      </c>
      <c r="I84" s="2703">
        <v>0</v>
      </c>
      <c r="J84" s="2704" t="e">
        <v>#VALUE!</v>
      </c>
      <c r="K84" s="2705">
        <v>0</v>
      </c>
      <c r="L84" s="2706" t="e">
        <v>#VALUE!</v>
      </c>
      <c r="M84" s="2703">
        <v>0</v>
      </c>
      <c r="N84" s="2706" t="e">
        <v>#VALUE!</v>
      </c>
      <c r="O84" s="2699">
        <f t="shared" si="3"/>
        <v>0</v>
      </c>
      <c r="P84" s="2691" t="s">
        <v>895</v>
      </c>
    </row>
    <row r="85" spans="2:16" hidden="1" x14ac:dyDescent="0.25">
      <c r="B85" s="2700" t="s">
        <v>896</v>
      </c>
      <c r="C85" s="2701" t="s">
        <v>633</v>
      </c>
      <c r="D85" s="2702" t="e">
        <f t="shared" si="2"/>
        <v>#VALUE!</v>
      </c>
      <c r="E85" s="2703">
        <v>0</v>
      </c>
      <c r="F85" s="2704" t="e">
        <v>#VALUE!</v>
      </c>
      <c r="G85" s="2705">
        <v>0</v>
      </c>
      <c r="H85" s="2706" t="e">
        <v>#VALUE!</v>
      </c>
      <c r="I85" s="2703">
        <v>0</v>
      </c>
      <c r="J85" s="2704" t="e">
        <v>#VALUE!</v>
      </c>
      <c r="K85" s="2705">
        <v>0</v>
      </c>
      <c r="L85" s="2706" t="e">
        <v>#VALUE!</v>
      </c>
      <c r="M85" s="2703">
        <v>0</v>
      </c>
      <c r="N85" s="2706" t="e">
        <v>#VALUE!</v>
      </c>
      <c r="O85" s="2699">
        <f t="shared" si="3"/>
        <v>0</v>
      </c>
      <c r="P85" s="2691" t="s">
        <v>896</v>
      </c>
    </row>
    <row r="86" spans="2:16" hidden="1" x14ac:dyDescent="0.25">
      <c r="B86" s="2700" t="s">
        <v>461</v>
      </c>
      <c r="C86" s="2701" t="s">
        <v>462</v>
      </c>
      <c r="D86" s="2702" t="e">
        <f t="shared" si="2"/>
        <v>#VALUE!</v>
      </c>
      <c r="E86" s="2703">
        <v>0</v>
      </c>
      <c r="F86" s="2704" t="e">
        <v>#VALUE!</v>
      </c>
      <c r="G86" s="2705">
        <v>0</v>
      </c>
      <c r="H86" s="2706" t="e">
        <v>#VALUE!</v>
      </c>
      <c r="I86" s="2703">
        <v>0</v>
      </c>
      <c r="J86" s="2704" t="e">
        <v>#VALUE!</v>
      </c>
      <c r="K86" s="2705">
        <v>0</v>
      </c>
      <c r="L86" s="2706" t="e">
        <v>#VALUE!</v>
      </c>
      <c r="M86" s="2703">
        <v>0</v>
      </c>
      <c r="N86" s="2706" t="e">
        <v>#VALUE!</v>
      </c>
      <c r="O86" s="2699">
        <f t="shared" si="3"/>
        <v>0</v>
      </c>
      <c r="P86" s="2691" t="s">
        <v>461</v>
      </c>
    </row>
    <row r="87" spans="2:16" hidden="1" x14ac:dyDescent="0.25">
      <c r="B87" s="2700" t="s">
        <v>463</v>
      </c>
      <c r="C87" s="2701" t="s">
        <v>634</v>
      </c>
      <c r="D87" s="2702" t="e">
        <f t="shared" si="2"/>
        <v>#VALUE!</v>
      </c>
      <c r="E87" s="2703">
        <v>0</v>
      </c>
      <c r="F87" s="2704" t="e">
        <v>#VALUE!</v>
      </c>
      <c r="G87" s="2705">
        <v>0</v>
      </c>
      <c r="H87" s="2706" t="e">
        <v>#VALUE!</v>
      </c>
      <c r="I87" s="2703">
        <v>0</v>
      </c>
      <c r="J87" s="2704" t="e">
        <v>#VALUE!</v>
      </c>
      <c r="K87" s="2705">
        <v>0</v>
      </c>
      <c r="L87" s="2706" t="e">
        <v>#VALUE!</v>
      </c>
      <c r="M87" s="2703">
        <v>0</v>
      </c>
      <c r="N87" s="2706" t="e">
        <v>#VALUE!</v>
      </c>
      <c r="O87" s="2699">
        <f t="shared" si="3"/>
        <v>0</v>
      </c>
      <c r="P87" s="2691" t="s">
        <v>463</v>
      </c>
    </row>
    <row r="88" spans="2:16" hidden="1" x14ac:dyDescent="0.25">
      <c r="B88" s="2700" t="s">
        <v>897</v>
      </c>
      <c r="C88" s="2701" t="s">
        <v>635</v>
      </c>
      <c r="D88" s="2702" t="e">
        <f t="shared" si="2"/>
        <v>#VALUE!</v>
      </c>
      <c r="E88" s="2703">
        <v>0</v>
      </c>
      <c r="F88" s="2704" t="e">
        <v>#VALUE!</v>
      </c>
      <c r="G88" s="2705">
        <v>0</v>
      </c>
      <c r="H88" s="2706" t="e">
        <v>#VALUE!</v>
      </c>
      <c r="I88" s="2703">
        <v>0</v>
      </c>
      <c r="J88" s="2704" t="e">
        <v>#VALUE!</v>
      </c>
      <c r="K88" s="2705">
        <v>0</v>
      </c>
      <c r="L88" s="2706" t="e">
        <v>#VALUE!</v>
      </c>
      <c r="M88" s="2703">
        <v>0</v>
      </c>
      <c r="N88" s="2706" t="e">
        <v>#VALUE!</v>
      </c>
      <c r="O88" s="2699">
        <f t="shared" si="3"/>
        <v>0</v>
      </c>
      <c r="P88" s="2691" t="s">
        <v>897</v>
      </c>
    </row>
    <row r="89" spans="2:16" hidden="1" x14ac:dyDescent="0.25">
      <c r="B89" s="2700" t="s">
        <v>464</v>
      </c>
      <c r="C89" s="2701" t="s">
        <v>465</v>
      </c>
      <c r="D89" s="2702" t="e">
        <f t="shared" si="2"/>
        <v>#VALUE!</v>
      </c>
      <c r="E89" s="2703">
        <v>0</v>
      </c>
      <c r="F89" s="2704" t="e">
        <v>#VALUE!</v>
      </c>
      <c r="G89" s="2705">
        <v>0</v>
      </c>
      <c r="H89" s="2706" t="e">
        <v>#VALUE!</v>
      </c>
      <c r="I89" s="2703">
        <v>0</v>
      </c>
      <c r="J89" s="2704" t="e">
        <v>#VALUE!</v>
      </c>
      <c r="K89" s="2705">
        <v>0</v>
      </c>
      <c r="L89" s="2706" t="e">
        <v>#VALUE!</v>
      </c>
      <c r="M89" s="2703">
        <v>0</v>
      </c>
      <c r="N89" s="2706" t="e">
        <v>#VALUE!</v>
      </c>
      <c r="O89" s="2699">
        <f t="shared" si="3"/>
        <v>0</v>
      </c>
      <c r="P89" s="2691" t="s">
        <v>1180</v>
      </c>
    </row>
    <row r="90" spans="2:16" hidden="1" x14ac:dyDescent="0.25">
      <c r="B90" s="2700" t="s">
        <v>899</v>
      </c>
      <c r="C90" s="2701" t="s">
        <v>637</v>
      </c>
      <c r="D90" s="2702" t="e">
        <f t="shared" si="2"/>
        <v>#VALUE!</v>
      </c>
      <c r="E90" s="2703">
        <v>0</v>
      </c>
      <c r="F90" s="2704" t="e">
        <v>#VALUE!</v>
      </c>
      <c r="G90" s="2705">
        <v>0</v>
      </c>
      <c r="H90" s="2706" t="e">
        <v>#VALUE!</v>
      </c>
      <c r="I90" s="2703">
        <v>0</v>
      </c>
      <c r="J90" s="2704" t="e">
        <v>#VALUE!</v>
      </c>
      <c r="K90" s="2705">
        <v>0</v>
      </c>
      <c r="L90" s="2706" t="e">
        <v>#VALUE!</v>
      </c>
      <c r="M90" s="2703">
        <v>0</v>
      </c>
      <c r="N90" s="2706" t="e">
        <v>#VALUE!</v>
      </c>
      <c r="O90" s="2699">
        <f t="shared" si="3"/>
        <v>0</v>
      </c>
      <c r="P90" s="2691" t="s">
        <v>899</v>
      </c>
    </row>
    <row r="91" spans="2:16" hidden="1" x14ac:dyDescent="0.25">
      <c r="B91" s="2700" t="s">
        <v>900</v>
      </c>
      <c r="C91" s="2701" t="s">
        <v>638</v>
      </c>
      <c r="D91" s="2702" t="e">
        <f t="shared" si="2"/>
        <v>#VALUE!</v>
      </c>
      <c r="E91" s="2703">
        <v>0</v>
      </c>
      <c r="F91" s="2704" t="e">
        <v>#VALUE!</v>
      </c>
      <c r="G91" s="2705">
        <v>0</v>
      </c>
      <c r="H91" s="2706" t="e">
        <v>#VALUE!</v>
      </c>
      <c r="I91" s="2703">
        <v>0</v>
      </c>
      <c r="J91" s="2704" t="e">
        <v>#VALUE!</v>
      </c>
      <c r="K91" s="2705">
        <v>0</v>
      </c>
      <c r="L91" s="2706" t="e">
        <v>#VALUE!</v>
      </c>
      <c r="M91" s="2703">
        <v>0</v>
      </c>
      <c r="N91" s="2706" t="e">
        <v>#VALUE!</v>
      </c>
      <c r="O91" s="2699">
        <f t="shared" si="3"/>
        <v>0</v>
      </c>
      <c r="P91" s="2691" t="s">
        <v>900</v>
      </c>
    </row>
    <row r="92" spans="2:16" hidden="1" x14ac:dyDescent="0.25">
      <c r="B92" s="2700" t="s">
        <v>901</v>
      </c>
      <c r="C92" s="2701" t="s">
        <v>639</v>
      </c>
      <c r="D92" s="2702" t="e">
        <f t="shared" si="2"/>
        <v>#VALUE!</v>
      </c>
      <c r="E92" s="2703">
        <v>0</v>
      </c>
      <c r="F92" s="2704" t="e">
        <v>#VALUE!</v>
      </c>
      <c r="G92" s="2705">
        <v>0</v>
      </c>
      <c r="H92" s="2706" t="e">
        <v>#VALUE!</v>
      </c>
      <c r="I92" s="2703">
        <v>0</v>
      </c>
      <c r="J92" s="2704" t="e">
        <v>#VALUE!</v>
      </c>
      <c r="K92" s="2705">
        <v>0</v>
      </c>
      <c r="L92" s="2706" t="e">
        <v>#VALUE!</v>
      </c>
      <c r="M92" s="2703">
        <v>0</v>
      </c>
      <c r="N92" s="2706" t="e">
        <v>#VALUE!</v>
      </c>
      <c r="O92" s="2699">
        <f t="shared" si="3"/>
        <v>0</v>
      </c>
      <c r="P92" s="2691" t="s">
        <v>901</v>
      </c>
    </row>
    <row r="93" spans="2:16" hidden="1" x14ac:dyDescent="0.25">
      <c r="B93" s="2700" t="s">
        <v>902</v>
      </c>
      <c r="C93" s="2701" t="s">
        <v>640</v>
      </c>
      <c r="D93" s="2702" t="e">
        <f t="shared" si="2"/>
        <v>#VALUE!</v>
      </c>
      <c r="E93" s="2703">
        <v>0</v>
      </c>
      <c r="F93" s="2704" t="e">
        <v>#VALUE!</v>
      </c>
      <c r="G93" s="2705">
        <v>0</v>
      </c>
      <c r="H93" s="2706" t="e">
        <v>#VALUE!</v>
      </c>
      <c r="I93" s="2703">
        <v>0</v>
      </c>
      <c r="J93" s="2704" t="e">
        <v>#VALUE!</v>
      </c>
      <c r="K93" s="2705">
        <v>0</v>
      </c>
      <c r="L93" s="2706" t="e">
        <v>#VALUE!</v>
      </c>
      <c r="M93" s="2703">
        <v>0</v>
      </c>
      <c r="N93" s="2706" t="e">
        <v>#VALUE!</v>
      </c>
      <c r="O93" s="2699">
        <f t="shared" si="3"/>
        <v>0</v>
      </c>
      <c r="P93" s="2691" t="s">
        <v>902</v>
      </c>
    </row>
    <row r="94" spans="2:16" hidden="1" x14ac:dyDescent="0.25">
      <c r="B94" s="2700" t="s">
        <v>903</v>
      </c>
      <c r="C94" s="2701" t="s">
        <v>641</v>
      </c>
      <c r="D94" s="2702" t="e">
        <f t="shared" si="2"/>
        <v>#VALUE!</v>
      </c>
      <c r="E94" s="2703">
        <v>0</v>
      </c>
      <c r="F94" s="2704" t="e">
        <v>#VALUE!</v>
      </c>
      <c r="G94" s="2705">
        <v>0</v>
      </c>
      <c r="H94" s="2706" t="e">
        <v>#VALUE!</v>
      </c>
      <c r="I94" s="2703">
        <v>0</v>
      </c>
      <c r="J94" s="2704" t="e">
        <v>#VALUE!</v>
      </c>
      <c r="K94" s="2705">
        <v>0</v>
      </c>
      <c r="L94" s="2706" t="e">
        <v>#VALUE!</v>
      </c>
      <c r="M94" s="2703">
        <v>0</v>
      </c>
      <c r="N94" s="2706" t="e">
        <v>#VALUE!</v>
      </c>
      <c r="O94" s="2699">
        <f t="shared" si="3"/>
        <v>0</v>
      </c>
      <c r="P94" s="2691" t="s">
        <v>903</v>
      </c>
    </row>
    <row r="95" spans="2:16" hidden="1" x14ac:dyDescent="0.25">
      <c r="B95" s="2700" t="s">
        <v>904</v>
      </c>
      <c r="C95" s="2701" t="s">
        <v>642</v>
      </c>
      <c r="D95" s="2702" t="e">
        <f t="shared" si="2"/>
        <v>#VALUE!</v>
      </c>
      <c r="E95" s="2703">
        <v>0</v>
      </c>
      <c r="F95" s="2704" t="e">
        <v>#VALUE!</v>
      </c>
      <c r="G95" s="2705">
        <v>0</v>
      </c>
      <c r="H95" s="2706" t="e">
        <v>#VALUE!</v>
      </c>
      <c r="I95" s="2703">
        <v>0</v>
      </c>
      <c r="J95" s="2704" t="e">
        <v>#VALUE!</v>
      </c>
      <c r="K95" s="2705">
        <v>0</v>
      </c>
      <c r="L95" s="2706" t="e">
        <v>#VALUE!</v>
      </c>
      <c r="M95" s="2703">
        <v>0</v>
      </c>
      <c r="N95" s="2706" t="e">
        <v>#VALUE!</v>
      </c>
      <c r="O95" s="2699">
        <f t="shared" si="3"/>
        <v>0</v>
      </c>
      <c r="P95" s="2691" t="s">
        <v>904</v>
      </c>
    </row>
    <row r="96" spans="2:16" hidden="1" x14ac:dyDescent="0.25">
      <c r="B96" s="2700" t="s">
        <v>905</v>
      </c>
      <c r="C96" s="2701" t="s">
        <v>516</v>
      </c>
      <c r="D96" s="2702" t="e">
        <f t="shared" si="2"/>
        <v>#VALUE!</v>
      </c>
      <c r="E96" s="2703">
        <v>0</v>
      </c>
      <c r="F96" s="2704" t="e">
        <v>#VALUE!</v>
      </c>
      <c r="G96" s="2705">
        <v>0</v>
      </c>
      <c r="H96" s="2706" t="e">
        <v>#VALUE!</v>
      </c>
      <c r="I96" s="2703">
        <v>0</v>
      </c>
      <c r="J96" s="2704" t="e">
        <v>#VALUE!</v>
      </c>
      <c r="K96" s="2705">
        <v>0</v>
      </c>
      <c r="L96" s="2706" t="e">
        <v>#VALUE!</v>
      </c>
      <c r="M96" s="2703">
        <v>0</v>
      </c>
      <c r="N96" s="2706" t="e">
        <v>#VALUE!</v>
      </c>
      <c r="O96" s="2699">
        <f t="shared" si="3"/>
        <v>0</v>
      </c>
      <c r="P96" s="2691" t="s">
        <v>905</v>
      </c>
    </row>
    <row r="97" spans="2:16" hidden="1" x14ac:dyDescent="0.25">
      <c r="B97" s="2700" t="s">
        <v>906</v>
      </c>
      <c r="C97" s="2701" t="s">
        <v>643</v>
      </c>
      <c r="D97" s="2702" t="e">
        <f t="shared" si="2"/>
        <v>#VALUE!</v>
      </c>
      <c r="E97" s="2703">
        <v>0</v>
      </c>
      <c r="F97" s="2704" t="e">
        <v>#VALUE!</v>
      </c>
      <c r="G97" s="2705">
        <v>0</v>
      </c>
      <c r="H97" s="2706" t="e">
        <v>#VALUE!</v>
      </c>
      <c r="I97" s="2703">
        <v>0</v>
      </c>
      <c r="J97" s="2704" t="e">
        <v>#VALUE!</v>
      </c>
      <c r="K97" s="2705">
        <v>0</v>
      </c>
      <c r="L97" s="2706" t="e">
        <v>#VALUE!</v>
      </c>
      <c r="M97" s="2703">
        <v>0</v>
      </c>
      <c r="N97" s="2706" t="e">
        <v>#VALUE!</v>
      </c>
      <c r="O97" s="2699">
        <f t="shared" si="3"/>
        <v>0</v>
      </c>
      <c r="P97" s="2691" t="s">
        <v>906</v>
      </c>
    </row>
    <row r="98" spans="2:16" hidden="1" x14ac:dyDescent="0.25">
      <c r="B98" s="2700" t="s">
        <v>907</v>
      </c>
      <c r="C98" s="2701" t="s">
        <v>1404</v>
      </c>
      <c r="D98" s="2702" t="e">
        <f t="shared" si="2"/>
        <v>#VALUE!</v>
      </c>
      <c r="E98" s="2703">
        <v>0</v>
      </c>
      <c r="F98" s="2704" t="e">
        <v>#VALUE!</v>
      </c>
      <c r="G98" s="2705">
        <v>0</v>
      </c>
      <c r="H98" s="2706" t="e">
        <v>#VALUE!</v>
      </c>
      <c r="I98" s="2703">
        <v>0</v>
      </c>
      <c r="J98" s="2704" t="e">
        <v>#VALUE!</v>
      </c>
      <c r="K98" s="2705">
        <v>0</v>
      </c>
      <c r="L98" s="2706" t="e">
        <v>#VALUE!</v>
      </c>
      <c r="M98" s="2703">
        <v>0</v>
      </c>
      <c r="N98" s="2706" t="e">
        <v>#VALUE!</v>
      </c>
      <c r="O98" s="2699">
        <f t="shared" si="3"/>
        <v>0</v>
      </c>
      <c r="P98" s="2691" t="s">
        <v>907</v>
      </c>
    </row>
    <row r="99" spans="2:16" hidden="1" x14ac:dyDescent="0.25">
      <c r="B99" s="2700" t="s">
        <v>908</v>
      </c>
      <c r="C99" s="2701" t="s">
        <v>518</v>
      </c>
      <c r="D99" s="2702" t="e">
        <f t="shared" si="2"/>
        <v>#VALUE!</v>
      </c>
      <c r="E99" s="2703">
        <v>0</v>
      </c>
      <c r="F99" s="2704" t="e">
        <v>#VALUE!</v>
      </c>
      <c r="G99" s="2705">
        <v>0</v>
      </c>
      <c r="H99" s="2706" t="e">
        <v>#VALUE!</v>
      </c>
      <c r="I99" s="2703">
        <v>0</v>
      </c>
      <c r="J99" s="2704" t="e">
        <v>#VALUE!</v>
      </c>
      <c r="K99" s="2705">
        <v>0</v>
      </c>
      <c r="L99" s="2706" t="e">
        <v>#VALUE!</v>
      </c>
      <c r="M99" s="2703">
        <v>0</v>
      </c>
      <c r="N99" s="2706" t="e">
        <v>#VALUE!</v>
      </c>
      <c r="O99" s="2699">
        <f t="shared" si="3"/>
        <v>0</v>
      </c>
      <c r="P99" s="2691" t="s">
        <v>908</v>
      </c>
    </row>
    <row r="100" spans="2:16" hidden="1" x14ac:dyDescent="0.25">
      <c r="B100" s="2700" t="s">
        <v>911</v>
      </c>
      <c r="C100" s="2701" t="s">
        <v>648</v>
      </c>
      <c r="D100" s="2702" t="e">
        <f t="shared" si="2"/>
        <v>#VALUE!</v>
      </c>
      <c r="E100" s="2703">
        <v>0</v>
      </c>
      <c r="F100" s="2704" t="e">
        <v>#VALUE!</v>
      </c>
      <c r="G100" s="2705">
        <v>0</v>
      </c>
      <c r="H100" s="2706" t="e">
        <v>#VALUE!</v>
      </c>
      <c r="I100" s="2703">
        <v>0</v>
      </c>
      <c r="J100" s="2704" t="e">
        <v>#VALUE!</v>
      </c>
      <c r="K100" s="2705">
        <v>0</v>
      </c>
      <c r="L100" s="2706" t="e">
        <v>#VALUE!</v>
      </c>
      <c r="M100" s="2703">
        <v>0</v>
      </c>
      <c r="N100" s="2706" t="e">
        <v>#VALUE!</v>
      </c>
      <c r="O100" s="2699">
        <f t="shared" si="3"/>
        <v>0</v>
      </c>
      <c r="P100" s="2691" t="s">
        <v>911</v>
      </c>
    </row>
    <row r="101" spans="2:16" hidden="1" x14ac:dyDescent="0.25">
      <c r="B101" s="2700" t="s">
        <v>913</v>
      </c>
      <c r="C101" s="2701" t="s">
        <v>347</v>
      </c>
      <c r="D101" s="2702" t="e">
        <f t="shared" si="2"/>
        <v>#VALUE!</v>
      </c>
      <c r="E101" s="2703">
        <v>0</v>
      </c>
      <c r="F101" s="2704" t="e">
        <v>#VALUE!</v>
      </c>
      <c r="G101" s="2705">
        <v>0</v>
      </c>
      <c r="H101" s="2706" t="e">
        <v>#VALUE!</v>
      </c>
      <c r="I101" s="2703">
        <v>0</v>
      </c>
      <c r="J101" s="2704" t="e">
        <v>#VALUE!</v>
      </c>
      <c r="K101" s="2705">
        <v>0</v>
      </c>
      <c r="L101" s="2706" t="e">
        <v>#VALUE!</v>
      </c>
      <c r="M101" s="2703">
        <v>0</v>
      </c>
      <c r="N101" s="2706" t="e">
        <v>#VALUE!</v>
      </c>
      <c r="O101" s="2699">
        <f t="shared" si="3"/>
        <v>0</v>
      </c>
      <c r="P101" s="2691" t="s">
        <v>913</v>
      </c>
    </row>
    <row r="102" spans="2:16" hidden="1" x14ac:dyDescent="0.25">
      <c r="B102" s="2700" t="s">
        <v>914</v>
      </c>
      <c r="C102" s="2701" t="s">
        <v>348</v>
      </c>
      <c r="D102" s="2702" t="e">
        <f t="shared" si="2"/>
        <v>#VALUE!</v>
      </c>
      <c r="E102" s="2703">
        <v>0</v>
      </c>
      <c r="F102" s="2704" t="e">
        <v>#VALUE!</v>
      </c>
      <c r="G102" s="2705">
        <v>0</v>
      </c>
      <c r="H102" s="2706" t="e">
        <v>#VALUE!</v>
      </c>
      <c r="I102" s="2703">
        <v>0</v>
      </c>
      <c r="J102" s="2704" t="e">
        <v>#VALUE!</v>
      </c>
      <c r="K102" s="2705">
        <v>0</v>
      </c>
      <c r="L102" s="2706" t="e">
        <v>#VALUE!</v>
      </c>
      <c r="M102" s="2703">
        <v>0</v>
      </c>
      <c r="N102" s="2706" t="e">
        <v>#VALUE!</v>
      </c>
      <c r="O102" s="2699">
        <f t="shared" si="3"/>
        <v>0</v>
      </c>
      <c r="P102" s="2691" t="s">
        <v>914</v>
      </c>
    </row>
    <row r="103" spans="2:16" hidden="1" x14ac:dyDescent="0.25">
      <c r="B103" s="2700" t="s">
        <v>915</v>
      </c>
      <c r="C103" s="2701" t="s">
        <v>349</v>
      </c>
      <c r="D103" s="2702" t="e">
        <f t="shared" si="2"/>
        <v>#VALUE!</v>
      </c>
      <c r="E103" s="2703">
        <v>0</v>
      </c>
      <c r="F103" s="2704" t="e">
        <v>#VALUE!</v>
      </c>
      <c r="G103" s="2705">
        <v>0</v>
      </c>
      <c r="H103" s="2706" t="e">
        <v>#VALUE!</v>
      </c>
      <c r="I103" s="2703">
        <v>0</v>
      </c>
      <c r="J103" s="2704" t="e">
        <v>#VALUE!</v>
      </c>
      <c r="K103" s="2705">
        <v>0</v>
      </c>
      <c r="L103" s="2706" t="e">
        <v>#VALUE!</v>
      </c>
      <c r="M103" s="2703">
        <v>0</v>
      </c>
      <c r="N103" s="2706" t="e">
        <v>#VALUE!</v>
      </c>
      <c r="O103" s="2699">
        <f t="shared" si="3"/>
        <v>0</v>
      </c>
      <c r="P103" s="2691" t="s">
        <v>915</v>
      </c>
    </row>
    <row r="104" spans="2:16" hidden="1" x14ac:dyDescent="0.25">
      <c r="B104" s="2700" t="s">
        <v>916</v>
      </c>
      <c r="C104" s="2701" t="s">
        <v>350</v>
      </c>
      <c r="D104" s="2702" t="e">
        <f t="shared" si="2"/>
        <v>#VALUE!</v>
      </c>
      <c r="E104" s="2703">
        <v>0</v>
      </c>
      <c r="F104" s="2704" t="e">
        <v>#VALUE!</v>
      </c>
      <c r="G104" s="2705">
        <v>0</v>
      </c>
      <c r="H104" s="2706" t="e">
        <v>#VALUE!</v>
      </c>
      <c r="I104" s="2703">
        <v>0</v>
      </c>
      <c r="J104" s="2704" t="e">
        <v>#VALUE!</v>
      </c>
      <c r="K104" s="2705">
        <v>0</v>
      </c>
      <c r="L104" s="2706" t="e">
        <v>#VALUE!</v>
      </c>
      <c r="M104" s="2703">
        <v>0</v>
      </c>
      <c r="N104" s="2706" t="e">
        <v>#VALUE!</v>
      </c>
      <c r="O104" s="2699">
        <f t="shared" si="3"/>
        <v>0</v>
      </c>
      <c r="P104" s="2691" t="s">
        <v>916</v>
      </c>
    </row>
    <row r="105" spans="2:16" hidden="1" x14ac:dyDescent="0.25">
      <c r="B105" s="2700" t="s">
        <v>917</v>
      </c>
      <c r="C105" s="2701" t="s">
        <v>351</v>
      </c>
      <c r="D105" s="2702" t="e">
        <f t="shared" si="2"/>
        <v>#VALUE!</v>
      </c>
      <c r="E105" s="2703">
        <v>0</v>
      </c>
      <c r="F105" s="2704" t="e">
        <v>#VALUE!</v>
      </c>
      <c r="G105" s="2705">
        <v>0</v>
      </c>
      <c r="H105" s="2706" t="e">
        <v>#VALUE!</v>
      </c>
      <c r="I105" s="2703">
        <v>0</v>
      </c>
      <c r="J105" s="2704" t="e">
        <v>#VALUE!</v>
      </c>
      <c r="K105" s="2705">
        <v>0</v>
      </c>
      <c r="L105" s="2706" t="e">
        <v>#VALUE!</v>
      </c>
      <c r="M105" s="2703">
        <v>0</v>
      </c>
      <c r="N105" s="2706" t="e">
        <v>#VALUE!</v>
      </c>
      <c r="O105" s="2699">
        <f t="shared" si="3"/>
        <v>0</v>
      </c>
      <c r="P105" s="2691" t="s">
        <v>917</v>
      </c>
    </row>
    <row r="106" spans="2:16" hidden="1" x14ac:dyDescent="0.25">
      <c r="B106" s="2700" t="s">
        <v>918</v>
      </c>
      <c r="C106" s="2701" t="s">
        <v>352</v>
      </c>
      <c r="D106" s="2702" t="e">
        <f t="shared" si="2"/>
        <v>#VALUE!</v>
      </c>
      <c r="E106" s="2703">
        <v>0</v>
      </c>
      <c r="F106" s="2704" t="e">
        <v>#VALUE!</v>
      </c>
      <c r="G106" s="2705">
        <v>0</v>
      </c>
      <c r="H106" s="2706" t="e">
        <v>#VALUE!</v>
      </c>
      <c r="I106" s="2703">
        <v>0</v>
      </c>
      <c r="J106" s="2704" t="e">
        <v>#VALUE!</v>
      </c>
      <c r="K106" s="2705">
        <v>0</v>
      </c>
      <c r="L106" s="2706" t="e">
        <v>#VALUE!</v>
      </c>
      <c r="M106" s="2703">
        <v>0</v>
      </c>
      <c r="N106" s="2706" t="e">
        <v>#VALUE!</v>
      </c>
      <c r="O106" s="2699">
        <f t="shared" si="3"/>
        <v>0</v>
      </c>
      <c r="P106" s="2691" t="s">
        <v>918</v>
      </c>
    </row>
    <row r="107" spans="2:16" hidden="1" x14ac:dyDescent="0.25">
      <c r="B107" s="2700" t="s">
        <v>919</v>
      </c>
      <c r="C107" s="2701" t="s">
        <v>353</v>
      </c>
      <c r="D107" s="2702" t="e">
        <f t="shared" si="2"/>
        <v>#VALUE!</v>
      </c>
      <c r="E107" s="2703">
        <v>0</v>
      </c>
      <c r="F107" s="2704" t="e">
        <v>#VALUE!</v>
      </c>
      <c r="G107" s="2705">
        <v>0</v>
      </c>
      <c r="H107" s="2706" t="e">
        <v>#VALUE!</v>
      </c>
      <c r="I107" s="2703">
        <v>0</v>
      </c>
      <c r="J107" s="2704" t="e">
        <v>#VALUE!</v>
      </c>
      <c r="K107" s="2705">
        <v>0</v>
      </c>
      <c r="L107" s="2706" t="e">
        <v>#VALUE!</v>
      </c>
      <c r="M107" s="2703">
        <v>0</v>
      </c>
      <c r="N107" s="2706" t="e">
        <v>#VALUE!</v>
      </c>
      <c r="O107" s="2699">
        <f t="shared" si="3"/>
        <v>0</v>
      </c>
      <c r="P107" s="2691" t="s">
        <v>919</v>
      </c>
    </row>
    <row r="108" spans="2:16" hidden="1" x14ac:dyDescent="0.25">
      <c r="B108" s="2700" t="s">
        <v>920</v>
      </c>
      <c r="C108" s="2701" t="s">
        <v>650</v>
      </c>
      <c r="D108" s="2702" t="e">
        <f t="shared" si="2"/>
        <v>#VALUE!</v>
      </c>
      <c r="E108" s="2703">
        <v>0</v>
      </c>
      <c r="F108" s="2704" t="e">
        <v>#VALUE!</v>
      </c>
      <c r="G108" s="2705">
        <v>0</v>
      </c>
      <c r="H108" s="2706" t="e">
        <v>#VALUE!</v>
      </c>
      <c r="I108" s="2703">
        <v>0</v>
      </c>
      <c r="J108" s="2704" t="e">
        <v>#VALUE!</v>
      </c>
      <c r="K108" s="2705">
        <v>0</v>
      </c>
      <c r="L108" s="2706" t="e">
        <v>#VALUE!</v>
      </c>
      <c r="M108" s="2703">
        <v>0</v>
      </c>
      <c r="N108" s="2706" t="e">
        <v>#VALUE!</v>
      </c>
      <c r="O108" s="2699">
        <f t="shared" si="3"/>
        <v>0</v>
      </c>
      <c r="P108" s="2691" t="s">
        <v>920</v>
      </c>
    </row>
    <row r="109" spans="2:16" hidden="1" x14ac:dyDescent="0.25">
      <c r="B109" s="2700" t="s">
        <v>921</v>
      </c>
      <c r="C109" s="2701" t="s">
        <v>355</v>
      </c>
      <c r="D109" s="2702" t="e">
        <f t="shared" si="2"/>
        <v>#VALUE!</v>
      </c>
      <c r="E109" s="2703">
        <v>0</v>
      </c>
      <c r="F109" s="2704" t="e">
        <v>#VALUE!</v>
      </c>
      <c r="G109" s="2705">
        <v>0</v>
      </c>
      <c r="H109" s="2706" t="e">
        <v>#VALUE!</v>
      </c>
      <c r="I109" s="2703">
        <v>0</v>
      </c>
      <c r="J109" s="2704" t="e">
        <v>#VALUE!</v>
      </c>
      <c r="K109" s="2705">
        <v>0</v>
      </c>
      <c r="L109" s="2706" t="e">
        <v>#VALUE!</v>
      </c>
      <c r="M109" s="2703">
        <v>0</v>
      </c>
      <c r="N109" s="2706" t="e">
        <v>#VALUE!</v>
      </c>
      <c r="O109" s="2699">
        <f t="shared" si="3"/>
        <v>0</v>
      </c>
      <c r="P109" s="2691" t="s">
        <v>921</v>
      </c>
    </row>
    <row r="110" spans="2:16" hidden="1" x14ac:dyDescent="0.25">
      <c r="B110" s="2700" t="s">
        <v>922</v>
      </c>
      <c r="C110" s="2701" t="s">
        <v>651</v>
      </c>
      <c r="D110" s="2702" t="e">
        <f t="shared" si="2"/>
        <v>#VALUE!</v>
      </c>
      <c r="E110" s="2703">
        <v>0</v>
      </c>
      <c r="F110" s="2704" t="e">
        <v>#VALUE!</v>
      </c>
      <c r="G110" s="2705">
        <v>0</v>
      </c>
      <c r="H110" s="2706" t="e">
        <v>#VALUE!</v>
      </c>
      <c r="I110" s="2703">
        <v>0</v>
      </c>
      <c r="J110" s="2704" t="e">
        <v>#VALUE!</v>
      </c>
      <c r="K110" s="2705">
        <v>0</v>
      </c>
      <c r="L110" s="2706" t="e">
        <v>#VALUE!</v>
      </c>
      <c r="M110" s="2703">
        <v>0</v>
      </c>
      <c r="N110" s="2706" t="e">
        <v>#VALUE!</v>
      </c>
      <c r="O110" s="2699">
        <f t="shared" si="3"/>
        <v>0</v>
      </c>
      <c r="P110" s="2691" t="s">
        <v>922</v>
      </c>
    </row>
    <row r="111" spans="2:16" hidden="1" x14ac:dyDescent="0.25">
      <c r="B111" s="2700" t="s">
        <v>923</v>
      </c>
      <c r="C111" s="2701" t="s">
        <v>1405</v>
      </c>
      <c r="D111" s="2702" t="e">
        <f t="shared" si="2"/>
        <v>#VALUE!</v>
      </c>
      <c r="E111" s="2703">
        <v>0</v>
      </c>
      <c r="F111" s="2704" t="e">
        <v>#VALUE!</v>
      </c>
      <c r="G111" s="2705">
        <v>0</v>
      </c>
      <c r="H111" s="2706" t="e">
        <v>#VALUE!</v>
      </c>
      <c r="I111" s="2703">
        <v>0</v>
      </c>
      <c r="J111" s="2704" t="e">
        <v>#VALUE!</v>
      </c>
      <c r="K111" s="2705">
        <v>0</v>
      </c>
      <c r="L111" s="2706" t="e">
        <v>#VALUE!</v>
      </c>
      <c r="M111" s="2703">
        <v>0</v>
      </c>
      <c r="N111" s="2706" t="e">
        <v>#VALUE!</v>
      </c>
      <c r="O111" s="2699">
        <f t="shared" si="3"/>
        <v>0</v>
      </c>
      <c r="P111" s="2691" t="s">
        <v>923</v>
      </c>
    </row>
    <row r="112" spans="2:16" hidden="1" x14ac:dyDescent="0.25">
      <c r="B112" s="2700" t="s">
        <v>924</v>
      </c>
      <c r="C112" s="2701" t="s">
        <v>358</v>
      </c>
      <c r="D112" s="2702" t="e">
        <f t="shared" si="2"/>
        <v>#VALUE!</v>
      </c>
      <c r="E112" s="2703">
        <v>0</v>
      </c>
      <c r="F112" s="2704" t="e">
        <v>#VALUE!</v>
      </c>
      <c r="G112" s="2705">
        <v>0</v>
      </c>
      <c r="H112" s="2706" t="e">
        <v>#VALUE!</v>
      </c>
      <c r="I112" s="2703">
        <v>0</v>
      </c>
      <c r="J112" s="2704" t="e">
        <v>#VALUE!</v>
      </c>
      <c r="K112" s="2705">
        <v>0</v>
      </c>
      <c r="L112" s="2706" t="e">
        <v>#VALUE!</v>
      </c>
      <c r="M112" s="2703">
        <v>0</v>
      </c>
      <c r="N112" s="2706" t="e">
        <v>#VALUE!</v>
      </c>
      <c r="O112" s="2699">
        <f t="shared" si="3"/>
        <v>0</v>
      </c>
      <c r="P112" s="2691" t="s">
        <v>924</v>
      </c>
    </row>
    <row r="113" spans="2:16" hidden="1" x14ac:dyDescent="0.25">
      <c r="B113" s="2700" t="s">
        <v>925</v>
      </c>
      <c r="C113" s="2701" t="s">
        <v>359</v>
      </c>
      <c r="D113" s="2702" t="e">
        <f t="shared" si="2"/>
        <v>#VALUE!</v>
      </c>
      <c r="E113" s="2703">
        <v>0</v>
      </c>
      <c r="F113" s="2704" t="e">
        <v>#VALUE!</v>
      </c>
      <c r="G113" s="2705">
        <v>0</v>
      </c>
      <c r="H113" s="2706" t="e">
        <v>#VALUE!</v>
      </c>
      <c r="I113" s="2703">
        <v>0</v>
      </c>
      <c r="J113" s="2704" t="e">
        <v>#VALUE!</v>
      </c>
      <c r="K113" s="2705">
        <v>0</v>
      </c>
      <c r="L113" s="2706" t="e">
        <v>#VALUE!</v>
      </c>
      <c r="M113" s="2703">
        <v>0</v>
      </c>
      <c r="N113" s="2706" t="e">
        <v>#VALUE!</v>
      </c>
      <c r="O113" s="2699">
        <f t="shared" si="3"/>
        <v>0</v>
      </c>
      <c r="P113" s="2691" t="s">
        <v>925</v>
      </c>
    </row>
    <row r="114" spans="2:16" hidden="1" x14ac:dyDescent="0.25">
      <c r="B114" s="2700" t="s">
        <v>926</v>
      </c>
      <c r="C114" s="2701" t="s">
        <v>1406</v>
      </c>
      <c r="D114" s="2702" t="e">
        <f t="shared" si="2"/>
        <v>#VALUE!</v>
      </c>
      <c r="E114" s="2703">
        <v>0</v>
      </c>
      <c r="F114" s="2704" t="e">
        <v>#VALUE!</v>
      </c>
      <c r="G114" s="2705">
        <v>0</v>
      </c>
      <c r="H114" s="2706" t="e">
        <v>#VALUE!</v>
      </c>
      <c r="I114" s="2703">
        <v>0</v>
      </c>
      <c r="J114" s="2704" t="e">
        <v>#VALUE!</v>
      </c>
      <c r="K114" s="2705">
        <v>0</v>
      </c>
      <c r="L114" s="2706" t="e">
        <v>#VALUE!</v>
      </c>
      <c r="M114" s="2703">
        <v>0</v>
      </c>
      <c r="N114" s="2706" t="e">
        <v>#VALUE!</v>
      </c>
      <c r="O114" s="2699">
        <f t="shared" si="3"/>
        <v>0</v>
      </c>
      <c r="P114" s="2691" t="s">
        <v>926</v>
      </c>
    </row>
    <row r="115" spans="2:16" hidden="1" x14ac:dyDescent="0.25">
      <c r="B115" s="2700" t="s">
        <v>927</v>
      </c>
      <c r="C115" s="2701" t="s">
        <v>1407</v>
      </c>
      <c r="D115" s="2702" t="e">
        <f t="shared" si="2"/>
        <v>#VALUE!</v>
      </c>
      <c r="E115" s="2703">
        <v>0</v>
      </c>
      <c r="F115" s="2704" t="e">
        <v>#VALUE!</v>
      </c>
      <c r="G115" s="2705">
        <v>0</v>
      </c>
      <c r="H115" s="2706" t="e">
        <v>#VALUE!</v>
      </c>
      <c r="I115" s="2703">
        <v>0</v>
      </c>
      <c r="J115" s="2704" t="e">
        <v>#VALUE!</v>
      </c>
      <c r="K115" s="2705">
        <v>0</v>
      </c>
      <c r="L115" s="2706" t="e">
        <v>#VALUE!</v>
      </c>
      <c r="M115" s="2703">
        <v>0</v>
      </c>
      <c r="N115" s="2706" t="e">
        <v>#VALUE!</v>
      </c>
      <c r="O115" s="2699">
        <f t="shared" si="3"/>
        <v>0</v>
      </c>
      <c r="P115" s="2691" t="s">
        <v>927</v>
      </c>
    </row>
    <row r="116" spans="2:16" hidden="1" x14ac:dyDescent="0.25">
      <c r="B116" s="2700" t="s">
        <v>928</v>
      </c>
      <c r="C116" s="2701" t="s">
        <v>362</v>
      </c>
      <c r="D116" s="2702" t="e">
        <f t="shared" si="2"/>
        <v>#VALUE!</v>
      </c>
      <c r="E116" s="2703">
        <v>0</v>
      </c>
      <c r="F116" s="2704" t="e">
        <v>#VALUE!</v>
      </c>
      <c r="G116" s="2705">
        <v>0</v>
      </c>
      <c r="H116" s="2706" t="e">
        <v>#VALUE!</v>
      </c>
      <c r="I116" s="2703">
        <v>0</v>
      </c>
      <c r="J116" s="2704" t="e">
        <v>#VALUE!</v>
      </c>
      <c r="K116" s="2705">
        <v>0</v>
      </c>
      <c r="L116" s="2706" t="e">
        <v>#VALUE!</v>
      </c>
      <c r="M116" s="2703">
        <v>0</v>
      </c>
      <c r="N116" s="2706" t="e">
        <v>#VALUE!</v>
      </c>
      <c r="O116" s="2699">
        <f t="shared" si="3"/>
        <v>0</v>
      </c>
      <c r="P116" s="2691" t="s">
        <v>928</v>
      </c>
    </row>
    <row r="117" spans="2:16" hidden="1" x14ac:dyDescent="0.25">
      <c r="B117" s="2700" t="s">
        <v>929</v>
      </c>
      <c r="C117" s="2701" t="s">
        <v>363</v>
      </c>
      <c r="D117" s="2702" t="e">
        <f t="shared" si="2"/>
        <v>#VALUE!</v>
      </c>
      <c r="E117" s="2703">
        <v>0</v>
      </c>
      <c r="F117" s="2704" t="e">
        <v>#VALUE!</v>
      </c>
      <c r="G117" s="2705">
        <v>0</v>
      </c>
      <c r="H117" s="2706" t="e">
        <v>#VALUE!</v>
      </c>
      <c r="I117" s="2703">
        <v>0</v>
      </c>
      <c r="J117" s="2704" t="e">
        <v>#VALUE!</v>
      </c>
      <c r="K117" s="2705">
        <v>0</v>
      </c>
      <c r="L117" s="2706" t="e">
        <v>#VALUE!</v>
      </c>
      <c r="M117" s="2703">
        <v>0</v>
      </c>
      <c r="N117" s="2706" t="e">
        <v>#VALUE!</v>
      </c>
      <c r="O117" s="2699">
        <f t="shared" si="3"/>
        <v>0</v>
      </c>
      <c r="P117" s="2691" t="s">
        <v>929</v>
      </c>
    </row>
    <row r="118" spans="2:16" hidden="1" x14ac:dyDescent="0.25">
      <c r="B118" s="2700" t="s">
        <v>930</v>
      </c>
      <c r="C118" s="2701" t="s">
        <v>364</v>
      </c>
      <c r="D118" s="2702" t="e">
        <f t="shared" si="2"/>
        <v>#VALUE!</v>
      </c>
      <c r="E118" s="2703">
        <v>0</v>
      </c>
      <c r="F118" s="2704" t="e">
        <v>#VALUE!</v>
      </c>
      <c r="G118" s="2705">
        <v>0</v>
      </c>
      <c r="H118" s="2706" t="e">
        <v>#VALUE!</v>
      </c>
      <c r="I118" s="2703">
        <v>0</v>
      </c>
      <c r="J118" s="2704" t="e">
        <v>#VALUE!</v>
      </c>
      <c r="K118" s="2705">
        <v>0</v>
      </c>
      <c r="L118" s="2706" t="e">
        <v>#VALUE!</v>
      </c>
      <c r="M118" s="2703">
        <v>0</v>
      </c>
      <c r="N118" s="2706" t="e">
        <v>#VALUE!</v>
      </c>
      <c r="O118" s="2699">
        <f t="shared" si="3"/>
        <v>0</v>
      </c>
      <c r="P118" s="2691" t="s">
        <v>930</v>
      </c>
    </row>
    <row r="119" spans="2:16" hidden="1" x14ac:dyDescent="0.25">
      <c r="B119" s="2700" t="s">
        <v>931</v>
      </c>
      <c r="C119" s="2701" t="s">
        <v>367</v>
      </c>
      <c r="D119" s="2702" t="e">
        <f t="shared" si="2"/>
        <v>#VALUE!</v>
      </c>
      <c r="E119" s="2703">
        <v>0</v>
      </c>
      <c r="F119" s="2704" t="e">
        <v>#VALUE!</v>
      </c>
      <c r="G119" s="2705">
        <v>0</v>
      </c>
      <c r="H119" s="2706" t="e">
        <v>#VALUE!</v>
      </c>
      <c r="I119" s="2703">
        <v>0</v>
      </c>
      <c r="J119" s="2704" t="e">
        <v>#VALUE!</v>
      </c>
      <c r="K119" s="2705">
        <v>0</v>
      </c>
      <c r="L119" s="2706" t="e">
        <v>#VALUE!</v>
      </c>
      <c r="M119" s="2703">
        <v>0</v>
      </c>
      <c r="N119" s="2706" t="e">
        <v>#VALUE!</v>
      </c>
      <c r="O119" s="2699">
        <f t="shared" si="3"/>
        <v>0</v>
      </c>
      <c r="P119" s="2691" t="s">
        <v>931</v>
      </c>
    </row>
    <row r="120" spans="2:16" hidden="1" x14ac:dyDescent="0.25">
      <c r="B120" s="2700" t="s">
        <v>933</v>
      </c>
      <c r="C120" s="2701" t="s">
        <v>365</v>
      </c>
      <c r="D120" s="2702" t="e">
        <f t="shared" si="2"/>
        <v>#VALUE!</v>
      </c>
      <c r="E120" s="2703">
        <v>0</v>
      </c>
      <c r="F120" s="2704" t="e">
        <v>#VALUE!</v>
      </c>
      <c r="G120" s="2705">
        <v>0</v>
      </c>
      <c r="H120" s="2706" t="e">
        <v>#VALUE!</v>
      </c>
      <c r="I120" s="2703">
        <v>0</v>
      </c>
      <c r="J120" s="2704" t="e">
        <v>#VALUE!</v>
      </c>
      <c r="K120" s="2705">
        <v>0</v>
      </c>
      <c r="L120" s="2706" t="e">
        <v>#VALUE!</v>
      </c>
      <c r="M120" s="2703">
        <v>0</v>
      </c>
      <c r="N120" s="2706" t="e">
        <v>#VALUE!</v>
      </c>
      <c r="O120" s="2699">
        <f t="shared" si="3"/>
        <v>0</v>
      </c>
      <c r="P120" s="2691" t="s">
        <v>933</v>
      </c>
    </row>
    <row r="121" spans="2:16" hidden="1" x14ac:dyDescent="0.25">
      <c r="B121" s="2700" t="s">
        <v>934</v>
      </c>
      <c r="C121" s="2701" t="s">
        <v>652</v>
      </c>
      <c r="D121" s="2702" t="e">
        <f t="shared" si="2"/>
        <v>#VALUE!</v>
      </c>
      <c r="E121" s="2703">
        <v>0</v>
      </c>
      <c r="F121" s="2704" t="e">
        <v>#VALUE!</v>
      </c>
      <c r="G121" s="2705">
        <v>0</v>
      </c>
      <c r="H121" s="2706" t="e">
        <v>#VALUE!</v>
      </c>
      <c r="I121" s="2703">
        <v>0</v>
      </c>
      <c r="J121" s="2704" t="e">
        <v>#VALUE!</v>
      </c>
      <c r="K121" s="2705">
        <v>0</v>
      </c>
      <c r="L121" s="2706" t="e">
        <v>#VALUE!</v>
      </c>
      <c r="M121" s="2703">
        <v>0</v>
      </c>
      <c r="N121" s="2706" t="e">
        <v>#VALUE!</v>
      </c>
      <c r="O121" s="2699">
        <f t="shared" si="3"/>
        <v>0</v>
      </c>
      <c r="P121" s="2691" t="s">
        <v>934</v>
      </c>
    </row>
    <row r="122" spans="2:16" hidden="1" x14ac:dyDescent="0.25">
      <c r="B122" s="2700" t="s">
        <v>937</v>
      </c>
      <c r="C122" s="2701" t="s">
        <v>371</v>
      </c>
      <c r="D122" s="2702" t="e">
        <f t="shared" si="2"/>
        <v>#VALUE!</v>
      </c>
      <c r="E122" s="2703">
        <v>0</v>
      </c>
      <c r="F122" s="2704" t="e">
        <v>#VALUE!</v>
      </c>
      <c r="G122" s="2705">
        <v>0</v>
      </c>
      <c r="H122" s="2706" t="e">
        <v>#VALUE!</v>
      </c>
      <c r="I122" s="2703">
        <v>0</v>
      </c>
      <c r="J122" s="2704" t="e">
        <v>#VALUE!</v>
      </c>
      <c r="K122" s="2705">
        <v>0</v>
      </c>
      <c r="L122" s="2706" t="e">
        <v>#VALUE!</v>
      </c>
      <c r="M122" s="2703">
        <v>0</v>
      </c>
      <c r="N122" s="2706" t="e">
        <v>#VALUE!</v>
      </c>
      <c r="O122" s="2699">
        <f t="shared" si="3"/>
        <v>0</v>
      </c>
      <c r="P122" s="2691" t="s">
        <v>937</v>
      </c>
    </row>
    <row r="123" spans="2:16" hidden="1" x14ac:dyDescent="0.25">
      <c r="B123" s="2700" t="s">
        <v>938</v>
      </c>
      <c r="C123" s="2701" t="s">
        <v>372</v>
      </c>
      <c r="D123" s="2702" t="e">
        <f t="shared" si="2"/>
        <v>#VALUE!</v>
      </c>
      <c r="E123" s="2703">
        <v>0</v>
      </c>
      <c r="F123" s="2704" t="e">
        <v>#VALUE!</v>
      </c>
      <c r="G123" s="2705">
        <v>0</v>
      </c>
      <c r="H123" s="2706" t="e">
        <v>#VALUE!</v>
      </c>
      <c r="I123" s="2703">
        <v>0</v>
      </c>
      <c r="J123" s="2704" t="e">
        <v>#VALUE!</v>
      </c>
      <c r="K123" s="2705">
        <v>0</v>
      </c>
      <c r="L123" s="2706" t="e">
        <v>#VALUE!</v>
      </c>
      <c r="M123" s="2703">
        <v>0</v>
      </c>
      <c r="N123" s="2706" t="e">
        <v>#VALUE!</v>
      </c>
      <c r="O123" s="2699">
        <f t="shared" si="3"/>
        <v>0</v>
      </c>
      <c r="P123" s="2691" t="s">
        <v>938</v>
      </c>
    </row>
    <row r="124" spans="2:16" hidden="1" x14ac:dyDescent="0.25">
      <c r="B124" s="2700" t="s">
        <v>939</v>
      </c>
      <c r="C124" s="2701" t="s">
        <v>373</v>
      </c>
      <c r="D124" s="2702" t="e">
        <f t="shared" si="2"/>
        <v>#VALUE!</v>
      </c>
      <c r="E124" s="2703">
        <v>0</v>
      </c>
      <c r="F124" s="2704" t="e">
        <v>#VALUE!</v>
      </c>
      <c r="G124" s="2705">
        <v>0</v>
      </c>
      <c r="H124" s="2706" t="e">
        <v>#VALUE!</v>
      </c>
      <c r="I124" s="2703">
        <v>0</v>
      </c>
      <c r="J124" s="2704" t="e">
        <v>#VALUE!</v>
      </c>
      <c r="K124" s="2705">
        <v>0</v>
      </c>
      <c r="L124" s="2706" t="e">
        <v>#VALUE!</v>
      </c>
      <c r="M124" s="2703">
        <v>0</v>
      </c>
      <c r="N124" s="2706" t="e">
        <v>#VALUE!</v>
      </c>
      <c r="O124" s="2699">
        <f t="shared" si="3"/>
        <v>0</v>
      </c>
      <c r="P124" s="2691" t="s">
        <v>939</v>
      </c>
    </row>
    <row r="125" spans="2:16" hidden="1" x14ac:dyDescent="0.25">
      <c r="B125" s="2700" t="s">
        <v>940</v>
      </c>
      <c r="C125" s="2701" t="s">
        <v>376</v>
      </c>
      <c r="D125" s="2702" t="e">
        <f t="shared" si="2"/>
        <v>#VALUE!</v>
      </c>
      <c r="E125" s="2703">
        <v>0</v>
      </c>
      <c r="F125" s="2704" t="e">
        <v>#VALUE!</v>
      </c>
      <c r="G125" s="2705">
        <v>0</v>
      </c>
      <c r="H125" s="2706" t="e">
        <v>#VALUE!</v>
      </c>
      <c r="I125" s="2703">
        <v>0</v>
      </c>
      <c r="J125" s="2704" t="e">
        <v>#VALUE!</v>
      </c>
      <c r="K125" s="2705">
        <v>0</v>
      </c>
      <c r="L125" s="2706" t="e">
        <v>#VALUE!</v>
      </c>
      <c r="M125" s="2703">
        <v>0</v>
      </c>
      <c r="N125" s="2706" t="e">
        <v>#VALUE!</v>
      </c>
      <c r="O125" s="2699">
        <f t="shared" si="3"/>
        <v>0</v>
      </c>
      <c r="P125" s="2691" t="s">
        <v>940</v>
      </c>
    </row>
    <row r="126" spans="2:16" hidden="1" x14ac:dyDescent="0.25">
      <c r="B126" s="2700" t="s">
        <v>941</v>
      </c>
      <c r="C126" s="2701" t="s">
        <v>374</v>
      </c>
      <c r="D126" s="2702" t="e">
        <f t="shared" si="2"/>
        <v>#VALUE!</v>
      </c>
      <c r="E126" s="2703">
        <v>0</v>
      </c>
      <c r="F126" s="2704" t="e">
        <v>#VALUE!</v>
      </c>
      <c r="G126" s="2705">
        <v>0</v>
      </c>
      <c r="H126" s="2706" t="e">
        <v>#VALUE!</v>
      </c>
      <c r="I126" s="2703">
        <v>0</v>
      </c>
      <c r="J126" s="2704" t="e">
        <v>#VALUE!</v>
      </c>
      <c r="K126" s="2705">
        <v>0</v>
      </c>
      <c r="L126" s="2706" t="e">
        <v>#VALUE!</v>
      </c>
      <c r="M126" s="2703">
        <v>0</v>
      </c>
      <c r="N126" s="2706" t="e">
        <v>#VALUE!</v>
      </c>
      <c r="O126" s="2699">
        <f t="shared" si="3"/>
        <v>0</v>
      </c>
      <c r="P126" s="2691" t="s">
        <v>941</v>
      </c>
    </row>
    <row r="127" spans="2:16" hidden="1" x14ac:dyDescent="0.25">
      <c r="B127" s="2700" t="s">
        <v>942</v>
      </c>
      <c r="C127" s="2701" t="s">
        <v>654</v>
      </c>
      <c r="D127" s="2702" t="e">
        <f t="shared" si="2"/>
        <v>#VALUE!</v>
      </c>
      <c r="E127" s="2703">
        <v>0</v>
      </c>
      <c r="F127" s="2704" t="e">
        <v>#VALUE!</v>
      </c>
      <c r="G127" s="2705">
        <v>0</v>
      </c>
      <c r="H127" s="2706" t="e">
        <v>#VALUE!</v>
      </c>
      <c r="I127" s="2703">
        <v>0</v>
      </c>
      <c r="J127" s="2704" t="e">
        <v>#VALUE!</v>
      </c>
      <c r="K127" s="2705">
        <v>0</v>
      </c>
      <c r="L127" s="2706" t="e">
        <v>#VALUE!</v>
      </c>
      <c r="M127" s="2703">
        <v>0</v>
      </c>
      <c r="N127" s="2706" t="e">
        <v>#VALUE!</v>
      </c>
      <c r="O127" s="2699">
        <f t="shared" si="3"/>
        <v>0</v>
      </c>
      <c r="P127" s="2691" t="s">
        <v>942</v>
      </c>
    </row>
    <row r="128" spans="2:16" hidden="1" x14ac:dyDescent="0.25">
      <c r="B128" s="2700" t="s">
        <v>943</v>
      </c>
      <c r="C128" s="2701" t="s">
        <v>655</v>
      </c>
      <c r="D128" s="2702" t="e">
        <f t="shared" si="2"/>
        <v>#VALUE!</v>
      </c>
      <c r="E128" s="2703">
        <v>0</v>
      </c>
      <c r="F128" s="2704" t="e">
        <v>#VALUE!</v>
      </c>
      <c r="G128" s="2705">
        <v>0</v>
      </c>
      <c r="H128" s="2706" t="e">
        <v>#VALUE!</v>
      </c>
      <c r="I128" s="2703">
        <v>0</v>
      </c>
      <c r="J128" s="2704" t="e">
        <v>#VALUE!</v>
      </c>
      <c r="K128" s="2705">
        <v>0</v>
      </c>
      <c r="L128" s="2706" t="e">
        <v>#VALUE!</v>
      </c>
      <c r="M128" s="2703">
        <v>0</v>
      </c>
      <c r="N128" s="2706" t="e">
        <v>#VALUE!</v>
      </c>
      <c r="O128" s="2699">
        <f t="shared" si="3"/>
        <v>0</v>
      </c>
      <c r="P128" s="2691" t="s">
        <v>943</v>
      </c>
    </row>
    <row r="129" spans="2:16" hidden="1" x14ac:dyDescent="0.25">
      <c r="B129" s="2700" t="s">
        <v>945</v>
      </c>
      <c r="C129" s="2701" t="s">
        <v>396</v>
      </c>
      <c r="D129" s="2702" t="e">
        <f t="shared" si="2"/>
        <v>#VALUE!</v>
      </c>
      <c r="E129" s="2703">
        <v>0</v>
      </c>
      <c r="F129" s="2704" t="e">
        <v>#VALUE!</v>
      </c>
      <c r="G129" s="2705">
        <v>0</v>
      </c>
      <c r="H129" s="2706" t="e">
        <v>#VALUE!</v>
      </c>
      <c r="I129" s="2703">
        <v>0</v>
      </c>
      <c r="J129" s="2704" t="e">
        <v>#VALUE!</v>
      </c>
      <c r="K129" s="2705">
        <v>0</v>
      </c>
      <c r="L129" s="2706" t="e">
        <v>#VALUE!</v>
      </c>
      <c r="M129" s="2703">
        <v>0</v>
      </c>
      <c r="N129" s="2706" t="e">
        <v>#VALUE!</v>
      </c>
      <c r="O129" s="2699">
        <f t="shared" si="3"/>
        <v>0</v>
      </c>
      <c r="P129" s="2691" t="s">
        <v>945</v>
      </c>
    </row>
    <row r="130" spans="2:16" hidden="1" x14ac:dyDescent="0.25">
      <c r="B130" s="2700" t="s">
        <v>946</v>
      </c>
      <c r="C130" s="2701" t="s">
        <v>657</v>
      </c>
      <c r="D130" s="2702" t="e">
        <f t="shared" si="2"/>
        <v>#VALUE!</v>
      </c>
      <c r="E130" s="2703">
        <v>0</v>
      </c>
      <c r="F130" s="2704" t="e">
        <v>#VALUE!</v>
      </c>
      <c r="G130" s="2705">
        <v>0</v>
      </c>
      <c r="H130" s="2706" t="e">
        <v>#VALUE!</v>
      </c>
      <c r="I130" s="2703">
        <v>0</v>
      </c>
      <c r="J130" s="2704" t="e">
        <v>#VALUE!</v>
      </c>
      <c r="K130" s="2705">
        <v>0</v>
      </c>
      <c r="L130" s="2706" t="e">
        <v>#VALUE!</v>
      </c>
      <c r="M130" s="2703">
        <v>0</v>
      </c>
      <c r="N130" s="2706" t="e">
        <v>#VALUE!</v>
      </c>
      <c r="O130" s="2699">
        <f t="shared" si="3"/>
        <v>0</v>
      </c>
      <c r="P130" s="2691" t="s">
        <v>946</v>
      </c>
    </row>
    <row r="131" spans="2:16" hidden="1" x14ac:dyDescent="0.25">
      <c r="B131" s="2700" t="s">
        <v>947</v>
      </c>
      <c r="C131" s="2701" t="s">
        <v>658</v>
      </c>
      <c r="D131" s="2702" t="e">
        <f t="shared" si="2"/>
        <v>#VALUE!</v>
      </c>
      <c r="E131" s="2703">
        <v>0</v>
      </c>
      <c r="F131" s="2704" t="e">
        <v>#VALUE!</v>
      </c>
      <c r="G131" s="2705">
        <v>0</v>
      </c>
      <c r="H131" s="2706" t="e">
        <v>#VALUE!</v>
      </c>
      <c r="I131" s="2703">
        <v>0</v>
      </c>
      <c r="J131" s="2704" t="e">
        <v>#VALUE!</v>
      </c>
      <c r="K131" s="2705">
        <v>0</v>
      </c>
      <c r="L131" s="2706" t="e">
        <v>#VALUE!</v>
      </c>
      <c r="M131" s="2703">
        <v>0</v>
      </c>
      <c r="N131" s="2706" t="e">
        <v>#VALUE!</v>
      </c>
      <c r="O131" s="2699">
        <f t="shared" si="3"/>
        <v>0</v>
      </c>
      <c r="P131" s="2691" t="s">
        <v>947</v>
      </c>
    </row>
    <row r="132" spans="2:16" hidden="1" x14ac:dyDescent="0.25">
      <c r="B132" s="2700" t="s">
        <v>948</v>
      </c>
      <c r="C132" s="2701" t="s">
        <v>659</v>
      </c>
      <c r="D132" s="2702" t="e">
        <f t="shared" ref="D132:D195" si="4">SUM(F132,H132,J132,L132,N132)</f>
        <v>#VALUE!</v>
      </c>
      <c r="E132" s="2703">
        <v>0</v>
      </c>
      <c r="F132" s="2704" t="e">
        <v>#VALUE!</v>
      </c>
      <c r="G132" s="2705">
        <v>0</v>
      </c>
      <c r="H132" s="2706" t="e">
        <v>#VALUE!</v>
      </c>
      <c r="I132" s="2703">
        <v>0</v>
      </c>
      <c r="J132" s="2704" t="e">
        <v>#VALUE!</v>
      </c>
      <c r="K132" s="2705">
        <v>0</v>
      </c>
      <c r="L132" s="2706" t="e">
        <v>#VALUE!</v>
      </c>
      <c r="M132" s="2703">
        <v>0</v>
      </c>
      <c r="N132" s="2706" t="e">
        <v>#VALUE!</v>
      </c>
      <c r="O132" s="2699">
        <f t="shared" si="3"/>
        <v>0</v>
      </c>
      <c r="P132" s="2691" t="s">
        <v>948</v>
      </c>
    </row>
    <row r="133" spans="2:16" hidden="1" x14ac:dyDescent="0.25">
      <c r="B133" s="2700" t="s">
        <v>949</v>
      </c>
      <c r="C133" s="2701" t="s">
        <v>660</v>
      </c>
      <c r="D133" s="2702" t="e">
        <f t="shared" si="4"/>
        <v>#VALUE!</v>
      </c>
      <c r="E133" s="2703">
        <v>0</v>
      </c>
      <c r="F133" s="2704" t="e">
        <v>#VALUE!</v>
      </c>
      <c r="G133" s="2705">
        <v>0</v>
      </c>
      <c r="H133" s="2706" t="e">
        <v>#VALUE!</v>
      </c>
      <c r="I133" s="2703">
        <v>0</v>
      </c>
      <c r="J133" s="2704" t="e">
        <v>#VALUE!</v>
      </c>
      <c r="K133" s="2705">
        <v>0</v>
      </c>
      <c r="L133" s="2706" t="e">
        <v>#VALUE!</v>
      </c>
      <c r="M133" s="2703">
        <v>0</v>
      </c>
      <c r="N133" s="2706" t="e">
        <v>#VALUE!</v>
      </c>
      <c r="O133" s="2699">
        <f t="shared" si="3"/>
        <v>0</v>
      </c>
      <c r="P133" s="2691" t="s">
        <v>949</v>
      </c>
    </row>
    <row r="134" spans="2:16" hidden="1" x14ac:dyDescent="0.25">
      <c r="B134" s="2700" t="s">
        <v>466</v>
      </c>
      <c r="C134" s="2701" t="s">
        <v>467</v>
      </c>
      <c r="D134" s="2702" t="e">
        <f t="shared" si="4"/>
        <v>#VALUE!</v>
      </c>
      <c r="E134" s="2703">
        <v>0</v>
      </c>
      <c r="F134" s="2704" t="e">
        <v>#VALUE!</v>
      </c>
      <c r="G134" s="2705">
        <v>0</v>
      </c>
      <c r="H134" s="2706" t="e">
        <v>#VALUE!</v>
      </c>
      <c r="I134" s="2703">
        <v>0</v>
      </c>
      <c r="J134" s="2704" t="e">
        <v>#VALUE!</v>
      </c>
      <c r="K134" s="2705">
        <v>0</v>
      </c>
      <c r="L134" s="2706" t="e">
        <v>#VALUE!</v>
      </c>
      <c r="M134" s="2703">
        <v>0</v>
      </c>
      <c r="N134" s="2706" t="e">
        <v>#VALUE!</v>
      </c>
      <c r="O134" s="2699">
        <f t="shared" ref="O134:O197" si="5">SUM(E134,G134,I134,K134,M134)</f>
        <v>0</v>
      </c>
      <c r="P134" s="2691" t="s">
        <v>466</v>
      </c>
    </row>
    <row r="135" spans="2:16" hidden="1" x14ac:dyDescent="0.25">
      <c r="B135" s="2700" t="s">
        <v>468</v>
      </c>
      <c r="C135" s="2701" t="s">
        <v>469</v>
      </c>
      <c r="D135" s="2702" t="e">
        <f t="shared" si="4"/>
        <v>#VALUE!</v>
      </c>
      <c r="E135" s="2703">
        <v>0</v>
      </c>
      <c r="F135" s="2704" t="e">
        <v>#VALUE!</v>
      </c>
      <c r="G135" s="2705">
        <v>0</v>
      </c>
      <c r="H135" s="2706" t="e">
        <v>#VALUE!</v>
      </c>
      <c r="I135" s="2703">
        <v>0</v>
      </c>
      <c r="J135" s="2704" t="e">
        <v>#VALUE!</v>
      </c>
      <c r="K135" s="2705">
        <v>0</v>
      </c>
      <c r="L135" s="2706" t="e">
        <v>#VALUE!</v>
      </c>
      <c r="M135" s="2703">
        <v>0</v>
      </c>
      <c r="N135" s="2706" t="e">
        <v>#VALUE!</v>
      </c>
      <c r="O135" s="2699">
        <f t="shared" si="5"/>
        <v>0</v>
      </c>
      <c r="P135" s="2691" t="s">
        <v>468</v>
      </c>
    </row>
    <row r="136" spans="2:16" hidden="1" x14ac:dyDescent="0.25">
      <c r="B136" s="2700" t="s">
        <v>470</v>
      </c>
      <c r="C136" s="2701" t="s">
        <v>471</v>
      </c>
      <c r="D136" s="2702" t="e">
        <f t="shared" si="4"/>
        <v>#VALUE!</v>
      </c>
      <c r="E136" s="2703">
        <v>0</v>
      </c>
      <c r="F136" s="2704" t="e">
        <v>#VALUE!</v>
      </c>
      <c r="G136" s="2705">
        <v>0</v>
      </c>
      <c r="H136" s="2706" t="e">
        <v>#VALUE!</v>
      </c>
      <c r="I136" s="2703">
        <v>0</v>
      </c>
      <c r="J136" s="2704" t="e">
        <v>#VALUE!</v>
      </c>
      <c r="K136" s="2705">
        <v>0</v>
      </c>
      <c r="L136" s="2706" t="e">
        <v>#VALUE!</v>
      </c>
      <c r="M136" s="2703">
        <v>0</v>
      </c>
      <c r="N136" s="2706" t="e">
        <v>#VALUE!</v>
      </c>
      <c r="O136" s="2699">
        <f t="shared" si="5"/>
        <v>0</v>
      </c>
      <c r="P136" s="2691" t="s">
        <v>470</v>
      </c>
    </row>
    <row r="137" spans="2:16" hidden="1" x14ac:dyDescent="0.25">
      <c r="B137" s="2707" t="s">
        <v>952</v>
      </c>
      <c r="C137" s="2708" t="s">
        <v>663</v>
      </c>
      <c r="D137" s="2702" t="e">
        <f t="shared" si="4"/>
        <v>#VALUE!</v>
      </c>
      <c r="E137" s="2703">
        <v>0</v>
      </c>
      <c r="F137" s="2704" t="e">
        <v>#VALUE!</v>
      </c>
      <c r="G137" s="2705">
        <v>0</v>
      </c>
      <c r="H137" s="2706" t="e">
        <v>#VALUE!</v>
      </c>
      <c r="I137" s="2703">
        <v>0</v>
      </c>
      <c r="J137" s="2704" t="e">
        <v>#VALUE!</v>
      </c>
      <c r="K137" s="2705">
        <v>0</v>
      </c>
      <c r="L137" s="2706" t="e">
        <v>#VALUE!</v>
      </c>
      <c r="M137" s="2703">
        <v>0</v>
      </c>
      <c r="N137" s="2706" t="e">
        <v>#VALUE!</v>
      </c>
      <c r="O137" s="2699">
        <f t="shared" si="5"/>
        <v>0</v>
      </c>
      <c r="P137" s="2691" t="s">
        <v>952</v>
      </c>
    </row>
    <row r="138" spans="2:16" hidden="1" x14ac:dyDescent="0.25">
      <c r="B138" s="2700" t="s">
        <v>953</v>
      </c>
      <c r="C138" s="2701" t="s">
        <v>664</v>
      </c>
      <c r="D138" s="2702" t="e">
        <f t="shared" si="4"/>
        <v>#VALUE!</v>
      </c>
      <c r="E138" s="2703">
        <v>0</v>
      </c>
      <c r="F138" s="2704" t="e">
        <v>#VALUE!</v>
      </c>
      <c r="G138" s="2705">
        <v>0</v>
      </c>
      <c r="H138" s="2706" t="e">
        <v>#VALUE!</v>
      </c>
      <c r="I138" s="2703">
        <v>0</v>
      </c>
      <c r="J138" s="2704" t="e">
        <v>#VALUE!</v>
      </c>
      <c r="K138" s="2705">
        <v>0</v>
      </c>
      <c r="L138" s="2706" t="e">
        <v>#VALUE!</v>
      </c>
      <c r="M138" s="2703">
        <v>0</v>
      </c>
      <c r="N138" s="2706" t="e">
        <v>#VALUE!</v>
      </c>
      <c r="O138" s="2699">
        <f t="shared" si="5"/>
        <v>0</v>
      </c>
      <c r="P138" s="2691" t="s">
        <v>953</v>
      </c>
    </row>
    <row r="139" spans="2:16" hidden="1" x14ac:dyDescent="0.25">
      <c r="B139" s="2700" t="s">
        <v>954</v>
      </c>
      <c r="C139" s="2701" t="s">
        <v>665</v>
      </c>
      <c r="D139" s="2702" t="e">
        <f t="shared" si="4"/>
        <v>#VALUE!</v>
      </c>
      <c r="E139" s="2703">
        <v>0</v>
      </c>
      <c r="F139" s="2704" t="e">
        <v>#VALUE!</v>
      </c>
      <c r="G139" s="2705">
        <v>0</v>
      </c>
      <c r="H139" s="2706" t="e">
        <v>#VALUE!</v>
      </c>
      <c r="I139" s="2703">
        <v>0</v>
      </c>
      <c r="J139" s="2704" t="e">
        <v>#VALUE!</v>
      </c>
      <c r="K139" s="2705">
        <v>0</v>
      </c>
      <c r="L139" s="2706" t="e">
        <v>#VALUE!</v>
      </c>
      <c r="M139" s="2703">
        <v>0</v>
      </c>
      <c r="N139" s="2706" t="e">
        <v>#VALUE!</v>
      </c>
      <c r="O139" s="2699">
        <f t="shared" si="5"/>
        <v>0</v>
      </c>
      <c r="P139" s="2691" t="s">
        <v>954</v>
      </c>
    </row>
    <row r="140" spans="2:16" hidden="1" x14ac:dyDescent="0.25">
      <c r="B140" s="2707" t="s">
        <v>472</v>
      </c>
      <c r="C140" s="2708" t="s">
        <v>473</v>
      </c>
      <c r="D140" s="2702" t="e">
        <f t="shared" si="4"/>
        <v>#VALUE!</v>
      </c>
      <c r="E140" s="2703">
        <v>0</v>
      </c>
      <c r="F140" s="2704" t="e">
        <v>#VALUE!</v>
      </c>
      <c r="G140" s="2705">
        <v>0</v>
      </c>
      <c r="H140" s="2706" t="e">
        <v>#VALUE!</v>
      </c>
      <c r="I140" s="2703">
        <v>0</v>
      </c>
      <c r="J140" s="2704" t="e">
        <v>#VALUE!</v>
      </c>
      <c r="K140" s="2705">
        <v>0</v>
      </c>
      <c r="L140" s="2706" t="e">
        <v>#VALUE!</v>
      </c>
      <c r="M140" s="2703">
        <v>0</v>
      </c>
      <c r="N140" s="2706" t="e">
        <v>#VALUE!</v>
      </c>
      <c r="O140" s="2699">
        <f t="shared" si="5"/>
        <v>0</v>
      </c>
      <c r="P140" s="2691" t="s">
        <v>472</v>
      </c>
    </row>
    <row r="141" spans="2:16" hidden="1" x14ac:dyDescent="0.25">
      <c r="B141" s="2707" t="s">
        <v>474</v>
      </c>
      <c r="C141" s="2708" t="s">
        <v>475</v>
      </c>
      <c r="D141" s="2702" t="e">
        <f t="shared" si="4"/>
        <v>#VALUE!</v>
      </c>
      <c r="E141" s="2703">
        <v>0</v>
      </c>
      <c r="F141" s="2704" t="e">
        <v>#VALUE!</v>
      </c>
      <c r="G141" s="2705">
        <v>0</v>
      </c>
      <c r="H141" s="2706" t="e">
        <v>#VALUE!</v>
      </c>
      <c r="I141" s="2703">
        <v>0</v>
      </c>
      <c r="J141" s="2704" t="e">
        <v>#VALUE!</v>
      </c>
      <c r="K141" s="2705">
        <v>0</v>
      </c>
      <c r="L141" s="2706" t="e">
        <v>#VALUE!</v>
      </c>
      <c r="M141" s="2703">
        <v>0</v>
      </c>
      <c r="N141" s="2706" t="e">
        <v>#VALUE!</v>
      </c>
      <c r="O141" s="2699">
        <f t="shared" si="5"/>
        <v>0</v>
      </c>
      <c r="P141" s="2691" t="s">
        <v>474</v>
      </c>
    </row>
    <row r="142" spans="2:16" hidden="1" x14ac:dyDescent="0.25">
      <c r="B142" s="2700" t="s">
        <v>955</v>
      </c>
      <c r="C142" s="2701" t="s">
        <v>562</v>
      </c>
      <c r="D142" s="2702" t="e">
        <f t="shared" si="4"/>
        <v>#VALUE!</v>
      </c>
      <c r="E142" s="2703">
        <v>0</v>
      </c>
      <c r="F142" s="2704" t="e">
        <v>#VALUE!</v>
      </c>
      <c r="G142" s="2705">
        <v>0</v>
      </c>
      <c r="H142" s="2706" t="e">
        <v>#VALUE!</v>
      </c>
      <c r="I142" s="2703">
        <v>0</v>
      </c>
      <c r="J142" s="2704" t="e">
        <v>#VALUE!</v>
      </c>
      <c r="K142" s="2705">
        <v>0</v>
      </c>
      <c r="L142" s="2706" t="e">
        <v>#VALUE!</v>
      </c>
      <c r="M142" s="2703">
        <v>0</v>
      </c>
      <c r="N142" s="2706" t="e">
        <v>#VALUE!</v>
      </c>
      <c r="O142" s="2699">
        <f t="shared" si="5"/>
        <v>0</v>
      </c>
      <c r="P142" s="2691" t="s">
        <v>955</v>
      </c>
    </row>
    <row r="143" spans="2:16" hidden="1" x14ac:dyDescent="0.25">
      <c r="B143" s="2700" t="s">
        <v>956</v>
      </c>
      <c r="C143" s="2701" t="s">
        <v>521</v>
      </c>
      <c r="D143" s="2702" t="e">
        <f t="shared" si="4"/>
        <v>#VALUE!</v>
      </c>
      <c r="E143" s="2703">
        <v>0</v>
      </c>
      <c r="F143" s="2704" t="e">
        <v>#VALUE!</v>
      </c>
      <c r="G143" s="2705">
        <v>0</v>
      </c>
      <c r="H143" s="2706" t="e">
        <v>#VALUE!</v>
      </c>
      <c r="I143" s="2703">
        <v>0</v>
      </c>
      <c r="J143" s="2704" t="e">
        <v>#VALUE!</v>
      </c>
      <c r="K143" s="2705">
        <v>0</v>
      </c>
      <c r="L143" s="2706" t="e">
        <v>#VALUE!</v>
      </c>
      <c r="M143" s="2703">
        <v>0</v>
      </c>
      <c r="N143" s="2706" t="e">
        <v>#VALUE!</v>
      </c>
      <c r="O143" s="2699">
        <f t="shared" si="5"/>
        <v>0</v>
      </c>
      <c r="P143" s="2691" t="s">
        <v>956</v>
      </c>
    </row>
    <row r="144" spans="2:16" hidden="1" x14ac:dyDescent="0.25">
      <c r="B144" s="2700" t="s">
        <v>957</v>
      </c>
      <c r="C144" s="2701" t="s">
        <v>666</v>
      </c>
      <c r="D144" s="2702" t="e">
        <f t="shared" si="4"/>
        <v>#VALUE!</v>
      </c>
      <c r="E144" s="2703">
        <v>0</v>
      </c>
      <c r="F144" s="2704" t="e">
        <v>#VALUE!</v>
      </c>
      <c r="G144" s="2705">
        <v>0</v>
      </c>
      <c r="H144" s="2706" t="e">
        <v>#VALUE!</v>
      </c>
      <c r="I144" s="2703">
        <v>0</v>
      </c>
      <c r="J144" s="2704" t="e">
        <v>#VALUE!</v>
      </c>
      <c r="K144" s="2705">
        <v>0</v>
      </c>
      <c r="L144" s="2706" t="e">
        <v>#VALUE!</v>
      </c>
      <c r="M144" s="2703">
        <v>0</v>
      </c>
      <c r="N144" s="2706" t="e">
        <v>#VALUE!</v>
      </c>
      <c r="O144" s="2699">
        <f t="shared" si="5"/>
        <v>0</v>
      </c>
      <c r="P144" s="2691" t="s">
        <v>957</v>
      </c>
    </row>
    <row r="145" spans="2:16" hidden="1" x14ac:dyDescent="0.25">
      <c r="B145" s="2700" t="s">
        <v>958</v>
      </c>
      <c r="C145" s="2701" t="s">
        <v>523</v>
      </c>
      <c r="D145" s="2702" t="e">
        <f t="shared" si="4"/>
        <v>#VALUE!</v>
      </c>
      <c r="E145" s="2703">
        <v>0</v>
      </c>
      <c r="F145" s="2704" t="e">
        <v>#VALUE!</v>
      </c>
      <c r="G145" s="2705">
        <v>0</v>
      </c>
      <c r="H145" s="2706" t="e">
        <v>#VALUE!</v>
      </c>
      <c r="I145" s="2703">
        <v>0</v>
      </c>
      <c r="J145" s="2704" t="e">
        <v>#VALUE!</v>
      </c>
      <c r="K145" s="2705">
        <v>0</v>
      </c>
      <c r="L145" s="2706" t="e">
        <v>#VALUE!</v>
      </c>
      <c r="M145" s="2703">
        <v>0</v>
      </c>
      <c r="N145" s="2706" t="e">
        <v>#VALUE!</v>
      </c>
      <c r="O145" s="2699">
        <f t="shared" si="5"/>
        <v>0</v>
      </c>
      <c r="P145" s="2691" t="s">
        <v>958</v>
      </c>
    </row>
    <row r="146" spans="2:16" hidden="1" x14ac:dyDescent="0.25">
      <c r="B146" s="2700" t="s">
        <v>959</v>
      </c>
      <c r="C146" s="2701" t="s">
        <v>524</v>
      </c>
      <c r="D146" s="2702" t="e">
        <f t="shared" si="4"/>
        <v>#VALUE!</v>
      </c>
      <c r="E146" s="2703">
        <v>0</v>
      </c>
      <c r="F146" s="2704" t="e">
        <v>#VALUE!</v>
      </c>
      <c r="G146" s="2705">
        <v>0</v>
      </c>
      <c r="H146" s="2706" t="e">
        <v>#VALUE!</v>
      </c>
      <c r="I146" s="2703">
        <v>0</v>
      </c>
      <c r="J146" s="2704" t="e">
        <v>#VALUE!</v>
      </c>
      <c r="K146" s="2705">
        <v>0</v>
      </c>
      <c r="L146" s="2706" t="e">
        <v>#VALUE!</v>
      </c>
      <c r="M146" s="2703">
        <v>0</v>
      </c>
      <c r="N146" s="2706" t="e">
        <v>#VALUE!</v>
      </c>
      <c r="O146" s="2699">
        <f t="shared" si="5"/>
        <v>0</v>
      </c>
      <c r="P146" s="2691" t="s">
        <v>959</v>
      </c>
    </row>
    <row r="147" spans="2:16" hidden="1" x14ac:dyDescent="0.25">
      <c r="B147" s="2700" t="s">
        <v>960</v>
      </c>
      <c r="C147" s="2701" t="s">
        <v>563</v>
      </c>
      <c r="D147" s="2702" t="e">
        <f t="shared" si="4"/>
        <v>#VALUE!</v>
      </c>
      <c r="E147" s="2703">
        <v>0</v>
      </c>
      <c r="F147" s="2704" t="e">
        <v>#VALUE!</v>
      </c>
      <c r="G147" s="2705">
        <v>0</v>
      </c>
      <c r="H147" s="2706" t="e">
        <v>#VALUE!</v>
      </c>
      <c r="I147" s="2703">
        <v>0</v>
      </c>
      <c r="J147" s="2704" t="e">
        <v>#VALUE!</v>
      </c>
      <c r="K147" s="2705">
        <v>0</v>
      </c>
      <c r="L147" s="2706" t="e">
        <v>#VALUE!</v>
      </c>
      <c r="M147" s="2703">
        <v>0</v>
      </c>
      <c r="N147" s="2706" t="e">
        <v>#VALUE!</v>
      </c>
      <c r="O147" s="2699">
        <f t="shared" si="5"/>
        <v>0</v>
      </c>
      <c r="P147" s="2691" t="s">
        <v>960</v>
      </c>
    </row>
    <row r="148" spans="2:16" hidden="1" x14ac:dyDescent="0.25">
      <c r="B148" s="2707" t="s">
        <v>961</v>
      </c>
      <c r="C148" s="2708" t="s">
        <v>669</v>
      </c>
      <c r="D148" s="2702" t="e">
        <f t="shared" si="4"/>
        <v>#VALUE!</v>
      </c>
      <c r="E148" s="2703">
        <v>0</v>
      </c>
      <c r="F148" s="2704" t="e">
        <v>#VALUE!</v>
      </c>
      <c r="G148" s="2705">
        <v>0</v>
      </c>
      <c r="H148" s="2706" t="e">
        <v>#VALUE!</v>
      </c>
      <c r="I148" s="2703">
        <v>0</v>
      </c>
      <c r="J148" s="2704" t="e">
        <v>#VALUE!</v>
      </c>
      <c r="K148" s="2705">
        <v>0</v>
      </c>
      <c r="L148" s="2706" t="e">
        <v>#VALUE!</v>
      </c>
      <c r="M148" s="2703">
        <v>0</v>
      </c>
      <c r="N148" s="2706" t="e">
        <v>#VALUE!</v>
      </c>
      <c r="O148" s="2699">
        <f t="shared" si="5"/>
        <v>0</v>
      </c>
      <c r="P148" s="2691" t="s">
        <v>961</v>
      </c>
    </row>
    <row r="149" spans="2:16" ht="30" hidden="1" x14ac:dyDescent="0.25">
      <c r="B149" s="2707" t="s">
        <v>1369</v>
      </c>
      <c r="C149" s="2708" t="s">
        <v>565</v>
      </c>
      <c r="D149" s="2702" t="e">
        <f t="shared" si="4"/>
        <v>#VALUE!</v>
      </c>
      <c r="E149" s="2709"/>
      <c r="F149" s="2704" t="e">
        <v>#VALUE!</v>
      </c>
      <c r="G149" s="2710"/>
      <c r="H149" s="2706" t="e">
        <v>#VALUE!</v>
      </c>
      <c r="I149" s="2709"/>
      <c r="J149" s="2704" t="e">
        <v>#VALUE!</v>
      </c>
      <c r="K149" s="2710"/>
      <c r="L149" s="2706" t="e">
        <v>#VALUE!</v>
      </c>
      <c r="M149" s="2709"/>
      <c r="N149" s="2706" t="e">
        <v>#VALUE!</v>
      </c>
      <c r="O149" s="2699"/>
      <c r="P149" s="2691" t="s">
        <v>1369</v>
      </c>
    </row>
    <row r="150" spans="2:16" hidden="1" x14ac:dyDescent="0.25">
      <c r="B150" s="2700" t="s">
        <v>962</v>
      </c>
      <c r="C150" s="2701" t="s">
        <v>671</v>
      </c>
      <c r="D150" s="2702" t="e">
        <f t="shared" si="4"/>
        <v>#VALUE!</v>
      </c>
      <c r="E150" s="2703">
        <v>0</v>
      </c>
      <c r="F150" s="2704" t="e">
        <v>#VALUE!</v>
      </c>
      <c r="G150" s="2705">
        <v>0</v>
      </c>
      <c r="H150" s="2706" t="e">
        <v>#VALUE!</v>
      </c>
      <c r="I150" s="2703">
        <v>0</v>
      </c>
      <c r="J150" s="2704" t="e">
        <v>#VALUE!</v>
      </c>
      <c r="K150" s="2705">
        <v>0</v>
      </c>
      <c r="L150" s="2706" t="e">
        <v>#VALUE!</v>
      </c>
      <c r="M150" s="2703">
        <v>0</v>
      </c>
      <c r="N150" s="2706" t="e">
        <v>#VALUE!</v>
      </c>
      <c r="O150" s="2699">
        <f t="shared" si="5"/>
        <v>0</v>
      </c>
      <c r="P150" s="2691" t="s">
        <v>962</v>
      </c>
    </row>
    <row r="151" spans="2:16" hidden="1" x14ac:dyDescent="0.25">
      <c r="B151" s="2700" t="s">
        <v>964</v>
      </c>
      <c r="C151" s="2701" t="s">
        <v>526</v>
      </c>
      <c r="D151" s="2702" t="e">
        <f t="shared" si="4"/>
        <v>#VALUE!</v>
      </c>
      <c r="E151" s="2703">
        <v>0</v>
      </c>
      <c r="F151" s="2704" t="e">
        <v>#VALUE!</v>
      </c>
      <c r="G151" s="2705">
        <v>0</v>
      </c>
      <c r="H151" s="2706" t="e">
        <v>#VALUE!</v>
      </c>
      <c r="I151" s="2703">
        <v>0</v>
      </c>
      <c r="J151" s="2704" t="e">
        <v>#VALUE!</v>
      </c>
      <c r="K151" s="2705">
        <v>0</v>
      </c>
      <c r="L151" s="2706" t="e">
        <v>#VALUE!</v>
      </c>
      <c r="M151" s="2703">
        <v>0</v>
      </c>
      <c r="N151" s="2706" t="e">
        <v>#VALUE!</v>
      </c>
      <c r="O151" s="2699">
        <f t="shared" si="5"/>
        <v>0</v>
      </c>
      <c r="P151" s="2691" t="s">
        <v>964</v>
      </c>
    </row>
    <row r="152" spans="2:16" hidden="1" x14ac:dyDescent="0.25">
      <c r="B152" s="2700" t="s">
        <v>967</v>
      </c>
      <c r="C152" s="2701" t="s">
        <v>529</v>
      </c>
      <c r="D152" s="2702" t="e">
        <f t="shared" si="4"/>
        <v>#VALUE!</v>
      </c>
      <c r="E152" s="2703">
        <v>0</v>
      </c>
      <c r="F152" s="2704" t="e">
        <v>#VALUE!</v>
      </c>
      <c r="G152" s="2705">
        <v>0</v>
      </c>
      <c r="H152" s="2706" t="e">
        <v>#VALUE!</v>
      </c>
      <c r="I152" s="2703">
        <v>0</v>
      </c>
      <c r="J152" s="2704" t="e">
        <v>#VALUE!</v>
      </c>
      <c r="K152" s="2705">
        <v>0</v>
      </c>
      <c r="L152" s="2706" t="e">
        <v>#VALUE!</v>
      </c>
      <c r="M152" s="2703">
        <v>0</v>
      </c>
      <c r="N152" s="2706" t="e">
        <v>#VALUE!</v>
      </c>
      <c r="O152" s="2699">
        <f t="shared" si="5"/>
        <v>0</v>
      </c>
      <c r="P152" s="2691" t="s">
        <v>967</v>
      </c>
    </row>
    <row r="153" spans="2:16" hidden="1" x14ac:dyDescent="0.25">
      <c r="B153" s="2700" t="s">
        <v>968</v>
      </c>
      <c r="C153" s="2701" t="s">
        <v>530</v>
      </c>
      <c r="D153" s="2702" t="e">
        <f t="shared" si="4"/>
        <v>#VALUE!</v>
      </c>
      <c r="E153" s="2703">
        <v>0</v>
      </c>
      <c r="F153" s="2704" t="e">
        <v>#VALUE!</v>
      </c>
      <c r="G153" s="2705">
        <v>0</v>
      </c>
      <c r="H153" s="2706" t="e">
        <v>#VALUE!</v>
      </c>
      <c r="I153" s="2703">
        <v>0</v>
      </c>
      <c r="J153" s="2704" t="e">
        <v>#VALUE!</v>
      </c>
      <c r="K153" s="2705">
        <v>0</v>
      </c>
      <c r="L153" s="2706" t="e">
        <v>#VALUE!</v>
      </c>
      <c r="M153" s="2703">
        <v>0</v>
      </c>
      <c r="N153" s="2706" t="e">
        <v>#VALUE!</v>
      </c>
      <c r="O153" s="2699">
        <f t="shared" si="5"/>
        <v>0</v>
      </c>
      <c r="P153" s="2691" t="s">
        <v>968</v>
      </c>
    </row>
    <row r="154" spans="2:16" hidden="1" x14ac:dyDescent="0.25">
      <c r="B154" s="2700" t="s">
        <v>971</v>
      </c>
      <c r="C154" s="2701" t="s">
        <v>533</v>
      </c>
      <c r="D154" s="2702" t="e">
        <f t="shared" si="4"/>
        <v>#VALUE!</v>
      </c>
      <c r="E154" s="2703">
        <v>0</v>
      </c>
      <c r="F154" s="2704" t="e">
        <v>#VALUE!</v>
      </c>
      <c r="G154" s="2705">
        <v>0</v>
      </c>
      <c r="H154" s="2706" t="e">
        <v>#VALUE!</v>
      </c>
      <c r="I154" s="2703">
        <v>0</v>
      </c>
      <c r="J154" s="2704" t="e">
        <v>#VALUE!</v>
      </c>
      <c r="K154" s="2705">
        <v>0</v>
      </c>
      <c r="L154" s="2706" t="e">
        <v>#VALUE!</v>
      </c>
      <c r="M154" s="2703">
        <v>0</v>
      </c>
      <c r="N154" s="2706" t="e">
        <v>#VALUE!</v>
      </c>
      <c r="O154" s="2699">
        <f t="shared" si="5"/>
        <v>0</v>
      </c>
      <c r="P154" s="2691" t="s">
        <v>971</v>
      </c>
    </row>
    <row r="155" spans="2:16" hidden="1" x14ac:dyDescent="0.25">
      <c r="B155" s="2700" t="s">
        <v>972</v>
      </c>
      <c r="C155" s="2701" t="s">
        <v>534</v>
      </c>
      <c r="D155" s="2702" t="e">
        <f t="shared" si="4"/>
        <v>#VALUE!</v>
      </c>
      <c r="E155" s="2703">
        <v>0</v>
      </c>
      <c r="F155" s="2704" t="e">
        <v>#VALUE!</v>
      </c>
      <c r="G155" s="2705">
        <v>0</v>
      </c>
      <c r="H155" s="2706" t="e">
        <v>#VALUE!</v>
      </c>
      <c r="I155" s="2703">
        <v>0</v>
      </c>
      <c r="J155" s="2704" t="e">
        <v>#VALUE!</v>
      </c>
      <c r="K155" s="2705">
        <v>0</v>
      </c>
      <c r="L155" s="2706" t="e">
        <v>#VALUE!</v>
      </c>
      <c r="M155" s="2703">
        <v>0</v>
      </c>
      <c r="N155" s="2706" t="e">
        <v>#VALUE!</v>
      </c>
      <c r="O155" s="2699">
        <f t="shared" si="5"/>
        <v>0</v>
      </c>
      <c r="P155" s="2691" t="s">
        <v>972</v>
      </c>
    </row>
    <row r="156" spans="2:16" hidden="1" x14ac:dyDescent="0.25">
      <c r="B156" s="2700" t="s">
        <v>974</v>
      </c>
      <c r="C156" s="2701" t="s">
        <v>537</v>
      </c>
      <c r="D156" s="2702" t="e">
        <f t="shared" si="4"/>
        <v>#VALUE!</v>
      </c>
      <c r="E156" s="2703">
        <v>0</v>
      </c>
      <c r="F156" s="2704" t="e">
        <v>#VALUE!</v>
      </c>
      <c r="G156" s="2705">
        <v>0</v>
      </c>
      <c r="H156" s="2706" t="e">
        <v>#VALUE!</v>
      </c>
      <c r="I156" s="2703">
        <v>0</v>
      </c>
      <c r="J156" s="2704" t="e">
        <v>#VALUE!</v>
      </c>
      <c r="K156" s="2705">
        <v>0</v>
      </c>
      <c r="L156" s="2706" t="e">
        <v>#VALUE!</v>
      </c>
      <c r="M156" s="2703">
        <v>0</v>
      </c>
      <c r="N156" s="2706" t="e">
        <v>#VALUE!</v>
      </c>
      <c r="O156" s="2699">
        <f t="shared" si="5"/>
        <v>0</v>
      </c>
      <c r="P156" s="2691" t="s">
        <v>974</v>
      </c>
    </row>
    <row r="157" spans="2:16" hidden="1" x14ac:dyDescent="0.25">
      <c r="B157" s="2700" t="s">
        <v>975</v>
      </c>
      <c r="C157" s="2701" t="s">
        <v>538</v>
      </c>
      <c r="D157" s="2702" t="e">
        <f t="shared" si="4"/>
        <v>#VALUE!</v>
      </c>
      <c r="E157" s="2703">
        <v>0</v>
      </c>
      <c r="F157" s="2704" t="e">
        <v>#VALUE!</v>
      </c>
      <c r="G157" s="2705">
        <v>0</v>
      </c>
      <c r="H157" s="2706" t="e">
        <v>#VALUE!</v>
      </c>
      <c r="I157" s="2703">
        <v>0</v>
      </c>
      <c r="J157" s="2704" t="e">
        <v>#VALUE!</v>
      </c>
      <c r="K157" s="2705">
        <v>0</v>
      </c>
      <c r="L157" s="2706" t="e">
        <v>#VALUE!</v>
      </c>
      <c r="M157" s="2703">
        <v>0</v>
      </c>
      <c r="N157" s="2706" t="e">
        <v>#VALUE!</v>
      </c>
      <c r="O157" s="2699">
        <f t="shared" si="5"/>
        <v>0</v>
      </c>
      <c r="P157" s="2691" t="s">
        <v>975</v>
      </c>
    </row>
    <row r="158" spans="2:16" hidden="1" x14ac:dyDescent="0.25">
      <c r="B158" s="2700" t="s">
        <v>976</v>
      </c>
      <c r="C158" s="2701" t="s">
        <v>539</v>
      </c>
      <c r="D158" s="2702" t="e">
        <f t="shared" si="4"/>
        <v>#VALUE!</v>
      </c>
      <c r="E158" s="2703">
        <v>0</v>
      </c>
      <c r="F158" s="2704" t="e">
        <v>#VALUE!</v>
      </c>
      <c r="G158" s="2705">
        <v>0</v>
      </c>
      <c r="H158" s="2706" t="e">
        <v>#VALUE!</v>
      </c>
      <c r="I158" s="2703">
        <v>0</v>
      </c>
      <c r="J158" s="2704" t="e">
        <v>#VALUE!</v>
      </c>
      <c r="K158" s="2705">
        <v>0</v>
      </c>
      <c r="L158" s="2706" t="e">
        <v>#VALUE!</v>
      </c>
      <c r="M158" s="2703">
        <v>0</v>
      </c>
      <c r="N158" s="2706" t="e">
        <v>#VALUE!</v>
      </c>
      <c r="O158" s="2699">
        <f t="shared" si="5"/>
        <v>0</v>
      </c>
      <c r="P158" s="2691" t="s">
        <v>976</v>
      </c>
    </row>
    <row r="159" spans="2:16" hidden="1" x14ac:dyDescent="0.25">
      <c r="B159" s="2700" t="s">
        <v>977</v>
      </c>
      <c r="C159" s="2701" t="s">
        <v>540</v>
      </c>
      <c r="D159" s="2702" t="e">
        <f t="shared" si="4"/>
        <v>#VALUE!</v>
      </c>
      <c r="E159" s="2703">
        <v>0</v>
      </c>
      <c r="F159" s="2704" t="e">
        <v>#VALUE!</v>
      </c>
      <c r="G159" s="2705">
        <v>0</v>
      </c>
      <c r="H159" s="2706" t="e">
        <v>#VALUE!</v>
      </c>
      <c r="I159" s="2703">
        <v>0</v>
      </c>
      <c r="J159" s="2704" t="e">
        <v>#VALUE!</v>
      </c>
      <c r="K159" s="2705">
        <v>0</v>
      </c>
      <c r="L159" s="2706" t="e">
        <v>#VALUE!</v>
      </c>
      <c r="M159" s="2703">
        <v>0</v>
      </c>
      <c r="N159" s="2706" t="e">
        <v>#VALUE!</v>
      </c>
      <c r="O159" s="2699">
        <f t="shared" si="5"/>
        <v>0</v>
      </c>
      <c r="P159" s="2691" t="s">
        <v>977</v>
      </c>
    </row>
    <row r="160" spans="2:16" hidden="1" x14ac:dyDescent="0.25">
      <c r="B160" s="2700" t="s">
        <v>676</v>
      </c>
      <c r="C160" s="2701" t="s">
        <v>677</v>
      </c>
      <c r="D160" s="2702" t="e">
        <f t="shared" si="4"/>
        <v>#VALUE!</v>
      </c>
      <c r="E160" s="2703">
        <v>0</v>
      </c>
      <c r="F160" s="2704" t="e">
        <v>#VALUE!</v>
      </c>
      <c r="G160" s="2705">
        <v>0</v>
      </c>
      <c r="H160" s="2706" t="e">
        <v>#VALUE!</v>
      </c>
      <c r="I160" s="2703">
        <v>0</v>
      </c>
      <c r="J160" s="2704" t="e">
        <v>#VALUE!</v>
      </c>
      <c r="K160" s="2705">
        <v>0</v>
      </c>
      <c r="L160" s="2706" t="e">
        <v>#VALUE!</v>
      </c>
      <c r="M160" s="2703">
        <v>0</v>
      </c>
      <c r="N160" s="2706" t="e">
        <v>#VALUE!</v>
      </c>
      <c r="O160" s="2699">
        <f t="shared" si="5"/>
        <v>0</v>
      </c>
      <c r="P160" s="2691" t="s">
        <v>676</v>
      </c>
    </row>
    <row r="161" spans="2:16" hidden="1" x14ac:dyDescent="0.25">
      <c r="B161" s="2700" t="s">
        <v>980</v>
      </c>
      <c r="C161" s="2701" t="s">
        <v>680</v>
      </c>
      <c r="D161" s="2702" t="e">
        <f t="shared" si="4"/>
        <v>#VALUE!</v>
      </c>
      <c r="E161" s="2703">
        <v>0</v>
      </c>
      <c r="F161" s="2704" t="e">
        <v>#VALUE!</v>
      </c>
      <c r="G161" s="2705">
        <v>0</v>
      </c>
      <c r="H161" s="2706" t="e">
        <v>#VALUE!</v>
      </c>
      <c r="I161" s="2703">
        <v>0</v>
      </c>
      <c r="J161" s="2704" t="e">
        <v>#VALUE!</v>
      </c>
      <c r="K161" s="2705">
        <v>0</v>
      </c>
      <c r="L161" s="2706" t="e">
        <v>#VALUE!</v>
      </c>
      <c r="M161" s="2703">
        <v>0</v>
      </c>
      <c r="N161" s="2706" t="e">
        <v>#VALUE!</v>
      </c>
      <c r="O161" s="2699">
        <f t="shared" si="5"/>
        <v>0</v>
      </c>
      <c r="P161" s="2691" t="s">
        <v>980</v>
      </c>
    </row>
    <row r="162" spans="2:16" hidden="1" x14ac:dyDescent="0.25">
      <c r="B162" s="2707" t="s">
        <v>981</v>
      </c>
      <c r="C162" s="2708" t="s">
        <v>681</v>
      </c>
      <c r="D162" s="2702" t="e">
        <f t="shared" si="4"/>
        <v>#VALUE!</v>
      </c>
      <c r="E162" s="2703">
        <v>0</v>
      </c>
      <c r="F162" s="2704" t="e">
        <v>#VALUE!</v>
      </c>
      <c r="G162" s="2705">
        <v>0</v>
      </c>
      <c r="H162" s="2706" t="e">
        <v>#VALUE!</v>
      </c>
      <c r="I162" s="2703">
        <v>0</v>
      </c>
      <c r="J162" s="2704" t="e">
        <v>#VALUE!</v>
      </c>
      <c r="K162" s="2705">
        <v>0</v>
      </c>
      <c r="L162" s="2706" t="e">
        <v>#VALUE!</v>
      </c>
      <c r="M162" s="2703">
        <v>0</v>
      </c>
      <c r="N162" s="2706" t="e">
        <v>#VALUE!</v>
      </c>
      <c r="O162" s="2699">
        <f t="shared" si="5"/>
        <v>0</v>
      </c>
      <c r="P162" s="2691" t="s">
        <v>981</v>
      </c>
    </row>
    <row r="163" spans="2:16" hidden="1" x14ac:dyDescent="0.25">
      <c r="B163" s="2707" t="s">
        <v>982</v>
      </c>
      <c r="C163" s="2708" t="s">
        <v>682</v>
      </c>
      <c r="D163" s="2702" t="e">
        <f t="shared" si="4"/>
        <v>#VALUE!</v>
      </c>
      <c r="E163" s="2703">
        <v>0</v>
      </c>
      <c r="F163" s="2704" t="e">
        <v>#VALUE!</v>
      </c>
      <c r="G163" s="2705">
        <v>0</v>
      </c>
      <c r="H163" s="2706" t="e">
        <v>#VALUE!</v>
      </c>
      <c r="I163" s="2703">
        <v>0</v>
      </c>
      <c r="J163" s="2704" t="e">
        <v>#VALUE!</v>
      </c>
      <c r="K163" s="2705">
        <v>0</v>
      </c>
      <c r="L163" s="2706" t="e">
        <v>#VALUE!</v>
      </c>
      <c r="M163" s="2703">
        <v>0</v>
      </c>
      <c r="N163" s="2706" t="e">
        <v>#VALUE!</v>
      </c>
      <c r="O163" s="2699">
        <f t="shared" si="5"/>
        <v>0</v>
      </c>
      <c r="P163" s="2691" t="s">
        <v>982</v>
      </c>
    </row>
    <row r="164" spans="2:16" ht="30" hidden="1" x14ac:dyDescent="0.25">
      <c r="B164" s="2707" t="s">
        <v>983</v>
      </c>
      <c r="C164" s="2708" t="s">
        <v>683</v>
      </c>
      <c r="D164" s="2702" t="e">
        <f t="shared" si="4"/>
        <v>#VALUE!</v>
      </c>
      <c r="E164" s="2703">
        <v>0</v>
      </c>
      <c r="F164" s="2704" t="e">
        <v>#VALUE!</v>
      </c>
      <c r="G164" s="2705">
        <v>0</v>
      </c>
      <c r="H164" s="2706" t="e">
        <v>#VALUE!</v>
      </c>
      <c r="I164" s="2703">
        <v>0</v>
      </c>
      <c r="J164" s="2704" t="e">
        <v>#VALUE!</v>
      </c>
      <c r="K164" s="2705">
        <v>0</v>
      </c>
      <c r="L164" s="2706" t="e">
        <v>#VALUE!</v>
      </c>
      <c r="M164" s="2703">
        <v>0</v>
      </c>
      <c r="N164" s="2706" t="e">
        <v>#VALUE!</v>
      </c>
      <c r="O164" s="2699">
        <f t="shared" si="5"/>
        <v>0</v>
      </c>
      <c r="P164" s="2691" t="s">
        <v>983</v>
      </c>
    </row>
    <row r="165" spans="2:16" hidden="1" x14ac:dyDescent="0.25">
      <c r="B165" s="2700" t="s">
        <v>984</v>
      </c>
      <c r="C165" s="2701" t="s">
        <v>684</v>
      </c>
      <c r="D165" s="2702" t="e">
        <f t="shared" si="4"/>
        <v>#VALUE!</v>
      </c>
      <c r="E165" s="2703">
        <v>0</v>
      </c>
      <c r="F165" s="2704" t="e">
        <v>#VALUE!</v>
      </c>
      <c r="G165" s="2705">
        <v>0</v>
      </c>
      <c r="H165" s="2706" t="e">
        <v>#VALUE!</v>
      </c>
      <c r="I165" s="2703">
        <v>0</v>
      </c>
      <c r="J165" s="2704" t="e">
        <v>#VALUE!</v>
      </c>
      <c r="K165" s="2705">
        <v>0</v>
      </c>
      <c r="L165" s="2706" t="e">
        <v>#VALUE!</v>
      </c>
      <c r="M165" s="2703">
        <v>0</v>
      </c>
      <c r="N165" s="2706" t="e">
        <v>#VALUE!</v>
      </c>
      <c r="O165" s="2699">
        <f t="shared" si="5"/>
        <v>0</v>
      </c>
      <c r="P165" s="2691" t="s">
        <v>984</v>
      </c>
    </row>
    <row r="166" spans="2:16" hidden="1" x14ac:dyDescent="0.25">
      <c r="B166" s="2707" t="s">
        <v>985</v>
      </c>
      <c r="C166" s="2708" t="s">
        <v>685</v>
      </c>
      <c r="D166" s="2702" t="e">
        <f t="shared" si="4"/>
        <v>#VALUE!</v>
      </c>
      <c r="E166" s="2703">
        <v>0</v>
      </c>
      <c r="F166" s="2704" t="e">
        <v>#VALUE!</v>
      </c>
      <c r="G166" s="2705">
        <v>0</v>
      </c>
      <c r="H166" s="2706" t="e">
        <v>#VALUE!</v>
      </c>
      <c r="I166" s="2703">
        <v>0</v>
      </c>
      <c r="J166" s="2704" t="e">
        <v>#VALUE!</v>
      </c>
      <c r="K166" s="2705">
        <v>0</v>
      </c>
      <c r="L166" s="2706" t="e">
        <v>#VALUE!</v>
      </c>
      <c r="M166" s="2703">
        <v>0</v>
      </c>
      <c r="N166" s="2706" t="e">
        <v>#VALUE!</v>
      </c>
      <c r="O166" s="2699">
        <f t="shared" si="5"/>
        <v>0</v>
      </c>
      <c r="P166" s="2691" t="s">
        <v>985</v>
      </c>
    </row>
    <row r="167" spans="2:16" hidden="1" x14ac:dyDescent="0.25">
      <c r="B167" s="2707" t="s">
        <v>986</v>
      </c>
      <c r="C167" s="2708" t="s">
        <v>686</v>
      </c>
      <c r="D167" s="2702" t="e">
        <f t="shared" si="4"/>
        <v>#VALUE!</v>
      </c>
      <c r="E167" s="2703">
        <v>0</v>
      </c>
      <c r="F167" s="2704" t="e">
        <v>#VALUE!</v>
      </c>
      <c r="G167" s="2705">
        <v>0</v>
      </c>
      <c r="H167" s="2706" t="e">
        <v>#VALUE!</v>
      </c>
      <c r="I167" s="2703">
        <v>0</v>
      </c>
      <c r="J167" s="2704" t="e">
        <v>#VALUE!</v>
      </c>
      <c r="K167" s="2705">
        <v>0</v>
      </c>
      <c r="L167" s="2706" t="e">
        <v>#VALUE!</v>
      </c>
      <c r="M167" s="2703">
        <v>0</v>
      </c>
      <c r="N167" s="2706" t="e">
        <v>#VALUE!</v>
      </c>
      <c r="O167" s="2699">
        <f t="shared" si="5"/>
        <v>0</v>
      </c>
      <c r="P167" s="2691" t="s">
        <v>986</v>
      </c>
    </row>
    <row r="168" spans="2:16" hidden="1" x14ac:dyDescent="0.25">
      <c r="B168" s="2700" t="s">
        <v>987</v>
      </c>
      <c r="C168" s="2701" t="s">
        <v>1408</v>
      </c>
      <c r="D168" s="2702" t="e">
        <f t="shared" si="4"/>
        <v>#VALUE!</v>
      </c>
      <c r="E168" s="2703">
        <v>0</v>
      </c>
      <c r="F168" s="2704" t="e">
        <v>#VALUE!</v>
      </c>
      <c r="G168" s="2705">
        <v>0</v>
      </c>
      <c r="H168" s="2706" t="e">
        <v>#VALUE!</v>
      </c>
      <c r="I168" s="2703">
        <v>0</v>
      </c>
      <c r="J168" s="2704" t="e">
        <v>#VALUE!</v>
      </c>
      <c r="K168" s="2705">
        <v>0</v>
      </c>
      <c r="L168" s="2706" t="e">
        <v>#VALUE!</v>
      </c>
      <c r="M168" s="2703">
        <v>0</v>
      </c>
      <c r="N168" s="2706" t="e">
        <v>#VALUE!</v>
      </c>
      <c r="O168" s="2699">
        <f t="shared" si="5"/>
        <v>0</v>
      </c>
      <c r="P168" s="2691" t="s">
        <v>987</v>
      </c>
    </row>
    <row r="169" spans="2:16" hidden="1" x14ac:dyDescent="0.25">
      <c r="B169" s="2700" t="s">
        <v>989</v>
      </c>
      <c r="C169" s="2701" t="s">
        <v>689</v>
      </c>
      <c r="D169" s="2702" t="e">
        <f t="shared" si="4"/>
        <v>#VALUE!</v>
      </c>
      <c r="E169" s="2703">
        <v>0</v>
      </c>
      <c r="F169" s="2704" t="e">
        <v>#VALUE!</v>
      </c>
      <c r="G169" s="2705">
        <v>0</v>
      </c>
      <c r="H169" s="2706" t="e">
        <v>#VALUE!</v>
      </c>
      <c r="I169" s="2703">
        <v>0</v>
      </c>
      <c r="J169" s="2704" t="e">
        <v>#VALUE!</v>
      </c>
      <c r="K169" s="2705">
        <v>0</v>
      </c>
      <c r="L169" s="2706" t="e">
        <v>#VALUE!</v>
      </c>
      <c r="M169" s="2703">
        <v>0</v>
      </c>
      <c r="N169" s="2706" t="e">
        <v>#VALUE!</v>
      </c>
      <c r="O169" s="2699">
        <f t="shared" si="5"/>
        <v>0</v>
      </c>
      <c r="P169" s="2691" t="s">
        <v>989</v>
      </c>
    </row>
    <row r="170" spans="2:16" hidden="1" x14ac:dyDescent="0.25">
      <c r="B170" s="2700" t="s">
        <v>990</v>
      </c>
      <c r="C170" s="2701" t="s">
        <v>690</v>
      </c>
      <c r="D170" s="2702" t="e">
        <f t="shared" si="4"/>
        <v>#VALUE!</v>
      </c>
      <c r="E170" s="2703">
        <v>0</v>
      </c>
      <c r="F170" s="2704" t="e">
        <v>#VALUE!</v>
      </c>
      <c r="G170" s="2705">
        <v>0</v>
      </c>
      <c r="H170" s="2706" t="e">
        <v>#VALUE!</v>
      </c>
      <c r="I170" s="2703">
        <v>0</v>
      </c>
      <c r="J170" s="2704" t="e">
        <v>#VALUE!</v>
      </c>
      <c r="K170" s="2705">
        <v>0</v>
      </c>
      <c r="L170" s="2706" t="e">
        <v>#VALUE!</v>
      </c>
      <c r="M170" s="2703">
        <v>0</v>
      </c>
      <c r="N170" s="2706" t="e">
        <v>#VALUE!</v>
      </c>
      <c r="O170" s="2699">
        <f t="shared" si="5"/>
        <v>0</v>
      </c>
      <c r="P170" s="2691" t="s">
        <v>990</v>
      </c>
    </row>
    <row r="171" spans="2:16" hidden="1" x14ac:dyDescent="0.25">
      <c r="B171" s="2700" t="s">
        <v>991</v>
      </c>
      <c r="C171" s="2701" t="s">
        <v>691</v>
      </c>
      <c r="D171" s="2702" t="e">
        <f t="shared" si="4"/>
        <v>#VALUE!</v>
      </c>
      <c r="E171" s="2703">
        <v>0</v>
      </c>
      <c r="F171" s="2704" t="e">
        <v>#VALUE!</v>
      </c>
      <c r="G171" s="2705">
        <v>0</v>
      </c>
      <c r="H171" s="2706" t="e">
        <v>#VALUE!</v>
      </c>
      <c r="I171" s="2703">
        <v>0</v>
      </c>
      <c r="J171" s="2704" t="e">
        <v>#VALUE!</v>
      </c>
      <c r="K171" s="2705">
        <v>0</v>
      </c>
      <c r="L171" s="2706" t="e">
        <v>#VALUE!</v>
      </c>
      <c r="M171" s="2703">
        <v>0</v>
      </c>
      <c r="N171" s="2706" t="e">
        <v>#VALUE!</v>
      </c>
      <c r="O171" s="2699">
        <f t="shared" si="5"/>
        <v>0</v>
      </c>
      <c r="P171" s="2691" t="s">
        <v>991</v>
      </c>
    </row>
    <row r="172" spans="2:16" hidden="1" x14ac:dyDescent="0.25">
      <c r="B172" s="2700" t="s">
        <v>992</v>
      </c>
      <c r="C172" s="2701" t="s">
        <v>543</v>
      </c>
      <c r="D172" s="2702" t="e">
        <f t="shared" si="4"/>
        <v>#VALUE!</v>
      </c>
      <c r="E172" s="2703">
        <v>0</v>
      </c>
      <c r="F172" s="2704" t="e">
        <v>#VALUE!</v>
      </c>
      <c r="G172" s="2705">
        <v>0</v>
      </c>
      <c r="H172" s="2706" t="e">
        <v>#VALUE!</v>
      </c>
      <c r="I172" s="2703">
        <v>0</v>
      </c>
      <c r="J172" s="2704" t="e">
        <v>#VALUE!</v>
      </c>
      <c r="K172" s="2705">
        <v>0</v>
      </c>
      <c r="L172" s="2706" t="e">
        <v>#VALUE!</v>
      </c>
      <c r="M172" s="2703">
        <v>0</v>
      </c>
      <c r="N172" s="2706" t="e">
        <v>#VALUE!</v>
      </c>
      <c r="O172" s="2699">
        <f t="shared" si="5"/>
        <v>0</v>
      </c>
      <c r="P172" s="2691" t="s">
        <v>992</v>
      </c>
    </row>
    <row r="173" spans="2:16" hidden="1" x14ac:dyDescent="0.25">
      <c r="B173" s="2700" t="s">
        <v>993</v>
      </c>
      <c r="C173" s="2701" t="s">
        <v>545</v>
      </c>
      <c r="D173" s="2702" t="e">
        <f t="shared" si="4"/>
        <v>#VALUE!</v>
      </c>
      <c r="E173" s="2703">
        <v>0</v>
      </c>
      <c r="F173" s="2704" t="e">
        <v>#VALUE!</v>
      </c>
      <c r="G173" s="2705">
        <v>0</v>
      </c>
      <c r="H173" s="2706" t="e">
        <v>#VALUE!</v>
      </c>
      <c r="I173" s="2703">
        <v>0</v>
      </c>
      <c r="J173" s="2704" t="e">
        <v>#VALUE!</v>
      </c>
      <c r="K173" s="2705">
        <v>0</v>
      </c>
      <c r="L173" s="2706" t="e">
        <v>#VALUE!</v>
      </c>
      <c r="M173" s="2703">
        <v>0</v>
      </c>
      <c r="N173" s="2706" t="e">
        <v>#VALUE!</v>
      </c>
      <c r="O173" s="2699">
        <f t="shared" si="5"/>
        <v>0</v>
      </c>
      <c r="P173" s="2691" t="s">
        <v>993</v>
      </c>
    </row>
    <row r="174" spans="2:16" hidden="1" x14ac:dyDescent="0.25">
      <c r="B174" s="2700" t="s">
        <v>995</v>
      </c>
      <c r="C174" s="2701" t="s">
        <v>1409</v>
      </c>
      <c r="D174" s="2702" t="e">
        <f t="shared" si="4"/>
        <v>#VALUE!</v>
      </c>
      <c r="E174" s="2703">
        <v>0</v>
      </c>
      <c r="F174" s="2704" t="e">
        <v>#VALUE!</v>
      </c>
      <c r="G174" s="2705">
        <v>0</v>
      </c>
      <c r="H174" s="2706" t="e">
        <v>#VALUE!</v>
      </c>
      <c r="I174" s="2703">
        <v>0</v>
      </c>
      <c r="J174" s="2704" t="e">
        <v>#VALUE!</v>
      </c>
      <c r="K174" s="2705">
        <v>0</v>
      </c>
      <c r="L174" s="2706" t="e">
        <v>#VALUE!</v>
      </c>
      <c r="M174" s="2703">
        <v>0</v>
      </c>
      <c r="N174" s="2706" t="e">
        <v>#VALUE!</v>
      </c>
      <c r="O174" s="2699">
        <f t="shared" si="5"/>
        <v>0</v>
      </c>
      <c r="P174" s="2691" t="s">
        <v>995</v>
      </c>
    </row>
    <row r="175" spans="2:16" ht="30" hidden="1" x14ac:dyDescent="0.25">
      <c r="B175" s="2707" t="s">
        <v>996</v>
      </c>
      <c r="C175" s="2708" t="s">
        <v>1410</v>
      </c>
      <c r="D175" s="2702" t="e">
        <f t="shared" si="4"/>
        <v>#VALUE!</v>
      </c>
      <c r="E175" s="2703">
        <v>0</v>
      </c>
      <c r="F175" s="2704" t="e">
        <v>#VALUE!</v>
      </c>
      <c r="G175" s="2705">
        <v>0</v>
      </c>
      <c r="H175" s="2706" t="e">
        <v>#VALUE!</v>
      </c>
      <c r="I175" s="2703">
        <v>0</v>
      </c>
      <c r="J175" s="2704" t="e">
        <v>#VALUE!</v>
      </c>
      <c r="K175" s="2705">
        <v>0</v>
      </c>
      <c r="L175" s="2706" t="e">
        <v>#VALUE!</v>
      </c>
      <c r="M175" s="2703">
        <v>0</v>
      </c>
      <c r="N175" s="2706" t="e">
        <v>#VALUE!</v>
      </c>
      <c r="O175" s="2699">
        <f t="shared" si="5"/>
        <v>0</v>
      </c>
      <c r="P175" s="2691" t="s">
        <v>996</v>
      </c>
    </row>
    <row r="176" spans="2:16" hidden="1" x14ac:dyDescent="0.25">
      <c r="B176" s="2700" t="s">
        <v>997</v>
      </c>
      <c r="C176" s="2701" t="s">
        <v>697</v>
      </c>
      <c r="D176" s="2702" t="e">
        <f t="shared" si="4"/>
        <v>#VALUE!</v>
      </c>
      <c r="E176" s="2703">
        <v>0</v>
      </c>
      <c r="F176" s="2704" t="e">
        <v>#VALUE!</v>
      </c>
      <c r="G176" s="2705">
        <v>0</v>
      </c>
      <c r="H176" s="2706" t="e">
        <v>#VALUE!</v>
      </c>
      <c r="I176" s="2703">
        <v>0</v>
      </c>
      <c r="J176" s="2704" t="e">
        <v>#VALUE!</v>
      </c>
      <c r="K176" s="2705">
        <v>0</v>
      </c>
      <c r="L176" s="2706" t="e">
        <v>#VALUE!</v>
      </c>
      <c r="M176" s="2703">
        <v>0</v>
      </c>
      <c r="N176" s="2706" t="e">
        <v>#VALUE!</v>
      </c>
      <c r="O176" s="2699">
        <f t="shared" si="5"/>
        <v>0</v>
      </c>
      <c r="P176" s="2691" t="s">
        <v>997</v>
      </c>
    </row>
    <row r="177" spans="2:16" hidden="1" x14ac:dyDescent="0.25">
      <c r="B177" s="2700" t="s">
        <v>998</v>
      </c>
      <c r="C177" s="2701" t="s">
        <v>1411</v>
      </c>
      <c r="D177" s="2702" t="e">
        <f t="shared" si="4"/>
        <v>#VALUE!</v>
      </c>
      <c r="E177" s="2703">
        <v>0</v>
      </c>
      <c r="F177" s="2704" t="e">
        <v>#VALUE!</v>
      </c>
      <c r="G177" s="2705">
        <v>0</v>
      </c>
      <c r="H177" s="2706" t="e">
        <v>#VALUE!</v>
      </c>
      <c r="I177" s="2703">
        <v>0</v>
      </c>
      <c r="J177" s="2704" t="e">
        <v>#VALUE!</v>
      </c>
      <c r="K177" s="2705">
        <v>0</v>
      </c>
      <c r="L177" s="2706" t="e">
        <v>#VALUE!</v>
      </c>
      <c r="M177" s="2703">
        <v>0</v>
      </c>
      <c r="N177" s="2706" t="e">
        <v>#VALUE!</v>
      </c>
      <c r="O177" s="2699">
        <f t="shared" si="5"/>
        <v>0</v>
      </c>
      <c r="P177" s="2691" t="s">
        <v>998</v>
      </c>
    </row>
    <row r="178" spans="2:16" hidden="1" x14ac:dyDescent="0.25">
      <c r="B178" s="2700" t="s">
        <v>999</v>
      </c>
      <c r="C178" s="2701" t="s">
        <v>699</v>
      </c>
      <c r="D178" s="2702" t="e">
        <f t="shared" si="4"/>
        <v>#VALUE!</v>
      </c>
      <c r="E178" s="2703">
        <v>0</v>
      </c>
      <c r="F178" s="2704" t="e">
        <v>#VALUE!</v>
      </c>
      <c r="G178" s="2705">
        <v>0</v>
      </c>
      <c r="H178" s="2706" t="e">
        <v>#VALUE!</v>
      </c>
      <c r="I178" s="2703">
        <v>0</v>
      </c>
      <c r="J178" s="2704" t="e">
        <v>#VALUE!</v>
      </c>
      <c r="K178" s="2705">
        <v>0</v>
      </c>
      <c r="L178" s="2706" t="e">
        <v>#VALUE!</v>
      </c>
      <c r="M178" s="2703">
        <v>0</v>
      </c>
      <c r="N178" s="2706" t="e">
        <v>#VALUE!</v>
      </c>
      <c r="O178" s="2699">
        <f t="shared" si="5"/>
        <v>0</v>
      </c>
      <c r="P178" s="2691" t="s">
        <v>999</v>
      </c>
    </row>
    <row r="179" spans="2:16" hidden="1" x14ac:dyDescent="0.25">
      <c r="B179" s="2700" t="s">
        <v>1000</v>
      </c>
      <c r="C179" s="2701" t="s">
        <v>700</v>
      </c>
      <c r="D179" s="2702" t="e">
        <f t="shared" si="4"/>
        <v>#VALUE!</v>
      </c>
      <c r="E179" s="2703">
        <v>0</v>
      </c>
      <c r="F179" s="2704" t="e">
        <v>#VALUE!</v>
      </c>
      <c r="G179" s="2705">
        <v>0</v>
      </c>
      <c r="H179" s="2706" t="e">
        <v>#VALUE!</v>
      </c>
      <c r="I179" s="2703">
        <v>0</v>
      </c>
      <c r="J179" s="2704" t="e">
        <v>#VALUE!</v>
      </c>
      <c r="K179" s="2705">
        <v>0</v>
      </c>
      <c r="L179" s="2706" t="e">
        <v>#VALUE!</v>
      </c>
      <c r="M179" s="2703">
        <v>0</v>
      </c>
      <c r="N179" s="2706" t="e">
        <v>#VALUE!</v>
      </c>
      <c r="O179" s="2699">
        <f t="shared" si="5"/>
        <v>0</v>
      </c>
      <c r="P179" s="2691" t="s">
        <v>1000</v>
      </c>
    </row>
    <row r="180" spans="2:16" hidden="1" x14ac:dyDescent="0.25">
      <c r="B180" s="2700" t="s">
        <v>1001</v>
      </c>
      <c r="C180" s="2701" t="s">
        <v>701</v>
      </c>
      <c r="D180" s="2702" t="e">
        <f t="shared" si="4"/>
        <v>#VALUE!</v>
      </c>
      <c r="E180" s="2703">
        <v>0</v>
      </c>
      <c r="F180" s="2704" t="e">
        <v>#VALUE!</v>
      </c>
      <c r="G180" s="2705">
        <v>0</v>
      </c>
      <c r="H180" s="2706" t="e">
        <v>#VALUE!</v>
      </c>
      <c r="I180" s="2703">
        <v>0</v>
      </c>
      <c r="J180" s="2704" t="e">
        <v>#VALUE!</v>
      </c>
      <c r="K180" s="2705">
        <v>0</v>
      </c>
      <c r="L180" s="2706" t="e">
        <v>#VALUE!</v>
      </c>
      <c r="M180" s="2703">
        <v>0</v>
      </c>
      <c r="N180" s="2706" t="e">
        <v>#VALUE!</v>
      </c>
      <c r="O180" s="2699">
        <f t="shared" si="5"/>
        <v>0</v>
      </c>
      <c r="P180" s="2691" t="s">
        <v>1001</v>
      </c>
    </row>
    <row r="181" spans="2:16" hidden="1" x14ac:dyDescent="0.25">
      <c r="B181" s="2700" t="s">
        <v>1002</v>
      </c>
      <c r="C181" s="2701" t="s">
        <v>702</v>
      </c>
      <c r="D181" s="2702" t="e">
        <f t="shared" si="4"/>
        <v>#VALUE!</v>
      </c>
      <c r="E181" s="2703">
        <v>0</v>
      </c>
      <c r="F181" s="2704" t="e">
        <v>#VALUE!</v>
      </c>
      <c r="G181" s="2705">
        <v>0</v>
      </c>
      <c r="H181" s="2706" t="e">
        <v>#VALUE!</v>
      </c>
      <c r="I181" s="2703">
        <v>0</v>
      </c>
      <c r="J181" s="2704" t="e">
        <v>#VALUE!</v>
      </c>
      <c r="K181" s="2705">
        <v>0</v>
      </c>
      <c r="L181" s="2706" t="e">
        <v>#VALUE!</v>
      </c>
      <c r="M181" s="2703">
        <v>0</v>
      </c>
      <c r="N181" s="2706" t="e">
        <v>#VALUE!</v>
      </c>
      <c r="O181" s="2699">
        <f t="shared" si="5"/>
        <v>0</v>
      </c>
      <c r="P181" s="2691" t="s">
        <v>1002</v>
      </c>
    </row>
    <row r="182" spans="2:16" hidden="1" x14ac:dyDescent="0.25">
      <c r="B182" s="2700" t="s">
        <v>1008</v>
      </c>
      <c r="C182" s="2701" t="s">
        <v>708</v>
      </c>
      <c r="D182" s="2702" t="e">
        <f t="shared" si="4"/>
        <v>#VALUE!</v>
      </c>
      <c r="E182" s="2703">
        <v>0</v>
      </c>
      <c r="F182" s="2704" t="e">
        <v>#VALUE!</v>
      </c>
      <c r="G182" s="2705">
        <v>0</v>
      </c>
      <c r="H182" s="2706" t="e">
        <v>#VALUE!</v>
      </c>
      <c r="I182" s="2703">
        <v>0</v>
      </c>
      <c r="J182" s="2704" t="e">
        <v>#VALUE!</v>
      </c>
      <c r="K182" s="2705">
        <v>0</v>
      </c>
      <c r="L182" s="2706" t="e">
        <v>#VALUE!</v>
      </c>
      <c r="M182" s="2703">
        <v>0</v>
      </c>
      <c r="N182" s="2706" t="e">
        <v>#VALUE!</v>
      </c>
      <c r="O182" s="2699">
        <f t="shared" si="5"/>
        <v>0</v>
      </c>
      <c r="P182" s="2691" t="s">
        <v>1007</v>
      </c>
    </row>
    <row r="183" spans="2:16" hidden="1" x14ac:dyDescent="0.25">
      <c r="B183" s="2700" t="s">
        <v>1009</v>
      </c>
      <c r="C183" s="2701" t="s">
        <v>709</v>
      </c>
      <c r="D183" s="2702" t="e">
        <f t="shared" si="4"/>
        <v>#VALUE!</v>
      </c>
      <c r="E183" s="2703">
        <v>0</v>
      </c>
      <c r="F183" s="2704" t="e">
        <v>#VALUE!</v>
      </c>
      <c r="G183" s="2705">
        <v>0</v>
      </c>
      <c r="H183" s="2706" t="e">
        <v>#VALUE!</v>
      </c>
      <c r="I183" s="2703">
        <v>0</v>
      </c>
      <c r="J183" s="2704" t="e">
        <v>#VALUE!</v>
      </c>
      <c r="K183" s="2705">
        <v>0</v>
      </c>
      <c r="L183" s="2706" t="e">
        <v>#VALUE!</v>
      </c>
      <c r="M183" s="2703">
        <v>0</v>
      </c>
      <c r="N183" s="2706" t="e">
        <v>#VALUE!</v>
      </c>
      <c r="O183" s="2699">
        <f t="shared" si="5"/>
        <v>0</v>
      </c>
      <c r="P183" s="2691" t="s">
        <v>1008</v>
      </c>
    </row>
    <row r="184" spans="2:16" hidden="1" x14ac:dyDescent="0.25">
      <c r="B184" s="2700" t="s">
        <v>1010</v>
      </c>
      <c r="C184" s="2701" t="s">
        <v>710</v>
      </c>
      <c r="D184" s="2702" t="e">
        <f t="shared" si="4"/>
        <v>#VALUE!</v>
      </c>
      <c r="E184" s="2703">
        <v>0</v>
      </c>
      <c r="F184" s="2704" t="e">
        <v>#VALUE!</v>
      </c>
      <c r="G184" s="2705">
        <v>0</v>
      </c>
      <c r="H184" s="2706" t="e">
        <v>#VALUE!</v>
      </c>
      <c r="I184" s="2703">
        <v>0</v>
      </c>
      <c r="J184" s="2704" t="e">
        <v>#VALUE!</v>
      </c>
      <c r="K184" s="2705">
        <v>0</v>
      </c>
      <c r="L184" s="2706" t="e">
        <v>#VALUE!</v>
      </c>
      <c r="M184" s="2703">
        <v>0</v>
      </c>
      <c r="N184" s="2706" t="e">
        <v>#VALUE!</v>
      </c>
      <c r="O184" s="2699">
        <f t="shared" si="5"/>
        <v>0</v>
      </c>
      <c r="P184" s="2691" t="s">
        <v>1009</v>
      </c>
    </row>
    <row r="185" spans="2:16" hidden="1" x14ac:dyDescent="0.25">
      <c r="B185" s="2700" t="s">
        <v>1013</v>
      </c>
      <c r="C185" s="2701" t="s">
        <v>712</v>
      </c>
      <c r="D185" s="2702" t="e">
        <f t="shared" si="4"/>
        <v>#VALUE!</v>
      </c>
      <c r="E185" s="2703">
        <v>0</v>
      </c>
      <c r="F185" s="2704" t="e">
        <v>#VALUE!</v>
      </c>
      <c r="G185" s="2705">
        <v>0</v>
      </c>
      <c r="H185" s="2706" t="e">
        <v>#VALUE!</v>
      </c>
      <c r="I185" s="2703">
        <v>0</v>
      </c>
      <c r="J185" s="2704" t="e">
        <v>#VALUE!</v>
      </c>
      <c r="K185" s="2705">
        <v>0</v>
      </c>
      <c r="L185" s="2706" t="e">
        <v>#VALUE!</v>
      </c>
      <c r="M185" s="2703">
        <v>0</v>
      </c>
      <c r="N185" s="2706" t="e">
        <v>#VALUE!</v>
      </c>
      <c r="O185" s="2699">
        <f t="shared" si="5"/>
        <v>0</v>
      </c>
      <c r="P185" s="2691" t="s">
        <v>1011</v>
      </c>
    </row>
    <row r="186" spans="2:16" hidden="1" x14ac:dyDescent="0.25">
      <c r="B186" s="2700" t="s">
        <v>1014</v>
      </c>
      <c r="C186" s="2701" t="s">
        <v>713</v>
      </c>
      <c r="D186" s="2702" t="e">
        <f t="shared" si="4"/>
        <v>#VALUE!</v>
      </c>
      <c r="E186" s="2703">
        <v>0</v>
      </c>
      <c r="F186" s="2704" t="e">
        <v>#VALUE!</v>
      </c>
      <c r="G186" s="2705">
        <v>0</v>
      </c>
      <c r="H186" s="2706" t="e">
        <v>#VALUE!</v>
      </c>
      <c r="I186" s="2703">
        <v>0</v>
      </c>
      <c r="J186" s="2704" t="e">
        <v>#VALUE!</v>
      </c>
      <c r="K186" s="2705">
        <v>0</v>
      </c>
      <c r="L186" s="2706" t="e">
        <v>#VALUE!</v>
      </c>
      <c r="M186" s="2703">
        <v>0</v>
      </c>
      <c r="N186" s="2706" t="e">
        <v>#VALUE!</v>
      </c>
      <c r="O186" s="2699">
        <f t="shared" si="5"/>
        <v>0</v>
      </c>
      <c r="P186" s="2691" t="s">
        <v>1013</v>
      </c>
    </row>
    <row r="187" spans="2:16" ht="30" hidden="1" x14ac:dyDescent="0.25">
      <c r="B187" s="2707" t="s">
        <v>714</v>
      </c>
      <c r="C187" s="2708" t="s">
        <v>715</v>
      </c>
      <c r="D187" s="2702" t="e">
        <f t="shared" si="4"/>
        <v>#VALUE!</v>
      </c>
      <c r="E187" s="2703">
        <v>0</v>
      </c>
      <c r="F187" s="2704" t="e">
        <v>#VALUE!</v>
      </c>
      <c r="G187" s="2705">
        <v>0</v>
      </c>
      <c r="H187" s="2706" t="e">
        <v>#VALUE!</v>
      </c>
      <c r="I187" s="2703">
        <v>0</v>
      </c>
      <c r="J187" s="2704" t="e">
        <v>#VALUE!</v>
      </c>
      <c r="K187" s="2705">
        <v>0</v>
      </c>
      <c r="L187" s="2706" t="e">
        <v>#VALUE!</v>
      </c>
      <c r="M187" s="2703">
        <v>0</v>
      </c>
      <c r="N187" s="2706" t="e">
        <v>#VALUE!</v>
      </c>
      <c r="O187" s="2699">
        <f t="shared" si="5"/>
        <v>0</v>
      </c>
      <c r="P187" s="2691" t="s">
        <v>1014</v>
      </c>
    </row>
    <row r="188" spans="2:16" hidden="1" x14ac:dyDescent="0.25">
      <c r="B188" s="2700" t="s">
        <v>1015</v>
      </c>
      <c r="C188" s="2701" t="s">
        <v>716</v>
      </c>
      <c r="D188" s="2702" t="e">
        <f t="shared" si="4"/>
        <v>#VALUE!</v>
      </c>
      <c r="E188" s="2703">
        <v>0</v>
      </c>
      <c r="F188" s="2704" t="e">
        <v>#VALUE!</v>
      </c>
      <c r="G188" s="2705">
        <v>0</v>
      </c>
      <c r="H188" s="2706" t="e">
        <v>#VALUE!</v>
      </c>
      <c r="I188" s="2703">
        <v>0</v>
      </c>
      <c r="J188" s="2704" t="e">
        <v>#VALUE!</v>
      </c>
      <c r="K188" s="2705">
        <v>0</v>
      </c>
      <c r="L188" s="2706" t="e">
        <v>#VALUE!</v>
      </c>
      <c r="M188" s="2703">
        <v>0</v>
      </c>
      <c r="N188" s="2706" t="e">
        <v>#VALUE!</v>
      </c>
      <c r="O188" s="2699">
        <f t="shared" si="5"/>
        <v>0</v>
      </c>
      <c r="P188" s="2691" t="s">
        <v>714</v>
      </c>
    </row>
    <row r="189" spans="2:16" hidden="1" x14ac:dyDescent="0.25">
      <c r="B189" s="2700" t="s">
        <v>1016</v>
      </c>
      <c r="C189" s="2701" t="s">
        <v>717</v>
      </c>
      <c r="D189" s="2702" t="e">
        <f t="shared" si="4"/>
        <v>#VALUE!</v>
      </c>
      <c r="E189" s="2703">
        <v>0</v>
      </c>
      <c r="F189" s="2704" t="e">
        <v>#VALUE!</v>
      </c>
      <c r="G189" s="2705">
        <v>0</v>
      </c>
      <c r="H189" s="2706" t="e">
        <v>#VALUE!</v>
      </c>
      <c r="I189" s="2703">
        <v>0</v>
      </c>
      <c r="J189" s="2704" t="e">
        <v>#VALUE!</v>
      </c>
      <c r="K189" s="2705">
        <v>0</v>
      </c>
      <c r="L189" s="2706" t="e">
        <v>#VALUE!</v>
      </c>
      <c r="M189" s="2703">
        <v>0</v>
      </c>
      <c r="N189" s="2706" t="e">
        <v>#VALUE!</v>
      </c>
      <c r="O189" s="2699">
        <f t="shared" si="5"/>
        <v>0</v>
      </c>
      <c r="P189" s="2691" t="s">
        <v>1015</v>
      </c>
    </row>
    <row r="190" spans="2:16" hidden="1" x14ac:dyDescent="0.25">
      <c r="B190" s="2700" t="s">
        <v>1019</v>
      </c>
      <c r="C190" s="2701" t="s">
        <v>720</v>
      </c>
      <c r="D190" s="2702" t="e">
        <f t="shared" si="4"/>
        <v>#VALUE!</v>
      </c>
      <c r="E190" s="2703">
        <v>0</v>
      </c>
      <c r="F190" s="2704" t="e">
        <v>#VALUE!</v>
      </c>
      <c r="G190" s="2705">
        <v>0</v>
      </c>
      <c r="H190" s="2706" t="e">
        <v>#VALUE!</v>
      </c>
      <c r="I190" s="2703">
        <v>0</v>
      </c>
      <c r="J190" s="2704" t="e">
        <v>#VALUE!</v>
      </c>
      <c r="K190" s="2705">
        <v>0</v>
      </c>
      <c r="L190" s="2706" t="e">
        <v>#VALUE!</v>
      </c>
      <c r="M190" s="2703">
        <v>0</v>
      </c>
      <c r="N190" s="2706" t="e">
        <v>#VALUE!</v>
      </c>
      <c r="O190" s="2699">
        <f t="shared" si="5"/>
        <v>0</v>
      </c>
      <c r="P190" s="2691" t="s">
        <v>1018</v>
      </c>
    </row>
    <row r="191" spans="2:16" hidden="1" x14ac:dyDescent="0.25">
      <c r="B191" s="2700" t="s">
        <v>1020</v>
      </c>
      <c r="C191" s="2701" t="s">
        <v>721</v>
      </c>
      <c r="D191" s="2702" t="e">
        <f t="shared" si="4"/>
        <v>#VALUE!</v>
      </c>
      <c r="E191" s="2703">
        <v>0</v>
      </c>
      <c r="F191" s="2704" t="e">
        <v>#VALUE!</v>
      </c>
      <c r="G191" s="2705">
        <v>0</v>
      </c>
      <c r="H191" s="2706" t="e">
        <v>#VALUE!</v>
      </c>
      <c r="I191" s="2703">
        <v>0</v>
      </c>
      <c r="J191" s="2704" t="e">
        <v>#VALUE!</v>
      </c>
      <c r="K191" s="2705">
        <v>0</v>
      </c>
      <c r="L191" s="2706" t="e">
        <v>#VALUE!</v>
      </c>
      <c r="M191" s="2703">
        <v>0</v>
      </c>
      <c r="N191" s="2706" t="e">
        <v>#VALUE!</v>
      </c>
      <c r="O191" s="2699">
        <f t="shared" si="5"/>
        <v>0</v>
      </c>
      <c r="P191" s="2691" t="s">
        <v>1019</v>
      </c>
    </row>
    <row r="192" spans="2:16" hidden="1" x14ac:dyDescent="0.25">
      <c r="B192" s="2700" t="s">
        <v>1021</v>
      </c>
      <c r="C192" s="2701" t="s">
        <v>722</v>
      </c>
      <c r="D192" s="2702" t="e">
        <f t="shared" si="4"/>
        <v>#VALUE!</v>
      </c>
      <c r="E192" s="2703">
        <v>0</v>
      </c>
      <c r="F192" s="2704" t="e">
        <v>#VALUE!</v>
      </c>
      <c r="G192" s="2705">
        <v>0</v>
      </c>
      <c r="H192" s="2706" t="e">
        <v>#VALUE!</v>
      </c>
      <c r="I192" s="2703">
        <v>0</v>
      </c>
      <c r="J192" s="2704" t="e">
        <v>#VALUE!</v>
      </c>
      <c r="K192" s="2705">
        <v>0</v>
      </c>
      <c r="L192" s="2706" t="e">
        <v>#VALUE!</v>
      </c>
      <c r="M192" s="2703">
        <v>0</v>
      </c>
      <c r="N192" s="2706" t="e">
        <v>#VALUE!</v>
      </c>
      <c r="O192" s="2699">
        <f t="shared" si="5"/>
        <v>0</v>
      </c>
      <c r="P192" s="2691" t="s">
        <v>1020</v>
      </c>
    </row>
    <row r="193" spans="2:16" hidden="1" x14ac:dyDescent="0.25">
      <c r="B193" s="2700" t="s">
        <v>1022</v>
      </c>
      <c r="C193" s="2701" t="s">
        <v>723</v>
      </c>
      <c r="D193" s="2702" t="e">
        <f t="shared" si="4"/>
        <v>#VALUE!</v>
      </c>
      <c r="E193" s="2703">
        <v>0</v>
      </c>
      <c r="F193" s="2704" t="e">
        <v>#VALUE!</v>
      </c>
      <c r="G193" s="2705">
        <v>0</v>
      </c>
      <c r="H193" s="2706" t="e">
        <v>#VALUE!</v>
      </c>
      <c r="I193" s="2703">
        <v>0</v>
      </c>
      <c r="J193" s="2704" t="e">
        <v>#VALUE!</v>
      </c>
      <c r="K193" s="2705">
        <v>0</v>
      </c>
      <c r="L193" s="2706" t="e">
        <v>#VALUE!</v>
      </c>
      <c r="M193" s="2703">
        <v>0</v>
      </c>
      <c r="N193" s="2706" t="e">
        <v>#VALUE!</v>
      </c>
      <c r="O193" s="2699">
        <f t="shared" si="5"/>
        <v>0</v>
      </c>
      <c r="P193" s="2691" t="s">
        <v>1021</v>
      </c>
    </row>
    <row r="194" spans="2:16" hidden="1" x14ac:dyDescent="0.25">
      <c r="B194" s="2700" t="s">
        <v>1023</v>
      </c>
      <c r="C194" s="2701" t="s">
        <v>724</v>
      </c>
      <c r="D194" s="2702" t="e">
        <f t="shared" si="4"/>
        <v>#VALUE!</v>
      </c>
      <c r="E194" s="2703">
        <v>0</v>
      </c>
      <c r="F194" s="2704" t="e">
        <v>#VALUE!</v>
      </c>
      <c r="G194" s="2705">
        <v>0</v>
      </c>
      <c r="H194" s="2706" t="e">
        <v>#VALUE!</v>
      </c>
      <c r="I194" s="2703">
        <v>0</v>
      </c>
      <c r="J194" s="2704" t="e">
        <v>#VALUE!</v>
      </c>
      <c r="K194" s="2705">
        <v>0</v>
      </c>
      <c r="L194" s="2706" t="e">
        <v>#VALUE!</v>
      </c>
      <c r="M194" s="2703">
        <v>0</v>
      </c>
      <c r="N194" s="2706" t="e">
        <v>#VALUE!</v>
      </c>
      <c r="O194" s="2699">
        <f t="shared" si="5"/>
        <v>0</v>
      </c>
      <c r="P194" s="2691" t="s">
        <v>1022</v>
      </c>
    </row>
    <row r="195" spans="2:16" hidden="1" x14ac:dyDescent="0.25">
      <c r="B195" s="2700" t="s">
        <v>1024</v>
      </c>
      <c r="C195" s="2701" t="s">
        <v>725</v>
      </c>
      <c r="D195" s="2702" t="e">
        <f t="shared" si="4"/>
        <v>#VALUE!</v>
      </c>
      <c r="E195" s="2703">
        <v>0</v>
      </c>
      <c r="F195" s="2704" t="e">
        <v>#VALUE!</v>
      </c>
      <c r="G195" s="2705">
        <v>0</v>
      </c>
      <c r="H195" s="2706" t="e">
        <v>#VALUE!</v>
      </c>
      <c r="I195" s="2703">
        <v>0</v>
      </c>
      <c r="J195" s="2704" t="e">
        <v>#VALUE!</v>
      </c>
      <c r="K195" s="2705">
        <v>0</v>
      </c>
      <c r="L195" s="2706" t="e">
        <v>#VALUE!</v>
      </c>
      <c r="M195" s="2703">
        <v>0</v>
      </c>
      <c r="N195" s="2706" t="e">
        <v>#VALUE!</v>
      </c>
      <c r="O195" s="2699">
        <f t="shared" si="5"/>
        <v>0</v>
      </c>
      <c r="P195" s="2691" t="s">
        <v>1023</v>
      </c>
    </row>
    <row r="196" spans="2:16" hidden="1" x14ac:dyDescent="0.25">
      <c r="B196" s="2700" t="s">
        <v>1026</v>
      </c>
      <c r="C196" s="2701" t="s">
        <v>727</v>
      </c>
      <c r="D196" s="2702" t="e">
        <f t="shared" ref="D196:D259" si="6">SUM(F196,H196,J196,L196,N196)</f>
        <v>#VALUE!</v>
      </c>
      <c r="E196" s="2703">
        <v>0</v>
      </c>
      <c r="F196" s="2704" t="e">
        <v>#VALUE!</v>
      </c>
      <c r="G196" s="2705">
        <v>0</v>
      </c>
      <c r="H196" s="2706" t="e">
        <v>#VALUE!</v>
      </c>
      <c r="I196" s="2703">
        <v>0</v>
      </c>
      <c r="J196" s="2704" t="e">
        <v>#VALUE!</v>
      </c>
      <c r="K196" s="2705">
        <v>0</v>
      </c>
      <c r="L196" s="2706" t="e">
        <v>#VALUE!</v>
      </c>
      <c r="M196" s="2703">
        <v>0</v>
      </c>
      <c r="N196" s="2706" t="e">
        <v>#VALUE!</v>
      </c>
      <c r="O196" s="2699">
        <f t="shared" si="5"/>
        <v>0</v>
      </c>
      <c r="P196" s="2691" t="s">
        <v>1024</v>
      </c>
    </row>
    <row r="197" spans="2:16" hidden="1" x14ac:dyDescent="0.25">
      <c r="B197" s="2700" t="s">
        <v>1027</v>
      </c>
      <c r="C197" s="2701" t="s">
        <v>728</v>
      </c>
      <c r="D197" s="2702" t="e">
        <f t="shared" si="6"/>
        <v>#VALUE!</v>
      </c>
      <c r="E197" s="2703">
        <v>0</v>
      </c>
      <c r="F197" s="2704" t="e">
        <v>#VALUE!</v>
      </c>
      <c r="G197" s="2705">
        <v>0</v>
      </c>
      <c r="H197" s="2706" t="e">
        <v>#VALUE!</v>
      </c>
      <c r="I197" s="2703">
        <v>0</v>
      </c>
      <c r="J197" s="2704" t="e">
        <v>#VALUE!</v>
      </c>
      <c r="K197" s="2705">
        <v>0</v>
      </c>
      <c r="L197" s="2706" t="e">
        <v>#VALUE!</v>
      </c>
      <c r="M197" s="2703">
        <v>0</v>
      </c>
      <c r="N197" s="2706" t="e">
        <v>#VALUE!</v>
      </c>
      <c r="O197" s="2699">
        <f t="shared" si="5"/>
        <v>0</v>
      </c>
      <c r="P197" s="2691" t="s">
        <v>1026</v>
      </c>
    </row>
    <row r="198" spans="2:16" hidden="1" x14ac:dyDescent="0.25">
      <c r="B198" s="2700" t="s">
        <v>729</v>
      </c>
      <c r="C198" s="2701" t="s">
        <v>1028</v>
      </c>
      <c r="D198" s="2702" t="e">
        <f t="shared" si="6"/>
        <v>#VALUE!</v>
      </c>
      <c r="E198" s="2703">
        <v>0</v>
      </c>
      <c r="F198" s="2704" t="e">
        <v>#VALUE!</v>
      </c>
      <c r="G198" s="2705">
        <v>0</v>
      </c>
      <c r="H198" s="2706" t="e">
        <v>#VALUE!</v>
      </c>
      <c r="I198" s="2703">
        <v>0</v>
      </c>
      <c r="J198" s="2704" t="e">
        <v>#VALUE!</v>
      </c>
      <c r="K198" s="2705">
        <v>0</v>
      </c>
      <c r="L198" s="2706" t="e">
        <v>#VALUE!</v>
      </c>
      <c r="M198" s="2703">
        <v>0</v>
      </c>
      <c r="N198" s="2706" t="e">
        <v>#VALUE!</v>
      </c>
      <c r="O198" s="2699">
        <f t="shared" ref="O198:O261" si="7">SUM(E198,G198,I198,K198,M198)</f>
        <v>0</v>
      </c>
      <c r="P198" s="2691" t="s">
        <v>1027</v>
      </c>
    </row>
    <row r="199" spans="2:16" hidden="1" x14ac:dyDescent="0.25">
      <c r="B199" s="2700" t="s">
        <v>1182</v>
      </c>
      <c r="C199" s="2711" t="s">
        <v>554</v>
      </c>
      <c r="D199" s="2702" t="e">
        <f t="shared" si="6"/>
        <v>#VALUE!</v>
      </c>
      <c r="E199" s="2709"/>
      <c r="F199" s="2704" t="e">
        <v>#VALUE!</v>
      </c>
      <c r="G199" s="2710"/>
      <c r="H199" s="2706" t="e">
        <v>#VALUE!</v>
      </c>
      <c r="I199" s="2709"/>
      <c r="J199" s="2704" t="e">
        <v>#VALUE!</v>
      </c>
      <c r="K199" s="2710"/>
      <c r="L199" s="2706" t="e">
        <v>#VALUE!</v>
      </c>
      <c r="M199" s="2709"/>
      <c r="N199" s="2706" t="e">
        <v>#VALUE!</v>
      </c>
      <c r="O199" s="2712"/>
      <c r="P199" s="2691" t="s">
        <v>1370</v>
      </c>
    </row>
    <row r="200" spans="2:16" hidden="1" x14ac:dyDescent="0.25">
      <c r="B200" s="2700" t="s">
        <v>1029</v>
      </c>
      <c r="C200" s="2701" t="s">
        <v>731</v>
      </c>
      <c r="D200" s="2702" t="e">
        <f t="shared" si="6"/>
        <v>#VALUE!</v>
      </c>
      <c r="E200" s="2703">
        <v>0</v>
      </c>
      <c r="F200" s="2704" t="e">
        <v>#VALUE!</v>
      </c>
      <c r="G200" s="2705">
        <v>0</v>
      </c>
      <c r="H200" s="2706" t="e">
        <v>#VALUE!</v>
      </c>
      <c r="I200" s="2703">
        <v>0</v>
      </c>
      <c r="J200" s="2704" t="e">
        <v>#VALUE!</v>
      </c>
      <c r="K200" s="2705">
        <v>0</v>
      </c>
      <c r="L200" s="2706" t="e">
        <v>#VALUE!</v>
      </c>
      <c r="M200" s="2703">
        <v>0</v>
      </c>
      <c r="N200" s="2706" t="e">
        <v>#VALUE!</v>
      </c>
      <c r="O200" s="2699">
        <f t="shared" si="7"/>
        <v>0</v>
      </c>
      <c r="P200" s="2691" t="s">
        <v>1029</v>
      </c>
    </row>
    <row r="201" spans="2:16" hidden="1" x14ac:dyDescent="0.25">
      <c r="B201" s="2700" t="s">
        <v>1030</v>
      </c>
      <c r="C201" s="2701" t="s">
        <v>732</v>
      </c>
      <c r="D201" s="2702" t="e">
        <f t="shared" si="6"/>
        <v>#VALUE!</v>
      </c>
      <c r="E201" s="2703">
        <v>0</v>
      </c>
      <c r="F201" s="2704" t="e">
        <v>#VALUE!</v>
      </c>
      <c r="G201" s="2705">
        <v>0</v>
      </c>
      <c r="H201" s="2706" t="e">
        <v>#VALUE!</v>
      </c>
      <c r="I201" s="2703">
        <v>0</v>
      </c>
      <c r="J201" s="2704" t="e">
        <v>#VALUE!</v>
      </c>
      <c r="K201" s="2705">
        <v>0</v>
      </c>
      <c r="L201" s="2706" t="e">
        <v>#VALUE!</v>
      </c>
      <c r="M201" s="2703">
        <v>0</v>
      </c>
      <c r="N201" s="2706" t="e">
        <v>#VALUE!</v>
      </c>
      <c r="O201" s="2699">
        <f t="shared" si="7"/>
        <v>0</v>
      </c>
      <c r="P201" s="2691" t="s">
        <v>1030</v>
      </c>
    </row>
    <row r="202" spans="2:16" hidden="1" x14ac:dyDescent="0.25">
      <c r="B202" s="2700" t="s">
        <v>1031</v>
      </c>
      <c r="C202" s="2701" t="s">
        <v>733</v>
      </c>
      <c r="D202" s="2702" t="e">
        <f t="shared" si="6"/>
        <v>#VALUE!</v>
      </c>
      <c r="E202" s="2703">
        <v>0</v>
      </c>
      <c r="F202" s="2704" t="e">
        <v>#VALUE!</v>
      </c>
      <c r="G202" s="2705">
        <v>0</v>
      </c>
      <c r="H202" s="2706" t="e">
        <v>#VALUE!</v>
      </c>
      <c r="I202" s="2703">
        <v>0</v>
      </c>
      <c r="J202" s="2704" t="e">
        <v>#VALUE!</v>
      </c>
      <c r="K202" s="2705">
        <v>0</v>
      </c>
      <c r="L202" s="2706" t="e">
        <v>#VALUE!</v>
      </c>
      <c r="M202" s="2703">
        <v>0</v>
      </c>
      <c r="N202" s="2706" t="e">
        <v>#VALUE!</v>
      </c>
      <c r="O202" s="2699">
        <f t="shared" si="7"/>
        <v>0</v>
      </c>
      <c r="P202" s="2691" t="s">
        <v>1031</v>
      </c>
    </row>
    <row r="203" spans="2:16" hidden="1" x14ac:dyDescent="0.25">
      <c r="B203" s="2700" t="s">
        <v>1032</v>
      </c>
      <c r="C203" s="2701" t="s">
        <v>734</v>
      </c>
      <c r="D203" s="2702" t="e">
        <f t="shared" si="6"/>
        <v>#VALUE!</v>
      </c>
      <c r="E203" s="2703">
        <v>0</v>
      </c>
      <c r="F203" s="2704" t="e">
        <v>#VALUE!</v>
      </c>
      <c r="G203" s="2705">
        <v>0</v>
      </c>
      <c r="H203" s="2706" t="e">
        <v>#VALUE!</v>
      </c>
      <c r="I203" s="2703">
        <v>0</v>
      </c>
      <c r="J203" s="2704" t="e">
        <v>#VALUE!</v>
      </c>
      <c r="K203" s="2705">
        <v>0</v>
      </c>
      <c r="L203" s="2706" t="e">
        <v>#VALUE!</v>
      </c>
      <c r="M203" s="2703">
        <v>0</v>
      </c>
      <c r="N203" s="2706" t="e">
        <v>#VALUE!</v>
      </c>
      <c r="O203" s="2699">
        <f t="shared" si="7"/>
        <v>0</v>
      </c>
      <c r="P203" s="2691" t="s">
        <v>1032</v>
      </c>
    </row>
    <row r="204" spans="2:16" hidden="1" x14ac:dyDescent="0.25">
      <c r="B204" s="2700" t="s">
        <v>1033</v>
      </c>
      <c r="C204" s="2701" t="s">
        <v>1412</v>
      </c>
      <c r="D204" s="2702" t="e">
        <f t="shared" si="6"/>
        <v>#VALUE!</v>
      </c>
      <c r="E204" s="2703">
        <v>0</v>
      </c>
      <c r="F204" s="2704" t="e">
        <v>#VALUE!</v>
      </c>
      <c r="G204" s="2705">
        <v>0</v>
      </c>
      <c r="H204" s="2706" t="e">
        <v>#VALUE!</v>
      </c>
      <c r="I204" s="2703">
        <v>0</v>
      </c>
      <c r="J204" s="2704" t="e">
        <v>#VALUE!</v>
      </c>
      <c r="K204" s="2705">
        <v>0</v>
      </c>
      <c r="L204" s="2706" t="e">
        <v>#VALUE!</v>
      </c>
      <c r="M204" s="2703">
        <v>0</v>
      </c>
      <c r="N204" s="2706" t="e">
        <v>#VALUE!</v>
      </c>
      <c r="O204" s="2699">
        <f t="shared" si="7"/>
        <v>0</v>
      </c>
      <c r="P204" s="2691" t="s">
        <v>1033</v>
      </c>
    </row>
    <row r="205" spans="2:16" hidden="1" x14ac:dyDescent="0.25">
      <c r="B205" s="2700" t="s">
        <v>1034</v>
      </c>
      <c r="C205" s="2701" t="s">
        <v>735</v>
      </c>
      <c r="D205" s="2702" t="e">
        <f t="shared" si="6"/>
        <v>#VALUE!</v>
      </c>
      <c r="E205" s="2703">
        <v>0</v>
      </c>
      <c r="F205" s="2704" t="e">
        <v>#VALUE!</v>
      </c>
      <c r="G205" s="2705">
        <v>0</v>
      </c>
      <c r="H205" s="2706" t="e">
        <v>#VALUE!</v>
      </c>
      <c r="I205" s="2703">
        <v>0</v>
      </c>
      <c r="J205" s="2704" t="e">
        <v>#VALUE!</v>
      </c>
      <c r="K205" s="2705">
        <v>0</v>
      </c>
      <c r="L205" s="2706" t="e">
        <v>#VALUE!</v>
      </c>
      <c r="M205" s="2703">
        <v>0</v>
      </c>
      <c r="N205" s="2706" t="e">
        <v>#VALUE!</v>
      </c>
      <c r="O205" s="2699">
        <f t="shared" si="7"/>
        <v>0</v>
      </c>
      <c r="P205" s="2691" t="s">
        <v>1034</v>
      </c>
    </row>
    <row r="206" spans="2:16" hidden="1" x14ac:dyDescent="0.25">
      <c r="B206" s="2700" t="s">
        <v>1035</v>
      </c>
      <c r="C206" s="2701" t="s">
        <v>736</v>
      </c>
      <c r="D206" s="2702" t="e">
        <f t="shared" si="6"/>
        <v>#VALUE!</v>
      </c>
      <c r="E206" s="2703">
        <v>0</v>
      </c>
      <c r="F206" s="2704" t="e">
        <v>#VALUE!</v>
      </c>
      <c r="G206" s="2705">
        <v>0</v>
      </c>
      <c r="H206" s="2706" t="e">
        <v>#VALUE!</v>
      </c>
      <c r="I206" s="2703">
        <v>0</v>
      </c>
      <c r="J206" s="2704" t="e">
        <v>#VALUE!</v>
      </c>
      <c r="K206" s="2705">
        <v>0</v>
      </c>
      <c r="L206" s="2706" t="e">
        <v>#VALUE!</v>
      </c>
      <c r="M206" s="2703">
        <v>0</v>
      </c>
      <c r="N206" s="2706" t="e">
        <v>#VALUE!</v>
      </c>
      <c r="O206" s="2699">
        <f t="shared" si="7"/>
        <v>0</v>
      </c>
      <c r="P206" s="2691" t="s">
        <v>1035</v>
      </c>
    </row>
    <row r="207" spans="2:16" hidden="1" x14ac:dyDescent="0.25">
      <c r="B207" s="2707" t="s">
        <v>1036</v>
      </c>
      <c r="C207" s="2708" t="s">
        <v>737</v>
      </c>
      <c r="D207" s="2702" t="e">
        <f t="shared" si="6"/>
        <v>#VALUE!</v>
      </c>
      <c r="E207" s="2703">
        <v>0</v>
      </c>
      <c r="F207" s="2704" t="e">
        <v>#VALUE!</v>
      </c>
      <c r="G207" s="2705">
        <v>0</v>
      </c>
      <c r="H207" s="2706" t="e">
        <v>#VALUE!</v>
      </c>
      <c r="I207" s="2703">
        <v>0</v>
      </c>
      <c r="J207" s="2704" t="e">
        <v>#VALUE!</v>
      </c>
      <c r="K207" s="2705">
        <v>0</v>
      </c>
      <c r="L207" s="2706" t="e">
        <v>#VALUE!</v>
      </c>
      <c r="M207" s="2703">
        <v>0</v>
      </c>
      <c r="N207" s="2706" t="e">
        <v>#VALUE!</v>
      </c>
      <c r="O207" s="2699">
        <f t="shared" si="7"/>
        <v>0</v>
      </c>
      <c r="P207" s="2691" t="s">
        <v>1036</v>
      </c>
    </row>
    <row r="208" spans="2:16" hidden="1" x14ac:dyDescent="0.25">
      <c r="B208" s="2700" t="s">
        <v>476</v>
      </c>
      <c r="C208" s="2701" t="s">
        <v>477</v>
      </c>
      <c r="D208" s="2702" t="e">
        <f t="shared" si="6"/>
        <v>#VALUE!</v>
      </c>
      <c r="E208" s="2703">
        <v>0</v>
      </c>
      <c r="F208" s="2704" t="e">
        <v>#VALUE!</v>
      </c>
      <c r="G208" s="2705">
        <v>0</v>
      </c>
      <c r="H208" s="2706" t="e">
        <v>#VALUE!</v>
      </c>
      <c r="I208" s="2703">
        <v>0</v>
      </c>
      <c r="J208" s="2704" t="e">
        <v>#VALUE!</v>
      </c>
      <c r="K208" s="2705">
        <v>0</v>
      </c>
      <c r="L208" s="2706" t="e">
        <v>#VALUE!</v>
      </c>
      <c r="M208" s="2703">
        <v>0</v>
      </c>
      <c r="N208" s="2706" t="e">
        <v>#VALUE!</v>
      </c>
      <c r="O208" s="2699">
        <f t="shared" si="7"/>
        <v>0</v>
      </c>
      <c r="P208" s="2691" t="s">
        <v>1371</v>
      </c>
    </row>
    <row r="209" spans="2:16" hidden="1" x14ac:dyDescent="0.25">
      <c r="B209" s="2700" t="s">
        <v>478</v>
      </c>
      <c r="C209" s="2701" t="s">
        <v>397</v>
      </c>
      <c r="D209" s="2702" t="e">
        <f t="shared" si="6"/>
        <v>#VALUE!</v>
      </c>
      <c r="E209" s="2703">
        <v>0</v>
      </c>
      <c r="F209" s="2704" t="e">
        <v>#VALUE!</v>
      </c>
      <c r="G209" s="2705">
        <v>0</v>
      </c>
      <c r="H209" s="2706" t="e">
        <v>#VALUE!</v>
      </c>
      <c r="I209" s="2703">
        <v>0</v>
      </c>
      <c r="J209" s="2704" t="e">
        <v>#VALUE!</v>
      </c>
      <c r="K209" s="2705">
        <v>0</v>
      </c>
      <c r="L209" s="2706" t="e">
        <v>#VALUE!</v>
      </c>
      <c r="M209" s="2703">
        <v>0</v>
      </c>
      <c r="N209" s="2706" t="e">
        <v>#VALUE!</v>
      </c>
      <c r="O209" s="2699">
        <f t="shared" si="7"/>
        <v>0</v>
      </c>
      <c r="P209" s="2691" t="s">
        <v>478</v>
      </c>
    </row>
    <row r="210" spans="2:16" hidden="1" x14ac:dyDescent="0.25">
      <c r="B210" s="2700" t="s">
        <v>480</v>
      </c>
      <c r="C210" s="2701" t="s">
        <v>398</v>
      </c>
      <c r="D210" s="2702" t="e">
        <f t="shared" si="6"/>
        <v>#VALUE!</v>
      </c>
      <c r="E210" s="2703">
        <v>0</v>
      </c>
      <c r="F210" s="2704" t="e">
        <v>#VALUE!</v>
      </c>
      <c r="G210" s="2705">
        <v>0</v>
      </c>
      <c r="H210" s="2706" t="e">
        <v>#VALUE!</v>
      </c>
      <c r="I210" s="2703">
        <v>0</v>
      </c>
      <c r="J210" s="2704" t="e">
        <v>#VALUE!</v>
      </c>
      <c r="K210" s="2705">
        <v>0</v>
      </c>
      <c r="L210" s="2706" t="e">
        <v>#VALUE!</v>
      </c>
      <c r="M210" s="2703">
        <v>0</v>
      </c>
      <c r="N210" s="2706" t="e">
        <v>#VALUE!</v>
      </c>
      <c r="O210" s="2699">
        <f t="shared" si="7"/>
        <v>0</v>
      </c>
      <c r="P210" s="2691" t="s">
        <v>480</v>
      </c>
    </row>
    <row r="211" spans="2:16" hidden="1" x14ac:dyDescent="0.25">
      <c r="B211" s="2700" t="s">
        <v>738</v>
      </c>
      <c r="C211" s="2701" t="s">
        <v>1413</v>
      </c>
      <c r="D211" s="2702" t="e">
        <f t="shared" si="6"/>
        <v>#VALUE!</v>
      </c>
      <c r="E211" s="2703">
        <v>0</v>
      </c>
      <c r="F211" s="2704" t="e">
        <v>#VALUE!</v>
      </c>
      <c r="G211" s="2705">
        <v>0</v>
      </c>
      <c r="H211" s="2706" t="e">
        <v>#VALUE!</v>
      </c>
      <c r="I211" s="2703">
        <v>0</v>
      </c>
      <c r="J211" s="2704" t="e">
        <v>#VALUE!</v>
      </c>
      <c r="K211" s="2705">
        <v>0</v>
      </c>
      <c r="L211" s="2706" t="e">
        <v>#VALUE!</v>
      </c>
      <c r="M211" s="2703">
        <v>0</v>
      </c>
      <c r="N211" s="2706" t="e">
        <v>#VALUE!</v>
      </c>
      <c r="O211" s="2699">
        <f t="shared" si="7"/>
        <v>0</v>
      </c>
      <c r="P211" s="2691" t="s">
        <v>738</v>
      </c>
    </row>
    <row r="212" spans="2:16" hidden="1" x14ac:dyDescent="0.25">
      <c r="B212" s="2700" t="s">
        <v>1037</v>
      </c>
      <c r="C212" s="2701" t="s">
        <v>740</v>
      </c>
      <c r="D212" s="2702" t="e">
        <f t="shared" si="6"/>
        <v>#VALUE!</v>
      </c>
      <c r="E212" s="2703">
        <v>0</v>
      </c>
      <c r="F212" s="2704" t="e">
        <v>#VALUE!</v>
      </c>
      <c r="G212" s="2705">
        <v>0</v>
      </c>
      <c r="H212" s="2706" t="e">
        <v>#VALUE!</v>
      </c>
      <c r="I212" s="2703">
        <v>0</v>
      </c>
      <c r="J212" s="2704" t="e">
        <v>#VALUE!</v>
      </c>
      <c r="K212" s="2705">
        <v>0</v>
      </c>
      <c r="L212" s="2706" t="e">
        <v>#VALUE!</v>
      </c>
      <c r="M212" s="2703">
        <v>0</v>
      </c>
      <c r="N212" s="2706" t="e">
        <v>#VALUE!</v>
      </c>
      <c r="O212" s="2699">
        <f t="shared" si="7"/>
        <v>0</v>
      </c>
      <c r="P212" s="2691" t="s">
        <v>1037</v>
      </c>
    </row>
    <row r="213" spans="2:16" hidden="1" x14ac:dyDescent="0.25">
      <c r="B213" s="2700" t="s">
        <v>1039</v>
      </c>
      <c r="C213" s="2701" t="s">
        <v>742</v>
      </c>
      <c r="D213" s="2702" t="e">
        <f t="shared" si="6"/>
        <v>#VALUE!</v>
      </c>
      <c r="E213" s="2703">
        <v>0</v>
      </c>
      <c r="F213" s="2704" t="e">
        <v>#VALUE!</v>
      </c>
      <c r="G213" s="2705">
        <v>0</v>
      </c>
      <c r="H213" s="2706" t="e">
        <v>#VALUE!</v>
      </c>
      <c r="I213" s="2703">
        <v>0</v>
      </c>
      <c r="J213" s="2704" t="e">
        <v>#VALUE!</v>
      </c>
      <c r="K213" s="2705">
        <v>0</v>
      </c>
      <c r="L213" s="2706" t="e">
        <v>#VALUE!</v>
      </c>
      <c r="M213" s="2703">
        <v>0</v>
      </c>
      <c r="N213" s="2706" t="e">
        <v>#VALUE!</v>
      </c>
      <c r="O213" s="2699">
        <f t="shared" si="7"/>
        <v>0</v>
      </c>
      <c r="P213" s="2691" t="s">
        <v>1039</v>
      </c>
    </row>
    <row r="214" spans="2:16" hidden="1" x14ac:dyDescent="0.25">
      <c r="B214" s="2700" t="s">
        <v>1040</v>
      </c>
      <c r="C214" s="2701" t="s">
        <v>1414</v>
      </c>
      <c r="D214" s="2702" t="e">
        <f t="shared" si="6"/>
        <v>#VALUE!</v>
      </c>
      <c r="E214" s="2703">
        <v>0</v>
      </c>
      <c r="F214" s="2704" t="e">
        <v>#VALUE!</v>
      </c>
      <c r="G214" s="2705">
        <v>0</v>
      </c>
      <c r="H214" s="2706" t="e">
        <v>#VALUE!</v>
      </c>
      <c r="I214" s="2703">
        <v>0</v>
      </c>
      <c r="J214" s="2704" t="e">
        <v>#VALUE!</v>
      </c>
      <c r="K214" s="2705">
        <v>0</v>
      </c>
      <c r="L214" s="2706" t="e">
        <v>#VALUE!</v>
      </c>
      <c r="M214" s="2703">
        <v>0</v>
      </c>
      <c r="N214" s="2706" t="e">
        <v>#VALUE!</v>
      </c>
      <c r="O214" s="2699">
        <f t="shared" si="7"/>
        <v>0</v>
      </c>
      <c r="P214" s="2691" t="s">
        <v>1040</v>
      </c>
    </row>
    <row r="215" spans="2:16" ht="45" hidden="1" x14ac:dyDescent="0.25">
      <c r="B215" s="2707" t="s">
        <v>1372</v>
      </c>
      <c r="C215" s="2708" t="s">
        <v>1415</v>
      </c>
      <c r="D215" s="2702" t="e">
        <f t="shared" si="6"/>
        <v>#VALUE!</v>
      </c>
      <c r="E215" s="2709"/>
      <c r="F215" s="2704" t="e">
        <v>#VALUE!</v>
      </c>
      <c r="G215" s="2710"/>
      <c r="H215" s="2706" t="e">
        <v>#VALUE!</v>
      </c>
      <c r="I215" s="2709"/>
      <c r="J215" s="2704" t="e">
        <v>#VALUE!</v>
      </c>
      <c r="K215" s="2710"/>
      <c r="L215" s="2706" t="e">
        <v>#VALUE!</v>
      </c>
      <c r="M215" s="2709"/>
      <c r="N215" s="2706" t="e">
        <v>#VALUE!</v>
      </c>
      <c r="O215" s="2699"/>
    </row>
    <row r="216" spans="2:16" hidden="1" x14ac:dyDescent="0.25">
      <c r="B216" s="2700" t="s">
        <v>1041</v>
      </c>
      <c r="C216" s="2701" t="s">
        <v>748</v>
      </c>
      <c r="D216" s="2702" t="e">
        <f t="shared" si="6"/>
        <v>#VALUE!</v>
      </c>
      <c r="E216" s="2703">
        <v>0</v>
      </c>
      <c r="F216" s="2704" t="e">
        <v>#VALUE!</v>
      </c>
      <c r="G216" s="2705">
        <v>0</v>
      </c>
      <c r="H216" s="2706" t="e">
        <v>#VALUE!</v>
      </c>
      <c r="I216" s="2703">
        <v>0</v>
      </c>
      <c r="J216" s="2704" t="e">
        <v>#VALUE!</v>
      </c>
      <c r="K216" s="2705">
        <v>0</v>
      </c>
      <c r="L216" s="2706" t="e">
        <v>#VALUE!</v>
      </c>
      <c r="M216" s="2703">
        <v>0</v>
      </c>
      <c r="N216" s="2706" t="e">
        <v>#VALUE!</v>
      </c>
      <c r="O216" s="2699">
        <f t="shared" si="7"/>
        <v>0</v>
      </c>
      <c r="P216" s="2691" t="s">
        <v>1041</v>
      </c>
    </row>
    <row r="217" spans="2:16" hidden="1" x14ac:dyDescent="0.25">
      <c r="B217" s="2700" t="s">
        <v>1042</v>
      </c>
      <c r="C217" s="2701" t="s">
        <v>399</v>
      </c>
      <c r="D217" s="2702" t="e">
        <f t="shared" si="6"/>
        <v>#VALUE!</v>
      </c>
      <c r="E217" s="2703">
        <v>0</v>
      </c>
      <c r="F217" s="2704" t="e">
        <v>#VALUE!</v>
      </c>
      <c r="G217" s="2705">
        <v>0</v>
      </c>
      <c r="H217" s="2706" t="e">
        <v>#VALUE!</v>
      </c>
      <c r="I217" s="2703">
        <v>0</v>
      </c>
      <c r="J217" s="2704" t="e">
        <v>#VALUE!</v>
      </c>
      <c r="K217" s="2705">
        <v>0</v>
      </c>
      <c r="L217" s="2706" t="e">
        <v>#VALUE!</v>
      </c>
      <c r="M217" s="2703">
        <v>0</v>
      </c>
      <c r="N217" s="2706" t="e">
        <v>#VALUE!</v>
      </c>
      <c r="O217" s="2699">
        <f t="shared" si="7"/>
        <v>0</v>
      </c>
      <c r="P217" s="2691" t="s">
        <v>1042</v>
      </c>
    </row>
    <row r="218" spans="2:16" hidden="1" x14ac:dyDescent="0.25">
      <c r="B218" s="2700" t="s">
        <v>1043</v>
      </c>
      <c r="C218" s="2701" t="s">
        <v>750</v>
      </c>
      <c r="D218" s="2702" t="e">
        <f t="shared" si="6"/>
        <v>#VALUE!</v>
      </c>
      <c r="E218" s="2703">
        <v>0</v>
      </c>
      <c r="F218" s="2704" t="e">
        <v>#VALUE!</v>
      </c>
      <c r="G218" s="2705">
        <v>0</v>
      </c>
      <c r="H218" s="2706" t="e">
        <v>#VALUE!</v>
      </c>
      <c r="I218" s="2703">
        <v>0</v>
      </c>
      <c r="J218" s="2704" t="e">
        <v>#VALUE!</v>
      </c>
      <c r="K218" s="2705">
        <v>0</v>
      </c>
      <c r="L218" s="2706" t="e">
        <v>#VALUE!</v>
      </c>
      <c r="M218" s="2703">
        <v>0</v>
      </c>
      <c r="N218" s="2706" t="e">
        <v>#VALUE!</v>
      </c>
      <c r="O218" s="2699">
        <f t="shared" si="7"/>
        <v>0</v>
      </c>
      <c r="P218" s="2691" t="s">
        <v>1043</v>
      </c>
    </row>
    <row r="219" spans="2:16" hidden="1" x14ac:dyDescent="0.25">
      <c r="B219" s="2700" t="s">
        <v>1044</v>
      </c>
      <c r="C219" s="2701" t="s">
        <v>400</v>
      </c>
      <c r="D219" s="2702" t="e">
        <f t="shared" si="6"/>
        <v>#VALUE!</v>
      </c>
      <c r="E219" s="2703">
        <v>0</v>
      </c>
      <c r="F219" s="2704" t="e">
        <v>#VALUE!</v>
      </c>
      <c r="G219" s="2705">
        <v>0</v>
      </c>
      <c r="H219" s="2706" t="e">
        <v>#VALUE!</v>
      </c>
      <c r="I219" s="2703">
        <v>0</v>
      </c>
      <c r="J219" s="2704" t="e">
        <v>#VALUE!</v>
      </c>
      <c r="K219" s="2705">
        <v>0</v>
      </c>
      <c r="L219" s="2706" t="e">
        <v>#VALUE!</v>
      </c>
      <c r="M219" s="2703">
        <v>0</v>
      </c>
      <c r="N219" s="2706" t="e">
        <v>#VALUE!</v>
      </c>
      <c r="O219" s="2699">
        <f t="shared" si="7"/>
        <v>0</v>
      </c>
      <c r="P219" s="2691" t="s">
        <v>1044</v>
      </c>
    </row>
    <row r="220" spans="2:16" hidden="1" x14ac:dyDescent="0.25">
      <c r="B220" s="2700" t="s">
        <v>1045</v>
      </c>
      <c r="C220" s="2701" t="s">
        <v>401</v>
      </c>
      <c r="D220" s="2702" t="e">
        <f t="shared" si="6"/>
        <v>#VALUE!</v>
      </c>
      <c r="E220" s="2703">
        <v>0</v>
      </c>
      <c r="F220" s="2704" t="e">
        <v>#VALUE!</v>
      </c>
      <c r="G220" s="2705">
        <v>0</v>
      </c>
      <c r="H220" s="2706" t="e">
        <v>#VALUE!</v>
      </c>
      <c r="I220" s="2703">
        <v>0</v>
      </c>
      <c r="J220" s="2704" t="e">
        <v>#VALUE!</v>
      </c>
      <c r="K220" s="2705">
        <v>0</v>
      </c>
      <c r="L220" s="2706" t="e">
        <v>#VALUE!</v>
      </c>
      <c r="M220" s="2703">
        <v>0</v>
      </c>
      <c r="N220" s="2706" t="e">
        <v>#VALUE!</v>
      </c>
      <c r="O220" s="2699">
        <f t="shared" si="7"/>
        <v>0</v>
      </c>
      <c r="P220" s="2691" t="s">
        <v>1045</v>
      </c>
    </row>
    <row r="221" spans="2:16" hidden="1" x14ac:dyDescent="0.25">
      <c r="B221" s="2700" t="s">
        <v>1046</v>
      </c>
      <c r="C221" s="2701" t="s">
        <v>402</v>
      </c>
      <c r="D221" s="2702" t="e">
        <f t="shared" si="6"/>
        <v>#VALUE!</v>
      </c>
      <c r="E221" s="2703">
        <v>0</v>
      </c>
      <c r="F221" s="2704" t="e">
        <v>#VALUE!</v>
      </c>
      <c r="G221" s="2705">
        <v>0</v>
      </c>
      <c r="H221" s="2706" t="e">
        <v>#VALUE!</v>
      </c>
      <c r="I221" s="2703">
        <v>0</v>
      </c>
      <c r="J221" s="2704" t="e">
        <v>#VALUE!</v>
      </c>
      <c r="K221" s="2705">
        <v>0</v>
      </c>
      <c r="L221" s="2706" t="e">
        <v>#VALUE!</v>
      </c>
      <c r="M221" s="2703">
        <v>0</v>
      </c>
      <c r="N221" s="2706" t="e">
        <v>#VALUE!</v>
      </c>
      <c r="O221" s="2699">
        <f t="shared" si="7"/>
        <v>0</v>
      </c>
      <c r="P221" s="2691" t="s">
        <v>1046</v>
      </c>
    </row>
    <row r="222" spans="2:16" hidden="1" x14ac:dyDescent="0.25">
      <c r="B222" s="2700" t="s">
        <v>1047</v>
      </c>
      <c r="C222" s="2701" t="s">
        <v>403</v>
      </c>
      <c r="D222" s="2702" t="e">
        <f t="shared" si="6"/>
        <v>#VALUE!</v>
      </c>
      <c r="E222" s="2703">
        <v>0</v>
      </c>
      <c r="F222" s="2704" t="e">
        <v>#VALUE!</v>
      </c>
      <c r="G222" s="2705">
        <v>0</v>
      </c>
      <c r="H222" s="2706" t="e">
        <v>#VALUE!</v>
      </c>
      <c r="I222" s="2703">
        <v>0</v>
      </c>
      <c r="J222" s="2704" t="e">
        <v>#VALUE!</v>
      </c>
      <c r="K222" s="2705">
        <v>0</v>
      </c>
      <c r="L222" s="2706" t="e">
        <v>#VALUE!</v>
      </c>
      <c r="M222" s="2703">
        <v>0</v>
      </c>
      <c r="N222" s="2706" t="e">
        <v>#VALUE!</v>
      </c>
      <c r="O222" s="2699">
        <f t="shared" si="7"/>
        <v>0</v>
      </c>
      <c r="P222" s="2691" t="s">
        <v>1047</v>
      </c>
    </row>
    <row r="223" spans="2:16" hidden="1" x14ac:dyDescent="0.25">
      <c r="B223" s="2700" t="s">
        <v>1050</v>
      </c>
      <c r="C223" s="2701" t="s">
        <v>501</v>
      </c>
      <c r="D223" s="2702" t="e">
        <f t="shared" si="6"/>
        <v>#VALUE!</v>
      </c>
      <c r="E223" s="2703">
        <v>0</v>
      </c>
      <c r="F223" s="2704" t="e">
        <v>#VALUE!</v>
      </c>
      <c r="G223" s="2705">
        <v>0</v>
      </c>
      <c r="H223" s="2706" t="e">
        <v>#VALUE!</v>
      </c>
      <c r="I223" s="2703">
        <v>0</v>
      </c>
      <c r="J223" s="2704" t="e">
        <v>#VALUE!</v>
      </c>
      <c r="K223" s="2705">
        <v>0</v>
      </c>
      <c r="L223" s="2706" t="e">
        <v>#VALUE!</v>
      </c>
      <c r="M223" s="2703">
        <v>0</v>
      </c>
      <c r="N223" s="2706" t="e">
        <v>#VALUE!</v>
      </c>
      <c r="O223" s="2699">
        <f t="shared" si="7"/>
        <v>0</v>
      </c>
      <c r="P223" s="2691" t="s">
        <v>1050</v>
      </c>
    </row>
    <row r="224" spans="2:16" hidden="1" x14ac:dyDescent="0.25">
      <c r="B224" s="2700" t="s">
        <v>1051</v>
      </c>
      <c r="C224" s="2701" t="s">
        <v>502</v>
      </c>
      <c r="D224" s="2702" t="e">
        <f t="shared" si="6"/>
        <v>#VALUE!</v>
      </c>
      <c r="E224" s="2703">
        <v>0</v>
      </c>
      <c r="F224" s="2704" t="e">
        <v>#VALUE!</v>
      </c>
      <c r="G224" s="2705">
        <v>0</v>
      </c>
      <c r="H224" s="2706" t="e">
        <v>#VALUE!</v>
      </c>
      <c r="I224" s="2703">
        <v>0</v>
      </c>
      <c r="J224" s="2704" t="e">
        <v>#VALUE!</v>
      </c>
      <c r="K224" s="2705">
        <v>0</v>
      </c>
      <c r="L224" s="2706" t="e">
        <v>#VALUE!</v>
      </c>
      <c r="M224" s="2703">
        <v>0</v>
      </c>
      <c r="N224" s="2706" t="e">
        <v>#VALUE!</v>
      </c>
      <c r="O224" s="2699">
        <f t="shared" si="7"/>
        <v>0</v>
      </c>
      <c r="P224" s="2691" t="s">
        <v>1051</v>
      </c>
    </row>
    <row r="225" spans="2:16" hidden="1" x14ac:dyDescent="0.25">
      <c r="B225" s="2700" t="s">
        <v>1052</v>
      </c>
      <c r="C225" s="2701" t="s">
        <v>503</v>
      </c>
      <c r="D225" s="2702" t="e">
        <f t="shared" si="6"/>
        <v>#VALUE!</v>
      </c>
      <c r="E225" s="2703">
        <v>0</v>
      </c>
      <c r="F225" s="2704" t="e">
        <v>#VALUE!</v>
      </c>
      <c r="G225" s="2705">
        <v>0</v>
      </c>
      <c r="H225" s="2706" t="e">
        <v>#VALUE!</v>
      </c>
      <c r="I225" s="2703">
        <v>0</v>
      </c>
      <c r="J225" s="2704" t="e">
        <v>#VALUE!</v>
      </c>
      <c r="K225" s="2705">
        <v>0</v>
      </c>
      <c r="L225" s="2706" t="e">
        <v>#VALUE!</v>
      </c>
      <c r="M225" s="2703">
        <v>0</v>
      </c>
      <c r="N225" s="2706" t="e">
        <v>#VALUE!</v>
      </c>
      <c r="O225" s="2699">
        <f t="shared" si="7"/>
        <v>0</v>
      </c>
      <c r="P225" s="2691" t="s">
        <v>1052</v>
      </c>
    </row>
    <row r="226" spans="2:16" hidden="1" x14ac:dyDescent="0.25">
      <c r="B226" s="2700" t="s">
        <v>1053</v>
      </c>
      <c r="C226" s="2701" t="s">
        <v>504</v>
      </c>
      <c r="D226" s="2702" t="e">
        <f t="shared" si="6"/>
        <v>#VALUE!</v>
      </c>
      <c r="E226" s="2703">
        <v>0</v>
      </c>
      <c r="F226" s="2704" t="e">
        <v>#VALUE!</v>
      </c>
      <c r="G226" s="2705">
        <v>0</v>
      </c>
      <c r="H226" s="2706" t="e">
        <v>#VALUE!</v>
      </c>
      <c r="I226" s="2703">
        <v>0</v>
      </c>
      <c r="J226" s="2704" t="e">
        <v>#VALUE!</v>
      </c>
      <c r="K226" s="2705">
        <v>0</v>
      </c>
      <c r="L226" s="2706" t="e">
        <v>#VALUE!</v>
      </c>
      <c r="M226" s="2703">
        <v>0</v>
      </c>
      <c r="N226" s="2706" t="e">
        <v>#VALUE!</v>
      </c>
      <c r="O226" s="2699">
        <f t="shared" si="7"/>
        <v>0</v>
      </c>
      <c r="P226" s="2691" t="s">
        <v>1053</v>
      </c>
    </row>
    <row r="227" spans="2:16" hidden="1" x14ac:dyDescent="0.25">
      <c r="B227" s="2700" t="s">
        <v>1054</v>
      </c>
      <c r="C227" s="2701" t="s">
        <v>505</v>
      </c>
      <c r="D227" s="2702" t="e">
        <f t="shared" si="6"/>
        <v>#VALUE!</v>
      </c>
      <c r="E227" s="2703">
        <v>0</v>
      </c>
      <c r="F227" s="2704" t="e">
        <v>#VALUE!</v>
      </c>
      <c r="G227" s="2705">
        <v>0</v>
      </c>
      <c r="H227" s="2706" t="e">
        <v>#VALUE!</v>
      </c>
      <c r="I227" s="2703">
        <v>0</v>
      </c>
      <c r="J227" s="2704" t="e">
        <v>#VALUE!</v>
      </c>
      <c r="K227" s="2705">
        <v>0</v>
      </c>
      <c r="L227" s="2706" t="e">
        <v>#VALUE!</v>
      </c>
      <c r="M227" s="2703">
        <v>0</v>
      </c>
      <c r="N227" s="2706" t="e">
        <v>#VALUE!</v>
      </c>
      <c r="O227" s="2699">
        <f t="shared" si="7"/>
        <v>0</v>
      </c>
      <c r="P227" s="2691" t="s">
        <v>1054</v>
      </c>
    </row>
    <row r="228" spans="2:16" hidden="1" x14ac:dyDescent="0.25">
      <c r="B228" s="2700" t="s">
        <v>1055</v>
      </c>
      <c r="C228" s="2701" t="s">
        <v>506</v>
      </c>
      <c r="D228" s="2702" t="e">
        <f t="shared" si="6"/>
        <v>#VALUE!</v>
      </c>
      <c r="E228" s="2703">
        <v>0</v>
      </c>
      <c r="F228" s="2704" t="e">
        <v>#VALUE!</v>
      </c>
      <c r="G228" s="2705">
        <v>0</v>
      </c>
      <c r="H228" s="2706" t="e">
        <v>#VALUE!</v>
      </c>
      <c r="I228" s="2703">
        <v>0</v>
      </c>
      <c r="J228" s="2704" t="e">
        <v>#VALUE!</v>
      </c>
      <c r="K228" s="2705">
        <v>0</v>
      </c>
      <c r="L228" s="2706" t="e">
        <v>#VALUE!</v>
      </c>
      <c r="M228" s="2703">
        <v>0</v>
      </c>
      <c r="N228" s="2706" t="e">
        <v>#VALUE!</v>
      </c>
      <c r="O228" s="2699">
        <f t="shared" si="7"/>
        <v>0</v>
      </c>
      <c r="P228" s="2691" t="s">
        <v>1055</v>
      </c>
    </row>
    <row r="229" spans="2:16" hidden="1" x14ac:dyDescent="0.25">
      <c r="B229" s="2700" t="s">
        <v>1056</v>
      </c>
      <c r="C229" s="2701" t="s">
        <v>1416</v>
      </c>
      <c r="D229" s="2702" t="e">
        <f t="shared" si="6"/>
        <v>#VALUE!</v>
      </c>
      <c r="E229" s="2703">
        <v>0</v>
      </c>
      <c r="F229" s="2704" t="e">
        <v>#VALUE!</v>
      </c>
      <c r="G229" s="2705">
        <v>0</v>
      </c>
      <c r="H229" s="2706" t="e">
        <v>#VALUE!</v>
      </c>
      <c r="I229" s="2703">
        <v>0</v>
      </c>
      <c r="J229" s="2704" t="e">
        <v>#VALUE!</v>
      </c>
      <c r="K229" s="2705">
        <v>0</v>
      </c>
      <c r="L229" s="2706" t="e">
        <v>#VALUE!</v>
      </c>
      <c r="M229" s="2703">
        <v>0</v>
      </c>
      <c r="N229" s="2706" t="e">
        <v>#VALUE!</v>
      </c>
      <c r="O229" s="2699">
        <f t="shared" si="7"/>
        <v>0</v>
      </c>
      <c r="P229" s="2691" t="s">
        <v>1056</v>
      </c>
    </row>
    <row r="230" spans="2:16" hidden="1" x14ac:dyDescent="0.25">
      <c r="B230" s="2700" t="s">
        <v>1057</v>
      </c>
      <c r="C230" s="2701" t="s">
        <v>406</v>
      </c>
      <c r="D230" s="2702" t="e">
        <f t="shared" si="6"/>
        <v>#VALUE!</v>
      </c>
      <c r="E230" s="2703">
        <v>0</v>
      </c>
      <c r="F230" s="2704" t="e">
        <v>#VALUE!</v>
      </c>
      <c r="G230" s="2705">
        <v>0</v>
      </c>
      <c r="H230" s="2706" t="e">
        <v>#VALUE!</v>
      </c>
      <c r="I230" s="2703">
        <v>0</v>
      </c>
      <c r="J230" s="2704" t="e">
        <v>#VALUE!</v>
      </c>
      <c r="K230" s="2705">
        <v>0</v>
      </c>
      <c r="L230" s="2706" t="e">
        <v>#VALUE!</v>
      </c>
      <c r="M230" s="2703">
        <v>0</v>
      </c>
      <c r="N230" s="2706" t="e">
        <v>#VALUE!</v>
      </c>
      <c r="O230" s="2699">
        <f t="shared" si="7"/>
        <v>0</v>
      </c>
      <c r="P230" s="2691" t="s">
        <v>1057</v>
      </c>
    </row>
    <row r="231" spans="2:16" hidden="1" x14ac:dyDescent="0.25">
      <c r="B231" s="2700" t="s">
        <v>1058</v>
      </c>
      <c r="C231" s="2701" t="s">
        <v>407</v>
      </c>
      <c r="D231" s="2702" t="e">
        <f t="shared" si="6"/>
        <v>#VALUE!</v>
      </c>
      <c r="E231" s="2703">
        <v>0</v>
      </c>
      <c r="F231" s="2704" t="e">
        <v>#VALUE!</v>
      </c>
      <c r="G231" s="2705">
        <v>0</v>
      </c>
      <c r="H231" s="2706" t="e">
        <v>#VALUE!</v>
      </c>
      <c r="I231" s="2703">
        <v>0</v>
      </c>
      <c r="J231" s="2704" t="e">
        <v>#VALUE!</v>
      </c>
      <c r="K231" s="2705">
        <v>0</v>
      </c>
      <c r="L231" s="2706" t="e">
        <v>#VALUE!</v>
      </c>
      <c r="M231" s="2703">
        <v>0</v>
      </c>
      <c r="N231" s="2706" t="e">
        <v>#VALUE!</v>
      </c>
      <c r="O231" s="2699">
        <f t="shared" si="7"/>
        <v>0</v>
      </c>
      <c r="P231" s="2691" t="s">
        <v>1058</v>
      </c>
    </row>
    <row r="232" spans="2:16" hidden="1" x14ac:dyDescent="0.25">
      <c r="B232" s="2700" t="s">
        <v>481</v>
      </c>
      <c r="C232" s="2701" t="s">
        <v>1417</v>
      </c>
      <c r="D232" s="2702" t="e">
        <f t="shared" si="6"/>
        <v>#VALUE!</v>
      </c>
      <c r="E232" s="2703">
        <v>0</v>
      </c>
      <c r="F232" s="2704" t="e">
        <v>#VALUE!</v>
      </c>
      <c r="G232" s="2705">
        <v>0</v>
      </c>
      <c r="H232" s="2706" t="e">
        <v>#VALUE!</v>
      </c>
      <c r="I232" s="2703">
        <v>0</v>
      </c>
      <c r="J232" s="2704" t="e">
        <v>#VALUE!</v>
      </c>
      <c r="K232" s="2705">
        <v>0</v>
      </c>
      <c r="L232" s="2706" t="e">
        <v>#VALUE!</v>
      </c>
      <c r="M232" s="2703">
        <v>0</v>
      </c>
      <c r="N232" s="2706" t="e">
        <v>#VALUE!</v>
      </c>
      <c r="O232" s="2699">
        <f t="shared" si="7"/>
        <v>0</v>
      </c>
      <c r="P232" s="2691" t="s">
        <v>481</v>
      </c>
    </row>
    <row r="233" spans="2:16" hidden="1" x14ac:dyDescent="0.25">
      <c r="B233" s="2700" t="s">
        <v>1059</v>
      </c>
      <c r="C233" s="2701" t="s">
        <v>1418</v>
      </c>
      <c r="D233" s="2702" t="e">
        <f t="shared" si="6"/>
        <v>#VALUE!</v>
      </c>
      <c r="E233" s="2703">
        <v>0</v>
      </c>
      <c r="F233" s="2704" t="e">
        <v>#VALUE!</v>
      </c>
      <c r="G233" s="2705">
        <v>0</v>
      </c>
      <c r="H233" s="2706" t="e">
        <v>#VALUE!</v>
      </c>
      <c r="I233" s="2703">
        <v>0</v>
      </c>
      <c r="J233" s="2704" t="e">
        <v>#VALUE!</v>
      </c>
      <c r="K233" s="2705">
        <v>0</v>
      </c>
      <c r="L233" s="2706" t="e">
        <v>#VALUE!</v>
      </c>
      <c r="M233" s="2703">
        <v>0</v>
      </c>
      <c r="N233" s="2706" t="e">
        <v>#VALUE!</v>
      </c>
      <c r="O233" s="2699">
        <f t="shared" si="7"/>
        <v>0</v>
      </c>
      <c r="P233" s="2691" t="s">
        <v>1059</v>
      </c>
    </row>
    <row r="234" spans="2:16" hidden="1" x14ac:dyDescent="0.25">
      <c r="B234" s="2700" t="s">
        <v>1060</v>
      </c>
      <c r="C234" s="2701" t="s">
        <v>1419</v>
      </c>
      <c r="D234" s="2702" t="e">
        <f t="shared" si="6"/>
        <v>#VALUE!</v>
      </c>
      <c r="E234" s="2703">
        <v>0</v>
      </c>
      <c r="F234" s="2704" t="e">
        <v>#VALUE!</v>
      </c>
      <c r="G234" s="2705">
        <v>0</v>
      </c>
      <c r="H234" s="2706" t="e">
        <v>#VALUE!</v>
      </c>
      <c r="I234" s="2703">
        <v>0</v>
      </c>
      <c r="J234" s="2704" t="e">
        <v>#VALUE!</v>
      </c>
      <c r="K234" s="2705">
        <v>0</v>
      </c>
      <c r="L234" s="2706" t="e">
        <v>#VALUE!</v>
      </c>
      <c r="M234" s="2703">
        <v>0</v>
      </c>
      <c r="N234" s="2706" t="e">
        <v>#VALUE!</v>
      </c>
      <c r="O234" s="2699">
        <f t="shared" si="7"/>
        <v>0</v>
      </c>
      <c r="P234" s="2691" t="s">
        <v>1060</v>
      </c>
    </row>
    <row r="235" spans="2:16" hidden="1" x14ac:dyDescent="0.25">
      <c r="B235" s="2700" t="s">
        <v>1061</v>
      </c>
      <c r="C235" s="2701" t="s">
        <v>410</v>
      </c>
      <c r="D235" s="2702" t="e">
        <f t="shared" si="6"/>
        <v>#VALUE!</v>
      </c>
      <c r="E235" s="2703">
        <v>0</v>
      </c>
      <c r="F235" s="2704" t="e">
        <v>#VALUE!</v>
      </c>
      <c r="G235" s="2705">
        <v>0</v>
      </c>
      <c r="H235" s="2706" t="e">
        <v>#VALUE!</v>
      </c>
      <c r="I235" s="2703">
        <v>0</v>
      </c>
      <c r="J235" s="2704" t="e">
        <v>#VALUE!</v>
      </c>
      <c r="K235" s="2705">
        <v>0</v>
      </c>
      <c r="L235" s="2706" t="e">
        <v>#VALUE!</v>
      </c>
      <c r="M235" s="2703">
        <v>0</v>
      </c>
      <c r="N235" s="2706" t="e">
        <v>#VALUE!</v>
      </c>
      <c r="O235" s="2699">
        <f t="shared" si="7"/>
        <v>0</v>
      </c>
      <c r="P235" s="2691" t="s">
        <v>1061</v>
      </c>
    </row>
    <row r="236" spans="2:16" hidden="1" x14ac:dyDescent="0.25">
      <c r="B236" s="2700" t="s">
        <v>1062</v>
      </c>
      <c r="C236" s="2701" t="s">
        <v>411</v>
      </c>
      <c r="D236" s="2702" t="e">
        <f t="shared" si="6"/>
        <v>#VALUE!</v>
      </c>
      <c r="E236" s="2703">
        <v>0</v>
      </c>
      <c r="F236" s="2704" t="e">
        <v>#VALUE!</v>
      </c>
      <c r="G236" s="2705">
        <v>0</v>
      </c>
      <c r="H236" s="2706" t="e">
        <v>#VALUE!</v>
      </c>
      <c r="I236" s="2703">
        <v>0</v>
      </c>
      <c r="J236" s="2704" t="e">
        <v>#VALUE!</v>
      </c>
      <c r="K236" s="2705">
        <v>0</v>
      </c>
      <c r="L236" s="2706" t="e">
        <v>#VALUE!</v>
      </c>
      <c r="M236" s="2703">
        <v>0</v>
      </c>
      <c r="N236" s="2706" t="e">
        <v>#VALUE!</v>
      </c>
      <c r="O236" s="2699">
        <f t="shared" si="7"/>
        <v>0</v>
      </c>
      <c r="P236" s="2691" t="s">
        <v>1062</v>
      </c>
    </row>
    <row r="237" spans="2:16" hidden="1" x14ac:dyDescent="0.25">
      <c r="B237" s="2700" t="s">
        <v>1063</v>
      </c>
      <c r="C237" s="2701" t="s">
        <v>412</v>
      </c>
      <c r="D237" s="2702" t="e">
        <f t="shared" si="6"/>
        <v>#VALUE!</v>
      </c>
      <c r="E237" s="2703">
        <v>0</v>
      </c>
      <c r="F237" s="2704" t="e">
        <v>#VALUE!</v>
      </c>
      <c r="G237" s="2705">
        <v>0</v>
      </c>
      <c r="H237" s="2706" t="e">
        <v>#VALUE!</v>
      </c>
      <c r="I237" s="2703">
        <v>0</v>
      </c>
      <c r="J237" s="2704" t="e">
        <v>#VALUE!</v>
      </c>
      <c r="K237" s="2705">
        <v>0</v>
      </c>
      <c r="L237" s="2706" t="e">
        <v>#VALUE!</v>
      </c>
      <c r="M237" s="2703">
        <v>0</v>
      </c>
      <c r="N237" s="2706" t="e">
        <v>#VALUE!</v>
      </c>
      <c r="O237" s="2699">
        <f t="shared" si="7"/>
        <v>0</v>
      </c>
      <c r="P237" s="2691" t="s">
        <v>1063</v>
      </c>
    </row>
    <row r="238" spans="2:16" hidden="1" x14ac:dyDescent="0.25">
      <c r="B238" s="2700" t="s">
        <v>1064</v>
      </c>
      <c r="C238" s="2701" t="s">
        <v>413</v>
      </c>
      <c r="D238" s="2702" t="e">
        <f t="shared" si="6"/>
        <v>#VALUE!</v>
      </c>
      <c r="E238" s="2703">
        <v>0</v>
      </c>
      <c r="F238" s="2704" t="e">
        <v>#VALUE!</v>
      </c>
      <c r="G238" s="2705">
        <v>0</v>
      </c>
      <c r="H238" s="2706" t="e">
        <v>#VALUE!</v>
      </c>
      <c r="I238" s="2703">
        <v>0</v>
      </c>
      <c r="J238" s="2704" t="e">
        <v>#VALUE!</v>
      </c>
      <c r="K238" s="2705">
        <v>0</v>
      </c>
      <c r="L238" s="2706" t="e">
        <v>#VALUE!</v>
      </c>
      <c r="M238" s="2703">
        <v>0</v>
      </c>
      <c r="N238" s="2706" t="e">
        <v>#VALUE!</v>
      </c>
      <c r="O238" s="2699">
        <f t="shared" si="7"/>
        <v>0</v>
      </c>
      <c r="P238" s="2691" t="s">
        <v>1064</v>
      </c>
    </row>
    <row r="239" spans="2:16" hidden="1" x14ac:dyDescent="0.25">
      <c r="B239" s="2700" t="s">
        <v>1065</v>
      </c>
      <c r="C239" s="2701" t="s">
        <v>414</v>
      </c>
      <c r="D239" s="2702" t="e">
        <f t="shared" si="6"/>
        <v>#VALUE!</v>
      </c>
      <c r="E239" s="2703">
        <v>0</v>
      </c>
      <c r="F239" s="2704" t="e">
        <v>#VALUE!</v>
      </c>
      <c r="G239" s="2705">
        <v>0</v>
      </c>
      <c r="H239" s="2706" t="e">
        <v>#VALUE!</v>
      </c>
      <c r="I239" s="2703">
        <v>0</v>
      </c>
      <c r="J239" s="2704" t="e">
        <v>#VALUE!</v>
      </c>
      <c r="K239" s="2705">
        <v>0</v>
      </c>
      <c r="L239" s="2706" t="e">
        <v>#VALUE!</v>
      </c>
      <c r="M239" s="2703">
        <v>0</v>
      </c>
      <c r="N239" s="2706" t="e">
        <v>#VALUE!</v>
      </c>
      <c r="O239" s="2699">
        <f t="shared" si="7"/>
        <v>0</v>
      </c>
      <c r="P239" s="2691" t="s">
        <v>1065</v>
      </c>
    </row>
    <row r="240" spans="2:16" hidden="1" x14ac:dyDescent="0.25">
      <c r="B240" s="2700" t="s">
        <v>1066</v>
      </c>
      <c r="C240" s="2701" t="s">
        <v>415</v>
      </c>
      <c r="D240" s="2702" t="e">
        <f t="shared" si="6"/>
        <v>#VALUE!</v>
      </c>
      <c r="E240" s="2703">
        <v>0</v>
      </c>
      <c r="F240" s="2704" t="e">
        <v>#VALUE!</v>
      </c>
      <c r="G240" s="2705">
        <v>0</v>
      </c>
      <c r="H240" s="2706" t="e">
        <v>#VALUE!</v>
      </c>
      <c r="I240" s="2703">
        <v>0</v>
      </c>
      <c r="J240" s="2704" t="e">
        <v>#VALUE!</v>
      </c>
      <c r="K240" s="2705">
        <v>0</v>
      </c>
      <c r="L240" s="2706" t="e">
        <v>#VALUE!</v>
      </c>
      <c r="M240" s="2703">
        <v>0</v>
      </c>
      <c r="N240" s="2706" t="e">
        <v>#VALUE!</v>
      </c>
      <c r="O240" s="2699">
        <f t="shared" si="7"/>
        <v>0</v>
      </c>
      <c r="P240" s="2691" t="s">
        <v>1066</v>
      </c>
    </row>
    <row r="241" spans="2:16" hidden="1" x14ac:dyDescent="0.25">
      <c r="B241" s="2700" t="s">
        <v>1067</v>
      </c>
      <c r="C241" s="2701" t="s">
        <v>416</v>
      </c>
      <c r="D241" s="2702" t="e">
        <f t="shared" si="6"/>
        <v>#VALUE!</v>
      </c>
      <c r="E241" s="2703">
        <v>0</v>
      </c>
      <c r="F241" s="2704" t="e">
        <v>#VALUE!</v>
      </c>
      <c r="G241" s="2705">
        <v>0</v>
      </c>
      <c r="H241" s="2706" t="e">
        <v>#VALUE!</v>
      </c>
      <c r="I241" s="2703">
        <v>0</v>
      </c>
      <c r="J241" s="2704" t="e">
        <v>#VALUE!</v>
      </c>
      <c r="K241" s="2705">
        <v>0</v>
      </c>
      <c r="L241" s="2706" t="e">
        <v>#VALUE!</v>
      </c>
      <c r="M241" s="2703">
        <v>0</v>
      </c>
      <c r="N241" s="2706" t="e">
        <v>#VALUE!</v>
      </c>
      <c r="O241" s="2699">
        <f t="shared" si="7"/>
        <v>0</v>
      </c>
      <c r="P241" s="2691" t="s">
        <v>1067</v>
      </c>
    </row>
    <row r="242" spans="2:16" hidden="1" x14ac:dyDescent="0.25">
      <c r="B242" s="2700" t="s">
        <v>1068</v>
      </c>
      <c r="C242" s="2701" t="s">
        <v>417</v>
      </c>
      <c r="D242" s="2702" t="e">
        <f t="shared" si="6"/>
        <v>#VALUE!</v>
      </c>
      <c r="E242" s="2703">
        <v>0</v>
      </c>
      <c r="F242" s="2704" t="e">
        <v>#VALUE!</v>
      </c>
      <c r="G242" s="2705">
        <v>0</v>
      </c>
      <c r="H242" s="2706" t="e">
        <v>#VALUE!</v>
      </c>
      <c r="I242" s="2703">
        <v>0</v>
      </c>
      <c r="J242" s="2704" t="e">
        <v>#VALUE!</v>
      </c>
      <c r="K242" s="2705">
        <v>0</v>
      </c>
      <c r="L242" s="2706" t="e">
        <v>#VALUE!</v>
      </c>
      <c r="M242" s="2703">
        <v>0</v>
      </c>
      <c r="N242" s="2706" t="e">
        <v>#VALUE!</v>
      </c>
      <c r="O242" s="2699">
        <f t="shared" si="7"/>
        <v>0</v>
      </c>
      <c r="P242" s="2691" t="s">
        <v>1068</v>
      </c>
    </row>
    <row r="243" spans="2:16" hidden="1" x14ac:dyDescent="0.25">
      <c r="B243" s="2700" t="s">
        <v>1069</v>
      </c>
      <c r="C243" s="2701" t="s">
        <v>418</v>
      </c>
      <c r="D243" s="2702" t="e">
        <f t="shared" si="6"/>
        <v>#VALUE!</v>
      </c>
      <c r="E243" s="2703">
        <v>0</v>
      </c>
      <c r="F243" s="2704" t="e">
        <v>#VALUE!</v>
      </c>
      <c r="G243" s="2705">
        <v>0</v>
      </c>
      <c r="H243" s="2706" t="e">
        <v>#VALUE!</v>
      </c>
      <c r="I243" s="2703">
        <v>0</v>
      </c>
      <c r="J243" s="2704" t="e">
        <v>#VALUE!</v>
      </c>
      <c r="K243" s="2705">
        <v>0</v>
      </c>
      <c r="L243" s="2706" t="e">
        <v>#VALUE!</v>
      </c>
      <c r="M243" s="2703">
        <v>0</v>
      </c>
      <c r="N243" s="2706" t="e">
        <v>#VALUE!</v>
      </c>
      <c r="O243" s="2699">
        <f t="shared" si="7"/>
        <v>0</v>
      </c>
      <c r="P243" s="2691" t="s">
        <v>1069</v>
      </c>
    </row>
    <row r="244" spans="2:16" hidden="1" x14ac:dyDescent="0.25">
      <c r="B244" s="2700" t="s">
        <v>1070</v>
      </c>
      <c r="C244" s="2701" t="s">
        <v>1420</v>
      </c>
      <c r="D244" s="2702" t="e">
        <f t="shared" si="6"/>
        <v>#VALUE!</v>
      </c>
      <c r="E244" s="2703">
        <v>0</v>
      </c>
      <c r="F244" s="2704" t="e">
        <v>#VALUE!</v>
      </c>
      <c r="G244" s="2705">
        <v>0</v>
      </c>
      <c r="H244" s="2706" t="e">
        <v>#VALUE!</v>
      </c>
      <c r="I244" s="2703">
        <v>0</v>
      </c>
      <c r="J244" s="2704" t="e">
        <v>#VALUE!</v>
      </c>
      <c r="K244" s="2705">
        <v>0</v>
      </c>
      <c r="L244" s="2706" t="e">
        <v>#VALUE!</v>
      </c>
      <c r="M244" s="2703">
        <v>0</v>
      </c>
      <c r="N244" s="2706" t="e">
        <v>#VALUE!</v>
      </c>
      <c r="O244" s="2699">
        <f t="shared" si="7"/>
        <v>0</v>
      </c>
      <c r="P244" s="2691" t="s">
        <v>1070</v>
      </c>
    </row>
    <row r="245" spans="2:16" hidden="1" x14ac:dyDescent="0.25">
      <c r="B245" s="2700" t="s">
        <v>1071</v>
      </c>
      <c r="C245" s="2701" t="s">
        <v>419</v>
      </c>
      <c r="D245" s="2702" t="e">
        <f t="shared" si="6"/>
        <v>#VALUE!</v>
      </c>
      <c r="E245" s="2703">
        <v>0</v>
      </c>
      <c r="F245" s="2704" t="e">
        <v>#VALUE!</v>
      </c>
      <c r="G245" s="2705">
        <v>0</v>
      </c>
      <c r="H245" s="2706" t="e">
        <v>#VALUE!</v>
      </c>
      <c r="I245" s="2703">
        <v>0</v>
      </c>
      <c r="J245" s="2704" t="e">
        <v>#VALUE!</v>
      </c>
      <c r="K245" s="2705">
        <v>0</v>
      </c>
      <c r="L245" s="2706" t="e">
        <v>#VALUE!</v>
      </c>
      <c r="M245" s="2703">
        <v>0</v>
      </c>
      <c r="N245" s="2706" t="e">
        <v>#VALUE!</v>
      </c>
      <c r="O245" s="2699">
        <f t="shared" si="7"/>
        <v>0</v>
      </c>
      <c r="P245" s="2691" t="s">
        <v>1071</v>
      </c>
    </row>
    <row r="246" spans="2:16" hidden="1" x14ac:dyDescent="0.25">
      <c r="B246" s="2700" t="s">
        <v>1072</v>
      </c>
      <c r="C246" s="2701" t="s">
        <v>420</v>
      </c>
      <c r="D246" s="2702" t="e">
        <f t="shared" si="6"/>
        <v>#VALUE!</v>
      </c>
      <c r="E246" s="2703">
        <v>0</v>
      </c>
      <c r="F246" s="2704" t="e">
        <v>#VALUE!</v>
      </c>
      <c r="G246" s="2705">
        <v>0</v>
      </c>
      <c r="H246" s="2706" t="e">
        <v>#VALUE!</v>
      </c>
      <c r="I246" s="2703">
        <v>0</v>
      </c>
      <c r="J246" s="2704" t="e">
        <v>#VALUE!</v>
      </c>
      <c r="K246" s="2705">
        <v>0</v>
      </c>
      <c r="L246" s="2706" t="e">
        <v>#VALUE!</v>
      </c>
      <c r="M246" s="2703">
        <v>0</v>
      </c>
      <c r="N246" s="2706" t="e">
        <v>#VALUE!</v>
      </c>
      <c r="O246" s="2699">
        <f t="shared" si="7"/>
        <v>0</v>
      </c>
      <c r="P246" s="2691" t="s">
        <v>1072</v>
      </c>
    </row>
    <row r="247" spans="2:16" hidden="1" x14ac:dyDescent="0.25">
      <c r="B247" s="2700" t="s">
        <v>1073</v>
      </c>
      <c r="C247" s="2701" t="s">
        <v>421</v>
      </c>
      <c r="D247" s="2702" t="e">
        <f t="shared" si="6"/>
        <v>#VALUE!</v>
      </c>
      <c r="E247" s="2703">
        <v>0</v>
      </c>
      <c r="F247" s="2704" t="e">
        <v>#VALUE!</v>
      </c>
      <c r="G247" s="2705">
        <v>0</v>
      </c>
      <c r="H247" s="2706" t="e">
        <v>#VALUE!</v>
      </c>
      <c r="I247" s="2703">
        <v>0</v>
      </c>
      <c r="J247" s="2704" t="e">
        <v>#VALUE!</v>
      </c>
      <c r="K247" s="2705">
        <v>0</v>
      </c>
      <c r="L247" s="2706" t="e">
        <v>#VALUE!</v>
      </c>
      <c r="M247" s="2703">
        <v>0</v>
      </c>
      <c r="N247" s="2706" t="e">
        <v>#VALUE!</v>
      </c>
      <c r="O247" s="2699">
        <f t="shared" si="7"/>
        <v>0</v>
      </c>
      <c r="P247" s="2691" t="s">
        <v>1073</v>
      </c>
    </row>
    <row r="248" spans="2:16" hidden="1" x14ac:dyDescent="0.25">
      <c r="B248" s="2700" t="s">
        <v>1074</v>
      </c>
      <c r="C248" s="2701" t="s">
        <v>422</v>
      </c>
      <c r="D248" s="2702" t="e">
        <f t="shared" si="6"/>
        <v>#VALUE!</v>
      </c>
      <c r="E248" s="2703">
        <v>0</v>
      </c>
      <c r="F248" s="2704" t="e">
        <v>#VALUE!</v>
      </c>
      <c r="G248" s="2705">
        <v>0</v>
      </c>
      <c r="H248" s="2706" t="e">
        <v>#VALUE!</v>
      </c>
      <c r="I248" s="2703">
        <v>0</v>
      </c>
      <c r="J248" s="2704" t="e">
        <v>#VALUE!</v>
      </c>
      <c r="K248" s="2705">
        <v>0</v>
      </c>
      <c r="L248" s="2706" t="e">
        <v>#VALUE!</v>
      </c>
      <c r="M248" s="2703">
        <v>0</v>
      </c>
      <c r="N248" s="2706" t="e">
        <v>#VALUE!</v>
      </c>
      <c r="O248" s="2699">
        <f t="shared" si="7"/>
        <v>0</v>
      </c>
      <c r="P248" s="2691" t="s">
        <v>1074</v>
      </c>
    </row>
    <row r="249" spans="2:16" hidden="1" x14ac:dyDescent="0.25">
      <c r="B249" s="2700" t="s">
        <v>1075</v>
      </c>
      <c r="C249" s="2701" t="s">
        <v>423</v>
      </c>
      <c r="D249" s="2702" t="e">
        <f t="shared" si="6"/>
        <v>#VALUE!</v>
      </c>
      <c r="E249" s="2703">
        <v>0</v>
      </c>
      <c r="F249" s="2704" t="e">
        <v>#VALUE!</v>
      </c>
      <c r="G249" s="2705">
        <v>0</v>
      </c>
      <c r="H249" s="2706" t="e">
        <v>#VALUE!</v>
      </c>
      <c r="I249" s="2703">
        <v>0</v>
      </c>
      <c r="J249" s="2704" t="e">
        <v>#VALUE!</v>
      </c>
      <c r="K249" s="2705">
        <v>0</v>
      </c>
      <c r="L249" s="2706" t="e">
        <v>#VALUE!</v>
      </c>
      <c r="M249" s="2703">
        <v>0</v>
      </c>
      <c r="N249" s="2706" t="e">
        <v>#VALUE!</v>
      </c>
      <c r="O249" s="2699">
        <f t="shared" si="7"/>
        <v>0</v>
      </c>
      <c r="P249" s="2691" t="s">
        <v>1075</v>
      </c>
    </row>
    <row r="250" spans="2:16" hidden="1" x14ac:dyDescent="0.25">
      <c r="B250" s="2700" t="s">
        <v>1076</v>
      </c>
      <c r="C250" s="2701" t="s">
        <v>424</v>
      </c>
      <c r="D250" s="2702" t="e">
        <f t="shared" si="6"/>
        <v>#VALUE!</v>
      </c>
      <c r="E250" s="2703">
        <v>0</v>
      </c>
      <c r="F250" s="2704" t="e">
        <v>#VALUE!</v>
      </c>
      <c r="G250" s="2705">
        <v>0</v>
      </c>
      <c r="H250" s="2706" t="e">
        <v>#VALUE!</v>
      </c>
      <c r="I250" s="2703">
        <v>0</v>
      </c>
      <c r="J250" s="2704" t="e">
        <v>#VALUE!</v>
      </c>
      <c r="K250" s="2705">
        <v>0</v>
      </c>
      <c r="L250" s="2706" t="e">
        <v>#VALUE!</v>
      </c>
      <c r="M250" s="2703">
        <v>0</v>
      </c>
      <c r="N250" s="2706" t="e">
        <v>#VALUE!</v>
      </c>
      <c r="O250" s="2699">
        <f t="shared" si="7"/>
        <v>0</v>
      </c>
      <c r="P250" s="2691" t="s">
        <v>1076</v>
      </c>
    </row>
    <row r="251" spans="2:16" hidden="1" x14ac:dyDescent="0.25">
      <c r="B251" s="2700" t="s">
        <v>1077</v>
      </c>
      <c r="C251" s="2701" t="s">
        <v>425</v>
      </c>
      <c r="D251" s="2702" t="e">
        <f t="shared" si="6"/>
        <v>#VALUE!</v>
      </c>
      <c r="E251" s="2703">
        <v>0</v>
      </c>
      <c r="F251" s="2704" t="e">
        <v>#VALUE!</v>
      </c>
      <c r="G251" s="2705">
        <v>0</v>
      </c>
      <c r="H251" s="2706" t="e">
        <v>#VALUE!</v>
      </c>
      <c r="I251" s="2703">
        <v>0</v>
      </c>
      <c r="J251" s="2704" t="e">
        <v>#VALUE!</v>
      </c>
      <c r="K251" s="2705">
        <v>0</v>
      </c>
      <c r="L251" s="2706" t="e">
        <v>#VALUE!</v>
      </c>
      <c r="M251" s="2703">
        <v>0</v>
      </c>
      <c r="N251" s="2706" t="e">
        <v>#VALUE!</v>
      </c>
      <c r="O251" s="2699">
        <f t="shared" si="7"/>
        <v>0</v>
      </c>
      <c r="P251" s="2691" t="s">
        <v>1077</v>
      </c>
    </row>
    <row r="252" spans="2:16" hidden="1" x14ac:dyDescent="0.25">
      <c r="B252" s="2700" t="s">
        <v>1078</v>
      </c>
      <c r="C252" s="2701" t="s">
        <v>426</v>
      </c>
      <c r="D252" s="2702" t="e">
        <f t="shared" si="6"/>
        <v>#VALUE!</v>
      </c>
      <c r="E252" s="2703">
        <v>0</v>
      </c>
      <c r="F252" s="2704" t="e">
        <v>#VALUE!</v>
      </c>
      <c r="G252" s="2705">
        <v>0</v>
      </c>
      <c r="H252" s="2706" t="e">
        <v>#VALUE!</v>
      </c>
      <c r="I252" s="2703">
        <v>0</v>
      </c>
      <c r="J252" s="2704" t="e">
        <v>#VALUE!</v>
      </c>
      <c r="K252" s="2705">
        <v>0</v>
      </c>
      <c r="L252" s="2706" t="e">
        <v>#VALUE!</v>
      </c>
      <c r="M252" s="2703">
        <v>0</v>
      </c>
      <c r="N252" s="2706" t="e">
        <v>#VALUE!</v>
      </c>
      <c r="O252" s="2699">
        <f t="shared" si="7"/>
        <v>0</v>
      </c>
      <c r="P252" s="2691" t="s">
        <v>1078</v>
      </c>
    </row>
    <row r="253" spans="2:16" hidden="1" x14ac:dyDescent="0.25">
      <c r="B253" s="2700" t="s">
        <v>1079</v>
      </c>
      <c r="C253" s="2701" t="s">
        <v>1421</v>
      </c>
      <c r="D253" s="2702" t="e">
        <f t="shared" si="6"/>
        <v>#VALUE!</v>
      </c>
      <c r="E253" s="2703">
        <v>0</v>
      </c>
      <c r="F253" s="2704" t="e">
        <v>#VALUE!</v>
      </c>
      <c r="G253" s="2705">
        <v>0</v>
      </c>
      <c r="H253" s="2706" t="e">
        <v>#VALUE!</v>
      </c>
      <c r="I253" s="2703">
        <v>0</v>
      </c>
      <c r="J253" s="2704" t="e">
        <v>#VALUE!</v>
      </c>
      <c r="K253" s="2705">
        <v>0</v>
      </c>
      <c r="L253" s="2706" t="e">
        <v>#VALUE!</v>
      </c>
      <c r="M253" s="2703">
        <v>0</v>
      </c>
      <c r="N253" s="2706" t="e">
        <v>#VALUE!</v>
      </c>
      <c r="O253" s="2699">
        <f t="shared" si="7"/>
        <v>0</v>
      </c>
      <c r="P253" s="2691" t="s">
        <v>1079</v>
      </c>
    </row>
    <row r="254" spans="2:16" hidden="1" x14ac:dyDescent="0.25">
      <c r="B254" s="2700" t="s">
        <v>1080</v>
      </c>
      <c r="C254" s="2701" t="s">
        <v>1422</v>
      </c>
      <c r="D254" s="2702" t="e">
        <f t="shared" si="6"/>
        <v>#VALUE!</v>
      </c>
      <c r="E254" s="2703">
        <v>0</v>
      </c>
      <c r="F254" s="2704" t="e">
        <v>#VALUE!</v>
      </c>
      <c r="G254" s="2705">
        <v>0</v>
      </c>
      <c r="H254" s="2706" t="e">
        <v>#VALUE!</v>
      </c>
      <c r="I254" s="2703">
        <v>0</v>
      </c>
      <c r="J254" s="2704" t="e">
        <v>#VALUE!</v>
      </c>
      <c r="K254" s="2705">
        <v>0</v>
      </c>
      <c r="L254" s="2706" t="e">
        <v>#VALUE!</v>
      </c>
      <c r="M254" s="2703">
        <v>0</v>
      </c>
      <c r="N254" s="2706" t="e">
        <v>#VALUE!</v>
      </c>
      <c r="O254" s="2699">
        <f t="shared" si="7"/>
        <v>0</v>
      </c>
      <c r="P254" s="2691" t="s">
        <v>1080</v>
      </c>
    </row>
    <row r="255" spans="2:16" hidden="1" x14ac:dyDescent="0.25">
      <c r="B255" s="2700" t="s">
        <v>1081</v>
      </c>
      <c r="C255" s="2701" t="s">
        <v>429</v>
      </c>
      <c r="D255" s="2702" t="e">
        <f t="shared" si="6"/>
        <v>#VALUE!</v>
      </c>
      <c r="E255" s="2703">
        <v>0</v>
      </c>
      <c r="F255" s="2704" t="e">
        <v>#VALUE!</v>
      </c>
      <c r="G255" s="2705">
        <v>0</v>
      </c>
      <c r="H255" s="2706" t="e">
        <v>#VALUE!</v>
      </c>
      <c r="I255" s="2703">
        <v>0</v>
      </c>
      <c r="J255" s="2704" t="e">
        <v>#VALUE!</v>
      </c>
      <c r="K255" s="2705">
        <v>0</v>
      </c>
      <c r="L255" s="2706" t="e">
        <v>#VALUE!</v>
      </c>
      <c r="M255" s="2703">
        <v>0</v>
      </c>
      <c r="N255" s="2706" t="e">
        <v>#VALUE!</v>
      </c>
      <c r="O255" s="2699">
        <f t="shared" si="7"/>
        <v>0</v>
      </c>
      <c r="P255" s="2691" t="s">
        <v>1081</v>
      </c>
    </row>
    <row r="256" spans="2:16" hidden="1" x14ac:dyDescent="0.25">
      <c r="B256" s="2700" t="s">
        <v>1082</v>
      </c>
      <c r="C256" s="2701" t="s">
        <v>1423</v>
      </c>
      <c r="D256" s="2702" t="e">
        <f t="shared" si="6"/>
        <v>#VALUE!</v>
      </c>
      <c r="E256" s="2703">
        <v>0</v>
      </c>
      <c r="F256" s="2704" t="e">
        <v>#VALUE!</v>
      </c>
      <c r="G256" s="2705">
        <v>0</v>
      </c>
      <c r="H256" s="2706" t="e">
        <v>#VALUE!</v>
      </c>
      <c r="I256" s="2703">
        <v>0</v>
      </c>
      <c r="J256" s="2704" t="e">
        <v>#VALUE!</v>
      </c>
      <c r="K256" s="2705">
        <v>0</v>
      </c>
      <c r="L256" s="2706" t="e">
        <v>#VALUE!</v>
      </c>
      <c r="M256" s="2703">
        <v>0</v>
      </c>
      <c r="N256" s="2706" t="e">
        <v>#VALUE!</v>
      </c>
      <c r="O256" s="2699">
        <f t="shared" si="7"/>
        <v>0</v>
      </c>
      <c r="P256" s="2691" t="s">
        <v>1082</v>
      </c>
    </row>
    <row r="257" spans="2:16" hidden="1" x14ac:dyDescent="0.25">
      <c r="B257" s="2700" t="s">
        <v>1083</v>
      </c>
      <c r="C257" s="2701" t="s">
        <v>431</v>
      </c>
      <c r="D257" s="2702" t="e">
        <f t="shared" si="6"/>
        <v>#VALUE!</v>
      </c>
      <c r="E257" s="2703">
        <v>0</v>
      </c>
      <c r="F257" s="2704" t="e">
        <v>#VALUE!</v>
      </c>
      <c r="G257" s="2705">
        <v>0</v>
      </c>
      <c r="H257" s="2706" t="e">
        <v>#VALUE!</v>
      </c>
      <c r="I257" s="2703">
        <v>0</v>
      </c>
      <c r="J257" s="2704" t="e">
        <v>#VALUE!</v>
      </c>
      <c r="K257" s="2705">
        <v>0</v>
      </c>
      <c r="L257" s="2706" t="e">
        <v>#VALUE!</v>
      </c>
      <c r="M257" s="2703">
        <v>0</v>
      </c>
      <c r="N257" s="2706" t="e">
        <v>#VALUE!</v>
      </c>
      <c r="O257" s="2699">
        <f t="shared" si="7"/>
        <v>0</v>
      </c>
      <c r="P257" s="2691" t="s">
        <v>1083</v>
      </c>
    </row>
    <row r="258" spans="2:16" hidden="1" x14ac:dyDescent="0.25">
      <c r="B258" s="2700" t="s">
        <v>1084</v>
      </c>
      <c r="C258" s="2701" t="s">
        <v>432</v>
      </c>
      <c r="D258" s="2702" t="e">
        <f t="shared" si="6"/>
        <v>#VALUE!</v>
      </c>
      <c r="E258" s="2703">
        <v>0</v>
      </c>
      <c r="F258" s="2704" t="e">
        <v>#VALUE!</v>
      </c>
      <c r="G258" s="2705">
        <v>0</v>
      </c>
      <c r="H258" s="2706" t="e">
        <v>#VALUE!</v>
      </c>
      <c r="I258" s="2703">
        <v>0</v>
      </c>
      <c r="J258" s="2704" t="e">
        <v>#VALUE!</v>
      </c>
      <c r="K258" s="2705">
        <v>0</v>
      </c>
      <c r="L258" s="2706" t="e">
        <v>#VALUE!</v>
      </c>
      <c r="M258" s="2703">
        <v>0</v>
      </c>
      <c r="N258" s="2706" t="e">
        <v>#VALUE!</v>
      </c>
      <c r="O258" s="2699">
        <f t="shared" si="7"/>
        <v>0</v>
      </c>
      <c r="P258" s="2691" t="s">
        <v>1084</v>
      </c>
    </row>
    <row r="259" spans="2:16" hidden="1" x14ac:dyDescent="0.25">
      <c r="B259" s="2700" t="s">
        <v>1085</v>
      </c>
      <c r="C259" s="2701" t="s">
        <v>433</v>
      </c>
      <c r="D259" s="2702" t="e">
        <f t="shared" si="6"/>
        <v>#VALUE!</v>
      </c>
      <c r="E259" s="2703">
        <v>0</v>
      </c>
      <c r="F259" s="2704" t="e">
        <v>#VALUE!</v>
      </c>
      <c r="G259" s="2705">
        <v>0</v>
      </c>
      <c r="H259" s="2706" t="e">
        <v>#VALUE!</v>
      </c>
      <c r="I259" s="2703">
        <v>0</v>
      </c>
      <c r="J259" s="2704" t="e">
        <v>#VALUE!</v>
      </c>
      <c r="K259" s="2705">
        <v>0</v>
      </c>
      <c r="L259" s="2706" t="e">
        <v>#VALUE!</v>
      </c>
      <c r="M259" s="2703">
        <v>0</v>
      </c>
      <c r="N259" s="2706" t="e">
        <v>#VALUE!</v>
      </c>
      <c r="O259" s="2699">
        <f t="shared" si="7"/>
        <v>0</v>
      </c>
      <c r="P259" s="2691" t="s">
        <v>1085</v>
      </c>
    </row>
    <row r="260" spans="2:16" hidden="1" x14ac:dyDescent="0.25">
      <c r="B260" s="2700" t="s">
        <v>1086</v>
      </c>
      <c r="C260" s="2701" t="s">
        <v>434</v>
      </c>
      <c r="D260" s="2702" t="e">
        <f>SUM(F260,H260,J260,L260,N260)</f>
        <v>#VALUE!</v>
      </c>
      <c r="E260" s="2703">
        <v>0</v>
      </c>
      <c r="F260" s="2704" t="e">
        <v>#VALUE!</v>
      </c>
      <c r="G260" s="2705">
        <v>0</v>
      </c>
      <c r="H260" s="2706" t="e">
        <v>#VALUE!</v>
      </c>
      <c r="I260" s="2703">
        <v>0</v>
      </c>
      <c r="J260" s="2704" t="e">
        <v>#VALUE!</v>
      </c>
      <c r="K260" s="2705">
        <v>0</v>
      </c>
      <c r="L260" s="2706" t="e">
        <v>#VALUE!</v>
      </c>
      <c r="M260" s="2703">
        <v>0</v>
      </c>
      <c r="N260" s="2706" t="e">
        <v>#VALUE!</v>
      </c>
      <c r="O260" s="2699">
        <f t="shared" si="7"/>
        <v>0</v>
      </c>
      <c r="P260" s="2691" t="s">
        <v>1086</v>
      </c>
    </row>
    <row r="261" spans="2:16" hidden="1" x14ac:dyDescent="0.25">
      <c r="B261" s="2700" t="s">
        <v>1087</v>
      </c>
      <c r="C261" s="2701" t="s">
        <v>435</v>
      </c>
      <c r="D261" s="2702" t="e">
        <f>SUM(F261,H261,J261,L261,N261)</f>
        <v>#VALUE!</v>
      </c>
      <c r="E261" s="2703">
        <v>0</v>
      </c>
      <c r="F261" s="2704" t="e">
        <v>#VALUE!</v>
      </c>
      <c r="G261" s="2705">
        <v>0</v>
      </c>
      <c r="H261" s="2706" t="e">
        <v>#VALUE!</v>
      </c>
      <c r="I261" s="2703">
        <v>0</v>
      </c>
      <c r="J261" s="2704" t="e">
        <v>#VALUE!</v>
      </c>
      <c r="K261" s="2705">
        <v>0</v>
      </c>
      <c r="L261" s="2706" t="e">
        <v>#VALUE!</v>
      </c>
      <c r="M261" s="2703">
        <v>0</v>
      </c>
      <c r="N261" s="2706" t="e">
        <v>#VALUE!</v>
      </c>
      <c r="O261" s="2699">
        <f t="shared" si="7"/>
        <v>0</v>
      </c>
      <c r="P261" s="2691" t="s">
        <v>1087</v>
      </c>
    </row>
    <row r="262" spans="2:16" x14ac:dyDescent="0.25">
      <c r="B262" s="406" t="s">
        <v>1386</v>
      </c>
      <c r="C262" s="406" t="s">
        <v>1387</v>
      </c>
      <c r="D262" s="2790"/>
      <c r="E262" s="2699"/>
      <c r="F262" s="2790"/>
      <c r="G262" s="2699"/>
      <c r="H262" s="2790"/>
      <c r="I262" s="2699"/>
      <c r="J262" s="2790"/>
      <c r="K262" s="2699"/>
      <c r="L262" s="2790"/>
      <c r="M262" s="2699"/>
      <c r="N262" s="2790"/>
      <c r="O262" s="2699"/>
    </row>
    <row r="263" spans="2:16" x14ac:dyDescent="0.25">
      <c r="B263" s="406" t="s">
        <v>2564</v>
      </c>
      <c r="D263" s="2790"/>
      <c r="E263" s="2699"/>
      <c r="F263" s="2790"/>
      <c r="G263" s="2699"/>
      <c r="H263" s="2790"/>
      <c r="I263" s="2699"/>
      <c r="J263" s="2790"/>
      <c r="K263" s="2699"/>
      <c r="L263" s="2790"/>
      <c r="M263" s="2699"/>
      <c r="N263" s="2790"/>
      <c r="O263" s="2699"/>
    </row>
    <row r="264" spans="2:16" ht="15.75" thickBot="1" x14ac:dyDescent="0.3"/>
    <row r="265" spans="2:16" ht="15.75" customHeight="1" thickBot="1" x14ac:dyDescent="0.3">
      <c r="B265" s="7890" t="s">
        <v>1313</v>
      </c>
      <c r="C265" s="7893" t="s">
        <v>1170</v>
      </c>
      <c r="D265" s="7547" t="s">
        <v>2812</v>
      </c>
      <c r="E265" s="7883" t="s">
        <v>1338</v>
      </c>
      <c r="F265" s="7884"/>
      <c r="G265" s="7884"/>
      <c r="H265" s="7884"/>
      <c r="I265" s="7884"/>
      <c r="J265" s="7884"/>
      <c r="K265" s="7884"/>
      <c r="L265" s="7884"/>
      <c r="M265" s="7884"/>
      <c r="N265" s="7885"/>
    </row>
    <row r="266" spans="2:16" ht="15" customHeight="1" x14ac:dyDescent="0.25">
      <c r="B266" s="7891"/>
      <c r="C266" s="7894"/>
      <c r="D266" s="7881"/>
      <c r="E266" s="7886" t="s">
        <v>1339</v>
      </c>
      <c r="F266" s="7887"/>
      <c r="G266" s="7886" t="s">
        <v>1340</v>
      </c>
      <c r="H266" s="7887"/>
      <c r="I266" s="7886" t="s">
        <v>1341</v>
      </c>
      <c r="J266" s="7887"/>
      <c r="K266" s="7886" t="s">
        <v>1342</v>
      </c>
      <c r="L266" s="7887"/>
      <c r="M266" s="7888" t="s">
        <v>1343</v>
      </c>
      <c r="N266" s="7889"/>
    </row>
    <row r="267" spans="2:16" ht="15.75" thickBot="1" x14ac:dyDescent="0.3">
      <c r="B267" s="7892"/>
      <c r="C267" s="7895"/>
      <c r="D267" s="7882"/>
      <c r="E267" s="2714" t="s">
        <v>2661</v>
      </c>
      <c r="F267" s="6047" t="s">
        <v>2806</v>
      </c>
      <c r="G267" s="2714" t="s">
        <v>2661</v>
      </c>
      <c r="H267" s="6047" t="s">
        <v>2806</v>
      </c>
      <c r="I267" s="2714" t="s">
        <v>2661</v>
      </c>
      <c r="J267" s="6047" t="s">
        <v>2806</v>
      </c>
      <c r="K267" s="2714" t="s">
        <v>2661</v>
      </c>
      <c r="L267" s="6047" t="s">
        <v>2806</v>
      </c>
      <c r="M267" s="2714" t="s">
        <v>2661</v>
      </c>
      <c r="N267" s="6047" t="s">
        <v>2806</v>
      </c>
    </row>
    <row r="268" spans="2:16" x14ac:dyDescent="0.25">
      <c r="B268" s="2715" t="s">
        <v>443</v>
      </c>
      <c r="C268" s="2716" t="s">
        <v>444</v>
      </c>
      <c r="D268" s="2726">
        <v>5</v>
      </c>
      <c r="E268" s="2727">
        <v>0</v>
      </c>
      <c r="F268" s="2728">
        <v>0</v>
      </c>
      <c r="G268" s="2729">
        <v>0</v>
      </c>
      <c r="H268" s="2730">
        <v>0</v>
      </c>
      <c r="I268" s="2727">
        <v>0</v>
      </c>
      <c r="J268" s="2728">
        <v>0</v>
      </c>
      <c r="K268" s="2729">
        <v>0</v>
      </c>
      <c r="L268" s="2730">
        <v>0</v>
      </c>
      <c r="M268" s="2727">
        <v>4</v>
      </c>
      <c r="N268" s="2730">
        <v>5</v>
      </c>
    </row>
    <row r="269" spans="2:16" x14ac:dyDescent="0.25">
      <c r="B269" s="2722" t="s">
        <v>814</v>
      </c>
      <c r="C269" s="5611" t="s">
        <v>385</v>
      </c>
      <c r="D269" s="2726">
        <v>0</v>
      </c>
      <c r="E269" s="2727">
        <v>0</v>
      </c>
      <c r="F269" s="2728">
        <v>0</v>
      </c>
      <c r="G269" s="2729">
        <v>0</v>
      </c>
      <c r="H269" s="2730">
        <v>0</v>
      </c>
      <c r="I269" s="2727">
        <v>0</v>
      </c>
      <c r="J269" s="2728">
        <v>0</v>
      </c>
      <c r="K269" s="2729">
        <v>0</v>
      </c>
      <c r="L269" s="2730">
        <v>0</v>
      </c>
      <c r="M269" s="2727">
        <v>2</v>
      </c>
      <c r="N269" s="2730">
        <v>0</v>
      </c>
    </row>
    <row r="270" spans="2:16" x14ac:dyDescent="0.25">
      <c r="B270" s="2715" t="s">
        <v>452</v>
      </c>
      <c r="C270" s="2716" t="s">
        <v>453</v>
      </c>
      <c r="D270" s="2726">
        <v>0</v>
      </c>
      <c r="E270" s="2727">
        <v>0</v>
      </c>
      <c r="F270" s="2728">
        <v>0</v>
      </c>
      <c r="G270" s="2729">
        <v>0</v>
      </c>
      <c r="H270" s="2730">
        <v>0</v>
      </c>
      <c r="I270" s="2727">
        <v>0</v>
      </c>
      <c r="J270" s="2728">
        <v>0</v>
      </c>
      <c r="K270" s="2729">
        <v>0</v>
      </c>
      <c r="L270" s="2730">
        <v>0</v>
      </c>
      <c r="M270" s="2727">
        <v>1</v>
      </c>
      <c r="N270" s="2730">
        <v>0</v>
      </c>
    </row>
    <row r="271" spans="2:16" x14ac:dyDescent="0.25">
      <c r="B271" s="2715" t="s">
        <v>644</v>
      </c>
      <c r="C271" s="2716" t="s">
        <v>645</v>
      </c>
      <c r="D271" s="2726">
        <v>38</v>
      </c>
      <c r="E271" s="2727">
        <v>38</v>
      </c>
      <c r="F271" s="2728">
        <v>3</v>
      </c>
      <c r="G271" s="2729">
        <v>0</v>
      </c>
      <c r="H271" s="2730">
        <v>3</v>
      </c>
      <c r="I271" s="2727">
        <v>17</v>
      </c>
      <c r="J271" s="2728">
        <v>19</v>
      </c>
      <c r="K271" s="2729">
        <v>0</v>
      </c>
      <c r="L271" s="2730">
        <v>13</v>
      </c>
      <c r="M271" s="2727">
        <v>0</v>
      </c>
      <c r="N271" s="2730">
        <v>0</v>
      </c>
    </row>
    <row r="272" spans="2:16" x14ac:dyDescent="0.25">
      <c r="B272" s="2722" t="s">
        <v>932</v>
      </c>
      <c r="C272" s="5611" t="s">
        <v>368</v>
      </c>
      <c r="D272" s="2726">
        <v>0</v>
      </c>
      <c r="E272" s="2727">
        <v>0</v>
      </c>
      <c r="F272" s="2728">
        <v>0</v>
      </c>
      <c r="G272" s="2729">
        <v>0</v>
      </c>
      <c r="H272" s="2730">
        <v>0</v>
      </c>
      <c r="I272" s="2727">
        <v>1</v>
      </c>
      <c r="J272" s="2728">
        <v>0</v>
      </c>
      <c r="K272" s="2729">
        <v>0</v>
      </c>
      <c r="L272" s="2730">
        <v>0</v>
      </c>
      <c r="M272" s="2727">
        <v>0</v>
      </c>
      <c r="N272" s="2730">
        <v>0</v>
      </c>
    </row>
    <row r="273" spans="2:14" x14ac:dyDescent="0.25">
      <c r="B273" s="2715" t="s">
        <v>474</v>
      </c>
      <c r="C273" s="2716" t="s">
        <v>475</v>
      </c>
      <c r="D273" s="2726">
        <v>2</v>
      </c>
      <c r="E273" s="2727">
        <v>0</v>
      </c>
      <c r="F273" s="2728">
        <v>0</v>
      </c>
      <c r="G273" s="2729">
        <v>0</v>
      </c>
      <c r="H273" s="2730">
        <v>0</v>
      </c>
      <c r="I273" s="2727">
        <v>0</v>
      </c>
      <c r="J273" s="2728">
        <v>0</v>
      </c>
      <c r="K273" s="2729">
        <v>0</v>
      </c>
      <c r="L273" s="2730">
        <v>0</v>
      </c>
      <c r="M273" s="2727">
        <v>0</v>
      </c>
      <c r="N273" s="2730">
        <v>2</v>
      </c>
    </row>
    <row r="274" spans="2:14" ht="30" x14ac:dyDescent="0.25">
      <c r="B274" s="2715" t="s">
        <v>673</v>
      </c>
      <c r="C274" s="2716" t="s">
        <v>525</v>
      </c>
      <c r="D274" s="2726">
        <v>6</v>
      </c>
      <c r="E274" s="2727">
        <v>0</v>
      </c>
      <c r="F274" s="2728">
        <v>0</v>
      </c>
      <c r="G274" s="2729">
        <v>9</v>
      </c>
      <c r="H274" s="2730">
        <v>3</v>
      </c>
      <c r="I274" s="2727">
        <v>1</v>
      </c>
      <c r="J274" s="2728">
        <v>1</v>
      </c>
      <c r="K274" s="2729">
        <v>0</v>
      </c>
      <c r="L274" s="2730">
        <v>2</v>
      </c>
      <c r="M274" s="2727">
        <v>0</v>
      </c>
      <c r="N274" s="2730">
        <v>0</v>
      </c>
    </row>
    <row r="275" spans="2:14" ht="17.25" customHeight="1" x14ac:dyDescent="0.25">
      <c r="B275" s="2715" t="s">
        <v>969</v>
      </c>
      <c r="C275" s="2716" t="s">
        <v>531</v>
      </c>
      <c r="D275" s="2726">
        <v>1</v>
      </c>
      <c r="E275" s="2727">
        <v>0</v>
      </c>
      <c r="F275" s="2728">
        <v>0</v>
      </c>
      <c r="G275" s="2729">
        <v>2</v>
      </c>
      <c r="H275" s="2730">
        <v>0</v>
      </c>
      <c r="I275" s="2727">
        <v>0</v>
      </c>
      <c r="J275" s="2728">
        <v>0</v>
      </c>
      <c r="K275" s="2729">
        <v>0</v>
      </c>
      <c r="L275" s="2730">
        <v>1</v>
      </c>
      <c r="M275" s="2727">
        <v>0</v>
      </c>
      <c r="N275" s="2730">
        <v>0</v>
      </c>
    </row>
    <row r="276" spans="2:14" x14ac:dyDescent="0.25">
      <c r="B276" s="2715" t="s">
        <v>970</v>
      </c>
      <c r="C276" s="2716" t="s">
        <v>532</v>
      </c>
      <c r="D276" s="2726">
        <v>2</v>
      </c>
      <c r="E276" s="2727">
        <v>0</v>
      </c>
      <c r="F276" s="2728">
        <v>0</v>
      </c>
      <c r="G276" s="2729">
        <v>0</v>
      </c>
      <c r="H276" s="2730">
        <v>0</v>
      </c>
      <c r="I276" s="2727">
        <v>0</v>
      </c>
      <c r="J276" s="2728">
        <v>0</v>
      </c>
      <c r="K276" s="2729">
        <v>0</v>
      </c>
      <c r="L276" s="2730">
        <v>2</v>
      </c>
      <c r="M276" s="2727">
        <v>0</v>
      </c>
      <c r="N276" s="2730">
        <v>0</v>
      </c>
    </row>
    <row r="277" spans="2:14" x14ac:dyDescent="0.25">
      <c r="B277" s="2722" t="s">
        <v>971</v>
      </c>
      <c r="C277" s="5611" t="s">
        <v>533</v>
      </c>
      <c r="D277" s="2726">
        <v>0</v>
      </c>
      <c r="E277" s="2727">
        <v>0</v>
      </c>
      <c r="F277" s="2728">
        <v>0</v>
      </c>
      <c r="G277" s="2729">
        <v>0</v>
      </c>
      <c r="H277" s="2730">
        <v>0</v>
      </c>
      <c r="I277" s="2727">
        <v>0</v>
      </c>
      <c r="J277" s="2728">
        <v>0</v>
      </c>
      <c r="K277" s="2729">
        <v>0</v>
      </c>
      <c r="L277" s="2730">
        <v>0</v>
      </c>
      <c r="M277" s="2727">
        <v>24</v>
      </c>
      <c r="N277" s="2730">
        <v>0</v>
      </c>
    </row>
    <row r="278" spans="2:14" x14ac:dyDescent="0.25">
      <c r="B278" s="2715" t="s">
        <v>674</v>
      </c>
      <c r="C278" s="2716" t="s">
        <v>535</v>
      </c>
      <c r="D278" s="2726">
        <v>5</v>
      </c>
      <c r="E278" s="2727">
        <v>6</v>
      </c>
      <c r="F278" s="2728">
        <v>0</v>
      </c>
      <c r="G278" s="2729">
        <v>0</v>
      </c>
      <c r="H278" s="2730">
        <v>0</v>
      </c>
      <c r="I278" s="2727">
        <v>0</v>
      </c>
      <c r="J278" s="2728">
        <v>0</v>
      </c>
      <c r="K278" s="2729">
        <v>2</v>
      </c>
      <c r="L278" s="2730">
        <v>5</v>
      </c>
      <c r="M278" s="2727">
        <v>0</v>
      </c>
      <c r="N278" s="2730">
        <v>0</v>
      </c>
    </row>
    <row r="279" spans="2:14" x14ac:dyDescent="0.25">
      <c r="B279" s="2715" t="s">
        <v>973</v>
      </c>
      <c r="C279" s="2716" t="s">
        <v>536</v>
      </c>
      <c r="D279" s="2726">
        <v>4</v>
      </c>
      <c r="E279" s="2727">
        <v>0</v>
      </c>
      <c r="F279" s="2728">
        <v>4</v>
      </c>
      <c r="G279" s="2729">
        <v>0</v>
      </c>
      <c r="H279" s="2730">
        <v>0</v>
      </c>
      <c r="I279" s="2727">
        <v>0</v>
      </c>
      <c r="J279" s="2728">
        <v>0</v>
      </c>
      <c r="K279" s="2729">
        <v>0</v>
      </c>
      <c r="L279" s="2730">
        <v>0</v>
      </c>
      <c r="M279" s="2727">
        <v>2</v>
      </c>
      <c r="N279" s="2730">
        <v>0</v>
      </c>
    </row>
    <row r="280" spans="2:14" x14ac:dyDescent="0.25">
      <c r="B280" s="2722" t="s">
        <v>978</v>
      </c>
      <c r="C280" s="5611" t="s">
        <v>542</v>
      </c>
      <c r="D280" s="2726">
        <v>10</v>
      </c>
      <c r="E280" s="2727">
        <v>0</v>
      </c>
      <c r="F280" s="2728">
        <v>0</v>
      </c>
      <c r="G280" s="2729">
        <v>4</v>
      </c>
      <c r="H280" s="2730">
        <v>0</v>
      </c>
      <c r="I280" s="2727">
        <v>0</v>
      </c>
      <c r="J280" s="2728">
        <v>4</v>
      </c>
      <c r="K280" s="2729">
        <v>0</v>
      </c>
      <c r="L280" s="2730">
        <v>2</v>
      </c>
      <c r="M280" s="2727">
        <v>2</v>
      </c>
      <c r="N280" s="2730">
        <v>4</v>
      </c>
    </row>
    <row r="281" spans="2:14" x14ac:dyDescent="0.25">
      <c r="B281" s="2715" t="s">
        <v>986</v>
      </c>
      <c r="C281" s="2716" t="s">
        <v>686</v>
      </c>
      <c r="D281" s="2726">
        <v>0</v>
      </c>
      <c r="E281" s="2727">
        <v>0</v>
      </c>
      <c r="F281" s="2728">
        <v>0</v>
      </c>
      <c r="G281" s="2729">
        <v>0</v>
      </c>
      <c r="H281" s="2730">
        <v>0</v>
      </c>
      <c r="I281" s="2727">
        <v>0</v>
      </c>
      <c r="J281" s="2728">
        <v>0</v>
      </c>
      <c r="K281" s="2729">
        <v>0</v>
      </c>
      <c r="L281" s="2730">
        <v>0</v>
      </c>
      <c r="M281" s="2727">
        <v>1</v>
      </c>
      <c r="N281" s="2730">
        <v>0</v>
      </c>
    </row>
    <row r="282" spans="2:14" x14ac:dyDescent="0.25">
      <c r="B282" s="2722" t="s">
        <v>989</v>
      </c>
      <c r="C282" s="5611" t="s">
        <v>689</v>
      </c>
      <c r="D282" s="2726">
        <v>1</v>
      </c>
      <c r="E282" s="2727">
        <v>0</v>
      </c>
      <c r="F282" s="2728">
        <v>1</v>
      </c>
      <c r="G282" s="2729">
        <v>0</v>
      </c>
      <c r="H282" s="2730">
        <v>0</v>
      </c>
      <c r="I282" s="2727">
        <v>0</v>
      </c>
      <c r="J282" s="2728">
        <v>0</v>
      </c>
      <c r="K282" s="2729">
        <v>0</v>
      </c>
      <c r="L282" s="2730">
        <v>0</v>
      </c>
      <c r="M282" s="2727">
        <v>0</v>
      </c>
      <c r="N282" s="2730">
        <v>0</v>
      </c>
    </row>
    <row r="283" spans="2:14" x14ac:dyDescent="0.25">
      <c r="B283" s="2715" t="s">
        <v>692</v>
      </c>
      <c r="C283" s="2716" t="s">
        <v>693</v>
      </c>
      <c r="D283" s="2726">
        <v>5</v>
      </c>
      <c r="E283" s="2727">
        <v>1</v>
      </c>
      <c r="F283" s="2728">
        <v>0</v>
      </c>
      <c r="G283" s="2729">
        <v>16</v>
      </c>
      <c r="H283" s="2730">
        <v>5</v>
      </c>
      <c r="I283" s="2727">
        <v>0</v>
      </c>
      <c r="J283" s="2728">
        <v>0</v>
      </c>
      <c r="K283" s="2729">
        <v>0</v>
      </c>
      <c r="L283" s="2730">
        <v>0</v>
      </c>
      <c r="M283" s="2727">
        <v>0</v>
      </c>
      <c r="N283" s="2730">
        <v>0</v>
      </c>
    </row>
    <row r="284" spans="2:14" x14ac:dyDescent="0.25">
      <c r="B284" s="2715" t="s">
        <v>694</v>
      </c>
      <c r="C284" s="2716" t="s">
        <v>544</v>
      </c>
      <c r="D284" s="2726">
        <v>3</v>
      </c>
      <c r="E284" s="2727">
        <v>0</v>
      </c>
      <c r="F284" s="2728">
        <v>0</v>
      </c>
      <c r="G284" s="2729">
        <v>1</v>
      </c>
      <c r="H284" s="2730">
        <v>0</v>
      </c>
      <c r="I284" s="2727">
        <v>1</v>
      </c>
      <c r="J284" s="2728">
        <v>2</v>
      </c>
      <c r="K284" s="2729">
        <v>0</v>
      </c>
      <c r="L284" s="2730">
        <v>0</v>
      </c>
      <c r="M284" s="2727">
        <v>0</v>
      </c>
      <c r="N284" s="2730">
        <v>1</v>
      </c>
    </row>
    <row r="285" spans="2:14" x14ac:dyDescent="0.25">
      <c r="B285" s="2715" t="s">
        <v>994</v>
      </c>
      <c r="C285" s="2716" t="s">
        <v>695</v>
      </c>
      <c r="D285" s="2726">
        <v>2</v>
      </c>
      <c r="E285" s="2727">
        <v>0</v>
      </c>
      <c r="F285" s="2728">
        <v>0</v>
      </c>
      <c r="G285" s="2729">
        <v>13</v>
      </c>
      <c r="H285" s="2730">
        <v>2</v>
      </c>
      <c r="I285" s="2727">
        <v>0</v>
      </c>
      <c r="J285" s="2728">
        <v>0</v>
      </c>
      <c r="K285" s="2729">
        <v>0</v>
      </c>
      <c r="L285" s="2730">
        <v>0</v>
      </c>
      <c r="M285" s="2727">
        <v>0</v>
      </c>
      <c r="N285" s="2730">
        <v>0</v>
      </c>
    </row>
    <row r="286" spans="2:14" x14ac:dyDescent="0.25">
      <c r="B286" s="2715" t="s">
        <v>705</v>
      </c>
      <c r="C286" s="2716" t="s">
        <v>547</v>
      </c>
      <c r="D286" s="2726">
        <v>11</v>
      </c>
      <c r="E286" s="2727">
        <v>7</v>
      </c>
      <c r="F286" s="2728">
        <v>2</v>
      </c>
      <c r="G286" s="2729">
        <v>11</v>
      </c>
      <c r="H286" s="2730">
        <v>2</v>
      </c>
      <c r="I286" s="2727">
        <v>8</v>
      </c>
      <c r="J286" s="2728">
        <v>2</v>
      </c>
      <c r="K286" s="2729">
        <v>15</v>
      </c>
      <c r="L286" s="2730">
        <v>0</v>
      </c>
      <c r="M286" s="2727">
        <v>7</v>
      </c>
      <c r="N286" s="2730">
        <v>5</v>
      </c>
    </row>
    <row r="287" spans="2:14" x14ac:dyDescent="0.25">
      <c r="B287" s="2715" t="s">
        <v>706</v>
      </c>
      <c r="C287" s="2716" t="s">
        <v>549</v>
      </c>
      <c r="D287" s="2726">
        <v>1</v>
      </c>
      <c r="E287" s="2727">
        <v>2</v>
      </c>
      <c r="F287" s="2728">
        <v>0</v>
      </c>
      <c r="G287" s="2729">
        <v>0</v>
      </c>
      <c r="H287" s="2730">
        <v>0</v>
      </c>
      <c r="I287" s="2727">
        <v>1</v>
      </c>
      <c r="J287" s="2728">
        <v>0</v>
      </c>
      <c r="K287" s="2729">
        <v>1</v>
      </c>
      <c r="L287" s="2730">
        <v>0</v>
      </c>
      <c r="M287" s="2727">
        <v>0</v>
      </c>
      <c r="N287" s="2730">
        <v>1</v>
      </c>
    </row>
    <row r="288" spans="2:14" x14ac:dyDescent="0.25">
      <c r="B288" s="2715" t="s">
        <v>707</v>
      </c>
      <c r="C288" s="2716" t="s">
        <v>550</v>
      </c>
      <c r="D288" s="2726">
        <v>3</v>
      </c>
      <c r="E288" s="2727">
        <v>3</v>
      </c>
      <c r="F288" s="2728">
        <v>0</v>
      </c>
      <c r="G288" s="2729">
        <v>0</v>
      </c>
      <c r="H288" s="2730">
        <v>0</v>
      </c>
      <c r="I288" s="2727">
        <v>2</v>
      </c>
      <c r="J288" s="2728">
        <v>0</v>
      </c>
      <c r="K288" s="2729">
        <v>2</v>
      </c>
      <c r="L288" s="2730">
        <v>0</v>
      </c>
      <c r="M288" s="2727">
        <v>2</v>
      </c>
      <c r="N288" s="2730">
        <v>3</v>
      </c>
    </row>
    <row r="289" spans="2:14" x14ac:dyDescent="0.25">
      <c r="B289" s="2715" t="s">
        <v>1006</v>
      </c>
      <c r="C289" s="2716" t="s">
        <v>551</v>
      </c>
      <c r="D289" s="2726">
        <v>4</v>
      </c>
      <c r="E289" s="2727">
        <v>2</v>
      </c>
      <c r="F289" s="2728">
        <v>2</v>
      </c>
      <c r="G289" s="2729">
        <v>0</v>
      </c>
      <c r="H289" s="2730">
        <v>0</v>
      </c>
      <c r="I289" s="2727">
        <v>0</v>
      </c>
      <c r="J289" s="2728">
        <v>0</v>
      </c>
      <c r="K289" s="2729">
        <v>2</v>
      </c>
      <c r="L289" s="2730">
        <v>1</v>
      </c>
      <c r="M289" s="2727">
        <v>0</v>
      </c>
      <c r="N289" s="2730">
        <v>1</v>
      </c>
    </row>
    <row r="290" spans="2:14" x14ac:dyDescent="0.25">
      <c r="B290" s="2722" t="s">
        <v>1007</v>
      </c>
      <c r="C290" s="5611" t="s">
        <v>552</v>
      </c>
      <c r="D290" s="2726">
        <v>1</v>
      </c>
      <c r="E290" s="2727">
        <v>0</v>
      </c>
      <c r="F290" s="2728">
        <v>1</v>
      </c>
      <c r="G290" s="2729">
        <v>0</v>
      </c>
      <c r="H290" s="2730">
        <v>0</v>
      </c>
      <c r="I290" s="2727">
        <v>0</v>
      </c>
      <c r="J290" s="2728">
        <v>0</v>
      </c>
      <c r="K290" s="2729">
        <v>2</v>
      </c>
      <c r="L290" s="2730">
        <v>0</v>
      </c>
      <c r="M290" s="2727">
        <v>0</v>
      </c>
      <c r="N290" s="2730">
        <v>0</v>
      </c>
    </row>
    <row r="291" spans="2:14" ht="60" x14ac:dyDescent="0.25">
      <c r="B291" s="2722" t="s">
        <v>738</v>
      </c>
      <c r="C291" s="5611" t="s">
        <v>2529</v>
      </c>
      <c r="D291" s="2726">
        <v>5</v>
      </c>
      <c r="E291" s="2727">
        <v>0</v>
      </c>
      <c r="F291" s="2728">
        <v>0</v>
      </c>
      <c r="G291" s="2729">
        <v>0</v>
      </c>
      <c r="H291" s="2730">
        <v>0</v>
      </c>
      <c r="I291" s="2727">
        <v>0</v>
      </c>
      <c r="J291" s="2728">
        <v>5</v>
      </c>
      <c r="K291" s="2729">
        <v>0</v>
      </c>
      <c r="L291" s="2730">
        <v>0</v>
      </c>
      <c r="M291" s="2727">
        <v>0</v>
      </c>
      <c r="N291" s="2730">
        <v>0</v>
      </c>
    </row>
    <row r="292" spans="2:14" x14ac:dyDescent="0.25">
      <c r="B292" s="2715" t="s">
        <v>1038</v>
      </c>
      <c r="C292" s="2716" t="s">
        <v>741</v>
      </c>
      <c r="D292" s="2726">
        <v>1</v>
      </c>
      <c r="E292" s="2727">
        <v>0</v>
      </c>
      <c r="F292" s="2728">
        <v>0</v>
      </c>
      <c r="G292" s="2729">
        <v>0</v>
      </c>
      <c r="H292" s="2730">
        <v>0</v>
      </c>
      <c r="I292" s="2727">
        <v>1</v>
      </c>
      <c r="J292" s="2728">
        <v>0</v>
      </c>
      <c r="K292" s="2729">
        <v>0</v>
      </c>
      <c r="L292" s="2730">
        <v>1</v>
      </c>
      <c r="M292" s="2727">
        <v>0</v>
      </c>
      <c r="N292" s="2730">
        <v>0</v>
      </c>
    </row>
    <row r="293" spans="2:14" ht="30.75" thickBot="1" x14ac:dyDescent="0.3">
      <c r="B293" s="2715" t="s">
        <v>744</v>
      </c>
      <c r="C293" s="2716" t="s">
        <v>2764</v>
      </c>
      <c r="D293" s="2726">
        <v>0</v>
      </c>
      <c r="E293" s="2727">
        <v>1</v>
      </c>
      <c r="F293" s="2728">
        <v>0</v>
      </c>
      <c r="G293" s="2729">
        <v>0</v>
      </c>
      <c r="H293" s="2730">
        <v>0</v>
      </c>
      <c r="I293" s="2727">
        <v>0</v>
      </c>
      <c r="J293" s="2728">
        <v>0</v>
      </c>
      <c r="K293" s="2729">
        <v>0</v>
      </c>
      <c r="L293" s="2730">
        <v>0</v>
      </c>
      <c r="M293" s="2727">
        <v>0</v>
      </c>
      <c r="N293" s="2730">
        <v>0</v>
      </c>
    </row>
    <row r="294" spans="2:14" ht="15.75" thickBot="1" x14ac:dyDescent="0.3">
      <c r="B294" s="7896" t="s">
        <v>14</v>
      </c>
      <c r="C294" s="7898"/>
      <c r="D294" s="2731">
        <v>110</v>
      </c>
      <c r="E294" s="5446">
        <v>60</v>
      </c>
      <c r="F294" s="2732">
        <v>13</v>
      </c>
      <c r="G294" s="5447">
        <v>56</v>
      </c>
      <c r="H294" s="2733">
        <v>15</v>
      </c>
      <c r="I294" s="5446">
        <v>32</v>
      </c>
      <c r="J294" s="2732">
        <v>33</v>
      </c>
      <c r="K294" s="5447">
        <v>24</v>
      </c>
      <c r="L294" s="2733">
        <v>27</v>
      </c>
      <c r="M294" s="5446">
        <v>45</v>
      </c>
      <c r="N294" s="2733">
        <v>22</v>
      </c>
    </row>
    <row r="295" spans="2:14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2:14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2:14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9" spans="2:14" x14ac:dyDescent="0.25">
      <c r="B299" s="406" t="s">
        <v>1388</v>
      </c>
    </row>
    <row r="300" spans="2:14" ht="15.75" thickBot="1" x14ac:dyDescent="0.3"/>
    <row r="301" spans="2:14" ht="15.75" customHeight="1" thickBot="1" x14ac:dyDescent="0.3">
      <c r="B301" s="7890" t="s">
        <v>1313</v>
      </c>
      <c r="C301" s="7893" t="s">
        <v>1170</v>
      </c>
      <c r="D301" s="7547" t="s">
        <v>2812</v>
      </c>
      <c r="E301" s="7883" t="s">
        <v>1338</v>
      </c>
      <c r="F301" s="7884"/>
      <c r="G301" s="7884"/>
      <c r="H301" s="7884"/>
      <c r="I301" s="7884"/>
      <c r="J301" s="7884"/>
      <c r="K301" s="7884"/>
      <c r="L301" s="7884"/>
      <c r="M301" s="7884"/>
      <c r="N301" s="7885"/>
    </row>
    <row r="302" spans="2:14" ht="15" customHeight="1" x14ac:dyDescent="0.25">
      <c r="B302" s="7891"/>
      <c r="C302" s="7894"/>
      <c r="D302" s="7881"/>
      <c r="E302" s="7886" t="s">
        <v>1339</v>
      </c>
      <c r="F302" s="7887"/>
      <c r="G302" s="7886" t="s">
        <v>1340</v>
      </c>
      <c r="H302" s="7887"/>
      <c r="I302" s="7886" t="s">
        <v>1341</v>
      </c>
      <c r="J302" s="7887"/>
      <c r="K302" s="7886" t="s">
        <v>1342</v>
      </c>
      <c r="L302" s="7887"/>
      <c r="M302" s="7888" t="s">
        <v>1343</v>
      </c>
      <c r="N302" s="7889"/>
    </row>
    <row r="303" spans="2:14" ht="15.75" thickBot="1" x14ac:dyDescent="0.3">
      <c r="B303" s="7892"/>
      <c r="C303" s="7895"/>
      <c r="D303" s="7882"/>
      <c r="E303" s="2714" t="s">
        <v>2661</v>
      </c>
      <c r="F303" s="6047" t="s">
        <v>2806</v>
      </c>
      <c r="G303" s="2714" t="s">
        <v>2661</v>
      </c>
      <c r="H303" s="6047" t="s">
        <v>2806</v>
      </c>
      <c r="I303" s="2714" t="s">
        <v>2661</v>
      </c>
      <c r="J303" s="6047" t="s">
        <v>2806</v>
      </c>
      <c r="K303" s="2714" t="s">
        <v>2661</v>
      </c>
      <c r="L303" s="6047" t="s">
        <v>2806</v>
      </c>
      <c r="M303" s="2714" t="s">
        <v>2661</v>
      </c>
      <c r="N303" s="6047" t="s">
        <v>2806</v>
      </c>
    </row>
    <row r="304" spans="2:14" x14ac:dyDescent="0.25">
      <c r="B304" s="2715" t="s">
        <v>443</v>
      </c>
      <c r="C304" s="2716" t="s">
        <v>444</v>
      </c>
      <c r="D304" s="2717">
        <v>100</v>
      </c>
      <c r="E304" s="2718">
        <v>0</v>
      </c>
      <c r="F304" s="2719">
        <v>0</v>
      </c>
      <c r="G304" s="2720">
        <v>0</v>
      </c>
      <c r="H304" s="2721">
        <v>0</v>
      </c>
      <c r="I304" s="2718">
        <v>0</v>
      </c>
      <c r="J304" s="2719">
        <v>0</v>
      </c>
      <c r="K304" s="2720">
        <v>0</v>
      </c>
      <c r="L304" s="2721">
        <v>0</v>
      </c>
      <c r="M304" s="2718">
        <v>100</v>
      </c>
      <c r="N304" s="2721">
        <v>100</v>
      </c>
    </row>
    <row r="305" spans="2:14" x14ac:dyDescent="0.25">
      <c r="B305" s="2722" t="s">
        <v>814</v>
      </c>
      <c r="C305" s="5611" t="s">
        <v>385</v>
      </c>
      <c r="D305" s="2717">
        <v>0</v>
      </c>
      <c r="E305" s="2718">
        <v>0</v>
      </c>
      <c r="F305" s="2719" t="s">
        <v>601</v>
      </c>
      <c r="G305" s="2720">
        <v>0</v>
      </c>
      <c r="H305" s="2721" t="s">
        <v>601</v>
      </c>
      <c r="I305" s="2718">
        <v>0</v>
      </c>
      <c r="J305" s="2719" t="s">
        <v>601</v>
      </c>
      <c r="K305" s="2720">
        <v>0</v>
      </c>
      <c r="L305" s="2721" t="s">
        <v>601</v>
      </c>
      <c r="M305" s="2718">
        <v>100</v>
      </c>
      <c r="N305" s="2721" t="s">
        <v>601</v>
      </c>
    </row>
    <row r="306" spans="2:14" x14ac:dyDescent="0.25">
      <c r="B306" s="2715" t="s">
        <v>452</v>
      </c>
      <c r="C306" s="2716" t="s">
        <v>453</v>
      </c>
      <c r="D306" s="2717">
        <v>0</v>
      </c>
      <c r="E306" s="2718">
        <v>0</v>
      </c>
      <c r="F306" s="2719" t="s">
        <v>601</v>
      </c>
      <c r="G306" s="2720">
        <v>0</v>
      </c>
      <c r="H306" s="2721" t="s">
        <v>601</v>
      </c>
      <c r="I306" s="2718">
        <v>0</v>
      </c>
      <c r="J306" s="2719" t="s">
        <v>601</v>
      </c>
      <c r="K306" s="2720">
        <v>0</v>
      </c>
      <c r="L306" s="2721" t="s">
        <v>601</v>
      </c>
      <c r="M306" s="2718">
        <v>100</v>
      </c>
      <c r="N306" s="2721" t="s">
        <v>601</v>
      </c>
    </row>
    <row r="307" spans="2:14" x14ac:dyDescent="0.25">
      <c r="B307" s="2715" t="s">
        <v>644</v>
      </c>
      <c r="C307" s="2716" t="s">
        <v>645</v>
      </c>
      <c r="D307" s="2717">
        <v>100</v>
      </c>
      <c r="E307" s="2718">
        <v>69.090909090909093</v>
      </c>
      <c r="F307" s="2719">
        <v>7.8947368421052628</v>
      </c>
      <c r="G307" s="2720">
        <v>0</v>
      </c>
      <c r="H307" s="2721">
        <v>7.8947368421052628</v>
      </c>
      <c r="I307" s="2718">
        <v>30.909090909090907</v>
      </c>
      <c r="J307" s="2719">
        <v>50</v>
      </c>
      <c r="K307" s="2720">
        <v>0</v>
      </c>
      <c r="L307" s="2721">
        <v>34.210526315789473</v>
      </c>
      <c r="M307" s="2718">
        <v>0</v>
      </c>
      <c r="N307" s="2721">
        <v>0</v>
      </c>
    </row>
    <row r="308" spans="2:14" x14ac:dyDescent="0.25">
      <c r="B308" s="2722" t="s">
        <v>932</v>
      </c>
      <c r="C308" s="5611" t="s">
        <v>368</v>
      </c>
      <c r="D308" s="2717">
        <v>0</v>
      </c>
      <c r="E308" s="2718">
        <v>0</v>
      </c>
      <c r="F308" s="2719" t="s">
        <v>601</v>
      </c>
      <c r="G308" s="2720">
        <v>0</v>
      </c>
      <c r="H308" s="2721" t="s">
        <v>601</v>
      </c>
      <c r="I308" s="2718">
        <v>100</v>
      </c>
      <c r="J308" s="2719" t="s">
        <v>601</v>
      </c>
      <c r="K308" s="2720">
        <v>0</v>
      </c>
      <c r="L308" s="2721" t="s">
        <v>601</v>
      </c>
      <c r="M308" s="2718">
        <v>0</v>
      </c>
      <c r="N308" s="2721" t="s">
        <v>601</v>
      </c>
    </row>
    <row r="309" spans="2:14" x14ac:dyDescent="0.25">
      <c r="B309" s="2715" t="s">
        <v>474</v>
      </c>
      <c r="C309" s="2716" t="s">
        <v>475</v>
      </c>
      <c r="D309" s="2717">
        <v>100</v>
      </c>
      <c r="E309" s="2718" t="s">
        <v>601</v>
      </c>
      <c r="F309" s="2719">
        <v>0</v>
      </c>
      <c r="G309" s="2720" t="s">
        <v>601</v>
      </c>
      <c r="H309" s="2721">
        <v>0</v>
      </c>
      <c r="I309" s="2718" t="s">
        <v>601</v>
      </c>
      <c r="J309" s="2719">
        <v>0</v>
      </c>
      <c r="K309" s="2720" t="s">
        <v>601</v>
      </c>
      <c r="L309" s="2721">
        <v>0</v>
      </c>
      <c r="M309" s="2718" t="s">
        <v>601</v>
      </c>
      <c r="N309" s="2721">
        <v>100</v>
      </c>
    </row>
    <row r="310" spans="2:14" ht="30" x14ac:dyDescent="0.25">
      <c r="B310" s="2715" t="s">
        <v>673</v>
      </c>
      <c r="C310" s="2716" t="s">
        <v>525</v>
      </c>
      <c r="D310" s="2717">
        <v>99.999999999999986</v>
      </c>
      <c r="E310" s="2718">
        <v>0</v>
      </c>
      <c r="F310" s="2719">
        <v>0</v>
      </c>
      <c r="G310" s="2720">
        <v>90</v>
      </c>
      <c r="H310" s="2721">
        <v>50</v>
      </c>
      <c r="I310" s="2718">
        <v>10</v>
      </c>
      <c r="J310" s="2719">
        <v>16.666666666666664</v>
      </c>
      <c r="K310" s="2720">
        <v>0</v>
      </c>
      <c r="L310" s="2721">
        <v>33.333333333333329</v>
      </c>
      <c r="M310" s="2718">
        <v>0</v>
      </c>
      <c r="N310" s="2721">
        <v>0</v>
      </c>
    </row>
    <row r="311" spans="2:14" ht="16.5" customHeight="1" x14ac:dyDescent="0.25">
      <c r="B311" s="2715" t="s">
        <v>969</v>
      </c>
      <c r="C311" s="2716" t="s">
        <v>531</v>
      </c>
      <c r="D311" s="2717">
        <v>100</v>
      </c>
      <c r="E311" s="2718">
        <v>0</v>
      </c>
      <c r="F311" s="2719">
        <v>0</v>
      </c>
      <c r="G311" s="2720">
        <v>100</v>
      </c>
      <c r="H311" s="2721">
        <v>0</v>
      </c>
      <c r="I311" s="2718">
        <v>0</v>
      </c>
      <c r="J311" s="2719">
        <v>0</v>
      </c>
      <c r="K311" s="2720">
        <v>0</v>
      </c>
      <c r="L311" s="2721">
        <v>100</v>
      </c>
      <c r="M311" s="2718">
        <v>0</v>
      </c>
      <c r="N311" s="2721">
        <v>0</v>
      </c>
    </row>
    <row r="312" spans="2:14" x14ac:dyDescent="0.25">
      <c r="B312" s="2715" t="s">
        <v>970</v>
      </c>
      <c r="C312" s="2716" t="s">
        <v>532</v>
      </c>
      <c r="D312" s="2717">
        <v>100</v>
      </c>
      <c r="E312" s="2718" t="s">
        <v>601</v>
      </c>
      <c r="F312" s="2719">
        <v>0</v>
      </c>
      <c r="G312" s="2720" t="s">
        <v>601</v>
      </c>
      <c r="H312" s="2721">
        <v>0</v>
      </c>
      <c r="I312" s="2718" t="s">
        <v>601</v>
      </c>
      <c r="J312" s="2719">
        <v>0</v>
      </c>
      <c r="K312" s="2720" t="s">
        <v>601</v>
      </c>
      <c r="L312" s="2721">
        <v>100</v>
      </c>
      <c r="M312" s="2718" t="s">
        <v>601</v>
      </c>
      <c r="N312" s="2721">
        <v>0</v>
      </c>
    </row>
    <row r="313" spans="2:14" x14ac:dyDescent="0.25">
      <c r="B313" s="2722" t="s">
        <v>971</v>
      </c>
      <c r="C313" s="5611" t="s">
        <v>533</v>
      </c>
      <c r="D313" s="2717">
        <v>0</v>
      </c>
      <c r="E313" s="2718">
        <v>0</v>
      </c>
      <c r="F313" s="2719" t="s">
        <v>601</v>
      </c>
      <c r="G313" s="2720">
        <v>0</v>
      </c>
      <c r="H313" s="2721" t="s">
        <v>601</v>
      </c>
      <c r="I313" s="2718">
        <v>0</v>
      </c>
      <c r="J313" s="2719" t="s">
        <v>601</v>
      </c>
      <c r="K313" s="2720">
        <v>0</v>
      </c>
      <c r="L313" s="2721" t="s">
        <v>601</v>
      </c>
      <c r="M313" s="2718">
        <v>100</v>
      </c>
      <c r="N313" s="2721" t="s">
        <v>601</v>
      </c>
    </row>
    <row r="314" spans="2:14" x14ac:dyDescent="0.25">
      <c r="B314" s="2715" t="s">
        <v>674</v>
      </c>
      <c r="C314" s="2716" t="s">
        <v>535</v>
      </c>
      <c r="D314" s="2717">
        <v>100</v>
      </c>
      <c r="E314" s="2718">
        <v>75</v>
      </c>
      <c r="F314" s="2719">
        <v>0</v>
      </c>
      <c r="G314" s="2720">
        <v>0</v>
      </c>
      <c r="H314" s="2721">
        <v>0</v>
      </c>
      <c r="I314" s="2718">
        <v>0</v>
      </c>
      <c r="J314" s="2719">
        <v>0</v>
      </c>
      <c r="K314" s="2720">
        <v>25</v>
      </c>
      <c r="L314" s="2721">
        <v>100</v>
      </c>
      <c r="M314" s="2718">
        <v>0</v>
      </c>
      <c r="N314" s="2721">
        <v>0</v>
      </c>
    </row>
    <row r="315" spans="2:14" x14ac:dyDescent="0.25">
      <c r="B315" s="2715" t="s">
        <v>973</v>
      </c>
      <c r="C315" s="2716" t="s">
        <v>536</v>
      </c>
      <c r="D315" s="2717">
        <v>100</v>
      </c>
      <c r="E315" s="2718">
        <v>0</v>
      </c>
      <c r="F315" s="2719">
        <v>100</v>
      </c>
      <c r="G315" s="2720">
        <v>0</v>
      </c>
      <c r="H315" s="2721">
        <v>0</v>
      </c>
      <c r="I315" s="2718">
        <v>0</v>
      </c>
      <c r="J315" s="2719">
        <v>0</v>
      </c>
      <c r="K315" s="2720">
        <v>0</v>
      </c>
      <c r="L315" s="2721">
        <v>0</v>
      </c>
      <c r="M315" s="2718">
        <v>100</v>
      </c>
      <c r="N315" s="2721">
        <v>0</v>
      </c>
    </row>
    <row r="316" spans="2:14" x14ac:dyDescent="0.25">
      <c r="B316" s="2722" t="s">
        <v>978</v>
      </c>
      <c r="C316" s="5611" t="s">
        <v>542</v>
      </c>
      <c r="D316" s="2717">
        <v>100</v>
      </c>
      <c r="E316" s="2718">
        <v>0</v>
      </c>
      <c r="F316" s="2719">
        <v>0</v>
      </c>
      <c r="G316" s="2720">
        <v>66.666666666666657</v>
      </c>
      <c r="H316" s="2721">
        <v>0</v>
      </c>
      <c r="I316" s="2718">
        <v>0</v>
      </c>
      <c r="J316" s="2719">
        <v>40</v>
      </c>
      <c r="K316" s="2720">
        <v>0</v>
      </c>
      <c r="L316" s="2721">
        <v>20</v>
      </c>
      <c r="M316" s="2718">
        <v>33.333333333333329</v>
      </c>
      <c r="N316" s="2721">
        <v>40</v>
      </c>
    </row>
    <row r="317" spans="2:14" x14ac:dyDescent="0.25">
      <c r="B317" s="2715" t="s">
        <v>986</v>
      </c>
      <c r="C317" s="2716" t="s">
        <v>686</v>
      </c>
      <c r="D317" s="2717">
        <v>0</v>
      </c>
      <c r="E317" s="2718">
        <v>0</v>
      </c>
      <c r="F317" s="2719" t="s">
        <v>601</v>
      </c>
      <c r="G317" s="2720">
        <v>0</v>
      </c>
      <c r="H317" s="2721" t="s">
        <v>601</v>
      </c>
      <c r="I317" s="2718">
        <v>0</v>
      </c>
      <c r="J317" s="2719" t="s">
        <v>601</v>
      </c>
      <c r="K317" s="2720">
        <v>0</v>
      </c>
      <c r="L317" s="2721" t="s">
        <v>601</v>
      </c>
      <c r="M317" s="2718">
        <v>100</v>
      </c>
      <c r="N317" s="2721" t="s">
        <v>601</v>
      </c>
    </row>
    <row r="318" spans="2:14" x14ac:dyDescent="0.25">
      <c r="B318" s="2722" t="s">
        <v>989</v>
      </c>
      <c r="C318" s="5611" t="s">
        <v>689</v>
      </c>
      <c r="D318" s="2717">
        <v>100</v>
      </c>
      <c r="E318" s="2718" t="s">
        <v>601</v>
      </c>
      <c r="F318" s="2719">
        <v>100</v>
      </c>
      <c r="G318" s="2720" t="s">
        <v>601</v>
      </c>
      <c r="H318" s="2721">
        <v>0</v>
      </c>
      <c r="I318" s="2718" t="s">
        <v>601</v>
      </c>
      <c r="J318" s="2719">
        <v>0</v>
      </c>
      <c r="K318" s="2720" t="s">
        <v>601</v>
      </c>
      <c r="L318" s="2721">
        <v>0</v>
      </c>
      <c r="M318" s="2718" t="s">
        <v>601</v>
      </c>
      <c r="N318" s="2721">
        <v>0</v>
      </c>
    </row>
    <row r="319" spans="2:14" x14ac:dyDescent="0.25">
      <c r="B319" s="2715" t="s">
        <v>692</v>
      </c>
      <c r="C319" s="2716" t="s">
        <v>693</v>
      </c>
      <c r="D319" s="2717">
        <v>100</v>
      </c>
      <c r="E319" s="2718">
        <v>5.8823529411764701</v>
      </c>
      <c r="F319" s="2719">
        <v>0</v>
      </c>
      <c r="G319" s="2720">
        <v>94.117647058823522</v>
      </c>
      <c r="H319" s="2721">
        <v>100</v>
      </c>
      <c r="I319" s="2718">
        <v>0</v>
      </c>
      <c r="J319" s="2719">
        <v>0</v>
      </c>
      <c r="K319" s="2720">
        <v>0</v>
      </c>
      <c r="L319" s="2721">
        <v>0</v>
      </c>
      <c r="M319" s="2718">
        <v>0</v>
      </c>
      <c r="N319" s="2721">
        <v>0</v>
      </c>
    </row>
    <row r="320" spans="2:14" x14ac:dyDescent="0.25">
      <c r="B320" s="2715" t="s">
        <v>694</v>
      </c>
      <c r="C320" s="2716" t="s">
        <v>544</v>
      </c>
      <c r="D320" s="2717">
        <v>99.999999999999986</v>
      </c>
      <c r="E320" s="2718">
        <v>0</v>
      </c>
      <c r="F320" s="2719">
        <v>0</v>
      </c>
      <c r="G320" s="2720">
        <v>50</v>
      </c>
      <c r="H320" s="2721">
        <v>0</v>
      </c>
      <c r="I320" s="2718">
        <v>50</v>
      </c>
      <c r="J320" s="2719">
        <v>66.666666666666657</v>
      </c>
      <c r="K320" s="2720">
        <v>0</v>
      </c>
      <c r="L320" s="2721">
        <v>0</v>
      </c>
      <c r="M320" s="2718">
        <v>0</v>
      </c>
      <c r="N320" s="2721">
        <v>33.333333333333329</v>
      </c>
    </row>
    <row r="321" spans="2:14" x14ac:dyDescent="0.25">
      <c r="B321" s="2715" t="s">
        <v>994</v>
      </c>
      <c r="C321" s="2716" t="s">
        <v>695</v>
      </c>
      <c r="D321" s="2717">
        <v>100</v>
      </c>
      <c r="E321" s="2718">
        <v>0</v>
      </c>
      <c r="F321" s="2719">
        <v>0</v>
      </c>
      <c r="G321" s="2720">
        <v>100</v>
      </c>
      <c r="H321" s="2721">
        <v>100</v>
      </c>
      <c r="I321" s="2718">
        <v>0</v>
      </c>
      <c r="J321" s="2719">
        <v>0</v>
      </c>
      <c r="K321" s="2720">
        <v>0</v>
      </c>
      <c r="L321" s="2721">
        <v>0</v>
      </c>
      <c r="M321" s="2718">
        <v>0</v>
      </c>
      <c r="N321" s="2721">
        <v>0</v>
      </c>
    </row>
    <row r="322" spans="2:14" x14ac:dyDescent="0.25">
      <c r="B322" s="2715" t="s">
        <v>705</v>
      </c>
      <c r="C322" s="2716" t="s">
        <v>547</v>
      </c>
      <c r="D322" s="2717">
        <v>100</v>
      </c>
      <c r="E322" s="2718">
        <v>14.583333333333334</v>
      </c>
      <c r="F322" s="2719">
        <v>18.181818181818183</v>
      </c>
      <c r="G322" s="2720">
        <v>22.916666666666664</v>
      </c>
      <c r="H322" s="2721">
        <v>18.181818181818183</v>
      </c>
      <c r="I322" s="2718">
        <v>16.666666666666664</v>
      </c>
      <c r="J322" s="2719">
        <v>18.181818181818183</v>
      </c>
      <c r="K322" s="2720">
        <v>31.25</v>
      </c>
      <c r="L322" s="2721">
        <v>0</v>
      </c>
      <c r="M322" s="2718">
        <v>14.583333333333334</v>
      </c>
      <c r="N322" s="2721">
        <v>45.454545454545453</v>
      </c>
    </row>
    <row r="323" spans="2:14" x14ac:dyDescent="0.25">
      <c r="B323" s="2715" t="s">
        <v>706</v>
      </c>
      <c r="C323" s="2716" t="s">
        <v>549</v>
      </c>
      <c r="D323" s="2717">
        <v>100</v>
      </c>
      <c r="E323" s="2718">
        <v>50</v>
      </c>
      <c r="F323" s="2719">
        <v>0</v>
      </c>
      <c r="G323" s="2720">
        <v>0</v>
      </c>
      <c r="H323" s="2721">
        <v>0</v>
      </c>
      <c r="I323" s="2718">
        <v>25</v>
      </c>
      <c r="J323" s="2719">
        <v>0</v>
      </c>
      <c r="K323" s="2720">
        <v>25</v>
      </c>
      <c r="L323" s="2721">
        <v>0</v>
      </c>
      <c r="M323" s="2718">
        <v>0</v>
      </c>
      <c r="N323" s="2721">
        <v>100</v>
      </c>
    </row>
    <row r="324" spans="2:14" x14ac:dyDescent="0.25">
      <c r="B324" s="2715" t="s">
        <v>707</v>
      </c>
      <c r="C324" s="2716" t="s">
        <v>550</v>
      </c>
      <c r="D324" s="2717">
        <v>100</v>
      </c>
      <c r="E324" s="2718">
        <v>33.333333333333329</v>
      </c>
      <c r="F324" s="2719">
        <v>0</v>
      </c>
      <c r="G324" s="2720">
        <v>0</v>
      </c>
      <c r="H324" s="2721">
        <v>0</v>
      </c>
      <c r="I324" s="2718">
        <v>22.222222222222221</v>
      </c>
      <c r="J324" s="2719">
        <v>0</v>
      </c>
      <c r="K324" s="2720">
        <v>22.222222222222221</v>
      </c>
      <c r="L324" s="2721">
        <v>0</v>
      </c>
      <c r="M324" s="2718">
        <v>22.222222222222221</v>
      </c>
      <c r="N324" s="2721">
        <v>100</v>
      </c>
    </row>
    <row r="325" spans="2:14" x14ac:dyDescent="0.25">
      <c r="B325" s="2715" t="s">
        <v>1006</v>
      </c>
      <c r="C325" s="2716" t="s">
        <v>551</v>
      </c>
      <c r="D325" s="2717">
        <v>100</v>
      </c>
      <c r="E325" s="2718">
        <v>50</v>
      </c>
      <c r="F325" s="2719">
        <v>50</v>
      </c>
      <c r="G325" s="2720">
        <v>0</v>
      </c>
      <c r="H325" s="2721">
        <v>0</v>
      </c>
      <c r="I325" s="2718">
        <v>0</v>
      </c>
      <c r="J325" s="2719">
        <v>0</v>
      </c>
      <c r="K325" s="2720">
        <v>50</v>
      </c>
      <c r="L325" s="2721">
        <v>25</v>
      </c>
      <c r="M325" s="2718">
        <v>0</v>
      </c>
      <c r="N325" s="2721">
        <v>25</v>
      </c>
    </row>
    <row r="326" spans="2:14" x14ac:dyDescent="0.25">
      <c r="B326" s="2722" t="s">
        <v>1007</v>
      </c>
      <c r="C326" s="5611" t="s">
        <v>552</v>
      </c>
      <c r="D326" s="2717">
        <v>100</v>
      </c>
      <c r="E326" s="2718">
        <v>0</v>
      </c>
      <c r="F326" s="2719">
        <v>100</v>
      </c>
      <c r="G326" s="2720">
        <v>0</v>
      </c>
      <c r="H326" s="2721">
        <v>0</v>
      </c>
      <c r="I326" s="2718">
        <v>0</v>
      </c>
      <c r="J326" s="2719">
        <v>0</v>
      </c>
      <c r="K326" s="2720">
        <v>100</v>
      </c>
      <c r="L326" s="2721">
        <v>0</v>
      </c>
      <c r="M326" s="2718">
        <v>0</v>
      </c>
      <c r="N326" s="2721">
        <v>0</v>
      </c>
    </row>
    <row r="327" spans="2:14" ht="60" x14ac:dyDescent="0.25">
      <c r="B327" s="2722" t="s">
        <v>738</v>
      </c>
      <c r="C327" s="5611" t="s">
        <v>2529</v>
      </c>
      <c r="D327" s="2717">
        <v>100</v>
      </c>
      <c r="E327" s="2718" t="s">
        <v>601</v>
      </c>
      <c r="F327" s="2719">
        <v>0</v>
      </c>
      <c r="G327" s="2720" t="s">
        <v>601</v>
      </c>
      <c r="H327" s="2721">
        <v>0</v>
      </c>
      <c r="I327" s="2718" t="s">
        <v>601</v>
      </c>
      <c r="J327" s="2719">
        <v>100</v>
      </c>
      <c r="K327" s="2720" t="s">
        <v>601</v>
      </c>
      <c r="L327" s="2721">
        <v>0</v>
      </c>
      <c r="M327" s="2718" t="s">
        <v>601</v>
      </c>
      <c r="N327" s="2721">
        <v>0</v>
      </c>
    </row>
    <row r="328" spans="2:14" x14ac:dyDescent="0.25">
      <c r="B328" s="2715" t="s">
        <v>1038</v>
      </c>
      <c r="C328" s="2716" t="s">
        <v>741</v>
      </c>
      <c r="D328" s="2717">
        <v>100</v>
      </c>
      <c r="E328" s="2718">
        <v>0</v>
      </c>
      <c r="F328" s="2719">
        <v>0</v>
      </c>
      <c r="G328" s="2720">
        <v>0</v>
      </c>
      <c r="H328" s="2721">
        <v>0</v>
      </c>
      <c r="I328" s="2718">
        <v>100</v>
      </c>
      <c r="J328" s="2719">
        <v>0</v>
      </c>
      <c r="K328" s="2720">
        <v>0</v>
      </c>
      <c r="L328" s="2721">
        <v>100</v>
      </c>
      <c r="M328" s="2718">
        <v>0</v>
      </c>
      <c r="N328" s="2721">
        <v>0</v>
      </c>
    </row>
    <row r="329" spans="2:14" ht="30.75" thickBot="1" x14ac:dyDescent="0.3">
      <c r="B329" s="2715" t="s">
        <v>744</v>
      </c>
      <c r="C329" s="2716" t="s">
        <v>2764</v>
      </c>
      <c r="D329" s="2717">
        <v>0</v>
      </c>
      <c r="E329" s="2718">
        <v>100</v>
      </c>
      <c r="F329" s="2719" t="s">
        <v>601</v>
      </c>
      <c r="G329" s="2720">
        <v>0</v>
      </c>
      <c r="H329" s="2721" t="s">
        <v>601</v>
      </c>
      <c r="I329" s="2718">
        <v>0</v>
      </c>
      <c r="J329" s="2719" t="s">
        <v>601</v>
      </c>
      <c r="K329" s="2720">
        <v>0</v>
      </c>
      <c r="L329" s="2721" t="s">
        <v>601</v>
      </c>
      <c r="M329" s="2718">
        <v>0</v>
      </c>
      <c r="N329" s="2721" t="s">
        <v>601</v>
      </c>
    </row>
    <row r="330" spans="2:14" ht="15.75" thickBot="1" x14ac:dyDescent="0.3">
      <c r="B330" s="7896" t="s">
        <v>14</v>
      </c>
      <c r="C330" s="7898"/>
      <c r="D330" s="2723">
        <v>100</v>
      </c>
      <c r="E330" s="5448">
        <v>27.649769585253459</v>
      </c>
      <c r="F330" s="2724">
        <v>11.818181818181818</v>
      </c>
      <c r="G330" s="5449">
        <v>25.806451612903224</v>
      </c>
      <c r="H330" s="2725">
        <v>13.636363636363635</v>
      </c>
      <c r="I330" s="5448">
        <v>14.746543778801843</v>
      </c>
      <c r="J330" s="2724">
        <v>30</v>
      </c>
      <c r="K330" s="5449">
        <v>11.059907834101383</v>
      </c>
      <c r="L330" s="2725">
        <v>24.545454545454547</v>
      </c>
      <c r="M330" s="5448">
        <v>20.737327188940093</v>
      </c>
      <c r="N330" s="2725">
        <v>20</v>
      </c>
    </row>
    <row r="331" spans="2:14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2:14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2:14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2:14" x14ac:dyDescent="0.25"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2:14" x14ac:dyDescent="0.25"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2:14" x14ac:dyDescent="0.25"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2:14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9" spans="2:14" x14ac:dyDescent="0.25">
      <c r="B339" s="406" t="s">
        <v>1383</v>
      </c>
    </row>
    <row r="340" spans="2:14" ht="15.75" thickBot="1" x14ac:dyDescent="0.3"/>
    <row r="341" spans="2:14" ht="15.75" customHeight="1" thickBot="1" x14ac:dyDescent="0.3">
      <c r="B341" s="7634" t="s">
        <v>1313</v>
      </c>
      <c r="C341" s="7637" t="s">
        <v>1170</v>
      </c>
      <c r="D341" s="7547" t="s">
        <v>2812</v>
      </c>
      <c r="E341" s="7883" t="s">
        <v>1338</v>
      </c>
      <c r="F341" s="7884"/>
      <c r="G341" s="7884"/>
      <c r="H341" s="7884"/>
      <c r="I341" s="7884"/>
      <c r="J341" s="7884"/>
      <c r="K341" s="7884"/>
      <c r="L341" s="7884"/>
      <c r="M341" s="7884"/>
      <c r="N341" s="7885"/>
    </row>
    <row r="342" spans="2:14" ht="15" customHeight="1" x14ac:dyDescent="0.25">
      <c r="B342" s="7635"/>
      <c r="C342" s="7638"/>
      <c r="D342" s="7881"/>
      <c r="E342" s="7886" t="s">
        <v>1339</v>
      </c>
      <c r="F342" s="7887"/>
      <c r="G342" s="7886" t="s">
        <v>1340</v>
      </c>
      <c r="H342" s="7887"/>
      <c r="I342" s="7886" t="s">
        <v>1341</v>
      </c>
      <c r="J342" s="7887"/>
      <c r="K342" s="7886" t="s">
        <v>1342</v>
      </c>
      <c r="L342" s="7887"/>
      <c r="M342" s="7888" t="s">
        <v>1343</v>
      </c>
      <c r="N342" s="7889"/>
    </row>
    <row r="343" spans="2:14" ht="15.75" thickBot="1" x14ac:dyDescent="0.3">
      <c r="B343" s="7636"/>
      <c r="C343" s="7639"/>
      <c r="D343" s="7882"/>
      <c r="E343" s="6046" t="s">
        <v>2661</v>
      </c>
      <c r="F343" s="6047" t="s">
        <v>2806</v>
      </c>
      <c r="G343" s="6046" t="s">
        <v>2661</v>
      </c>
      <c r="H343" s="6047" t="s">
        <v>2806</v>
      </c>
      <c r="I343" s="6046" t="s">
        <v>2661</v>
      </c>
      <c r="J343" s="6047" t="s">
        <v>2806</v>
      </c>
      <c r="K343" s="6046" t="s">
        <v>2661</v>
      </c>
      <c r="L343" s="6047" t="s">
        <v>2806</v>
      </c>
      <c r="M343" s="6046" t="s">
        <v>2661</v>
      </c>
      <c r="N343" s="6047" t="s">
        <v>2806</v>
      </c>
    </row>
    <row r="344" spans="2:14" ht="15.75" customHeight="1" x14ac:dyDescent="0.25">
      <c r="B344" s="2715" t="s">
        <v>443</v>
      </c>
      <c r="C344" s="2716" t="s">
        <v>444</v>
      </c>
      <c r="D344" s="2791">
        <v>1.4</v>
      </c>
      <c r="E344" s="2792" t="s">
        <v>601</v>
      </c>
      <c r="F344" s="2793" t="s">
        <v>601</v>
      </c>
      <c r="G344" s="2794" t="s">
        <v>601</v>
      </c>
      <c r="H344" s="2795" t="s">
        <v>601</v>
      </c>
      <c r="I344" s="2792" t="s">
        <v>601</v>
      </c>
      <c r="J344" s="2793" t="s">
        <v>601</v>
      </c>
      <c r="K344" s="2794" t="s">
        <v>601</v>
      </c>
      <c r="L344" s="2795" t="s">
        <v>601</v>
      </c>
      <c r="M344" s="2792">
        <v>7.5</v>
      </c>
      <c r="N344" s="2795">
        <v>1.4</v>
      </c>
    </row>
    <row r="345" spans="2:14" ht="15" customHeight="1" x14ac:dyDescent="0.25">
      <c r="B345" s="2722" t="s">
        <v>814</v>
      </c>
      <c r="C345" s="5611" t="s">
        <v>385</v>
      </c>
      <c r="D345" s="2791" t="s">
        <v>601</v>
      </c>
      <c r="E345" s="2792" t="s">
        <v>601</v>
      </c>
      <c r="F345" s="2793" t="s">
        <v>601</v>
      </c>
      <c r="G345" s="2794" t="s">
        <v>601</v>
      </c>
      <c r="H345" s="2795" t="s">
        <v>601</v>
      </c>
      <c r="I345" s="2792" t="s">
        <v>601</v>
      </c>
      <c r="J345" s="2793" t="s">
        <v>601</v>
      </c>
      <c r="K345" s="2794" t="s">
        <v>601</v>
      </c>
      <c r="L345" s="2795" t="s">
        <v>601</v>
      </c>
      <c r="M345" s="2792">
        <v>0.5</v>
      </c>
      <c r="N345" s="2795" t="s">
        <v>601</v>
      </c>
    </row>
    <row r="346" spans="2:14" x14ac:dyDescent="0.25">
      <c r="B346" s="2722" t="s">
        <v>817</v>
      </c>
      <c r="C346" s="5611" t="s">
        <v>388</v>
      </c>
      <c r="D346" s="2791" t="s">
        <v>601</v>
      </c>
      <c r="E346" s="2792" t="s">
        <v>601</v>
      </c>
      <c r="F346" s="2793" t="s">
        <v>601</v>
      </c>
      <c r="G346" s="2794" t="s">
        <v>601</v>
      </c>
      <c r="H346" s="2795" t="s">
        <v>601</v>
      </c>
      <c r="I346" s="2792" t="s">
        <v>601</v>
      </c>
      <c r="J346" s="2793" t="s">
        <v>601</v>
      </c>
      <c r="K346" s="2794" t="s">
        <v>601</v>
      </c>
      <c r="L346" s="2795" t="s">
        <v>601</v>
      </c>
      <c r="M346" s="2792" t="s">
        <v>601</v>
      </c>
      <c r="N346" s="2795" t="s">
        <v>601</v>
      </c>
    </row>
    <row r="347" spans="2:14" x14ac:dyDescent="0.25">
      <c r="B347" s="2722" t="s">
        <v>452</v>
      </c>
      <c r="C347" s="5611" t="s">
        <v>453</v>
      </c>
      <c r="D347" s="2791" t="s">
        <v>601</v>
      </c>
      <c r="E347" s="2792" t="s">
        <v>601</v>
      </c>
      <c r="F347" s="2793" t="s">
        <v>601</v>
      </c>
      <c r="G347" s="2794" t="s">
        <v>601</v>
      </c>
      <c r="H347" s="2795" t="s">
        <v>601</v>
      </c>
      <c r="I347" s="2792" t="s">
        <v>601</v>
      </c>
      <c r="J347" s="2793" t="s">
        <v>601</v>
      </c>
      <c r="K347" s="2794" t="s">
        <v>601</v>
      </c>
      <c r="L347" s="2795" t="s">
        <v>601</v>
      </c>
      <c r="M347" s="2792">
        <v>20</v>
      </c>
      <c r="N347" s="2795" t="s">
        <v>601</v>
      </c>
    </row>
    <row r="348" spans="2:14" x14ac:dyDescent="0.25">
      <c r="B348" s="2715" t="s">
        <v>644</v>
      </c>
      <c r="C348" s="2716" t="s">
        <v>645</v>
      </c>
      <c r="D348" s="2791">
        <v>3.4473684210526314</v>
      </c>
      <c r="E348" s="2792">
        <v>2.4736842105263159</v>
      </c>
      <c r="F348" s="2793">
        <v>1</v>
      </c>
      <c r="G348" s="2794" t="s">
        <v>601</v>
      </c>
      <c r="H348" s="2795">
        <v>2.6666666666666665</v>
      </c>
      <c r="I348" s="2792">
        <v>3.1764705882352939</v>
      </c>
      <c r="J348" s="2793">
        <v>3.9473684210526314</v>
      </c>
      <c r="K348" s="2794" t="s">
        <v>601</v>
      </c>
      <c r="L348" s="2795">
        <v>3.4615384615384617</v>
      </c>
      <c r="M348" s="2792" t="s">
        <v>601</v>
      </c>
      <c r="N348" s="2795" t="s">
        <v>601</v>
      </c>
    </row>
    <row r="349" spans="2:14" ht="30" x14ac:dyDescent="0.25">
      <c r="B349" s="2722" t="s">
        <v>910</v>
      </c>
      <c r="C349" s="5611" t="s">
        <v>647</v>
      </c>
      <c r="D349" s="2791" t="s">
        <v>601</v>
      </c>
      <c r="E349" s="2792" t="s">
        <v>601</v>
      </c>
      <c r="F349" s="2793" t="s">
        <v>601</v>
      </c>
      <c r="G349" s="2794" t="s">
        <v>601</v>
      </c>
      <c r="H349" s="2795" t="s">
        <v>601</v>
      </c>
      <c r="I349" s="2792" t="s">
        <v>601</v>
      </c>
      <c r="J349" s="2793" t="s">
        <v>601</v>
      </c>
      <c r="K349" s="2794" t="s">
        <v>601</v>
      </c>
      <c r="L349" s="2795" t="s">
        <v>601</v>
      </c>
      <c r="M349" s="2792" t="s">
        <v>601</v>
      </c>
      <c r="N349" s="2795" t="s">
        <v>601</v>
      </c>
    </row>
    <row r="350" spans="2:14" x14ac:dyDescent="0.25">
      <c r="B350" s="2715" t="s">
        <v>932</v>
      </c>
      <c r="C350" s="2716" t="s">
        <v>368</v>
      </c>
      <c r="D350" s="2791" t="s">
        <v>601</v>
      </c>
      <c r="E350" s="2792" t="s">
        <v>601</v>
      </c>
      <c r="F350" s="2793" t="s">
        <v>601</v>
      </c>
      <c r="G350" s="2794" t="s">
        <v>601</v>
      </c>
      <c r="H350" s="2795" t="s">
        <v>601</v>
      </c>
      <c r="I350" s="2792">
        <v>1</v>
      </c>
      <c r="J350" s="2793" t="s">
        <v>601</v>
      </c>
      <c r="K350" s="2794" t="s">
        <v>601</v>
      </c>
      <c r="L350" s="2795" t="s">
        <v>601</v>
      </c>
      <c r="M350" s="2792" t="s">
        <v>601</v>
      </c>
      <c r="N350" s="2795" t="s">
        <v>601</v>
      </c>
    </row>
    <row r="351" spans="2:14" x14ac:dyDescent="0.25">
      <c r="B351" s="2722" t="s">
        <v>474</v>
      </c>
      <c r="C351" s="5611" t="s">
        <v>475</v>
      </c>
      <c r="D351" s="2791">
        <v>0.5</v>
      </c>
      <c r="E351" s="2792" t="s">
        <v>601</v>
      </c>
      <c r="F351" s="2793" t="s">
        <v>601</v>
      </c>
      <c r="G351" s="2794" t="s">
        <v>601</v>
      </c>
      <c r="H351" s="2795" t="s">
        <v>601</v>
      </c>
      <c r="I351" s="2792" t="s">
        <v>601</v>
      </c>
      <c r="J351" s="2793" t="s">
        <v>601</v>
      </c>
      <c r="K351" s="2794" t="s">
        <v>601</v>
      </c>
      <c r="L351" s="2795" t="s">
        <v>601</v>
      </c>
      <c r="M351" s="2792" t="s">
        <v>601</v>
      </c>
      <c r="N351" s="2795">
        <v>0.5</v>
      </c>
    </row>
    <row r="352" spans="2:14" ht="15" customHeight="1" x14ac:dyDescent="0.25">
      <c r="B352" s="2722" t="s">
        <v>673</v>
      </c>
      <c r="C352" s="5611" t="s">
        <v>525</v>
      </c>
      <c r="D352" s="2791">
        <v>1.5</v>
      </c>
      <c r="E352" s="2792" t="s">
        <v>601</v>
      </c>
      <c r="F352" s="2793" t="s">
        <v>601</v>
      </c>
      <c r="G352" s="2794">
        <v>0.22222222222222221</v>
      </c>
      <c r="H352" s="2795">
        <v>0.66666666666666663</v>
      </c>
      <c r="I352" s="2792">
        <v>11</v>
      </c>
      <c r="J352" s="2793">
        <v>2</v>
      </c>
      <c r="K352" s="2794" t="s">
        <v>601</v>
      </c>
      <c r="L352" s="2795">
        <v>2.5</v>
      </c>
      <c r="M352" s="2792" t="s">
        <v>601</v>
      </c>
      <c r="N352" s="2795" t="s">
        <v>601</v>
      </c>
    </row>
    <row r="353" spans="2:14" x14ac:dyDescent="0.25">
      <c r="B353" s="2722" t="s">
        <v>969</v>
      </c>
      <c r="C353" s="5611" t="s">
        <v>531</v>
      </c>
      <c r="D353" s="2791">
        <v>2</v>
      </c>
      <c r="E353" s="2792" t="s">
        <v>601</v>
      </c>
      <c r="F353" s="2793" t="s">
        <v>601</v>
      </c>
      <c r="G353" s="2794">
        <v>0.5</v>
      </c>
      <c r="H353" s="2795" t="s">
        <v>601</v>
      </c>
      <c r="I353" s="2792" t="s">
        <v>601</v>
      </c>
      <c r="J353" s="2793" t="s">
        <v>601</v>
      </c>
      <c r="K353" s="2794" t="s">
        <v>601</v>
      </c>
      <c r="L353" s="2795">
        <v>2</v>
      </c>
      <c r="M353" s="2792" t="s">
        <v>601</v>
      </c>
      <c r="N353" s="2795" t="s">
        <v>601</v>
      </c>
    </row>
    <row r="354" spans="2:14" x14ac:dyDescent="0.25">
      <c r="B354" s="2715" t="s">
        <v>970</v>
      </c>
      <c r="C354" s="2716" t="s">
        <v>532</v>
      </c>
      <c r="D354" s="2791">
        <v>1</v>
      </c>
      <c r="E354" s="2792" t="s">
        <v>601</v>
      </c>
      <c r="F354" s="2793" t="s">
        <v>601</v>
      </c>
      <c r="G354" s="2794" t="s">
        <v>601</v>
      </c>
      <c r="H354" s="2795" t="s">
        <v>601</v>
      </c>
      <c r="I354" s="2792" t="s">
        <v>601</v>
      </c>
      <c r="J354" s="2793" t="s">
        <v>601</v>
      </c>
      <c r="K354" s="2794" t="s">
        <v>601</v>
      </c>
      <c r="L354" s="2795">
        <v>1</v>
      </c>
      <c r="M354" s="2792" t="s">
        <v>601</v>
      </c>
      <c r="N354" s="2795" t="s">
        <v>601</v>
      </c>
    </row>
    <row r="355" spans="2:14" x14ac:dyDescent="0.25">
      <c r="B355" s="2715" t="s">
        <v>971</v>
      </c>
      <c r="C355" s="2716" t="s">
        <v>533</v>
      </c>
      <c r="D355" s="2791" t="s">
        <v>601</v>
      </c>
      <c r="E355" s="2792" t="s">
        <v>601</v>
      </c>
      <c r="F355" s="2793" t="s">
        <v>601</v>
      </c>
      <c r="G355" s="2794" t="s">
        <v>601</v>
      </c>
      <c r="H355" s="2795" t="s">
        <v>601</v>
      </c>
      <c r="I355" s="2792" t="s">
        <v>601</v>
      </c>
      <c r="J355" s="2793" t="s">
        <v>601</v>
      </c>
      <c r="K355" s="2794" t="s">
        <v>601</v>
      </c>
      <c r="L355" s="2795" t="s">
        <v>601</v>
      </c>
      <c r="M355" s="2792">
        <v>1.1666666666666667</v>
      </c>
      <c r="N355" s="2795" t="s">
        <v>601</v>
      </c>
    </row>
    <row r="356" spans="2:14" x14ac:dyDescent="0.25">
      <c r="B356" s="2715" t="s">
        <v>674</v>
      </c>
      <c r="C356" s="2716" t="s">
        <v>535</v>
      </c>
      <c r="D356" s="2791">
        <v>4.8</v>
      </c>
      <c r="E356" s="2792">
        <v>0</v>
      </c>
      <c r="F356" s="2793" t="s">
        <v>601</v>
      </c>
      <c r="G356" s="2794" t="s">
        <v>601</v>
      </c>
      <c r="H356" s="2795" t="s">
        <v>601</v>
      </c>
      <c r="I356" s="2792" t="s">
        <v>601</v>
      </c>
      <c r="J356" s="2793" t="s">
        <v>601</v>
      </c>
      <c r="K356" s="2794">
        <v>9.5</v>
      </c>
      <c r="L356" s="2795">
        <v>1.8</v>
      </c>
      <c r="M356" s="2792" t="s">
        <v>601</v>
      </c>
      <c r="N356" s="2795" t="s">
        <v>601</v>
      </c>
    </row>
    <row r="357" spans="2:14" x14ac:dyDescent="0.25">
      <c r="B357" s="2722" t="s">
        <v>973</v>
      </c>
      <c r="C357" s="5611" t="s">
        <v>536</v>
      </c>
      <c r="D357" s="2791">
        <v>0.25</v>
      </c>
      <c r="E357" s="2792" t="s">
        <v>601</v>
      </c>
      <c r="F357" s="2793">
        <v>0.25</v>
      </c>
      <c r="G357" s="2794" t="s">
        <v>601</v>
      </c>
      <c r="H357" s="2795" t="s">
        <v>601</v>
      </c>
      <c r="I357" s="2792" t="s">
        <v>601</v>
      </c>
      <c r="J357" s="2793" t="s">
        <v>601</v>
      </c>
      <c r="K357" s="2794" t="s">
        <v>601</v>
      </c>
      <c r="L357" s="2795" t="s">
        <v>601</v>
      </c>
      <c r="M357" s="2792">
        <v>1</v>
      </c>
      <c r="N357" s="2795" t="s">
        <v>601</v>
      </c>
    </row>
    <row r="358" spans="2:14" x14ac:dyDescent="0.25">
      <c r="B358" s="2715" t="s">
        <v>978</v>
      </c>
      <c r="C358" s="2716" t="s">
        <v>542</v>
      </c>
      <c r="D358" s="2791">
        <v>2.9</v>
      </c>
      <c r="E358" s="2792" t="s">
        <v>601</v>
      </c>
      <c r="F358" s="2793" t="s">
        <v>601</v>
      </c>
      <c r="G358" s="2794">
        <v>0.5</v>
      </c>
      <c r="H358" s="2795" t="s">
        <v>601</v>
      </c>
      <c r="I358" s="2792" t="s">
        <v>601</v>
      </c>
      <c r="J358" s="2793">
        <v>3</v>
      </c>
      <c r="K358" s="2794" t="s">
        <v>601</v>
      </c>
      <c r="L358" s="2795">
        <v>3.5</v>
      </c>
      <c r="M358" s="2792">
        <v>26.5</v>
      </c>
      <c r="N358" s="2795">
        <v>2.5</v>
      </c>
    </row>
    <row r="359" spans="2:14" x14ac:dyDescent="0.25">
      <c r="B359" s="2715" t="s">
        <v>982</v>
      </c>
      <c r="C359" s="2716" t="s">
        <v>682</v>
      </c>
      <c r="D359" s="2791" t="s">
        <v>601</v>
      </c>
      <c r="E359" s="2792" t="s">
        <v>601</v>
      </c>
      <c r="F359" s="2793" t="s">
        <v>601</v>
      </c>
      <c r="G359" s="2794" t="s">
        <v>601</v>
      </c>
      <c r="H359" s="2795" t="s">
        <v>601</v>
      </c>
      <c r="I359" s="2792" t="s">
        <v>601</v>
      </c>
      <c r="J359" s="2793" t="s">
        <v>601</v>
      </c>
      <c r="K359" s="2794" t="s">
        <v>601</v>
      </c>
      <c r="L359" s="2795" t="s">
        <v>601</v>
      </c>
      <c r="M359" s="2792" t="s">
        <v>601</v>
      </c>
      <c r="N359" s="2795" t="s">
        <v>601</v>
      </c>
    </row>
    <row r="360" spans="2:14" x14ac:dyDescent="0.25">
      <c r="B360" s="2715" t="s">
        <v>986</v>
      </c>
      <c r="C360" s="2716" t="s">
        <v>686</v>
      </c>
      <c r="D360" s="2791" t="s">
        <v>601</v>
      </c>
      <c r="E360" s="2792" t="s">
        <v>601</v>
      </c>
      <c r="F360" s="2793" t="s">
        <v>601</v>
      </c>
      <c r="G360" s="2794" t="s">
        <v>601</v>
      </c>
      <c r="H360" s="2795" t="s">
        <v>601</v>
      </c>
      <c r="I360" s="2792" t="s">
        <v>601</v>
      </c>
      <c r="J360" s="2793" t="s">
        <v>601</v>
      </c>
      <c r="K360" s="2794" t="s">
        <v>601</v>
      </c>
      <c r="L360" s="2795" t="s">
        <v>601</v>
      </c>
      <c r="M360" s="2792">
        <v>1</v>
      </c>
      <c r="N360" s="2795" t="s">
        <v>601</v>
      </c>
    </row>
    <row r="361" spans="2:14" x14ac:dyDescent="0.25">
      <c r="B361" s="2722" t="s">
        <v>989</v>
      </c>
      <c r="C361" s="5611" t="s">
        <v>689</v>
      </c>
      <c r="D361" s="2791">
        <v>1</v>
      </c>
      <c r="E361" s="2792" t="s">
        <v>601</v>
      </c>
      <c r="F361" s="2793">
        <v>1</v>
      </c>
      <c r="G361" s="2794" t="s">
        <v>601</v>
      </c>
      <c r="H361" s="2795" t="s">
        <v>601</v>
      </c>
      <c r="I361" s="2792" t="s">
        <v>601</v>
      </c>
      <c r="J361" s="2793" t="s">
        <v>601</v>
      </c>
      <c r="K361" s="2794" t="s">
        <v>601</v>
      </c>
      <c r="L361" s="2795" t="s">
        <v>601</v>
      </c>
      <c r="M361" s="2792" t="s">
        <v>601</v>
      </c>
      <c r="N361" s="2795" t="s">
        <v>601</v>
      </c>
    </row>
    <row r="362" spans="2:14" x14ac:dyDescent="0.25">
      <c r="B362" s="2715" t="s">
        <v>692</v>
      </c>
      <c r="C362" s="2716" t="s">
        <v>693</v>
      </c>
      <c r="D362" s="2791">
        <v>2.2000000000000002</v>
      </c>
      <c r="E362" s="2792">
        <v>1</v>
      </c>
      <c r="F362" s="2793" t="s">
        <v>601</v>
      </c>
      <c r="G362" s="2794">
        <v>2.6875</v>
      </c>
      <c r="H362" s="2795">
        <v>1.6</v>
      </c>
      <c r="I362" s="2792" t="s">
        <v>601</v>
      </c>
      <c r="J362" s="2793" t="s">
        <v>601</v>
      </c>
      <c r="K362" s="2794" t="s">
        <v>601</v>
      </c>
      <c r="L362" s="2795" t="s">
        <v>601</v>
      </c>
      <c r="M362" s="2792" t="s">
        <v>601</v>
      </c>
      <c r="N362" s="2795" t="s">
        <v>601</v>
      </c>
    </row>
    <row r="363" spans="2:14" x14ac:dyDescent="0.25">
      <c r="B363" s="2715" t="s">
        <v>694</v>
      </c>
      <c r="C363" s="2716" t="s">
        <v>544</v>
      </c>
      <c r="D363" s="2791">
        <v>21.666666666666668</v>
      </c>
      <c r="E363" s="2792" t="s">
        <v>601</v>
      </c>
      <c r="F363" s="2793" t="s">
        <v>601</v>
      </c>
      <c r="G363" s="2794">
        <v>2</v>
      </c>
      <c r="H363" s="2795" t="s">
        <v>601</v>
      </c>
      <c r="I363" s="2792">
        <v>1</v>
      </c>
      <c r="J363" s="2793">
        <v>32</v>
      </c>
      <c r="K363" s="2794" t="s">
        <v>601</v>
      </c>
      <c r="L363" s="2795" t="s">
        <v>601</v>
      </c>
      <c r="M363" s="2792" t="s">
        <v>601</v>
      </c>
      <c r="N363" s="2795">
        <v>1</v>
      </c>
    </row>
    <row r="364" spans="2:14" x14ac:dyDescent="0.25">
      <c r="B364" s="2715" t="s">
        <v>994</v>
      </c>
      <c r="C364" s="2716" t="s">
        <v>695</v>
      </c>
      <c r="D364" s="2791">
        <v>11</v>
      </c>
      <c r="E364" s="2792" t="s">
        <v>601</v>
      </c>
      <c r="F364" s="2793" t="s">
        <v>601</v>
      </c>
      <c r="G364" s="2794">
        <v>12</v>
      </c>
      <c r="H364" s="2795">
        <v>11</v>
      </c>
      <c r="I364" s="2792" t="s">
        <v>601</v>
      </c>
      <c r="J364" s="2793" t="s">
        <v>601</v>
      </c>
      <c r="K364" s="2794" t="s">
        <v>601</v>
      </c>
      <c r="L364" s="2795" t="s">
        <v>601</v>
      </c>
      <c r="M364" s="2792" t="s">
        <v>601</v>
      </c>
      <c r="N364" s="2795" t="s">
        <v>601</v>
      </c>
    </row>
    <row r="365" spans="2:14" x14ac:dyDescent="0.25">
      <c r="B365" s="2715" t="s">
        <v>705</v>
      </c>
      <c r="C365" s="2716" t="s">
        <v>547</v>
      </c>
      <c r="D365" s="2791">
        <v>5.9090909090909092</v>
      </c>
      <c r="E365" s="2792">
        <v>2.1428571428571428</v>
      </c>
      <c r="F365" s="2793">
        <v>20</v>
      </c>
      <c r="G365" s="2794">
        <v>9.3636363636363633</v>
      </c>
      <c r="H365" s="2795">
        <v>0.5</v>
      </c>
      <c r="I365" s="2792">
        <v>15.375</v>
      </c>
      <c r="J365" s="2793">
        <v>2.5</v>
      </c>
      <c r="K365" s="2794">
        <v>0.66666666666666663</v>
      </c>
      <c r="L365" s="2795" t="s">
        <v>601</v>
      </c>
      <c r="M365" s="2792">
        <v>8.2857142857142865</v>
      </c>
      <c r="N365" s="2795">
        <v>3.8</v>
      </c>
    </row>
    <row r="366" spans="2:14" x14ac:dyDescent="0.25">
      <c r="B366" s="2722" t="s">
        <v>1005</v>
      </c>
      <c r="C366" s="5611" t="s">
        <v>548</v>
      </c>
      <c r="D366" s="2791" t="s">
        <v>601</v>
      </c>
      <c r="E366" s="2792" t="s">
        <v>601</v>
      </c>
      <c r="F366" s="2793" t="s">
        <v>601</v>
      </c>
      <c r="G366" s="2794" t="s">
        <v>601</v>
      </c>
      <c r="H366" s="2795" t="s">
        <v>601</v>
      </c>
      <c r="I366" s="2792" t="s">
        <v>601</v>
      </c>
      <c r="J366" s="2793" t="s">
        <v>601</v>
      </c>
      <c r="K366" s="2794" t="s">
        <v>601</v>
      </c>
      <c r="L366" s="2795" t="s">
        <v>601</v>
      </c>
      <c r="M366" s="2792" t="s">
        <v>601</v>
      </c>
      <c r="N366" s="2795" t="s">
        <v>601</v>
      </c>
    </row>
    <row r="367" spans="2:14" x14ac:dyDescent="0.25">
      <c r="B367" s="2715" t="s">
        <v>706</v>
      </c>
      <c r="C367" s="2716" t="s">
        <v>549</v>
      </c>
      <c r="D367" s="2791">
        <v>11</v>
      </c>
      <c r="E367" s="2792">
        <v>3.5</v>
      </c>
      <c r="F367" s="2793" t="s">
        <v>601</v>
      </c>
      <c r="G367" s="2794" t="s">
        <v>601</v>
      </c>
      <c r="H367" s="2795" t="s">
        <v>601</v>
      </c>
      <c r="I367" s="2792">
        <v>2</v>
      </c>
      <c r="J367" s="2793" t="s">
        <v>601</v>
      </c>
      <c r="K367" s="2794">
        <v>3</v>
      </c>
      <c r="L367" s="2795" t="s">
        <v>601</v>
      </c>
      <c r="M367" s="2792" t="s">
        <v>601</v>
      </c>
      <c r="N367" s="2795">
        <v>11</v>
      </c>
    </row>
    <row r="368" spans="2:14" x14ac:dyDescent="0.25">
      <c r="B368" s="2722" t="s">
        <v>707</v>
      </c>
      <c r="C368" s="5611" t="s">
        <v>550</v>
      </c>
      <c r="D368" s="2791">
        <v>4</v>
      </c>
      <c r="E368" s="2792">
        <v>2</v>
      </c>
      <c r="F368" s="2793" t="s">
        <v>601</v>
      </c>
      <c r="G368" s="2794" t="s">
        <v>601</v>
      </c>
      <c r="H368" s="2795" t="s">
        <v>601</v>
      </c>
      <c r="I368" s="2792">
        <v>1</v>
      </c>
      <c r="J368" s="2793" t="s">
        <v>601</v>
      </c>
      <c r="K368" s="2794">
        <v>1.5</v>
      </c>
      <c r="L368" s="2795" t="s">
        <v>601</v>
      </c>
      <c r="M368" s="2792">
        <v>1.5</v>
      </c>
      <c r="N368" s="2795">
        <v>4</v>
      </c>
    </row>
    <row r="369" spans="2:14" x14ac:dyDescent="0.25">
      <c r="B369" s="2715" t="s">
        <v>1006</v>
      </c>
      <c r="C369" s="2716" t="s">
        <v>551</v>
      </c>
      <c r="D369" s="2791">
        <v>1</v>
      </c>
      <c r="E369" s="2792">
        <v>1.5</v>
      </c>
      <c r="F369" s="2793">
        <v>0.5</v>
      </c>
      <c r="G369" s="2794" t="s">
        <v>601</v>
      </c>
      <c r="H369" s="2795" t="s">
        <v>601</v>
      </c>
      <c r="I369" s="2792" t="s">
        <v>601</v>
      </c>
      <c r="J369" s="2793" t="s">
        <v>601</v>
      </c>
      <c r="K369" s="2794">
        <v>2.5</v>
      </c>
      <c r="L369" s="2795">
        <v>2</v>
      </c>
      <c r="M369" s="2792" t="s">
        <v>601</v>
      </c>
      <c r="N369" s="2795">
        <v>1</v>
      </c>
    </row>
    <row r="370" spans="2:14" x14ac:dyDescent="0.25">
      <c r="B370" s="2715" t="s">
        <v>1007</v>
      </c>
      <c r="C370" s="2716" t="s">
        <v>552</v>
      </c>
      <c r="D370" s="2791">
        <v>1</v>
      </c>
      <c r="E370" s="2792" t="s">
        <v>601</v>
      </c>
      <c r="F370" s="2793">
        <v>1</v>
      </c>
      <c r="G370" s="2794" t="s">
        <v>601</v>
      </c>
      <c r="H370" s="2795" t="s">
        <v>601</v>
      </c>
      <c r="I370" s="2792" t="s">
        <v>601</v>
      </c>
      <c r="J370" s="2793" t="s">
        <v>601</v>
      </c>
      <c r="K370" s="2794">
        <v>0.5</v>
      </c>
      <c r="L370" s="2795" t="s">
        <v>601</v>
      </c>
      <c r="M370" s="2792" t="s">
        <v>601</v>
      </c>
      <c r="N370" s="2795" t="s">
        <v>601</v>
      </c>
    </row>
    <row r="371" spans="2:14" x14ac:dyDescent="0.25">
      <c r="B371" s="2715" t="s">
        <v>1011</v>
      </c>
      <c r="C371" s="2716" t="s">
        <v>553</v>
      </c>
      <c r="D371" s="2791" t="s">
        <v>601</v>
      </c>
      <c r="E371" s="2792" t="s">
        <v>601</v>
      </c>
      <c r="F371" s="2793" t="s">
        <v>601</v>
      </c>
      <c r="G371" s="2794" t="s">
        <v>601</v>
      </c>
      <c r="H371" s="2795" t="s">
        <v>601</v>
      </c>
      <c r="I371" s="2792" t="s">
        <v>601</v>
      </c>
      <c r="J371" s="2793" t="s">
        <v>601</v>
      </c>
      <c r="K371" s="2794" t="s">
        <v>601</v>
      </c>
      <c r="L371" s="2795" t="s">
        <v>601</v>
      </c>
      <c r="M371" s="2792" t="s">
        <v>601</v>
      </c>
      <c r="N371" s="2795" t="s">
        <v>601</v>
      </c>
    </row>
    <row r="372" spans="2:14" x14ac:dyDescent="0.25">
      <c r="B372" s="2722" t="s">
        <v>1016</v>
      </c>
      <c r="C372" s="5611" t="s">
        <v>717</v>
      </c>
      <c r="D372" s="2791" t="s">
        <v>601</v>
      </c>
      <c r="E372" s="2792" t="s">
        <v>601</v>
      </c>
      <c r="F372" s="2793" t="s">
        <v>601</v>
      </c>
      <c r="G372" s="2794" t="s">
        <v>601</v>
      </c>
      <c r="H372" s="2795" t="s">
        <v>601</v>
      </c>
      <c r="I372" s="2792" t="s">
        <v>601</v>
      </c>
      <c r="J372" s="2793" t="s">
        <v>601</v>
      </c>
      <c r="K372" s="2794" t="s">
        <v>601</v>
      </c>
      <c r="L372" s="2795" t="s">
        <v>601</v>
      </c>
      <c r="M372" s="2792" t="s">
        <v>601</v>
      </c>
      <c r="N372" s="2795" t="s">
        <v>601</v>
      </c>
    </row>
    <row r="373" spans="2:14" x14ac:dyDescent="0.25">
      <c r="B373" s="2722" t="s">
        <v>1017</v>
      </c>
      <c r="C373" s="5611" t="s">
        <v>718</v>
      </c>
      <c r="D373" s="2791" t="s">
        <v>601</v>
      </c>
      <c r="E373" s="2792" t="s">
        <v>601</v>
      </c>
      <c r="F373" s="2793" t="s">
        <v>601</v>
      </c>
      <c r="G373" s="2794" t="s">
        <v>601</v>
      </c>
      <c r="H373" s="2795" t="s">
        <v>601</v>
      </c>
      <c r="I373" s="2792" t="s">
        <v>601</v>
      </c>
      <c r="J373" s="2793" t="s">
        <v>601</v>
      </c>
      <c r="K373" s="2794" t="s">
        <v>601</v>
      </c>
      <c r="L373" s="2795" t="s">
        <v>601</v>
      </c>
      <c r="M373" s="2792" t="s">
        <v>601</v>
      </c>
      <c r="N373" s="2795" t="s">
        <v>601</v>
      </c>
    </row>
    <row r="374" spans="2:14" ht="30" x14ac:dyDescent="0.25">
      <c r="B374" s="2715" t="s">
        <v>1019</v>
      </c>
      <c r="C374" s="2716" t="s">
        <v>720</v>
      </c>
      <c r="D374" s="2791" t="s">
        <v>601</v>
      </c>
      <c r="E374" s="2792" t="s">
        <v>601</v>
      </c>
      <c r="F374" s="2793" t="s">
        <v>601</v>
      </c>
      <c r="G374" s="2794" t="s">
        <v>601</v>
      </c>
      <c r="H374" s="2795" t="s">
        <v>601</v>
      </c>
      <c r="I374" s="2792" t="s">
        <v>601</v>
      </c>
      <c r="J374" s="2793" t="s">
        <v>601</v>
      </c>
      <c r="K374" s="2794" t="s">
        <v>601</v>
      </c>
      <c r="L374" s="2795" t="s">
        <v>601</v>
      </c>
      <c r="M374" s="2792" t="s">
        <v>601</v>
      </c>
      <c r="N374" s="2795" t="s">
        <v>601</v>
      </c>
    </row>
    <row r="375" spans="2:14" ht="60" x14ac:dyDescent="0.25">
      <c r="B375" s="2722" t="s">
        <v>738</v>
      </c>
      <c r="C375" s="5611" t="s">
        <v>2529</v>
      </c>
      <c r="D375" s="2791">
        <v>2</v>
      </c>
      <c r="E375" s="2792" t="s">
        <v>601</v>
      </c>
      <c r="F375" s="2793" t="s">
        <v>601</v>
      </c>
      <c r="G375" s="2794" t="s">
        <v>601</v>
      </c>
      <c r="H375" s="2795" t="s">
        <v>601</v>
      </c>
      <c r="I375" s="2792" t="s">
        <v>601</v>
      </c>
      <c r="J375" s="2793">
        <v>2</v>
      </c>
      <c r="K375" s="2794" t="s">
        <v>601</v>
      </c>
      <c r="L375" s="2795" t="s">
        <v>601</v>
      </c>
      <c r="M375" s="2792" t="s">
        <v>601</v>
      </c>
      <c r="N375" s="2795" t="s">
        <v>601</v>
      </c>
    </row>
    <row r="376" spans="2:14" x14ac:dyDescent="0.25">
      <c r="B376" s="2722" t="s">
        <v>1038</v>
      </c>
      <c r="C376" s="5611" t="s">
        <v>741</v>
      </c>
      <c r="D376" s="2791">
        <v>7</v>
      </c>
      <c r="E376" s="2792" t="s">
        <v>601</v>
      </c>
      <c r="F376" s="2793" t="s">
        <v>601</v>
      </c>
      <c r="G376" s="2794" t="s">
        <v>601</v>
      </c>
      <c r="H376" s="2795" t="s">
        <v>601</v>
      </c>
      <c r="I376" s="2792">
        <v>2</v>
      </c>
      <c r="J376" s="2793" t="s">
        <v>601</v>
      </c>
      <c r="K376" s="2794" t="s">
        <v>601</v>
      </c>
      <c r="L376" s="2795">
        <v>4</v>
      </c>
      <c r="M376" s="2792" t="s">
        <v>601</v>
      </c>
      <c r="N376" s="2795" t="s">
        <v>601</v>
      </c>
    </row>
    <row r="377" spans="2:14" ht="30.75" thickBot="1" x14ac:dyDescent="0.3">
      <c r="B377" s="2715" t="s">
        <v>744</v>
      </c>
      <c r="C377" s="2716" t="s">
        <v>1374</v>
      </c>
      <c r="D377" s="6629" t="s">
        <v>601</v>
      </c>
      <c r="E377" s="6630">
        <v>2</v>
      </c>
      <c r="F377" s="6631" t="s">
        <v>601</v>
      </c>
      <c r="G377" s="6632" t="s">
        <v>601</v>
      </c>
      <c r="H377" s="6633" t="s">
        <v>601</v>
      </c>
      <c r="I377" s="6630" t="s">
        <v>601</v>
      </c>
      <c r="J377" s="6631" t="s">
        <v>601</v>
      </c>
      <c r="K377" s="6632" t="s">
        <v>601</v>
      </c>
      <c r="L377" s="6633" t="s">
        <v>601</v>
      </c>
      <c r="M377" s="6630" t="s">
        <v>601</v>
      </c>
      <c r="N377" s="6633" t="s">
        <v>601</v>
      </c>
    </row>
    <row r="378" spans="2:14" ht="15.75" thickBot="1" x14ac:dyDescent="0.3">
      <c r="B378" s="7896" t="s">
        <v>14</v>
      </c>
      <c r="C378" s="7898"/>
      <c r="D378" s="2796">
        <v>3.8272727272727272</v>
      </c>
      <c r="E378" s="6634">
        <v>2.25</v>
      </c>
      <c r="F378" s="2797">
        <v>4</v>
      </c>
      <c r="G378" s="6635">
        <v>5.625</v>
      </c>
      <c r="H378" s="2798">
        <v>2.8666666666666667</v>
      </c>
      <c r="I378" s="6634">
        <v>6.15625</v>
      </c>
      <c r="J378" s="2797">
        <v>5.5757575757575761</v>
      </c>
      <c r="K378" s="6635">
        <v>2.5</v>
      </c>
      <c r="L378" s="2798">
        <v>2.8148148148148149</v>
      </c>
      <c r="M378" s="6634">
        <v>5.2666666666666666</v>
      </c>
      <c r="N378" s="2798">
        <v>3</v>
      </c>
    </row>
    <row r="379" spans="2:14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</row>
  </sheetData>
  <mergeCells count="31">
    <mergeCell ref="B1:N1"/>
    <mergeCell ref="B265:B267"/>
    <mergeCell ref="C265:C267"/>
    <mergeCell ref="D265:D267"/>
    <mergeCell ref="E265:N265"/>
    <mergeCell ref="E266:F266"/>
    <mergeCell ref="G266:H266"/>
    <mergeCell ref="I266:J266"/>
    <mergeCell ref="K266:L266"/>
    <mergeCell ref="M266:N266"/>
    <mergeCell ref="D301:D303"/>
    <mergeCell ref="B341:B343"/>
    <mergeCell ref="C341:C343"/>
    <mergeCell ref="D341:D343"/>
    <mergeCell ref="M302:N302"/>
    <mergeCell ref="E341:N341"/>
    <mergeCell ref="E342:F342"/>
    <mergeCell ref="G342:H342"/>
    <mergeCell ref="I342:J342"/>
    <mergeCell ref="K342:L342"/>
    <mergeCell ref="M342:N342"/>
    <mergeCell ref="E301:N301"/>
    <mergeCell ref="E302:F302"/>
    <mergeCell ref="G302:H302"/>
    <mergeCell ref="I302:J302"/>
    <mergeCell ref="K302:L302"/>
    <mergeCell ref="B294:C294"/>
    <mergeCell ref="B330:C330"/>
    <mergeCell ref="B378:C378"/>
    <mergeCell ref="B301:B303"/>
    <mergeCell ref="C301:C303"/>
  </mergeCells>
  <pageMargins left="0.7" right="0.7" top="0.75" bottom="0.75" header="0.3" footer="0.3"/>
  <pageSetup paperSize="9" scale="44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Q65"/>
  <sheetViews>
    <sheetView zoomScale="120" zoomScaleNormal="120" workbookViewId="0">
      <selection activeCell="K76" sqref="K76"/>
    </sheetView>
  </sheetViews>
  <sheetFormatPr defaultRowHeight="15" x14ac:dyDescent="0.25"/>
  <cols>
    <col min="2" max="2" width="4.85546875" customWidth="1"/>
    <col min="3" max="3" width="6.140625" customWidth="1"/>
    <col min="5" max="5" width="6" customWidth="1"/>
    <col min="6" max="6" width="14.42578125" customWidth="1"/>
    <col min="8" max="8" width="12.28515625" customWidth="1"/>
    <col min="9" max="17" width="7" customWidth="1"/>
  </cols>
  <sheetData>
    <row r="2" spans="3:17" x14ac:dyDescent="0.25">
      <c r="C2" s="406" t="s">
        <v>1424</v>
      </c>
    </row>
    <row r="3" spans="3:17" x14ac:dyDescent="0.25">
      <c r="C3" s="2713" t="s">
        <v>1425</v>
      </c>
    </row>
    <row r="4" spans="3:17" ht="15.75" thickBot="1" x14ac:dyDescent="0.3">
      <c r="C4" s="2713"/>
      <c r="D4" s="2713"/>
    </row>
    <row r="5" spans="3:17" ht="15.75" thickBot="1" x14ac:dyDescent="0.3">
      <c r="C5" s="7906" t="s">
        <v>1426</v>
      </c>
      <c r="D5" s="7908" t="s">
        <v>1427</v>
      </c>
      <c r="E5" s="7909"/>
      <c r="F5" s="7909"/>
      <c r="G5" s="7909"/>
      <c r="H5" s="7910"/>
      <c r="I5" s="7914" t="s">
        <v>1428</v>
      </c>
      <c r="J5" s="7915"/>
      <c r="K5" s="7915"/>
      <c r="L5" s="7915"/>
      <c r="M5" s="7915"/>
      <c r="N5" s="7915"/>
      <c r="O5" s="7915"/>
      <c r="P5" s="7916"/>
      <c r="Q5" s="7917"/>
    </row>
    <row r="6" spans="3:17" ht="107.25" thickBot="1" x14ac:dyDescent="0.3">
      <c r="C6" s="7907"/>
      <c r="D6" s="7911"/>
      <c r="E6" s="7912"/>
      <c r="F6" s="7912"/>
      <c r="G6" s="7912"/>
      <c r="H6" s="7913"/>
      <c r="I6" s="2799" t="s">
        <v>1429</v>
      </c>
      <c r="J6" s="2800" t="s">
        <v>1430</v>
      </c>
      <c r="K6" s="2801" t="s">
        <v>1431</v>
      </c>
      <c r="L6" s="2801" t="s">
        <v>1432</v>
      </c>
      <c r="M6" s="2801" t="s">
        <v>1433</v>
      </c>
      <c r="N6" s="2802" t="s">
        <v>1434</v>
      </c>
      <c r="O6" s="2803" t="s">
        <v>1435</v>
      </c>
      <c r="P6" s="2802" t="s">
        <v>1436</v>
      </c>
      <c r="Q6" s="2804" t="s">
        <v>14</v>
      </c>
    </row>
    <row r="7" spans="3:17" ht="15" customHeight="1" x14ac:dyDescent="0.25">
      <c r="C7" s="7899" t="s">
        <v>1437</v>
      </c>
      <c r="D7" s="5408" t="s">
        <v>1438</v>
      </c>
      <c r="E7" s="5409"/>
      <c r="F7" s="2805" t="s">
        <v>1439</v>
      </c>
      <c r="G7" s="2806"/>
      <c r="H7" s="2807"/>
      <c r="I7" s="2808">
        <v>100</v>
      </c>
      <c r="J7" s="2809">
        <v>10</v>
      </c>
      <c r="K7" s="2809">
        <v>12</v>
      </c>
      <c r="L7" s="2809">
        <v>5</v>
      </c>
      <c r="M7" s="2809">
        <v>0</v>
      </c>
      <c r="N7" s="2809">
        <v>28</v>
      </c>
      <c r="O7" s="2809">
        <v>2</v>
      </c>
      <c r="P7" s="2810">
        <v>4</v>
      </c>
      <c r="Q7" s="2811">
        <v>161</v>
      </c>
    </row>
    <row r="8" spans="3:17" ht="15" customHeight="1" x14ac:dyDescent="0.25">
      <c r="C8" s="7918"/>
      <c r="D8" s="5410" t="s">
        <v>1438</v>
      </c>
      <c r="E8" s="5411"/>
      <c r="F8" s="7919" t="s">
        <v>1440</v>
      </c>
      <c r="G8" s="7920"/>
      <c r="H8" s="7921"/>
      <c r="I8" s="2812">
        <v>497</v>
      </c>
      <c r="J8" s="2813">
        <v>20</v>
      </c>
      <c r="K8" s="2813">
        <v>3</v>
      </c>
      <c r="L8" s="2813">
        <v>14</v>
      </c>
      <c r="M8" s="2813">
        <v>0</v>
      </c>
      <c r="N8" s="2813">
        <v>218</v>
      </c>
      <c r="O8" s="2813">
        <v>29</v>
      </c>
      <c r="P8" s="2814">
        <v>2</v>
      </c>
      <c r="Q8" s="2815">
        <v>783</v>
      </c>
    </row>
    <row r="9" spans="3:17" ht="20.25" customHeight="1" x14ac:dyDescent="0.25">
      <c r="C9" s="7918"/>
      <c r="D9" s="5410" t="s">
        <v>1438</v>
      </c>
      <c r="E9" s="5411"/>
      <c r="F9" s="7919" t="s">
        <v>1441</v>
      </c>
      <c r="G9" s="7920"/>
      <c r="H9" s="7921"/>
      <c r="I9" s="2812">
        <v>7</v>
      </c>
      <c r="J9" s="2813">
        <v>0</v>
      </c>
      <c r="K9" s="2813">
        <v>0</v>
      </c>
      <c r="L9" s="2813">
        <v>0</v>
      </c>
      <c r="M9" s="2813">
        <v>0</v>
      </c>
      <c r="N9" s="2813">
        <v>31</v>
      </c>
      <c r="O9" s="2813">
        <v>0</v>
      </c>
      <c r="P9" s="2814">
        <v>0</v>
      </c>
      <c r="Q9" s="2815">
        <v>38</v>
      </c>
    </row>
    <row r="10" spans="3:17" x14ac:dyDescent="0.25">
      <c r="C10" s="7918"/>
      <c r="D10" s="2816" t="s">
        <v>1438</v>
      </c>
      <c r="E10" s="5411"/>
      <c r="F10" s="2817" t="s">
        <v>1442</v>
      </c>
      <c r="G10" s="2817"/>
      <c r="H10" s="2818"/>
      <c r="I10" s="2812">
        <v>0</v>
      </c>
      <c r="J10" s="2813">
        <v>0</v>
      </c>
      <c r="K10" s="2813">
        <v>0</v>
      </c>
      <c r="L10" s="2813">
        <v>0</v>
      </c>
      <c r="M10" s="2813">
        <v>0</v>
      </c>
      <c r="N10" s="2813">
        <v>0</v>
      </c>
      <c r="O10" s="2813">
        <v>0</v>
      </c>
      <c r="P10" s="2814">
        <v>0</v>
      </c>
      <c r="Q10" s="2815">
        <v>0</v>
      </c>
    </row>
    <row r="11" spans="3:17" x14ac:dyDescent="0.25">
      <c r="C11" s="7900"/>
      <c r="D11" s="2816" t="s">
        <v>1438</v>
      </c>
      <c r="E11" s="5411"/>
      <c r="F11" s="2819" t="s">
        <v>1443</v>
      </c>
      <c r="G11" s="2820"/>
      <c r="H11" s="2821"/>
      <c r="I11" s="2822">
        <v>3</v>
      </c>
      <c r="J11" s="2823">
        <v>0</v>
      </c>
      <c r="K11" s="2823">
        <v>0</v>
      </c>
      <c r="L11" s="2823">
        <v>0</v>
      </c>
      <c r="M11" s="2823">
        <v>0</v>
      </c>
      <c r="N11" s="2823">
        <v>3</v>
      </c>
      <c r="O11" s="2823">
        <v>0</v>
      </c>
      <c r="P11" s="2824">
        <v>0</v>
      </c>
      <c r="Q11" s="2825">
        <v>6</v>
      </c>
    </row>
    <row r="12" spans="3:17" x14ac:dyDescent="0.25">
      <c r="C12" s="7900"/>
      <c r="D12" s="2816" t="s">
        <v>1438</v>
      </c>
      <c r="E12" s="5411"/>
      <c r="F12" s="2819" t="s">
        <v>1444</v>
      </c>
      <c r="G12" s="2820"/>
      <c r="H12" s="2821"/>
      <c r="I12" s="2822">
        <v>0</v>
      </c>
      <c r="J12" s="2823">
        <v>0</v>
      </c>
      <c r="K12" s="2823">
        <v>0</v>
      </c>
      <c r="L12" s="2823">
        <v>0</v>
      </c>
      <c r="M12" s="2823">
        <v>0</v>
      </c>
      <c r="N12" s="2823">
        <v>0</v>
      </c>
      <c r="O12" s="2823">
        <v>0</v>
      </c>
      <c r="P12" s="2824">
        <v>0</v>
      </c>
      <c r="Q12" s="2825">
        <v>0</v>
      </c>
    </row>
    <row r="13" spans="3:17" ht="23.25" customHeight="1" x14ac:dyDescent="0.25">
      <c r="C13" s="7900"/>
      <c r="D13" s="2816" t="s">
        <v>1438</v>
      </c>
      <c r="E13" s="5411"/>
      <c r="F13" s="2819" t="s">
        <v>1445</v>
      </c>
      <c r="G13" s="2820"/>
      <c r="H13" s="2821"/>
      <c r="I13" s="2822">
        <v>0</v>
      </c>
      <c r="J13" s="2823">
        <v>0</v>
      </c>
      <c r="K13" s="2823">
        <v>0</v>
      </c>
      <c r="L13" s="2823">
        <v>0</v>
      </c>
      <c r="M13" s="2823">
        <v>0</v>
      </c>
      <c r="N13" s="2823">
        <v>0</v>
      </c>
      <c r="O13" s="2823">
        <v>0</v>
      </c>
      <c r="P13" s="2824">
        <v>0</v>
      </c>
      <c r="Q13" s="2825">
        <v>0</v>
      </c>
    </row>
    <row r="14" spans="3:17" x14ac:dyDescent="0.25">
      <c r="C14" s="7900"/>
      <c r="D14" s="2816" t="s">
        <v>1438</v>
      </c>
      <c r="E14" s="5411"/>
      <c r="F14" s="2819" t="s">
        <v>1446</v>
      </c>
      <c r="G14" s="2820"/>
      <c r="H14" s="2821"/>
      <c r="I14" s="2822">
        <v>30</v>
      </c>
      <c r="J14" s="2823">
        <v>4</v>
      </c>
      <c r="K14" s="2823">
        <v>0</v>
      </c>
      <c r="L14" s="2823">
        <v>0</v>
      </c>
      <c r="M14" s="2823">
        <v>0</v>
      </c>
      <c r="N14" s="2823">
        <v>47</v>
      </c>
      <c r="O14" s="2823">
        <v>0</v>
      </c>
      <c r="P14" s="2824">
        <v>0</v>
      </c>
      <c r="Q14" s="2825">
        <v>81</v>
      </c>
    </row>
    <row r="15" spans="3:17" x14ac:dyDescent="0.25">
      <c r="C15" s="7900"/>
      <c r="D15" s="2816" t="s">
        <v>2530</v>
      </c>
      <c r="E15" s="5411"/>
      <c r="F15" s="2819" t="s">
        <v>1447</v>
      </c>
      <c r="G15" s="2820"/>
      <c r="H15" s="2821"/>
      <c r="I15" s="2822">
        <v>355</v>
      </c>
      <c r="J15" s="2823">
        <v>0</v>
      </c>
      <c r="K15" s="2823">
        <v>0</v>
      </c>
      <c r="L15" s="2823">
        <v>919</v>
      </c>
      <c r="M15" s="2823">
        <v>1</v>
      </c>
      <c r="N15" s="2823">
        <v>4</v>
      </c>
      <c r="O15" s="2823">
        <v>0</v>
      </c>
      <c r="P15" s="2824">
        <v>0</v>
      </c>
      <c r="Q15" s="2825">
        <v>1279</v>
      </c>
    </row>
    <row r="16" spans="3:17" x14ac:dyDescent="0.25">
      <c r="C16" s="7900"/>
      <c r="D16" s="2816" t="s">
        <v>2530</v>
      </c>
      <c r="E16" s="5411"/>
      <c r="F16" s="2819" t="s">
        <v>1448</v>
      </c>
      <c r="G16" s="2820"/>
      <c r="H16" s="2821"/>
      <c r="I16" s="2822">
        <v>0</v>
      </c>
      <c r="J16" s="2823">
        <v>0</v>
      </c>
      <c r="K16" s="2823">
        <v>0</v>
      </c>
      <c r="L16" s="2823">
        <v>1</v>
      </c>
      <c r="M16" s="2823">
        <v>0</v>
      </c>
      <c r="N16" s="2823">
        <v>0</v>
      </c>
      <c r="O16" s="2823">
        <v>0</v>
      </c>
      <c r="P16" s="2824">
        <v>0</v>
      </c>
      <c r="Q16" s="2825">
        <v>1</v>
      </c>
    </row>
    <row r="17" spans="3:17" x14ac:dyDescent="0.25">
      <c r="C17" s="7900"/>
      <c r="D17" s="2816" t="s">
        <v>2530</v>
      </c>
      <c r="E17" s="5411"/>
      <c r="F17" s="2819" t="s">
        <v>1449</v>
      </c>
      <c r="G17" s="2820"/>
      <c r="H17" s="2821"/>
      <c r="I17" s="2822">
        <v>4</v>
      </c>
      <c r="J17" s="2823">
        <v>0</v>
      </c>
      <c r="K17" s="2823">
        <v>0</v>
      </c>
      <c r="L17" s="2823">
        <v>0</v>
      </c>
      <c r="M17" s="2823">
        <v>0</v>
      </c>
      <c r="N17" s="2823">
        <v>0</v>
      </c>
      <c r="O17" s="2823">
        <v>0</v>
      </c>
      <c r="P17" s="2824">
        <v>0</v>
      </c>
      <c r="Q17" s="2825">
        <v>4</v>
      </c>
    </row>
    <row r="18" spans="3:17" x14ac:dyDescent="0.25">
      <c r="C18" s="7900"/>
      <c r="D18" s="2816" t="s">
        <v>2530</v>
      </c>
      <c r="E18" s="5411"/>
      <c r="F18" s="2819" t="s">
        <v>1450</v>
      </c>
      <c r="G18" s="2820"/>
      <c r="H18" s="2821"/>
      <c r="I18" s="2822">
        <v>371</v>
      </c>
      <c r="J18" s="2823">
        <v>7</v>
      </c>
      <c r="K18" s="2823">
        <v>1</v>
      </c>
      <c r="L18" s="2823">
        <v>13</v>
      </c>
      <c r="M18" s="2823">
        <v>0</v>
      </c>
      <c r="N18" s="2823">
        <v>85</v>
      </c>
      <c r="O18" s="2823">
        <v>7</v>
      </c>
      <c r="P18" s="2824">
        <v>4</v>
      </c>
      <c r="Q18" s="2825">
        <v>488</v>
      </c>
    </row>
    <row r="19" spans="3:17" x14ac:dyDescent="0.25">
      <c r="C19" s="7900"/>
      <c r="D19" s="5412" t="s">
        <v>2531</v>
      </c>
      <c r="E19" s="5413"/>
      <c r="F19" s="2819" t="s">
        <v>1451</v>
      </c>
      <c r="G19" s="2820"/>
      <c r="H19" s="2821"/>
      <c r="I19" s="2822">
        <v>61</v>
      </c>
      <c r="J19" s="2823">
        <v>7</v>
      </c>
      <c r="K19" s="2823">
        <v>1</v>
      </c>
      <c r="L19" s="2823">
        <v>11</v>
      </c>
      <c r="M19" s="2823">
        <v>0</v>
      </c>
      <c r="N19" s="2823">
        <v>45</v>
      </c>
      <c r="O19" s="2823">
        <v>8</v>
      </c>
      <c r="P19" s="2824">
        <v>3</v>
      </c>
      <c r="Q19" s="2825">
        <v>136</v>
      </c>
    </row>
    <row r="20" spans="3:17" ht="21.75" customHeight="1" x14ac:dyDescent="0.25">
      <c r="C20" s="7900"/>
      <c r="D20" s="5414" t="s">
        <v>1452</v>
      </c>
      <c r="E20" s="5415"/>
      <c r="F20" s="7922" t="s">
        <v>1453</v>
      </c>
      <c r="G20" s="7923"/>
      <c r="H20" s="7924"/>
      <c r="I20" s="2822">
        <v>1344</v>
      </c>
      <c r="J20" s="2823">
        <v>69</v>
      </c>
      <c r="K20" s="2823">
        <v>23</v>
      </c>
      <c r="L20" s="2823">
        <v>106</v>
      </c>
      <c r="M20" s="2823">
        <v>1</v>
      </c>
      <c r="N20" s="2823">
        <v>1328</v>
      </c>
      <c r="O20" s="2823">
        <v>44</v>
      </c>
      <c r="P20" s="2824">
        <v>30</v>
      </c>
      <c r="Q20" s="2825">
        <v>2945</v>
      </c>
    </row>
    <row r="21" spans="3:17" ht="25.5" customHeight="1" x14ac:dyDescent="0.25">
      <c r="C21" s="7900"/>
      <c r="D21" s="5414" t="s">
        <v>1452</v>
      </c>
      <c r="E21" s="5415"/>
      <c r="F21" s="7922" t="s">
        <v>1454</v>
      </c>
      <c r="G21" s="7923"/>
      <c r="H21" s="7924"/>
      <c r="I21" s="2822">
        <v>175</v>
      </c>
      <c r="J21" s="2823">
        <v>3</v>
      </c>
      <c r="K21" s="2823">
        <v>0</v>
      </c>
      <c r="L21" s="2823">
        <v>0</v>
      </c>
      <c r="M21" s="2823">
        <v>0</v>
      </c>
      <c r="N21" s="2823">
        <v>1121</v>
      </c>
      <c r="O21" s="2823">
        <v>0</v>
      </c>
      <c r="P21" s="2824">
        <v>30</v>
      </c>
      <c r="Q21" s="2825">
        <v>1329</v>
      </c>
    </row>
    <row r="22" spans="3:17" x14ac:dyDescent="0.25">
      <c r="C22" s="7900"/>
      <c r="D22" s="5412" t="s">
        <v>1455</v>
      </c>
      <c r="E22" s="5413"/>
      <c r="F22" s="2819" t="s">
        <v>1456</v>
      </c>
      <c r="G22" s="2820"/>
      <c r="H22" s="2821"/>
      <c r="I22" s="2822">
        <v>13</v>
      </c>
      <c r="J22" s="2823">
        <v>1</v>
      </c>
      <c r="K22" s="2823">
        <v>0</v>
      </c>
      <c r="L22" s="2823">
        <v>0</v>
      </c>
      <c r="M22" s="2823">
        <v>0</v>
      </c>
      <c r="N22" s="2823">
        <v>3</v>
      </c>
      <c r="O22" s="2823">
        <v>1</v>
      </c>
      <c r="P22" s="2824">
        <v>0</v>
      </c>
      <c r="Q22" s="2825">
        <v>18</v>
      </c>
    </row>
    <row r="23" spans="3:17" ht="15.75" customHeight="1" thickBot="1" x14ac:dyDescent="0.3">
      <c r="C23" s="7901"/>
      <c r="D23" s="2826" t="s">
        <v>2532</v>
      </c>
      <c r="E23" s="5416"/>
      <c r="F23" s="7925" t="s">
        <v>1457</v>
      </c>
      <c r="G23" s="7926"/>
      <c r="H23" s="7927"/>
      <c r="I23" s="2827">
        <v>0</v>
      </c>
      <c r="J23" s="2828">
        <v>0</v>
      </c>
      <c r="K23" s="2828">
        <v>0</v>
      </c>
      <c r="L23" s="2828">
        <v>0</v>
      </c>
      <c r="M23" s="2828">
        <v>0</v>
      </c>
      <c r="N23" s="2828">
        <v>0</v>
      </c>
      <c r="O23" s="2828">
        <v>0</v>
      </c>
      <c r="P23" s="2829">
        <v>0</v>
      </c>
      <c r="Q23" s="2830">
        <v>0</v>
      </c>
    </row>
    <row r="24" spans="3:17" ht="15" customHeight="1" x14ac:dyDescent="0.25">
      <c r="C24" s="7899" t="s">
        <v>1458</v>
      </c>
      <c r="D24" s="5417" t="s">
        <v>2395</v>
      </c>
      <c r="E24" s="2831"/>
      <c r="F24" s="2832" t="s">
        <v>1459</v>
      </c>
      <c r="G24" s="2833"/>
      <c r="H24" s="2833"/>
      <c r="I24" s="2834">
        <v>11</v>
      </c>
      <c r="J24" s="2835">
        <v>0</v>
      </c>
      <c r="K24" s="2835">
        <v>0</v>
      </c>
      <c r="L24" s="2835">
        <v>1</v>
      </c>
      <c r="M24" s="2835">
        <v>0</v>
      </c>
      <c r="N24" s="2835">
        <v>11</v>
      </c>
      <c r="O24" s="2835">
        <v>5</v>
      </c>
      <c r="P24" s="2836">
        <v>0</v>
      </c>
      <c r="Q24" s="2811">
        <v>28</v>
      </c>
    </row>
    <row r="25" spans="3:17" x14ac:dyDescent="0.25">
      <c r="C25" s="7900"/>
      <c r="D25" s="5418" t="s">
        <v>2533</v>
      </c>
      <c r="E25" s="2837"/>
      <c r="F25" s="2838" t="s">
        <v>1460</v>
      </c>
      <c r="G25" s="2839"/>
      <c r="H25" s="2839"/>
      <c r="I25" s="2822">
        <v>4</v>
      </c>
      <c r="J25" s="2823">
        <v>0</v>
      </c>
      <c r="K25" s="2823">
        <v>0</v>
      </c>
      <c r="L25" s="2823">
        <v>2</v>
      </c>
      <c r="M25" s="2823">
        <v>0</v>
      </c>
      <c r="N25" s="2823">
        <v>1</v>
      </c>
      <c r="O25" s="2823">
        <v>0</v>
      </c>
      <c r="P25" s="2824">
        <v>1</v>
      </c>
      <c r="Q25" s="2825">
        <v>8</v>
      </c>
    </row>
    <row r="26" spans="3:17" x14ac:dyDescent="0.25">
      <c r="C26" s="7900"/>
      <c r="D26" s="5418" t="s">
        <v>2385</v>
      </c>
      <c r="E26" s="2837"/>
      <c r="F26" s="2838" t="s">
        <v>1461</v>
      </c>
      <c r="G26" s="2839"/>
      <c r="H26" s="2839"/>
      <c r="I26" s="2822">
        <v>0</v>
      </c>
      <c r="J26" s="2823">
        <v>0</v>
      </c>
      <c r="K26" s="2823">
        <v>0</v>
      </c>
      <c r="L26" s="2823">
        <v>0</v>
      </c>
      <c r="M26" s="2823">
        <v>0</v>
      </c>
      <c r="N26" s="2823">
        <v>0</v>
      </c>
      <c r="O26" s="2823">
        <v>0</v>
      </c>
      <c r="P26" s="2824">
        <v>0</v>
      </c>
      <c r="Q26" s="2825">
        <v>0</v>
      </c>
    </row>
    <row r="27" spans="3:17" x14ac:dyDescent="0.25">
      <c r="C27" s="7900"/>
      <c r="D27" s="5418" t="s">
        <v>2385</v>
      </c>
      <c r="E27" s="2837"/>
      <c r="F27" s="2838" t="s">
        <v>1462</v>
      </c>
      <c r="G27" s="2839"/>
      <c r="H27" s="2839"/>
      <c r="I27" s="2822">
        <v>0</v>
      </c>
      <c r="J27" s="2823">
        <v>0</v>
      </c>
      <c r="K27" s="2823">
        <v>0</v>
      </c>
      <c r="L27" s="2823">
        <v>0</v>
      </c>
      <c r="M27" s="2823">
        <v>0</v>
      </c>
      <c r="N27" s="2823">
        <v>0</v>
      </c>
      <c r="O27" s="2823">
        <v>0</v>
      </c>
      <c r="P27" s="2824">
        <v>0</v>
      </c>
      <c r="Q27" s="2825">
        <v>0</v>
      </c>
    </row>
    <row r="28" spans="3:17" x14ac:dyDescent="0.25">
      <c r="C28" s="7900"/>
      <c r="D28" s="5418" t="s">
        <v>2386</v>
      </c>
      <c r="E28" s="2837"/>
      <c r="F28" s="2838" t="s">
        <v>1463</v>
      </c>
      <c r="G28" s="2839"/>
      <c r="H28" s="2839"/>
      <c r="I28" s="2822">
        <v>1</v>
      </c>
      <c r="J28" s="2823">
        <v>0</v>
      </c>
      <c r="K28" s="2823">
        <v>0</v>
      </c>
      <c r="L28" s="2823">
        <v>0</v>
      </c>
      <c r="M28" s="2823">
        <v>0</v>
      </c>
      <c r="N28" s="2823">
        <v>15</v>
      </c>
      <c r="O28" s="2823">
        <v>0</v>
      </c>
      <c r="P28" s="2824">
        <v>0</v>
      </c>
      <c r="Q28" s="2825">
        <v>16</v>
      </c>
    </row>
    <row r="29" spans="3:17" x14ac:dyDescent="0.25">
      <c r="C29" s="7900"/>
      <c r="D29" s="5418" t="s">
        <v>2387</v>
      </c>
      <c r="E29" s="2837"/>
      <c r="F29" s="2838" t="s">
        <v>1464</v>
      </c>
      <c r="G29" s="2839"/>
      <c r="H29" s="2839"/>
      <c r="I29" s="2822">
        <v>24</v>
      </c>
      <c r="J29" s="2823">
        <v>1</v>
      </c>
      <c r="K29" s="2823">
        <v>0</v>
      </c>
      <c r="L29" s="2823">
        <v>2</v>
      </c>
      <c r="M29" s="2823">
        <v>0</v>
      </c>
      <c r="N29" s="2823">
        <v>15</v>
      </c>
      <c r="O29" s="2823">
        <v>1</v>
      </c>
      <c r="P29" s="2824">
        <v>2</v>
      </c>
      <c r="Q29" s="2825">
        <v>45</v>
      </c>
    </row>
    <row r="30" spans="3:17" x14ac:dyDescent="0.25">
      <c r="C30" s="7900"/>
      <c r="D30" s="5418" t="s">
        <v>2388</v>
      </c>
      <c r="E30" s="2837"/>
      <c r="F30" s="2838" t="s">
        <v>1465</v>
      </c>
      <c r="G30" s="2839"/>
      <c r="H30" s="2839"/>
      <c r="I30" s="2822">
        <v>7</v>
      </c>
      <c r="J30" s="2823">
        <v>1</v>
      </c>
      <c r="K30" s="2823">
        <v>0</v>
      </c>
      <c r="L30" s="2823">
        <v>3</v>
      </c>
      <c r="M30" s="2823">
        <v>0</v>
      </c>
      <c r="N30" s="2823">
        <v>5</v>
      </c>
      <c r="O30" s="2823">
        <v>12</v>
      </c>
      <c r="P30" s="2823">
        <v>0</v>
      </c>
      <c r="Q30" s="2825">
        <v>28</v>
      </c>
    </row>
    <row r="31" spans="3:17" x14ac:dyDescent="0.25">
      <c r="C31" s="7900"/>
      <c r="D31" s="5418" t="s">
        <v>2389</v>
      </c>
      <c r="E31" s="2837"/>
      <c r="F31" s="2838" t="s">
        <v>1466</v>
      </c>
      <c r="G31" s="2839"/>
      <c r="H31" s="2839"/>
      <c r="I31" s="2822">
        <v>0</v>
      </c>
      <c r="J31" s="2823">
        <v>0</v>
      </c>
      <c r="K31" s="2823">
        <v>0</v>
      </c>
      <c r="L31" s="2823">
        <v>0</v>
      </c>
      <c r="M31" s="2823">
        <v>0</v>
      </c>
      <c r="N31" s="2823">
        <v>2</v>
      </c>
      <c r="O31" s="2823">
        <v>1</v>
      </c>
      <c r="P31" s="2823">
        <v>0</v>
      </c>
      <c r="Q31" s="2825">
        <v>3</v>
      </c>
    </row>
    <row r="32" spans="3:17" x14ac:dyDescent="0.25">
      <c r="C32" s="7900"/>
      <c r="D32" s="5418" t="s">
        <v>2390</v>
      </c>
      <c r="E32" s="2837"/>
      <c r="F32" s="2819" t="s">
        <v>1467</v>
      </c>
      <c r="G32" s="2820"/>
      <c r="H32" s="2821"/>
      <c r="I32" s="2822">
        <v>2</v>
      </c>
      <c r="J32" s="2823">
        <v>0</v>
      </c>
      <c r="K32" s="2823">
        <v>2</v>
      </c>
      <c r="L32" s="2823">
        <v>0</v>
      </c>
      <c r="M32" s="2823">
        <v>0</v>
      </c>
      <c r="N32" s="2823">
        <v>21</v>
      </c>
      <c r="O32" s="2823">
        <v>1</v>
      </c>
      <c r="P32" s="2823">
        <v>0</v>
      </c>
      <c r="Q32" s="2825">
        <v>26</v>
      </c>
    </row>
    <row r="33" spans="3:17" x14ac:dyDescent="0.25">
      <c r="C33" s="7900"/>
      <c r="D33" s="5418" t="s">
        <v>2391</v>
      </c>
      <c r="E33" s="2837"/>
      <c r="F33" s="2838" t="s">
        <v>1468</v>
      </c>
      <c r="G33" s="2839"/>
      <c r="H33" s="2839"/>
      <c r="I33" s="2822">
        <v>0</v>
      </c>
      <c r="J33" s="2823">
        <v>0</v>
      </c>
      <c r="K33" s="2823">
        <v>0</v>
      </c>
      <c r="L33" s="2823">
        <v>0</v>
      </c>
      <c r="M33" s="2823">
        <v>0</v>
      </c>
      <c r="N33" s="2823">
        <v>3</v>
      </c>
      <c r="O33" s="2823">
        <v>0</v>
      </c>
      <c r="P33" s="2823">
        <v>0</v>
      </c>
      <c r="Q33" s="2825">
        <v>3</v>
      </c>
    </row>
    <row r="34" spans="3:17" x14ac:dyDescent="0.25">
      <c r="C34" s="7901"/>
      <c r="D34" s="5418" t="s">
        <v>2392</v>
      </c>
      <c r="E34" s="2837"/>
      <c r="F34" s="2838" t="s">
        <v>1469</v>
      </c>
      <c r="G34" s="2839"/>
      <c r="H34" s="2840"/>
      <c r="I34" s="2827">
        <v>0</v>
      </c>
      <c r="J34" s="2828">
        <v>0</v>
      </c>
      <c r="K34" s="2828">
        <v>0</v>
      </c>
      <c r="L34" s="2828">
        <v>0</v>
      </c>
      <c r="M34" s="2828">
        <v>0</v>
      </c>
      <c r="N34" s="2828">
        <v>49</v>
      </c>
      <c r="O34" s="2828">
        <v>0</v>
      </c>
      <c r="P34" s="2828">
        <v>0</v>
      </c>
      <c r="Q34" s="2830">
        <v>49</v>
      </c>
    </row>
    <row r="35" spans="3:17" ht="15.75" thickBot="1" x14ac:dyDescent="0.3">
      <c r="C35" s="7902"/>
      <c r="D35" s="5419" t="s">
        <v>1470</v>
      </c>
      <c r="E35" s="5420"/>
      <c r="F35" s="2841" t="s">
        <v>1471</v>
      </c>
      <c r="G35" s="2842"/>
      <c r="H35" s="2842"/>
      <c r="I35" s="2843">
        <v>0</v>
      </c>
      <c r="J35" s="2844">
        <v>0</v>
      </c>
      <c r="K35" s="2844">
        <v>0</v>
      </c>
      <c r="L35" s="2844">
        <v>0</v>
      </c>
      <c r="M35" s="2844">
        <v>0</v>
      </c>
      <c r="N35" s="2844">
        <v>0</v>
      </c>
      <c r="O35" s="2844">
        <v>0</v>
      </c>
      <c r="P35" s="2844">
        <v>0</v>
      </c>
      <c r="Q35" s="2845">
        <v>0</v>
      </c>
    </row>
    <row r="36" spans="3:17" ht="18.75" customHeight="1" x14ac:dyDescent="0.25">
      <c r="C36" s="7903" t="s">
        <v>1472</v>
      </c>
      <c r="D36" s="5421" t="s">
        <v>1473</v>
      </c>
      <c r="E36" s="5407"/>
      <c r="F36" s="2832" t="s">
        <v>1474</v>
      </c>
      <c r="G36" s="2833"/>
      <c r="H36" s="2833"/>
      <c r="I36" s="2808">
        <v>0</v>
      </c>
      <c r="J36" s="2809">
        <v>0</v>
      </c>
      <c r="K36" s="2809">
        <v>0</v>
      </c>
      <c r="L36" s="2809">
        <v>0</v>
      </c>
      <c r="M36" s="2809">
        <v>0</v>
      </c>
      <c r="N36" s="2809">
        <v>0</v>
      </c>
      <c r="O36" s="2809">
        <v>0</v>
      </c>
      <c r="P36" s="2809">
        <v>0</v>
      </c>
      <c r="Q36" s="2811">
        <v>0</v>
      </c>
    </row>
    <row r="37" spans="3:17" ht="15.75" thickBot="1" x14ac:dyDescent="0.3">
      <c r="C37" s="7904"/>
      <c r="D37" s="5422" t="s">
        <v>1475</v>
      </c>
      <c r="E37" s="5406"/>
      <c r="F37" s="2846" t="s">
        <v>1476</v>
      </c>
      <c r="G37" s="2847"/>
      <c r="H37" s="2847"/>
      <c r="I37" s="2843">
        <v>0</v>
      </c>
      <c r="J37" s="2844">
        <v>0</v>
      </c>
      <c r="K37" s="2844">
        <v>0</v>
      </c>
      <c r="L37" s="2844">
        <v>0</v>
      </c>
      <c r="M37" s="2844">
        <v>0</v>
      </c>
      <c r="N37" s="2844">
        <v>0</v>
      </c>
      <c r="O37" s="2844">
        <v>0</v>
      </c>
      <c r="P37" s="2844">
        <v>0</v>
      </c>
      <c r="Q37" s="2845">
        <v>0</v>
      </c>
    </row>
    <row r="38" spans="3:17" ht="15" customHeight="1" x14ac:dyDescent="0.25">
      <c r="C38" s="7903" t="s">
        <v>2534</v>
      </c>
      <c r="D38" s="2805" t="s">
        <v>1477</v>
      </c>
      <c r="E38" s="5423"/>
      <c r="F38" s="2848" t="s">
        <v>1478</v>
      </c>
      <c r="G38" s="2849"/>
      <c r="H38" s="2850"/>
      <c r="I38" s="2851">
        <v>0</v>
      </c>
      <c r="J38" s="2852">
        <v>0</v>
      </c>
      <c r="K38" s="2852">
        <v>0</v>
      </c>
      <c r="L38" s="2852">
        <v>0</v>
      </c>
      <c r="M38" s="2852">
        <v>0</v>
      </c>
      <c r="N38" s="2852">
        <v>0</v>
      </c>
      <c r="O38" s="2852">
        <v>0</v>
      </c>
      <c r="P38" s="2852">
        <v>0</v>
      </c>
      <c r="Q38" s="2853">
        <v>0</v>
      </c>
    </row>
    <row r="39" spans="3:17" ht="17.25" customHeight="1" x14ac:dyDescent="0.25">
      <c r="C39" s="7905"/>
      <c r="D39" s="2816" t="s">
        <v>2535</v>
      </c>
      <c r="E39" s="5411"/>
      <c r="F39" s="2819" t="s">
        <v>1479</v>
      </c>
      <c r="G39" s="2820"/>
      <c r="H39" s="2821"/>
      <c r="I39" s="2822">
        <v>2</v>
      </c>
      <c r="J39" s="2823">
        <v>0</v>
      </c>
      <c r="K39" s="2823">
        <v>2</v>
      </c>
      <c r="L39" s="2823">
        <v>1</v>
      </c>
      <c r="M39" s="2823">
        <v>0</v>
      </c>
      <c r="N39" s="2823">
        <v>0</v>
      </c>
      <c r="O39" s="2823">
        <v>0</v>
      </c>
      <c r="P39" s="2824">
        <v>0</v>
      </c>
      <c r="Q39" s="2825">
        <v>5</v>
      </c>
    </row>
    <row r="40" spans="3:17" ht="15.75" thickBot="1" x14ac:dyDescent="0.3">
      <c r="C40" s="7904"/>
      <c r="D40" s="5424" t="s">
        <v>2393</v>
      </c>
      <c r="E40" s="5425"/>
      <c r="F40" s="2826" t="s">
        <v>1480</v>
      </c>
      <c r="G40" s="2854"/>
      <c r="H40" s="2855"/>
      <c r="I40" s="2856">
        <v>0</v>
      </c>
      <c r="J40" s="2857">
        <v>0</v>
      </c>
      <c r="K40" s="2857">
        <v>0</v>
      </c>
      <c r="L40" s="2857">
        <v>0</v>
      </c>
      <c r="M40" s="2857">
        <v>0</v>
      </c>
      <c r="N40" s="2857">
        <v>0</v>
      </c>
      <c r="O40" s="2857">
        <v>0</v>
      </c>
      <c r="P40" s="2858">
        <v>0</v>
      </c>
      <c r="Q40" s="2859">
        <v>0</v>
      </c>
    </row>
    <row r="41" spans="3:17" ht="15.75" thickBot="1" x14ac:dyDescent="0.3">
      <c r="C41" s="2860" t="s">
        <v>1481</v>
      </c>
      <c r="D41" s="2861"/>
      <c r="E41" s="2861"/>
      <c r="F41" s="2861"/>
      <c r="G41" s="2861"/>
      <c r="H41" s="2862"/>
      <c r="I41" s="2863">
        <v>1</v>
      </c>
      <c r="J41" s="2864">
        <v>0</v>
      </c>
      <c r="K41" s="2864">
        <v>0</v>
      </c>
      <c r="L41" s="2864">
        <v>0</v>
      </c>
      <c r="M41" s="2864">
        <v>0</v>
      </c>
      <c r="N41" s="2864">
        <v>2</v>
      </c>
      <c r="O41" s="2864">
        <v>0</v>
      </c>
      <c r="P41" s="2865">
        <v>0</v>
      </c>
      <c r="Q41" s="2866">
        <v>3</v>
      </c>
    </row>
    <row r="42" spans="3:17" ht="21" customHeight="1" x14ac:dyDescent="0.25">
      <c r="C42" s="7899" t="s">
        <v>1482</v>
      </c>
      <c r="D42" s="7931" t="s">
        <v>1483</v>
      </c>
      <c r="E42" s="5426" t="s">
        <v>1484</v>
      </c>
      <c r="F42" s="2805" t="s">
        <v>1485</v>
      </c>
      <c r="G42" s="2867"/>
      <c r="H42" s="2868"/>
      <c r="I42" s="2808">
        <v>127</v>
      </c>
      <c r="J42" s="2809">
        <v>7</v>
      </c>
      <c r="K42" s="2809">
        <v>1</v>
      </c>
      <c r="L42" s="2809">
        <v>2</v>
      </c>
      <c r="M42" s="2809">
        <v>0</v>
      </c>
      <c r="N42" s="2809">
        <v>33</v>
      </c>
      <c r="O42" s="2809">
        <v>0</v>
      </c>
      <c r="P42" s="2869">
        <v>3</v>
      </c>
      <c r="Q42" s="2811">
        <v>173</v>
      </c>
    </row>
    <row r="43" spans="3:17" ht="15.75" thickBot="1" x14ac:dyDescent="0.3">
      <c r="C43" s="7900"/>
      <c r="D43" s="7932"/>
      <c r="E43" s="5427" t="s">
        <v>1486</v>
      </c>
      <c r="F43" s="2870"/>
      <c r="G43" s="2870"/>
      <c r="H43" s="2870"/>
      <c r="I43" s="2843">
        <v>1</v>
      </c>
      <c r="J43" s="2844">
        <v>0</v>
      </c>
      <c r="K43" s="2844">
        <v>0</v>
      </c>
      <c r="L43" s="2844">
        <v>0</v>
      </c>
      <c r="M43" s="2844">
        <v>0</v>
      </c>
      <c r="N43" s="2844">
        <v>0</v>
      </c>
      <c r="O43" s="2844">
        <v>0</v>
      </c>
      <c r="P43" s="2871">
        <v>0</v>
      </c>
      <c r="Q43" s="2845">
        <v>1</v>
      </c>
    </row>
    <row r="44" spans="3:17" ht="22.5" customHeight="1" x14ac:dyDescent="0.25">
      <c r="C44" s="7900"/>
      <c r="D44" s="7933" t="s">
        <v>1487</v>
      </c>
      <c r="E44" s="5428" t="s">
        <v>2536</v>
      </c>
      <c r="F44" s="5429" t="s">
        <v>1488</v>
      </c>
      <c r="G44" s="7940" t="s">
        <v>1489</v>
      </c>
      <c r="H44" s="7941"/>
      <c r="I44" s="2812">
        <v>4</v>
      </c>
      <c r="J44" s="2813">
        <v>7</v>
      </c>
      <c r="K44" s="2813">
        <v>0</v>
      </c>
      <c r="L44" s="2813">
        <v>0</v>
      </c>
      <c r="M44" s="2813">
        <v>0</v>
      </c>
      <c r="N44" s="2813">
        <v>3</v>
      </c>
      <c r="O44" s="2813">
        <v>0</v>
      </c>
      <c r="P44" s="2872">
        <v>0</v>
      </c>
      <c r="Q44" s="2815">
        <v>14</v>
      </c>
    </row>
    <row r="45" spans="3:17" ht="21" customHeight="1" x14ac:dyDescent="0.25">
      <c r="C45" s="7900"/>
      <c r="D45" s="7933"/>
      <c r="E45" s="2873" t="s">
        <v>2536</v>
      </c>
      <c r="F45" s="5430" t="s">
        <v>2394</v>
      </c>
      <c r="G45" s="2874" t="s">
        <v>1479</v>
      </c>
      <c r="H45" s="2874"/>
      <c r="I45" s="2812">
        <v>5</v>
      </c>
      <c r="J45" s="2813">
        <v>0</v>
      </c>
      <c r="K45" s="2813">
        <v>1</v>
      </c>
      <c r="L45" s="2813">
        <v>0</v>
      </c>
      <c r="M45" s="2813">
        <v>0</v>
      </c>
      <c r="N45" s="2813">
        <v>1</v>
      </c>
      <c r="O45" s="2813">
        <v>1</v>
      </c>
      <c r="P45" s="2872">
        <v>1</v>
      </c>
      <c r="Q45" s="2815">
        <v>9</v>
      </c>
    </row>
    <row r="46" spans="3:17" ht="22.5" customHeight="1" x14ac:dyDescent="0.25">
      <c r="C46" s="7900"/>
      <c r="D46" s="7933"/>
      <c r="E46" s="2873" t="s">
        <v>2536</v>
      </c>
      <c r="F46" s="2875" t="s">
        <v>2537</v>
      </c>
      <c r="G46" s="7935" t="s">
        <v>1490</v>
      </c>
      <c r="H46" s="7936"/>
      <c r="I46" s="2812">
        <v>0</v>
      </c>
      <c r="J46" s="2813">
        <v>0</v>
      </c>
      <c r="K46" s="2813">
        <v>0</v>
      </c>
      <c r="L46" s="2813">
        <v>0</v>
      </c>
      <c r="M46" s="2813">
        <v>0</v>
      </c>
      <c r="N46" s="2813">
        <v>0</v>
      </c>
      <c r="O46" s="2813">
        <v>0</v>
      </c>
      <c r="P46" s="2872">
        <v>0</v>
      </c>
      <c r="Q46" s="2815">
        <v>0</v>
      </c>
    </row>
    <row r="47" spans="3:17" ht="21.75" customHeight="1" x14ac:dyDescent="0.25">
      <c r="C47" s="7900"/>
      <c r="D47" s="7933"/>
      <c r="E47" s="2873" t="s">
        <v>2536</v>
      </c>
      <c r="F47" s="5431" t="s">
        <v>2394</v>
      </c>
      <c r="G47" s="7935" t="s">
        <v>1491</v>
      </c>
      <c r="H47" s="7936"/>
      <c r="I47" s="2812">
        <v>0</v>
      </c>
      <c r="J47" s="2813">
        <v>0</v>
      </c>
      <c r="K47" s="2813">
        <v>0</v>
      </c>
      <c r="L47" s="2813">
        <v>0</v>
      </c>
      <c r="M47" s="2813">
        <v>0</v>
      </c>
      <c r="N47" s="2813">
        <v>0</v>
      </c>
      <c r="O47" s="2813">
        <v>0</v>
      </c>
      <c r="P47" s="2872">
        <v>0</v>
      </c>
      <c r="Q47" s="2815">
        <v>0</v>
      </c>
    </row>
    <row r="48" spans="3:17" x14ac:dyDescent="0.25">
      <c r="C48" s="7900"/>
      <c r="D48" s="7933"/>
      <c r="E48" s="2873" t="s">
        <v>2536</v>
      </c>
      <c r="F48" s="5431" t="s">
        <v>2538</v>
      </c>
      <c r="G48" s="2819" t="s">
        <v>1492</v>
      </c>
      <c r="H48" s="2821"/>
      <c r="I48" s="2812">
        <v>0</v>
      </c>
      <c r="J48" s="2813">
        <v>0</v>
      </c>
      <c r="K48" s="2813">
        <v>0</v>
      </c>
      <c r="L48" s="2813">
        <v>0</v>
      </c>
      <c r="M48" s="2813">
        <v>0</v>
      </c>
      <c r="N48" s="2813">
        <v>0</v>
      </c>
      <c r="O48" s="2813">
        <v>0</v>
      </c>
      <c r="P48" s="2872">
        <v>0</v>
      </c>
      <c r="Q48" s="2815">
        <v>0</v>
      </c>
    </row>
    <row r="49" spans="3:17" x14ac:dyDescent="0.25">
      <c r="C49" s="7900"/>
      <c r="D49" s="7933"/>
      <c r="E49" s="2873" t="s">
        <v>2536</v>
      </c>
      <c r="F49" s="5431" t="s">
        <v>2539</v>
      </c>
      <c r="G49" s="2819" t="s">
        <v>1493</v>
      </c>
      <c r="H49" s="2821"/>
      <c r="I49" s="2812">
        <v>0</v>
      </c>
      <c r="J49" s="2813">
        <v>0</v>
      </c>
      <c r="K49" s="2813">
        <v>0</v>
      </c>
      <c r="L49" s="2813">
        <v>0</v>
      </c>
      <c r="M49" s="2813">
        <v>0</v>
      </c>
      <c r="N49" s="2813">
        <v>0</v>
      </c>
      <c r="O49" s="2813">
        <v>0</v>
      </c>
      <c r="P49" s="2872">
        <v>0</v>
      </c>
      <c r="Q49" s="2815">
        <v>0</v>
      </c>
    </row>
    <row r="50" spans="3:17" x14ac:dyDescent="0.25">
      <c r="C50" s="7900"/>
      <c r="D50" s="7933"/>
      <c r="E50" s="2873" t="s">
        <v>2536</v>
      </c>
      <c r="F50" s="5431" t="s">
        <v>2394</v>
      </c>
      <c r="G50" s="2819" t="s">
        <v>1446</v>
      </c>
      <c r="H50" s="2821"/>
      <c r="I50" s="2812">
        <v>2</v>
      </c>
      <c r="J50" s="2813">
        <v>1</v>
      </c>
      <c r="K50" s="2813">
        <v>0</v>
      </c>
      <c r="L50" s="2813">
        <v>0</v>
      </c>
      <c r="M50" s="2813">
        <v>0</v>
      </c>
      <c r="N50" s="2813">
        <v>4</v>
      </c>
      <c r="O50" s="2813">
        <v>0</v>
      </c>
      <c r="P50" s="2872">
        <v>0</v>
      </c>
      <c r="Q50" s="2815">
        <v>7</v>
      </c>
    </row>
    <row r="51" spans="3:17" ht="18.75" customHeight="1" x14ac:dyDescent="0.25">
      <c r="C51" s="7900"/>
      <c r="D51" s="7933"/>
      <c r="E51" s="2873" t="s">
        <v>2536</v>
      </c>
      <c r="F51" s="7937" t="s">
        <v>1494</v>
      </c>
      <c r="G51" s="2819" t="s">
        <v>1495</v>
      </c>
      <c r="H51" s="2821"/>
      <c r="I51" s="2822">
        <v>0</v>
      </c>
      <c r="J51" s="2823">
        <v>0</v>
      </c>
      <c r="K51" s="2823">
        <v>0</v>
      </c>
      <c r="L51" s="2823">
        <v>0</v>
      </c>
      <c r="M51" s="2823">
        <v>0</v>
      </c>
      <c r="N51" s="2823">
        <v>1</v>
      </c>
      <c r="O51" s="2823">
        <v>0</v>
      </c>
      <c r="P51" s="2824">
        <v>0</v>
      </c>
      <c r="Q51" s="2825">
        <v>1</v>
      </c>
    </row>
    <row r="52" spans="3:17" x14ac:dyDescent="0.25">
      <c r="C52" s="7900"/>
      <c r="D52" s="7933"/>
      <c r="E52" s="2873" t="s">
        <v>2536</v>
      </c>
      <c r="F52" s="7938"/>
      <c r="G52" s="2876" t="s">
        <v>1448</v>
      </c>
      <c r="H52" s="2876"/>
      <c r="I52" s="2822">
        <v>0</v>
      </c>
      <c r="J52" s="2823">
        <v>0</v>
      </c>
      <c r="K52" s="2823">
        <v>0</v>
      </c>
      <c r="L52" s="2823">
        <v>0</v>
      </c>
      <c r="M52" s="2823">
        <v>0</v>
      </c>
      <c r="N52" s="2823">
        <v>0</v>
      </c>
      <c r="O52" s="2823">
        <v>2</v>
      </c>
      <c r="P52" s="2824">
        <v>0</v>
      </c>
      <c r="Q52" s="2825">
        <v>2</v>
      </c>
    </row>
    <row r="53" spans="3:17" ht="15" customHeight="1" x14ac:dyDescent="0.25">
      <c r="C53" s="7900"/>
      <c r="D53" s="7933"/>
      <c r="E53" s="2873" t="s">
        <v>2536</v>
      </c>
      <c r="F53" s="5450" t="s">
        <v>2540</v>
      </c>
      <c r="G53" s="7935" t="s">
        <v>1496</v>
      </c>
      <c r="H53" s="7936"/>
      <c r="I53" s="2812">
        <v>0</v>
      </c>
      <c r="J53" s="2813">
        <v>0</v>
      </c>
      <c r="K53" s="2813">
        <v>0</v>
      </c>
      <c r="L53" s="2813">
        <v>0</v>
      </c>
      <c r="M53" s="2813">
        <v>0</v>
      </c>
      <c r="N53" s="2813">
        <v>0</v>
      </c>
      <c r="O53" s="2813">
        <v>0</v>
      </c>
      <c r="P53" s="2872">
        <v>0</v>
      </c>
      <c r="Q53" s="2825">
        <v>0</v>
      </c>
    </row>
    <row r="54" spans="3:17" x14ac:dyDescent="0.25">
      <c r="C54" s="7900"/>
      <c r="D54" s="7933"/>
      <c r="E54" s="2873" t="s">
        <v>2536</v>
      </c>
      <c r="F54" s="5432" t="s">
        <v>1494</v>
      </c>
      <c r="G54" s="2838" t="s">
        <v>1497</v>
      </c>
      <c r="H54" s="2839"/>
      <c r="I54" s="2822">
        <v>17</v>
      </c>
      <c r="J54" s="2823">
        <v>0</v>
      </c>
      <c r="K54" s="2823">
        <v>0</v>
      </c>
      <c r="L54" s="2823">
        <v>4</v>
      </c>
      <c r="M54" s="2823">
        <v>0</v>
      </c>
      <c r="N54" s="2823">
        <v>10</v>
      </c>
      <c r="O54" s="2823">
        <v>0</v>
      </c>
      <c r="P54" s="2824">
        <v>2</v>
      </c>
      <c r="Q54" s="2825">
        <v>33</v>
      </c>
    </row>
    <row r="55" spans="3:17" x14ac:dyDescent="0.25">
      <c r="C55" s="7900"/>
      <c r="D55" s="7933"/>
      <c r="E55" s="2873" t="s">
        <v>2536</v>
      </c>
      <c r="F55" s="5432" t="s">
        <v>1498</v>
      </c>
      <c r="G55" s="2838" t="s">
        <v>1499</v>
      </c>
      <c r="H55" s="2839"/>
      <c r="I55" s="2822">
        <v>0</v>
      </c>
      <c r="J55" s="2823">
        <v>0</v>
      </c>
      <c r="K55" s="2823">
        <v>0</v>
      </c>
      <c r="L55" s="2823">
        <v>0</v>
      </c>
      <c r="M55" s="2823">
        <v>0</v>
      </c>
      <c r="N55" s="2823">
        <v>1</v>
      </c>
      <c r="O55" s="2823">
        <v>0</v>
      </c>
      <c r="P55" s="2824">
        <v>0</v>
      </c>
      <c r="Q55" s="2825">
        <v>1</v>
      </c>
    </row>
    <row r="56" spans="3:17" ht="13.5" customHeight="1" x14ac:dyDescent="0.25">
      <c r="C56" s="7900"/>
      <c r="D56" s="7933"/>
      <c r="E56" s="2873" t="s">
        <v>2536</v>
      </c>
      <c r="F56" s="5432" t="s">
        <v>1500</v>
      </c>
      <c r="G56" s="2838" t="s">
        <v>1501</v>
      </c>
      <c r="H56" s="2839"/>
      <c r="I56" s="2822">
        <v>57</v>
      </c>
      <c r="J56" s="2823">
        <v>1</v>
      </c>
      <c r="K56" s="2823">
        <v>4</v>
      </c>
      <c r="L56" s="2823">
        <v>0</v>
      </c>
      <c r="M56" s="2823">
        <v>0</v>
      </c>
      <c r="N56" s="2823">
        <v>35</v>
      </c>
      <c r="O56" s="2823">
        <v>0</v>
      </c>
      <c r="P56" s="2824">
        <v>2</v>
      </c>
      <c r="Q56" s="2825">
        <v>99</v>
      </c>
    </row>
    <row r="57" spans="3:17" x14ac:dyDescent="0.25">
      <c r="C57" s="7900"/>
      <c r="D57" s="7933"/>
      <c r="E57" s="2873" t="s">
        <v>2536</v>
      </c>
      <c r="F57" s="2817" t="s">
        <v>1455</v>
      </c>
      <c r="G57" s="2816" t="s">
        <v>1456</v>
      </c>
      <c r="H57" s="2876"/>
      <c r="I57" s="2822">
        <v>1</v>
      </c>
      <c r="J57" s="2823">
        <v>0</v>
      </c>
      <c r="K57" s="2823">
        <v>0</v>
      </c>
      <c r="L57" s="2823">
        <v>0</v>
      </c>
      <c r="M57" s="2823">
        <v>0</v>
      </c>
      <c r="N57" s="2823">
        <v>0</v>
      </c>
      <c r="O57" s="2823">
        <v>0</v>
      </c>
      <c r="P57" s="2824">
        <v>0</v>
      </c>
      <c r="Q57" s="2825">
        <v>1</v>
      </c>
    </row>
    <row r="58" spans="3:17" ht="15" customHeight="1" x14ac:dyDescent="0.25">
      <c r="C58" s="7900"/>
      <c r="D58" s="7933"/>
      <c r="E58" s="5433" t="s">
        <v>1502</v>
      </c>
      <c r="F58" s="7935" t="s">
        <v>1503</v>
      </c>
      <c r="G58" s="7939"/>
      <c r="H58" s="7936"/>
      <c r="I58" s="2822">
        <v>212</v>
      </c>
      <c r="J58" s="2823">
        <v>2</v>
      </c>
      <c r="K58" s="2823">
        <v>2</v>
      </c>
      <c r="L58" s="2823">
        <v>1</v>
      </c>
      <c r="M58" s="2823">
        <v>3</v>
      </c>
      <c r="N58" s="2823">
        <v>64</v>
      </c>
      <c r="O58" s="2823">
        <v>15</v>
      </c>
      <c r="P58" s="2824">
        <v>5</v>
      </c>
      <c r="Q58" s="2825">
        <v>304</v>
      </c>
    </row>
    <row r="59" spans="3:17" x14ac:dyDescent="0.25">
      <c r="C59" s="7900"/>
      <c r="D59" s="7933"/>
      <c r="E59" s="5433" t="s">
        <v>1504</v>
      </c>
      <c r="F59" s="2816" t="s">
        <v>1505</v>
      </c>
      <c r="G59" s="2876"/>
      <c r="H59" s="2877"/>
      <c r="I59" s="2822">
        <v>28</v>
      </c>
      <c r="J59" s="2823">
        <v>1</v>
      </c>
      <c r="K59" s="2823">
        <v>0</v>
      </c>
      <c r="L59" s="2823">
        <v>0</v>
      </c>
      <c r="M59" s="2823">
        <v>0</v>
      </c>
      <c r="N59" s="2823">
        <v>8</v>
      </c>
      <c r="O59" s="2823">
        <v>0</v>
      </c>
      <c r="P59" s="2824">
        <v>3</v>
      </c>
      <c r="Q59" s="2825">
        <v>40</v>
      </c>
    </row>
    <row r="60" spans="3:17" ht="20.25" customHeight="1" x14ac:dyDescent="0.25">
      <c r="C60" s="7900"/>
      <c r="D60" s="7933"/>
      <c r="E60" s="5433" t="s">
        <v>1506</v>
      </c>
      <c r="F60" s="2838" t="s">
        <v>1507</v>
      </c>
      <c r="G60" s="2839"/>
      <c r="H60" s="2839"/>
      <c r="I60" s="2822">
        <v>199</v>
      </c>
      <c r="J60" s="2823">
        <v>6</v>
      </c>
      <c r="K60" s="2823">
        <v>4</v>
      </c>
      <c r="L60" s="2823">
        <v>2</v>
      </c>
      <c r="M60" s="2823">
        <v>3</v>
      </c>
      <c r="N60" s="2823">
        <v>75</v>
      </c>
      <c r="O60" s="2823">
        <v>34</v>
      </c>
      <c r="P60" s="2824">
        <v>18</v>
      </c>
      <c r="Q60" s="2825">
        <v>341</v>
      </c>
    </row>
    <row r="61" spans="3:17" ht="20.25" customHeight="1" thickBot="1" x14ac:dyDescent="0.3">
      <c r="C61" s="7902"/>
      <c r="D61" s="7934"/>
      <c r="E61" s="5434" t="s">
        <v>1508</v>
      </c>
      <c r="F61" s="2878" t="s">
        <v>1509</v>
      </c>
      <c r="G61" s="2870"/>
      <c r="H61" s="2870"/>
      <c r="I61" s="2843">
        <v>81</v>
      </c>
      <c r="J61" s="2844">
        <v>1</v>
      </c>
      <c r="K61" s="2844">
        <v>2</v>
      </c>
      <c r="L61" s="2844">
        <v>2</v>
      </c>
      <c r="M61" s="2844">
        <v>0</v>
      </c>
      <c r="N61" s="2844">
        <v>15</v>
      </c>
      <c r="O61" s="2844">
        <v>1</v>
      </c>
      <c r="P61" s="2871">
        <v>2</v>
      </c>
      <c r="Q61" s="2845">
        <v>104</v>
      </c>
    </row>
    <row r="62" spans="3:17" ht="20.25" customHeight="1" x14ac:dyDescent="0.25">
      <c r="C62" s="7942" t="s">
        <v>2541</v>
      </c>
      <c r="D62" s="5435" t="s">
        <v>1510</v>
      </c>
      <c r="E62" s="5436"/>
      <c r="F62" s="2805" t="s">
        <v>1511</v>
      </c>
      <c r="G62" s="2806"/>
      <c r="H62" s="2807"/>
      <c r="I62" s="2808">
        <v>0</v>
      </c>
      <c r="J62" s="2809">
        <v>0</v>
      </c>
      <c r="K62" s="2809">
        <v>0</v>
      </c>
      <c r="L62" s="2809">
        <v>0</v>
      </c>
      <c r="M62" s="2809">
        <v>0</v>
      </c>
      <c r="N62" s="2809">
        <v>0</v>
      </c>
      <c r="O62" s="2809">
        <v>0</v>
      </c>
      <c r="P62" s="2869">
        <v>0</v>
      </c>
      <c r="Q62" s="2811">
        <v>0</v>
      </c>
    </row>
    <row r="63" spans="3:17" x14ac:dyDescent="0.25">
      <c r="C63" s="7943"/>
      <c r="D63" s="5437" t="s">
        <v>1510</v>
      </c>
      <c r="E63" s="5438"/>
      <c r="F63" s="2838" t="s">
        <v>1512</v>
      </c>
      <c r="G63" s="2839"/>
      <c r="H63" s="2839"/>
      <c r="I63" s="2822">
        <v>0</v>
      </c>
      <c r="J63" s="2823">
        <v>0</v>
      </c>
      <c r="K63" s="2823">
        <v>0</v>
      </c>
      <c r="L63" s="2823">
        <v>0</v>
      </c>
      <c r="M63" s="2823">
        <v>0</v>
      </c>
      <c r="N63" s="2823">
        <v>0</v>
      </c>
      <c r="O63" s="2823">
        <v>0</v>
      </c>
      <c r="P63" s="2824">
        <v>0</v>
      </c>
      <c r="Q63" s="2825">
        <v>0</v>
      </c>
    </row>
    <row r="64" spans="3:17" ht="15.75" thickBot="1" x14ac:dyDescent="0.3">
      <c r="C64" s="7943"/>
      <c r="D64" s="5439" t="s">
        <v>1510</v>
      </c>
      <c r="E64" s="5440"/>
      <c r="F64" s="2826" t="s">
        <v>1513</v>
      </c>
      <c r="G64" s="2854"/>
      <c r="H64" s="2855"/>
      <c r="I64" s="2827">
        <v>0</v>
      </c>
      <c r="J64" s="2828">
        <v>0</v>
      </c>
      <c r="K64" s="2828">
        <v>0</v>
      </c>
      <c r="L64" s="2828">
        <v>0</v>
      </c>
      <c r="M64" s="2828">
        <v>0</v>
      </c>
      <c r="N64" s="2828">
        <v>0</v>
      </c>
      <c r="O64" s="2828">
        <v>0</v>
      </c>
      <c r="P64" s="2829">
        <v>0</v>
      </c>
      <c r="Q64" s="2830">
        <v>0</v>
      </c>
    </row>
    <row r="65" spans="3:17" ht="15.75" thickBot="1" x14ac:dyDescent="0.3">
      <c r="C65" s="7928" t="s">
        <v>14</v>
      </c>
      <c r="D65" s="7929"/>
      <c r="E65" s="7929"/>
      <c r="F65" s="7929"/>
      <c r="G65" s="7929"/>
      <c r="H65" s="7930"/>
      <c r="I65" s="2879">
        <v>3746</v>
      </c>
      <c r="J65" s="2880">
        <v>149</v>
      </c>
      <c r="K65" s="2880">
        <v>58</v>
      </c>
      <c r="L65" s="2880">
        <v>1089</v>
      </c>
      <c r="M65" s="2880">
        <v>8</v>
      </c>
      <c r="N65" s="2880">
        <v>3287</v>
      </c>
      <c r="O65" s="2880">
        <v>164</v>
      </c>
      <c r="P65" s="2881">
        <v>112</v>
      </c>
      <c r="Q65" s="2882">
        <v>8613</v>
      </c>
    </row>
  </sheetData>
  <mergeCells count="23">
    <mergeCell ref="C65:H65"/>
    <mergeCell ref="C42:C61"/>
    <mergeCell ref="D42:D43"/>
    <mergeCell ref="D44:D61"/>
    <mergeCell ref="G46:H46"/>
    <mergeCell ref="G47:H47"/>
    <mergeCell ref="F51:F52"/>
    <mergeCell ref="G53:H53"/>
    <mergeCell ref="F58:H58"/>
    <mergeCell ref="G44:H44"/>
    <mergeCell ref="C62:C64"/>
    <mergeCell ref="I5:Q5"/>
    <mergeCell ref="C7:C23"/>
    <mergeCell ref="F8:H8"/>
    <mergeCell ref="F9:H9"/>
    <mergeCell ref="F20:H20"/>
    <mergeCell ref="F21:H21"/>
    <mergeCell ref="F23:H23"/>
    <mergeCell ref="C24:C35"/>
    <mergeCell ref="C36:C37"/>
    <mergeCell ref="C38:C40"/>
    <mergeCell ref="C5:C6"/>
    <mergeCell ref="D5:H6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55"/>
  <sheetViews>
    <sheetView topLeftCell="A34" workbookViewId="0">
      <selection activeCell="J56" sqref="J56"/>
    </sheetView>
  </sheetViews>
  <sheetFormatPr defaultRowHeight="15" x14ac:dyDescent="0.25"/>
  <cols>
    <col min="2" max="2" width="17.42578125" customWidth="1"/>
    <col min="5" max="5" width="7.7109375" customWidth="1"/>
    <col min="7" max="7" width="8.140625" customWidth="1"/>
    <col min="9" max="9" width="7.85546875" customWidth="1"/>
    <col min="11" max="11" width="5.85546875" customWidth="1"/>
    <col min="13" max="13" width="6.5703125" customWidth="1"/>
    <col min="15" max="15" width="5.85546875" customWidth="1"/>
    <col min="17" max="17" width="4.5703125" customWidth="1"/>
  </cols>
  <sheetData>
    <row r="2" spans="2:17" x14ac:dyDescent="0.25">
      <c r="B2" s="406" t="s">
        <v>1514</v>
      </c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</row>
    <row r="3" spans="2:17" ht="15.75" thickBot="1" x14ac:dyDescent="0.3"/>
    <row r="4" spans="2:17" ht="15.75" thickBot="1" x14ac:dyDescent="0.3">
      <c r="B4" s="7950" t="s">
        <v>1319</v>
      </c>
      <c r="C4" s="7958" t="s">
        <v>1515</v>
      </c>
      <c r="D4" s="7959"/>
      <c r="E4" s="7959"/>
      <c r="F4" s="7959"/>
      <c r="G4" s="7959"/>
      <c r="H4" s="7959"/>
      <c r="I4" s="7959"/>
      <c r="J4" s="7959"/>
      <c r="K4" s="7959"/>
      <c r="L4" s="7959"/>
      <c r="M4" s="7959"/>
      <c r="N4" s="7959"/>
      <c r="O4" s="7959"/>
      <c r="P4" s="7959"/>
      <c r="Q4" s="7960"/>
    </row>
    <row r="5" spans="2:17" ht="32.25" customHeight="1" thickBot="1" x14ac:dyDescent="0.3">
      <c r="B5" s="7956"/>
      <c r="C5" s="7951" t="s">
        <v>14</v>
      </c>
      <c r="D5" s="7951" t="s">
        <v>1429</v>
      </c>
      <c r="E5" s="7951"/>
      <c r="F5" s="7951" t="s">
        <v>1430</v>
      </c>
      <c r="G5" s="7951"/>
      <c r="H5" s="7951" t="s">
        <v>1431</v>
      </c>
      <c r="I5" s="7951"/>
      <c r="J5" s="7951" t="s">
        <v>1432</v>
      </c>
      <c r="K5" s="7951"/>
      <c r="L5" s="7951" t="s">
        <v>1433</v>
      </c>
      <c r="M5" s="7951"/>
      <c r="N5" s="7951" t="s">
        <v>1516</v>
      </c>
      <c r="O5" s="7951"/>
      <c r="P5" s="7951" t="s">
        <v>1517</v>
      </c>
      <c r="Q5" s="7951"/>
    </row>
    <row r="6" spans="2:17" ht="23.25" thickBot="1" x14ac:dyDescent="0.3">
      <c r="B6" s="7957"/>
      <c r="C6" s="7961"/>
      <c r="D6" s="2883" t="s">
        <v>1518</v>
      </c>
      <c r="E6" s="2884" t="s">
        <v>1519</v>
      </c>
      <c r="F6" s="2883" t="s">
        <v>1518</v>
      </c>
      <c r="G6" s="2884" t="s">
        <v>1519</v>
      </c>
      <c r="H6" s="2883" t="s">
        <v>1518</v>
      </c>
      <c r="I6" s="2884" t="s">
        <v>1519</v>
      </c>
      <c r="J6" s="2883" t="s">
        <v>1518</v>
      </c>
      <c r="K6" s="2884" t="s">
        <v>1519</v>
      </c>
      <c r="L6" s="2883" t="s">
        <v>1518</v>
      </c>
      <c r="M6" s="2884" t="s">
        <v>1519</v>
      </c>
      <c r="N6" s="2883" t="s">
        <v>1518</v>
      </c>
      <c r="O6" s="2884" t="s">
        <v>1519</v>
      </c>
      <c r="P6" s="2883" t="s">
        <v>1518</v>
      </c>
      <c r="Q6" s="2884" t="s">
        <v>1519</v>
      </c>
    </row>
    <row r="7" spans="2:17" ht="15.75" thickBot="1" x14ac:dyDescent="0.3">
      <c r="B7" s="2885" t="s">
        <v>170</v>
      </c>
      <c r="C7" s="2886">
        <v>1420</v>
      </c>
      <c r="D7" s="2887">
        <v>600</v>
      </c>
      <c r="E7" s="2888">
        <v>42.25352112676056</v>
      </c>
      <c r="F7" s="2889">
        <v>22</v>
      </c>
      <c r="G7" s="2888">
        <v>1.5492957746478873</v>
      </c>
      <c r="H7" s="2889">
        <v>8</v>
      </c>
      <c r="I7" s="2888">
        <v>8.9268002380480063E-2</v>
      </c>
      <c r="J7" s="2889">
        <v>18</v>
      </c>
      <c r="K7" s="2888">
        <v>1.267605633802817</v>
      </c>
      <c r="L7" s="2889">
        <v>0</v>
      </c>
      <c r="M7" s="2888">
        <v>0</v>
      </c>
      <c r="N7" s="2889">
        <v>763</v>
      </c>
      <c r="O7" s="2888">
        <v>53.732394366197177</v>
      </c>
      <c r="P7" s="2889">
        <v>9</v>
      </c>
      <c r="Q7" s="2888">
        <v>0.63380281690140849</v>
      </c>
    </row>
    <row r="8" spans="2:17" x14ac:dyDescent="0.25">
      <c r="B8" s="2890" t="s">
        <v>171</v>
      </c>
      <c r="C8" s="2891">
        <v>896</v>
      </c>
      <c r="D8" s="2892">
        <v>447</v>
      </c>
      <c r="E8" s="2893">
        <v>49.888392857142854</v>
      </c>
      <c r="F8" s="2894">
        <v>9</v>
      </c>
      <c r="G8" s="2893">
        <v>1.0044642857142858</v>
      </c>
      <c r="H8" s="2895">
        <v>7</v>
      </c>
      <c r="I8" s="2893">
        <v>0.78125</v>
      </c>
      <c r="J8" s="2895">
        <v>7</v>
      </c>
      <c r="K8" s="2893">
        <v>0.78125</v>
      </c>
      <c r="L8" s="2895">
        <v>2</v>
      </c>
      <c r="M8" s="2893">
        <v>0.2232142857142857</v>
      </c>
      <c r="N8" s="2895">
        <v>411</v>
      </c>
      <c r="O8" s="2893">
        <v>45.870535714285715</v>
      </c>
      <c r="P8" s="2895">
        <v>13</v>
      </c>
      <c r="Q8" s="2893">
        <v>1.4508928571428572</v>
      </c>
    </row>
    <row r="9" spans="2:17" x14ac:dyDescent="0.25">
      <c r="B9" s="2896" t="s">
        <v>172</v>
      </c>
      <c r="C9" s="2897">
        <v>661</v>
      </c>
      <c r="D9" s="2898">
        <v>352</v>
      </c>
      <c r="E9" s="2899">
        <v>53.25264750378215</v>
      </c>
      <c r="F9" s="2900">
        <v>14</v>
      </c>
      <c r="G9" s="2899">
        <v>2.118003025718608</v>
      </c>
      <c r="H9" s="2900">
        <v>3</v>
      </c>
      <c r="I9" s="2899">
        <v>0.45385779122541603</v>
      </c>
      <c r="J9" s="2900">
        <v>35</v>
      </c>
      <c r="K9" s="2899">
        <v>5.2950075642965198</v>
      </c>
      <c r="L9" s="2900">
        <v>1</v>
      </c>
      <c r="M9" s="2899">
        <v>0.15128593040847202</v>
      </c>
      <c r="N9" s="2900">
        <v>249</v>
      </c>
      <c r="O9" s="2899">
        <v>37.670196671709533</v>
      </c>
      <c r="P9" s="2900">
        <v>7</v>
      </c>
      <c r="Q9" s="2899">
        <v>1.059001512859304</v>
      </c>
    </row>
    <row r="10" spans="2:17" x14ac:dyDescent="0.25">
      <c r="B10" s="2896" t="s">
        <v>173</v>
      </c>
      <c r="C10" s="2897">
        <v>1127</v>
      </c>
      <c r="D10" s="2898">
        <v>498</v>
      </c>
      <c r="E10" s="2899">
        <v>44.188110026619341</v>
      </c>
      <c r="F10" s="2900">
        <v>0</v>
      </c>
      <c r="G10" s="2899">
        <v>0</v>
      </c>
      <c r="H10" s="2900">
        <v>6</v>
      </c>
      <c r="I10" s="2899">
        <v>0.53238686779059452</v>
      </c>
      <c r="J10" s="2900">
        <v>363</v>
      </c>
      <c r="K10" s="2899">
        <v>32.20940550133097</v>
      </c>
      <c r="L10" s="2900">
        <v>0</v>
      </c>
      <c r="M10" s="2899">
        <v>0</v>
      </c>
      <c r="N10" s="2900">
        <v>247</v>
      </c>
      <c r="O10" s="2899">
        <v>21.91659272404614</v>
      </c>
      <c r="P10" s="2900">
        <v>13</v>
      </c>
      <c r="Q10" s="2899">
        <v>1.1535048802129548</v>
      </c>
    </row>
    <row r="11" spans="2:17" ht="15.75" thickBot="1" x14ac:dyDescent="0.3">
      <c r="B11" s="2901" t="s">
        <v>174</v>
      </c>
      <c r="C11" s="2902">
        <v>307</v>
      </c>
      <c r="D11" s="2903">
        <v>162</v>
      </c>
      <c r="E11" s="2904">
        <v>52.76872964169381</v>
      </c>
      <c r="F11" s="2905">
        <v>2</v>
      </c>
      <c r="G11" s="2904">
        <v>0.65146579804560267</v>
      </c>
      <c r="H11" s="2906">
        <v>3</v>
      </c>
      <c r="I11" s="2904">
        <v>0.97719869706840379</v>
      </c>
      <c r="J11" s="2905">
        <v>8</v>
      </c>
      <c r="K11" s="2904">
        <v>2.6058631921824107</v>
      </c>
      <c r="L11" s="2906">
        <v>0</v>
      </c>
      <c r="M11" s="2904">
        <v>0</v>
      </c>
      <c r="N11" s="2906">
        <v>127</v>
      </c>
      <c r="O11" s="2904">
        <v>41.368078175895768</v>
      </c>
      <c r="P11" s="2906">
        <v>5</v>
      </c>
      <c r="Q11" s="2904">
        <v>1.6286644951140066</v>
      </c>
    </row>
    <row r="12" spans="2:17" x14ac:dyDescent="0.25">
      <c r="B12" s="2890" t="s">
        <v>1094</v>
      </c>
      <c r="C12" s="2891">
        <v>190</v>
      </c>
      <c r="D12" s="2907">
        <v>76</v>
      </c>
      <c r="E12" s="2893">
        <v>40</v>
      </c>
      <c r="F12" s="2895">
        <v>2</v>
      </c>
      <c r="G12" s="2893">
        <v>1.0526315789473684</v>
      </c>
      <c r="H12" s="2895">
        <v>4</v>
      </c>
      <c r="I12" s="2893">
        <v>2.1052631578947367</v>
      </c>
      <c r="J12" s="2895">
        <v>13</v>
      </c>
      <c r="K12" s="2893">
        <v>6.8421052631578956</v>
      </c>
      <c r="L12" s="2895">
        <v>0</v>
      </c>
      <c r="M12" s="2893">
        <v>0</v>
      </c>
      <c r="N12" s="2895">
        <v>93</v>
      </c>
      <c r="O12" s="2893">
        <v>48.947368421052637</v>
      </c>
      <c r="P12" s="2895">
        <v>2</v>
      </c>
      <c r="Q12" s="2893">
        <v>1.0526315789473684</v>
      </c>
    </row>
    <row r="13" spans="2:17" x14ac:dyDescent="0.25">
      <c r="B13" s="2896" t="s">
        <v>176</v>
      </c>
      <c r="C13" s="2897">
        <v>278</v>
      </c>
      <c r="D13" s="2908">
        <v>79</v>
      </c>
      <c r="E13" s="2899">
        <v>28.417266187050359</v>
      </c>
      <c r="F13" s="2900">
        <v>10</v>
      </c>
      <c r="G13" s="2899">
        <v>3.5971223021582732</v>
      </c>
      <c r="H13" s="2900">
        <v>3</v>
      </c>
      <c r="I13" s="2899">
        <v>1.079136690647482</v>
      </c>
      <c r="J13" s="2900">
        <v>77</v>
      </c>
      <c r="K13" s="2899">
        <v>27.697841726618705</v>
      </c>
      <c r="L13" s="2900">
        <v>1</v>
      </c>
      <c r="M13" s="2899">
        <v>0.35971223021582738</v>
      </c>
      <c r="N13" s="2900">
        <v>101</v>
      </c>
      <c r="O13" s="2899">
        <v>36.330935251798564</v>
      </c>
      <c r="P13" s="2900">
        <v>7</v>
      </c>
      <c r="Q13" s="2899">
        <v>2.5179856115107913</v>
      </c>
    </row>
    <row r="14" spans="2:17" x14ac:dyDescent="0.25">
      <c r="B14" s="2896" t="s">
        <v>177</v>
      </c>
      <c r="C14" s="2897">
        <v>360</v>
      </c>
      <c r="D14" s="2908">
        <v>152</v>
      </c>
      <c r="E14" s="2899">
        <v>42.222222222222221</v>
      </c>
      <c r="F14" s="2900">
        <v>12</v>
      </c>
      <c r="G14" s="2899">
        <v>3.3333333333333335</v>
      </c>
      <c r="H14" s="2900">
        <v>1</v>
      </c>
      <c r="I14" s="2899">
        <v>0.27777777777777779</v>
      </c>
      <c r="J14" s="2900">
        <v>33</v>
      </c>
      <c r="K14" s="2899">
        <v>9.1666666666666661</v>
      </c>
      <c r="L14" s="2900">
        <v>0</v>
      </c>
      <c r="M14" s="2899">
        <v>0</v>
      </c>
      <c r="N14" s="2900">
        <v>162</v>
      </c>
      <c r="O14" s="2899">
        <v>45</v>
      </c>
      <c r="P14" s="2900">
        <v>0</v>
      </c>
      <c r="Q14" s="2899">
        <v>0</v>
      </c>
    </row>
    <row r="15" spans="2:17" x14ac:dyDescent="0.25">
      <c r="B15" s="2896" t="s">
        <v>178</v>
      </c>
      <c r="C15" s="2897">
        <v>405</v>
      </c>
      <c r="D15" s="2908">
        <v>184</v>
      </c>
      <c r="E15" s="2899">
        <v>45.432098765432102</v>
      </c>
      <c r="F15" s="2900">
        <v>9</v>
      </c>
      <c r="G15" s="2899">
        <v>2.2222222222222223</v>
      </c>
      <c r="H15" s="2900">
        <v>1</v>
      </c>
      <c r="I15" s="2899">
        <v>0.24691358024691357</v>
      </c>
      <c r="J15" s="2900">
        <v>3</v>
      </c>
      <c r="K15" s="2899">
        <v>0.74074074074074081</v>
      </c>
      <c r="L15" s="2900">
        <v>0</v>
      </c>
      <c r="M15" s="2899">
        <v>0</v>
      </c>
      <c r="N15" s="2900">
        <v>201</v>
      </c>
      <c r="O15" s="2899">
        <v>49.629629629629626</v>
      </c>
      <c r="P15" s="2900">
        <v>7</v>
      </c>
      <c r="Q15" s="2899">
        <v>1.728395061728395</v>
      </c>
    </row>
    <row r="16" spans="2:17" x14ac:dyDescent="0.25">
      <c r="B16" s="2896" t="s">
        <v>1095</v>
      </c>
      <c r="C16" s="2909">
        <v>225</v>
      </c>
      <c r="D16" s="2898">
        <v>137</v>
      </c>
      <c r="E16" s="2899">
        <v>60.888888888888893</v>
      </c>
      <c r="F16" s="2900">
        <v>3</v>
      </c>
      <c r="G16" s="2899">
        <v>1.3333333333333335</v>
      </c>
      <c r="H16" s="2900">
        <v>7</v>
      </c>
      <c r="I16" s="2899">
        <v>3.1111111111111112</v>
      </c>
      <c r="J16" s="2900">
        <v>11</v>
      </c>
      <c r="K16" s="2899">
        <v>4.8888888888888893</v>
      </c>
      <c r="L16" s="2900">
        <v>3</v>
      </c>
      <c r="M16" s="2899">
        <v>1.3333333333333335</v>
      </c>
      <c r="N16" s="2900">
        <v>63</v>
      </c>
      <c r="O16" s="2899">
        <v>28.000000000000004</v>
      </c>
      <c r="P16" s="2900">
        <v>1</v>
      </c>
      <c r="Q16" s="2899">
        <v>0.44444444444444442</v>
      </c>
    </row>
    <row r="17" spans="2:17" ht="15.75" thickBot="1" x14ac:dyDescent="0.3">
      <c r="B17" s="2901" t="s">
        <v>180</v>
      </c>
      <c r="C17" s="2910">
        <v>363</v>
      </c>
      <c r="D17" s="2903">
        <v>159</v>
      </c>
      <c r="E17" s="2904">
        <v>43.801652892561982</v>
      </c>
      <c r="F17" s="2906">
        <v>19</v>
      </c>
      <c r="G17" s="2904">
        <v>5.2341597796143251</v>
      </c>
      <c r="H17" s="2906">
        <v>2</v>
      </c>
      <c r="I17" s="2904">
        <v>0.55096418732782371</v>
      </c>
      <c r="J17" s="2906">
        <v>11</v>
      </c>
      <c r="K17" s="2904">
        <v>3.0303030303030303</v>
      </c>
      <c r="L17" s="2906">
        <v>0</v>
      </c>
      <c r="M17" s="2904">
        <v>0</v>
      </c>
      <c r="N17" s="2906">
        <v>168</v>
      </c>
      <c r="O17" s="2904">
        <v>46.280991735537192</v>
      </c>
      <c r="P17" s="2906">
        <v>4</v>
      </c>
      <c r="Q17" s="2904">
        <v>1.1019283746556474</v>
      </c>
    </row>
    <row r="18" spans="2:17" x14ac:dyDescent="0.25">
      <c r="B18" s="2911" t="s">
        <v>1096</v>
      </c>
      <c r="C18" s="2912">
        <v>498</v>
      </c>
      <c r="D18" s="2913">
        <v>62</v>
      </c>
      <c r="E18" s="2914">
        <v>12.449799196787147</v>
      </c>
      <c r="F18" s="2915">
        <v>2</v>
      </c>
      <c r="G18" s="2914">
        <v>0.40160642570281119</v>
      </c>
      <c r="H18" s="2915">
        <v>0</v>
      </c>
      <c r="I18" s="2914">
        <v>0</v>
      </c>
      <c r="J18" s="2915">
        <v>354</v>
      </c>
      <c r="K18" s="2914">
        <v>71.084337349397586</v>
      </c>
      <c r="L18" s="2915">
        <v>0</v>
      </c>
      <c r="M18" s="2914">
        <v>0</v>
      </c>
      <c r="N18" s="2915">
        <v>77</v>
      </c>
      <c r="O18" s="2914">
        <v>15.461847389558233</v>
      </c>
      <c r="P18" s="2915">
        <v>3</v>
      </c>
      <c r="Q18" s="2914">
        <v>0.60240963855421692</v>
      </c>
    </row>
    <row r="19" spans="2:17" x14ac:dyDescent="0.25">
      <c r="B19" s="2896" t="s">
        <v>182</v>
      </c>
      <c r="C19" s="2909">
        <v>227</v>
      </c>
      <c r="D19" s="2898">
        <v>168</v>
      </c>
      <c r="E19" s="2899">
        <v>74.008810572687224</v>
      </c>
      <c r="F19" s="2900">
        <v>7</v>
      </c>
      <c r="G19" s="2899">
        <v>3.0837004405286343</v>
      </c>
      <c r="H19" s="2900">
        <v>1</v>
      </c>
      <c r="I19" s="2899">
        <v>0.44052863436123352</v>
      </c>
      <c r="J19" s="2900">
        <v>5</v>
      </c>
      <c r="K19" s="2899">
        <v>2.2026431718061676</v>
      </c>
      <c r="L19" s="2900">
        <v>0</v>
      </c>
      <c r="M19" s="2899">
        <v>0</v>
      </c>
      <c r="N19" s="2900">
        <v>46</v>
      </c>
      <c r="O19" s="2899">
        <v>20.264317180616739</v>
      </c>
      <c r="P19" s="2900">
        <v>0</v>
      </c>
      <c r="Q19" s="2899">
        <v>0</v>
      </c>
    </row>
    <row r="20" spans="2:17" x14ac:dyDescent="0.25">
      <c r="B20" s="2896" t="s">
        <v>1097</v>
      </c>
      <c r="C20" s="2909">
        <v>244</v>
      </c>
      <c r="D20" s="2898">
        <v>101</v>
      </c>
      <c r="E20" s="2899">
        <v>41.393442622950822</v>
      </c>
      <c r="F20" s="2900">
        <v>13</v>
      </c>
      <c r="G20" s="2899">
        <v>5.3278688524590159</v>
      </c>
      <c r="H20" s="2900">
        <v>9</v>
      </c>
      <c r="I20" s="2899">
        <v>3.6885245901639343</v>
      </c>
      <c r="J20" s="2900">
        <v>8</v>
      </c>
      <c r="K20" s="2899">
        <v>3.278688524590164</v>
      </c>
      <c r="L20" s="2900">
        <v>0</v>
      </c>
      <c r="M20" s="2899">
        <v>0</v>
      </c>
      <c r="N20" s="2900">
        <v>110</v>
      </c>
      <c r="O20" s="2899">
        <v>45.081967213114751</v>
      </c>
      <c r="P20" s="2900">
        <v>3</v>
      </c>
      <c r="Q20" s="2899">
        <v>1.2295081967213115</v>
      </c>
    </row>
    <row r="21" spans="2:17" x14ac:dyDescent="0.25">
      <c r="B21" s="2896" t="s">
        <v>184</v>
      </c>
      <c r="C21" s="2909">
        <v>260</v>
      </c>
      <c r="D21" s="2898">
        <v>94</v>
      </c>
      <c r="E21" s="2899">
        <v>36.153846153846153</v>
      </c>
      <c r="F21" s="2900">
        <v>3</v>
      </c>
      <c r="G21" s="2899">
        <v>1.153846153846154</v>
      </c>
      <c r="H21" s="2900">
        <v>0</v>
      </c>
      <c r="I21" s="2899">
        <v>0</v>
      </c>
      <c r="J21" s="2900">
        <v>24</v>
      </c>
      <c r="K21" s="2899">
        <v>9.2307692307692317</v>
      </c>
      <c r="L21" s="2900">
        <v>0</v>
      </c>
      <c r="M21" s="2899">
        <v>0</v>
      </c>
      <c r="N21" s="2900">
        <v>136</v>
      </c>
      <c r="O21" s="2899">
        <v>52.307692307692314</v>
      </c>
      <c r="P21" s="2900">
        <v>3</v>
      </c>
      <c r="Q21" s="2899">
        <v>1.153846153846154</v>
      </c>
    </row>
    <row r="22" spans="2:17" x14ac:dyDescent="0.25">
      <c r="B22" s="2896" t="s">
        <v>185</v>
      </c>
      <c r="C22" s="2909">
        <v>118</v>
      </c>
      <c r="D22" s="2898">
        <v>77</v>
      </c>
      <c r="E22" s="2899">
        <v>65.254237288135599</v>
      </c>
      <c r="F22" s="2900">
        <v>3</v>
      </c>
      <c r="G22" s="2899">
        <v>2.5423728813559325</v>
      </c>
      <c r="H22" s="2900">
        <v>0</v>
      </c>
      <c r="I22" s="2899">
        <v>0</v>
      </c>
      <c r="J22" s="2900">
        <v>2</v>
      </c>
      <c r="K22" s="2899">
        <v>1.6949152542372881</v>
      </c>
      <c r="L22" s="2900">
        <v>0</v>
      </c>
      <c r="M22" s="2899">
        <v>0</v>
      </c>
      <c r="N22" s="2900">
        <v>34</v>
      </c>
      <c r="O22" s="2899">
        <v>28.8135593220339</v>
      </c>
      <c r="P22" s="2900">
        <v>2</v>
      </c>
      <c r="Q22" s="2899">
        <v>1.6949152542372881</v>
      </c>
    </row>
    <row r="23" spans="2:17" x14ac:dyDescent="0.25">
      <c r="B23" s="2896" t="s">
        <v>186</v>
      </c>
      <c r="C23" s="2909">
        <v>145</v>
      </c>
      <c r="D23" s="2898">
        <v>74</v>
      </c>
      <c r="E23" s="2899">
        <v>51.03448275862069</v>
      </c>
      <c r="F23" s="2900">
        <v>1</v>
      </c>
      <c r="G23" s="2899">
        <v>0.68965517241379315</v>
      </c>
      <c r="H23" s="2900">
        <v>0</v>
      </c>
      <c r="I23" s="2899">
        <v>0</v>
      </c>
      <c r="J23" s="2900">
        <v>6</v>
      </c>
      <c r="K23" s="2899">
        <v>4.1379310344827589</v>
      </c>
      <c r="L23" s="2900">
        <v>0</v>
      </c>
      <c r="M23" s="2899">
        <v>0</v>
      </c>
      <c r="N23" s="2900">
        <v>59</v>
      </c>
      <c r="O23" s="2899">
        <v>40.689655172413794</v>
      </c>
      <c r="P23" s="2900">
        <v>5</v>
      </c>
      <c r="Q23" s="2899">
        <v>3.4482758620689653</v>
      </c>
    </row>
    <row r="24" spans="2:17" x14ac:dyDescent="0.25">
      <c r="B24" s="2896" t="s">
        <v>187</v>
      </c>
      <c r="C24" s="2909">
        <v>161</v>
      </c>
      <c r="D24" s="2898">
        <v>96</v>
      </c>
      <c r="E24" s="2899">
        <v>59.627329192546583</v>
      </c>
      <c r="F24" s="2900">
        <v>5</v>
      </c>
      <c r="G24" s="2899">
        <v>3.1055900621118013</v>
      </c>
      <c r="H24" s="2900">
        <v>1</v>
      </c>
      <c r="I24" s="2899">
        <v>0.6211180124223602</v>
      </c>
      <c r="J24" s="2900">
        <v>2</v>
      </c>
      <c r="K24" s="2899">
        <v>1.2422360248447204</v>
      </c>
      <c r="L24" s="2900">
        <v>0</v>
      </c>
      <c r="M24" s="2899">
        <v>0</v>
      </c>
      <c r="N24" s="2900">
        <v>57</v>
      </c>
      <c r="O24" s="2899">
        <v>35.403726708074537</v>
      </c>
      <c r="P24" s="2900">
        <v>0</v>
      </c>
      <c r="Q24" s="2899">
        <v>0</v>
      </c>
    </row>
    <row r="25" spans="2:17" x14ac:dyDescent="0.25">
      <c r="B25" s="2896" t="s">
        <v>188</v>
      </c>
      <c r="C25" s="2909">
        <v>274</v>
      </c>
      <c r="D25" s="2898">
        <v>107</v>
      </c>
      <c r="E25" s="2899">
        <v>39.051094890510953</v>
      </c>
      <c r="F25" s="2900">
        <v>8</v>
      </c>
      <c r="G25" s="2899">
        <v>2.9197080291970803</v>
      </c>
      <c r="H25" s="2900">
        <v>0</v>
      </c>
      <c r="I25" s="2899">
        <v>0</v>
      </c>
      <c r="J25" s="2900">
        <v>2</v>
      </c>
      <c r="K25" s="2899">
        <v>0.72992700729927007</v>
      </c>
      <c r="L25" s="2900">
        <v>0</v>
      </c>
      <c r="M25" s="2899">
        <v>0</v>
      </c>
      <c r="N25" s="2900">
        <v>129</v>
      </c>
      <c r="O25" s="2899">
        <v>47.080291970802918</v>
      </c>
      <c r="P25" s="2900">
        <v>28</v>
      </c>
      <c r="Q25" s="2899">
        <v>10.218978102189782</v>
      </c>
    </row>
    <row r="26" spans="2:17" ht="15.75" thickBot="1" x14ac:dyDescent="0.3">
      <c r="B26" s="2916" t="s">
        <v>1122</v>
      </c>
      <c r="C26" s="2917">
        <v>290</v>
      </c>
      <c r="D26" s="2918">
        <v>121</v>
      </c>
      <c r="E26" s="2919">
        <v>41.724137931034484</v>
      </c>
      <c r="F26" s="2920">
        <v>5</v>
      </c>
      <c r="G26" s="2919">
        <v>1.7241379310344827</v>
      </c>
      <c r="H26" s="2920">
        <v>2</v>
      </c>
      <c r="I26" s="2919">
        <v>0.68965517241379315</v>
      </c>
      <c r="J26" s="2920">
        <v>107</v>
      </c>
      <c r="K26" s="2919">
        <v>36.896551724137936</v>
      </c>
      <c r="L26" s="2920">
        <v>1</v>
      </c>
      <c r="M26" s="2919">
        <v>0.34482758620689657</v>
      </c>
      <c r="N26" s="2920">
        <v>54</v>
      </c>
      <c r="O26" s="2919">
        <v>18.620689655172416</v>
      </c>
      <c r="P26" s="2920">
        <v>0</v>
      </c>
      <c r="Q26" s="2919">
        <v>0</v>
      </c>
    </row>
    <row r="27" spans="2:17" ht="15.75" thickBot="1" x14ac:dyDescent="0.3">
      <c r="B27" s="2921" t="s">
        <v>14</v>
      </c>
      <c r="C27" s="2922">
        <v>8449</v>
      </c>
      <c r="D27" s="2923">
        <v>3746</v>
      </c>
      <c r="E27" s="2924">
        <v>44.336607882589654</v>
      </c>
      <c r="F27" s="2923">
        <v>149</v>
      </c>
      <c r="G27" s="2924">
        <v>1.7635223103325837</v>
      </c>
      <c r="H27" s="2925">
        <v>58</v>
      </c>
      <c r="I27" s="2924">
        <v>0.68647177180731445</v>
      </c>
      <c r="J27" s="2923">
        <v>1089</v>
      </c>
      <c r="K27" s="2924">
        <v>12.889099301692507</v>
      </c>
      <c r="L27" s="2926">
        <v>8</v>
      </c>
      <c r="M27" s="2924">
        <v>9.46857616285951E-2</v>
      </c>
      <c r="N27" s="2925">
        <v>3287</v>
      </c>
      <c r="O27" s="2924">
        <v>38.90401230914901</v>
      </c>
      <c r="P27" s="2925">
        <v>112</v>
      </c>
      <c r="Q27" s="2924">
        <v>1.3256006628003314</v>
      </c>
    </row>
    <row r="29" spans="2:17" x14ac:dyDescent="0.25">
      <c r="B29" s="406" t="s">
        <v>2583</v>
      </c>
      <c r="C29" s="406"/>
      <c r="D29" s="406"/>
      <c r="E29" s="406"/>
      <c r="F29" s="406"/>
      <c r="G29" s="406"/>
      <c r="H29" s="406"/>
      <c r="I29" s="406"/>
      <c r="J29" s="406"/>
      <c r="K29" s="406"/>
      <c r="L29" s="406"/>
    </row>
    <row r="30" spans="2:17" ht="21.75" customHeight="1" thickBot="1" x14ac:dyDescent="0.3"/>
    <row r="31" spans="2:17" ht="24.75" customHeight="1" x14ac:dyDescent="0.25">
      <c r="B31" s="7950" t="s">
        <v>1319</v>
      </c>
      <c r="C31" s="7952" t="s">
        <v>2765</v>
      </c>
      <c r="D31" s="7954" t="s">
        <v>2766</v>
      </c>
      <c r="E31" s="7954" t="s">
        <v>2814</v>
      </c>
      <c r="F31" s="7944" t="s">
        <v>1520</v>
      </c>
      <c r="G31" s="7946" t="s">
        <v>1521</v>
      </c>
      <c r="H31" s="7947"/>
      <c r="I31" s="7947"/>
      <c r="J31" s="7948"/>
      <c r="K31" s="7949" t="s">
        <v>2804</v>
      </c>
      <c r="L31" s="7949"/>
    </row>
    <row r="32" spans="2:17" ht="18" customHeight="1" thickBot="1" x14ac:dyDescent="0.3">
      <c r="B32" s="7951"/>
      <c r="C32" s="7953"/>
      <c r="D32" s="7955"/>
      <c r="E32" s="7955"/>
      <c r="F32" s="7945"/>
      <c r="G32" s="2927" t="s">
        <v>1523</v>
      </c>
      <c r="H32" s="2927" t="s">
        <v>1524</v>
      </c>
      <c r="I32" s="2928" t="s">
        <v>116</v>
      </c>
      <c r="J32" s="2929" t="s">
        <v>1519</v>
      </c>
      <c r="K32" s="2928" t="s">
        <v>116</v>
      </c>
      <c r="L32" s="2929" t="s">
        <v>1519</v>
      </c>
    </row>
    <row r="33" spans="2:12" x14ac:dyDescent="0.25">
      <c r="B33" s="1418" t="s">
        <v>170</v>
      </c>
      <c r="C33" s="2930">
        <v>195</v>
      </c>
      <c r="D33" s="2931">
        <v>521</v>
      </c>
      <c r="E33" s="2932">
        <v>704</v>
      </c>
      <c r="F33" s="2933">
        <v>1420</v>
      </c>
      <c r="G33" s="2933">
        <v>164</v>
      </c>
      <c r="H33" s="2933">
        <v>621</v>
      </c>
      <c r="I33" s="2933">
        <v>785</v>
      </c>
      <c r="J33" s="2934">
        <v>55.281690140845072</v>
      </c>
      <c r="K33" s="2933">
        <v>635</v>
      </c>
      <c r="L33" s="2934">
        <v>44.718309859154928</v>
      </c>
    </row>
    <row r="34" spans="2:12" x14ac:dyDescent="0.25">
      <c r="B34" s="1419" t="s">
        <v>1525</v>
      </c>
      <c r="C34" s="2935">
        <v>30</v>
      </c>
      <c r="D34" s="2936">
        <v>376</v>
      </c>
      <c r="E34" s="2937">
        <v>490</v>
      </c>
      <c r="F34" s="2938">
        <v>896</v>
      </c>
      <c r="G34" s="2938">
        <v>62</v>
      </c>
      <c r="H34" s="2938">
        <v>295</v>
      </c>
      <c r="I34" s="2938">
        <v>357</v>
      </c>
      <c r="J34" s="2939">
        <v>39.84375</v>
      </c>
      <c r="K34" s="2940">
        <v>539</v>
      </c>
      <c r="L34" s="2939">
        <v>60.15625</v>
      </c>
    </row>
    <row r="35" spans="2:12" x14ac:dyDescent="0.25">
      <c r="B35" s="1419" t="s">
        <v>1526</v>
      </c>
      <c r="C35" s="2935">
        <v>14</v>
      </c>
      <c r="D35" s="2936">
        <v>277</v>
      </c>
      <c r="E35" s="2937">
        <v>370</v>
      </c>
      <c r="F35" s="2938">
        <v>661</v>
      </c>
      <c r="G35" s="2938">
        <v>61</v>
      </c>
      <c r="H35" s="2938">
        <v>398</v>
      </c>
      <c r="I35" s="2938">
        <v>459</v>
      </c>
      <c r="J35" s="2939">
        <v>69.440242057488661</v>
      </c>
      <c r="K35" s="2940">
        <v>202</v>
      </c>
      <c r="L35" s="2939">
        <v>30.559757942511347</v>
      </c>
    </row>
    <row r="36" spans="2:12" x14ac:dyDescent="0.25">
      <c r="B36" s="1419" t="s">
        <v>173</v>
      </c>
      <c r="C36" s="2935">
        <v>671</v>
      </c>
      <c r="D36" s="2936">
        <v>158</v>
      </c>
      <c r="E36" s="2937">
        <v>298</v>
      </c>
      <c r="F36" s="2941">
        <v>1127</v>
      </c>
      <c r="G36" s="2941">
        <v>73</v>
      </c>
      <c r="H36" s="2941">
        <v>136</v>
      </c>
      <c r="I36" s="2938">
        <v>209</v>
      </c>
      <c r="J36" s="2939">
        <v>18.544809228039043</v>
      </c>
      <c r="K36" s="2940">
        <v>918</v>
      </c>
      <c r="L36" s="2939">
        <v>81.455190771960957</v>
      </c>
    </row>
    <row r="37" spans="2:12" x14ac:dyDescent="0.25">
      <c r="B37" s="1419" t="s">
        <v>174</v>
      </c>
      <c r="C37" s="2935">
        <v>23</v>
      </c>
      <c r="D37" s="2936">
        <v>138</v>
      </c>
      <c r="E37" s="2937">
        <v>146</v>
      </c>
      <c r="F37" s="2938">
        <v>307</v>
      </c>
      <c r="G37" s="2938">
        <v>32</v>
      </c>
      <c r="H37" s="2938">
        <v>135</v>
      </c>
      <c r="I37" s="2938">
        <v>167</v>
      </c>
      <c r="J37" s="2939">
        <v>54.397394136807819</v>
      </c>
      <c r="K37" s="2940">
        <v>140</v>
      </c>
      <c r="L37" s="2939">
        <v>45.602605863192181</v>
      </c>
    </row>
    <row r="38" spans="2:12" x14ac:dyDescent="0.25">
      <c r="B38" s="1419" t="s">
        <v>1527</v>
      </c>
      <c r="C38" s="2935">
        <v>16</v>
      </c>
      <c r="D38" s="2936">
        <v>77</v>
      </c>
      <c r="E38" s="2937">
        <v>97</v>
      </c>
      <c r="F38" s="2938">
        <v>190</v>
      </c>
      <c r="G38" s="2938">
        <v>8</v>
      </c>
      <c r="H38" s="2938">
        <v>95</v>
      </c>
      <c r="I38" s="2938">
        <v>103</v>
      </c>
      <c r="J38" s="2939">
        <v>54.210526315789473</v>
      </c>
      <c r="K38" s="2940">
        <v>87</v>
      </c>
      <c r="L38" s="2939">
        <v>45.789473684210527</v>
      </c>
    </row>
    <row r="39" spans="2:12" x14ac:dyDescent="0.25">
      <c r="B39" s="1419" t="s">
        <v>176</v>
      </c>
      <c r="C39" s="2935">
        <v>79</v>
      </c>
      <c r="D39" s="2936">
        <v>59</v>
      </c>
      <c r="E39" s="2937">
        <v>140</v>
      </c>
      <c r="F39" s="2938">
        <v>278</v>
      </c>
      <c r="G39" s="2938">
        <v>8</v>
      </c>
      <c r="H39" s="2938">
        <v>90</v>
      </c>
      <c r="I39" s="2938">
        <v>98</v>
      </c>
      <c r="J39" s="2939">
        <v>35.251798561151077</v>
      </c>
      <c r="K39" s="2940">
        <v>180</v>
      </c>
      <c r="L39" s="2939">
        <v>64.748201438848923</v>
      </c>
    </row>
    <row r="40" spans="2:12" x14ac:dyDescent="0.25">
      <c r="B40" s="1419" t="s">
        <v>1528</v>
      </c>
      <c r="C40" s="2935">
        <v>83</v>
      </c>
      <c r="D40" s="2936">
        <v>148</v>
      </c>
      <c r="E40" s="2937">
        <v>129</v>
      </c>
      <c r="F40" s="2941">
        <v>360</v>
      </c>
      <c r="G40" s="2941">
        <v>25</v>
      </c>
      <c r="H40" s="2941">
        <v>178</v>
      </c>
      <c r="I40" s="2938">
        <v>203</v>
      </c>
      <c r="J40" s="2939">
        <v>56.388888888888886</v>
      </c>
      <c r="K40" s="2940">
        <v>157</v>
      </c>
      <c r="L40" s="2939">
        <v>43.611111111111114</v>
      </c>
    </row>
    <row r="41" spans="2:12" x14ac:dyDescent="0.25">
      <c r="B41" s="1419" t="s">
        <v>178</v>
      </c>
      <c r="C41" s="2935">
        <v>34</v>
      </c>
      <c r="D41" s="2936">
        <v>157</v>
      </c>
      <c r="E41" s="2937">
        <v>214</v>
      </c>
      <c r="F41" s="2938">
        <v>405</v>
      </c>
      <c r="G41" s="2938">
        <v>88</v>
      </c>
      <c r="H41" s="2938">
        <v>175</v>
      </c>
      <c r="I41" s="2938">
        <v>263</v>
      </c>
      <c r="J41" s="2939">
        <v>64.938271604938265</v>
      </c>
      <c r="K41" s="2940">
        <v>142</v>
      </c>
      <c r="L41" s="2939">
        <v>35.061728395061728</v>
      </c>
    </row>
    <row r="42" spans="2:12" x14ac:dyDescent="0.25">
      <c r="B42" s="1419" t="s">
        <v>1529</v>
      </c>
      <c r="C42" s="2935">
        <v>35</v>
      </c>
      <c r="D42" s="2936">
        <v>79</v>
      </c>
      <c r="E42" s="2937">
        <v>111</v>
      </c>
      <c r="F42" s="2938">
        <v>225</v>
      </c>
      <c r="G42" s="2938">
        <v>54</v>
      </c>
      <c r="H42" s="2938">
        <v>78</v>
      </c>
      <c r="I42" s="2938">
        <v>132</v>
      </c>
      <c r="J42" s="2939">
        <v>58.666666666666664</v>
      </c>
      <c r="K42" s="2940">
        <v>93</v>
      </c>
      <c r="L42" s="2939">
        <v>41.333333333333336</v>
      </c>
    </row>
    <row r="43" spans="2:12" x14ac:dyDescent="0.25">
      <c r="B43" s="1419" t="s">
        <v>180</v>
      </c>
      <c r="C43" s="2935">
        <v>49</v>
      </c>
      <c r="D43" s="2936">
        <v>157</v>
      </c>
      <c r="E43" s="2937">
        <v>157</v>
      </c>
      <c r="F43" s="2938">
        <v>363</v>
      </c>
      <c r="G43" s="2938">
        <v>47</v>
      </c>
      <c r="H43" s="2938">
        <v>201</v>
      </c>
      <c r="I43" s="2938">
        <v>248</v>
      </c>
      <c r="J43" s="2939">
        <v>68.319559228650135</v>
      </c>
      <c r="K43" s="2940">
        <v>115</v>
      </c>
      <c r="L43" s="2939">
        <v>31.680440771349861</v>
      </c>
    </row>
    <row r="44" spans="2:12" x14ac:dyDescent="0.25">
      <c r="B44" s="1419" t="s">
        <v>1530</v>
      </c>
      <c r="C44" s="2935">
        <v>358</v>
      </c>
      <c r="D44" s="2936">
        <v>39</v>
      </c>
      <c r="E44" s="2937">
        <v>101</v>
      </c>
      <c r="F44" s="2938">
        <v>498</v>
      </c>
      <c r="G44" s="2938">
        <v>10</v>
      </c>
      <c r="H44" s="2938">
        <v>49</v>
      </c>
      <c r="I44" s="2938">
        <v>59</v>
      </c>
      <c r="J44" s="2939">
        <v>11.847389558232932</v>
      </c>
      <c r="K44" s="2940">
        <v>439</v>
      </c>
      <c r="L44" s="2939">
        <v>88.152610441767067</v>
      </c>
    </row>
    <row r="45" spans="2:12" x14ac:dyDescent="0.25">
      <c r="B45" s="1419" t="s">
        <v>182</v>
      </c>
      <c r="C45" s="2935">
        <v>28</v>
      </c>
      <c r="D45" s="2936">
        <v>123</v>
      </c>
      <c r="E45" s="2937">
        <v>76</v>
      </c>
      <c r="F45" s="2938">
        <v>227</v>
      </c>
      <c r="G45" s="2938">
        <v>31</v>
      </c>
      <c r="H45" s="2938">
        <v>113</v>
      </c>
      <c r="I45" s="2938">
        <v>144</v>
      </c>
      <c r="J45" s="2939">
        <v>63.436123348017624</v>
      </c>
      <c r="K45" s="2940">
        <v>83</v>
      </c>
      <c r="L45" s="2939">
        <v>36.563876651982383</v>
      </c>
    </row>
    <row r="46" spans="2:12" x14ac:dyDescent="0.25">
      <c r="B46" s="1419" t="s">
        <v>1531</v>
      </c>
      <c r="C46" s="2935">
        <v>20</v>
      </c>
      <c r="D46" s="2936">
        <v>95</v>
      </c>
      <c r="E46" s="2937">
        <v>129</v>
      </c>
      <c r="F46" s="2938">
        <v>244</v>
      </c>
      <c r="G46" s="2938">
        <v>15</v>
      </c>
      <c r="H46" s="2938">
        <v>79</v>
      </c>
      <c r="I46" s="2938">
        <v>94</v>
      </c>
      <c r="J46" s="2939">
        <v>38.524590163934427</v>
      </c>
      <c r="K46" s="2940">
        <v>150</v>
      </c>
      <c r="L46" s="2939">
        <v>61.475409836065573</v>
      </c>
    </row>
    <row r="47" spans="2:12" x14ac:dyDescent="0.25">
      <c r="B47" s="1419" t="s">
        <v>1532</v>
      </c>
      <c r="C47" s="2935">
        <v>49</v>
      </c>
      <c r="D47" s="2936">
        <v>82</v>
      </c>
      <c r="E47" s="2937">
        <v>129</v>
      </c>
      <c r="F47" s="2938">
        <v>260</v>
      </c>
      <c r="G47" s="2938">
        <v>24</v>
      </c>
      <c r="H47" s="2938">
        <v>91</v>
      </c>
      <c r="I47" s="2938">
        <v>115</v>
      </c>
      <c r="J47" s="2939">
        <v>44.230769230769226</v>
      </c>
      <c r="K47" s="2940">
        <v>145</v>
      </c>
      <c r="L47" s="2939">
        <v>55.769230769230774</v>
      </c>
    </row>
    <row r="48" spans="2:12" x14ac:dyDescent="0.25">
      <c r="B48" s="1419" t="s">
        <v>185</v>
      </c>
      <c r="C48" s="2935">
        <v>12</v>
      </c>
      <c r="D48" s="2936">
        <v>50</v>
      </c>
      <c r="E48" s="2937">
        <v>56</v>
      </c>
      <c r="F48" s="2941">
        <v>118</v>
      </c>
      <c r="G48" s="2941">
        <v>24</v>
      </c>
      <c r="H48" s="2941">
        <v>57</v>
      </c>
      <c r="I48" s="2938">
        <v>81</v>
      </c>
      <c r="J48" s="2939">
        <v>68.644067796610159</v>
      </c>
      <c r="K48" s="2940">
        <v>37</v>
      </c>
      <c r="L48" s="2939">
        <v>31.35593220338983</v>
      </c>
    </row>
    <row r="49" spans="2:12" x14ac:dyDescent="0.25">
      <c r="B49" s="1419" t="s">
        <v>186</v>
      </c>
      <c r="C49" s="2935">
        <v>1</v>
      </c>
      <c r="D49" s="2936">
        <v>62</v>
      </c>
      <c r="E49" s="2937">
        <v>82</v>
      </c>
      <c r="F49" s="2938">
        <v>145</v>
      </c>
      <c r="G49" s="2938">
        <v>6</v>
      </c>
      <c r="H49" s="2938">
        <v>72</v>
      </c>
      <c r="I49" s="2938">
        <v>78</v>
      </c>
      <c r="J49" s="2939">
        <v>53.793103448275858</v>
      </c>
      <c r="K49" s="2940">
        <v>67</v>
      </c>
      <c r="L49" s="2939">
        <v>46.206896551724135</v>
      </c>
    </row>
    <row r="50" spans="2:12" x14ac:dyDescent="0.25">
      <c r="B50" s="1419" t="s">
        <v>1533</v>
      </c>
      <c r="C50" s="2935">
        <v>12</v>
      </c>
      <c r="D50" s="2936">
        <v>68</v>
      </c>
      <c r="E50" s="2937">
        <v>81</v>
      </c>
      <c r="F50" s="2938">
        <v>161</v>
      </c>
      <c r="G50" s="2938">
        <v>10</v>
      </c>
      <c r="H50" s="2938">
        <v>58</v>
      </c>
      <c r="I50" s="2938">
        <v>68</v>
      </c>
      <c r="J50" s="2939">
        <v>42.236024844720497</v>
      </c>
      <c r="K50" s="2940">
        <v>93</v>
      </c>
      <c r="L50" s="2939">
        <v>57.763975155279503</v>
      </c>
    </row>
    <row r="51" spans="2:12" x14ac:dyDescent="0.25">
      <c r="B51" s="1419" t="s">
        <v>188</v>
      </c>
      <c r="C51" s="2935">
        <v>12</v>
      </c>
      <c r="D51" s="2936">
        <v>127</v>
      </c>
      <c r="E51" s="2937">
        <v>135</v>
      </c>
      <c r="F51" s="2938">
        <v>274</v>
      </c>
      <c r="G51" s="2938">
        <v>3</v>
      </c>
      <c r="H51" s="2938">
        <v>61</v>
      </c>
      <c r="I51" s="2938">
        <v>64</v>
      </c>
      <c r="J51" s="2939">
        <v>23.357664233576642</v>
      </c>
      <c r="K51" s="2940">
        <v>210</v>
      </c>
      <c r="L51" s="2939">
        <v>76.642335766423358</v>
      </c>
    </row>
    <row r="52" spans="2:12" ht="15.75" thickBot="1" x14ac:dyDescent="0.3">
      <c r="B52" s="1420" t="s">
        <v>1534</v>
      </c>
      <c r="C52" s="2942">
        <v>136</v>
      </c>
      <c r="D52" s="2943">
        <v>59</v>
      </c>
      <c r="E52" s="2944">
        <v>95</v>
      </c>
      <c r="F52" s="2945">
        <v>290</v>
      </c>
      <c r="G52" s="2945">
        <v>23</v>
      </c>
      <c r="H52" s="2945">
        <v>18</v>
      </c>
      <c r="I52" s="2945">
        <v>41</v>
      </c>
      <c r="J52" s="2946">
        <v>14.13793103448276</v>
      </c>
      <c r="K52" s="2947">
        <v>249</v>
      </c>
      <c r="L52" s="2946">
        <v>85.862068965517253</v>
      </c>
    </row>
    <row r="53" spans="2:12" ht="15.75" thickBot="1" x14ac:dyDescent="0.3">
      <c r="B53" s="2948" t="s">
        <v>14</v>
      </c>
      <c r="C53" s="2949">
        <v>1857</v>
      </c>
      <c r="D53" s="2950">
        <v>2852</v>
      </c>
      <c r="E53" s="2951">
        <v>3740</v>
      </c>
      <c r="F53" s="2952">
        <v>8449</v>
      </c>
      <c r="G53" s="2952">
        <v>768</v>
      </c>
      <c r="H53" s="2952">
        <v>3000</v>
      </c>
      <c r="I53" s="2952">
        <v>3768</v>
      </c>
      <c r="J53" s="2953">
        <v>44.596993727068288</v>
      </c>
      <c r="K53" s="2952">
        <v>4681</v>
      </c>
      <c r="L53" s="2953">
        <v>55.403006272931712</v>
      </c>
    </row>
    <row r="55" spans="2:12" ht="38.25" customHeight="1" x14ac:dyDescent="0.25">
      <c r="B55" s="7745" t="s">
        <v>2565</v>
      </c>
      <c r="C55" s="7771"/>
      <c r="D55" s="7771"/>
      <c r="E55" s="7771"/>
      <c r="F55" s="7771"/>
      <c r="G55" s="7771"/>
      <c r="H55" s="7771"/>
      <c r="I55" s="7771"/>
      <c r="J55" s="7771"/>
      <c r="K55" s="7771"/>
      <c r="L55" s="7771"/>
    </row>
  </sheetData>
  <mergeCells count="18">
    <mergeCell ref="B4:B6"/>
    <mergeCell ref="C4:Q4"/>
    <mergeCell ref="C5:C6"/>
    <mergeCell ref="D5:E5"/>
    <mergeCell ref="F5:G5"/>
    <mergeCell ref="H5:I5"/>
    <mergeCell ref="J5:K5"/>
    <mergeCell ref="L5:M5"/>
    <mergeCell ref="N5:O5"/>
    <mergeCell ref="P5:Q5"/>
    <mergeCell ref="B55:L55"/>
    <mergeCell ref="F31:F32"/>
    <mergeCell ref="G31:J31"/>
    <mergeCell ref="K31:L31"/>
    <mergeCell ref="B31:B32"/>
    <mergeCell ref="C31:C32"/>
    <mergeCell ref="D31:D32"/>
    <mergeCell ref="E31:E3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6"/>
  <sheetViews>
    <sheetView workbookViewId="0">
      <selection activeCell="C6" sqref="C6:T26"/>
    </sheetView>
  </sheetViews>
  <sheetFormatPr defaultRowHeight="15" x14ac:dyDescent="0.25"/>
  <cols>
    <col min="2" max="2" width="21.28515625" customWidth="1"/>
    <col min="3" max="20" width="6.28515625" customWidth="1"/>
  </cols>
  <sheetData>
    <row r="2" spans="2:20" x14ac:dyDescent="0.25">
      <c r="B2" s="7968" t="s">
        <v>1535</v>
      </c>
      <c r="C2" s="7968"/>
      <c r="D2" s="7968"/>
      <c r="E2" s="7968"/>
      <c r="F2" s="7968"/>
      <c r="G2" s="7968"/>
      <c r="H2" s="7968"/>
      <c r="I2" s="7968"/>
      <c r="J2" s="7968"/>
      <c r="K2" s="7968"/>
      <c r="L2" s="7968"/>
      <c r="M2" s="7968"/>
      <c r="N2" s="7968"/>
      <c r="O2" s="7968"/>
      <c r="P2" s="7968"/>
      <c r="Q2" s="7968"/>
      <c r="R2" s="7968"/>
      <c r="S2" s="7968"/>
    </row>
    <row r="3" spans="2:20" ht="15.75" thickBot="1" x14ac:dyDescent="0.3"/>
    <row r="4" spans="2:20" ht="43.5" customHeight="1" x14ac:dyDescent="0.25">
      <c r="B4" s="7950" t="s">
        <v>1319</v>
      </c>
      <c r="C4" s="7962" t="s">
        <v>1536</v>
      </c>
      <c r="D4" s="7963"/>
      <c r="E4" s="7969" t="s">
        <v>1332</v>
      </c>
      <c r="F4" s="7971" t="s">
        <v>1537</v>
      </c>
      <c r="G4" s="7972"/>
      <c r="H4" s="7964" t="s">
        <v>1332</v>
      </c>
      <c r="I4" s="7971" t="s">
        <v>1538</v>
      </c>
      <c r="J4" s="7972"/>
      <c r="K4" s="7964" t="s">
        <v>1332</v>
      </c>
      <c r="L4" s="7971" t="s">
        <v>1520</v>
      </c>
      <c r="M4" s="7972"/>
      <c r="N4" s="7964" t="s">
        <v>1332</v>
      </c>
      <c r="O4" s="7962" t="s">
        <v>1539</v>
      </c>
      <c r="P4" s="7963"/>
      <c r="Q4" s="7964" t="s">
        <v>1334</v>
      </c>
      <c r="R4" s="7962" t="s">
        <v>1540</v>
      </c>
      <c r="S4" s="7963"/>
      <c r="T4" s="7966" t="s">
        <v>1334</v>
      </c>
    </row>
    <row r="5" spans="2:20" ht="23.25" customHeight="1" thickBot="1" x14ac:dyDescent="0.3">
      <c r="B5" s="7951"/>
      <c r="C5" s="2954" t="s">
        <v>2661</v>
      </c>
      <c r="D5" s="2955" t="s">
        <v>2806</v>
      </c>
      <c r="E5" s="7970"/>
      <c r="F5" s="2954" t="s">
        <v>2661</v>
      </c>
      <c r="G5" s="2955" t="s">
        <v>2806</v>
      </c>
      <c r="H5" s="7965"/>
      <c r="I5" s="2954" t="s">
        <v>2661</v>
      </c>
      <c r="J5" s="2955" t="s">
        <v>2806</v>
      </c>
      <c r="K5" s="7965"/>
      <c r="L5" s="2954" t="s">
        <v>2661</v>
      </c>
      <c r="M5" s="2955" t="s">
        <v>2806</v>
      </c>
      <c r="N5" s="7965"/>
      <c r="O5" s="2954" t="s">
        <v>2661</v>
      </c>
      <c r="P5" s="2955" t="s">
        <v>2806</v>
      </c>
      <c r="Q5" s="7965"/>
      <c r="R5" s="2954" t="s">
        <v>2661</v>
      </c>
      <c r="S5" s="2955" t="s">
        <v>2806</v>
      </c>
      <c r="T5" s="7967"/>
    </row>
    <row r="6" spans="2:20" ht="15.75" thickBot="1" x14ac:dyDescent="0.3">
      <c r="B6" s="2885" t="s">
        <v>170</v>
      </c>
      <c r="C6" s="2956">
        <v>8829</v>
      </c>
      <c r="D6" s="2957">
        <v>9466</v>
      </c>
      <c r="E6" s="2958">
        <v>7.2148601200589013</v>
      </c>
      <c r="F6" s="2959">
        <v>564</v>
      </c>
      <c r="G6" s="2960">
        <v>785</v>
      </c>
      <c r="H6" s="2961">
        <v>39.184397163120565</v>
      </c>
      <c r="I6" s="2956">
        <v>507</v>
      </c>
      <c r="J6" s="2962">
        <v>635</v>
      </c>
      <c r="K6" s="2961">
        <v>25.246548323471401</v>
      </c>
      <c r="L6" s="2956">
        <v>1071</v>
      </c>
      <c r="M6" s="2962">
        <v>1420</v>
      </c>
      <c r="N6" s="2961">
        <v>32.586367880485511</v>
      </c>
      <c r="O6" s="2963">
        <v>6.3880394155623508</v>
      </c>
      <c r="P6" s="2964">
        <v>8.2928375237692791</v>
      </c>
      <c r="Q6" s="2961">
        <v>1.9047981082069283</v>
      </c>
      <c r="R6" s="2963">
        <v>12.130479102956167</v>
      </c>
      <c r="S6" s="2964">
        <v>15.001056412423411</v>
      </c>
      <c r="T6" s="2965">
        <v>2.8705773094672438</v>
      </c>
    </row>
    <row r="7" spans="2:20" x14ac:dyDescent="0.25">
      <c r="B7" s="2911" t="s">
        <v>171</v>
      </c>
      <c r="C7" s="2966">
        <v>4291</v>
      </c>
      <c r="D7" s="2967">
        <v>5388</v>
      </c>
      <c r="E7" s="2968">
        <v>25.565136331857374</v>
      </c>
      <c r="F7" s="2969">
        <v>288</v>
      </c>
      <c r="G7" s="2970">
        <v>357</v>
      </c>
      <c r="H7" s="2971">
        <v>23.958333333333329</v>
      </c>
      <c r="I7" s="2966">
        <v>424</v>
      </c>
      <c r="J7" s="2972">
        <v>539</v>
      </c>
      <c r="K7" s="2971">
        <v>27.122641509433947</v>
      </c>
      <c r="L7" s="2966">
        <v>712</v>
      </c>
      <c r="M7" s="2972">
        <v>896</v>
      </c>
      <c r="N7" s="2971">
        <v>25.842696629213478</v>
      </c>
      <c r="O7" s="2973">
        <v>6.7117222092752264</v>
      </c>
      <c r="P7" s="2974">
        <v>6.6258351893095773</v>
      </c>
      <c r="Q7" s="2971">
        <v>-8.5887019965649181E-2</v>
      </c>
      <c r="R7" s="2973">
        <v>16.592868795152647</v>
      </c>
      <c r="S7" s="2974">
        <v>16.629547141796586</v>
      </c>
      <c r="T7" s="2975">
        <v>3.6678346643938653E-2</v>
      </c>
    </row>
    <row r="8" spans="2:20" x14ac:dyDescent="0.25">
      <c r="B8" s="2896" t="s">
        <v>172</v>
      </c>
      <c r="C8" s="2976">
        <v>3057</v>
      </c>
      <c r="D8" s="2977">
        <v>2797</v>
      </c>
      <c r="E8" s="2978">
        <v>-8.5050703303892732</v>
      </c>
      <c r="F8" s="2979">
        <v>357</v>
      </c>
      <c r="G8" s="2980">
        <v>459</v>
      </c>
      <c r="H8" s="2981">
        <v>28.571428571428584</v>
      </c>
      <c r="I8" s="2976">
        <v>136</v>
      </c>
      <c r="J8" s="2982">
        <v>202</v>
      </c>
      <c r="K8" s="2981">
        <v>48.529411764705884</v>
      </c>
      <c r="L8" s="2976">
        <v>493</v>
      </c>
      <c r="M8" s="2982">
        <v>661</v>
      </c>
      <c r="N8" s="2981">
        <v>34.077079107505085</v>
      </c>
      <c r="O8" s="2983">
        <v>11.678115799803729</v>
      </c>
      <c r="P8" s="2984">
        <v>16.410439756882376</v>
      </c>
      <c r="Q8" s="2981">
        <v>4.7323239570786466</v>
      </c>
      <c r="R8" s="2973">
        <v>16.12692181877658</v>
      </c>
      <c r="S8" s="2974">
        <v>23.632463353593135</v>
      </c>
      <c r="T8" s="2985">
        <v>7.5055415348165546</v>
      </c>
    </row>
    <row r="9" spans="2:20" x14ac:dyDescent="0.25">
      <c r="B9" s="2896" t="s">
        <v>173</v>
      </c>
      <c r="C9" s="2976">
        <v>2783</v>
      </c>
      <c r="D9" s="2977">
        <v>3025</v>
      </c>
      <c r="E9" s="2978">
        <v>8.6956521739130324</v>
      </c>
      <c r="F9" s="2979">
        <v>167</v>
      </c>
      <c r="G9" s="2980">
        <v>209</v>
      </c>
      <c r="H9" s="2981">
        <v>25.149700598802397</v>
      </c>
      <c r="I9" s="2976">
        <v>649</v>
      </c>
      <c r="J9" s="2982">
        <v>918</v>
      </c>
      <c r="K9" s="2981">
        <v>41.448382126348235</v>
      </c>
      <c r="L9" s="2976">
        <v>816</v>
      </c>
      <c r="M9" s="2982">
        <v>1127</v>
      </c>
      <c r="N9" s="2981">
        <v>38.112745098039227</v>
      </c>
      <c r="O9" s="2983">
        <v>6.0007186489399924</v>
      </c>
      <c r="P9" s="2984">
        <v>6.9090909090909092</v>
      </c>
      <c r="Q9" s="2981">
        <v>0.90837226015091677</v>
      </c>
      <c r="R9" s="2973">
        <v>29.320876751706791</v>
      </c>
      <c r="S9" s="2974">
        <v>37.256198347107436</v>
      </c>
      <c r="T9" s="2985">
        <v>7.9353215954006444</v>
      </c>
    </row>
    <row r="10" spans="2:20" ht="15.75" thickBot="1" x14ac:dyDescent="0.3">
      <c r="B10" s="2901" t="s">
        <v>174</v>
      </c>
      <c r="C10" s="2986">
        <v>2403</v>
      </c>
      <c r="D10" s="2987">
        <v>2751</v>
      </c>
      <c r="E10" s="2988">
        <v>14.48189762796504</v>
      </c>
      <c r="F10" s="2989">
        <v>140</v>
      </c>
      <c r="G10" s="2990">
        <v>167</v>
      </c>
      <c r="H10" s="2991">
        <v>19.285714285714278</v>
      </c>
      <c r="I10" s="2986">
        <v>123</v>
      </c>
      <c r="J10" s="2992">
        <v>140</v>
      </c>
      <c r="K10" s="2991">
        <v>13.821138211382106</v>
      </c>
      <c r="L10" s="2986">
        <v>263</v>
      </c>
      <c r="M10" s="2992">
        <v>307</v>
      </c>
      <c r="N10" s="2991">
        <v>16.730038022813702</v>
      </c>
      <c r="O10" s="2993">
        <v>5.8260507698709949</v>
      </c>
      <c r="P10" s="2994">
        <v>6.0705198109778262</v>
      </c>
      <c r="Q10" s="2991">
        <v>0.24446904110683132</v>
      </c>
      <c r="R10" s="2993">
        <v>10.944652517686224</v>
      </c>
      <c r="S10" s="2994">
        <v>11.159578335150854</v>
      </c>
      <c r="T10" s="2995">
        <v>0.21492581746463024</v>
      </c>
    </row>
    <row r="11" spans="2:20" x14ac:dyDescent="0.25">
      <c r="B11" s="2911" t="s">
        <v>175</v>
      </c>
      <c r="C11" s="2996">
        <v>1166</v>
      </c>
      <c r="D11" s="2997">
        <v>1222</v>
      </c>
      <c r="E11" s="2968">
        <v>4.8027444253859244</v>
      </c>
      <c r="F11" s="2998">
        <v>145</v>
      </c>
      <c r="G11" s="2999">
        <v>103</v>
      </c>
      <c r="H11" s="2971">
        <v>-28.965517241379317</v>
      </c>
      <c r="I11" s="2996">
        <v>95</v>
      </c>
      <c r="J11" s="3000">
        <v>87</v>
      </c>
      <c r="K11" s="3001">
        <v>-8.4210526315789451</v>
      </c>
      <c r="L11" s="2996">
        <v>240</v>
      </c>
      <c r="M11" s="3000">
        <v>190</v>
      </c>
      <c r="N11" s="2971">
        <v>-20.833333333333343</v>
      </c>
      <c r="O11" s="3002">
        <v>12.435677530017152</v>
      </c>
      <c r="P11" s="3003">
        <v>8.4288052373158759</v>
      </c>
      <c r="Q11" s="2971">
        <v>-4.0068722927012761</v>
      </c>
      <c r="R11" s="3002">
        <v>20.583190394511149</v>
      </c>
      <c r="S11" s="3003">
        <v>15.548281505728315</v>
      </c>
      <c r="T11" s="2975">
        <v>-5.0349088887828337</v>
      </c>
    </row>
    <row r="12" spans="2:20" x14ac:dyDescent="0.25">
      <c r="B12" s="2896" t="s">
        <v>176</v>
      </c>
      <c r="C12" s="2976">
        <v>1869</v>
      </c>
      <c r="D12" s="2977">
        <v>1883</v>
      </c>
      <c r="E12" s="2978">
        <v>0.74906367041198507</v>
      </c>
      <c r="F12" s="2979">
        <v>68</v>
      </c>
      <c r="G12" s="2980">
        <v>98</v>
      </c>
      <c r="H12" s="2981">
        <v>44.117647058823536</v>
      </c>
      <c r="I12" s="2976">
        <v>134</v>
      </c>
      <c r="J12" s="2982">
        <v>180</v>
      </c>
      <c r="K12" s="2981">
        <v>34.328358208955223</v>
      </c>
      <c r="L12" s="2976">
        <v>202</v>
      </c>
      <c r="M12" s="2982">
        <v>278</v>
      </c>
      <c r="N12" s="2981">
        <v>37.623762376237607</v>
      </c>
      <c r="O12" s="2983">
        <v>3.6383092562867843</v>
      </c>
      <c r="P12" s="2984">
        <v>5.2044609665427508</v>
      </c>
      <c r="Q12" s="2981">
        <v>1.5661517102559666</v>
      </c>
      <c r="R12" s="2973">
        <v>10.807918673087212</v>
      </c>
      <c r="S12" s="2974">
        <v>14.763674986723313</v>
      </c>
      <c r="T12" s="2985">
        <v>3.9557563136361011</v>
      </c>
    </row>
    <row r="13" spans="2:20" x14ac:dyDescent="0.25">
      <c r="B13" s="2896" t="s">
        <v>177</v>
      </c>
      <c r="C13" s="2976">
        <v>1858</v>
      </c>
      <c r="D13" s="2977">
        <v>1926</v>
      </c>
      <c r="E13" s="2978">
        <v>3.6598493003229322</v>
      </c>
      <c r="F13" s="2979">
        <v>129</v>
      </c>
      <c r="G13" s="2980">
        <v>203</v>
      </c>
      <c r="H13" s="2981">
        <v>57.36434108527132</v>
      </c>
      <c r="I13" s="2976">
        <v>164</v>
      </c>
      <c r="J13" s="2982">
        <v>157</v>
      </c>
      <c r="K13" s="2981">
        <v>-4.2682926829268268</v>
      </c>
      <c r="L13" s="2976">
        <v>293</v>
      </c>
      <c r="M13" s="2982">
        <v>360</v>
      </c>
      <c r="N13" s="2981">
        <v>22.86689419795222</v>
      </c>
      <c r="O13" s="2983">
        <v>6.9429494079655543</v>
      </c>
      <c r="P13" s="2984">
        <v>10.539979231568017</v>
      </c>
      <c r="Q13" s="2981">
        <v>3.5970298236024627</v>
      </c>
      <c r="R13" s="2973">
        <v>15.769644779332614</v>
      </c>
      <c r="S13" s="2974">
        <v>18.691588785046729</v>
      </c>
      <c r="T13" s="2985">
        <v>2.9219440057141153</v>
      </c>
    </row>
    <row r="14" spans="2:20" x14ac:dyDescent="0.25">
      <c r="B14" s="2896" t="s">
        <v>178</v>
      </c>
      <c r="C14" s="2976">
        <v>1528</v>
      </c>
      <c r="D14" s="2977">
        <v>1828</v>
      </c>
      <c r="E14" s="2978">
        <v>19.633507853403145</v>
      </c>
      <c r="F14" s="2979">
        <v>184</v>
      </c>
      <c r="G14" s="2980">
        <v>263</v>
      </c>
      <c r="H14" s="2981">
        <v>42.934782608695656</v>
      </c>
      <c r="I14" s="2976">
        <v>136</v>
      </c>
      <c r="J14" s="2982">
        <v>142</v>
      </c>
      <c r="K14" s="2981">
        <v>4.4117647058823621</v>
      </c>
      <c r="L14" s="2976">
        <v>320</v>
      </c>
      <c r="M14" s="2982">
        <v>405</v>
      </c>
      <c r="N14" s="2981">
        <v>26.5625</v>
      </c>
      <c r="O14" s="2983">
        <v>12.041884816753926</v>
      </c>
      <c r="P14" s="2984">
        <v>14.387308533916848</v>
      </c>
      <c r="Q14" s="2981">
        <v>2.3454237171629213</v>
      </c>
      <c r="R14" s="2973">
        <v>20.94240837696335</v>
      </c>
      <c r="S14" s="2974">
        <v>22.155361050328228</v>
      </c>
      <c r="T14" s="2985">
        <v>1.2129526733648781</v>
      </c>
    </row>
    <row r="15" spans="2:20" x14ac:dyDescent="0.25">
      <c r="B15" s="2896" t="s">
        <v>179</v>
      </c>
      <c r="C15" s="2976">
        <v>1891</v>
      </c>
      <c r="D15" s="2977">
        <v>1490</v>
      </c>
      <c r="E15" s="2978">
        <v>-21.20571126388154</v>
      </c>
      <c r="F15" s="2979">
        <v>103</v>
      </c>
      <c r="G15" s="2980">
        <v>132</v>
      </c>
      <c r="H15" s="2981">
        <v>28.155339805825264</v>
      </c>
      <c r="I15" s="2976">
        <v>78</v>
      </c>
      <c r="J15" s="2982">
        <v>93</v>
      </c>
      <c r="K15" s="2981">
        <v>19.230769230769226</v>
      </c>
      <c r="L15" s="2976">
        <v>181</v>
      </c>
      <c r="M15" s="2982">
        <v>225</v>
      </c>
      <c r="N15" s="2981">
        <v>24.309392265193381</v>
      </c>
      <c r="O15" s="2983">
        <v>5.4468535166578524</v>
      </c>
      <c r="P15" s="2984">
        <v>8.8590604026845643</v>
      </c>
      <c r="Q15" s="2981">
        <v>3.4122068860267118</v>
      </c>
      <c r="R15" s="2973">
        <v>9.571655208884188</v>
      </c>
      <c r="S15" s="2974">
        <v>15.100671140939598</v>
      </c>
      <c r="T15" s="2985">
        <v>5.52901593205541</v>
      </c>
    </row>
    <row r="16" spans="2:20" ht="15.75" thickBot="1" x14ac:dyDescent="0.3">
      <c r="B16" s="2901" t="s">
        <v>180</v>
      </c>
      <c r="C16" s="3004">
        <v>2124</v>
      </c>
      <c r="D16" s="3005">
        <v>2261</v>
      </c>
      <c r="E16" s="2988">
        <v>6.4500941619585603</v>
      </c>
      <c r="F16" s="3006">
        <v>97</v>
      </c>
      <c r="G16" s="3007">
        <v>248</v>
      </c>
      <c r="H16" s="2991">
        <v>155.67010309278348</v>
      </c>
      <c r="I16" s="3004">
        <v>83</v>
      </c>
      <c r="J16" s="3008">
        <v>115</v>
      </c>
      <c r="K16" s="2991">
        <v>38.554216867469876</v>
      </c>
      <c r="L16" s="3004">
        <v>180</v>
      </c>
      <c r="M16" s="3008">
        <v>363</v>
      </c>
      <c r="N16" s="2991">
        <v>101.66666666666666</v>
      </c>
      <c r="O16" s="3009">
        <v>4.5668549905838036</v>
      </c>
      <c r="P16" s="3010">
        <v>10.96859796550199</v>
      </c>
      <c r="Q16" s="2991">
        <v>6.4017429749181867</v>
      </c>
      <c r="R16" s="3009">
        <v>8.4745762711864394</v>
      </c>
      <c r="S16" s="3010">
        <v>16.05484298982751</v>
      </c>
      <c r="T16" s="2995">
        <v>7.5802667186410702</v>
      </c>
    </row>
    <row r="17" spans="2:20" x14ac:dyDescent="0.25">
      <c r="B17" s="2911" t="s">
        <v>181</v>
      </c>
      <c r="C17" s="2966">
        <v>1163</v>
      </c>
      <c r="D17" s="2967">
        <v>1133</v>
      </c>
      <c r="E17" s="3011">
        <v>-2.5795356835769638</v>
      </c>
      <c r="F17" s="2969">
        <v>75</v>
      </c>
      <c r="G17" s="2970">
        <v>59</v>
      </c>
      <c r="H17" s="3012">
        <v>-21.333333333333343</v>
      </c>
      <c r="I17" s="2966">
        <v>84</v>
      </c>
      <c r="J17" s="2972">
        <v>439</v>
      </c>
      <c r="K17" s="3012">
        <v>422.61904761904759</v>
      </c>
      <c r="L17" s="2966">
        <v>159</v>
      </c>
      <c r="M17" s="2972">
        <v>498</v>
      </c>
      <c r="N17" s="3012">
        <v>213.20754716981133</v>
      </c>
      <c r="O17" s="2973">
        <v>6.44883920894239</v>
      </c>
      <c r="P17" s="2974">
        <v>5.2074139452780228</v>
      </c>
      <c r="Q17" s="3012">
        <v>-1.2414252636643672</v>
      </c>
      <c r="R17" s="2973">
        <v>13.671539122957869</v>
      </c>
      <c r="S17" s="2974">
        <v>43.954104148278908</v>
      </c>
      <c r="T17" s="3013">
        <v>30.282565025321041</v>
      </c>
    </row>
    <row r="18" spans="2:20" x14ac:dyDescent="0.25">
      <c r="B18" s="2896" t="s">
        <v>182</v>
      </c>
      <c r="C18" s="2976">
        <v>1119</v>
      </c>
      <c r="D18" s="2977">
        <v>1161</v>
      </c>
      <c r="E18" s="2978">
        <v>3.7533512064343171</v>
      </c>
      <c r="F18" s="2979">
        <v>112</v>
      </c>
      <c r="G18" s="2980">
        <v>144</v>
      </c>
      <c r="H18" s="2981">
        <v>28.571428571428584</v>
      </c>
      <c r="I18" s="2979">
        <v>90</v>
      </c>
      <c r="J18" s="2982">
        <v>83</v>
      </c>
      <c r="K18" s="2981">
        <v>-7.7777777777777715</v>
      </c>
      <c r="L18" s="2976">
        <v>202</v>
      </c>
      <c r="M18" s="2982">
        <v>227</v>
      </c>
      <c r="N18" s="2981">
        <v>12.376237623762393</v>
      </c>
      <c r="O18" s="2983">
        <v>10.00893655049151</v>
      </c>
      <c r="P18" s="2984">
        <v>12.403100775193799</v>
      </c>
      <c r="Q18" s="2981">
        <v>2.3941642247022887</v>
      </c>
      <c r="R18" s="2973">
        <v>18.051831992850758</v>
      </c>
      <c r="S18" s="2974">
        <v>19.552110249784668</v>
      </c>
      <c r="T18" s="2985">
        <v>1.5002782569339104</v>
      </c>
    </row>
    <row r="19" spans="2:20" x14ac:dyDescent="0.25">
      <c r="B19" s="2896" t="s">
        <v>183</v>
      </c>
      <c r="C19" s="2976">
        <v>1230</v>
      </c>
      <c r="D19" s="2977">
        <v>1311</v>
      </c>
      <c r="E19" s="2978">
        <v>6.5853658536585442</v>
      </c>
      <c r="F19" s="2979">
        <v>76</v>
      </c>
      <c r="G19" s="2980">
        <v>94</v>
      </c>
      <c r="H19" s="2981">
        <v>23.684210526315795</v>
      </c>
      <c r="I19" s="2976">
        <v>173</v>
      </c>
      <c r="J19" s="2982">
        <v>150</v>
      </c>
      <c r="K19" s="2981">
        <v>-13.294797687861276</v>
      </c>
      <c r="L19" s="2976">
        <v>249</v>
      </c>
      <c r="M19" s="2982">
        <v>244</v>
      </c>
      <c r="N19" s="2981">
        <v>-2.0080321285140599</v>
      </c>
      <c r="O19" s="2983">
        <v>6.178861788617886</v>
      </c>
      <c r="P19" s="2984">
        <v>7.1700991609458438</v>
      </c>
      <c r="Q19" s="2981">
        <v>0.99123737232795772</v>
      </c>
      <c r="R19" s="2973">
        <v>20.243902439024392</v>
      </c>
      <c r="S19" s="2974">
        <v>18.61174675819985</v>
      </c>
      <c r="T19" s="2985">
        <v>-1.6321556808245425</v>
      </c>
    </row>
    <row r="20" spans="2:20" x14ac:dyDescent="0.25">
      <c r="B20" s="2896" t="s">
        <v>184</v>
      </c>
      <c r="C20" s="2976">
        <v>1064</v>
      </c>
      <c r="D20" s="2977">
        <v>1026</v>
      </c>
      <c r="E20" s="2978">
        <v>-3.5714285714285694</v>
      </c>
      <c r="F20" s="2979">
        <v>50</v>
      </c>
      <c r="G20" s="2980">
        <v>115</v>
      </c>
      <c r="H20" s="2981">
        <v>129.99999999999997</v>
      </c>
      <c r="I20" s="2976">
        <v>119</v>
      </c>
      <c r="J20" s="2982">
        <v>145</v>
      </c>
      <c r="K20" s="2981">
        <v>21.848739495798313</v>
      </c>
      <c r="L20" s="2976">
        <v>169</v>
      </c>
      <c r="M20" s="2982">
        <v>260</v>
      </c>
      <c r="N20" s="2981">
        <v>53.846153846153868</v>
      </c>
      <c r="O20" s="2983">
        <v>4.6992481203007515</v>
      </c>
      <c r="P20" s="2984">
        <v>11.208576998050681</v>
      </c>
      <c r="Q20" s="2981">
        <v>6.5093288777499296</v>
      </c>
      <c r="R20" s="2973">
        <v>15.883458646616541</v>
      </c>
      <c r="S20" s="2974">
        <v>25.341130604288498</v>
      </c>
      <c r="T20" s="2985">
        <v>9.4576719576719572</v>
      </c>
    </row>
    <row r="21" spans="2:20" x14ac:dyDescent="0.25">
      <c r="B21" s="2896" t="s">
        <v>185</v>
      </c>
      <c r="C21" s="2976">
        <v>728</v>
      </c>
      <c r="D21" s="2977">
        <v>692</v>
      </c>
      <c r="E21" s="2978">
        <v>-4.9450549450549488</v>
      </c>
      <c r="F21" s="2979">
        <v>61</v>
      </c>
      <c r="G21" s="2980">
        <v>81</v>
      </c>
      <c r="H21" s="2981">
        <v>32.78688524590163</v>
      </c>
      <c r="I21" s="2976">
        <v>46</v>
      </c>
      <c r="J21" s="2982">
        <v>37</v>
      </c>
      <c r="K21" s="2981">
        <v>-19.565217391304344</v>
      </c>
      <c r="L21" s="2976">
        <v>107</v>
      </c>
      <c r="M21" s="2982">
        <v>118</v>
      </c>
      <c r="N21" s="2981">
        <v>10.280373831775691</v>
      </c>
      <c r="O21" s="2983">
        <v>8.3791208791208778</v>
      </c>
      <c r="P21" s="2984">
        <v>11.705202312138727</v>
      </c>
      <c r="Q21" s="2981">
        <v>3.3260814330178494</v>
      </c>
      <c r="R21" s="2973">
        <v>14.697802197802199</v>
      </c>
      <c r="S21" s="2974">
        <v>17.052023121387283</v>
      </c>
      <c r="T21" s="2985">
        <v>2.3542209235850837</v>
      </c>
    </row>
    <row r="22" spans="2:20" x14ac:dyDescent="0.25">
      <c r="B22" s="2896" t="s">
        <v>186</v>
      </c>
      <c r="C22" s="2976">
        <v>885</v>
      </c>
      <c r="D22" s="2977">
        <v>924</v>
      </c>
      <c r="E22" s="2978">
        <v>4.406779661016941</v>
      </c>
      <c r="F22" s="2979">
        <v>65</v>
      </c>
      <c r="G22" s="2980">
        <v>78</v>
      </c>
      <c r="H22" s="2981">
        <v>20</v>
      </c>
      <c r="I22" s="2976">
        <v>68</v>
      </c>
      <c r="J22" s="2982">
        <v>67</v>
      </c>
      <c r="K22" s="2981">
        <v>-1.470588235294116</v>
      </c>
      <c r="L22" s="2976">
        <v>133</v>
      </c>
      <c r="M22" s="2982">
        <v>145</v>
      </c>
      <c r="N22" s="2981">
        <v>9.0225563909774422</v>
      </c>
      <c r="O22" s="2983">
        <v>7.3446327683615822</v>
      </c>
      <c r="P22" s="2984">
        <v>8.4415584415584419</v>
      </c>
      <c r="Q22" s="2981">
        <v>1.0969256731968597</v>
      </c>
      <c r="R22" s="2973">
        <v>15.028248587570623</v>
      </c>
      <c r="S22" s="2974">
        <v>15.692640692640691</v>
      </c>
      <c r="T22" s="2985">
        <v>0.66439210507006763</v>
      </c>
    </row>
    <row r="23" spans="2:20" x14ac:dyDescent="0.25">
      <c r="B23" s="2896" t="s">
        <v>187</v>
      </c>
      <c r="C23" s="2976">
        <v>665</v>
      </c>
      <c r="D23" s="2977">
        <v>767</v>
      </c>
      <c r="E23" s="2978">
        <v>15.338345864661648</v>
      </c>
      <c r="F23" s="2979">
        <v>34</v>
      </c>
      <c r="G23" s="2980">
        <v>68</v>
      </c>
      <c r="H23" s="2981">
        <v>100</v>
      </c>
      <c r="I23" s="2976">
        <v>108</v>
      </c>
      <c r="J23" s="2982">
        <v>93</v>
      </c>
      <c r="K23" s="2981">
        <v>-13.888888888888886</v>
      </c>
      <c r="L23" s="2976">
        <v>142</v>
      </c>
      <c r="M23" s="2982">
        <v>161</v>
      </c>
      <c r="N23" s="2981">
        <v>13.380281690140848</v>
      </c>
      <c r="O23" s="2983">
        <v>5.1127819548872182</v>
      </c>
      <c r="P23" s="2984">
        <v>8.865710560625816</v>
      </c>
      <c r="Q23" s="2981">
        <v>3.7529286057385978</v>
      </c>
      <c r="R23" s="2973">
        <v>21.353383458646615</v>
      </c>
      <c r="S23" s="2974">
        <v>20.990873533246415</v>
      </c>
      <c r="T23" s="2985">
        <v>-0.36250992540020022</v>
      </c>
    </row>
    <row r="24" spans="2:20" x14ac:dyDescent="0.25">
      <c r="B24" s="2896" t="s">
        <v>188</v>
      </c>
      <c r="C24" s="2976">
        <v>1490</v>
      </c>
      <c r="D24" s="2977">
        <v>1490</v>
      </c>
      <c r="E24" s="2978">
        <v>0</v>
      </c>
      <c r="F24" s="2979">
        <v>83</v>
      </c>
      <c r="G24" s="2980">
        <v>64</v>
      </c>
      <c r="H24" s="2981">
        <v>-22.891566265060234</v>
      </c>
      <c r="I24" s="2976">
        <v>178</v>
      </c>
      <c r="J24" s="2982">
        <v>210</v>
      </c>
      <c r="K24" s="2981">
        <v>17.977528089887642</v>
      </c>
      <c r="L24" s="2976">
        <v>261</v>
      </c>
      <c r="M24" s="2982">
        <v>274</v>
      </c>
      <c r="N24" s="2981">
        <v>4.9808429118773887</v>
      </c>
      <c r="O24" s="2983">
        <v>5.5704697986577179</v>
      </c>
      <c r="P24" s="2984">
        <v>4.2953020134228188</v>
      </c>
      <c r="Q24" s="2981">
        <v>-1.275167785234899</v>
      </c>
      <c r="R24" s="2973">
        <v>17.516778523489933</v>
      </c>
      <c r="S24" s="2974">
        <v>18.389261744966444</v>
      </c>
      <c r="T24" s="2985">
        <v>0.87248322147651081</v>
      </c>
    </row>
    <row r="25" spans="2:20" ht="15.75" thickBot="1" x14ac:dyDescent="0.3">
      <c r="B25" s="2916" t="s">
        <v>189</v>
      </c>
      <c r="C25" s="2986">
        <v>820</v>
      </c>
      <c r="D25" s="2987">
        <v>976</v>
      </c>
      <c r="E25" s="3014">
        <v>19.024390243902431</v>
      </c>
      <c r="F25" s="2989">
        <v>37</v>
      </c>
      <c r="G25" s="2990">
        <v>41</v>
      </c>
      <c r="H25" s="2991">
        <v>10.810810810810807</v>
      </c>
      <c r="I25" s="2986">
        <v>292</v>
      </c>
      <c r="J25" s="2992">
        <v>249</v>
      </c>
      <c r="K25" s="2991">
        <v>-14.726027397260282</v>
      </c>
      <c r="L25" s="2986">
        <v>329</v>
      </c>
      <c r="M25" s="2992">
        <v>290</v>
      </c>
      <c r="N25" s="2991">
        <v>-11.854103343465056</v>
      </c>
      <c r="O25" s="2993">
        <v>4.5121951219512191</v>
      </c>
      <c r="P25" s="2994">
        <v>4.2008196721311473</v>
      </c>
      <c r="Q25" s="2991">
        <v>-0.31137544982007181</v>
      </c>
      <c r="R25" s="3015">
        <v>40.121951219512198</v>
      </c>
      <c r="S25" s="3016">
        <v>29.713114754098363</v>
      </c>
      <c r="T25" s="2995">
        <v>-10.408836465413835</v>
      </c>
    </row>
    <row r="26" spans="2:20" ht="15.75" thickBot="1" x14ac:dyDescent="0.3">
      <c r="B26" s="3017" t="s">
        <v>14</v>
      </c>
      <c r="C26" s="3018">
        <v>40963</v>
      </c>
      <c r="D26" s="3019">
        <v>43517</v>
      </c>
      <c r="E26" s="3020">
        <v>6.2348949051583133</v>
      </c>
      <c r="F26" s="3018">
        <v>2835</v>
      </c>
      <c r="G26" s="3021">
        <v>3768</v>
      </c>
      <c r="H26" s="3020">
        <v>32.910052910052912</v>
      </c>
      <c r="I26" s="3018">
        <v>3687</v>
      </c>
      <c r="J26" s="3021">
        <v>4681</v>
      </c>
      <c r="K26" s="3020">
        <v>26.959587740710617</v>
      </c>
      <c r="L26" s="3018">
        <v>6522</v>
      </c>
      <c r="M26" s="3021">
        <v>8449</v>
      </c>
      <c r="N26" s="3020">
        <v>29.546151487273846</v>
      </c>
      <c r="O26" s="3022">
        <v>6.9208798183726774</v>
      </c>
      <c r="P26" s="3023">
        <v>8.6586851115655943</v>
      </c>
      <c r="Q26" s="3020">
        <v>1.7378052931929169</v>
      </c>
      <c r="R26" s="3022">
        <v>15.921685423430901</v>
      </c>
      <c r="S26" s="3023">
        <v>19.415400877817866</v>
      </c>
      <c r="T26" s="3024">
        <v>3.4937154543869653</v>
      </c>
    </row>
  </sheetData>
  <mergeCells count="14">
    <mergeCell ref="O4:P4"/>
    <mergeCell ref="Q4:Q5"/>
    <mergeCell ref="R4:S4"/>
    <mergeCell ref="T4:T5"/>
    <mergeCell ref="B2:S2"/>
    <mergeCell ref="B4:B5"/>
    <mergeCell ref="C4:D4"/>
    <mergeCell ref="E4:E5"/>
    <mergeCell ref="F4:G4"/>
    <mergeCell ref="H4:H5"/>
    <mergeCell ref="I4:J4"/>
    <mergeCell ref="K4:K5"/>
    <mergeCell ref="L4:M4"/>
    <mergeCell ref="N4:N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93"/>
  <sheetViews>
    <sheetView zoomScaleNormal="100" workbookViewId="0">
      <selection activeCell="C15" sqref="C15"/>
    </sheetView>
  </sheetViews>
  <sheetFormatPr defaultRowHeight="15" x14ac:dyDescent="0.25"/>
  <cols>
    <col min="2" max="2" width="4.85546875" customWidth="1"/>
    <col min="3" max="3" width="31.140625" customWidth="1"/>
    <col min="6" max="6" width="9.85546875" customWidth="1"/>
  </cols>
  <sheetData>
    <row r="2" spans="2:12" x14ac:dyDescent="0.25">
      <c r="B2" s="406" t="s">
        <v>1541</v>
      </c>
    </row>
    <row r="3" spans="2:12" ht="15.75" thickBot="1" x14ac:dyDescent="0.3"/>
    <row r="4" spans="2:12" ht="15.75" thickBot="1" x14ac:dyDescent="0.3">
      <c r="B4" s="7983" t="s">
        <v>1169</v>
      </c>
      <c r="C4" s="7986" t="s">
        <v>1170</v>
      </c>
      <c r="D4" s="7989" t="s">
        <v>1542</v>
      </c>
      <c r="E4" s="7977" t="s">
        <v>1520</v>
      </c>
      <c r="F4" s="7993" t="s">
        <v>1543</v>
      </c>
      <c r="G4" s="7996" t="s">
        <v>1544</v>
      </c>
      <c r="H4" s="7997"/>
      <c r="I4" s="7997"/>
      <c r="J4" s="7998"/>
      <c r="K4" s="7977" t="s">
        <v>1522</v>
      </c>
      <c r="L4" s="7977"/>
    </row>
    <row r="5" spans="2:12" x14ac:dyDescent="0.25">
      <c r="B5" s="7984"/>
      <c r="C5" s="7987"/>
      <c r="D5" s="7990"/>
      <c r="E5" s="7992"/>
      <c r="F5" s="7994"/>
      <c r="G5" s="7977" t="s">
        <v>1545</v>
      </c>
      <c r="H5" s="7977" t="s">
        <v>1546</v>
      </c>
      <c r="I5" s="7979" t="s">
        <v>116</v>
      </c>
      <c r="J5" s="7981" t="s">
        <v>1547</v>
      </c>
      <c r="K5" s="7979" t="s">
        <v>116</v>
      </c>
      <c r="L5" s="7981" t="s">
        <v>1547</v>
      </c>
    </row>
    <row r="6" spans="2:12" ht="15.75" thickBot="1" x14ac:dyDescent="0.3">
      <c r="B6" s="7985"/>
      <c r="C6" s="7988"/>
      <c r="D6" s="7991"/>
      <c r="E6" s="7978"/>
      <c r="F6" s="7995"/>
      <c r="G6" s="7978"/>
      <c r="H6" s="7978"/>
      <c r="I6" s="7980"/>
      <c r="J6" s="7982"/>
      <c r="K6" s="7980"/>
      <c r="L6" s="7982"/>
    </row>
    <row r="7" spans="2:12" ht="18.75" thickBot="1" x14ac:dyDescent="0.3">
      <c r="B7" s="3025" t="s">
        <v>805</v>
      </c>
      <c r="C7" s="3026" t="s">
        <v>583</v>
      </c>
      <c r="D7" s="3027">
        <v>148</v>
      </c>
      <c r="E7" s="3028">
        <v>3</v>
      </c>
      <c r="F7" s="3029">
        <v>2.0270270270270272</v>
      </c>
      <c r="G7" s="3028">
        <v>0</v>
      </c>
      <c r="H7" s="3028">
        <v>3</v>
      </c>
      <c r="I7" s="3030">
        <v>3</v>
      </c>
      <c r="J7" s="3031">
        <v>100</v>
      </c>
      <c r="K7" s="3028">
        <v>0</v>
      </c>
      <c r="L7" s="3031" t="s">
        <v>601</v>
      </c>
    </row>
    <row r="8" spans="2:12" x14ac:dyDescent="0.25">
      <c r="B8" s="3032" t="s">
        <v>443</v>
      </c>
      <c r="C8" s="3033" t="s">
        <v>444</v>
      </c>
      <c r="D8" s="6612">
        <v>95</v>
      </c>
      <c r="E8" s="3034">
        <v>0</v>
      </c>
      <c r="F8" s="3035" t="s">
        <v>601</v>
      </c>
      <c r="G8" s="3034">
        <v>0</v>
      </c>
      <c r="H8" s="3034">
        <v>0</v>
      </c>
      <c r="I8" s="3036">
        <v>0</v>
      </c>
      <c r="J8" s="3037" t="s">
        <v>601</v>
      </c>
      <c r="K8" s="3034">
        <v>0</v>
      </c>
      <c r="L8" s="3037" t="s">
        <v>601</v>
      </c>
    </row>
    <row r="9" spans="2:12" x14ac:dyDescent="0.25">
      <c r="B9" s="3038" t="s">
        <v>813</v>
      </c>
      <c r="C9" s="3033" t="s">
        <v>500</v>
      </c>
      <c r="D9" s="3039">
        <v>38</v>
      </c>
      <c r="E9" s="3034">
        <v>0</v>
      </c>
      <c r="F9" s="3035" t="s">
        <v>601</v>
      </c>
      <c r="G9" s="3034">
        <v>0</v>
      </c>
      <c r="H9" s="3034">
        <v>0</v>
      </c>
      <c r="I9" s="3036">
        <v>0</v>
      </c>
      <c r="J9" s="3037" t="s">
        <v>601</v>
      </c>
      <c r="K9" s="3034">
        <v>0</v>
      </c>
      <c r="L9" s="3037" t="s">
        <v>601</v>
      </c>
    </row>
    <row r="10" spans="2:12" ht="15.75" thickBot="1" x14ac:dyDescent="0.3">
      <c r="B10" s="3032" t="s">
        <v>824</v>
      </c>
      <c r="C10" s="3033" t="s">
        <v>825</v>
      </c>
      <c r="D10" s="3039">
        <v>15</v>
      </c>
      <c r="E10" s="3040">
        <v>3</v>
      </c>
      <c r="F10" s="3064">
        <v>20</v>
      </c>
      <c r="G10" s="3040">
        <v>0</v>
      </c>
      <c r="H10" s="3040">
        <v>3</v>
      </c>
      <c r="I10" s="3041">
        <v>3</v>
      </c>
      <c r="J10" s="3042">
        <v>100</v>
      </c>
      <c r="K10" s="3040">
        <v>0</v>
      </c>
      <c r="L10" s="3042" t="s">
        <v>601</v>
      </c>
    </row>
    <row r="11" spans="2:12" ht="15.75" thickBot="1" x14ac:dyDescent="0.3">
      <c r="B11" s="3025" t="s">
        <v>830</v>
      </c>
      <c r="C11" s="3026" t="s">
        <v>586</v>
      </c>
      <c r="D11" s="3027">
        <v>3116</v>
      </c>
      <c r="E11" s="3028">
        <v>819</v>
      </c>
      <c r="F11" s="3029">
        <v>26.283697047496791</v>
      </c>
      <c r="G11" s="3028">
        <v>97</v>
      </c>
      <c r="H11" s="3028">
        <v>307</v>
      </c>
      <c r="I11" s="3030">
        <v>404</v>
      </c>
      <c r="J11" s="3043">
        <v>49.328449328449331</v>
      </c>
      <c r="K11" s="3028">
        <v>415</v>
      </c>
      <c r="L11" s="3043">
        <v>50.671550671550669</v>
      </c>
    </row>
    <row r="12" spans="2:12" x14ac:dyDescent="0.25">
      <c r="B12" s="3044" t="s">
        <v>587</v>
      </c>
      <c r="C12" s="3045" t="s">
        <v>227</v>
      </c>
      <c r="D12" s="3046">
        <v>71</v>
      </c>
      <c r="E12" s="3034">
        <v>1</v>
      </c>
      <c r="F12" s="3047">
        <v>1.4084507042253522</v>
      </c>
      <c r="G12" s="3048">
        <v>0</v>
      </c>
      <c r="H12" s="3048">
        <v>1</v>
      </c>
      <c r="I12" s="3049">
        <v>1</v>
      </c>
      <c r="J12" s="3050">
        <v>100</v>
      </c>
      <c r="K12" s="3048">
        <v>0</v>
      </c>
      <c r="L12" s="3050" t="s">
        <v>601</v>
      </c>
    </row>
    <row r="13" spans="2:12" x14ac:dyDescent="0.25">
      <c r="B13" s="3032" t="s">
        <v>445</v>
      </c>
      <c r="C13" s="3033" t="s">
        <v>228</v>
      </c>
      <c r="D13" s="3046">
        <v>59</v>
      </c>
      <c r="E13" s="3034">
        <v>1</v>
      </c>
      <c r="F13" s="3035">
        <v>1.6949152542372881</v>
      </c>
      <c r="G13" s="3034">
        <v>0</v>
      </c>
      <c r="H13" s="3034">
        <v>0</v>
      </c>
      <c r="I13" s="3036">
        <v>0</v>
      </c>
      <c r="J13" s="3037" t="s">
        <v>601</v>
      </c>
      <c r="K13" s="3034">
        <v>1</v>
      </c>
      <c r="L13" s="3037">
        <v>100</v>
      </c>
    </row>
    <row r="14" spans="2:12" x14ac:dyDescent="0.25">
      <c r="B14" s="3032" t="s">
        <v>2905</v>
      </c>
      <c r="C14" s="3033" t="s">
        <v>2877</v>
      </c>
      <c r="D14" s="3046">
        <v>19</v>
      </c>
      <c r="E14" s="3034">
        <v>1</v>
      </c>
      <c r="F14" s="3035"/>
      <c r="G14" s="3034">
        <v>0</v>
      </c>
      <c r="H14" s="3034">
        <v>0</v>
      </c>
      <c r="I14" s="3036">
        <v>0</v>
      </c>
      <c r="J14" s="3037"/>
      <c r="K14" s="3034">
        <v>1</v>
      </c>
      <c r="L14" s="3037"/>
    </row>
    <row r="15" spans="2:12" x14ac:dyDescent="0.25">
      <c r="B15" s="3032" t="s">
        <v>831</v>
      </c>
      <c r="C15" s="3051" t="s">
        <v>590</v>
      </c>
      <c r="D15" s="3046">
        <v>1</v>
      </c>
      <c r="E15" s="3034">
        <v>0</v>
      </c>
      <c r="F15" s="3035" t="s">
        <v>601</v>
      </c>
      <c r="G15" s="3034">
        <v>0</v>
      </c>
      <c r="H15" s="3034">
        <v>0</v>
      </c>
      <c r="I15" s="3036">
        <v>0</v>
      </c>
      <c r="J15" s="3037" t="s">
        <v>601</v>
      </c>
      <c r="K15" s="3034">
        <v>0</v>
      </c>
      <c r="L15" s="3037" t="s">
        <v>601</v>
      </c>
    </row>
    <row r="16" spans="2:12" x14ac:dyDescent="0.25">
      <c r="B16" s="3032" t="s">
        <v>832</v>
      </c>
      <c r="C16" s="3051" t="s">
        <v>591</v>
      </c>
      <c r="D16" s="3046">
        <v>2</v>
      </c>
      <c r="E16" s="3034">
        <v>0</v>
      </c>
      <c r="F16" s="3035" t="s">
        <v>601</v>
      </c>
      <c r="G16" s="3034">
        <v>0</v>
      </c>
      <c r="H16" s="3034">
        <v>0</v>
      </c>
      <c r="I16" s="3036">
        <v>0</v>
      </c>
      <c r="J16" s="3037" t="s">
        <v>601</v>
      </c>
      <c r="K16" s="3034">
        <v>0</v>
      </c>
      <c r="L16" s="3037" t="s">
        <v>601</v>
      </c>
    </row>
    <row r="17" spans="2:12" x14ac:dyDescent="0.25">
      <c r="B17" s="3032" t="s">
        <v>834</v>
      </c>
      <c r="C17" s="3045" t="s">
        <v>593</v>
      </c>
      <c r="D17" s="3046">
        <v>1</v>
      </c>
      <c r="E17" s="3034">
        <v>0</v>
      </c>
      <c r="F17" s="6050" t="s">
        <v>601</v>
      </c>
      <c r="G17" s="3034">
        <v>0</v>
      </c>
      <c r="H17" s="3034">
        <v>0</v>
      </c>
      <c r="I17" s="3036">
        <v>0</v>
      </c>
      <c r="J17" s="3037" t="s">
        <v>601</v>
      </c>
      <c r="K17" s="3034">
        <v>0</v>
      </c>
      <c r="L17" s="3037" t="s">
        <v>601</v>
      </c>
    </row>
    <row r="18" spans="2:12" x14ac:dyDescent="0.25">
      <c r="B18" s="3032" t="s">
        <v>446</v>
      </c>
      <c r="C18" s="3045" t="s">
        <v>447</v>
      </c>
      <c r="D18" s="3046">
        <v>1935</v>
      </c>
      <c r="E18" s="3034">
        <v>654</v>
      </c>
      <c r="F18" s="3035">
        <v>33.798449612403104</v>
      </c>
      <c r="G18" s="3034">
        <v>65</v>
      </c>
      <c r="H18" s="3034">
        <v>239</v>
      </c>
      <c r="I18" s="3036">
        <v>304</v>
      </c>
      <c r="J18" s="3037">
        <v>46.48318042813456</v>
      </c>
      <c r="K18" s="3034">
        <v>350</v>
      </c>
      <c r="L18" s="3037">
        <v>53.516819571865447</v>
      </c>
    </row>
    <row r="19" spans="2:12" x14ac:dyDescent="0.25">
      <c r="B19" s="3032" t="s">
        <v>448</v>
      </c>
      <c r="C19" s="3051" t="s">
        <v>449</v>
      </c>
      <c r="D19" s="3046">
        <v>890</v>
      </c>
      <c r="E19" s="3034">
        <v>146</v>
      </c>
      <c r="F19" s="3035">
        <v>16.40449438202247</v>
      </c>
      <c r="G19" s="3034">
        <v>31</v>
      </c>
      <c r="H19" s="3034">
        <v>58</v>
      </c>
      <c r="I19" s="3036">
        <v>89</v>
      </c>
      <c r="J19" s="3037">
        <v>60.958904109589042</v>
      </c>
      <c r="K19" s="3034">
        <v>57</v>
      </c>
      <c r="L19" s="3037">
        <v>39.041095890410958</v>
      </c>
    </row>
    <row r="20" spans="2:12" x14ac:dyDescent="0.25">
      <c r="B20" s="3032" t="s">
        <v>836</v>
      </c>
      <c r="C20" s="3051" t="s">
        <v>595</v>
      </c>
      <c r="D20" s="3046">
        <v>6</v>
      </c>
      <c r="E20" s="3034">
        <v>0</v>
      </c>
      <c r="F20" s="3035" t="s">
        <v>601</v>
      </c>
      <c r="G20" s="3034">
        <v>0</v>
      </c>
      <c r="H20" s="3034">
        <v>0</v>
      </c>
      <c r="I20" s="3036">
        <v>0</v>
      </c>
      <c r="J20" s="3037" t="s">
        <v>601</v>
      </c>
      <c r="K20" s="3034">
        <v>0</v>
      </c>
      <c r="L20" s="3037" t="s">
        <v>601</v>
      </c>
    </row>
    <row r="21" spans="2:12" x14ac:dyDescent="0.25">
      <c r="B21" s="3032" t="s">
        <v>837</v>
      </c>
      <c r="C21" s="3051" t="s">
        <v>596</v>
      </c>
      <c r="D21" s="3046">
        <v>1</v>
      </c>
      <c r="E21" s="3034">
        <v>0</v>
      </c>
      <c r="F21" s="3035" t="s">
        <v>601</v>
      </c>
      <c r="G21" s="3034">
        <v>0</v>
      </c>
      <c r="H21" s="3034">
        <v>0</v>
      </c>
      <c r="I21" s="3036">
        <v>0</v>
      </c>
      <c r="J21" s="3037" t="s">
        <v>601</v>
      </c>
      <c r="K21" s="3034">
        <v>0</v>
      </c>
      <c r="L21" s="3037" t="s">
        <v>601</v>
      </c>
    </row>
    <row r="22" spans="2:12" x14ac:dyDescent="0.25">
      <c r="B22" s="3032" t="s">
        <v>838</v>
      </c>
      <c r="C22" s="3045" t="s">
        <v>597</v>
      </c>
      <c r="D22" s="3046">
        <v>16</v>
      </c>
      <c r="E22" s="3034">
        <v>3</v>
      </c>
      <c r="F22" s="3035">
        <v>18.75</v>
      </c>
      <c r="G22" s="3034">
        <v>0</v>
      </c>
      <c r="H22" s="3034">
        <v>1</v>
      </c>
      <c r="I22" s="3036">
        <v>1</v>
      </c>
      <c r="J22" s="3037">
        <v>33.333333333333329</v>
      </c>
      <c r="K22" s="3034">
        <v>2</v>
      </c>
      <c r="L22" s="3037">
        <v>66.666666666666657</v>
      </c>
    </row>
    <row r="23" spans="2:12" x14ac:dyDescent="0.25">
      <c r="B23" s="3032" t="s">
        <v>839</v>
      </c>
      <c r="C23" s="3052" t="s">
        <v>598</v>
      </c>
      <c r="D23" s="3046">
        <v>72</v>
      </c>
      <c r="E23" s="3034">
        <v>9</v>
      </c>
      <c r="F23" s="3035">
        <v>12.5</v>
      </c>
      <c r="G23" s="3034">
        <v>1</v>
      </c>
      <c r="H23" s="3034">
        <v>6</v>
      </c>
      <c r="I23" s="3036">
        <v>7</v>
      </c>
      <c r="J23" s="3037">
        <v>77.777777777777786</v>
      </c>
      <c r="K23" s="3034">
        <v>2</v>
      </c>
      <c r="L23" s="3037">
        <v>22.222222222222221</v>
      </c>
    </row>
    <row r="24" spans="2:12" x14ac:dyDescent="0.25">
      <c r="B24" s="3032" t="s">
        <v>840</v>
      </c>
      <c r="C24" s="6048" t="s">
        <v>599</v>
      </c>
      <c r="D24" s="3046">
        <v>42</v>
      </c>
      <c r="E24" s="3034">
        <v>4</v>
      </c>
      <c r="F24" s="3035">
        <v>9.5238095238095237</v>
      </c>
      <c r="G24" s="3034">
        <v>0</v>
      </c>
      <c r="H24" s="3034">
        <v>2</v>
      </c>
      <c r="I24" s="3036">
        <v>2</v>
      </c>
      <c r="J24" s="3037">
        <v>50</v>
      </c>
      <c r="K24" s="3034">
        <v>2</v>
      </c>
      <c r="L24" s="3037">
        <v>50</v>
      </c>
    </row>
    <row r="25" spans="2:12" ht="15.75" thickBot="1" x14ac:dyDescent="0.3">
      <c r="B25" s="3053" t="s">
        <v>841</v>
      </c>
      <c r="C25" s="3052" t="s">
        <v>600</v>
      </c>
      <c r="D25" s="3046">
        <v>1</v>
      </c>
      <c r="E25" s="3054">
        <v>0</v>
      </c>
      <c r="F25" s="3055" t="s">
        <v>601</v>
      </c>
      <c r="G25" s="3054">
        <v>0</v>
      </c>
      <c r="H25" s="3054">
        <v>0</v>
      </c>
      <c r="I25" s="3056">
        <v>0</v>
      </c>
      <c r="J25" s="3042" t="s">
        <v>601</v>
      </c>
      <c r="K25" s="3054">
        <v>0</v>
      </c>
      <c r="L25" s="3042" t="s">
        <v>601</v>
      </c>
    </row>
    <row r="26" spans="2:12" ht="18.75" thickBot="1" x14ac:dyDescent="0.3">
      <c r="B26" s="3025" t="s">
        <v>846</v>
      </c>
      <c r="C26" s="3026" t="s">
        <v>847</v>
      </c>
      <c r="D26" s="3027">
        <v>168</v>
      </c>
      <c r="E26" s="3028">
        <v>24</v>
      </c>
      <c r="F26" s="3029">
        <v>14.285714285714285</v>
      </c>
      <c r="G26" s="3028">
        <v>1</v>
      </c>
      <c r="H26" s="3028">
        <v>21</v>
      </c>
      <c r="I26" s="3030">
        <v>22</v>
      </c>
      <c r="J26" s="3043">
        <v>91.666666666666657</v>
      </c>
      <c r="K26" s="3028">
        <v>2</v>
      </c>
      <c r="L26" s="3043">
        <v>8.3333333333333321</v>
      </c>
    </row>
    <row r="27" spans="2:12" x14ac:dyDescent="0.25">
      <c r="B27" s="3032" t="s">
        <v>849</v>
      </c>
      <c r="C27" s="3051" t="s">
        <v>512</v>
      </c>
      <c r="D27" s="3060">
        <v>90</v>
      </c>
      <c r="E27" s="3034">
        <v>11</v>
      </c>
      <c r="F27" s="3035">
        <v>12.222222222222221</v>
      </c>
      <c r="G27" s="3034">
        <v>0</v>
      </c>
      <c r="H27" s="3034">
        <v>10</v>
      </c>
      <c r="I27" s="3036">
        <v>10</v>
      </c>
      <c r="J27" s="3037">
        <v>90.909090909090907</v>
      </c>
      <c r="K27" s="3034">
        <v>1</v>
      </c>
      <c r="L27" s="3037">
        <v>9.0909090909090917</v>
      </c>
    </row>
    <row r="28" spans="2:12" x14ac:dyDescent="0.25">
      <c r="B28" s="3032" t="s">
        <v>850</v>
      </c>
      <c r="C28" s="3051" t="s">
        <v>513</v>
      </c>
      <c r="D28" s="3060">
        <v>2</v>
      </c>
      <c r="E28" s="3034">
        <v>3</v>
      </c>
      <c r="F28" s="3035">
        <v>150</v>
      </c>
      <c r="G28" s="3034">
        <v>0</v>
      </c>
      <c r="H28" s="3034">
        <v>2</v>
      </c>
      <c r="I28" s="3036">
        <v>2</v>
      </c>
      <c r="J28" s="3037">
        <v>66.666666666666657</v>
      </c>
      <c r="K28" s="3034">
        <v>1</v>
      </c>
      <c r="L28" s="3037">
        <v>33.333333333333329</v>
      </c>
    </row>
    <row r="29" spans="2:12" x14ac:dyDescent="0.25">
      <c r="B29" s="3061" t="s">
        <v>851</v>
      </c>
      <c r="C29" s="3045" t="s">
        <v>514</v>
      </c>
      <c r="D29" s="3062">
        <v>47</v>
      </c>
      <c r="E29" s="3034">
        <v>1</v>
      </c>
      <c r="F29" s="3035">
        <v>2.1276595744680851</v>
      </c>
      <c r="G29" s="3034">
        <v>0</v>
      </c>
      <c r="H29" s="3034">
        <v>1</v>
      </c>
      <c r="I29" s="3036">
        <v>1</v>
      </c>
      <c r="J29" s="3037">
        <v>100</v>
      </c>
      <c r="K29" s="3034">
        <v>0</v>
      </c>
      <c r="L29" s="3037" t="s">
        <v>601</v>
      </c>
    </row>
    <row r="30" spans="2:12" ht="15.75" thickBot="1" x14ac:dyDescent="0.3">
      <c r="B30" s="3061" t="s">
        <v>852</v>
      </c>
      <c r="C30" s="3051" t="s">
        <v>515</v>
      </c>
      <c r="D30" s="3119">
        <v>29</v>
      </c>
      <c r="E30" s="3054">
        <v>9</v>
      </c>
      <c r="F30" s="3055">
        <v>31.03448275862069</v>
      </c>
      <c r="G30" s="3054">
        <v>1</v>
      </c>
      <c r="H30" s="3054">
        <v>8</v>
      </c>
      <c r="I30" s="3056">
        <v>9</v>
      </c>
      <c r="J30" s="3042">
        <v>100</v>
      </c>
      <c r="K30" s="3054">
        <v>0</v>
      </c>
      <c r="L30" s="3042" t="s">
        <v>601</v>
      </c>
    </row>
    <row r="31" spans="2:12" ht="15.75" thickBot="1" x14ac:dyDescent="0.3">
      <c r="B31" s="3025" t="s">
        <v>853</v>
      </c>
      <c r="C31" s="3026" t="s">
        <v>603</v>
      </c>
      <c r="D31" s="3027">
        <v>8080</v>
      </c>
      <c r="E31" s="3028">
        <v>2121</v>
      </c>
      <c r="F31" s="3029">
        <v>26.25</v>
      </c>
      <c r="G31" s="3028">
        <v>205</v>
      </c>
      <c r="H31" s="3028">
        <v>859</v>
      </c>
      <c r="I31" s="3030">
        <v>1064</v>
      </c>
      <c r="J31" s="3043">
        <v>50.165016501650165</v>
      </c>
      <c r="K31" s="3028">
        <v>1057</v>
      </c>
      <c r="L31" s="3043">
        <v>49.834983498349835</v>
      </c>
    </row>
    <row r="32" spans="2:12" x14ac:dyDescent="0.25">
      <c r="B32" s="3044" t="s">
        <v>854</v>
      </c>
      <c r="C32" s="3045" t="s">
        <v>604</v>
      </c>
      <c r="D32" s="3063">
        <v>82</v>
      </c>
      <c r="E32" s="3048">
        <v>7</v>
      </c>
      <c r="F32" s="3047">
        <v>8.536585365853659</v>
      </c>
      <c r="G32" s="3048">
        <v>2</v>
      </c>
      <c r="H32" s="3048">
        <v>4</v>
      </c>
      <c r="I32" s="3049">
        <v>6</v>
      </c>
      <c r="J32" s="3050">
        <v>85.714285714285708</v>
      </c>
      <c r="K32" s="3048">
        <v>1</v>
      </c>
      <c r="L32" s="3050">
        <v>14.285714285714285</v>
      </c>
    </row>
    <row r="33" spans="2:12" x14ac:dyDescent="0.25">
      <c r="B33" s="3032" t="s">
        <v>856</v>
      </c>
      <c r="C33" s="3045" t="s">
        <v>605</v>
      </c>
      <c r="D33" s="3063">
        <v>4</v>
      </c>
      <c r="E33" s="3034">
        <v>1</v>
      </c>
      <c r="F33" s="3035">
        <v>25</v>
      </c>
      <c r="G33" s="3034">
        <v>0</v>
      </c>
      <c r="H33" s="3034">
        <v>0</v>
      </c>
      <c r="I33" s="3036">
        <v>0</v>
      </c>
      <c r="J33" s="3037" t="s">
        <v>601</v>
      </c>
      <c r="K33" s="3034">
        <v>1</v>
      </c>
      <c r="L33" s="3037">
        <v>100</v>
      </c>
    </row>
    <row r="34" spans="2:12" x14ac:dyDescent="0.25">
      <c r="B34" s="3032" t="s">
        <v>452</v>
      </c>
      <c r="C34" s="3045" t="s">
        <v>453</v>
      </c>
      <c r="D34" s="3063">
        <v>7344</v>
      </c>
      <c r="E34" s="3034">
        <v>1979</v>
      </c>
      <c r="F34" s="3035">
        <v>26.947167755991288</v>
      </c>
      <c r="G34" s="3034">
        <v>165</v>
      </c>
      <c r="H34" s="3034">
        <v>811</v>
      </c>
      <c r="I34" s="3036">
        <v>976</v>
      </c>
      <c r="J34" s="3037">
        <v>49.317837291561396</v>
      </c>
      <c r="K34" s="3034">
        <v>1003</v>
      </c>
      <c r="L34" s="3037">
        <v>50.682162708438604</v>
      </c>
    </row>
    <row r="35" spans="2:12" ht="15.75" thickBot="1" x14ac:dyDescent="0.3">
      <c r="B35" s="3032" t="s">
        <v>454</v>
      </c>
      <c r="C35" s="3051" t="s">
        <v>455</v>
      </c>
      <c r="D35" s="3063">
        <v>650</v>
      </c>
      <c r="E35" s="3040">
        <v>134</v>
      </c>
      <c r="F35" s="3064">
        <v>20.615384615384617</v>
      </c>
      <c r="G35" s="3040">
        <v>38</v>
      </c>
      <c r="H35" s="3040">
        <v>44</v>
      </c>
      <c r="I35" s="3041">
        <v>82</v>
      </c>
      <c r="J35" s="3042">
        <v>61.194029850746269</v>
      </c>
      <c r="K35" s="3040">
        <v>52</v>
      </c>
      <c r="L35" s="3042">
        <v>38.805970149253731</v>
      </c>
    </row>
    <row r="36" spans="2:12" ht="15.75" thickBot="1" x14ac:dyDescent="0.3">
      <c r="B36" s="3025" t="s">
        <v>857</v>
      </c>
      <c r="C36" s="3026" t="s">
        <v>606</v>
      </c>
      <c r="D36" s="3027">
        <v>574</v>
      </c>
      <c r="E36" s="3028">
        <v>79</v>
      </c>
      <c r="F36" s="3029">
        <v>13.763066202090593</v>
      </c>
      <c r="G36" s="3028">
        <v>24</v>
      </c>
      <c r="H36" s="3028">
        <v>29</v>
      </c>
      <c r="I36" s="3030">
        <v>53</v>
      </c>
      <c r="J36" s="3043">
        <v>67.088607594936718</v>
      </c>
      <c r="K36" s="3028">
        <v>26</v>
      </c>
      <c r="L36" s="3043">
        <v>32.911392405063289</v>
      </c>
    </row>
    <row r="37" spans="2:12" ht="20.25" x14ac:dyDescent="0.25">
      <c r="B37" s="3044" t="s">
        <v>456</v>
      </c>
      <c r="C37" s="3045" t="s">
        <v>457</v>
      </c>
      <c r="D37" s="3062">
        <v>66</v>
      </c>
      <c r="E37" s="3048">
        <v>19</v>
      </c>
      <c r="F37" s="3047">
        <v>28.787878787878789</v>
      </c>
      <c r="G37" s="3048">
        <v>6</v>
      </c>
      <c r="H37" s="3048">
        <v>9</v>
      </c>
      <c r="I37" s="3049">
        <v>15</v>
      </c>
      <c r="J37" s="3050">
        <v>78.94736842105263</v>
      </c>
      <c r="K37" s="3048">
        <v>4</v>
      </c>
      <c r="L37" s="3050">
        <v>21.052631578947366</v>
      </c>
    </row>
    <row r="38" spans="2:12" x14ac:dyDescent="0.25">
      <c r="B38" s="3032" t="s">
        <v>858</v>
      </c>
      <c r="C38" s="3051" t="s">
        <v>607</v>
      </c>
      <c r="D38" s="3062">
        <v>15</v>
      </c>
      <c r="E38" s="3034">
        <v>0</v>
      </c>
      <c r="F38" s="3035" t="s">
        <v>601</v>
      </c>
      <c r="G38" s="3034">
        <v>0</v>
      </c>
      <c r="H38" s="3034">
        <v>0</v>
      </c>
      <c r="I38" s="3036">
        <v>0</v>
      </c>
      <c r="J38" s="3037" t="s">
        <v>601</v>
      </c>
      <c r="K38" s="3034">
        <v>0</v>
      </c>
      <c r="L38" s="3037" t="s">
        <v>601</v>
      </c>
    </row>
    <row r="39" spans="2:12" x14ac:dyDescent="0.25">
      <c r="B39" s="3032" t="s">
        <v>859</v>
      </c>
      <c r="C39" s="3051" t="s">
        <v>608</v>
      </c>
      <c r="D39" s="3062">
        <v>20</v>
      </c>
      <c r="E39" s="3034">
        <v>6</v>
      </c>
      <c r="F39" s="3035">
        <v>30</v>
      </c>
      <c r="G39" s="3034">
        <v>2</v>
      </c>
      <c r="H39" s="3034">
        <v>2</v>
      </c>
      <c r="I39" s="3036">
        <v>4</v>
      </c>
      <c r="J39" s="3037">
        <v>66.666666666666657</v>
      </c>
      <c r="K39" s="3034">
        <v>2</v>
      </c>
      <c r="L39" s="3037">
        <v>33.333333333333329</v>
      </c>
    </row>
    <row r="40" spans="2:12" x14ac:dyDescent="0.25">
      <c r="B40" s="3032" t="s">
        <v>860</v>
      </c>
      <c r="C40" s="3051" t="s">
        <v>609</v>
      </c>
      <c r="D40" s="3062">
        <v>32</v>
      </c>
      <c r="E40" s="3034">
        <v>6</v>
      </c>
      <c r="F40" s="3035">
        <v>18.75</v>
      </c>
      <c r="G40" s="3034">
        <v>1</v>
      </c>
      <c r="H40" s="3034">
        <v>2</v>
      </c>
      <c r="I40" s="3036">
        <v>3</v>
      </c>
      <c r="J40" s="3037">
        <v>50</v>
      </c>
      <c r="K40" s="3034">
        <v>3</v>
      </c>
      <c r="L40" s="3037">
        <v>50</v>
      </c>
    </row>
    <row r="41" spans="2:12" x14ac:dyDescent="0.25">
      <c r="B41" s="3032" t="s">
        <v>1368</v>
      </c>
      <c r="C41" s="3051" t="s">
        <v>611</v>
      </c>
      <c r="D41" s="3062">
        <v>32</v>
      </c>
      <c r="E41" s="3034">
        <v>6</v>
      </c>
      <c r="F41" s="3035">
        <v>18.75</v>
      </c>
      <c r="G41" s="3034">
        <v>2</v>
      </c>
      <c r="H41" s="3034">
        <v>3</v>
      </c>
      <c r="I41" s="3036">
        <v>5</v>
      </c>
      <c r="J41" s="3037">
        <v>83.333333333333343</v>
      </c>
      <c r="K41" s="3034">
        <v>1</v>
      </c>
      <c r="L41" s="3037">
        <v>16.666666666666664</v>
      </c>
    </row>
    <row r="42" spans="2:12" x14ac:dyDescent="0.25">
      <c r="B42" s="3032" t="s">
        <v>861</v>
      </c>
      <c r="C42" s="3051" t="s">
        <v>612</v>
      </c>
      <c r="D42" s="3062">
        <v>0</v>
      </c>
      <c r="E42" s="6049">
        <v>3</v>
      </c>
      <c r="F42" s="6050" t="s">
        <v>601</v>
      </c>
      <c r="G42" s="6049">
        <v>0</v>
      </c>
      <c r="H42" s="6049">
        <v>3</v>
      </c>
      <c r="I42" s="6051">
        <v>3</v>
      </c>
      <c r="J42" s="3037">
        <v>100</v>
      </c>
      <c r="K42" s="6049">
        <v>0</v>
      </c>
      <c r="L42" s="3037" t="s">
        <v>601</v>
      </c>
    </row>
    <row r="43" spans="2:12" ht="15.75" thickBot="1" x14ac:dyDescent="0.3">
      <c r="B43" s="3053" t="s">
        <v>458</v>
      </c>
      <c r="C43" s="3052" t="s">
        <v>459</v>
      </c>
      <c r="D43" s="3062">
        <v>409</v>
      </c>
      <c r="E43" s="3040">
        <v>39</v>
      </c>
      <c r="F43" s="3064">
        <v>9.5354523227383865</v>
      </c>
      <c r="G43" s="3040">
        <v>13</v>
      </c>
      <c r="H43" s="3040">
        <v>10</v>
      </c>
      <c r="I43" s="3041">
        <v>23</v>
      </c>
      <c r="J43" s="3042">
        <v>58.974358974358978</v>
      </c>
      <c r="K43" s="3040">
        <v>16</v>
      </c>
      <c r="L43" s="3042">
        <v>41.025641025641022</v>
      </c>
    </row>
    <row r="44" spans="2:12" ht="15.75" thickBot="1" x14ac:dyDescent="0.3">
      <c r="B44" s="3025" t="s">
        <v>869</v>
      </c>
      <c r="C44" s="3026" t="s">
        <v>619</v>
      </c>
      <c r="D44" s="3027">
        <v>586</v>
      </c>
      <c r="E44" s="3028">
        <v>43</v>
      </c>
      <c r="F44" s="3029">
        <v>7.3378839590443681</v>
      </c>
      <c r="G44" s="3028">
        <v>4</v>
      </c>
      <c r="H44" s="3028">
        <v>22</v>
      </c>
      <c r="I44" s="3030">
        <v>26</v>
      </c>
      <c r="J44" s="3043">
        <v>60.465116279069761</v>
      </c>
      <c r="K44" s="3028">
        <v>17</v>
      </c>
      <c r="L44" s="3043">
        <v>39.534883720930232</v>
      </c>
    </row>
    <row r="45" spans="2:12" x14ac:dyDescent="0.25">
      <c r="B45" s="3032" t="s">
        <v>871</v>
      </c>
      <c r="C45" s="3045" t="s">
        <v>238</v>
      </c>
      <c r="D45" s="3062">
        <v>273</v>
      </c>
      <c r="E45" s="3034">
        <v>14</v>
      </c>
      <c r="F45" s="3035">
        <v>5.1282051282051277</v>
      </c>
      <c r="G45" s="3040">
        <v>1</v>
      </c>
      <c r="H45" s="3034">
        <v>11</v>
      </c>
      <c r="I45" s="3036">
        <v>12</v>
      </c>
      <c r="J45" s="3037">
        <v>85.714285714285708</v>
      </c>
      <c r="K45" s="3040">
        <v>2</v>
      </c>
      <c r="L45" s="3037">
        <v>14.285714285714285</v>
      </c>
    </row>
    <row r="46" spans="2:12" x14ac:dyDescent="0.25">
      <c r="B46" s="3032" t="s">
        <v>460</v>
      </c>
      <c r="C46" s="3045" t="s">
        <v>240</v>
      </c>
      <c r="D46" s="3062">
        <v>143</v>
      </c>
      <c r="E46" s="3034">
        <v>16</v>
      </c>
      <c r="F46" s="3035">
        <v>11.188811188811188</v>
      </c>
      <c r="G46" s="3034">
        <v>1</v>
      </c>
      <c r="H46" s="3034">
        <v>3</v>
      </c>
      <c r="I46" s="3036">
        <v>4</v>
      </c>
      <c r="J46" s="3037">
        <v>25</v>
      </c>
      <c r="K46" s="3034">
        <v>12</v>
      </c>
      <c r="L46" s="3037">
        <v>75</v>
      </c>
    </row>
    <row r="47" spans="2:12" x14ac:dyDescent="0.25">
      <c r="B47" s="3032" t="s">
        <v>873</v>
      </c>
      <c r="C47" s="3051" t="s">
        <v>241</v>
      </c>
      <c r="D47" s="3060">
        <v>102</v>
      </c>
      <c r="E47" s="3034">
        <v>13</v>
      </c>
      <c r="F47" s="3035">
        <v>12.745098039215685</v>
      </c>
      <c r="G47" s="3034">
        <v>2</v>
      </c>
      <c r="H47" s="3034">
        <v>8</v>
      </c>
      <c r="I47" s="3036">
        <v>10</v>
      </c>
      <c r="J47" s="3037">
        <v>76.923076923076934</v>
      </c>
      <c r="K47" s="3034">
        <v>3</v>
      </c>
      <c r="L47" s="3037">
        <v>23.076923076923077</v>
      </c>
    </row>
    <row r="48" spans="2:12" ht="15.75" thickBot="1" x14ac:dyDescent="0.3">
      <c r="B48" s="3032" t="s">
        <v>875</v>
      </c>
      <c r="C48" s="3051" t="s">
        <v>250</v>
      </c>
      <c r="D48" s="3059">
        <v>68</v>
      </c>
      <c r="E48" s="3065">
        <v>0</v>
      </c>
      <c r="F48" s="3066" t="s">
        <v>601</v>
      </c>
      <c r="G48" s="3048">
        <v>0</v>
      </c>
      <c r="H48" s="3065">
        <v>0</v>
      </c>
      <c r="I48" s="3067">
        <v>0</v>
      </c>
      <c r="J48" s="3068" t="s">
        <v>601</v>
      </c>
      <c r="K48" s="3048">
        <v>0</v>
      </c>
      <c r="L48" s="3068" t="s">
        <v>601</v>
      </c>
    </row>
    <row r="49" spans="2:12" ht="18.75" thickBot="1" x14ac:dyDescent="0.3">
      <c r="B49" s="3025" t="s">
        <v>1179</v>
      </c>
      <c r="C49" s="3026" t="s">
        <v>621</v>
      </c>
      <c r="D49" s="3027">
        <v>983</v>
      </c>
      <c r="E49" s="3028">
        <v>49</v>
      </c>
      <c r="F49" s="3029">
        <v>4.9847405900305191</v>
      </c>
      <c r="G49" s="3028">
        <v>0</v>
      </c>
      <c r="H49" s="3028">
        <v>16</v>
      </c>
      <c r="I49" s="3030">
        <v>16</v>
      </c>
      <c r="J49" s="3043">
        <v>32.653061224489797</v>
      </c>
      <c r="K49" s="3028">
        <v>33</v>
      </c>
      <c r="L49" s="3043">
        <v>67.346938775510196</v>
      </c>
    </row>
    <row r="50" spans="2:12" ht="20.25" x14ac:dyDescent="0.25">
      <c r="B50" s="3044" t="s">
        <v>877</v>
      </c>
      <c r="C50" s="3045" t="s">
        <v>242</v>
      </c>
      <c r="D50" s="3062">
        <v>351</v>
      </c>
      <c r="E50" s="3048">
        <v>12</v>
      </c>
      <c r="F50" s="3047">
        <v>3.4188034188034191</v>
      </c>
      <c r="G50" s="3048">
        <v>0</v>
      </c>
      <c r="H50" s="3048">
        <v>4</v>
      </c>
      <c r="I50" s="3049">
        <v>4</v>
      </c>
      <c r="J50" s="3050">
        <v>33.333333333333329</v>
      </c>
      <c r="K50" s="3048">
        <v>8</v>
      </c>
      <c r="L50" s="3050">
        <v>66.666666666666657</v>
      </c>
    </row>
    <row r="51" spans="2:12" ht="20.25" x14ac:dyDescent="0.25">
      <c r="B51" s="3032" t="s">
        <v>878</v>
      </c>
      <c r="C51" s="3045" t="s">
        <v>243</v>
      </c>
      <c r="D51" s="3062">
        <v>10</v>
      </c>
      <c r="E51" s="3034">
        <v>0</v>
      </c>
      <c r="F51" s="3035" t="s">
        <v>601</v>
      </c>
      <c r="G51" s="3048">
        <v>0</v>
      </c>
      <c r="H51" s="3034">
        <v>0</v>
      </c>
      <c r="I51" s="3036">
        <v>0</v>
      </c>
      <c r="J51" s="3037" t="s">
        <v>601</v>
      </c>
      <c r="K51" s="3048">
        <v>0</v>
      </c>
      <c r="L51" s="3037" t="s">
        <v>601</v>
      </c>
    </row>
    <row r="52" spans="2:12" ht="20.25" x14ac:dyDescent="0.25">
      <c r="B52" s="3032" t="s">
        <v>879</v>
      </c>
      <c r="C52" s="3045" t="s">
        <v>244</v>
      </c>
      <c r="D52" s="3062">
        <v>48</v>
      </c>
      <c r="E52" s="3034">
        <v>1</v>
      </c>
      <c r="F52" s="3035">
        <v>2.083333333333333</v>
      </c>
      <c r="G52" s="3048">
        <v>0</v>
      </c>
      <c r="H52" s="3034">
        <v>1</v>
      </c>
      <c r="I52" s="3036">
        <v>1</v>
      </c>
      <c r="J52" s="3037">
        <v>100</v>
      </c>
      <c r="K52" s="3048">
        <v>0</v>
      </c>
      <c r="L52" s="3037" t="s">
        <v>601</v>
      </c>
    </row>
    <row r="53" spans="2:12" x14ac:dyDescent="0.25">
      <c r="B53" s="3032" t="s">
        <v>880</v>
      </c>
      <c r="C53" s="3045" t="s">
        <v>245</v>
      </c>
      <c r="D53" s="3062">
        <v>25</v>
      </c>
      <c r="E53" s="3034">
        <v>0</v>
      </c>
      <c r="F53" s="3035" t="s">
        <v>601</v>
      </c>
      <c r="G53" s="3048">
        <v>0</v>
      </c>
      <c r="H53" s="3034">
        <v>0</v>
      </c>
      <c r="I53" s="3036">
        <v>0</v>
      </c>
      <c r="J53" s="3037" t="s">
        <v>601</v>
      </c>
      <c r="K53" s="3048">
        <v>0</v>
      </c>
      <c r="L53" s="3037" t="s">
        <v>601</v>
      </c>
    </row>
    <row r="54" spans="2:12" x14ac:dyDescent="0.25">
      <c r="B54" s="3032" t="s">
        <v>881</v>
      </c>
      <c r="C54" s="3045" t="s">
        <v>246</v>
      </c>
      <c r="D54" s="3062">
        <v>4</v>
      </c>
      <c r="E54" s="3034">
        <v>0</v>
      </c>
      <c r="F54" s="3035" t="s">
        <v>601</v>
      </c>
      <c r="G54" s="3048">
        <v>0</v>
      </c>
      <c r="H54" s="3034">
        <v>0</v>
      </c>
      <c r="I54" s="3036">
        <v>0</v>
      </c>
      <c r="J54" s="3037" t="s">
        <v>601</v>
      </c>
      <c r="K54" s="3048">
        <v>0</v>
      </c>
      <c r="L54" s="3037" t="s">
        <v>601</v>
      </c>
    </row>
    <row r="55" spans="2:12" x14ac:dyDescent="0.25">
      <c r="B55" s="3032" t="s">
        <v>882</v>
      </c>
      <c r="C55" s="3045" t="s">
        <v>247</v>
      </c>
      <c r="D55" s="3062">
        <v>422</v>
      </c>
      <c r="E55" s="3034">
        <v>30</v>
      </c>
      <c r="F55" s="3035">
        <v>7.109004739336493</v>
      </c>
      <c r="G55" s="3048">
        <v>0</v>
      </c>
      <c r="H55" s="3034">
        <v>8</v>
      </c>
      <c r="I55" s="3036">
        <v>8</v>
      </c>
      <c r="J55" s="3037">
        <v>26.666666666666668</v>
      </c>
      <c r="K55" s="3048">
        <v>22</v>
      </c>
      <c r="L55" s="3037">
        <v>73.333333333333329</v>
      </c>
    </row>
    <row r="56" spans="2:12" ht="15.75" thickBot="1" x14ac:dyDescent="0.3">
      <c r="B56" s="3053" t="s">
        <v>884</v>
      </c>
      <c r="C56" s="3045" t="s">
        <v>249</v>
      </c>
      <c r="D56" s="3062">
        <v>123</v>
      </c>
      <c r="E56" s="3034">
        <v>6</v>
      </c>
      <c r="F56" s="3035">
        <v>4.8780487804878048</v>
      </c>
      <c r="G56" s="3048">
        <v>0</v>
      </c>
      <c r="H56" s="3034">
        <v>3</v>
      </c>
      <c r="I56" s="3036">
        <v>3</v>
      </c>
      <c r="J56" s="3037">
        <v>50</v>
      </c>
      <c r="K56" s="3048">
        <v>3</v>
      </c>
      <c r="L56" s="3037">
        <v>50</v>
      </c>
    </row>
    <row r="57" spans="2:12" ht="15.75" thickBot="1" x14ac:dyDescent="0.3">
      <c r="B57" s="3025" t="s">
        <v>886</v>
      </c>
      <c r="C57" s="3026" t="s">
        <v>623</v>
      </c>
      <c r="D57" s="3027">
        <v>6565</v>
      </c>
      <c r="E57" s="3028">
        <v>1746</v>
      </c>
      <c r="F57" s="3029">
        <v>26.595582635186592</v>
      </c>
      <c r="G57" s="3028">
        <v>133</v>
      </c>
      <c r="H57" s="3028">
        <v>863</v>
      </c>
      <c r="I57" s="3030">
        <v>996</v>
      </c>
      <c r="J57" s="3043">
        <v>57.044673539518897</v>
      </c>
      <c r="K57" s="3028">
        <v>750</v>
      </c>
      <c r="L57" s="3043">
        <v>42.955326460481096</v>
      </c>
    </row>
    <row r="58" spans="2:12" x14ac:dyDescent="0.25">
      <c r="B58" s="3032" t="s">
        <v>890</v>
      </c>
      <c r="C58" s="3045" t="s">
        <v>627</v>
      </c>
      <c r="D58" s="3069">
        <v>22</v>
      </c>
      <c r="E58" s="3070">
        <v>6</v>
      </c>
      <c r="F58" s="3071">
        <v>27.27272727272727</v>
      </c>
      <c r="G58" s="3048">
        <v>0</v>
      </c>
      <c r="H58" s="3070">
        <v>6</v>
      </c>
      <c r="I58" s="3070">
        <v>6</v>
      </c>
      <c r="J58" s="3072">
        <v>100</v>
      </c>
      <c r="K58" s="3048">
        <v>0</v>
      </c>
      <c r="L58" s="3050" t="s">
        <v>601</v>
      </c>
    </row>
    <row r="59" spans="2:12" x14ac:dyDescent="0.25">
      <c r="B59" s="3032" t="s">
        <v>891</v>
      </c>
      <c r="C59" s="3045" t="s">
        <v>628</v>
      </c>
      <c r="D59" s="3069">
        <v>0</v>
      </c>
      <c r="E59" s="3073">
        <v>2</v>
      </c>
      <c r="F59" s="3074" t="s">
        <v>601</v>
      </c>
      <c r="G59" s="3048">
        <v>0</v>
      </c>
      <c r="H59" s="3073">
        <v>1</v>
      </c>
      <c r="I59" s="3073">
        <v>1</v>
      </c>
      <c r="J59" s="3075">
        <v>50</v>
      </c>
      <c r="K59" s="3048">
        <v>1</v>
      </c>
      <c r="L59" s="3037">
        <v>50</v>
      </c>
    </row>
    <row r="60" spans="2:12" x14ac:dyDescent="0.25">
      <c r="B60" s="3032" t="s">
        <v>892</v>
      </c>
      <c r="C60" s="3045" t="s">
        <v>629</v>
      </c>
      <c r="D60" s="3069">
        <v>559</v>
      </c>
      <c r="E60" s="3073">
        <v>35</v>
      </c>
      <c r="F60" s="3074">
        <v>6.2611806797853307</v>
      </c>
      <c r="G60" s="3048">
        <v>2</v>
      </c>
      <c r="H60" s="3073">
        <v>19</v>
      </c>
      <c r="I60" s="3073">
        <v>21</v>
      </c>
      <c r="J60" s="3075">
        <v>60</v>
      </c>
      <c r="K60" s="3048">
        <v>14</v>
      </c>
      <c r="L60" s="3037">
        <v>40</v>
      </c>
    </row>
    <row r="61" spans="2:12" x14ac:dyDescent="0.25">
      <c r="B61" s="3032" t="s">
        <v>893</v>
      </c>
      <c r="C61" s="3045" t="s">
        <v>1139</v>
      </c>
      <c r="D61" s="3069">
        <v>147</v>
      </c>
      <c r="E61" s="3076">
        <v>56</v>
      </c>
      <c r="F61" s="3074">
        <v>38.095238095238095</v>
      </c>
      <c r="G61" s="3048">
        <v>7</v>
      </c>
      <c r="H61" s="3076">
        <v>34</v>
      </c>
      <c r="I61" s="3073">
        <v>41</v>
      </c>
      <c r="J61" s="3075">
        <v>73.214285714285708</v>
      </c>
      <c r="K61" s="3048">
        <v>15</v>
      </c>
      <c r="L61" s="3037">
        <v>26.785714285714285</v>
      </c>
    </row>
    <row r="62" spans="2:12" x14ac:dyDescent="0.25">
      <c r="B62" s="3032" t="s">
        <v>894</v>
      </c>
      <c r="C62" s="3045" t="s">
        <v>631</v>
      </c>
      <c r="D62" s="3069">
        <v>9</v>
      </c>
      <c r="E62" s="3073">
        <v>5</v>
      </c>
      <c r="F62" s="3074">
        <v>55.555555555555557</v>
      </c>
      <c r="G62" s="3048">
        <v>1</v>
      </c>
      <c r="H62" s="3073">
        <v>3</v>
      </c>
      <c r="I62" s="3073">
        <v>4</v>
      </c>
      <c r="J62" s="3075">
        <v>80</v>
      </c>
      <c r="K62" s="3048">
        <v>1</v>
      </c>
      <c r="L62" s="3037">
        <v>20</v>
      </c>
    </row>
    <row r="63" spans="2:12" x14ac:dyDescent="0.25">
      <c r="B63" s="3032" t="s">
        <v>896</v>
      </c>
      <c r="C63" s="3045" t="s">
        <v>633</v>
      </c>
      <c r="D63" s="3069">
        <v>7</v>
      </c>
      <c r="E63" s="3073">
        <v>0</v>
      </c>
      <c r="F63" s="3074" t="s">
        <v>601</v>
      </c>
      <c r="G63" s="3048">
        <v>0</v>
      </c>
      <c r="H63" s="3073">
        <v>0</v>
      </c>
      <c r="I63" s="3073">
        <v>0</v>
      </c>
      <c r="J63" s="3075" t="s">
        <v>601</v>
      </c>
      <c r="K63" s="3048">
        <v>0</v>
      </c>
      <c r="L63" s="3037" t="s">
        <v>601</v>
      </c>
    </row>
    <row r="64" spans="2:12" x14ac:dyDescent="0.25">
      <c r="B64" s="3032" t="s">
        <v>461</v>
      </c>
      <c r="C64" s="3051" t="s">
        <v>462</v>
      </c>
      <c r="D64" s="3077">
        <v>3167</v>
      </c>
      <c r="E64" s="3073">
        <v>806</v>
      </c>
      <c r="F64" s="3074">
        <v>25.449952636564571</v>
      </c>
      <c r="G64" s="3048">
        <v>82</v>
      </c>
      <c r="H64" s="3073">
        <v>523</v>
      </c>
      <c r="I64" s="3073">
        <v>605</v>
      </c>
      <c r="J64" s="3075">
        <v>75.062034739454091</v>
      </c>
      <c r="K64" s="3048">
        <v>201</v>
      </c>
      <c r="L64" s="3037">
        <v>24.937965260545905</v>
      </c>
    </row>
    <row r="65" spans="2:12" x14ac:dyDescent="0.25">
      <c r="B65" s="3032" t="s">
        <v>463</v>
      </c>
      <c r="C65" s="3051" t="s">
        <v>634</v>
      </c>
      <c r="D65" s="3077">
        <v>54</v>
      </c>
      <c r="E65" s="3076">
        <v>25</v>
      </c>
      <c r="F65" s="3074">
        <v>46.296296296296298</v>
      </c>
      <c r="G65" s="3048">
        <v>5</v>
      </c>
      <c r="H65" s="3076">
        <v>1</v>
      </c>
      <c r="I65" s="3073">
        <v>6</v>
      </c>
      <c r="J65" s="3075">
        <v>24</v>
      </c>
      <c r="K65" s="3048">
        <v>19</v>
      </c>
      <c r="L65" s="3037">
        <v>76</v>
      </c>
    </row>
    <row r="66" spans="2:12" ht="15.75" thickBot="1" x14ac:dyDescent="0.3">
      <c r="B66" s="3078" t="s">
        <v>1180</v>
      </c>
      <c r="C66" s="3079" t="s">
        <v>465</v>
      </c>
      <c r="D66" s="6052">
        <v>2600</v>
      </c>
      <c r="E66" s="6053">
        <v>811</v>
      </c>
      <c r="F66" s="6054">
        <v>31.19230769230769</v>
      </c>
      <c r="G66" s="3048">
        <v>36</v>
      </c>
      <c r="H66" s="6053">
        <v>276</v>
      </c>
      <c r="I66" s="6053">
        <v>312</v>
      </c>
      <c r="J66" s="6055">
        <v>38.471023427866832</v>
      </c>
      <c r="K66" s="3048">
        <v>499</v>
      </c>
      <c r="L66" s="3042">
        <v>61.528976572133168</v>
      </c>
    </row>
    <row r="67" spans="2:12" ht="15.75" thickBot="1" x14ac:dyDescent="0.3">
      <c r="B67" s="3025" t="s">
        <v>898</v>
      </c>
      <c r="C67" s="3026" t="s">
        <v>636</v>
      </c>
      <c r="D67" s="3027">
        <v>2674</v>
      </c>
      <c r="E67" s="3030">
        <v>58</v>
      </c>
      <c r="F67" s="3031">
        <v>2.169035153328347</v>
      </c>
      <c r="G67" s="3030">
        <v>3</v>
      </c>
      <c r="H67" s="3030">
        <v>27</v>
      </c>
      <c r="I67" s="3030">
        <v>30</v>
      </c>
      <c r="J67" s="3043">
        <v>51.724137931034484</v>
      </c>
      <c r="K67" s="3030">
        <v>28</v>
      </c>
      <c r="L67" s="3043">
        <v>48.275862068965516</v>
      </c>
    </row>
    <row r="68" spans="2:12" x14ac:dyDescent="0.25">
      <c r="B68" s="3080" t="s">
        <v>899</v>
      </c>
      <c r="C68" s="3081" t="s">
        <v>637</v>
      </c>
      <c r="D68" s="3082">
        <v>2</v>
      </c>
      <c r="E68" s="3070">
        <v>0</v>
      </c>
      <c r="F68" s="3072" t="s">
        <v>601</v>
      </c>
      <c r="G68" s="3048">
        <v>0</v>
      </c>
      <c r="H68" s="3070">
        <v>0</v>
      </c>
      <c r="I68" s="3070">
        <v>0</v>
      </c>
      <c r="J68" s="3072" t="s">
        <v>601</v>
      </c>
      <c r="K68" s="3048">
        <v>0</v>
      </c>
      <c r="L68" s="3050" t="s">
        <v>601</v>
      </c>
    </row>
    <row r="69" spans="2:12" x14ac:dyDescent="0.25">
      <c r="B69" s="3044" t="s">
        <v>902</v>
      </c>
      <c r="C69" s="3045" t="s">
        <v>640</v>
      </c>
      <c r="D69" s="6056">
        <v>1</v>
      </c>
      <c r="E69" s="3073">
        <v>0</v>
      </c>
      <c r="F69" s="3075" t="s">
        <v>601</v>
      </c>
      <c r="G69" s="3048">
        <v>0</v>
      </c>
      <c r="H69" s="3073">
        <v>0</v>
      </c>
      <c r="I69" s="3073">
        <v>0</v>
      </c>
      <c r="J69" s="3075" t="s">
        <v>601</v>
      </c>
      <c r="K69" s="3048">
        <v>0</v>
      </c>
      <c r="L69" s="3037" t="s">
        <v>601</v>
      </c>
    </row>
    <row r="70" spans="2:12" x14ac:dyDescent="0.25">
      <c r="B70" s="3032" t="s">
        <v>644</v>
      </c>
      <c r="C70" s="3045" t="s">
        <v>645</v>
      </c>
      <c r="D70" s="3069">
        <v>2237</v>
      </c>
      <c r="E70" s="3073">
        <v>38</v>
      </c>
      <c r="F70" s="3074">
        <v>1.6987036209208761</v>
      </c>
      <c r="G70" s="3048">
        <v>3</v>
      </c>
      <c r="H70" s="3073">
        <v>19</v>
      </c>
      <c r="I70" s="3073">
        <v>22</v>
      </c>
      <c r="J70" s="3075">
        <v>57.894736842105267</v>
      </c>
      <c r="K70" s="3048">
        <v>16</v>
      </c>
      <c r="L70" s="3037">
        <v>42.105263157894733</v>
      </c>
    </row>
    <row r="71" spans="2:12" x14ac:dyDescent="0.25">
      <c r="B71" s="3032" t="s">
        <v>909</v>
      </c>
      <c r="C71" s="3051" t="s">
        <v>646</v>
      </c>
      <c r="D71" s="3077">
        <v>420</v>
      </c>
      <c r="E71" s="3073">
        <v>19</v>
      </c>
      <c r="F71" s="3074">
        <v>4.5238095238095237</v>
      </c>
      <c r="G71" s="3048">
        <v>0</v>
      </c>
      <c r="H71" s="3073">
        <v>7</v>
      </c>
      <c r="I71" s="3073">
        <v>7</v>
      </c>
      <c r="J71" s="3075">
        <v>36.84210526315789</v>
      </c>
      <c r="K71" s="3048">
        <v>12</v>
      </c>
      <c r="L71" s="3037">
        <v>63.157894736842103</v>
      </c>
    </row>
    <row r="72" spans="2:12" ht="20.25" thickBot="1" x14ac:dyDescent="0.3">
      <c r="B72" s="3083" t="s">
        <v>1181</v>
      </c>
      <c r="C72" s="3084" t="s">
        <v>647</v>
      </c>
      <c r="D72" s="3077">
        <v>14</v>
      </c>
      <c r="E72" s="3073">
        <v>1</v>
      </c>
      <c r="F72" s="3074">
        <v>7.1428571428571423</v>
      </c>
      <c r="G72" s="3048">
        <v>0</v>
      </c>
      <c r="H72" s="3073">
        <v>1</v>
      </c>
      <c r="I72" s="3073">
        <v>1</v>
      </c>
      <c r="J72" s="3075">
        <v>100</v>
      </c>
      <c r="K72" s="3048">
        <v>0</v>
      </c>
      <c r="L72" s="3037" t="s">
        <v>601</v>
      </c>
    </row>
    <row r="73" spans="2:12" ht="15.75" thickBot="1" x14ac:dyDescent="0.3">
      <c r="B73" s="3025" t="s">
        <v>912</v>
      </c>
      <c r="C73" s="3026" t="s">
        <v>649</v>
      </c>
      <c r="D73" s="3027">
        <v>218</v>
      </c>
      <c r="E73" s="3030">
        <v>47</v>
      </c>
      <c r="F73" s="3031">
        <v>21.559633027522938</v>
      </c>
      <c r="G73" s="3030">
        <v>6</v>
      </c>
      <c r="H73" s="3030">
        <v>20</v>
      </c>
      <c r="I73" s="3030">
        <v>26</v>
      </c>
      <c r="J73" s="3043">
        <v>55.319148936170215</v>
      </c>
      <c r="K73" s="3030">
        <v>21</v>
      </c>
      <c r="L73" s="3043">
        <v>44.680851063829785</v>
      </c>
    </row>
    <row r="74" spans="2:12" x14ac:dyDescent="0.25">
      <c r="B74" s="3085" t="s">
        <v>913</v>
      </c>
      <c r="C74" s="3045" t="s">
        <v>347</v>
      </c>
      <c r="D74" s="3062">
        <v>1</v>
      </c>
      <c r="E74" s="3087">
        <v>0</v>
      </c>
      <c r="F74" s="3088" t="s">
        <v>601</v>
      </c>
      <c r="G74" s="3048">
        <v>0</v>
      </c>
      <c r="H74" s="3087">
        <v>0</v>
      </c>
      <c r="I74" s="3087">
        <v>0</v>
      </c>
      <c r="J74" s="3088" t="s">
        <v>601</v>
      </c>
      <c r="K74" s="3048">
        <v>0</v>
      </c>
      <c r="L74" s="3088" t="s">
        <v>601</v>
      </c>
    </row>
    <row r="75" spans="2:12" x14ac:dyDescent="0.25">
      <c r="B75" s="3032" t="s">
        <v>916</v>
      </c>
      <c r="C75" s="3045" t="s">
        <v>350</v>
      </c>
      <c r="D75" s="3062">
        <v>30</v>
      </c>
      <c r="E75" s="3089">
        <v>0</v>
      </c>
      <c r="F75" s="3090" t="s">
        <v>601</v>
      </c>
      <c r="G75" s="3040">
        <v>0</v>
      </c>
      <c r="H75" s="3091">
        <v>0</v>
      </c>
      <c r="I75" s="3089">
        <v>0</v>
      </c>
      <c r="J75" s="3092" t="s">
        <v>601</v>
      </c>
      <c r="K75" s="3040">
        <v>0</v>
      </c>
      <c r="L75" s="3092" t="s">
        <v>601</v>
      </c>
    </row>
    <row r="76" spans="2:12" x14ac:dyDescent="0.25">
      <c r="B76" s="3032" t="s">
        <v>917</v>
      </c>
      <c r="C76" s="3045" t="s">
        <v>351</v>
      </c>
      <c r="D76" s="3086">
        <v>4</v>
      </c>
      <c r="E76" s="3089">
        <v>0</v>
      </c>
      <c r="F76" s="3092" t="s">
        <v>601</v>
      </c>
      <c r="G76" s="3034">
        <v>0</v>
      </c>
      <c r="H76" s="3089">
        <v>0</v>
      </c>
      <c r="I76" s="3089">
        <v>0</v>
      </c>
      <c r="J76" s="3092" t="s">
        <v>601</v>
      </c>
      <c r="K76" s="3034">
        <v>0</v>
      </c>
      <c r="L76" s="3092" t="s">
        <v>601</v>
      </c>
    </row>
    <row r="77" spans="2:12" x14ac:dyDescent="0.25">
      <c r="B77" s="3032" t="s">
        <v>920</v>
      </c>
      <c r="C77" s="3045" t="s">
        <v>650</v>
      </c>
      <c r="D77" s="3062">
        <v>4</v>
      </c>
      <c r="E77" s="3089">
        <v>1</v>
      </c>
      <c r="F77" s="3090">
        <v>25</v>
      </c>
      <c r="G77" s="3048">
        <v>1</v>
      </c>
      <c r="H77" s="3089">
        <v>0</v>
      </c>
      <c r="I77" s="3089">
        <v>1</v>
      </c>
      <c r="J77" s="3092">
        <v>100</v>
      </c>
      <c r="K77" s="3048">
        <v>0</v>
      </c>
      <c r="L77" s="3092" t="s">
        <v>601</v>
      </c>
    </row>
    <row r="78" spans="2:12" x14ac:dyDescent="0.25">
      <c r="B78" s="3032" t="s">
        <v>921</v>
      </c>
      <c r="C78" s="3045" t="s">
        <v>355</v>
      </c>
      <c r="D78" s="3086">
        <v>1</v>
      </c>
      <c r="E78" s="3116">
        <v>0</v>
      </c>
      <c r="F78" s="3092" t="s">
        <v>601</v>
      </c>
      <c r="G78" s="3048">
        <v>0</v>
      </c>
      <c r="H78" s="3116">
        <v>0</v>
      </c>
      <c r="I78" s="3116">
        <v>0</v>
      </c>
      <c r="J78" s="3092" t="s">
        <v>601</v>
      </c>
      <c r="K78" s="3048">
        <v>0</v>
      </c>
      <c r="L78" s="3092" t="s">
        <v>601</v>
      </c>
    </row>
    <row r="79" spans="2:12" x14ac:dyDescent="0.25">
      <c r="B79" s="3032" t="s">
        <v>922</v>
      </c>
      <c r="C79" s="3045" t="s">
        <v>651</v>
      </c>
      <c r="D79" s="3062">
        <v>3</v>
      </c>
      <c r="E79" s="3089">
        <v>0</v>
      </c>
      <c r="F79" s="3090" t="s">
        <v>601</v>
      </c>
      <c r="G79" s="3048">
        <v>0</v>
      </c>
      <c r="H79" s="3089">
        <v>0</v>
      </c>
      <c r="I79" s="3089">
        <v>0</v>
      </c>
      <c r="J79" s="3092" t="s">
        <v>601</v>
      </c>
      <c r="K79" s="3048">
        <v>0</v>
      </c>
      <c r="L79" s="3092" t="s">
        <v>601</v>
      </c>
    </row>
    <row r="80" spans="2:12" x14ac:dyDescent="0.25">
      <c r="B80" s="3032" t="s">
        <v>924</v>
      </c>
      <c r="C80" s="3045" t="s">
        <v>358</v>
      </c>
      <c r="D80" s="3062">
        <v>24</v>
      </c>
      <c r="E80" s="3089">
        <v>8</v>
      </c>
      <c r="F80" s="3090">
        <v>33.333333333333329</v>
      </c>
      <c r="G80" s="3048">
        <v>1</v>
      </c>
      <c r="H80" s="3089">
        <v>1</v>
      </c>
      <c r="I80" s="3089">
        <v>2</v>
      </c>
      <c r="J80" s="3092">
        <v>25</v>
      </c>
      <c r="K80" s="3048">
        <v>6</v>
      </c>
      <c r="L80" s="3092">
        <v>75</v>
      </c>
    </row>
    <row r="81" spans="2:12" x14ac:dyDescent="0.25">
      <c r="B81" s="3032" t="s">
        <v>925</v>
      </c>
      <c r="C81" s="3045" t="s">
        <v>359</v>
      </c>
      <c r="D81" s="3062">
        <v>69</v>
      </c>
      <c r="E81" s="3089">
        <v>30</v>
      </c>
      <c r="F81" s="3090">
        <v>43.478260869565219</v>
      </c>
      <c r="G81" s="3048">
        <v>3</v>
      </c>
      <c r="H81" s="3089">
        <v>14</v>
      </c>
      <c r="I81" s="3089">
        <v>17</v>
      </c>
      <c r="J81" s="3092">
        <v>56.666666666666664</v>
      </c>
      <c r="K81" s="3048">
        <v>13</v>
      </c>
      <c r="L81" s="3092">
        <v>43.333333333333336</v>
      </c>
    </row>
    <row r="82" spans="2:12" x14ac:dyDescent="0.25">
      <c r="B82" s="3032" t="s">
        <v>2909</v>
      </c>
      <c r="C82" s="3045" t="s">
        <v>2881</v>
      </c>
      <c r="D82" s="3062">
        <v>2</v>
      </c>
      <c r="E82" s="3089">
        <v>0</v>
      </c>
      <c r="F82" s="3090"/>
      <c r="G82" s="3048">
        <v>0</v>
      </c>
      <c r="H82" s="3089">
        <v>0</v>
      </c>
      <c r="I82" s="3089">
        <v>0</v>
      </c>
      <c r="J82" s="3092"/>
      <c r="K82" s="3048">
        <v>0</v>
      </c>
      <c r="L82" s="3092"/>
    </row>
    <row r="83" spans="2:12" x14ac:dyDescent="0.25">
      <c r="B83" s="3053" t="s">
        <v>929</v>
      </c>
      <c r="C83" s="3045" t="s">
        <v>363</v>
      </c>
      <c r="D83" s="3062">
        <v>39</v>
      </c>
      <c r="E83" s="3089">
        <v>5</v>
      </c>
      <c r="F83" s="3090">
        <v>12.820512820512819</v>
      </c>
      <c r="G83" s="3048">
        <v>0</v>
      </c>
      <c r="H83" s="3089">
        <v>4</v>
      </c>
      <c r="I83" s="3089">
        <v>4</v>
      </c>
      <c r="J83" s="3092">
        <v>80</v>
      </c>
      <c r="K83" s="3048">
        <v>1</v>
      </c>
      <c r="L83" s="3092">
        <v>20</v>
      </c>
    </row>
    <row r="84" spans="2:12" x14ac:dyDescent="0.25">
      <c r="B84" s="3053" t="s">
        <v>931</v>
      </c>
      <c r="C84" s="3045" t="s">
        <v>367</v>
      </c>
      <c r="D84" s="3062">
        <v>4</v>
      </c>
      <c r="E84" s="3089">
        <v>0</v>
      </c>
      <c r="F84" s="3090" t="s">
        <v>601</v>
      </c>
      <c r="G84" s="3048">
        <v>0</v>
      </c>
      <c r="H84" s="3089">
        <v>0</v>
      </c>
      <c r="I84" s="3089">
        <v>0</v>
      </c>
      <c r="J84" s="3092" t="s">
        <v>601</v>
      </c>
      <c r="K84" s="3048">
        <v>0</v>
      </c>
      <c r="L84" s="3092" t="s">
        <v>601</v>
      </c>
    </row>
    <row r="85" spans="2:12" ht="15.75" thickBot="1" x14ac:dyDescent="0.3">
      <c r="B85" s="3093" t="s">
        <v>932</v>
      </c>
      <c r="C85" s="3045" t="s">
        <v>368</v>
      </c>
      <c r="D85" s="3062">
        <v>37</v>
      </c>
      <c r="E85" s="3089">
        <v>3</v>
      </c>
      <c r="F85" s="3090">
        <v>8.1081081081081088</v>
      </c>
      <c r="G85" s="3048">
        <v>1</v>
      </c>
      <c r="H85" s="3089">
        <v>1</v>
      </c>
      <c r="I85" s="3089">
        <v>2</v>
      </c>
      <c r="J85" s="3092">
        <v>66.666666666666657</v>
      </c>
      <c r="K85" s="3048">
        <v>1</v>
      </c>
      <c r="L85" s="3092">
        <v>33.333333333333329</v>
      </c>
    </row>
    <row r="86" spans="2:12" ht="15.75" thickBot="1" x14ac:dyDescent="0.3">
      <c r="B86" s="3025" t="s">
        <v>935</v>
      </c>
      <c r="C86" s="3026" t="s">
        <v>653</v>
      </c>
      <c r="D86" s="3027">
        <v>333</v>
      </c>
      <c r="E86" s="3094">
        <v>36</v>
      </c>
      <c r="F86" s="3095">
        <v>10.810810810810811</v>
      </c>
      <c r="G86" s="3096">
        <v>12</v>
      </c>
      <c r="H86" s="3096">
        <v>13</v>
      </c>
      <c r="I86" s="3096">
        <v>25</v>
      </c>
      <c r="J86" s="3097">
        <v>69.444444444444443</v>
      </c>
      <c r="K86" s="3096">
        <v>11</v>
      </c>
      <c r="L86" s="3097">
        <v>30.555555555555557</v>
      </c>
    </row>
    <row r="87" spans="2:12" ht="20.25" x14ac:dyDescent="0.25">
      <c r="B87" s="3098" t="s">
        <v>936</v>
      </c>
      <c r="C87" s="3045" t="s">
        <v>370</v>
      </c>
      <c r="D87" s="3062">
        <v>310</v>
      </c>
      <c r="E87" s="3099">
        <v>32</v>
      </c>
      <c r="F87" s="3100">
        <v>10.32258064516129</v>
      </c>
      <c r="G87" s="6057">
        <v>12</v>
      </c>
      <c r="H87" s="6058">
        <v>12</v>
      </c>
      <c r="I87" s="3087">
        <v>24</v>
      </c>
      <c r="J87" s="3088">
        <v>75</v>
      </c>
      <c r="K87" s="6057">
        <v>8</v>
      </c>
      <c r="L87" s="3103">
        <v>25</v>
      </c>
    </row>
    <row r="88" spans="2:12" x14ac:dyDescent="0.25">
      <c r="B88" s="3032" t="s">
        <v>937</v>
      </c>
      <c r="C88" s="3045" t="s">
        <v>371</v>
      </c>
      <c r="D88" s="3062">
        <v>8</v>
      </c>
      <c r="E88" s="3089">
        <v>3</v>
      </c>
      <c r="F88" s="3090">
        <v>37.5</v>
      </c>
      <c r="G88" s="3034">
        <v>0</v>
      </c>
      <c r="H88" s="3104">
        <v>1</v>
      </c>
      <c r="I88" s="3089">
        <v>1</v>
      </c>
      <c r="J88" s="3092">
        <v>33.333333333333329</v>
      </c>
      <c r="K88" s="3034">
        <v>2</v>
      </c>
      <c r="L88" s="3092">
        <v>66.666666666666657</v>
      </c>
    </row>
    <row r="89" spans="2:12" ht="20.25" x14ac:dyDescent="0.25">
      <c r="B89" s="3083" t="s">
        <v>939</v>
      </c>
      <c r="C89" s="3045" t="s">
        <v>373</v>
      </c>
      <c r="D89" s="3062">
        <v>2</v>
      </c>
      <c r="E89" s="3089">
        <v>1</v>
      </c>
      <c r="F89" s="3090">
        <v>50</v>
      </c>
      <c r="G89" s="3048">
        <v>0</v>
      </c>
      <c r="H89" s="3104">
        <v>0</v>
      </c>
      <c r="I89" s="3089">
        <v>0</v>
      </c>
      <c r="J89" s="3092" t="s">
        <v>601</v>
      </c>
      <c r="K89" s="3048">
        <v>1</v>
      </c>
      <c r="L89" s="3092">
        <v>100</v>
      </c>
    </row>
    <row r="90" spans="2:12" ht="15.75" thickBot="1" x14ac:dyDescent="0.3">
      <c r="B90" s="3032" t="s">
        <v>942</v>
      </c>
      <c r="C90" s="3045" t="s">
        <v>654</v>
      </c>
      <c r="D90" s="3062">
        <v>13</v>
      </c>
      <c r="E90" s="3089">
        <v>0</v>
      </c>
      <c r="F90" s="3090" t="s">
        <v>601</v>
      </c>
      <c r="G90" s="3048">
        <v>0</v>
      </c>
      <c r="H90" s="3104">
        <v>0</v>
      </c>
      <c r="I90" s="3089">
        <v>0</v>
      </c>
      <c r="J90" s="3092" t="s">
        <v>601</v>
      </c>
      <c r="K90" s="3048">
        <v>0</v>
      </c>
      <c r="L90" s="3092" t="s">
        <v>601</v>
      </c>
    </row>
    <row r="91" spans="2:12" ht="15.75" thickBot="1" x14ac:dyDescent="0.3">
      <c r="B91" s="3025" t="s">
        <v>944</v>
      </c>
      <c r="C91" s="3026" t="s">
        <v>656</v>
      </c>
      <c r="D91" s="3027">
        <v>1518</v>
      </c>
      <c r="E91" s="3094">
        <v>161</v>
      </c>
      <c r="F91" s="3095">
        <v>10.606060606060606</v>
      </c>
      <c r="G91" s="3105">
        <v>29</v>
      </c>
      <c r="H91" s="3105">
        <v>42</v>
      </c>
      <c r="I91" s="3096">
        <v>71</v>
      </c>
      <c r="J91" s="3097">
        <v>44.099378881987576</v>
      </c>
      <c r="K91" s="3105">
        <v>90</v>
      </c>
      <c r="L91" s="3097">
        <v>55.900621118012417</v>
      </c>
    </row>
    <row r="92" spans="2:12" ht="19.5" x14ac:dyDescent="0.25">
      <c r="B92" s="3083" t="s">
        <v>946</v>
      </c>
      <c r="C92" s="3106" t="s">
        <v>657</v>
      </c>
      <c r="D92" s="3069">
        <v>2</v>
      </c>
      <c r="E92" s="3102">
        <v>0</v>
      </c>
      <c r="F92" s="3100" t="s">
        <v>601</v>
      </c>
      <c r="G92" s="3048">
        <v>0</v>
      </c>
      <c r="H92" s="3101">
        <v>0</v>
      </c>
      <c r="I92" s="3102">
        <v>0</v>
      </c>
      <c r="J92" s="3103" t="s">
        <v>601</v>
      </c>
      <c r="K92" s="3048">
        <v>0</v>
      </c>
      <c r="L92" s="3103" t="s">
        <v>601</v>
      </c>
    </row>
    <row r="93" spans="2:12" x14ac:dyDescent="0.25">
      <c r="B93" s="3032" t="s">
        <v>947</v>
      </c>
      <c r="C93" s="3051" t="s">
        <v>658</v>
      </c>
      <c r="D93" s="3077">
        <v>16</v>
      </c>
      <c r="E93" s="3089">
        <v>0</v>
      </c>
      <c r="F93" s="3090" t="s">
        <v>601</v>
      </c>
      <c r="G93" s="3048">
        <v>0</v>
      </c>
      <c r="H93" s="3104">
        <v>0</v>
      </c>
      <c r="I93" s="3089">
        <v>0</v>
      </c>
      <c r="J93" s="3092" t="s">
        <v>601</v>
      </c>
      <c r="K93" s="3048">
        <v>0</v>
      </c>
      <c r="L93" s="3092" t="s">
        <v>601</v>
      </c>
    </row>
    <row r="94" spans="2:12" x14ac:dyDescent="0.25">
      <c r="B94" s="3032" t="s">
        <v>948</v>
      </c>
      <c r="C94" s="3051" t="s">
        <v>659</v>
      </c>
      <c r="D94" s="3077">
        <v>26</v>
      </c>
      <c r="E94" s="3089">
        <v>3</v>
      </c>
      <c r="F94" s="3090">
        <v>11.538461538461538</v>
      </c>
      <c r="G94" s="3048">
        <v>0</v>
      </c>
      <c r="H94" s="3104">
        <v>1</v>
      </c>
      <c r="I94" s="3089">
        <v>1</v>
      </c>
      <c r="J94" s="3092">
        <v>33.333333333333329</v>
      </c>
      <c r="K94" s="3048">
        <v>2</v>
      </c>
      <c r="L94" s="3092">
        <v>66.666666666666657</v>
      </c>
    </row>
    <row r="95" spans="2:12" ht="20.25" thickBot="1" x14ac:dyDescent="0.3">
      <c r="B95" s="3083" t="s">
        <v>949</v>
      </c>
      <c r="C95" s="3084" t="s">
        <v>660</v>
      </c>
      <c r="D95" s="3107">
        <v>1474</v>
      </c>
      <c r="E95" s="3108">
        <v>158</v>
      </c>
      <c r="F95" s="3109">
        <v>10.719131614654003</v>
      </c>
      <c r="G95" s="3048">
        <v>29</v>
      </c>
      <c r="H95" s="3110">
        <v>41</v>
      </c>
      <c r="I95" s="3108">
        <v>70</v>
      </c>
      <c r="J95" s="3111">
        <v>44.303797468354425</v>
      </c>
      <c r="K95" s="3048">
        <v>88</v>
      </c>
      <c r="L95" s="3111">
        <v>55.696202531645568</v>
      </c>
    </row>
    <row r="96" spans="2:12" ht="15.75" thickBot="1" x14ac:dyDescent="0.3">
      <c r="B96" s="3025" t="s">
        <v>950</v>
      </c>
      <c r="C96" s="3026" t="s">
        <v>661</v>
      </c>
      <c r="D96" s="3027">
        <v>10654</v>
      </c>
      <c r="E96" s="3094">
        <v>1968</v>
      </c>
      <c r="F96" s="3095">
        <v>18.471935423315188</v>
      </c>
      <c r="G96" s="3105">
        <v>216</v>
      </c>
      <c r="H96" s="3105">
        <v>609</v>
      </c>
      <c r="I96" s="3096">
        <v>825</v>
      </c>
      <c r="J96" s="3097">
        <v>41.920731707317074</v>
      </c>
      <c r="K96" s="3105">
        <v>1143</v>
      </c>
      <c r="L96" s="3097">
        <v>58.079268292682926</v>
      </c>
    </row>
    <row r="97" spans="2:12" x14ac:dyDescent="0.25">
      <c r="B97" s="3044" t="s">
        <v>466</v>
      </c>
      <c r="C97" s="3045" t="s">
        <v>467</v>
      </c>
      <c r="D97" s="3062">
        <v>3799</v>
      </c>
      <c r="E97" s="3102">
        <v>774</v>
      </c>
      <c r="F97" s="3100">
        <v>20.373782574361673</v>
      </c>
      <c r="G97" s="3101">
        <v>89</v>
      </c>
      <c r="H97" s="3101">
        <v>210</v>
      </c>
      <c r="I97" s="3102">
        <v>299</v>
      </c>
      <c r="J97" s="3103">
        <v>38.63049095607235</v>
      </c>
      <c r="K97" s="3101">
        <v>475</v>
      </c>
      <c r="L97" s="3103">
        <v>61.36950904392765</v>
      </c>
    </row>
    <row r="98" spans="2:12" x14ac:dyDescent="0.25">
      <c r="B98" s="3032" t="s">
        <v>951</v>
      </c>
      <c r="C98" s="3051" t="s">
        <v>662</v>
      </c>
      <c r="D98" s="3062">
        <v>2308</v>
      </c>
      <c r="E98" s="3089">
        <v>378</v>
      </c>
      <c r="F98" s="3090">
        <v>16.377816291161178</v>
      </c>
      <c r="G98" s="3104">
        <v>12</v>
      </c>
      <c r="H98" s="3104">
        <v>130</v>
      </c>
      <c r="I98" s="3089">
        <v>142</v>
      </c>
      <c r="J98" s="3092">
        <v>37.566137566137563</v>
      </c>
      <c r="K98" s="3104">
        <v>236</v>
      </c>
      <c r="L98" s="3092">
        <v>62.43386243386243</v>
      </c>
    </row>
    <row r="99" spans="2:12" x14ac:dyDescent="0.25">
      <c r="B99" s="3032" t="s">
        <v>468</v>
      </c>
      <c r="C99" s="3051" t="s">
        <v>469</v>
      </c>
      <c r="D99" s="3060">
        <v>372</v>
      </c>
      <c r="E99" s="3089">
        <v>19</v>
      </c>
      <c r="F99" s="3090">
        <v>5.10752688172043</v>
      </c>
      <c r="G99" s="3104">
        <v>0</v>
      </c>
      <c r="H99" s="3104">
        <v>9</v>
      </c>
      <c r="I99" s="3089">
        <v>9</v>
      </c>
      <c r="J99" s="3092">
        <v>47.368421052631575</v>
      </c>
      <c r="K99" s="3104">
        <v>10</v>
      </c>
      <c r="L99" s="3092">
        <v>52.631578947368418</v>
      </c>
    </row>
    <row r="100" spans="2:12" x14ac:dyDescent="0.25">
      <c r="B100" s="3032" t="s">
        <v>470</v>
      </c>
      <c r="C100" s="3051" t="s">
        <v>471</v>
      </c>
      <c r="D100" s="3060">
        <v>74</v>
      </c>
      <c r="E100" s="3089">
        <v>6</v>
      </c>
      <c r="F100" s="3090">
        <v>8.1081081081081088</v>
      </c>
      <c r="G100" s="3104">
        <v>2</v>
      </c>
      <c r="H100" s="3104">
        <v>1</v>
      </c>
      <c r="I100" s="3089">
        <v>3</v>
      </c>
      <c r="J100" s="3092">
        <v>50</v>
      </c>
      <c r="K100" s="3104">
        <v>3</v>
      </c>
      <c r="L100" s="3092">
        <v>50</v>
      </c>
    </row>
    <row r="101" spans="2:12" x14ac:dyDescent="0.25">
      <c r="B101" s="3032" t="s">
        <v>952</v>
      </c>
      <c r="C101" s="3051" t="s">
        <v>663</v>
      </c>
      <c r="D101" s="3060">
        <v>73</v>
      </c>
      <c r="E101" s="3089">
        <v>23</v>
      </c>
      <c r="F101" s="3090">
        <v>31.506849315068493</v>
      </c>
      <c r="G101" s="3104">
        <v>8</v>
      </c>
      <c r="H101" s="3104">
        <v>12</v>
      </c>
      <c r="I101" s="3089">
        <v>20</v>
      </c>
      <c r="J101" s="3092">
        <v>86.956521739130437</v>
      </c>
      <c r="K101" s="3104">
        <v>3</v>
      </c>
      <c r="L101" s="3092">
        <v>13.043478260869565</v>
      </c>
    </row>
    <row r="102" spans="2:12" x14ac:dyDescent="0.25">
      <c r="B102" s="3032" t="s">
        <v>953</v>
      </c>
      <c r="C102" s="3051" t="s">
        <v>664</v>
      </c>
      <c r="D102" s="3060">
        <v>316</v>
      </c>
      <c r="E102" s="3089">
        <v>15</v>
      </c>
      <c r="F102" s="3090">
        <v>4.7468354430379751</v>
      </c>
      <c r="G102" s="3104">
        <v>0</v>
      </c>
      <c r="H102" s="3104">
        <v>12</v>
      </c>
      <c r="I102" s="3089">
        <v>12</v>
      </c>
      <c r="J102" s="3092">
        <v>80</v>
      </c>
      <c r="K102" s="3104">
        <v>3</v>
      </c>
      <c r="L102" s="3092">
        <v>20</v>
      </c>
    </row>
    <row r="103" spans="2:12" x14ac:dyDescent="0.25">
      <c r="B103" s="3032" t="s">
        <v>954</v>
      </c>
      <c r="C103" s="3051" t="s">
        <v>665</v>
      </c>
      <c r="D103" s="3060">
        <v>112</v>
      </c>
      <c r="E103" s="3089">
        <v>42</v>
      </c>
      <c r="F103" s="3090">
        <v>37.5</v>
      </c>
      <c r="G103" s="3104">
        <v>2</v>
      </c>
      <c r="H103" s="3104">
        <v>5</v>
      </c>
      <c r="I103" s="3089">
        <v>7</v>
      </c>
      <c r="J103" s="3092">
        <v>16.666666666666664</v>
      </c>
      <c r="K103" s="3104">
        <v>35</v>
      </c>
      <c r="L103" s="3092">
        <v>83.333333333333343</v>
      </c>
    </row>
    <row r="104" spans="2:12" x14ac:dyDescent="0.25">
      <c r="B104" s="3032" t="s">
        <v>472</v>
      </c>
      <c r="C104" s="3051" t="s">
        <v>473</v>
      </c>
      <c r="D104" s="3060">
        <v>1490</v>
      </c>
      <c r="E104" s="3089">
        <v>412</v>
      </c>
      <c r="F104" s="3090">
        <v>27.651006711409398</v>
      </c>
      <c r="G104" s="3104">
        <v>17</v>
      </c>
      <c r="H104" s="3104">
        <v>93</v>
      </c>
      <c r="I104" s="3089">
        <v>110</v>
      </c>
      <c r="J104" s="3092">
        <v>26.699029126213592</v>
      </c>
      <c r="K104" s="3104">
        <v>302</v>
      </c>
      <c r="L104" s="3092">
        <v>73.300970873786412</v>
      </c>
    </row>
    <row r="105" spans="2:12" x14ac:dyDescent="0.25">
      <c r="B105" s="3032" t="s">
        <v>474</v>
      </c>
      <c r="C105" s="3051" t="s">
        <v>475</v>
      </c>
      <c r="D105" s="3060">
        <v>1783</v>
      </c>
      <c r="E105" s="3089">
        <v>246</v>
      </c>
      <c r="F105" s="3090">
        <v>13.796971396522714</v>
      </c>
      <c r="G105" s="3104">
        <v>76</v>
      </c>
      <c r="H105" s="3104">
        <v>115</v>
      </c>
      <c r="I105" s="3089">
        <v>191</v>
      </c>
      <c r="J105" s="3092">
        <v>77.642276422764226</v>
      </c>
      <c r="K105" s="3104">
        <v>55</v>
      </c>
      <c r="L105" s="3092">
        <v>22.35772357723577</v>
      </c>
    </row>
    <row r="106" spans="2:12" x14ac:dyDescent="0.25">
      <c r="B106" s="3032" t="s">
        <v>955</v>
      </c>
      <c r="C106" s="3051" t="s">
        <v>562</v>
      </c>
      <c r="D106" s="3060">
        <v>5</v>
      </c>
      <c r="E106" s="3089">
        <v>0</v>
      </c>
      <c r="F106" s="3090" t="s">
        <v>601</v>
      </c>
      <c r="G106" s="3104">
        <v>0</v>
      </c>
      <c r="H106" s="3104">
        <v>0</v>
      </c>
      <c r="I106" s="3089">
        <v>0</v>
      </c>
      <c r="J106" s="3092" t="s">
        <v>601</v>
      </c>
      <c r="K106" s="3104">
        <v>0</v>
      </c>
      <c r="L106" s="3092" t="s">
        <v>601</v>
      </c>
    </row>
    <row r="107" spans="2:12" x14ac:dyDescent="0.25">
      <c r="B107" s="3032" t="s">
        <v>956</v>
      </c>
      <c r="C107" s="3051" t="s">
        <v>521</v>
      </c>
      <c r="D107" s="3060">
        <v>1</v>
      </c>
      <c r="E107" s="3089">
        <v>0</v>
      </c>
      <c r="F107" s="3090" t="s">
        <v>601</v>
      </c>
      <c r="G107" s="3104">
        <v>0</v>
      </c>
      <c r="H107" s="3104">
        <v>0</v>
      </c>
      <c r="I107" s="3089">
        <v>0</v>
      </c>
      <c r="J107" s="3092" t="s">
        <v>601</v>
      </c>
      <c r="K107" s="3104">
        <v>0</v>
      </c>
      <c r="L107" s="3092" t="s">
        <v>601</v>
      </c>
    </row>
    <row r="108" spans="2:12" x14ac:dyDescent="0.25">
      <c r="B108" s="3032" t="s">
        <v>957</v>
      </c>
      <c r="C108" s="3051" t="s">
        <v>666</v>
      </c>
      <c r="D108" s="3060">
        <v>0</v>
      </c>
      <c r="E108" s="3089">
        <v>1</v>
      </c>
      <c r="F108" s="3090" t="s">
        <v>601</v>
      </c>
      <c r="G108" s="3104">
        <v>0</v>
      </c>
      <c r="H108" s="3104">
        <v>1</v>
      </c>
      <c r="I108" s="3089">
        <v>1</v>
      </c>
      <c r="J108" s="3092">
        <v>100</v>
      </c>
      <c r="K108" s="3104">
        <v>0</v>
      </c>
      <c r="L108" s="3092" t="s">
        <v>601</v>
      </c>
    </row>
    <row r="109" spans="2:12" x14ac:dyDescent="0.25">
      <c r="B109" s="3032" t="s">
        <v>958</v>
      </c>
      <c r="C109" s="3051" t="s">
        <v>523</v>
      </c>
      <c r="D109" s="3060">
        <v>29</v>
      </c>
      <c r="E109" s="3089">
        <v>1</v>
      </c>
      <c r="F109" s="3090">
        <v>3.4482758620689653</v>
      </c>
      <c r="G109" s="3104">
        <v>1</v>
      </c>
      <c r="H109" s="3104">
        <v>0</v>
      </c>
      <c r="I109" s="3089">
        <v>1</v>
      </c>
      <c r="J109" s="3092">
        <v>100</v>
      </c>
      <c r="K109" s="3104">
        <v>0</v>
      </c>
      <c r="L109" s="3092" t="s">
        <v>601</v>
      </c>
    </row>
    <row r="110" spans="2:12" x14ac:dyDescent="0.25">
      <c r="B110" s="3032" t="s">
        <v>959</v>
      </c>
      <c r="C110" s="3051" t="s">
        <v>524</v>
      </c>
      <c r="D110" s="3060">
        <v>13</v>
      </c>
      <c r="E110" s="3089">
        <v>2</v>
      </c>
      <c r="F110" s="3090">
        <v>15.384615384615385</v>
      </c>
      <c r="G110" s="3104">
        <v>1</v>
      </c>
      <c r="H110" s="3104">
        <v>0</v>
      </c>
      <c r="I110" s="3089">
        <v>1</v>
      </c>
      <c r="J110" s="3092">
        <v>50</v>
      </c>
      <c r="K110" s="3104">
        <v>1</v>
      </c>
      <c r="L110" s="3092">
        <v>50</v>
      </c>
    </row>
    <row r="111" spans="2:12" x14ac:dyDescent="0.25">
      <c r="B111" s="3032" t="s">
        <v>960</v>
      </c>
      <c r="C111" s="3051" t="s">
        <v>563</v>
      </c>
      <c r="D111" s="3060">
        <v>4</v>
      </c>
      <c r="E111" s="3089">
        <v>0</v>
      </c>
      <c r="F111" s="3090" t="s">
        <v>601</v>
      </c>
      <c r="G111" s="3104">
        <v>0</v>
      </c>
      <c r="H111" s="3104">
        <v>0</v>
      </c>
      <c r="I111" s="3089">
        <v>0</v>
      </c>
      <c r="J111" s="3092" t="s">
        <v>601</v>
      </c>
      <c r="K111" s="3104">
        <v>0</v>
      </c>
      <c r="L111" s="3092" t="s">
        <v>601</v>
      </c>
    </row>
    <row r="112" spans="2:12" x14ac:dyDescent="0.25">
      <c r="B112" s="3032" t="s">
        <v>667</v>
      </c>
      <c r="C112" s="3045" t="s">
        <v>668</v>
      </c>
      <c r="D112" s="3062">
        <v>223</v>
      </c>
      <c r="E112" s="3089">
        <v>30</v>
      </c>
      <c r="F112" s="3090">
        <v>13.452914798206278</v>
      </c>
      <c r="G112" s="3104">
        <v>6</v>
      </c>
      <c r="H112" s="3104">
        <v>16</v>
      </c>
      <c r="I112" s="3089">
        <v>22</v>
      </c>
      <c r="J112" s="3092">
        <v>73.333333333333329</v>
      </c>
      <c r="K112" s="3104">
        <v>8</v>
      </c>
      <c r="L112" s="3092">
        <v>26.666666666666668</v>
      </c>
    </row>
    <row r="113" spans="2:12" x14ac:dyDescent="0.25">
      <c r="B113" s="3032" t="s">
        <v>961</v>
      </c>
      <c r="C113" s="3045" t="s">
        <v>669</v>
      </c>
      <c r="D113" s="3062">
        <v>47</v>
      </c>
      <c r="E113" s="3089">
        <v>10</v>
      </c>
      <c r="F113" s="3090">
        <v>21.276595744680851</v>
      </c>
      <c r="G113" s="3104">
        <v>2</v>
      </c>
      <c r="H113" s="3104">
        <v>5</v>
      </c>
      <c r="I113" s="3089">
        <v>7</v>
      </c>
      <c r="J113" s="3092">
        <v>70</v>
      </c>
      <c r="K113" s="3104">
        <v>3</v>
      </c>
      <c r="L113" s="3092">
        <v>30</v>
      </c>
    </row>
    <row r="114" spans="2:12" ht="21" thickBot="1" x14ac:dyDescent="0.3">
      <c r="B114" s="3078" t="s">
        <v>1369</v>
      </c>
      <c r="C114" s="3079" t="s">
        <v>565</v>
      </c>
      <c r="D114" s="3062">
        <v>5</v>
      </c>
      <c r="E114" s="3089">
        <v>9</v>
      </c>
      <c r="F114" s="3090">
        <v>180</v>
      </c>
      <c r="G114" s="3104">
        <v>0</v>
      </c>
      <c r="H114" s="3104">
        <v>0</v>
      </c>
      <c r="I114" s="3089">
        <v>0</v>
      </c>
      <c r="J114" s="3092" t="s">
        <v>601</v>
      </c>
      <c r="K114" s="3104">
        <v>9</v>
      </c>
      <c r="L114" s="3092">
        <v>100</v>
      </c>
    </row>
    <row r="115" spans="2:12" ht="15.75" thickBot="1" x14ac:dyDescent="0.3">
      <c r="B115" s="3025" t="s">
        <v>963</v>
      </c>
      <c r="C115" s="3026" t="s">
        <v>672</v>
      </c>
      <c r="D115" s="3027">
        <v>1900</v>
      </c>
      <c r="E115" s="3094">
        <v>59</v>
      </c>
      <c r="F115" s="3095">
        <v>3.1052631578947372</v>
      </c>
      <c r="G115" s="3112">
        <v>8</v>
      </c>
      <c r="H115" s="3112">
        <v>23</v>
      </c>
      <c r="I115" s="3096">
        <v>31</v>
      </c>
      <c r="J115" s="3097">
        <v>52.542372881355938</v>
      </c>
      <c r="K115" s="3112">
        <v>28</v>
      </c>
      <c r="L115" s="3097">
        <v>47.457627118644069</v>
      </c>
    </row>
    <row r="116" spans="2:12" ht="19.5" x14ac:dyDescent="0.25">
      <c r="B116" s="3113" t="s">
        <v>673</v>
      </c>
      <c r="C116" s="3106" t="s">
        <v>525</v>
      </c>
      <c r="D116" s="3062">
        <v>700</v>
      </c>
      <c r="E116" s="3102">
        <v>7</v>
      </c>
      <c r="F116" s="3100">
        <v>1</v>
      </c>
      <c r="G116" s="3101">
        <v>1</v>
      </c>
      <c r="H116" s="3101">
        <v>4</v>
      </c>
      <c r="I116" s="3102">
        <v>5</v>
      </c>
      <c r="J116" s="3103">
        <v>71.428571428571431</v>
      </c>
      <c r="K116" s="3101">
        <v>2</v>
      </c>
      <c r="L116" s="3103">
        <v>28.571428571428569</v>
      </c>
    </row>
    <row r="117" spans="2:12" x14ac:dyDescent="0.25">
      <c r="B117" s="3114" t="s">
        <v>964</v>
      </c>
      <c r="C117" s="3051" t="s">
        <v>526</v>
      </c>
      <c r="D117" s="3060">
        <v>234</v>
      </c>
      <c r="E117" s="3089">
        <v>23</v>
      </c>
      <c r="F117" s="3090">
        <v>9.8290598290598297</v>
      </c>
      <c r="G117" s="3101">
        <v>4</v>
      </c>
      <c r="H117" s="3101">
        <v>14</v>
      </c>
      <c r="I117" s="3089">
        <v>18</v>
      </c>
      <c r="J117" s="3092">
        <v>78.260869565217391</v>
      </c>
      <c r="K117" s="3101">
        <v>5</v>
      </c>
      <c r="L117" s="3092">
        <v>21.739130434782609</v>
      </c>
    </row>
    <row r="118" spans="2:12" ht="20.25" x14ac:dyDescent="0.25">
      <c r="B118" s="3115" t="s">
        <v>965</v>
      </c>
      <c r="C118" s="3045" t="s">
        <v>527</v>
      </c>
      <c r="D118" s="3062">
        <v>134</v>
      </c>
      <c r="E118" s="3089">
        <v>4</v>
      </c>
      <c r="F118" s="3090">
        <v>2.9850746268656714</v>
      </c>
      <c r="G118" s="3101">
        <v>0</v>
      </c>
      <c r="H118" s="3101">
        <v>2</v>
      </c>
      <c r="I118" s="3089">
        <v>2</v>
      </c>
      <c r="J118" s="3092">
        <v>50</v>
      </c>
      <c r="K118" s="3101">
        <v>2</v>
      </c>
      <c r="L118" s="3092">
        <v>50</v>
      </c>
    </row>
    <row r="119" spans="2:12" x14ac:dyDescent="0.25">
      <c r="B119" s="3114" t="s">
        <v>966</v>
      </c>
      <c r="C119" s="3045" t="s">
        <v>528</v>
      </c>
      <c r="D119" s="3062">
        <v>21</v>
      </c>
      <c r="E119" s="3089">
        <v>2</v>
      </c>
      <c r="F119" s="3090">
        <v>9.5238095238095237</v>
      </c>
      <c r="G119" s="3101">
        <v>0</v>
      </c>
      <c r="H119" s="3101">
        <v>1</v>
      </c>
      <c r="I119" s="3089">
        <v>1</v>
      </c>
      <c r="J119" s="3092">
        <v>50</v>
      </c>
      <c r="K119" s="3101">
        <v>1</v>
      </c>
      <c r="L119" s="3092">
        <v>50</v>
      </c>
    </row>
    <row r="120" spans="2:12" x14ac:dyDescent="0.25">
      <c r="B120" s="3114" t="s">
        <v>967</v>
      </c>
      <c r="C120" s="3045" t="s">
        <v>529</v>
      </c>
      <c r="D120" s="3062">
        <v>3</v>
      </c>
      <c r="E120" s="3089">
        <v>0</v>
      </c>
      <c r="F120" s="3090" t="s">
        <v>601</v>
      </c>
      <c r="G120" s="3101">
        <v>0</v>
      </c>
      <c r="H120" s="3101">
        <v>0</v>
      </c>
      <c r="I120" s="3089">
        <v>0</v>
      </c>
      <c r="J120" s="3092" t="s">
        <v>601</v>
      </c>
      <c r="K120" s="3101">
        <v>0</v>
      </c>
      <c r="L120" s="3092" t="s">
        <v>601</v>
      </c>
    </row>
    <row r="121" spans="2:12" x14ac:dyDescent="0.25">
      <c r="B121" s="3114" t="s">
        <v>969</v>
      </c>
      <c r="C121" s="3045" t="s">
        <v>531</v>
      </c>
      <c r="D121" s="3062">
        <v>2</v>
      </c>
      <c r="E121" s="3089">
        <v>0</v>
      </c>
      <c r="F121" s="3090" t="s">
        <v>601</v>
      </c>
      <c r="G121" s="3101">
        <v>0</v>
      </c>
      <c r="H121" s="3101">
        <v>0</v>
      </c>
      <c r="I121" s="3089">
        <v>0</v>
      </c>
      <c r="J121" s="3092" t="s">
        <v>601</v>
      </c>
      <c r="K121" s="3101">
        <v>0</v>
      </c>
      <c r="L121" s="3092" t="s">
        <v>601</v>
      </c>
    </row>
    <row r="122" spans="2:12" x14ac:dyDescent="0.25">
      <c r="B122" s="3114" t="s">
        <v>970</v>
      </c>
      <c r="C122" s="3045" t="s">
        <v>532</v>
      </c>
      <c r="D122" s="3062">
        <v>2</v>
      </c>
      <c r="E122" s="3089">
        <v>0</v>
      </c>
      <c r="F122" s="3090" t="s">
        <v>601</v>
      </c>
      <c r="G122" s="3101">
        <v>0</v>
      </c>
      <c r="H122" s="3101">
        <v>0</v>
      </c>
      <c r="I122" s="3089">
        <v>0</v>
      </c>
      <c r="J122" s="3092" t="s">
        <v>601</v>
      </c>
      <c r="K122" s="3101">
        <v>0</v>
      </c>
      <c r="L122" s="3092" t="s">
        <v>601</v>
      </c>
    </row>
    <row r="123" spans="2:12" x14ac:dyDescent="0.25">
      <c r="B123" s="3114" t="s">
        <v>674</v>
      </c>
      <c r="C123" s="3045" t="s">
        <v>535</v>
      </c>
      <c r="D123" s="3062">
        <v>277</v>
      </c>
      <c r="E123" s="3089">
        <v>10</v>
      </c>
      <c r="F123" s="3090">
        <v>3.6101083032490973</v>
      </c>
      <c r="G123" s="3101">
        <v>1</v>
      </c>
      <c r="H123" s="3101">
        <v>0</v>
      </c>
      <c r="I123" s="3089">
        <v>1</v>
      </c>
      <c r="J123" s="3092">
        <v>10</v>
      </c>
      <c r="K123" s="3101">
        <v>9</v>
      </c>
      <c r="L123" s="3092">
        <v>90</v>
      </c>
    </row>
    <row r="124" spans="2:12" x14ac:dyDescent="0.25">
      <c r="B124" s="3114" t="s">
        <v>675</v>
      </c>
      <c r="C124" s="3045" t="s">
        <v>575</v>
      </c>
      <c r="D124" s="3062">
        <v>27</v>
      </c>
      <c r="E124" s="3089">
        <v>1</v>
      </c>
      <c r="F124" s="3090">
        <v>3.7037037037037033</v>
      </c>
      <c r="G124" s="3101">
        <v>0</v>
      </c>
      <c r="H124" s="3101">
        <v>0</v>
      </c>
      <c r="I124" s="3089">
        <v>0</v>
      </c>
      <c r="J124" s="3092" t="s">
        <v>601</v>
      </c>
      <c r="K124" s="3101">
        <v>1</v>
      </c>
      <c r="L124" s="3092">
        <v>100</v>
      </c>
    </row>
    <row r="125" spans="2:12" x14ac:dyDescent="0.25">
      <c r="B125" s="3114" t="s">
        <v>973</v>
      </c>
      <c r="C125" s="3045" t="s">
        <v>536</v>
      </c>
      <c r="D125" s="3062">
        <v>46</v>
      </c>
      <c r="E125" s="3089">
        <v>1</v>
      </c>
      <c r="F125" s="3090">
        <v>2.1739130434782608</v>
      </c>
      <c r="G125" s="3101">
        <v>1</v>
      </c>
      <c r="H125" s="3101">
        <v>0</v>
      </c>
      <c r="I125" s="3089">
        <v>1</v>
      </c>
      <c r="J125" s="3092">
        <v>100</v>
      </c>
      <c r="K125" s="3101">
        <v>0</v>
      </c>
      <c r="L125" s="3092" t="s">
        <v>601</v>
      </c>
    </row>
    <row r="126" spans="2:12" x14ac:dyDescent="0.25">
      <c r="B126" s="3114" t="s">
        <v>976</v>
      </c>
      <c r="C126" s="3045" t="s">
        <v>539</v>
      </c>
      <c r="D126" s="3062">
        <v>2</v>
      </c>
      <c r="E126" s="3089">
        <v>2</v>
      </c>
      <c r="F126" s="3090">
        <v>100</v>
      </c>
      <c r="G126" s="3101">
        <v>0</v>
      </c>
      <c r="H126" s="3101">
        <v>0</v>
      </c>
      <c r="I126" s="3089">
        <v>0</v>
      </c>
      <c r="J126" s="3092" t="s">
        <v>601</v>
      </c>
      <c r="K126" s="3101">
        <v>2</v>
      </c>
      <c r="L126" s="3092">
        <v>100</v>
      </c>
    </row>
    <row r="127" spans="2:12" x14ac:dyDescent="0.25">
      <c r="B127" s="3114" t="s">
        <v>676</v>
      </c>
      <c r="C127" s="3051" t="s">
        <v>677</v>
      </c>
      <c r="D127" s="5063">
        <v>2</v>
      </c>
      <c r="E127" s="3116">
        <v>1</v>
      </c>
      <c r="F127" s="3092">
        <v>50</v>
      </c>
      <c r="G127" s="3101">
        <v>0</v>
      </c>
      <c r="H127" s="3101">
        <v>1</v>
      </c>
      <c r="I127" s="3116">
        <v>1</v>
      </c>
      <c r="J127" s="3092">
        <v>100</v>
      </c>
      <c r="K127" s="3101">
        <v>0</v>
      </c>
      <c r="L127" s="3092" t="s">
        <v>601</v>
      </c>
    </row>
    <row r="128" spans="2:12" x14ac:dyDescent="0.25">
      <c r="B128" s="3114" t="s">
        <v>678</v>
      </c>
      <c r="C128" s="3045" t="s">
        <v>574</v>
      </c>
      <c r="D128" s="3062">
        <v>300</v>
      </c>
      <c r="E128" s="3089">
        <v>8</v>
      </c>
      <c r="F128" s="3090">
        <v>2.666666666666667</v>
      </c>
      <c r="G128" s="3101">
        <v>1</v>
      </c>
      <c r="H128" s="3101">
        <v>1</v>
      </c>
      <c r="I128" s="3089">
        <v>2</v>
      </c>
      <c r="J128" s="3092">
        <v>25</v>
      </c>
      <c r="K128" s="3101">
        <v>6</v>
      </c>
      <c r="L128" s="3092">
        <v>75</v>
      </c>
    </row>
    <row r="129" spans="2:12" ht="15.75" thickBot="1" x14ac:dyDescent="0.3">
      <c r="B129" s="3114" t="s">
        <v>978</v>
      </c>
      <c r="C129" s="3051" t="s">
        <v>542</v>
      </c>
      <c r="D129" s="3059">
        <v>150</v>
      </c>
      <c r="E129" s="3108">
        <v>0</v>
      </c>
      <c r="F129" s="3109" t="s">
        <v>601</v>
      </c>
      <c r="G129" s="3101">
        <v>0</v>
      </c>
      <c r="H129" s="3101">
        <v>0</v>
      </c>
      <c r="I129" s="3108">
        <v>0</v>
      </c>
      <c r="J129" s="3111" t="s">
        <v>601</v>
      </c>
      <c r="K129" s="3101">
        <v>0</v>
      </c>
      <c r="L129" s="3111" t="s">
        <v>601</v>
      </c>
    </row>
    <row r="130" spans="2:12" ht="18.75" thickBot="1" x14ac:dyDescent="0.3">
      <c r="B130" s="3025" t="s">
        <v>979</v>
      </c>
      <c r="C130" s="3026" t="s">
        <v>679</v>
      </c>
      <c r="D130" s="3027">
        <v>784</v>
      </c>
      <c r="E130" s="3094">
        <v>87</v>
      </c>
      <c r="F130" s="3095">
        <v>11.096938775510203</v>
      </c>
      <c r="G130" s="3105">
        <v>2</v>
      </c>
      <c r="H130" s="3105">
        <v>25</v>
      </c>
      <c r="I130" s="3096">
        <v>27</v>
      </c>
      <c r="J130" s="3097">
        <v>31.03448275862069</v>
      </c>
      <c r="K130" s="3105">
        <v>60</v>
      </c>
      <c r="L130" s="3097">
        <v>68.965517241379317</v>
      </c>
    </row>
    <row r="131" spans="2:12" x14ac:dyDescent="0.25">
      <c r="B131" s="3044" t="s">
        <v>980</v>
      </c>
      <c r="C131" s="3045" t="s">
        <v>680</v>
      </c>
      <c r="D131" s="3062">
        <v>25</v>
      </c>
      <c r="E131" s="3102">
        <v>3</v>
      </c>
      <c r="F131" s="3100">
        <v>12</v>
      </c>
      <c r="G131" s="3101">
        <v>0</v>
      </c>
      <c r="H131" s="3101">
        <v>1</v>
      </c>
      <c r="I131" s="3102">
        <v>1</v>
      </c>
      <c r="J131" s="3103">
        <v>33.333333333333329</v>
      </c>
      <c r="K131" s="3101">
        <v>2</v>
      </c>
      <c r="L131" s="3103">
        <v>66.666666666666657</v>
      </c>
    </row>
    <row r="132" spans="2:12" x14ac:dyDescent="0.25">
      <c r="B132" s="3032" t="s">
        <v>982</v>
      </c>
      <c r="C132" s="3045" t="s">
        <v>682</v>
      </c>
      <c r="D132" s="3062">
        <v>1</v>
      </c>
      <c r="E132" s="3089">
        <v>1</v>
      </c>
      <c r="F132" s="3090">
        <v>100</v>
      </c>
      <c r="G132" s="3104">
        <v>0</v>
      </c>
      <c r="H132" s="3104">
        <v>0</v>
      </c>
      <c r="I132" s="3089">
        <v>0</v>
      </c>
      <c r="J132" s="3092" t="s">
        <v>601</v>
      </c>
      <c r="K132" s="3104">
        <v>1</v>
      </c>
      <c r="L132" s="3092">
        <v>100</v>
      </c>
    </row>
    <row r="133" spans="2:12" x14ac:dyDescent="0.25">
      <c r="B133" s="3032" t="s">
        <v>983</v>
      </c>
      <c r="C133" s="3045" t="s">
        <v>683</v>
      </c>
      <c r="D133" s="3062">
        <v>8</v>
      </c>
      <c r="E133" s="3089">
        <v>0</v>
      </c>
      <c r="F133" s="3090" t="s">
        <v>601</v>
      </c>
      <c r="G133" s="3104">
        <v>0</v>
      </c>
      <c r="H133" s="3104">
        <v>0</v>
      </c>
      <c r="I133" s="3089">
        <v>0</v>
      </c>
      <c r="J133" s="3092" t="s">
        <v>601</v>
      </c>
      <c r="K133" s="3104">
        <v>0</v>
      </c>
      <c r="L133" s="3092" t="s">
        <v>601</v>
      </c>
    </row>
    <row r="134" spans="2:12" x14ac:dyDescent="0.25">
      <c r="B134" s="3032" t="s">
        <v>984</v>
      </c>
      <c r="C134" s="3045" t="s">
        <v>684</v>
      </c>
      <c r="D134" s="3062">
        <v>11</v>
      </c>
      <c r="E134" s="3089">
        <v>1</v>
      </c>
      <c r="F134" s="3090">
        <v>9.0909090909090917</v>
      </c>
      <c r="G134" s="3104">
        <v>0</v>
      </c>
      <c r="H134" s="3104">
        <v>1</v>
      </c>
      <c r="I134" s="3089">
        <v>1</v>
      </c>
      <c r="J134" s="3092">
        <v>100</v>
      </c>
      <c r="K134" s="3104">
        <v>0</v>
      </c>
      <c r="L134" s="3092" t="s">
        <v>601</v>
      </c>
    </row>
    <row r="135" spans="2:12" x14ac:dyDescent="0.25">
      <c r="B135" s="3032" t="s">
        <v>985</v>
      </c>
      <c r="C135" s="3045" t="s">
        <v>685</v>
      </c>
      <c r="D135" s="3062">
        <v>734</v>
      </c>
      <c r="E135" s="3089">
        <v>82</v>
      </c>
      <c r="F135" s="3090">
        <v>11.1716621253406</v>
      </c>
      <c r="G135" s="3104">
        <v>2</v>
      </c>
      <c r="H135" s="3104">
        <v>23</v>
      </c>
      <c r="I135" s="3089">
        <v>25</v>
      </c>
      <c r="J135" s="3092">
        <v>30.487804878048781</v>
      </c>
      <c r="K135" s="3104">
        <v>57</v>
      </c>
      <c r="L135" s="3092">
        <v>69.512195121951208</v>
      </c>
    </row>
    <row r="136" spans="2:12" ht="15.75" thickBot="1" x14ac:dyDescent="0.3">
      <c r="B136" s="3032" t="s">
        <v>986</v>
      </c>
      <c r="C136" s="3045" t="s">
        <v>686</v>
      </c>
      <c r="D136" s="3062">
        <v>5</v>
      </c>
      <c r="E136" s="3089">
        <v>0</v>
      </c>
      <c r="F136" s="3090" t="s">
        <v>601</v>
      </c>
      <c r="G136" s="3104">
        <v>0</v>
      </c>
      <c r="H136" s="3104">
        <v>0</v>
      </c>
      <c r="I136" s="3089">
        <v>0</v>
      </c>
      <c r="J136" s="3092" t="s">
        <v>601</v>
      </c>
      <c r="K136" s="3104">
        <v>0</v>
      </c>
      <c r="L136" s="3092" t="s">
        <v>601</v>
      </c>
    </row>
    <row r="137" spans="2:12" ht="15.75" thickBot="1" x14ac:dyDescent="0.3">
      <c r="B137" s="3025" t="s">
        <v>988</v>
      </c>
      <c r="C137" s="3026" t="s">
        <v>688</v>
      </c>
      <c r="D137" s="3027">
        <v>2794</v>
      </c>
      <c r="E137" s="3094">
        <v>121</v>
      </c>
      <c r="F137" s="3095">
        <v>4.3307086614173231</v>
      </c>
      <c r="G137" s="3105">
        <v>25</v>
      </c>
      <c r="H137" s="3105">
        <v>43</v>
      </c>
      <c r="I137" s="3096">
        <v>68</v>
      </c>
      <c r="J137" s="3097">
        <v>56.198347107438018</v>
      </c>
      <c r="K137" s="3105">
        <v>53</v>
      </c>
      <c r="L137" s="3097">
        <v>43.801652892561982</v>
      </c>
    </row>
    <row r="138" spans="2:12" x14ac:dyDescent="0.25">
      <c r="B138" s="3044" t="s">
        <v>989</v>
      </c>
      <c r="C138" s="3045" t="s">
        <v>689</v>
      </c>
      <c r="D138" s="3062">
        <v>184</v>
      </c>
      <c r="E138" s="3102">
        <v>24</v>
      </c>
      <c r="F138" s="3100">
        <v>13.043478260869565</v>
      </c>
      <c r="G138" s="3101">
        <v>13</v>
      </c>
      <c r="H138" s="3101">
        <v>5</v>
      </c>
      <c r="I138" s="3102">
        <v>18</v>
      </c>
      <c r="J138" s="3103">
        <v>75</v>
      </c>
      <c r="K138" s="3101">
        <v>6</v>
      </c>
      <c r="L138" s="3103">
        <v>25</v>
      </c>
    </row>
    <row r="139" spans="2:12" x14ac:dyDescent="0.25">
      <c r="B139" s="3032" t="s">
        <v>991</v>
      </c>
      <c r="C139" s="3051" t="s">
        <v>691</v>
      </c>
      <c r="D139" s="5063">
        <v>1</v>
      </c>
      <c r="E139" s="3116">
        <v>0</v>
      </c>
      <c r="F139" s="3092" t="s">
        <v>601</v>
      </c>
      <c r="G139" s="3117">
        <v>0</v>
      </c>
      <c r="H139" s="3117">
        <v>0</v>
      </c>
      <c r="I139" s="3116">
        <v>0</v>
      </c>
      <c r="J139" s="3092" t="s">
        <v>601</v>
      </c>
      <c r="K139" s="3117">
        <v>0</v>
      </c>
      <c r="L139" s="3092" t="s">
        <v>601</v>
      </c>
    </row>
    <row r="140" spans="2:12" ht="19.5" x14ac:dyDescent="0.25">
      <c r="B140" s="3083" t="s">
        <v>992</v>
      </c>
      <c r="C140" s="3084" t="s">
        <v>543</v>
      </c>
      <c r="D140" s="3060">
        <v>13</v>
      </c>
      <c r="E140" s="3089">
        <v>0</v>
      </c>
      <c r="F140" s="3090" t="s">
        <v>601</v>
      </c>
      <c r="G140" s="3104">
        <v>0</v>
      </c>
      <c r="H140" s="3104">
        <v>0</v>
      </c>
      <c r="I140" s="3089">
        <v>0</v>
      </c>
      <c r="J140" s="3092" t="s">
        <v>601</v>
      </c>
      <c r="K140" s="3104">
        <v>0</v>
      </c>
      <c r="L140" s="3092" t="s">
        <v>601</v>
      </c>
    </row>
    <row r="141" spans="2:12" x14ac:dyDescent="0.25">
      <c r="B141" s="3032" t="s">
        <v>692</v>
      </c>
      <c r="C141" s="3051" t="s">
        <v>693</v>
      </c>
      <c r="D141" s="3060">
        <v>1281</v>
      </c>
      <c r="E141" s="3089">
        <v>68</v>
      </c>
      <c r="F141" s="3090">
        <v>5.3083528493364565</v>
      </c>
      <c r="G141" s="3104">
        <v>5</v>
      </c>
      <c r="H141" s="3104">
        <v>22</v>
      </c>
      <c r="I141" s="3089">
        <v>27</v>
      </c>
      <c r="J141" s="3092">
        <v>39.705882352941174</v>
      </c>
      <c r="K141" s="3104">
        <v>41</v>
      </c>
      <c r="L141" s="3092">
        <v>60.294117647058819</v>
      </c>
    </row>
    <row r="142" spans="2:12" x14ac:dyDescent="0.25">
      <c r="B142" s="3032" t="s">
        <v>694</v>
      </c>
      <c r="C142" s="3051" t="s">
        <v>544</v>
      </c>
      <c r="D142" s="3060">
        <v>1118</v>
      </c>
      <c r="E142" s="3089">
        <v>12</v>
      </c>
      <c r="F142" s="3090">
        <v>1.0733452593917709</v>
      </c>
      <c r="G142" s="3104">
        <v>0</v>
      </c>
      <c r="H142" s="3104">
        <v>10</v>
      </c>
      <c r="I142" s="3089">
        <v>10</v>
      </c>
      <c r="J142" s="3092">
        <v>83.333333333333343</v>
      </c>
      <c r="K142" s="3104">
        <v>2</v>
      </c>
      <c r="L142" s="3092">
        <v>16.666666666666664</v>
      </c>
    </row>
    <row r="143" spans="2:12" x14ac:dyDescent="0.25">
      <c r="B143" s="3032" t="s">
        <v>993</v>
      </c>
      <c r="C143" s="3051" t="s">
        <v>545</v>
      </c>
      <c r="D143" s="3060">
        <v>70</v>
      </c>
      <c r="E143" s="3089">
        <v>1</v>
      </c>
      <c r="F143" s="3090">
        <v>1.4285714285714286</v>
      </c>
      <c r="G143" s="3104">
        <v>0</v>
      </c>
      <c r="H143" s="3104">
        <v>0</v>
      </c>
      <c r="I143" s="3089">
        <v>0</v>
      </c>
      <c r="J143" s="3092" t="s">
        <v>601</v>
      </c>
      <c r="K143" s="3104">
        <v>1</v>
      </c>
      <c r="L143" s="3092">
        <v>100</v>
      </c>
    </row>
    <row r="144" spans="2:12" x14ac:dyDescent="0.25">
      <c r="B144" s="3032" t="s">
        <v>994</v>
      </c>
      <c r="C144" s="3045" t="s">
        <v>695</v>
      </c>
      <c r="D144" s="3062">
        <v>125</v>
      </c>
      <c r="E144" s="3089">
        <v>16</v>
      </c>
      <c r="F144" s="3090">
        <v>12.8</v>
      </c>
      <c r="G144" s="3104">
        <v>7</v>
      </c>
      <c r="H144" s="3104">
        <v>6</v>
      </c>
      <c r="I144" s="3089">
        <v>13</v>
      </c>
      <c r="J144" s="3092">
        <v>81.25</v>
      </c>
      <c r="K144" s="3104">
        <v>3</v>
      </c>
      <c r="L144" s="3092">
        <v>18.75</v>
      </c>
    </row>
    <row r="145" spans="2:12" ht="20.25" thickBot="1" x14ac:dyDescent="0.3">
      <c r="B145" s="3083" t="s">
        <v>996</v>
      </c>
      <c r="C145" s="3106" t="s">
        <v>568</v>
      </c>
      <c r="D145" s="3118">
        <v>2</v>
      </c>
      <c r="E145" s="3108">
        <v>0</v>
      </c>
      <c r="F145" s="3109" t="s">
        <v>601</v>
      </c>
      <c r="G145" s="3104">
        <v>0</v>
      </c>
      <c r="H145" s="3104">
        <v>0</v>
      </c>
      <c r="I145" s="3108">
        <v>0</v>
      </c>
      <c r="J145" s="3111" t="s">
        <v>601</v>
      </c>
      <c r="K145" s="3104">
        <v>0</v>
      </c>
      <c r="L145" s="3111" t="s">
        <v>601</v>
      </c>
    </row>
    <row r="146" spans="2:12" ht="18.75" thickBot="1" x14ac:dyDescent="0.3">
      <c r="B146" s="3025" t="s">
        <v>876</v>
      </c>
      <c r="C146" s="3026" t="s">
        <v>696</v>
      </c>
      <c r="D146" s="3027">
        <v>1</v>
      </c>
      <c r="E146" s="3094">
        <v>0</v>
      </c>
      <c r="F146" s="3095" t="s">
        <v>601</v>
      </c>
      <c r="G146" s="3105">
        <v>0</v>
      </c>
      <c r="H146" s="3105">
        <v>0</v>
      </c>
      <c r="I146" s="3096">
        <v>0</v>
      </c>
      <c r="J146" s="3097" t="s">
        <v>601</v>
      </c>
      <c r="K146" s="3105">
        <v>0</v>
      </c>
      <c r="L146" s="3097" t="s">
        <v>601</v>
      </c>
    </row>
    <row r="147" spans="2:12" ht="21" thickBot="1" x14ac:dyDescent="0.3">
      <c r="B147" s="3083" t="s">
        <v>998</v>
      </c>
      <c r="C147" s="3051" t="s">
        <v>698</v>
      </c>
      <c r="D147" s="3060">
        <v>1</v>
      </c>
      <c r="E147" s="3089">
        <v>0</v>
      </c>
      <c r="F147" s="3090" t="s">
        <v>601</v>
      </c>
      <c r="G147" s="6613">
        <v>0</v>
      </c>
      <c r="H147" s="6613">
        <v>0</v>
      </c>
      <c r="I147" s="3089">
        <v>0</v>
      </c>
      <c r="J147" s="3092" t="s">
        <v>601</v>
      </c>
      <c r="K147" s="6613">
        <v>0</v>
      </c>
      <c r="L147" s="3092" t="s">
        <v>601</v>
      </c>
    </row>
    <row r="148" spans="2:12" ht="15.75" thickBot="1" x14ac:dyDescent="0.3">
      <c r="B148" s="3025" t="s">
        <v>1004</v>
      </c>
      <c r="C148" s="3026" t="s">
        <v>704</v>
      </c>
      <c r="D148" s="3027">
        <v>599</v>
      </c>
      <c r="E148" s="3094">
        <v>34</v>
      </c>
      <c r="F148" s="3095">
        <v>5.6761268781302174</v>
      </c>
      <c r="G148" s="3105">
        <v>0</v>
      </c>
      <c r="H148" s="3105">
        <v>34</v>
      </c>
      <c r="I148" s="3096">
        <v>34</v>
      </c>
      <c r="J148" s="3097">
        <v>100</v>
      </c>
      <c r="K148" s="3105">
        <v>0</v>
      </c>
      <c r="L148" s="3097" t="s">
        <v>601</v>
      </c>
    </row>
    <row r="149" spans="2:12" x14ac:dyDescent="0.25">
      <c r="B149" s="3053" t="s">
        <v>705</v>
      </c>
      <c r="C149" s="3052" t="s">
        <v>547</v>
      </c>
      <c r="D149" s="3118">
        <v>416</v>
      </c>
      <c r="E149" s="3102">
        <v>34</v>
      </c>
      <c r="F149" s="3100">
        <v>8.1730769230769234</v>
      </c>
      <c r="G149" s="3101">
        <v>0</v>
      </c>
      <c r="H149" s="3101">
        <v>34</v>
      </c>
      <c r="I149" s="3102">
        <v>34</v>
      </c>
      <c r="J149" s="3103">
        <v>100</v>
      </c>
      <c r="K149" s="3101">
        <v>0</v>
      </c>
      <c r="L149" s="3103" t="s">
        <v>601</v>
      </c>
    </row>
    <row r="150" spans="2:12" x14ac:dyDescent="0.25">
      <c r="B150" s="3053" t="s">
        <v>1005</v>
      </c>
      <c r="C150" s="3052" t="s">
        <v>548</v>
      </c>
      <c r="D150" s="3059">
        <v>3</v>
      </c>
      <c r="E150" s="3089">
        <v>0</v>
      </c>
      <c r="F150" s="3090" t="s">
        <v>601</v>
      </c>
      <c r="G150" s="3104">
        <v>0</v>
      </c>
      <c r="H150" s="3101">
        <v>0</v>
      </c>
      <c r="I150" s="3102">
        <v>0</v>
      </c>
      <c r="J150" s="3092" t="s">
        <v>601</v>
      </c>
      <c r="K150" s="3104">
        <v>0</v>
      </c>
      <c r="L150" s="3092" t="s">
        <v>601</v>
      </c>
    </row>
    <row r="151" spans="2:12" x14ac:dyDescent="0.25">
      <c r="B151" s="3053" t="s">
        <v>706</v>
      </c>
      <c r="C151" s="3052" t="s">
        <v>549</v>
      </c>
      <c r="D151" s="3059">
        <v>58</v>
      </c>
      <c r="E151" s="3089">
        <v>0</v>
      </c>
      <c r="F151" s="3090" t="s">
        <v>601</v>
      </c>
      <c r="G151" s="3104">
        <v>0</v>
      </c>
      <c r="H151" s="3101">
        <v>0</v>
      </c>
      <c r="I151" s="3102">
        <v>0</v>
      </c>
      <c r="J151" s="3092" t="s">
        <v>601</v>
      </c>
      <c r="K151" s="3104">
        <v>0</v>
      </c>
      <c r="L151" s="3092" t="s">
        <v>601</v>
      </c>
    </row>
    <row r="152" spans="2:12" x14ac:dyDescent="0.25">
      <c r="B152" s="3053" t="s">
        <v>707</v>
      </c>
      <c r="C152" s="3052" t="s">
        <v>550</v>
      </c>
      <c r="D152" s="3059">
        <v>113</v>
      </c>
      <c r="E152" s="3089">
        <v>0</v>
      </c>
      <c r="F152" s="3090" t="s">
        <v>601</v>
      </c>
      <c r="G152" s="3104">
        <v>0</v>
      </c>
      <c r="H152" s="3101">
        <v>0</v>
      </c>
      <c r="I152" s="3102">
        <v>0</v>
      </c>
      <c r="J152" s="3092" t="s">
        <v>601</v>
      </c>
      <c r="K152" s="3104">
        <v>0</v>
      </c>
      <c r="L152" s="3092" t="s">
        <v>601</v>
      </c>
    </row>
    <row r="153" spans="2:12" x14ac:dyDescent="0.25">
      <c r="B153" s="3053" t="s">
        <v>1006</v>
      </c>
      <c r="C153" s="3052" t="s">
        <v>551</v>
      </c>
      <c r="D153" s="3059">
        <v>5</v>
      </c>
      <c r="E153" s="3089">
        <v>0</v>
      </c>
      <c r="F153" s="3090" t="s">
        <v>601</v>
      </c>
      <c r="G153" s="3104">
        <v>0</v>
      </c>
      <c r="H153" s="3101">
        <v>0</v>
      </c>
      <c r="I153" s="3102">
        <v>0</v>
      </c>
      <c r="J153" s="3092" t="s">
        <v>601</v>
      </c>
      <c r="K153" s="3104">
        <v>0</v>
      </c>
      <c r="L153" s="3092" t="s">
        <v>601</v>
      </c>
    </row>
    <row r="154" spans="2:12" x14ac:dyDescent="0.25">
      <c r="B154" s="3053" t="s">
        <v>1007</v>
      </c>
      <c r="C154" s="3052" t="s">
        <v>552</v>
      </c>
      <c r="D154" s="3119">
        <v>2</v>
      </c>
      <c r="E154" s="3089">
        <v>0</v>
      </c>
      <c r="F154" s="3092" t="s">
        <v>601</v>
      </c>
      <c r="G154" s="3104">
        <v>0</v>
      </c>
      <c r="H154" s="3101">
        <v>0</v>
      </c>
      <c r="I154" s="3102">
        <v>0</v>
      </c>
      <c r="J154" s="3092" t="s">
        <v>601</v>
      </c>
      <c r="K154" s="3104">
        <v>0</v>
      </c>
      <c r="L154" s="3092" t="s">
        <v>601</v>
      </c>
    </row>
    <row r="155" spans="2:12" ht="15.75" thickBot="1" x14ac:dyDescent="0.3">
      <c r="B155" s="3061" t="s">
        <v>1011</v>
      </c>
      <c r="C155" s="3120" t="s">
        <v>553</v>
      </c>
      <c r="D155" s="3121">
        <v>2</v>
      </c>
      <c r="E155" s="3108">
        <v>0</v>
      </c>
      <c r="F155" s="3109" t="s">
        <v>601</v>
      </c>
      <c r="G155" s="3110">
        <v>0</v>
      </c>
      <c r="H155" s="3101">
        <v>0</v>
      </c>
      <c r="I155" s="3102">
        <v>0</v>
      </c>
      <c r="J155" s="3111" t="s">
        <v>601</v>
      </c>
      <c r="K155" s="3110">
        <v>0</v>
      </c>
      <c r="L155" s="3111" t="s">
        <v>601</v>
      </c>
    </row>
    <row r="156" spans="2:12" ht="15.75" thickBot="1" x14ac:dyDescent="0.3">
      <c r="B156" s="3122" t="s">
        <v>1012</v>
      </c>
      <c r="C156" s="3057" t="s">
        <v>711</v>
      </c>
      <c r="D156" s="3058">
        <v>405</v>
      </c>
      <c r="E156" s="3094">
        <v>55</v>
      </c>
      <c r="F156" s="3095">
        <v>13.580246913580247</v>
      </c>
      <c r="G156" s="3105">
        <v>17</v>
      </c>
      <c r="H156" s="3105">
        <v>18</v>
      </c>
      <c r="I156" s="3096">
        <v>35</v>
      </c>
      <c r="J156" s="3097">
        <v>63.636363636363633</v>
      </c>
      <c r="K156" s="3105">
        <v>20</v>
      </c>
      <c r="L156" s="3097">
        <v>36.363636363636367</v>
      </c>
    </row>
    <row r="157" spans="2:12" x14ac:dyDescent="0.25">
      <c r="B157" s="3123" t="s">
        <v>1014</v>
      </c>
      <c r="C157" s="3045" t="s">
        <v>713</v>
      </c>
      <c r="D157" s="3086">
        <v>4</v>
      </c>
      <c r="E157" s="3102">
        <v>0</v>
      </c>
      <c r="F157" s="3103" t="s">
        <v>601</v>
      </c>
      <c r="G157" s="3101">
        <v>0</v>
      </c>
      <c r="H157" s="3101">
        <v>0</v>
      </c>
      <c r="I157" s="3102">
        <v>0</v>
      </c>
      <c r="J157" s="3103" t="s">
        <v>601</v>
      </c>
      <c r="K157" s="3101">
        <v>0</v>
      </c>
      <c r="L157" s="3103" t="s">
        <v>601</v>
      </c>
    </row>
    <row r="158" spans="2:12" ht="20.25" x14ac:dyDescent="0.25">
      <c r="B158" s="3124" t="s">
        <v>714</v>
      </c>
      <c r="C158" s="3045" t="s">
        <v>715</v>
      </c>
      <c r="D158" s="3062">
        <v>9</v>
      </c>
      <c r="E158" s="3089">
        <v>0</v>
      </c>
      <c r="F158" s="3090" t="s">
        <v>601</v>
      </c>
      <c r="G158" s="3104">
        <v>0</v>
      </c>
      <c r="H158" s="3104">
        <v>0</v>
      </c>
      <c r="I158" s="3089">
        <v>0</v>
      </c>
      <c r="J158" s="3092" t="s">
        <v>601</v>
      </c>
      <c r="K158" s="3104">
        <v>0</v>
      </c>
      <c r="L158" s="3092" t="s">
        <v>601</v>
      </c>
    </row>
    <row r="159" spans="2:12" x14ac:dyDescent="0.25">
      <c r="B159" s="3123" t="s">
        <v>1015</v>
      </c>
      <c r="C159" s="3045" t="s">
        <v>716</v>
      </c>
      <c r="D159" s="3062">
        <v>81</v>
      </c>
      <c r="E159" s="3089">
        <v>8</v>
      </c>
      <c r="F159" s="3090">
        <v>9.8765432098765427</v>
      </c>
      <c r="G159" s="3104">
        <v>3</v>
      </c>
      <c r="H159" s="3104">
        <v>0</v>
      </c>
      <c r="I159" s="3089">
        <v>3</v>
      </c>
      <c r="J159" s="3092">
        <v>37.5</v>
      </c>
      <c r="K159" s="3104">
        <v>5</v>
      </c>
      <c r="L159" s="3092">
        <v>62.5</v>
      </c>
    </row>
    <row r="160" spans="2:12" x14ac:dyDescent="0.25">
      <c r="B160" s="3123" t="s">
        <v>1016</v>
      </c>
      <c r="C160" s="3045" t="s">
        <v>717</v>
      </c>
      <c r="D160" s="3062">
        <v>97</v>
      </c>
      <c r="E160" s="3089">
        <v>6</v>
      </c>
      <c r="F160" s="3090">
        <v>6.1855670103092786</v>
      </c>
      <c r="G160" s="3104">
        <v>4</v>
      </c>
      <c r="H160" s="3104">
        <v>1</v>
      </c>
      <c r="I160" s="3089">
        <v>5</v>
      </c>
      <c r="J160" s="3092">
        <v>83.333333333333343</v>
      </c>
      <c r="K160" s="3104">
        <v>1</v>
      </c>
      <c r="L160" s="3092">
        <v>16.666666666666664</v>
      </c>
    </row>
    <row r="161" spans="2:12" x14ac:dyDescent="0.25">
      <c r="B161" s="3123" t="s">
        <v>1017</v>
      </c>
      <c r="C161" s="3045" t="s">
        <v>718</v>
      </c>
      <c r="D161" s="3062">
        <v>53</v>
      </c>
      <c r="E161" s="3089">
        <v>13</v>
      </c>
      <c r="F161" s="3090">
        <v>24.528301886792452</v>
      </c>
      <c r="G161" s="3104">
        <v>5</v>
      </c>
      <c r="H161" s="3104">
        <v>6</v>
      </c>
      <c r="I161" s="3089">
        <v>11</v>
      </c>
      <c r="J161" s="3092">
        <v>84.615384615384613</v>
      </c>
      <c r="K161" s="3104">
        <v>2</v>
      </c>
      <c r="L161" s="3092">
        <v>15.384615384615385</v>
      </c>
    </row>
    <row r="162" spans="2:12" x14ac:dyDescent="0.25">
      <c r="B162" s="3123" t="s">
        <v>1018</v>
      </c>
      <c r="C162" s="3045" t="s">
        <v>719</v>
      </c>
      <c r="D162" s="3062">
        <v>8</v>
      </c>
      <c r="E162" s="3089">
        <v>1</v>
      </c>
      <c r="F162" s="3090">
        <v>12.5</v>
      </c>
      <c r="G162" s="3104">
        <v>1</v>
      </c>
      <c r="H162" s="3104">
        <v>0</v>
      </c>
      <c r="I162" s="3089">
        <v>1</v>
      </c>
      <c r="J162" s="3092">
        <v>100</v>
      </c>
      <c r="K162" s="3104">
        <v>0</v>
      </c>
      <c r="L162" s="3092" t="s">
        <v>601</v>
      </c>
    </row>
    <row r="163" spans="2:12" ht="19.5" x14ac:dyDescent="0.25">
      <c r="B163" s="3124" t="s">
        <v>1021</v>
      </c>
      <c r="C163" s="3106" t="s">
        <v>722</v>
      </c>
      <c r="D163" s="3086">
        <v>4</v>
      </c>
      <c r="E163" s="3089">
        <v>0</v>
      </c>
      <c r="F163" s="3092" t="s">
        <v>601</v>
      </c>
      <c r="G163" s="3117">
        <v>0</v>
      </c>
      <c r="H163" s="3117">
        <v>0</v>
      </c>
      <c r="I163" s="3116">
        <v>0</v>
      </c>
      <c r="J163" s="3092" t="s">
        <v>601</v>
      </c>
      <c r="K163" s="3117">
        <v>0</v>
      </c>
      <c r="L163" s="3092" t="s">
        <v>601</v>
      </c>
    </row>
    <row r="164" spans="2:12" x14ac:dyDescent="0.25">
      <c r="B164" s="3061" t="s">
        <v>1022</v>
      </c>
      <c r="C164" s="3045" t="s">
        <v>723</v>
      </c>
      <c r="D164" s="3062">
        <v>146</v>
      </c>
      <c r="E164" s="3089">
        <v>27</v>
      </c>
      <c r="F164" s="3090">
        <v>18.493150684931507</v>
      </c>
      <c r="G164" s="3104">
        <v>4</v>
      </c>
      <c r="H164" s="3104">
        <v>11</v>
      </c>
      <c r="I164" s="3089">
        <v>15</v>
      </c>
      <c r="J164" s="3092">
        <v>55.555555555555557</v>
      </c>
      <c r="K164" s="3104">
        <v>12</v>
      </c>
      <c r="L164" s="3092">
        <v>44.444444444444443</v>
      </c>
    </row>
    <row r="165" spans="2:12" ht="15.75" thickBot="1" x14ac:dyDescent="0.3">
      <c r="B165" s="3125" t="s">
        <v>1023</v>
      </c>
      <c r="C165" s="3045" t="s">
        <v>724</v>
      </c>
      <c r="D165" s="3062">
        <v>3</v>
      </c>
      <c r="E165" s="3089">
        <v>0</v>
      </c>
      <c r="F165" s="3090" t="s">
        <v>601</v>
      </c>
      <c r="G165" s="3104">
        <v>0</v>
      </c>
      <c r="H165" s="3104">
        <v>0</v>
      </c>
      <c r="I165" s="3089">
        <v>0</v>
      </c>
      <c r="J165" s="3092" t="s">
        <v>601</v>
      </c>
      <c r="K165" s="3104">
        <v>0</v>
      </c>
      <c r="L165" s="3092" t="s">
        <v>601</v>
      </c>
    </row>
    <row r="166" spans="2:12" ht="15.75" thickBot="1" x14ac:dyDescent="0.3">
      <c r="B166" s="3122" t="s">
        <v>1025</v>
      </c>
      <c r="C166" s="3057" t="s">
        <v>726</v>
      </c>
      <c r="D166" s="3058">
        <v>2915</v>
      </c>
      <c r="E166" s="3094">
        <v>153</v>
      </c>
      <c r="F166" s="3095">
        <v>5.2487135506003435</v>
      </c>
      <c r="G166" s="3112">
        <v>13</v>
      </c>
      <c r="H166" s="3112">
        <v>64</v>
      </c>
      <c r="I166" s="3096">
        <v>77</v>
      </c>
      <c r="J166" s="3097">
        <v>50.326797385620914</v>
      </c>
      <c r="K166" s="3112">
        <v>76</v>
      </c>
      <c r="L166" s="3097">
        <v>49.673202614379086</v>
      </c>
    </row>
    <row r="167" spans="2:12" x14ac:dyDescent="0.25">
      <c r="B167" s="3044" t="s">
        <v>1026</v>
      </c>
      <c r="C167" s="3045" t="s">
        <v>727</v>
      </c>
      <c r="D167" s="3062">
        <v>340</v>
      </c>
      <c r="E167" s="3102">
        <v>10</v>
      </c>
      <c r="F167" s="3100">
        <v>2.9411764705882351</v>
      </c>
      <c r="G167" s="3101">
        <v>1</v>
      </c>
      <c r="H167" s="3101">
        <v>4</v>
      </c>
      <c r="I167" s="3102">
        <v>5</v>
      </c>
      <c r="J167" s="3103">
        <v>50</v>
      </c>
      <c r="K167" s="3101">
        <v>5</v>
      </c>
      <c r="L167" s="3103">
        <v>50</v>
      </c>
    </row>
    <row r="168" spans="2:12" x14ac:dyDescent="0.25">
      <c r="B168" s="3044" t="s">
        <v>1027</v>
      </c>
      <c r="C168" s="3045" t="s">
        <v>728</v>
      </c>
      <c r="D168" s="3062">
        <v>74</v>
      </c>
      <c r="E168" s="3089">
        <v>0</v>
      </c>
      <c r="F168" s="3090" t="s">
        <v>601</v>
      </c>
      <c r="G168" s="3101">
        <v>0</v>
      </c>
      <c r="H168" s="3104">
        <v>0</v>
      </c>
      <c r="I168" s="3089">
        <v>0</v>
      </c>
      <c r="J168" s="3092" t="s">
        <v>601</v>
      </c>
      <c r="K168" s="3101">
        <v>0</v>
      </c>
      <c r="L168" s="3092" t="s">
        <v>601</v>
      </c>
    </row>
    <row r="169" spans="2:12" x14ac:dyDescent="0.25">
      <c r="B169" s="3044" t="s">
        <v>1370</v>
      </c>
      <c r="C169" s="3045" t="s">
        <v>1548</v>
      </c>
      <c r="D169" s="3062">
        <v>28</v>
      </c>
      <c r="E169" s="3089">
        <v>2</v>
      </c>
      <c r="F169" s="3090"/>
      <c r="G169" s="3101">
        <v>1</v>
      </c>
      <c r="H169" s="3104">
        <v>0</v>
      </c>
      <c r="I169" s="3089">
        <v>1</v>
      </c>
      <c r="J169" s="3092"/>
      <c r="K169" s="3101">
        <v>1</v>
      </c>
      <c r="L169" s="3092"/>
    </row>
    <row r="170" spans="2:12" ht="20.25" x14ac:dyDescent="0.25">
      <c r="B170" s="3044" t="s">
        <v>1549</v>
      </c>
      <c r="C170" s="3045" t="s">
        <v>554</v>
      </c>
      <c r="D170" s="3062">
        <v>25</v>
      </c>
      <c r="E170" s="3089">
        <v>4</v>
      </c>
      <c r="F170" s="3090"/>
      <c r="G170" s="3101">
        <v>0</v>
      </c>
      <c r="H170" s="3104">
        <v>1</v>
      </c>
      <c r="I170" s="3089">
        <v>1</v>
      </c>
      <c r="J170" s="3092"/>
      <c r="K170" s="3101">
        <v>3</v>
      </c>
      <c r="L170" s="3092"/>
    </row>
    <row r="171" spans="2:12" x14ac:dyDescent="0.25">
      <c r="B171" s="3044" t="s">
        <v>1029</v>
      </c>
      <c r="C171" s="3045" t="s">
        <v>731</v>
      </c>
      <c r="D171" s="3062">
        <v>60</v>
      </c>
      <c r="E171" s="3089">
        <v>8</v>
      </c>
      <c r="F171" s="3090">
        <v>13.333333333333334</v>
      </c>
      <c r="G171" s="3101">
        <v>0</v>
      </c>
      <c r="H171" s="3104">
        <v>2</v>
      </c>
      <c r="I171" s="3089">
        <v>2</v>
      </c>
      <c r="J171" s="3092">
        <v>25</v>
      </c>
      <c r="K171" s="3101">
        <v>6</v>
      </c>
      <c r="L171" s="3092">
        <v>75</v>
      </c>
    </row>
    <row r="172" spans="2:12" x14ac:dyDescent="0.25">
      <c r="B172" s="3044" t="s">
        <v>1030</v>
      </c>
      <c r="C172" s="3045" t="s">
        <v>732</v>
      </c>
      <c r="D172" s="3062">
        <v>37</v>
      </c>
      <c r="E172" s="3089">
        <v>2</v>
      </c>
      <c r="F172" s="3090">
        <v>5.4054054054054053</v>
      </c>
      <c r="G172" s="3101">
        <v>0</v>
      </c>
      <c r="H172" s="3104">
        <v>2</v>
      </c>
      <c r="I172" s="3089">
        <v>2</v>
      </c>
      <c r="J172" s="3092">
        <v>100</v>
      </c>
      <c r="K172" s="3101">
        <v>0</v>
      </c>
      <c r="L172" s="3092" t="s">
        <v>601</v>
      </c>
    </row>
    <row r="173" spans="2:12" ht="20.25" x14ac:dyDescent="0.25">
      <c r="B173" s="3098" t="s">
        <v>1031</v>
      </c>
      <c r="C173" s="3045" t="s">
        <v>733</v>
      </c>
      <c r="D173" s="3062">
        <v>2</v>
      </c>
      <c r="E173" s="3089">
        <v>1</v>
      </c>
      <c r="F173" s="3090">
        <v>50</v>
      </c>
      <c r="G173" s="3101">
        <v>0</v>
      </c>
      <c r="H173" s="3104">
        <v>0</v>
      </c>
      <c r="I173" s="3089">
        <v>0</v>
      </c>
      <c r="J173" s="3092" t="s">
        <v>601</v>
      </c>
      <c r="K173" s="3101">
        <v>1</v>
      </c>
      <c r="L173" s="3092">
        <v>100</v>
      </c>
    </row>
    <row r="174" spans="2:12" x14ac:dyDescent="0.25">
      <c r="B174" s="3098" t="s">
        <v>1032</v>
      </c>
      <c r="C174" s="3045" t="s">
        <v>734</v>
      </c>
      <c r="D174" s="3062">
        <v>5</v>
      </c>
      <c r="E174" s="3089">
        <v>1</v>
      </c>
      <c r="F174" s="3090">
        <v>20</v>
      </c>
      <c r="G174" s="3101">
        <v>1</v>
      </c>
      <c r="H174" s="3104">
        <v>0</v>
      </c>
      <c r="I174" s="3089">
        <v>1</v>
      </c>
      <c r="J174" s="3092">
        <v>100</v>
      </c>
      <c r="K174" s="3101">
        <v>0</v>
      </c>
      <c r="L174" s="3092" t="s">
        <v>601</v>
      </c>
    </row>
    <row r="175" spans="2:12" ht="20.25" x14ac:dyDescent="0.25">
      <c r="B175" s="3098" t="s">
        <v>1033</v>
      </c>
      <c r="C175" s="3045" t="s">
        <v>569</v>
      </c>
      <c r="D175" s="3062">
        <v>1</v>
      </c>
      <c r="E175" s="3089">
        <v>1</v>
      </c>
      <c r="F175" s="3090">
        <v>100</v>
      </c>
      <c r="G175" s="3101">
        <v>0</v>
      </c>
      <c r="H175" s="3104">
        <v>1</v>
      </c>
      <c r="I175" s="3089">
        <v>1</v>
      </c>
      <c r="J175" s="3092">
        <v>100</v>
      </c>
      <c r="K175" s="3101">
        <v>0</v>
      </c>
      <c r="L175" s="3092" t="s">
        <v>601</v>
      </c>
    </row>
    <row r="176" spans="2:12" x14ac:dyDescent="0.25">
      <c r="B176" s="3044" t="s">
        <v>1035</v>
      </c>
      <c r="C176" s="3045" t="s">
        <v>736</v>
      </c>
      <c r="D176" s="3062">
        <v>1</v>
      </c>
      <c r="E176" s="3089">
        <v>0</v>
      </c>
      <c r="F176" s="3090" t="s">
        <v>601</v>
      </c>
      <c r="G176" s="3101">
        <v>0</v>
      </c>
      <c r="H176" s="3104">
        <v>0</v>
      </c>
      <c r="I176" s="3089">
        <v>0</v>
      </c>
      <c r="J176" s="3092" t="s">
        <v>601</v>
      </c>
      <c r="K176" s="3101">
        <v>0</v>
      </c>
      <c r="L176" s="3092" t="s">
        <v>601</v>
      </c>
    </row>
    <row r="177" spans="2:12" x14ac:dyDescent="0.25">
      <c r="B177" s="3044" t="s">
        <v>1036</v>
      </c>
      <c r="C177" s="3045" t="s">
        <v>737</v>
      </c>
      <c r="D177" s="3062">
        <v>62</v>
      </c>
      <c r="E177" s="3089">
        <v>14</v>
      </c>
      <c r="F177" s="3090">
        <v>22.58064516129032</v>
      </c>
      <c r="G177" s="3101">
        <v>3</v>
      </c>
      <c r="H177" s="3104">
        <v>9</v>
      </c>
      <c r="I177" s="3089">
        <v>12</v>
      </c>
      <c r="J177" s="3092">
        <v>85.714285714285708</v>
      </c>
      <c r="K177" s="3101">
        <v>2</v>
      </c>
      <c r="L177" s="3092">
        <v>14.285714285714285</v>
      </c>
    </row>
    <row r="178" spans="2:12" x14ac:dyDescent="0.25">
      <c r="B178" s="3044" t="s">
        <v>1371</v>
      </c>
      <c r="C178" s="3045" t="s">
        <v>477</v>
      </c>
      <c r="D178" s="3062">
        <v>172</v>
      </c>
      <c r="E178" s="3089">
        <v>28</v>
      </c>
      <c r="F178" s="3090">
        <v>16.279069767441861</v>
      </c>
      <c r="G178" s="3101">
        <v>2</v>
      </c>
      <c r="H178" s="3104">
        <v>4</v>
      </c>
      <c r="I178" s="3089">
        <v>6</v>
      </c>
      <c r="J178" s="3092">
        <v>21.428571428571427</v>
      </c>
      <c r="K178" s="3101">
        <v>22</v>
      </c>
      <c r="L178" s="3092">
        <v>78.571428571428569</v>
      </c>
    </row>
    <row r="179" spans="2:12" x14ac:dyDescent="0.25">
      <c r="B179" s="3123" t="s">
        <v>478</v>
      </c>
      <c r="C179" s="3045" t="s">
        <v>479</v>
      </c>
      <c r="D179" s="3062">
        <v>28</v>
      </c>
      <c r="E179" s="3089">
        <v>1</v>
      </c>
      <c r="F179" s="3090">
        <v>3.5714285714285712</v>
      </c>
      <c r="G179" s="3101">
        <v>0</v>
      </c>
      <c r="H179" s="3104">
        <v>1</v>
      </c>
      <c r="I179" s="3089">
        <v>1</v>
      </c>
      <c r="J179" s="3092">
        <v>100</v>
      </c>
      <c r="K179" s="3101">
        <v>0</v>
      </c>
      <c r="L179" s="3092" t="s">
        <v>601</v>
      </c>
    </row>
    <row r="180" spans="2:12" x14ac:dyDescent="0.25">
      <c r="B180" s="3044" t="s">
        <v>480</v>
      </c>
      <c r="C180" s="3045" t="s">
        <v>398</v>
      </c>
      <c r="D180" s="3062">
        <v>19</v>
      </c>
      <c r="E180" s="3089">
        <v>7</v>
      </c>
      <c r="F180" s="3090">
        <v>36.84210526315789</v>
      </c>
      <c r="G180" s="3101">
        <v>0</v>
      </c>
      <c r="H180" s="3104">
        <v>0</v>
      </c>
      <c r="I180" s="3089">
        <v>0</v>
      </c>
      <c r="J180" s="3092" t="s">
        <v>601</v>
      </c>
      <c r="K180" s="3101">
        <v>7</v>
      </c>
      <c r="L180" s="3092">
        <v>100</v>
      </c>
    </row>
    <row r="181" spans="2:12" ht="39" x14ac:dyDescent="0.25">
      <c r="B181" s="3098" t="s">
        <v>738</v>
      </c>
      <c r="C181" s="3106" t="s">
        <v>1550</v>
      </c>
      <c r="D181" s="3062">
        <v>1612</v>
      </c>
      <c r="E181" s="3089">
        <v>22</v>
      </c>
      <c r="F181" s="3090">
        <v>1.3647642679900744</v>
      </c>
      <c r="G181" s="3101">
        <v>0</v>
      </c>
      <c r="H181" s="3104">
        <v>19</v>
      </c>
      <c r="I181" s="3089">
        <v>19</v>
      </c>
      <c r="J181" s="3092">
        <v>86.36363636363636</v>
      </c>
      <c r="K181" s="3101">
        <v>3</v>
      </c>
      <c r="L181" s="3092">
        <v>13.636363636363635</v>
      </c>
    </row>
    <row r="182" spans="2:12" x14ac:dyDescent="0.25">
      <c r="B182" s="3044" t="s">
        <v>1037</v>
      </c>
      <c r="C182" s="3045" t="s">
        <v>740</v>
      </c>
      <c r="D182" s="3062">
        <v>23</v>
      </c>
      <c r="E182" s="3089">
        <v>0</v>
      </c>
      <c r="F182" s="3090" t="s">
        <v>601</v>
      </c>
      <c r="G182" s="3101">
        <v>0</v>
      </c>
      <c r="H182" s="3104">
        <v>0</v>
      </c>
      <c r="I182" s="3089">
        <v>0</v>
      </c>
      <c r="J182" s="3092" t="s">
        <v>601</v>
      </c>
      <c r="K182" s="3101">
        <v>0</v>
      </c>
      <c r="L182" s="3092" t="s">
        <v>601</v>
      </c>
    </row>
    <row r="183" spans="2:12" x14ac:dyDescent="0.25">
      <c r="B183" s="3044" t="s">
        <v>1038</v>
      </c>
      <c r="C183" s="3045" t="s">
        <v>741</v>
      </c>
      <c r="D183" s="3062">
        <v>27</v>
      </c>
      <c r="E183" s="3089">
        <v>0</v>
      </c>
      <c r="F183" s="3090" t="s">
        <v>601</v>
      </c>
      <c r="G183" s="3101">
        <v>0</v>
      </c>
      <c r="H183" s="3104">
        <v>0</v>
      </c>
      <c r="I183" s="3089">
        <v>0</v>
      </c>
      <c r="J183" s="3092" t="s">
        <v>601</v>
      </c>
      <c r="K183" s="3101">
        <v>0</v>
      </c>
      <c r="L183" s="3092" t="s">
        <v>601</v>
      </c>
    </row>
    <row r="184" spans="2:12" ht="19.5" x14ac:dyDescent="0.25">
      <c r="B184" s="3098" t="s">
        <v>1040</v>
      </c>
      <c r="C184" s="3106" t="s">
        <v>743</v>
      </c>
      <c r="D184" s="3062">
        <v>10</v>
      </c>
      <c r="E184" s="3089">
        <v>0</v>
      </c>
      <c r="F184" s="3090" t="s">
        <v>601</v>
      </c>
      <c r="G184" s="3101">
        <v>0</v>
      </c>
      <c r="H184" s="3104">
        <v>0</v>
      </c>
      <c r="I184" s="3089">
        <v>0</v>
      </c>
      <c r="J184" s="3092" t="s">
        <v>601</v>
      </c>
      <c r="K184" s="3101">
        <v>0</v>
      </c>
      <c r="L184" s="3092" t="s">
        <v>601</v>
      </c>
    </row>
    <row r="185" spans="2:12" ht="19.5" x14ac:dyDescent="0.25">
      <c r="B185" s="3083" t="s">
        <v>744</v>
      </c>
      <c r="C185" s="3126" t="s">
        <v>745</v>
      </c>
      <c r="D185" s="3046">
        <v>361</v>
      </c>
      <c r="E185" s="3089">
        <v>37</v>
      </c>
      <c r="F185" s="3090">
        <v>10.249307479224377</v>
      </c>
      <c r="G185" s="3101">
        <v>5</v>
      </c>
      <c r="H185" s="3104">
        <v>15</v>
      </c>
      <c r="I185" s="3089">
        <v>20</v>
      </c>
      <c r="J185" s="3092">
        <v>54.054054054054056</v>
      </c>
      <c r="K185" s="3101">
        <v>17</v>
      </c>
      <c r="L185" s="3092">
        <v>45.945945945945951</v>
      </c>
    </row>
    <row r="186" spans="2:12" ht="29.25" x14ac:dyDescent="0.25">
      <c r="B186" s="3083" t="s">
        <v>1372</v>
      </c>
      <c r="C186" s="3126" t="s">
        <v>1415</v>
      </c>
      <c r="D186" s="3046">
        <v>1</v>
      </c>
      <c r="E186" s="3089">
        <v>0</v>
      </c>
      <c r="F186" s="3090" t="s">
        <v>601</v>
      </c>
      <c r="G186" s="3101">
        <v>0</v>
      </c>
      <c r="H186" s="3104">
        <v>0</v>
      </c>
      <c r="I186" s="3089">
        <v>0</v>
      </c>
      <c r="J186" s="3092" t="s">
        <v>601</v>
      </c>
      <c r="K186" s="3101">
        <v>0</v>
      </c>
      <c r="L186" s="3092" t="s">
        <v>601</v>
      </c>
    </row>
    <row r="187" spans="2:12" ht="15.75" thickBot="1" x14ac:dyDescent="0.3">
      <c r="B187" s="3032" t="s">
        <v>1041</v>
      </c>
      <c r="C187" s="3033" t="s">
        <v>748</v>
      </c>
      <c r="D187" s="3127">
        <v>27</v>
      </c>
      <c r="E187" s="3108">
        <v>15</v>
      </c>
      <c r="F187" s="3109">
        <v>55.555555555555557</v>
      </c>
      <c r="G187" s="3101">
        <v>0</v>
      </c>
      <c r="H187" s="3104">
        <v>6</v>
      </c>
      <c r="I187" s="3108">
        <v>6</v>
      </c>
      <c r="J187" s="3111">
        <v>40</v>
      </c>
      <c r="K187" s="3101">
        <v>9</v>
      </c>
      <c r="L187" s="3111">
        <v>60</v>
      </c>
    </row>
    <row r="188" spans="2:12" ht="15.75" thickBot="1" x14ac:dyDescent="0.3">
      <c r="B188" s="3122" t="s">
        <v>1049</v>
      </c>
      <c r="C188" s="3128" t="s">
        <v>751</v>
      </c>
      <c r="D188" s="3129">
        <v>5</v>
      </c>
      <c r="E188" s="3094">
        <v>0</v>
      </c>
      <c r="F188" s="3095" t="s">
        <v>601</v>
      </c>
      <c r="G188" s="3105">
        <v>0</v>
      </c>
      <c r="H188" s="3105">
        <v>0</v>
      </c>
      <c r="I188" s="3096">
        <v>0</v>
      </c>
      <c r="J188" s="3097" t="s">
        <v>601</v>
      </c>
      <c r="K188" s="3105">
        <v>0</v>
      </c>
      <c r="L188" s="3097" t="s">
        <v>601</v>
      </c>
    </row>
    <row r="189" spans="2:12" ht="15.75" thickBot="1" x14ac:dyDescent="0.3">
      <c r="B189" s="3123" t="s">
        <v>481</v>
      </c>
      <c r="C189" s="3130" t="s">
        <v>408</v>
      </c>
      <c r="D189" s="3046">
        <v>5</v>
      </c>
      <c r="E189" s="3131">
        <v>0</v>
      </c>
      <c r="F189" s="3090" t="s">
        <v>601</v>
      </c>
      <c r="G189" s="3104">
        <v>0</v>
      </c>
      <c r="H189" s="3104">
        <v>0</v>
      </c>
      <c r="I189" s="3089">
        <v>0</v>
      </c>
      <c r="J189" s="3092" t="s">
        <v>601</v>
      </c>
      <c r="K189" s="3104">
        <v>0</v>
      </c>
      <c r="L189" s="3092" t="s">
        <v>601</v>
      </c>
    </row>
    <row r="190" spans="2:12" ht="15.75" thickBot="1" x14ac:dyDescent="0.3">
      <c r="B190" s="7973" t="s">
        <v>48</v>
      </c>
      <c r="C190" s="7974"/>
      <c r="D190" s="3096">
        <v>8</v>
      </c>
      <c r="E190" s="3096">
        <v>947</v>
      </c>
      <c r="F190" s="3132">
        <v>11837.5</v>
      </c>
      <c r="G190" s="3105">
        <v>2</v>
      </c>
      <c r="H190" s="3105">
        <v>5</v>
      </c>
      <c r="I190" s="5064">
        <v>7</v>
      </c>
      <c r="J190" s="3132">
        <v>0.73917634635691654</v>
      </c>
      <c r="K190" s="3105">
        <v>940</v>
      </c>
      <c r="L190" s="3132">
        <v>99.260823653643087</v>
      </c>
    </row>
    <row r="191" spans="2:12" ht="15.75" thickBot="1" x14ac:dyDescent="0.3">
      <c r="B191" s="3133" t="s">
        <v>1551</v>
      </c>
      <c r="C191" s="3134"/>
      <c r="D191" s="3135">
        <v>34</v>
      </c>
      <c r="E191" s="3135">
        <v>3</v>
      </c>
      <c r="F191" s="3136"/>
      <c r="G191" s="3105">
        <v>0</v>
      </c>
      <c r="H191" s="3105">
        <v>1</v>
      </c>
      <c r="I191" s="5064">
        <v>1</v>
      </c>
      <c r="J191" s="3132">
        <v>33.333333333333329</v>
      </c>
      <c r="K191" s="3105">
        <v>2</v>
      </c>
      <c r="L191" s="3132">
        <v>66.666666666666657</v>
      </c>
    </row>
    <row r="192" spans="2:12" ht="15.75" thickBot="1" x14ac:dyDescent="0.3">
      <c r="B192" s="7975" t="s">
        <v>1552</v>
      </c>
      <c r="C192" s="7976"/>
      <c r="D192" s="3137">
        <v>45062</v>
      </c>
      <c r="E192" s="3137">
        <v>8613</v>
      </c>
      <c r="F192" s="3138">
        <v>19.113665616262036</v>
      </c>
      <c r="G192" s="3137">
        <v>797</v>
      </c>
      <c r="H192" s="3137">
        <v>3044</v>
      </c>
      <c r="I192" s="3137">
        <v>3841</v>
      </c>
      <c r="J192" s="3138">
        <v>44.595379078137697</v>
      </c>
      <c r="K192" s="3137">
        <v>4772</v>
      </c>
      <c r="L192" s="5065">
        <v>55.404620921862303</v>
      </c>
    </row>
    <row r="193" spans="2:12" ht="15.75" thickBot="1" x14ac:dyDescent="0.3">
      <c r="B193" s="7973" t="s">
        <v>133</v>
      </c>
      <c r="C193" s="7974"/>
      <c r="D193" s="3139">
        <v>43517</v>
      </c>
      <c r="E193" s="3139">
        <v>8449</v>
      </c>
      <c r="F193" s="3140">
        <v>19.415400877817866</v>
      </c>
      <c r="G193" s="3139">
        <v>768</v>
      </c>
      <c r="H193" s="3139">
        <v>3000</v>
      </c>
      <c r="I193" s="3139">
        <v>3768</v>
      </c>
      <c r="J193" s="3140">
        <v>44.596993727068288</v>
      </c>
      <c r="K193" s="3139">
        <v>4681</v>
      </c>
      <c r="L193" s="3140">
        <v>55.403006272931712</v>
      </c>
    </row>
  </sheetData>
  <mergeCells count="16">
    <mergeCell ref="B190:C190"/>
    <mergeCell ref="B192:C192"/>
    <mergeCell ref="B193:C193"/>
    <mergeCell ref="K4:L4"/>
    <mergeCell ref="G5:G6"/>
    <mergeCell ref="H5:H6"/>
    <mergeCell ref="I5:I6"/>
    <mergeCell ref="J5:J6"/>
    <mergeCell ref="K5:K6"/>
    <mergeCell ref="L5:L6"/>
    <mergeCell ref="B4:B6"/>
    <mergeCell ref="C4:C6"/>
    <mergeCell ref="D4:D6"/>
    <mergeCell ref="E4:E6"/>
    <mergeCell ref="F4:F6"/>
    <mergeCell ref="G4:J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03"/>
  <sheetViews>
    <sheetView topLeftCell="A60" workbookViewId="0">
      <selection activeCell="L96" sqref="L96"/>
    </sheetView>
  </sheetViews>
  <sheetFormatPr defaultRowHeight="15" x14ac:dyDescent="0.25"/>
  <cols>
    <col min="1" max="1" width="5.85546875" customWidth="1"/>
    <col min="3" max="3" width="41.5703125" customWidth="1"/>
    <col min="9" max="9" width="11" customWidth="1"/>
  </cols>
  <sheetData>
    <row r="2" spans="2:9" x14ac:dyDescent="0.25">
      <c r="B2" s="406" t="s">
        <v>1320</v>
      </c>
    </row>
    <row r="4" spans="2:9" x14ac:dyDescent="0.25">
      <c r="B4" s="406" t="s">
        <v>1308</v>
      </c>
    </row>
    <row r="6" spans="2:9" ht="15.75" thickBot="1" x14ac:dyDescent="0.3"/>
    <row r="7" spans="2:9" ht="15.75" customHeight="1" thickBot="1" x14ac:dyDescent="0.3">
      <c r="B7" s="8007" t="s">
        <v>1389</v>
      </c>
      <c r="C7" s="8009" t="s">
        <v>1313</v>
      </c>
      <c r="D7" s="7866" t="s">
        <v>1309</v>
      </c>
      <c r="E7" s="7867"/>
      <c r="F7" s="7868"/>
      <c r="G7" s="7867" t="s">
        <v>1310</v>
      </c>
      <c r="H7" s="7867"/>
      <c r="I7" s="7868"/>
    </row>
    <row r="8" spans="2:9" ht="15.75" thickBot="1" x14ac:dyDescent="0.3">
      <c r="B8" s="8008"/>
      <c r="C8" s="7855"/>
      <c r="D8" s="5752" t="s">
        <v>2661</v>
      </c>
      <c r="E8" s="2123" t="s">
        <v>2806</v>
      </c>
      <c r="F8" s="2124" t="s">
        <v>1311</v>
      </c>
      <c r="G8" s="5752" t="s">
        <v>2661</v>
      </c>
      <c r="H8" s="2123" t="s">
        <v>2806</v>
      </c>
      <c r="I8" s="2125" t="s">
        <v>119</v>
      </c>
    </row>
    <row r="9" spans="2:9" ht="15.75" customHeight="1" thickBot="1" x14ac:dyDescent="0.3">
      <c r="B9" s="2126" t="s">
        <v>830</v>
      </c>
      <c r="C9" s="6446" t="s">
        <v>2470</v>
      </c>
      <c r="D9" s="2127">
        <v>588</v>
      </c>
      <c r="E9" s="2128">
        <v>521</v>
      </c>
      <c r="F9" s="2129">
        <v>-11.394557823129247</v>
      </c>
      <c r="G9" s="2127">
        <v>343</v>
      </c>
      <c r="H9" s="2128">
        <v>287</v>
      </c>
      <c r="I9" s="2130">
        <v>55.086372360844528</v>
      </c>
    </row>
    <row r="10" spans="2:9" x14ac:dyDescent="0.25">
      <c r="B10" s="8010" t="s">
        <v>853</v>
      </c>
      <c r="C10" s="5166" t="s">
        <v>2471</v>
      </c>
      <c r="D10" s="2131">
        <v>3</v>
      </c>
      <c r="E10" s="2132">
        <v>1</v>
      </c>
      <c r="F10" s="2133">
        <v>-66.666666666666671</v>
      </c>
      <c r="G10" s="2131">
        <v>2</v>
      </c>
      <c r="H10" s="2132">
        <v>0</v>
      </c>
      <c r="I10" s="2134" t="s">
        <v>601</v>
      </c>
    </row>
    <row r="11" spans="2:9" ht="15.75" thickBot="1" x14ac:dyDescent="0.3">
      <c r="B11" s="8011"/>
      <c r="C11" s="5167" t="s">
        <v>2472</v>
      </c>
      <c r="D11" s="2135">
        <v>648</v>
      </c>
      <c r="E11" s="2136">
        <v>523</v>
      </c>
      <c r="F11" s="2137">
        <v>-19.290123456790127</v>
      </c>
      <c r="G11" s="2135">
        <v>445</v>
      </c>
      <c r="H11" s="2136">
        <v>405</v>
      </c>
      <c r="I11" s="2138">
        <v>77.437858508604208</v>
      </c>
    </row>
    <row r="12" spans="2:9" x14ac:dyDescent="0.25">
      <c r="B12" s="8010" t="s">
        <v>862</v>
      </c>
      <c r="C12" s="5166" t="s">
        <v>1390</v>
      </c>
      <c r="D12" s="2139">
        <v>78</v>
      </c>
      <c r="E12" s="2140">
        <v>126</v>
      </c>
      <c r="F12" s="2141">
        <v>61.538461538461547</v>
      </c>
      <c r="G12" s="2139">
        <v>58</v>
      </c>
      <c r="H12" s="2140">
        <v>109</v>
      </c>
      <c r="I12" s="2142">
        <v>86.507936507936506</v>
      </c>
    </row>
    <row r="13" spans="2:9" x14ac:dyDescent="0.25">
      <c r="B13" s="8014"/>
      <c r="C13" s="5168" t="s">
        <v>1391</v>
      </c>
      <c r="D13" s="2143">
        <v>2</v>
      </c>
      <c r="E13" s="2144"/>
      <c r="F13" s="2145">
        <v>-100</v>
      </c>
      <c r="G13" s="2143">
        <v>2</v>
      </c>
      <c r="H13" s="2144"/>
      <c r="I13" s="2146" t="s">
        <v>601</v>
      </c>
    </row>
    <row r="14" spans="2:9" ht="15.75" thickBot="1" x14ac:dyDescent="0.3">
      <c r="B14" s="8011"/>
      <c r="C14" s="5169" t="s">
        <v>1392</v>
      </c>
      <c r="D14" s="2135">
        <v>50</v>
      </c>
      <c r="E14" s="2136">
        <v>117</v>
      </c>
      <c r="F14" s="2147">
        <v>134</v>
      </c>
      <c r="G14" s="2135">
        <v>33</v>
      </c>
      <c r="H14" s="2148">
        <v>75</v>
      </c>
      <c r="I14" s="2138">
        <v>64.102564102564102</v>
      </c>
    </row>
    <row r="15" spans="2:9" x14ac:dyDescent="0.25">
      <c r="B15" s="8010" t="s">
        <v>950</v>
      </c>
      <c r="C15" s="5170" t="s">
        <v>2820</v>
      </c>
      <c r="D15" s="2139">
        <v>1239</v>
      </c>
      <c r="E15" s="2140">
        <v>537</v>
      </c>
      <c r="F15" s="2149">
        <v>-56.658595641646485</v>
      </c>
      <c r="G15" s="2139">
        <v>1239</v>
      </c>
      <c r="H15" s="2140">
        <v>537</v>
      </c>
      <c r="I15" s="2142">
        <v>100</v>
      </c>
    </row>
    <row r="16" spans="2:9" x14ac:dyDescent="0.25">
      <c r="B16" s="8014"/>
      <c r="C16" s="5171" t="s">
        <v>1393</v>
      </c>
      <c r="D16" s="2143">
        <v>10890</v>
      </c>
      <c r="E16" s="2144">
        <v>10831</v>
      </c>
      <c r="F16" s="2145">
        <v>-0.54178145087236373</v>
      </c>
      <c r="G16" s="2143">
        <v>2443</v>
      </c>
      <c r="H16" s="2144">
        <v>2130</v>
      </c>
      <c r="I16" s="2146">
        <v>19.665774166743606</v>
      </c>
    </row>
    <row r="17" spans="2:9" x14ac:dyDescent="0.25">
      <c r="B17" s="8014"/>
      <c r="C17" s="5171" t="s">
        <v>1394</v>
      </c>
      <c r="D17" s="2143">
        <v>7</v>
      </c>
      <c r="E17" s="2144">
        <v>8</v>
      </c>
      <c r="F17" s="2145">
        <v>14.285714285714278</v>
      </c>
      <c r="G17" s="2143">
        <v>7</v>
      </c>
      <c r="H17" s="2144">
        <v>8</v>
      </c>
      <c r="I17" s="2150">
        <v>100</v>
      </c>
    </row>
    <row r="18" spans="2:9" ht="15" hidden="1" customHeight="1" x14ac:dyDescent="0.25">
      <c r="B18" s="8014"/>
      <c r="C18" s="5171" t="s">
        <v>1395</v>
      </c>
      <c r="D18" s="2143"/>
      <c r="E18" s="2144">
        <v>0</v>
      </c>
      <c r="F18" s="2145" t="s">
        <v>601</v>
      </c>
      <c r="G18" s="2143"/>
      <c r="H18" s="2144">
        <v>0</v>
      </c>
      <c r="I18" s="2150" t="s">
        <v>601</v>
      </c>
    </row>
    <row r="19" spans="2:9" x14ac:dyDescent="0.25">
      <c r="B19" s="8014"/>
      <c r="C19" s="5171" t="s">
        <v>1396</v>
      </c>
      <c r="D19" s="2143">
        <v>1134</v>
      </c>
      <c r="E19" s="2144">
        <v>1114</v>
      </c>
      <c r="F19" s="2145">
        <v>-1.7636684303351018</v>
      </c>
      <c r="G19" s="2143">
        <v>300</v>
      </c>
      <c r="H19" s="2144">
        <v>301</v>
      </c>
      <c r="I19" s="2150">
        <v>27.019748653500898</v>
      </c>
    </row>
    <row r="20" spans="2:9" x14ac:dyDescent="0.25">
      <c r="B20" s="8014"/>
      <c r="C20" s="5171" t="s">
        <v>1397</v>
      </c>
      <c r="D20" s="2143">
        <v>8</v>
      </c>
      <c r="E20" s="2144">
        <v>8</v>
      </c>
      <c r="F20" s="2145">
        <v>0</v>
      </c>
      <c r="G20" s="2143">
        <v>6</v>
      </c>
      <c r="H20" s="2144">
        <v>6</v>
      </c>
      <c r="I20" s="2150">
        <v>75</v>
      </c>
    </row>
    <row r="21" spans="2:9" ht="23.25" x14ac:dyDescent="0.25">
      <c r="B21" s="8014"/>
      <c r="C21" s="5171" t="s">
        <v>1398</v>
      </c>
      <c r="D21" s="2143">
        <v>5</v>
      </c>
      <c r="E21" s="2144">
        <v>6</v>
      </c>
      <c r="F21" s="2145">
        <v>20</v>
      </c>
      <c r="G21" s="2143">
        <v>5</v>
      </c>
      <c r="H21" s="2144">
        <v>6</v>
      </c>
      <c r="I21" s="2150">
        <v>100</v>
      </c>
    </row>
    <row r="22" spans="2:9" x14ac:dyDescent="0.25">
      <c r="B22" s="8014"/>
      <c r="C22" s="5171" t="s">
        <v>2473</v>
      </c>
      <c r="D22" s="2151">
        <v>98</v>
      </c>
      <c r="E22" s="2152">
        <v>45</v>
      </c>
      <c r="F22" s="2153">
        <v>-54.08163265306122</v>
      </c>
      <c r="G22" s="2151">
        <v>98</v>
      </c>
      <c r="H22" s="2152">
        <v>45</v>
      </c>
      <c r="I22" s="2150">
        <v>100</v>
      </c>
    </row>
    <row r="23" spans="2:9" ht="15.75" thickBot="1" x14ac:dyDescent="0.3">
      <c r="B23" s="8014"/>
      <c r="C23" s="5171" t="s">
        <v>2474</v>
      </c>
      <c r="D23" s="2143">
        <v>488</v>
      </c>
      <c r="E23" s="2144">
        <v>541</v>
      </c>
      <c r="F23" s="2145">
        <v>10.860655737704917</v>
      </c>
      <c r="G23" s="2143">
        <v>124</v>
      </c>
      <c r="H23" s="2144">
        <v>124</v>
      </c>
      <c r="I23" s="2146">
        <v>22.920517560073936</v>
      </c>
    </row>
    <row r="24" spans="2:9" ht="24" hidden="1" customHeight="1" thickBot="1" x14ac:dyDescent="0.3">
      <c r="B24" s="8011"/>
      <c r="C24" s="5169" t="s">
        <v>1399</v>
      </c>
      <c r="D24" s="2154"/>
      <c r="E24" s="2148">
        <v>0</v>
      </c>
      <c r="F24" s="2147" t="s">
        <v>601</v>
      </c>
      <c r="G24" s="2154"/>
      <c r="H24" s="2148">
        <v>0</v>
      </c>
      <c r="I24" s="2138" t="s">
        <v>601</v>
      </c>
    </row>
    <row r="25" spans="2:9" ht="15.75" hidden="1" customHeight="1" thickBot="1" x14ac:dyDescent="0.3">
      <c r="B25" s="2155"/>
      <c r="C25" s="5172" t="s">
        <v>48</v>
      </c>
      <c r="D25" s="2156"/>
      <c r="E25" s="2157">
        <v>0</v>
      </c>
      <c r="F25" s="2158" t="s">
        <v>601</v>
      </c>
      <c r="G25" s="2156"/>
      <c r="H25" s="2157">
        <v>0</v>
      </c>
      <c r="I25" s="2159" t="s">
        <v>601</v>
      </c>
    </row>
    <row r="26" spans="2:9" ht="15" hidden="1" customHeight="1" x14ac:dyDescent="0.25">
      <c r="B26" s="5173"/>
      <c r="C26" s="5174"/>
      <c r="D26" s="2151"/>
      <c r="E26" s="2152"/>
      <c r="F26" s="2153"/>
      <c r="G26" s="2151"/>
      <c r="H26" s="2152"/>
      <c r="I26" s="2150" t="s">
        <v>601</v>
      </c>
    </row>
    <row r="27" spans="2:9" ht="15.75" hidden="1" customHeight="1" thickBot="1" x14ac:dyDescent="0.3">
      <c r="B27" s="2155"/>
      <c r="C27" s="5175"/>
      <c r="D27" s="2154"/>
      <c r="E27" s="2148"/>
      <c r="F27" s="2145"/>
      <c r="G27" s="2154"/>
      <c r="H27" s="2148"/>
      <c r="I27" s="2201" t="s">
        <v>601</v>
      </c>
    </row>
    <row r="28" spans="2:9" ht="15.75" customHeight="1" thickBot="1" x14ac:dyDescent="0.3">
      <c r="B28" s="8012" t="s">
        <v>14</v>
      </c>
      <c r="C28" s="8013"/>
      <c r="D28" s="2160">
        <v>15238</v>
      </c>
      <c r="E28" s="2161">
        <v>14378</v>
      </c>
      <c r="F28" s="2162">
        <v>-5.6437852736579686</v>
      </c>
      <c r="G28" s="2160">
        <v>5105</v>
      </c>
      <c r="H28" s="2163">
        <v>4033</v>
      </c>
      <c r="I28" s="2130">
        <v>28.049798302962859</v>
      </c>
    </row>
    <row r="29" spans="2:9" ht="15.75" hidden="1" thickBot="1" x14ac:dyDescent="0.3">
      <c r="B29" s="8012" t="s">
        <v>14</v>
      </c>
      <c r="C29" s="8013"/>
      <c r="D29" s="2202"/>
      <c r="E29" s="2203"/>
      <c r="F29" s="2204"/>
      <c r="G29" s="2205"/>
      <c r="H29" s="2203"/>
      <c r="I29" s="2201"/>
    </row>
    <row r="30" spans="2:9" ht="15.75" thickBot="1" x14ac:dyDescent="0.3"/>
    <row r="31" spans="2:9" ht="15.75" thickBot="1" x14ac:dyDescent="0.3">
      <c r="C31" s="8002" t="s">
        <v>1319</v>
      </c>
      <c r="D31" s="7866" t="s">
        <v>1309</v>
      </c>
      <c r="E31" s="7867"/>
      <c r="F31" s="7868"/>
      <c r="G31" s="7867" t="s">
        <v>1310</v>
      </c>
      <c r="H31" s="7867"/>
      <c r="I31" s="7868"/>
    </row>
    <row r="32" spans="2:9" ht="15.75" thickBot="1" x14ac:dyDescent="0.3">
      <c r="C32" s="8003"/>
      <c r="D32" s="5070" t="s">
        <v>2661</v>
      </c>
      <c r="E32" s="2123" t="s">
        <v>2806</v>
      </c>
      <c r="F32" s="2124" t="s">
        <v>1311</v>
      </c>
      <c r="G32" s="5070" t="s">
        <v>2661</v>
      </c>
      <c r="H32" s="2123" t="s">
        <v>2806</v>
      </c>
      <c r="I32" s="2125" t="s">
        <v>119</v>
      </c>
    </row>
    <row r="33" spans="3:9" ht="15.75" thickBot="1" x14ac:dyDescent="0.3">
      <c r="C33" s="5176" t="s">
        <v>170</v>
      </c>
      <c r="D33" s="6447">
        <v>6486</v>
      </c>
      <c r="E33" s="2164">
        <v>6109</v>
      </c>
      <c r="F33" s="6448">
        <v>-5.8125192722787489</v>
      </c>
      <c r="G33" s="6449">
        <v>2762</v>
      </c>
      <c r="H33" s="6450">
        <v>1782</v>
      </c>
      <c r="I33" s="2165">
        <v>29.170076935668689</v>
      </c>
    </row>
    <row r="34" spans="3:9" x14ac:dyDescent="0.25">
      <c r="C34" s="5177" t="s">
        <v>171</v>
      </c>
      <c r="D34" s="6451">
        <v>1386</v>
      </c>
      <c r="E34" s="6452">
        <v>1395</v>
      </c>
      <c r="F34" s="2166">
        <v>0.64935064935065157</v>
      </c>
      <c r="G34" s="2167">
        <v>326</v>
      </c>
      <c r="H34" s="2168">
        <v>259</v>
      </c>
      <c r="I34" s="2169">
        <v>18.566308243727597</v>
      </c>
    </row>
    <row r="35" spans="3:9" x14ac:dyDescent="0.25">
      <c r="C35" s="5178" t="s">
        <v>172</v>
      </c>
      <c r="D35" s="6453">
        <v>990</v>
      </c>
      <c r="E35" s="6454">
        <v>873</v>
      </c>
      <c r="F35" s="2170">
        <v>-11.818181818181813</v>
      </c>
      <c r="G35" s="2171">
        <v>297</v>
      </c>
      <c r="H35" s="2172">
        <v>290</v>
      </c>
      <c r="I35" s="2173">
        <v>33.218785796105379</v>
      </c>
    </row>
    <row r="36" spans="3:9" x14ac:dyDescent="0.25">
      <c r="C36" s="5178" t="s">
        <v>173</v>
      </c>
      <c r="D36" s="6453">
        <v>835</v>
      </c>
      <c r="E36" s="6454">
        <v>692</v>
      </c>
      <c r="F36" s="2170">
        <v>-17.125748502994014</v>
      </c>
      <c r="G36" s="2171">
        <v>314</v>
      </c>
      <c r="H36" s="2172">
        <v>236</v>
      </c>
      <c r="I36" s="2173">
        <v>34.104046242774565</v>
      </c>
    </row>
    <row r="37" spans="3:9" ht="15.75" thickBot="1" x14ac:dyDescent="0.3">
      <c r="C37" s="2181" t="s">
        <v>174</v>
      </c>
      <c r="D37" s="6455">
        <v>1076</v>
      </c>
      <c r="E37" s="6456">
        <v>896</v>
      </c>
      <c r="F37" s="2174">
        <v>-16.728624535315987</v>
      </c>
      <c r="G37" s="2175">
        <v>85</v>
      </c>
      <c r="H37" s="2176">
        <v>53</v>
      </c>
      <c r="I37" s="6457">
        <v>5.9151785714285712</v>
      </c>
    </row>
    <row r="38" spans="3:9" x14ac:dyDescent="0.25">
      <c r="C38" s="5177" t="s">
        <v>175</v>
      </c>
      <c r="D38" s="6458">
        <v>232</v>
      </c>
      <c r="E38" s="6459">
        <v>259</v>
      </c>
      <c r="F38" s="2177">
        <v>11.637931034482762</v>
      </c>
      <c r="G38" s="2178">
        <v>70</v>
      </c>
      <c r="H38" s="2179">
        <v>76</v>
      </c>
      <c r="I38" s="2180">
        <v>29.343629343629345</v>
      </c>
    </row>
    <row r="39" spans="3:9" x14ac:dyDescent="0.25">
      <c r="C39" s="5178" t="s">
        <v>176</v>
      </c>
      <c r="D39" s="6453">
        <v>235</v>
      </c>
      <c r="E39" s="6454">
        <v>279</v>
      </c>
      <c r="F39" s="2170">
        <v>18.723404255319153</v>
      </c>
      <c r="G39" s="2171">
        <v>21</v>
      </c>
      <c r="H39" s="2172">
        <v>47</v>
      </c>
      <c r="I39" s="2173">
        <v>16.845878136200717</v>
      </c>
    </row>
    <row r="40" spans="3:9" x14ac:dyDescent="0.25">
      <c r="C40" s="5178" t="s">
        <v>177</v>
      </c>
      <c r="D40" s="6453">
        <v>502</v>
      </c>
      <c r="E40" s="6454">
        <v>532</v>
      </c>
      <c r="F40" s="2170">
        <v>5.9760956175298787</v>
      </c>
      <c r="G40" s="2171">
        <v>164</v>
      </c>
      <c r="H40" s="2172">
        <v>189</v>
      </c>
      <c r="I40" s="2173">
        <v>35.526315789473685</v>
      </c>
    </row>
    <row r="41" spans="3:9" x14ac:dyDescent="0.25">
      <c r="C41" s="5178" t="s">
        <v>178</v>
      </c>
      <c r="D41" s="6453">
        <v>260</v>
      </c>
      <c r="E41" s="6454">
        <v>226</v>
      </c>
      <c r="F41" s="2170">
        <v>-13.07692307692308</v>
      </c>
      <c r="G41" s="2171">
        <v>50</v>
      </c>
      <c r="H41" s="2172">
        <v>36</v>
      </c>
      <c r="I41" s="2173">
        <v>15.929203539823009</v>
      </c>
    </row>
    <row r="42" spans="3:9" x14ac:dyDescent="0.25">
      <c r="C42" s="5178" t="s">
        <v>179</v>
      </c>
      <c r="D42" s="6453">
        <v>323</v>
      </c>
      <c r="E42" s="6454">
        <v>313</v>
      </c>
      <c r="F42" s="2170">
        <v>-3.0959752321981426</v>
      </c>
      <c r="G42" s="2171">
        <v>108</v>
      </c>
      <c r="H42" s="2172">
        <v>86</v>
      </c>
      <c r="I42" s="2173">
        <v>27.476038338658149</v>
      </c>
    </row>
    <row r="43" spans="3:9" ht="15.75" thickBot="1" x14ac:dyDescent="0.3">
      <c r="C43" s="5180" t="s">
        <v>180</v>
      </c>
      <c r="D43" s="6460">
        <v>431</v>
      </c>
      <c r="E43" s="6461">
        <v>456</v>
      </c>
      <c r="F43" s="2182">
        <v>5.8004640371229783</v>
      </c>
      <c r="G43" s="2183">
        <v>29</v>
      </c>
      <c r="H43" s="2184">
        <v>26</v>
      </c>
      <c r="I43" s="2185">
        <v>5.7017543859649118</v>
      </c>
    </row>
    <row r="44" spans="3:9" x14ac:dyDescent="0.25">
      <c r="C44" s="5177" t="s">
        <v>181</v>
      </c>
      <c r="D44" s="6451">
        <v>287</v>
      </c>
      <c r="E44" s="6452">
        <v>324</v>
      </c>
      <c r="F44" s="2166">
        <v>12.891986062717777</v>
      </c>
      <c r="G44" s="2167">
        <v>160</v>
      </c>
      <c r="H44" s="2168">
        <v>195</v>
      </c>
      <c r="I44" s="2169">
        <v>60.185185185185183</v>
      </c>
    </row>
    <row r="45" spans="3:9" x14ac:dyDescent="0.25">
      <c r="C45" s="5178" t="s">
        <v>182</v>
      </c>
      <c r="D45" s="6453">
        <v>384</v>
      </c>
      <c r="E45" s="6454">
        <v>433</v>
      </c>
      <c r="F45" s="2170">
        <v>12.760416666666671</v>
      </c>
      <c r="G45" s="2171">
        <v>138</v>
      </c>
      <c r="H45" s="2172">
        <v>142</v>
      </c>
      <c r="I45" s="2173">
        <v>32.79445727482679</v>
      </c>
    </row>
    <row r="46" spans="3:9" x14ac:dyDescent="0.25">
      <c r="C46" s="5178" t="s">
        <v>183</v>
      </c>
      <c r="D46" s="6453">
        <v>209</v>
      </c>
      <c r="E46" s="6454">
        <v>201</v>
      </c>
      <c r="F46" s="2170">
        <v>-3.8277511961722439</v>
      </c>
      <c r="G46" s="2171">
        <v>95</v>
      </c>
      <c r="H46" s="2172">
        <v>118</v>
      </c>
      <c r="I46" s="2173">
        <v>58.706467661691541</v>
      </c>
    </row>
    <row r="47" spans="3:9" x14ac:dyDescent="0.25">
      <c r="C47" s="5178" t="s">
        <v>184</v>
      </c>
      <c r="D47" s="6453">
        <v>129</v>
      </c>
      <c r="E47" s="6454">
        <v>159</v>
      </c>
      <c r="F47" s="2170">
        <v>23.255813953488371</v>
      </c>
      <c r="G47" s="2171">
        <v>55</v>
      </c>
      <c r="H47" s="2172">
        <v>84</v>
      </c>
      <c r="I47" s="2173">
        <v>52.830188679245282</v>
      </c>
    </row>
    <row r="48" spans="3:9" x14ac:dyDescent="0.25">
      <c r="C48" s="5178" t="s">
        <v>185</v>
      </c>
      <c r="D48" s="6453">
        <v>154</v>
      </c>
      <c r="E48" s="6454">
        <v>127</v>
      </c>
      <c r="F48" s="2170">
        <v>-17.532467532467535</v>
      </c>
      <c r="G48" s="2171">
        <v>11</v>
      </c>
      <c r="H48" s="2172">
        <v>18</v>
      </c>
      <c r="I48" s="2173">
        <v>14.173228346456693</v>
      </c>
    </row>
    <row r="49" spans="2:9" x14ac:dyDescent="0.25">
      <c r="C49" s="5178" t="s">
        <v>186</v>
      </c>
      <c r="D49" s="6453">
        <v>608</v>
      </c>
      <c r="E49" s="6454">
        <v>424</v>
      </c>
      <c r="F49" s="2170">
        <v>-30.26315789473685</v>
      </c>
      <c r="G49" s="2171">
        <v>135</v>
      </c>
      <c r="H49" s="2172">
        <v>131</v>
      </c>
      <c r="I49" s="2173">
        <v>30.89622641509434</v>
      </c>
    </row>
    <row r="50" spans="2:9" x14ac:dyDescent="0.25">
      <c r="C50" s="5178" t="s">
        <v>187</v>
      </c>
      <c r="D50" s="6453">
        <v>114</v>
      </c>
      <c r="E50" s="6454">
        <v>89</v>
      </c>
      <c r="F50" s="2170">
        <v>-21.929824561403507</v>
      </c>
      <c r="G50" s="2171">
        <v>62</v>
      </c>
      <c r="H50" s="2172">
        <v>49</v>
      </c>
      <c r="I50" s="2173">
        <v>55.056179775280903</v>
      </c>
    </row>
    <row r="51" spans="2:9" x14ac:dyDescent="0.25">
      <c r="C51" s="5179" t="s">
        <v>188</v>
      </c>
      <c r="D51" s="6462">
        <v>397</v>
      </c>
      <c r="E51" s="6456">
        <v>369</v>
      </c>
      <c r="F51" s="2170">
        <v>-7.052896725440803</v>
      </c>
      <c r="G51" s="2175">
        <v>95</v>
      </c>
      <c r="H51" s="2176">
        <v>82</v>
      </c>
      <c r="I51" s="2173">
        <v>22.222222222222221</v>
      </c>
    </row>
    <row r="52" spans="2:9" ht="15.75" thickBot="1" x14ac:dyDescent="0.3">
      <c r="C52" s="5180" t="s">
        <v>189</v>
      </c>
      <c r="D52" s="6460">
        <v>200</v>
      </c>
      <c r="E52" s="6461">
        <v>222</v>
      </c>
      <c r="F52" s="2174">
        <v>11.000000000000014</v>
      </c>
      <c r="G52" s="2175">
        <v>128</v>
      </c>
      <c r="H52" s="2184">
        <v>134</v>
      </c>
      <c r="I52" s="2185">
        <v>60.360360360360367</v>
      </c>
    </row>
    <row r="53" spans="2:9" ht="15.75" thickBot="1" x14ac:dyDescent="0.3">
      <c r="C53" s="2186" t="s">
        <v>14</v>
      </c>
      <c r="D53" s="2187">
        <v>15238</v>
      </c>
      <c r="E53" s="2164">
        <v>14378</v>
      </c>
      <c r="F53" s="2188">
        <v>-5.6437852736579686</v>
      </c>
      <c r="G53" s="2187">
        <v>5105</v>
      </c>
      <c r="H53" s="2189">
        <v>4033</v>
      </c>
      <c r="I53" s="2165">
        <v>28.049798302962859</v>
      </c>
    </row>
    <row r="55" spans="2:9" x14ac:dyDescent="0.25">
      <c r="B55" s="406" t="s">
        <v>1312</v>
      </c>
    </row>
    <row r="56" spans="2:9" ht="15.75" thickBot="1" x14ac:dyDescent="0.3"/>
    <row r="57" spans="2:9" ht="15.75" thickBot="1" x14ac:dyDescent="0.3">
      <c r="B57" s="7864" t="s">
        <v>1389</v>
      </c>
      <c r="C57" s="7875" t="s">
        <v>1313</v>
      </c>
      <c r="D57" s="7866" t="s">
        <v>1309</v>
      </c>
      <c r="E57" s="7867"/>
      <c r="F57" s="7868"/>
      <c r="G57" s="7867" t="s">
        <v>1310</v>
      </c>
      <c r="H57" s="7867"/>
      <c r="I57" s="7868"/>
    </row>
    <row r="58" spans="2:9" ht="15.75" thickBot="1" x14ac:dyDescent="0.3">
      <c r="B58" s="8006"/>
      <c r="C58" s="7859"/>
      <c r="D58" s="5752" t="s">
        <v>2661</v>
      </c>
      <c r="E58" s="2123" t="s">
        <v>2806</v>
      </c>
      <c r="F58" s="2124" t="s">
        <v>1311</v>
      </c>
      <c r="G58" s="5752" t="s">
        <v>2661</v>
      </c>
      <c r="H58" s="2123" t="s">
        <v>2806</v>
      </c>
      <c r="I58" s="2125" t="s">
        <v>119</v>
      </c>
    </row>
    <row r="59" spans="2:9" ht="15.75" thickBot="1" x14ac:dyDescent="0.3">
      <c r="B59" s="2190" t="s">
        <v>846</v>
      </c>
      <c r="C59" s="2191" t="s">
        <v>2475</v>
      </c>
      <c r="D59" s="5995">
        <v>5</v>
      </c>
      <c r="E59" s="5996">
        <v>2</v>
      </c>
      <c r="F59" s="5997">
        <v>-60</v>
      </c>
      <c r="G59" s="5995">
        <v>4</v>
      </c>
      <c r="H59" s="5996">
        <v>2</v>
      </c>
      <c r="I59" s="5998">
        <v>100</v>
      </c>
    </row>
    <row r="60" spans="2:9" x14ac:dyDescent="0.25">
      <c r="B60" s="7999" t="s">
        <v>853</v>
      </c>
      <c r="C60" s="2192" t="s">
        <v>2476</v>
      </c>
      <c r="D60" s="5999">
        <v>1312</v>
      </c>
      <c r="E60" s="6000">
        <v>1124</v>
      </c>
      <c r="F60" s="6001">
        <v>-14.329268292682926</v>
      </c>
      <c r="G60" s="5999">
        <v>850</v>
      </c>
      <c r="H60" s="6000">
        <v>884</v>
      </c>
      <c r="I60" s="6002">
        <v>78.64768683274022</v>
      </c>
    </row>
    <row r="61" spans="2:9" ht="15.75" thickBot="1" x14ac:dyDescent="0.3">
      <c r="B61" s="8001"/>
      <c r="C61" s="2193" t="s">
        <v>2477</v>
      </c>
      <c r="D61" s="6003">
        <v>149</v>
      </c>
      <c r="E61" s="6004">
        <v>161</v>
      </c>
      <c r="F61" s="6005">
        <v>8.0536912751677932</v>
      </c>
      <c r="G61" s="6003">
        <v>102</v>
      </c>
      <c r="H61" s="6004">
        <v>134</v>
      </c>
      <c r="I61" s="6006">
        <v>83.229813664596278</v>
      </c>
    </row>
    <row r="62" spans="2:9" ht="22.5" x14ac:dyDescent="0.25">
      <c r="B62" s="7999" t="s">
        <v>857</v>
      </c>
      <c r="C62" s="2192" t="s">
        <v>2478</v>
      </c>
      <c r="D62" s="5999">
        <v>50</v>
      </c>
      <c r="E62" s="6000">
        <v>52</v>
      </c>
      <c r="F62" s="6001">
        <v>4</v>
      </c>
      <c r="G62" s="5999">
        <v>11</v>
      </c>
      <c r="H62" s="6000">
        <v>17</v>
      </c>
      <c r="I62" s="6002">
        <v>32.692307692307693</v>
      </c>
    </row>
    <row r="63" spans="2:9" ht="22.5" x14ac:dyDescent="0.25">
      <c r="B63" s="8000"/>
      <c r="C63" s="2194" t="s">
        <v>2479</v>
      </c>
      <c r="D63" s="6007">
        <v>1</v>
      </c>
      <c r="E63" s="6008">
        <v>1</v>
      </c>
      <c r="F63" s="6009">
        <v>0</v>
      </c>
      <c r="G63" s="6007">
        <v>1</v>
      </c>
      <c r="H63" s="6008">
        <v>0</v>
      </c>
      <c r="I63" s="6010" t="s">
        <v>601</v>
      </c>
    </row>
    <row r="64" spans="2:9" ht="22.5" x14ac:dyDescent="0.25">
      <c r="B64" s="8000"/>
      <c r="C64" s="2194" t="s">
        <v>2480</v>
      </c>
      <c r="D64" s="6007">
        <v>3</v>
      </c>
      <c r="E64" s="6008">
        <v>6</v>
      </c>
      <c r="F64" s="6009">
        <v>100</v>
      </c>
      <c r="G64" s="6007">
        <v>3</v>
      </c>
      <c r="H64" s="6008">
        <v>5</v>
      </c>
      <c r="I64" s="6010">
        <v>83.333333333333343</v>
      </c>
    </row>
    <row r="65" spans="2:9" ht="22.5" x14ac:dyDescent="0.25">
      <c r="B65" s="8000"/>
      <c r="C65" s="2195" t="s">
        <v>2821</v>
      </c>
      <c r="D65" s="6011">
        <v>7</v>
      </c>
      <c r="E65" s="6012">
        <v>7</v>
      </c>
      <c r="F65" s="6013">
        <v>0</v>
      </c>
      <c r="G65" s="6011">
        <v>3</v>
      </c>
      <c r="H65" s="6012">
        <v>3</v>
      </c>
      <c r="I65" s="6014"/>
    </row>
    <row r="66" spans="2:9" ht="22.5" x14ac:dyDescent="0.25">
      <c r="B66" s="8000"/>
      <c r="C66" s="2195" t="s">
        <v>2822</v>
      </c>
      <c r="D66" s="6011">
        <v>1</v>
      </c>
      <c r="E66" s="6012">
        <v>3</v>
      </c>
      <c r="F66" s="6013">
        <v>200</v>
      </c>
      <c r="G66" s="6011">
        <v>1</v>
      </c>
      <c r="H66" s="6012">
        <v>0</v>
      </c>
      <c r="I66" s="6014"/>
    </row>
    <row r="67" spans="2:9" ht="23.25" thickBot="1" x14ac:dyDescent="0.3">
      <c r="B67" s="8001"/>
      <c r="C67" s="2193" t="s">
        <v>2481</v>
      </c>
      <c r="D67" s="6003">
        <v>0</v>
      </c>
      <c r="E67" s="6004">
        <v>0</v>
      </c>
      <c r="F67" s="6005" t="s">
        <v>601</v>
      </c>
      <c r="G67" s="6003">
        <v>1</v>
      </c>
      <c r="H67" s="6004">
        <v>0</v>
      </c>
      <c r="I67" s="6006" t="s">
        <v>601</v>
      </c>
    </row>
    <row r="68" spans="2:9" ht="15.75" thickBot="1" x14ac:dyDescent="0.3">
      <c r="B68" s="2190" t="s">
        <v>869</v>
      </c>
      <c r="C68" s="2191" t="s">
        <v>2482</v>
      </c>
      <c r="D68" s="5995">
        <v>1</v>
      </c>
      <c r="E68" s="5996">
        <v>2</v>
      </c>
      <c r="F68" s="5997"/>
      <c r="G68" s="5995">
        <v>2</v>
      </c>
      <c r="H68" s="5996">
        <v>2</v>
      </c>
      <c r="I68" s="5998"/>
    </row>
    <row r="69" spans="2:9" ht="23.25" thickBot="1" x14ac:dyDescent="0.3">
      <c r="B69" s="2190" t="s">
        <v>898</v>
      </c>
      <c r="C69" s="2191" t="s">
        <v>2483</v>
      </c>
      <c r="D69" s="5995">
        <v>3</v>
      </c>
      <c r="E69" s="5996">
        <v>0</v>
      </c>
      <c r="F69" s="5997">
        <v>-100</v>
      </c>
      <c r="G69" s="5995"/>
      <c r="H69" s="5996">
        <v>0</v>
      </c>
      <c r="I69" s="5998" t="s">
        <v>601</v>
      </c>
    </row>
    <row r="70" spans="2:9" x14ac:dyDescent="0.25">
      <c r="B70" s="7999" t="s">
        <v>950</v>
      </c>
      <c r="C70" s="2192" t="s">
        <v>1314</v>
      </c>
      <c r="D70" s="5999">
        <v>4</v>
      </c>
      <c r="E70" s="6000">
        <v>2</v>
      </c>
      <c r="F70" s="6001"/>
      <c r="G70" s="5999">
        <v>1</v>
      </c>
      <c r="H70" s="6000">
        <v>2</v>
      </c>
      <c r="I70" s="6002"/>
    </row>
    <row r="71" spans="2:9" ht="22.5" x14ac:dyDescent="0.25">
      <c r="B71" s="8000"/>
      <c r="C71" s="2196" t="s">
        <v>2484</v>
      </c>
      <c r="D71" s="6007">
        <v>35</v>
      </c>
      <c r="E71" s="6008">
        <v>35</v>
      </c>
      <c r="F71" s="6009">
        <v>0</v>
      </c>
      <c r="G71" s="6007">
        <v>11</v>
      </c>
      <c r="H71" s="6008">
        <v>17</v>
      </c>
      <c r="I71" s="6010">
        <v>48.571428571428569</v>
      </c>
    </row>
    <row r="72" spans="2:9" ht="22.5" x14ac:dyDescent="0.25">
      <c r="B72" s="8000"/>
      <c r="C72" s="2196" t="s">
        <v>2485</v>
      </c>
      <c r="D72" s="6007">
        <v>4725</v>
      </c>
      <c r="E72" s="6008">
        <v>4898</v>
      </c>
      <c r="F72" s="6009">
        <v>3.6613756613756578</v>
      </c>
      <c r="G72" s="6007">
        <v>974</v>
      </c>
      <c r="H72" s="6008">
        <v>1036</v>
      </c>
      <c r="I72" s="6010">
        <v>21.15149040424663</v>
      </c>
    </row>
    <row r="73" spans="2:9" ht="23.25" thickBot="1" x14ac:dyDescent="0.3">
      <c r="B73" s="8001"/>
      <c r="C73" s="2197" t="s">
        <v>1315</v>
      </c>
      <c r="D73" s="6003">
        <v>3</v>
      </c>
      <c r="E73" s="6004">
        <v>16</v>
      </c>
      <c r="F73" s="6005">
        <v>433.33333333333326</v>
      </c>
      <c r="G73" s="6003"/>
      <c r="H73" s="6004">
        <v>6</v>
      </c>
      <c r="I73" s="6006">
        <v>37.5</v>
      </c>
    </row>
    <row r="74" spans="2:9" ht="23.25" thickBot="1" x14ac:dyDescent="0.3">
      <c r="B74" s="6444" t="s">
        <v>963</v>
      </c>
      <c r="C74" s="2198" t="s">
        <v>1316</v>
      </c>
      <c r="D74" s="5995">
        <v>18</v>
      </c>
      <c r="E74" s="5996">
        <v>0</v>
      </c>
      <c r="F74" s="5997">
        <v>-100</v>
      </c>
      <c r="G74" s="5995">
        <v>12</v>
      </c>
      <c r="H74" s="5996">
        <v>0</v>
      </c>
      <c r="I74" s="5998" t="s">
        <v>601</v>
      </c>
    </row>
    <row r="75" spans="2:9" ht="15.75" thickBot="1" x14ac:dyDescent="0.3">
      <c r="B75" s="6444" t="s">
        <v>862</v>
      </c>
      <c r="C75" s="2198" t="s">
        <v>1317</v>
      </c>
      <c r="D75" s="5995">
        <v>11</v>
      </c>
      <c r="E75" s="5996">
        <v>11</v>
      </c>
      <c r="F75" s="5997">
        <v>0</v>
      </c>
      <c r="G75" s="5995">
        <v>2</v>
      </c>
      <c r="H75" s="5996">
        <v>1</v>
      </c>
      <c r="I75" s="5998">
        <v>9.0909090909090917</v>
      </c>
    </row>
    <row r="76" spans="2:9" ht="22.5" hidden="1" x14ac:dyDescent="0.25">
      <c r="B76" s="8002" t="s">
        <v>1179</v>
      </c>
      <c r="C76" s="2199" t="s">
        <v>2486</v>
      </c>
      <c r="D76" s="5999">
        <v>0</v>
      </c>
      <c r="E76" s="6000">
        <v>0</v>
      </c>
      <c r="F76" s="6001" t="s">
        <v>601</v>
      </c>
      <c r="G76" s="5999"/>
      <c r="H76" s="6000">
        <v>0</v>
      </c>
      <c r="I76" s="6002" t="s">
        <v>601</v>
      </c>
    </row>
    <row r="77" spans="2:9" ht="15.75" hidden="1" thickBot="1" x14ac:dyDescent="0.3">
      <c r="B77" s="8003"/>
      <c r="C77" s="2200" t="s">
        <v>1318</v>
      </c>
      <c r="D77" s="6003">
        <v>0</v>
      </c>
      <c r="E77" s="6004">
        <v>0</v>
      </c>
      <c r="F77" s="6005" t="s">
        <v>601</v>
      </c>
      <c r="G77" s="6003"/>
      <c r="H77" s="6004">
        <v>0</v>
      </c>
      <c r="I77" s="6006"/>
    </row>
    <row r="78" spans="2:9" ht="15.75" hidden="1" thickBot="1" x14ac:dyDescent="0.3">
      <c r="B78" s="5753"/>
      <c r="C78" s="2198" t="s">
        <v>48</v>
      </c>
      <c r="D78" s="6015">
        <v>0</v>
      </c>
      <c r="E78" s="6016"/>
      <c r="F78" s="6017"/>
      <c r="G78" s="6015">
        <v>0</v>
      </c>
      <c r="H78" s="6016"/>
      <c r="I78" s="6018"/>
    </row>
    <row r="79" spans="2:9" ht="15.75" thickBot="1" x14ac:dyDescent="0.3">
      <c r="B79" s="8004" t="s">
        <v>14</v>
      </c>
      <c r="C79" s="8005"/>
      <c r="D79" s="6019">
        <v>6328</v>
      </c>
      <c r="E79" s="6020">
        <v>6320</v>
      </c>
      <c r="F79" s="6021">
        <v>-0.12642225031605392</v>
      </c>
      <c r="G79" s="6022">
        <v>1978</v>
      </c>
      <c r="H79" s="6020">
        <v>2109</v>
      </c>
      <c r="I79" s="6018">
        <v>33.370253164556964</v>
      </c>
    </row>
    <row r="80" spans="2:9" ht="15.75" thickBot="1" x14ac:dyDescent="0.3"/>
    <row r="81" spans="3:9" ht="15.75" thickBot="1" x14ac:dyDescent="0.3">
      <c r="C81" s="8002" t="s">
        <v>1319</v>
      </c>
      <c r="D81" s="7866" t="s">
        <v>1309</v>
      </c>
      <c r="E81" s="7867"/>
      <c r="F81" s="7868"/>
      <c r="G81" s="7867" t="s">
        <v>1310</v>
      </c>
      <c r="H81" s="7867"/>
      <c r="I81" s="7868"/>
    </row>
    <row r="82" spans="3:9" ht="15.75" thickBot="1" x14ac:dyDescent="0.3">
      <c r="C82" s="8003"/>
      <c r="D82" s="5752" t="s">
        <v>2661</v>
      </c>
      <c r="E82" s="2123" t="s">
        <v>2806</v>
      </c>
      <c r="F82" s="2124" t="s">
        <v>1311</v>
      </c>
      <c r="G82" s="5752" t="s">
        <v>2661</v>
      </c>
      <c r="H82" s="2123" t="s">
        <v>2806</v>
      </c>
      <c r="I82" s="2125" t="s">
        <v>119</v>
      </c>
    </row>
    <row r="83" spans="3:9" ht="15.75" thickBot="1" x14ac:dyDescent="0.3">
      <c r="C83" s="5176" t="s">
        <v>170</v>
      </c>
      <c r="D83" s="2206">
        <v>2145</v>
      </c>
      <c r="E83" s="2207">
        <v>2085</v>
      </c>
      <c r="F83" s="2208">
        <v>-2.7972027972028002</v>
      </c>
      <c r="G83" s="2206">
        <v>528</v>
      </c>
      <c r="H83" s="2207">
        <v>510</v>
      </c>
      <c r="I83" s="2209">
        <v>24.46043165467626</v>
      </c>
    </row>
    <row r="84" spans="3:9" x14ac:dyDescent="0.25">
      <c r="C84" s="5177" t="s">
        <v>171</v>
      </c>
      <c r="D84" s="2178">
        <v>960</v>
      </c>
      <c r="E84" s="2179">
        <v>919</v>
      </c>
      <c r="F84" s="2177">
        <v>-4.2708333333333286</v>
      </c>
      <c r="G84" s="2178">
        <v>328</v>
      </c>
      <c r="H84" s="2179">
        <v>353</v>
      </c>
      <c r="I84" s="2180">
        <v>38.411316648531013</v>
      </c>
    </row>
    <row r="85" spans="3:9" x14ac:dyDescent="0.25">
      <c r="C85" s="5178" t="s">
        <v>172</v>
      </c>
      <c r="D85" s="2171">
        <v>742</v>
      </c>
      <c r="E85" s="2172">
        <v>543</v>
      </c>
      <c r="F85" s="2170">
        <v>-26.819407008086245</v>
      </c>
      <c r="G85" s="2171">
        <v>375</v>
      </c>
      <c r="H85" s="2172">
        <v>282</v>
      </c>
      <c r="I85" s="2173">
        <v>51.933701657458563</v>
      </c>
    </row>
    <row r="86" spans="3:9" x14ac:dyDescent="0.25">
      <c r="C86" s="5178" t="s">
        <v>173</v>
      </c>
      <c r="D86" s="2171">
        <v>303</v>
      </c>
      <c r="E86" s="2172">
        <v>238</v>
      </c>
      <c r="F86" s="2170">
        <v>-21.452145214521451</v>
      </c>
      <c r="G86" s="2171">
        <v>38</v>
      </c>
      <c r="H86" s="2172">
        <v>29</v>
      </c>
      <c r="I86" s="2173">
        <v>12.184873949579831</v>
      </c>
    </row>
    <row r="87" spans="3:9" ht="15.75" thickBot="1" x14ac:dyDescent="0.3">
      <c r="C87" s="2181" t="s">
        <v>174</v>
      </c>
      <c r="D87" s="2183">
        <v>286</v>
      </c>
      <c r="E87" s="2184">
        <v>228</v>
      </c>
      <c r="F87" s="2182">
        <v>-20.27972027972028</v>
      </c>
      <c r="G87" s="2183">
        <v>40</v>
      </c>
      <c r="H87" s="2184">
        <v>27</v>
      </c>
      <c r="I87" s="2185">
        <v>11.842105263157894</v>
      </c>
    </row>
    <row r="88" spans="3:9" x14ac:dyDescent="0.25">
      <c r="C88" s="5177" t="s">
        <v>175</v>
      </c>
      <c r="D88" s="2178">
        <v>247</v>
      </c>
      <c r="E88" s="2179">
        <v>337</v>
      </c>
      <c r="F88" s="2177">
        <v>36.437246963562757</v>
      </c>
      <c r="G88" s="2178">
        <v>79</v>
      </c>
      <c r="H88" s="2179">
        <v>102</v>
      </c>
      <c r="I88" s="2180">
        <v>30.267062314540063</v>
      </c>
    </row>
    <row r="89" spans="3:9" x14ac:dyDescent="0.25">
      <c r="C89" s="5178" t="s">
        <v>176</v>
      </c>
      <c r="D89" s="2171">
        <v>5</v>
      </c>
      <c r="E89" s="2172">
        <v>29</v>
      </c>
      <c r="F89" s="2170">
        <v>480</v>
      </c>
      <c r="G89" s="2171">
        <v>3</v>
      </c>
      <c r="H89" s="2172">
        <v>12</v>
      </c>
      <c r="I89" s="2173">
        <v>41.379310344827587</v>
      </c>
    </row>
    <row r="90" spans="3:9" x14ac:dyDescent="0.25">
      <c r="C90" s="5178" t="s">
        <v>177</v>
      </c>
      <c r="D90" s="2171">
        <v>195</v>
      </c>
      <c r="E90" s="2172">
        <v>199</v>
      </c>
      <c r="F90" s="2170">
        <v>2.051282051282044</v>
      </c>
      <c r="G90" s="2171">
        <v>78</v>
      </c>
      <c r="H90" s="2172">
        <v>68</v>
      </c>
      <c r="I90" s="2173">
        <v>34.170854271356781</v>
      </c>
    </row>
    <row r="91" spans="3:9" x14ac:dyDescent="0.25">
      <c r="C91" s="5178" t="s">
        <v>178</v>
      </c>
      <c r="D91" s="2171">
        <v>188</v>
      </c>
      <c r="E91" s="2172">
        <v>227</v>
      </c>
      <c r="F91" s="2170">
        <v>20.744680851063819</v>
      </c>
      <c r="G91" s="2171">
        <v>39</v>
      </c>
      <c r="H91" s="2172">
        <v>30</v>
      </c>
      <c r="I91" s="2173">
        <v>13.215859030837004</v>
      </c>
    </row>
    <row r="92" spans="3:9" x14ac:dyDescent="0.25">
      <c r="C92" s="5178" t="s">
        <v>179</v>
      </c>
      <c r="D92" s="2171">
        <v>85</v>
      </c>
      <c r="E92" s="2172">
        <v>123</v>
      </c>
      <c r="F92" s="2170">
        <v>44.70588235294116</v>
      </c>
      <c r="G92" s="2171">
        <v>48</v>
      </c>
      <c r="H92" s="2172">
        <v>71</v>
      </c>
      <c r="I92" s="2173">
        <v>57.72357723577236</v>
      </c>
    </row>
    <row r="93" spans="3:9" ht="15.75" thickBot="1" x14ac:dyDescent="0.3">
      <c r="C93" s="5180" t="s">
        <v>180</v>
      </c>
      <c r="D93" s="2183">
        <v>220</v>
      </c>
      <c r="E93" s="2184">
        <v>226</v>
      </c>
      <c r="F93" s="2182">
        <v>2.7272727272727337</v>
      </c>
      <c r="G93" s="2183">
        <v>15</v>
      </c>
      <c r="H93" s="2184">
        <v>16</v>
      </c>
      <c r="I93" s="2185">
        <v>7.0796460176991154</v>
      </c>
    </row>
    <row r="94" spans="3:9" x14ac:dyDescent="0.25">
      <c r="C94" s="5177" t="s">
        <v>181</v>
      </c>
      <c r="D94" s="2167">
        <v>248</v>
      </c>
      <c r="E94" s="2168">
        <v>325</v>
      </c>
      <c r="F94" s="2166">
        <v>31.048387096774206</v>
      </c>
      <c r="G94" s="2167">
        <v>120</v>
      </c>
      <c r="H94" s="2168">
        <v>206</v>
      </c>
      <c r="I94" s="2169">
        <v>63.384615384615387</v>
      </c>
    </row>
    <row r="95" spans="3:9" x14ac:dyDescent="0.25">
      <c r="C95" s="5178" t="s">
        <v>182</v>
      </c>
      <c r="D95" s="2171">
        <v>176</v>
      </c>
      <c r="E95" s="2172">
        <v>187</v>
      </c>
      <c r="F95" s="2170">
        <v>6.25</v>
      </c>
      <c r="G95" s="2171">
        <v>66</v>
      </c>
      <c r="H95" s="2172">
        <v>85</v>
      </c>
      <c r="I95" s="2173">
        <v>45.454545454545453</v>
      </c>
    </row>
    <row r="96" spans="3:9" x14ac:dyDescent="0.25">
      <c r="C96" s="5178" t="s">
        <v>183</v>
      </c>
      <c r="D96" s="2171">
        <v>77</v>
      </c>
      <c r="E96" s="2172">
        <v>127</v>
      </c>
      <c r="F96" s="2170">
        <v>64.935064935064929</v>
      </c>
      <c r="G96" s="2171">
        <v>45</v>
      </c>
      <c r="H96" s="2172">
        <v>73</v>
      </c>
      <c r="I96" s="2173">
        <v>57.480314960629919</v>
      </c>
    </row>
    <row r="97" spans="3:9" x14ac:dyDescent="0.25">
      <c r="C97" s="5178" t="s">
        <v>184</v>
      </c>
      <c r="D97" s="2171">
        <v>70</v>
      </c>
      <c r="E97" s="2172">
        <v>78</v>
      </c>
      <c r="F97" s="2170">
        <v>11.428571428571431</v>
      </c>
      <c r="G97" s="2171">
        <v>29</v>
      </c>
      <c r="H97" s="2172">
        <v>40</v>
      </c>
      <c r="I97" s="2173">
        <v>51.282051282051277</v>
      </c>
    </row>
    <row r="98" spans="3:9" x14ac:dyDescent="0.25">
      <c r="C98" s="5178" t="s">
        <v>185</v>
      </c>
      <c r="D98" s="2171">
        <v>26</v>
      </c>
      <c r="E98" s="2172">
        <v>34</v>
      </c>
      <c r="F98" s="2170">
        <v>30.769230769230774</v>
      </c>
      <c r="G98" s="2171">
        <v>2</v>
      </c>
      <c r="H98" s="2172">
        <v>3</v>
      </c>
      <c r="I98" s="2173">
        <v>8.8235294117647065</v>
      </c>
    </row>
    <row r="99" spans="3:9" x14ac:dyDescent="0.25">
      <c r="C99" s="5178" t="s">
        <v>186</v>
      </c>
      <c r="D99" s="2171">
        <v>90</v>
      </c>
      <c r="E99" s="2172">
        <v>113</v>
      </c>
      <c r="F99" s="2170">
        <v>25.555555555555557</v>
      </c>
      <c r="G99" s="2171">
        <v>10</v>
      </c>
      <c r="H99" s="2172">
        <v>18</v>
      </c>
      <c r="I99" s="2173">
        <v>15.929203539823009</v>
      </c>
    </row>
    <row r="100" spans="3:9" x14ac:dyDescent="0.25">
      <c r="C100" s="5178" t="s">
        <v>187</v>
      </c>
      <c r="D100" s="2171">
        <v>59</v>
      </c>
      <c r="E100" s="2172">
        <v>80</v>
      </c>
      <c r="F100" s="2170">
        <v>35.593220338983031</v>
      </c>
      <c r="G100" s="2171">
        <v>33</v>
      </c>
      <c r="H100" s="2172">
        <v>55</v>
      </c>
      <c r="I100" s="2173">
        <v>68.75</v>
      </c>
    </row>
    <row r="101" spans="3:9" x14ac:dyDescent="0.25">
      <c r="C101" s="5179" t="s">
        <v>188</v>
      </c>
      <c r="D101" s="2175">
        <v>41</v>
      </c>
      <c r="E101" s="2176">
        <v>54</v>
      </c>
      <c r="F101" s="2170">
        <v>31.707317073170742</v>
      </c>
      <c r="G101" s="2175">
        <v>6</v>
      </c>
      <c r="H101" s="2176">
        <v>13</v>
      </c>
      <c r="I101" s="2173">
        <v>24.074074074074073</v>
      </c>
    </row>
    <row r="102" spans="3:9" ht="15.75" thickBot="1" x14ac:dyDescent="0.3">
      <c r="C102" s="5180" t="s">
        <v>189</v>
      </c>
      <c r="D102" s="2183">
        <v>165</v>
      </c>
      <c r="E102" s="2184">
        <v>168</v>
      </c>
      <c r="F102" s="2174">
        <v>1.818181818181813</v>
      </c>
      <c r="G102" s="2175">
        <v>96</v>
      </c>
      <c r="H102" s="2184">
        <v>116</v>
      </c>
      <c r="I102" s="2185">
        <v>69.047619047619051</v>
      </c>
    </row>
    <row r="103" spans="3:9" ht="15.75" thickBot="1" x14ac:dyDescent="0.3">
      <c r="C103" s="2186" t="s">
        <v>14</v>
      </c>
      <c r="D103" s="2187">
        <v>6328</v>
      </c>
      <c r="E103" s="2164">
        <v>6320</v>
      </c>
      <c r="F103" s="2188">
        <v>-0.12642225031605392</v>
      </c>
      <c r="G103" s="2187">
        <v>1978</v>
      </c>
      <c r="H103" s="2189">
        <v>2109</v>
      </c>
      <c r="I103" s="2165">
        <v>33.370253164556964</v>
      </c>
    </row>
  </sheetData>
  <mergeCells count="24">
    <mergeCell ref="B7:B8"/>
    <mergeCell ref="C7:C8"/>
    <mergeCell ref="D7:F7"/>
    <mergeCell ref="G7:I7"/>
    <mergeCell ref="D31:F31"/>
    <mergeCell ref="G31:I31"/>
    <mergeCell ref="B10:B11"/>
    <mergeCell ref="C31:C32"/>
    <mergeCell ref="B29:C29"/>
    <mergeCell ref="B12:B14"/>
    <mergeCell ref="B15:B24"/>
    <mergeCell ref="B28:C28"/>
    <mergeCell ref="B57:B58"/>
    <mergeCell ref="C57:C58"/>
    <mergeCell ref="D57:F57"/>
    <mergeCell ref="G57:I57"/>
    <mergeCell ref="B60:B61"/>
    <mergeCell ref="D81:F81"/>
    <mergeCell ref="G81:I81"/>
    <mergeCell ref="B62:B67"/>
    <mergeCell ref="B70:B73"/>
    <mergeCell ref="B76:B77"/>
    <mergeCell ref="B79:C79"/>
    <mergeCell ref="C81:C82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60"/>
  <sheetViews>
    <sheetView workbookViewId="0"/>
  </sheetViews>
  <sheetFormatPr defaultRowHeight="15" x14ac:dyDescent="0.25"/>
  <cols>
    <col min="2" max="2" width="19.42578125" customWidth="1"/>
    <col min="3" max="14" width="7.7109375" customWidth="1"/>
  </cols>
  <sheetData>
    <row r="2" spans="1:16" x14ac:dyDescent="0.25">
      <c r="B2" s="406" t="s">
        <v>1553</v>
      </c>
    </row>
    <row r="3" spans="1:16" x14ac:dyDescent="0.25">
      <c r="B3" s="406" t="s">
        <v>1554</v>
      </c>
    </row>
    <row r="4" spans="1:16" ht="15.75" thickBot="1" x14ac:dyDescent="0.3"/>
    <row r="5" spans="1:16" ht="22.15" customHeight="1" x14ac:dyDescent="0.25">
      <c r="A5" t="s">
        <v>1555</v>
      </c>
      <c r="B5" s="8015" t="s">
        <v>1556</v>
      </c>
      <c r="C5" s="8019" t="s">
        <v>1557</v>
      </c>
      <c r="D5" s="8020"/>
      <c r="E5" s="8021"/>
      <c r="F5" s="8022" t="s">
        <v>2780</v>
      </c>
      <c r="G5" s="8023"/>
      <c r="H5" s="8024"/>
      <c r="I5" s="8025" t="s">
        <v>1558</v>
      </c>
      <c r="J5" s="8026"/>
      <c r="K5" s="8027"/>
      <c r="L5" s="8028" t="s">
        <v>14</v>
      </c>
      <c r="M5" s="7909"/>
      <c r="N5" s="8029"/>
    </row>
    <row r="6" spans="1:16" ht="15.75" thickBot="1" x14ac:dyDescent="0.3">
      <c r="B6" s="7300"/>
      <c r="C6" s="3141" t="s">
        <v>2661</v>
      </c>
      <c r="D6" s="3142" t="s">
        <v>2806</v>
      </c>
      <c r="E6" s="3143" t="s">
        <v>1559</v>
      </c>
      <c r="F6" s="3141" t="s">
        <v>2661</v>
      </c>
      <c r="G6" s="3142" t="s">
        <v>2806</v>
      </c>
      <c r="H6" s="3143" t="s">
        <v>1559</v>
      </c>
      <c r="I6" s="3141" t="s">
        <v>2661</v>
      </c>
      <c r="J6" s="3142" t="s">
        <v>2806</v>
      </c>
      <c r="K6" s="3143" t="s">
        <v>1559</v>
      </c>
      <c r="L6" s="3141" t="s">
        <v>2661</v>
      </c>
      <c r="M6" s="3142" t="s">
        <v>2806</v>
      </c>
      <c r="N6" s="3143" t="s">
        <v>1559</v>
      </c>
      <c r="O6" s="3144"/>
    </row>
    <row r="7" spans="1:16" ht="15.75" x14ac:dyDescent="0.25">
      <c r="B7" s="3145" t="s">
        <v>1560</v>
      </c>
      <c r="C7" s="3146">
        <v>497</v>
      </c>
      <c r="D7" s="3147">
        <v>5</v>
      </c>
      <c r="E7" s="330">
        <v>-98.99396378269617</v>
      </c>
      <c r="F7" s="3148">
        <v>1</v>
      </c>
      <c r="G7" s="3147">
        <v>0</v>
      </c>
      <c r="H7" s="231">
        <v>-100</v>
      </c>
      <c r="I7" s="3149">
        <v>2507</v>
      </c>
      <c r="J7" s="3147">
        <v>2057</v>
      </c>
      <c r="K7" s="231">
        <v>-17.949740725967288</v>
      </c>
      <c r="L7" s="3150">
        <v>3005</v>
      </c>
      <c r="M7" s="3151">
        <v>2062</v>
      </c>
      <c r="N7" s="231">
        <v>-31.381031613976702</v>
      </c>
      <c r="O7" s="3152"/>
    </row>
    <row r="8" spans="1:16" x14ac:dyDescent="0.25">
      <c r="B8" s="3153" t="s">
        <v>1561</v>
      </c>
      <c r="C8" s="3146">
        <v>122</v>
      </c>
      <c r="D8" s="763">
        <v>14</v>
      </c>
      <c r="E8" s="238">
        <v>-88.52459016393442</v>
      </c>
      <c r="F8" s="3148">
        <v>0</v>
      </c>
      <c r="G8" s="763">
        <v>0</v>
      </c>
      <c r="H8" s="231" t="s">
        <v>601</v>
      </c>
      <c r="I8" s="3149">
        <v>3900</v>
      </c>
      <c r="J8" s="763">
        <v>3985</v>
      </c>
      <c r="K8" s="231">
        <v>2.1794871794871682</v>
      </c>
      <c r="L8" s="3150">
        <v>4022</v>
      </c>
      <c r="M8" s="3151">
        <v>3999</v>
      </c>
      <c r="N8" s="238">
        <v>-0.57185479860766009</v>
      </c>
    </row>
    <row r="9" spans="1:16" x14ac:dyDescent="0.25">
      <c r="A9" s="3154"/>
      <c r="B9" s="3153" t="s">
        <v>1562</v>
      </c>
      <c r="C9" s="3146">
        <v>1699</v>
      </c>
      <c r="D9" s="763">
        <v>2047</v>
      </c>
      <c r="E9" s="231">
        <v>20.482636845203061</v>
      </c>
      <c r="F9" s="3148">
        <v>15</v>
      </c>
      <c r="G9" s="763">
        <v>13</v>
      </c>
      <c r="H9" s="231">
        <v>-13.333333333333329</v>
      </c>
      <c r="I9" s="3149">
        <v>21961</v>
      </c>
      <c r="J9" s="763">
        <v>28472</v>
      </c>
      <c r="K9" s="238">
        <v>29.648012385592637</v>
      </c>
      <c r="L9" s="3150">
        <v>23675</v>
      </c>
      <c r="M9" s="3151">
        <v>30532</v>
      </c>
      <c r="N9" s="238">
        <v>28.963041182682161</v>
      </c>
      <c r="O9" s="3155"/>
      <c r="P9" s="3156"/>
    </row>
    <row r="10" spans="1:16" x14ac:dyDescent="0.25">
      <c r="B10" s="3153" t="s">
        <v>1563</v>
      </c>
      <c r="C10" s="3146">
        <v>1812</v>
      </c>
      <c r="D10" s="3157">
        <v>2350</v>
      </c>
      <c r="E10" s="238">
        <v>29.690949227373068</v>
      </c>
      <c r="F10" s="3148">
        <v>0</v>
      </c>
      <c r="G10" s="763">
        <v>1</v>
      </c>
      <c r="H10" s="231" t="s">
        <v>601</v>
      </c>
      <c r="I10" s="3149">
        <v>7665</v>
      </c>
      <c r="J10" s="763">
        <v>9357</v>
      </c>
      <c r="K10" s="238">
        <v>22.074363992172223</v>
      </c>
      <c r="L10" s="3150">
        <v>9477</v>
      </c>
      <c r="M10" s="3151">
        <v>11708</v>
      </c>
      <c r="N10" s="238">
        <v>23.541205022686512</v>
      </c>
      <c r="O10" s="3158"/>
    </row>
    <row r="11" spans="1:16" x14ac:dyDescent="0.25">
      <c r="B11" s="1298" t="s">
        <v>1564</v>
      </c>
      <c r="C11" s="3146">
        <v>10268</v>
      </c>
      <c r="D11" s="763">
        <v>10805</v>
      </c>
      <c r="E11" s="238">
        <v>5.2298402804830602</v>
      </c>
      <c r="F11" s="3148">
        <v>1</v>
      </c>
      <c r="G11" s="763">
        <v>0</v>
      </c>
      <c r="H11" s="231">
        <v>-100</v>
      </c>
      <c r="I11" s="3149">
        <v>16741</v>
      </c>
      <c r="J11" s="763">
        <v>16411</v>
      </c>
      <c r="K11" s="238">
        <v>-1.9712084104892256</v>
      </c>
      <c r="L11" s="3150">
        <v>27010</v>
      </c>
      <c r="M11" s="3151">
        <v>27216</v>
      </c>
      <c r="N11" s="238">
        <v>0.76268048870788618</v>
      </c>
    </row>
    <row r="12" spans="1:16" x14ac:dyDescent="0.25">
      <c r="B12" s="370" t="s">
        <v>1565</v>
      </c>
      <c r="C12" s="3146">
        <v>20</v>
      </c>
      <c r="D12" s="764">
        <v>16</v>
      </c>
      <c r="E12" s="238">
        <v>-20</v>
      </c>
      <c r="F12" s="3148">
        <v>0</v>
      </c>
      <c r="G12" s="764">
        <v>0</v>
      </c>
      <c r="H12" s="231" t="s">
        <v>601</v>
      </c>
      <c r="I12" s="3149">
        <v>91</v>
      </c>
      <c r="J12" s="764">
        <v>60</v>
      </c>
      <c r="K12" s="316">
        <v>-34.065934065934073</v>
      </c>
      <c r="L12" s="3150">
        <v>111</v>
      </c>
      <c r="M12" s="3151">
        <v>76</v>
      </c>
      <c r="N12" s="316">
        <v>-31.531531531531527</v>
      </c>
    </row>
    <row r="13" spans="1:16" x14ac:dyDescent="0.25">
      <c r="B13" s="370" t="s">
        <v>1566</v>
      </c>
      <c r="C13" s="3146">
        <v>1</v>
      </c>
      <c r="D13" s="764">
        <v>0</v>
      </c>
      <c r="E13" s="231">
        <v>-100</v>
      </c>
      <c r="F13" s="3148">
        <v>1</v>
      </c>
      <c r="G13" s="764">
        <v>0</v>
      </c>
      <c r="H13" s="231">
        <v>-100</v>
      </c>
      <c r="I13" s="3149">
        <v>209</v>
      </c>
      <c r="J13" s="764">
        <v>205</v>
      </c>
      <c r="K13" s="316">
        <v>-1.913875598086122</v>
      </c>
      <c r="L13" s="3150">
        <v>211</v>
      </c>
      <c r="M13" s="3151">
        <v>205</v>
      </c>
      <c r="N13" s="316">
        <v>-2.8436018957345937</v>
      </c>
    </row>
    <row r="14" spans="1:16" x14ac:dyDescent="0.25">
      <c r="B14" s="370" t="s">
        <v>1567</v>
      </c>
      <c r="C14" s="3146">
        <v>3</v>
      </c>
      <c r="D14" s="764">
        <v>1</v>
      </c>
      <c r="E14" s="238">
        <v>-66.666666666666671</v>
      </c>
      <c r="F14" s="3148">
        <v>0</v>
      </c>
      <c r="G14" s="764">
        <v>0</v>
      </c>
      <c r="H14" s="231" t="s">
        <v>601</v>
      </c>
      <c r="I14" s="3149">
        <v>57</v>
      </c>
      <c r="J14" s="764">
        <v>26</v>
      </c>
      <c r="K14" s="316">
        <v>-54.385964912280706</v>
      </c>
      <c r="L14" s="3150">
        <v>60</v>
      </c>
      <c r="M14" s="3151">
        <v>27</v>
      </c>
      <c r="N14" s="316">
        <v>-55</v>
      </c>
    </row>
    <row r="15" spans="1:16" x14ac:dyDescent="0.25">
      <c r="B15" s="370" t="s">
        <v>1568</v>
      </c>
      <c r="C15" s="3146">
        <v>0</v>
      </c>
      <c r="D15" s="764">
        <v>4</v>
      </c>
      <c r="E15" s="238" t="s">
        <v>601</v>
      </c>
      <c r="F15" s="3148">
        <v>0</v>
      </c>
      <c r="G15" s="764">
        <v>0</v>
      </c>
      <c r="H15" s="231" t="s">
        <v>601</v>
      </c>
      <c r="I15" s="3149">
        <v>437</v>
      </c>
      <c r="J15" s="764">
        <v>384</v>
      </c>
      <c r="K15" s="316">
        <v>-12.128146453089244</v>
      </c>
      <c r="L15" s="3150">
        <v>437</v>
      </c>
      <c r="M15" s="3151">
        <v>388</v>
      </c>
      <c r="N15" s="316">
        <v>-11.212814645308924</v>
      </c>
    </row>
    <row r="16" spans="1:16" ht="15.75" thickBot="1" x14ac:dyDescent="0.3">
      <c r="B16" s="370" t="s">
        <v>1569</v>
      </c>
      <c r="C16" s="3146">
        <v>41</v>
      </c>
      <c r="D16" s="764">
        <v>17</v>
      </c>
      <c r="E16" s="231">
        <v>-58.536585365853661</v>
      </c>
      <c r="F16" s="3148">
        <v>49</v>
      </c>
      <c r="G16" s="764">
        <v>36</v>
      </c>
      <c r="H16" s="231">
        <v>-26.530612244897952</v>
      </c>
      <c r="I16" s="3149">
        <v>2016</v>
      </c>
      <c r="J16" s="764">
        <v>1507</v>
      </c>
      <c r="K16" s="316">
        <v>-25.248015873015873</v>
      </c>
      <c r="L16" s="3150">
        <v>2106</v>
      </c>
      <c r="M16" s="3151">
        <v>1560</v>
      </c>
      <c r="N16" s="316">
        <v>-25.925925925925924</v>
      </c>
    </row>
    <row r="17" spans="2:14" ht="15.75" thickBot="1" x14ac:dyDescent="0.3">
      <c r="B17" s="3159" t="s">
        <v>14</v>
      </c>
      <c r="C17" s="3160">
        <v>14463</v>
      </c>
      <c r="D17" s="3161">
        <v>15259</v>
      </c>
      <c r="E17" s="280">
        <v>5.50369909424046</v>
      </c>
      <c r="F17" s="3162">
        <v>67</v>
      </c>
      <c r="G17" s="3160">
        <v>50</v>
      </c>
      <c r="H17" s="280">
        <v>-25.373134328358205</v>
      </c>
      <c r="I17" s="3163">
        <v>55584</v>
      </c>
      <c r="J17" s="3161">
        <v>62464</v>
      </c>
      <c r="K17" s="280">
        <v>12.377662636729994</v>
      </c>
      <c r="L17" s="3162">
        <v>70114</v>
      </c>
      <c r="M17" s="3161">
        <v>77773</v>
      </c>
      <c r="N17" s="321">
        <v>10.923638645634256</v>
      </c>
    </row>
    <row r="19" spans="2:14" x14ac:dyDescent="0.25">
      <c r="B19" s="406" t="s">
        <v>1570</v>
      </c>
    </row>
    <row r="20" spans="2:14" ht="15.75" thickBot="1" x14ac:dyDescent="0.3">
      <c r="B20" s="406"/>
    </row>
    <row r="21" spans="2:14" ht="23.25" customHeight="1" x14ac:dyDescent="0.25">
      <c r="B21" s="8015" t="s">
        <v>1556</v>
      </c>
      <c r="C21" s="8016" t="s">
        <v>1557</v>
      </c>
      <c r="D21" s="7177"/>
      <c r="E21" s="8017" t="s">
        <v>2781</v>
      </c>
      <c r="F21" s="8018"/>
      <c r="G21" s="8016" t="s">
        <v>1558</v>
      </c>
      <c r="H21" s="7177"/>
      <c r="I21" s="7851" t="s">
        <v>14</v>
      </c>
      <c r="J21" s="7182"/>
    </row>
    <row r="22" spans="2:14" ht="15.75" thickBot="1" x14ac:dyDescent="0.3">
      <c r="B22" s="7300"/>
      <c r="C22" s="3141" t="s">
        <v>2661</v>
      </c>
      <c r="D22" s="3164" t="s">
        <v>2806</v>
      </c>
      <c r="E22" s="3141" t="s">
        <v>2661</v>
      </c>
      <c r="F22" s="3164" t="s">
        <v>2806</v>
      </c>
      <c r="G22" s="3141" t="s">
        <v>2661</v>
      </c>
      <c r="H22" s="3164" t="s">
        <v>2806</v>
      </c>
      <c r="I22" s="3141" t="s">
        <v>2661</v>
      </c>
      <c r="J22" s="3165" t="s">
        <v>2806</v>
      </c>
    </row>
    <row r="23" spans="2:14" x14ac:dyDescent="0.25">
      <c r="B23" s="3166" t="s">
        <v>1560</v>
      </c>
      <c r="C23" s="3167">
        <v>3.4363548364792917</v>
      </c>
      <c r="D23" s="3168">
        <v>3.2767547021429977E-2</v>
      </c>
      <c r="E23" s="3169">
        <v>1.4925373134328357</v>
      </c>
      <c r="F23" s="3168">
        <v>0</v>
      </c>
      <c r="G23" s="3169">
        <v>4.5102907311456528</v>
      </c>
      <c r="H23" s="3170">
        <v>3.2930968237704916</v>
      </c>
      <c r="I23" s="3171">
        <v>4.2858772855635108</v>
      </c>
      <c r="J23" s="3170">
        <v>2.6513057230658452</v>
      </c>
    </row>
    <row r="24" spans="2:14" x14ac:dyDescent="0.25">
      <c r="B24" s="3153" t="s">
        <v>1561</v>
      </c>
      <c r="C24" s="3172">
        <v>0.84353177072529895</v>
      </c>
      <c r="D24" s="3173">
        <v>9.1749131660003938E-2</v>
      </c>
      <c r="E24" s="3174">
        <v>0</v>
      </c>
      <c r="F24" s="3173">
        <v>0</v>
      </c>
      <c r="G24" s="3174">
        <v>7.0164075993091535</v>
      </c>
      <c r="H24" s="3175">
        <v>6.3796746926229515</v>
      </c>
      <c r="I24" s="3176">
        <v>5.7363721938557202</v>
      </c>
      <c r="J24" s="3175">
        <v>5.1418872873619383</v>
      </c>
    </row>
    <row r="25" spans="2:14" x14ac:dyDescent="0.25">
      <c r="B25" s="3153" t="s">
        <v>1562</v>
      </c>
      <c r="C25" s="3172">
        <v>11.747217036576091</v>
      </c>
      <c r="D25" s="3173">
        <v>13.415033750573432</v>
      </c>
      <c r="E25" s="3174">
        <v>22.388059701492537</v>
      </c>
      <c r="F25" s="3173">
        <v>26</v>
      </c>
      <c r="G25" s="3174">
        <v>39.509571099597011</v>
      </c>
      <c r="H25" s="3175">
        <v>45.58145491803279</v>
      </c>
      <c r="I25" s="3176">
        <v>33.766437516045301</v>
      </c>
      <c r="J25" s="3175">
        <v>39.257840124464785</v>
      </c>
    </row>
    <row r="26" spans="2:14" x14ac:dyDescent="0.25">
      <c r="B26" s="3153" t="s">
        <v>1571</v>
      </c>
      <c r="C26" s="3172">
        <v>12.528521053723294</v>
      </c>
      <c r="D26" s="3173">
        <v>15.400747100072088</v>
      </c>
      <c r="E26" s="3174">
        <v>0</v>
      </c>
      <c r="F26" s="3173">
        <v>2</v>
      </c>
      <c r="G26" s="3174">
        <v>13.789939550949914</v>
      </c>
      <c r="H26" s="3175">
        <v>14.979828381147541</v>
      </c>
      <c r="I26" s="3176">
        <v>13.516558747183158</v>
      </c>
      <c r="J26" s="3175">
        <v>15.054067607010143</v>
      </c>
    </row>
    <row r="27" spans="2:14" x14ac:dyDescent="0.25">
      <c r="B27" s="1298" t="s">
        <v>1564</v>
      </c>
      <c r="C27" s="3172">
        <v>70.994952637765323</v>
      </c>
      <c r="D27" s="3173">
        <v>70.810669113310183</v>
      </c>
      <c r="E27" s="3177">
        <v>1.4925373134328357</v>
      </c>
      <c r="F27" s="3173">
        <v>0</v>
      </c>
      <c r="G27" s="3177">
        <v>30.118379389752448</v>
      </c>
      <c r="H27" s="3175">
        <v>26.272733094262296</v>
      </c>
      <c r="I27" s="3176">
        <v>38.522976866246402</v>
      </c>
      <c r="J27" s="3175">
        <v>34.994149640620783</v>
      </c>
    </row>
    <row r="28" spans="2:14" x14ac:dyDescent="0.25">
      <c r="B28" s="370" t="s">
        <v>1565</v>
      </c>
      <c r="C28" s="3178">
        <v>0.13828389684021294</v>
      </c>
      <c r="D28" s="3179">
        <v>0.10485615046857592</v>
      </c>
      <c r="E28" s="3180">
        <v>0</v>
      </c>
      <c r="F28" s="3179">
        <v>0</v>
      </c>
      <c r="G28" s="3180">
        <v>0.16371617731721361</v>
      </c>
      <c r="H28" s="3181">
        <v>9.6055327868852458E-2</v>
      </c>
      <c r="I28" s="3182">
        <v>0.15831360355991669</v>
      </c>
      <c r="J28" s="3181">
        <v>9.7720288532009814E-2</v>
      </c>
    </row>
    <row r="29" spans="2:14" x14ac:dyDescent="0.25">
      <c r="B29" s="370" t="s">
        <v>1566</v>
      </c>
      <c r="C29" s="3178">
        <v>6.9141948420106481E-3</v>
      </c>
      <c r="D29" s="3179">
        <v>0</v>
      </c>
      <c r="E29" s="3180">
        <v>1.4925373134328357</v>
      </c>
      <c r="F29" s="3179">
        <v>0</v>
      </c>
      <c r="G29" s="3180">
        <v>0.37600748416810592</v>
      </c>
      <c r="H29" s="3181">
        <v>0.32818903688524592</v>
      </c>
      <c r="I29" s="3182">
        <v>0.30093847163191378</v>
      </c>
      <c r="J29" s="3181">
        <v>0.26358762038239492</v>
      </c>
    </row>
    <row r="30" spans="2:14" x14ac:dyDescent="0.25">
      <c r="B30" s="370" t="s">
        <v>1567</v>
      </c>
      <c r="C30" s="3178">
        <v>2.0742584526031942E-2</v>
      </c>
      <c r="D30" s="3179">
        <v>6.5535094042859952E-3</v>
      </c>
      <c r="E30" s="3180">
        <v>0</v>
      </c>
      <c r="F30" s="3179">
        <v>0</v>
      </c>
      <c r="G30" s="3180">
        <v>0.10254749568221072</v>
      </c>
      <c r="H30" s="3181">
        <v>4.1623975409836061E-2</v>
      </c>
      <c r="I30" s="3182">
        <v>8.5574920843198218E-2</v>
      </c>
      <c r="J30" s="3181">
        <v>3.4716418294266645E-2</v>
      </c>
    </row>
    <row r="31" spans="2:14" x14ac:dyDescent="0.25">
      <c r="B31" s="370" t="s">
        <v>1568</v>
      </c>
      <c r="C31" s="3178">
        <v>0</v>
      </c>
      <c r="D31" s="3179">
        <v>2.6214037617143981E-2</v>
      </c>
      <c r="E31" s="3180">
        <v>0</v>
      </c>
      <c r="F31" s="3179">
        <v>0</v>
      </c>
      <c r="G31" s="3180">
        <v>0.7861974668969488</v>
      </c>
      <c r="H31" s="3181">
        <v>0.61475409836065575</v>
      </c>
      <c r="I31" s="3182">
        <v>0.62327067347462706</v>
      </c>
      <c r="J31" s="3181">
        <v>0.49888778882131335</v>
      </c>
    </row>
    <row r="32" spans="2:14" ht="15.75" thickBot="1" x14ac:dyDescent="0.3">
      <c r="B32" s="370" t="s">
        <v>1569</v>
      </c>
      <c r="C32" s="3178">
        <v>0.28348198852243656</v>
      </c>
      <c r="D32" s="3179">
        <v>0.11140965987286192</v>
      </c>
      <c r="E32" s="3180">
        <v>73.134328358208961</v>
      </c>
      <c r="F32" s="3179">
        <v>72</v>
      </c>
      <c r="G32" s="3180">
        <v>3.6269430051813467</v>
      </c>
      <c r="H32" s="3181">
        <v>2.4125896516393444</v>
      </c>
      <c r="I32" s="3182">
        <v>3.0036797215962574</v>
      </c>
      <c r="J32" s="3181">
        <v>2.0058375014465177</v>
      </c>
    </row>
    <row r="33" spans="2:11" ht="15.75" thickBot="1" x14ac:dyDescent="0.3">
      <c r="B33" s="3159" t="s">
        <v>14</v>
      </c>
      <c r="C33" s="3183">
        <v>99.999999999999986</v>
      </c>
      <c r="D33" s="3184">
        <v>100</v>
      </c>
      <c r="E33" s="3185">
        <v>100</v>
      </c>
      <c r="F33" s="3184">
        <v>100</v>
      </c>
      <c r="G33" s="3185">
        <v>100</v>
      </c>
      <c r="H33" s="3186">
        <v>100</v>
      </c>
      <c r="I33" s="3185">
        <v>100</v>
      </c>
      <c r="J33" s="3186">
        <v>100.00000000000001</v>
      </c>
    </row>
    <row r="35" spans="2:11" x14ac:dyDescent="0.25">
      <c r="B35" s="406" t="s">
        <v>2571</v>
      </c>
    </row>
    <row r="36" spans="2:11" ht="15.75" thickBot="1" x14ac:dyDescent="0.3">
      <c r="B36" s="406"/>
    </row>
    <row r="37" spans="2:11" ht="15.75" thickBot="1" x14ac:dyDescent="0.3">
      <c r="B37" s="8015" t="s">
        <v>196</v>
      </c>
      <c r="C37" s="8031" t="s">
        <v>1556</v>
      </c>
      <c r="D37" s="8032"/>
      <c r="E37" s="8032"/>
      <c r="F37" s="8032"/>
      <c r="G37" s="8032"/>
      <c r="H37" s="8032"/>
      <c r="I37" s="8032"/>
      <c r="J37" s="8032"/>
      <c r="K37" s="8033"/>
    </row>
    <row r="38" spans="2:11" ht="30" customHeight="1" thickBot="1" x14ac:dyDescent="0.3">
      <c r="B38" s="8030"/>
      <c r="C38" s="8034" t="s">
        <v>1572</v>
      </c>
      <c r="D38" s="8035"/>
      <c r="E38" s="8036" t="s">
        <v>2780</v>
      </c>
      <c r="F38" s="8037"/>
      <c r="G38" s="8034" t="s">
        <v>1573</v>
      </c>
      <c r="H38" s="8035"/>
      <c r="I38" s="8038" t="s">
        <v>14</v>
      </c>
      <c r="J38" s="8038"/>
      <c r="K38" s="8039"/>
    </row>
    <row r="39" spans="2:11" ht="15.75" thickBot="1" x14ac:dyDescent="0.3">
      <c r="B39" s="8030"/>
      <c r="C39" s="3187" t="s">
        <v>2661</v>
      </c>
      <c r="D39" s="3188" t="s">
        <v>2806</v>
      </c>
      <c r="E39" s="3187" t="s">
        <v>2661</v>
      </c>
      <c r="F39" s="3188" t="s">
        <v>2806</v>
      </c>
      <c r="G39" s="3187" t="s">
        <v>2661</v>
      </c>
      <c r="H39" s="3188" t="s">
        <v>2806</v>
      </c>
      <c r="I39" s="3189" t="s">
        <v>2661</v>
      </c>
      <c r="J39" s="3190" t="s">
        <v>2806</v>
      </c>
      <c r="K39" s="3191" t="s">
        <v>1559</v>
      </c>
    </row>
    <row r="40" spans="2:11" ht="15.75" thickBot="1" x14ac:dyDescent="0.3">
      <c r="B40" s="3192" t="s">
        <v>170</v>
      </c>
      <c r="C40" s="6078">
        <v>3663</v>
      </c>
      <c r="D40" s="6079">
        <v>3593</v>
      </c>
      <c r="E40" s="3194">
        <v>44</v>
      </c>
      <c r="F40" s="3195">
        <v>29</v>
      </c>
      <c r="G40" s="3196">
        <v>10537</v>
      </c>
      <c r="H40" s="3197">
        <v>12937</v>
      </c>
      <c r="I40" s="3193">
        <v>14244</v>
      </c>
      <c r="J40" s="3198">
        <v>16559</v>
      </c>
      <c r="K40" s="3199">
        <v>16.252457174950848</v>
      </c>
    </row>
    <row r="41" spans="2:11" x14ac:dyDescent="0.25">
      <c r="B41" s="1468" t="s">
        <v>171</v>
      </c>
      <c r="C41" s="3200">
        <v>2898</v>
      </c>
      <c r="D41" s="3201">
        <v>3047</v>
      </c>
      <c r="E41" s="3202">
        <v>16</v>
      </c>
      <c r="F41" s="3203">
        <v>14</v>
      </c>
      <c r="G41" s="3204">
        <v>9556</v>
      </c>
      <c r="H41" s="3205">
        <v>10716</v>
      </c>
      <c r="I41" s="3204">
        <v>12470</v>
      </c>
      <c r="J41" s="3206">
        <v>13777</v>
      </c>
      <c r="K41" s="3207">
        <v>10.481154771451486</v>
      </c>
    </row>
    <row r="42" spans="2:11" x14ac:dyDescent="0.25">
      <c r="B42" s="1662" t="s">
        <v>172</v>
      </c>
      <c r="C42" s="3208">
        <v>1051</v>
      </c>
      <c r="D42" s="3209">
        <v>1049</v>
      </c>
      <c r="E42" s="3210">
        <v>0</v>
      </c>
      <c r="F42" s="3211">
        <v>0</v>
      </c>
      <c r="G42" s="3212">
        <v>4559</v>
      </c>
      <c r="H42" s="3213">
        <v>5945</v>
      </c>
      <c r="I42" s="3212">
        <v>5610</v>
      </c>
      <c r="J42" s="3214">
        <v>6994</v>
      </c>
      <c r="K42" s="3215">
        <v>24.670231729055246</v>
      </c>
    </row>
    <row r="43" spans="2:11" x14ac:dyDescent="0.25">
      <c r="B43" s="1662" t="s">
        <v>173</v>
      </c>
      <c r="C43" s="3208">
        <v>761</v>
      </c>
      <c r="D43" s="3209">
        <v>882</v>
      </c>
      <c r="E43" s="3210">
        <v>0</v>
      </c>
      <c r="F43" s="3211">
        <v>0</v>
      </c>
      <c r="G43" s="3212">
        <v>2443</v>
      </c>
      <c r="H43" s="3213">
        <v>2423</v>
      </c>
      <c r="I43" s="3212">
        <v>3204</v>
      </c>
      <c r="J43" s="3214">
        <v>3305</v>
      </c>
      <c r="K43" s="3215">
        <v>3.1523096129837569</v>
      </c>
    </row>
    <row r="44" spans="2:11" ht="15.75" thickBot="1" x14ac:dyDescent="0.3">
      <c r="B44" s="1678" t="s">
        <v>174</v>
      </c>
      <c r="C44" s="3216">
        <v>577</v>
      </c>
      <c r="D44" s="3217">
        <v>558</v>
      </c>
      <c r="E44" s="3218">
        <v>0</v>
      </c>
      <c r="F44" s="3219">
        <v>0</v>
      </c>
      <c r="G44" s="3220">
        <v>2894</v>
      </c>
      <c r="H44" s="3221">
        <v>2850</v>
      </c>
      <c r="I44" s="3222">
        <v>3471</v>
      </c>
      <c r="J44" s="3223">
        <v>3408</v>
      </c>
      <c r="K44" s="3224">
        <v>-1.8150388936905841</v>
      </c>
    </row>
    <row r="45" spans="2:11" x14ac:dyDescent="0.25">
      <c r="B45" s="1468" t="s">
        <v>1094</v>
      </c>
      <c r="C45" s="3200">
        <v>453</v>
      </c>
      <c r="D45" s="3225">
        <v>484</v>
      </c>
      <c r="E45" s="3202">
        <v>3</v>
      </c>
      <c r="F45" s="3203">
        <v>0</v>
      </c>
      <c r="G45" s="3226">
        <v>4512</v>
      </c>
      <c r="H45" s="3227">
        <v>3709</v>
      </c>
      <c r="I45" s="3200">
        <v>4968</v>
      </c>
      <c r="J45" s="3206">
        <v>4193</v>
      </c>
      <c r="K45" s="3228">
        <v>-15.599838969404189</v>
      </c>
    </row>
    <row r="46" spans="2:11" x14ac:dyDescent="0.25">
      <c r="B46" s="1662" t="s">
        <v>176</v>
      </c>
      <c r="C46" s="3208">
        <v>333</v>
      </c>
      <c r="D46" s="3209">
        <v>454</v>
      </c>
      <c r="E46" s="3210">
        <v>0</v>
      </c>
      <c r="F46" s="3211">
        <v>2</v>
      </c>
      <c r="G46" s="3212">
        <v>2373</v>
      </c>
      <c r="H46" s="3213">
        <v>2289</v>
      </c>
      <c r="I46" s="3208">
        <v>2706</v>
      </c>
      <c r="J46" s="3214">
        <v>2745</v>
      </c>
      <c r="K46" s="3215">
        <v>1.4412416851441208</v>
      </c>
    </row>
    <row r="47" spans="2:11" x14ac:dyDescent="0.25">
      <c r="B47" s="1662" t="s">
        <v>1359</v>
      </c>
      <c r="C47" s="3208">
        <v>342</v>
      </c>
      <c r="D47" s="3209">
        <v>325</v>
      </c>
      <c r="E47" s="3210">
        <v>0</v>
      </c>
      <c r="F47" s="3211">
        <v>0</v>
      </c>
      <c r="G47" s="3212">
        <v>1647</v>
      </c>
      <c r="H47" s="3213">
        <v>1992</v>
      </c>
      <c r="I47" s="3208">
        <v>1989</v>
      </c>
      <c r="J47" s="3214">
        <v>2317</v>
      </c>
      <c r="K47" s="3215">
        <v>16.490698843640033</v>
      </c>
    </row>
    <row r="48" spans="2:11" x14ac:dyDescent="0.25">
      <c r="B48" s="1662" t="s">
        <v>178</v>
      </c>
      <c r="C48" s="3208">
        <v>439</v>
      </c>
      <c r="D48" s="3209">
        <v>482</v>
      </c>
      <c r="E48" s="3210">
        <v>0</v>
      </c>
      <c r="F48" s="3211">
        <v>0</v>
      </c>
      <c r="G48" s="3212">
        <v>1451</v>
      </c>
      <c r="H48" s="3213">
        <v>1506</v>
      </c>
      <c r="I48" s="3208">
        <v>1890</v>
      </c>
      <c r="J48" s="3214">
        <v>1988</v>
      </c>
      <c r="K48" s="3215">
        <v>5.1851851851851762</v>
      </c>
    </row>
    <row r="49" spans="2:11" x14ac:dyDescent="0.25">
      <c r="B49" s="1662" t="s">
        <v>1095</v>
      </c>
      <c r="C49" s="3208">
        <v>619</v>
      </c>
      <c r="D49" s="3209">
        <v>585</v>
      </c>
      <c r="E49" s="3210">
        <v>0</v>
      </c>
      <c r="F49" s="3211">
        <v>0</v>
      </c>
      <c r="G49" s="3212">
        <v>3745</v>
      </c>
      <c r="H49" s="3213">
        <v>4119</v>
      </c>
      <c r="I49" s="3208">
        <v>4364</v>
      </c>
      <c r="J49" s="3214">
        <v>4704</v>
      </c>
      <c r="K49" s="3215">
        <v>7.7910174152153928</v>
      </c>
    </row>
    <row r="50" spans="2:11" ht="15.75" thickBot="1" x14ac:dyDescent="0.3">
      <c r="B50" s="1678" t="s">
        <v>180</v>
      </c>
      <c r="C50" s="3216">
        <v>613</v>
      </c>
      <c r="D50" s="3217">
        <v>707</v>
      </c>
      <c r="E50" s="3218">
        <v>0</v>
      </c>
      <c r="F50" s="3219">
        <v>0</v>
      </c>
      <c r="G50" s="3220">
        <v>1859</v>
      </c>
      <c r="H50" s="3221">
        <v>2359</v>
      </c>
      <c r="I50" s="3229">
        <v>2472</v>
      </c>
      <c r="J50" s="3223">
        <v>3066</v>
      </c>
      <c r="K50" s="3230">
        <v>24.029126213592235</v>
      </c>
    </row>
    <row r="51" spans="2:11" x14ac:dyDescent="0.25">
      <c r="B51" s="1680" t="s">
        <v>1096</v>
      </c>
      <c r="C51" s="3200">
        <v>221</v>
      </c>
      <c r="D51" s="3201">
        <v>258</v>
      </c>
      <c r="E51" s="3202">
        <v>0</v>
      </c>
      <c r="F51" s="3203">
        <v>0</v>
      </c>
      <c r="G51" s="3204">
        <v>431</v>
      </c>
      <c r="H51" s="3205">
        <v>500</v>
      </c>
      <c r="I51" s="3200">
        <v>652</v>
      </c>
      <c r="J51" s="3206">
        <v>758</v>
      </c>
      <c r="K51" s="3207">
        <v>16.257668711656436</v>
      </c>
    </row>
    <row r="52" spans="2:11" x14ac:dyDescent="0.25">
      <c r="B52" s="1662" t="s">
        <v>182</v>
      </c>
      <c r="C52" s="3208">
        <v>489</v>
      </c>
      <c r="D52" s="3209">
        <v>594</v>
      </c>
      <c r="E52" s="3210">
        <v>0</v>
      </c>
      <c r="F52" s="3211">
        <v>0</v>
      </c>
      <c r="G52" s="3212">
        <v>2632</v>
      </c>
      <c r="H52" s="3213">
        <v>3014</v>
      </c>
      <c r="I52" s="3208">
        <v>3121</v>
      </c>
      <c r="J52" s="3214">
        <v>3608</v>
      </c>
      <c r="K52" s="3215">
        <v>15.603973085549512</v>
      </c>
    </row>
    <row r="53" spans="2:11" x14ac:dyDescent="0.25">
      <c r="B53" s="1662" t="s">
        <v>1097</v>
      </c>
      <c r="C53" s="3208">
        <v>359</v>
      </c>
      <c r="D53" s="3209">
        <v>469</v>
      </c>
      <c r="E53" s="3210">
        <v>0</v>
      </c>
      <c r="F53" s="3211">
        <v>0</v>
      </c>
      <c r="G53" s="3212">
        <v>776</v>
      </c>
      <c r="H53" s="3213">
        <v>1034</v>
      </c>
      <c r="I53" s="3208">
        <v>1135</v>
      </c>
      <c r="J53" s="3214">
        <v>1503</v>
      </c>
      <c r="K53" s="3215">
        <v>32.422907488986766</v>
      </c>
    </row>
    <row r="54" spans="2:11" x14ac:dyDescent="0.25">
      <c r="B54" s="1662" t="s">
        <v>184</v>
      </c>
      <c r="C54" s="3208">
        <v>195</v>
      </c>
      <c r="D54" s="3209">
        <v>214</v>
      </c>
      <c r="E54" s="3210">
        <v>0</v>
      </c>
      <c r="F54" s="3211">
        <v>0</v>
      </c>
      <c r="G54" s="3212">
        <v>776</v>
      </c>
      <c r="H54" s="3213">
        <v>1034</v>
      </c>
      <c r="I54" s="3208">
        <v>971</v>
      </c>
      <c r="J54" s="3214">
        <v>1248</v>
      </c>
      <c r="K54" s="3215">
        <v>28.527291452111228</v>
      </c>
    </row>
    <row r="55" spans="2:11" x14ac:dyDescent="0.25">
      <c r="B55" s="1662" t="s">
        <v>185</v>
      </c>
      <c r="C55" s="3208">
        <v>258</v>
      </c>
      <c r="D55" s="3209">
        <v>272</v>
      </c>
      <c r="E55" s="3210">
        <v>0</v>
      </c>
      <c r="F55" s="3211">
        <v>0</v>
      </c>
      <c r="G55" s="3212">
        <v>1248</v>
      </c>
      <c r="H55" s="3213">
        <v>1590</v>
      </c>
      <c r="I55" s="3231">
        <v>1506</v>
      </c>
      <c r="J55" s="3214">
        <v>1862</v>
      </c>
      <c r="K55" s="3215">
        <v>23.638778220451528</v>
      </c>
    </row>
    <row r="56" spans="2:11" x14ac:dyDescent="0.25">
      <c r="B56" s="1662" t="s">
        <v>186</v>
      </c>
      <c r="C56" s="3208">
        <v>348</v>
      </c>
      <c r="D56" s="3209">
        <v>341</v>
      </c>
      <c r="E56" s="3210">
        <v>0</v>
      </c>
      <c r="F56" s="3211">
        <v>0</v>
      </c>
      <c r="G56" s="3212">
        <v>853</v>
      </c>
      <c r="H56" s="3213">
        <v>1032</v>
      </c>
      <c r="I56" s="3208">
        <v>1201</v>
      </c>
      <c r="J56" s="3214">
        <v>1373</v>
      </c>
      <c r="K56" s="3215">
        <v>14.321398834304745</v>
      </c>
    </row>
    <row r="57" spans="2:11" x14ac:dyDescent="0.25">
      <c r="B57" s="1662" t="s">
        <v>187</v>
      </c>
      <c r="C57" s="3208">
        <v>150</v>
      </c>
      <c r="D57" s="3209">
        <v>132</v>
      </c>
      <c r="E57" s="3210">
        <v>0</v>
      </c>
      <c r="F57" s="3211">
        <v>0</v>
      </c>
      <c r="G57" s="3212">
        <v>423</v>
      </c>
      <c r="H57" s="3213">
        <v>644</v>
      </c>
      <c r="I57" s="3208">
        <v>573</v>
      </c>
      <c r="J57" s="3214">
        <v>776</v>
      </c>
      <c r="K57" s="3215">
        <v>35.427574171029676</v>
      </c>
    </row>
    <row r="58" spans="2:11" x14ac:dyDescent="0.25">
      <c r="B58" s="1662" t="s">
        <v>188</v>
      </c>
      <c r="C58" s="3208">
        <v>424</v>
      </c>
      <c r="D58" s="3225">
        <v>495</v>
      </c>
      <c r="E58" s="3232">
        <v>0</v>
      </c>
      <c r="F58" s="3233">
        <v>0</v>
      </c>
      <c r="G58" s="3226">
        <v>1286</v>
      </c>
      <c r="H58" s="3227">
        <v>1406</v>
      </c>
      <c r="I58" s="3231">
        <v>1710</v>
      </c>
      <c r="J58" s="3234">
        <v>1901</v>
      </c>
      <c r="K58" s="3215">
        <v>11.169590643274859</v>
      </c>
    </row>
    <row r="59" spans="2:11" ht="15.75" thickBot="1" x14ac:dyDescent="0.3">
      <c r="B59" s="1662" t="s">
        <v>1098</v>
      </c>
      <c r="C59" s="3216">
        <v>270</v>
      </c>
      <c r="D59" s="3217">
        <v>318</v>
      </c>
      <c r="E59" s="3218">
        <v>4</v>
      </c>
      <c r="F59" s="3219">
        <v>5</v>
      </c>
      <c r="G59" s="3220">
        <v>1583</v>
      </c>
      <c r="H59" s="3221">
        <v>1365</v>
      </c>
      <c r="I59" s="3229">
        <v>1857</v>
      </c>
      <c r="J59" s="3223">
        <v>1688</v>
      </c>
      <c r="K59" s="3224">
        <v>-9.1007000538503036</v>
      </c>
    </row>
    <row r="60" spans="2:11" ht="15.75" thickBot="1" x14ac:dyDescent="0.3">
      <c r="B60" s="993" t="s">
        <v>14</v>
      </c>
      <c r="C60" s="5612">
        <v>14463</v>
      </c>
      <c r="D60" s="5614">
        <v>15259</v>
      </c>
      <c r="E60" s="3235">
        <v>67</v>
      </c>
      <c r="F60" s="3236">
        <v>50</v>
      </c>
      <c r="G60" s="5613">
        <v>55584</v>
      </c>
      <c r="H60" s="5614">
        <v>62464</v>
      </c>
      <c r="I60" s="3237">
        <v>70114</v>
      </c>
      <c r="J60" s="3238">
        <v>77773</v>
      </c>
      <c r="K60" s="3239">
        <v>10.923638645634256</v>
      </c>
    </row>
  </sheetData>
  <mergeCells count="16">
    <mergeCell ref="B37:B39"/>
    <mergeCell ref="C37:K37"/>
    <mergeCell ref="C38:D38"/>
    <mergeCell ref="E38:F38"/>
    <mergeCell ref="G38:H38"/>
    <mergeCell ref="I38:K38"/>
    <mergeCell ref="B5:B6"/>
    <mergeCell ref="C5:E5"/>
    <mergeCell ref="F5:H5"/>
    <mergeCell ref="I5:K5"/>
    <mergeCell ref="L5:N5"/>
    <mergeCell ref="B21:B22"/>
    <mergeCell ref="C21:D21"/>
    <mergeCell ref="E21:F21"/>
    <mergeCell ref="G21:H21"/>
    <mergeCell ref="I21:J21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27"/>
  <sheetViews>
    <sheetView workbookViewId="0"/>
  </sheetViews>
  <sheetFormatPr defaultRowHeight="15" x14ac:dyDescent="0.25"/>
  <cols>
    <col min="2" max="2" width="15.28515625" customWidth="1"/>
    <col min="3" max="3" width="5.85546875" customWidth="1"/>
    <col min="4" max="4" width="4" customWidth="1"/>
    <col min="5" max="5" width="5.42578125" customWidth="1"/>
    <col min="6" max="6" width="6.85546875" customWidth="1"/>
    <col min="7" max="7" width="8" customWidth="1"/>
    <col min="8" max="9" width="4" customWidth="1"/>
    <col min="10" max="10" width="4.85546875" customWidth="1"/>
    <col min="11" max="12" width="4" customWidth="1"/>
    <col min="13" max="13" width="7.28515625" customWidth="1"/>
    <col min="14" max="19" width="4" customWidth="1"/>
    <col min="20" max="20" width="4.42578125" customWidth="1"/>
    <col min="21" max="21" width="4" customWidth="1"/>
    <col min="22" max="22" width="4.42578125" customWidth="1"/>
    <col min="23" max="24" width="4" customWidth="1"/>
    <col min="25" max="29" width="6.7109375" customWidth="1"/>
    <col min="30" max="30" width="4" customWidth="1"/>
    <col min="31" max="31" width="5.28515625" customWidth="1"/>
    <col min="32" max="33" width="4" customWidth="1"/>
    <col min="34" max="34" width="6" customWidth="1"/>
    <col min="35" max="36" width="6.7109375" customWidth="1"/>
    <col min="37" max="37" width="6.28515625" customWidth="1"/>
  </cols>
  <sheetData>
    <row r="2" spans="2:36" x14ac:dyDescent="0.25">
      <c r="B2" s="406" t="s">
        <v>2574</v>
      </c>
    </row>
    <row r="3" spans="2:36" ht="15.75" thickBot="1" x14ac:dyDescent="0.3">
      <c r="B3" s="406"/>
    </row>
    <row r="4" spans="2:36" ht="15.75" thickBot="1" x14ac:dyDescent="0.3">
      <c r="B4" s="8040" t="s">
        <v>196</v>
      </c>
      <c r="C4" s="8043" t="s">
        <v>1574</v>
      </c>
      <c r="D4" s="8044"/>
      <c r="E4" s="8044"/>
      <c r="F4" s="8044"/>
      <c r="G4" s="8044"/>
      <c r="H4" s="8044"/>
      <c r="I4" s="8044"/>
      <c r="J4" s="8044"/>
      <c r="K4" s="8044"/>
      <c r="L4" s="8044"/>
      <c r="M4" s="8045"/>
      <c r="N4" s="8043" t="s">
        <v>1575</v>
      </c>
      <c r="O4" s="8046"/>
      <c r="P4" s="8046"/>
      <c r="Q4" s="8046"/>
      <c r="R4" s="8046"/>
      <c r="S4" s="8046"/>
      <c r="T4" s="8046"/>
      <c r="U4" s="8046"/>
      <c r="V4" s="8046"/>
      <c r="W4" s="8046"/>
      <c r="X4" s="8045"/>
      <c r="Y4" s="8043" t="s">
        <v>555</v>
      </c>
      <c r="Z4" s="8046"/>
      <c r="AA4" s="8046"/>
      <c r="AB4" s="8046"/>
      <c r="AC4" s="8046"/>
      <c r="AD4" s="8046"/>
      <c r="AE4" s="8046"/>
      <c r="AF4" s="8046"/>
      <c r="AG4" s="8046"/>
      <c r="AH4" s="8046"/>
      <c r="AI4" s="8047"/>
      <c r="AJ4" s="8048" t="s">
        <v>137</v>
      </c>
    </row>
    <row r="5" spans="2:36" ht="28.5" customHeight="1" thickBot="1" x14ac:dyDescent="0.3">
      <c r="B5" s="8041"/>
      <c r="C5" s="8051" t="s">
        <v>1560</v>
      </c>
      <c r="D5" s="8052" t="s">
        <v>1561</v>
      </c>
      <c r="E5" s="8052" t="s">
        <v>1576</v>
      </c>
      <c r="F5" s="8052" t="s">
        <v>1571</v>
      </c>
      <c r="G5" s="8052" t="s">
        <v>1564</v>
      </c>
      <c r="H5" s="8054" t="s">
        <v>1565</v>
      </c>
      <c r="I5" s="8056" t="s">
        <v>1577</v>
      </c>
      <c r="J5" s="8057"/>
      <c r="K5" s="8058"/>
      <c r="L5" s="8054" t="s">
        <v>1578</v>
      </c>
      <c r="M5" s="8059" t="s">
        <v>14</v>
      </c>
      <c r="N5" s="8051" t="s">
        <v>1560</v>
      </c>
      <c r="O5" s="8052" t="s">
        <v>1561</v>
      </c>
      <c r="P5" s="8052" t="s">
        <v>1576</v>
      </c>
      <c r="Q5" s="8052" t="s">
        <v>1571</v>
      </c>
      <c r="R5" s="8052" t="s">
        <v>1564</v>
      </c>
      <c r="S5" s="8054" t="s">
        <v>1565</v>
      </c>
      <c r="T5" s="8056" t="s">
        <v>1577</v>
      </c>
      <c r="U5" s="8061"/>
      <c r="V5" s="8035"/>
      <c r="W5" s="8054" t="s">
        <v>1578</v>
      </c>
      <c r="X5" s="8059" t="s">
        <v>14</v>
      </c>
      <c r="Y5" s="8051" t="s">
        <v>1560</v>
      </c>
      <c r="Z5" s="8052" t="s">
        <v>1561</v>
      </c>
      <c r="AA5" s="8052" t="s">
        <v>1576</v>
      </c>
      <c r="AB5" s="8052" t="s">
        <v>1571</v>
      </c>
      <c r="AC5" s="8052" t="s">
        <v>1564</v>
      </c>
      <c r="AD5" s="8054" t="s">
        <v>1565</v>
      </c>
      <c r="AE5" s="8056" t="s">
        <v>1577</v>
      </c>
      <c r="AF5" s="8061"/>
      <c r="AG5" s="8035"/>
      <c r="AH5" s="8054" t="s">
        <v>1578</v>
      </c>
      <c r="AI5" s="8059" t="s">
        <v>14</v>
      </c>
      <c r="AJ5" s="8049"/>
    </row>
    <row r="6" spans="2:36" ht="78" customHeight="1" thickBot="1" x14ac:dyDescent="0.3">
      <c r="B6" s="8042"/>
      <c r="C6" s="7291"/>
      <c r="D6" s="8053"/>
      <c r="E6" s="8053"/>
      <c r="F6" s="8053"/>
      <c r="G6" s="8053"/>
      <c r="H6" s="8055"/>
      <c r="I6" s="3240" t="s">
        <v>1566</v>
      </c>
      <c r="J6" s="3241" t="s">
        <v>1579</v>
      </c>
      <c r="K6" s="3242" t="s">
        <v>1580</v>
      </c>
      <c r="L6" s="8055"/>
      <c r="M6" s="8060"/>
      <c r="N6" s="7291"/>
      <c r="O6" s="8053"/>
      <c r="P6" s="8053"/>
      <c r="Q6" s="8053"/>
      <c r="R6" s="8053"/>
      <c r="S6" s="8055"/>
      <c r="T6" s="3240" t="s">
        <v>1566</v>
      </c>
      <c r="U6" s="3241" t="s">
        <v>1579</v>
      </c>
      <c r="V6" s="3242" t="s">
        <v>1580</v>
      </c>
      <c r="W6" s="8055"/>
      <c r="X6" s="8060"/>
      <c r="Y6" s="7291"/>
      <c r="Z6" s="8053"/>
      <c r="AA6" s="8053"/>
      <c r="AB6" s="8053"/>
      <c r="AC6" s="8053"/>
      <c r="AD6" s="8055"/>
      <c r="AE6" s="3240" t="s">
        <v>1566</v>
      </c>
      <c r="AF6" s="3241" t="s">
        <v>1579</v>
      </c>
      <c r="AG6" s="3242" t="s">
        <v>1580</v>
      </c>
      <c r="AH6" s="8055"/>
      <c r="AI6" s="8060"/>
      <c r="AJ6" s="8050"/>
    </row>
    <row r="7" spans="2:36" ht="15.75" thickBot="1" x14ac:dyDescent="0.3">
      <c r="B7" s="3243" t="s">
        <v>170</v>
      </c>
      <c r="C7" s="3244">
        <v>0</v>
      </c>
      <c r="D7" s="3245">
        <v>0</v>
      </c>
      <c r="E7" s="3245">
        <v>505</v>
      </c>
      <c r="F7" s="3245">
        <v>755</v>
      </c>
      <c r="G7" s="3246">
        <v>2330</v>
      </c>
      <c r="H7" s="3246">
        <v>0</v>
      </c>
      <c r="I7" s="3247">
        <v>0</v>
      </c>
      <c r="J7" s="3246">
        <v>0</v>
      </c>
      <c r="K7" s="3248">
        <v>1</v>
      </c>
      <c r="L7" s="3249">
        <v>2</v>
      </c>
      <c r="M7" s="3250">
        <v>3593</v>
      </c>
      <c r="N7" s="3244">
        <v>0</v>
      </c>
      <c r="O7" s="3245">
        <v>0</v>
      </c>
      <c r="P7" s="3245">
        <v>0</v>
      </c>
      <c r="Q7" s="3245">
        <v>0</v>
      </c>
      <c r="R7" s="3246">
        <v>0</v>
      </c>
      <c r="S7" s="3246">
        <v>0</v>
      </c>
      <c r="T7" s="3247">
        <v>0</v>
      </c>
      <c r="U7" s="3246">
        <v>0</v>
      </c>
      <c r="V7" s="3248">
        <v>0</v>
      </c>
      <c r="W7" s="3249">
        <v>29</v>
      </c>
      <c r="X7" s="3251">
        <v>29</v>
      </c>
      <c r="Y7" s="3244">
        <v>950</v>
      </c>
      <c r="Z7" s="3245">
        <v>370</v>
      </c>
      <c r="AA7" s="3245">
        <v>6695</v>
      </c>
      <c r="AB7" s="3245">
        <v>1006</v>
      </c>
      <c r="AC7" s="3246">
        <v>3820</v>
      </c>
      <c r="AD7" s="3246">
        <v>0</v>
      </c>
      <c r="AE7" s="3247">
        <v>2</v>
      </c>
      <c r="AF7" s="3246">
        <v>0</v>
      </c>
      <c r="AG7" s="3248">
        <v>26</v>
      </c>
      <c r="AH7" s="3249">
        <v>68</v>
      </c>
      <c r="AI7" s="3250">
        <v>12937</v>
      </c>
      <c r="AJ7" s="3250">
        <v>16559</v>
      </c>
    </row>
    <row r="8" spans="2:36" x14ac:dyDescent="0.25">
      <c r="B8" s="1981" t="s">
        <v>171</v>
      </c>
      <c r="C8" s="3252">
        <v>0</v>
      </c>
      <c r="D8" s="3253">
        <v>2</v>
      </c>
      <c r="E8" s="3253">
        <v>291</v>
      </c>
      <c r="F8" s="3253">
        <v>584</v>
      </c>
      <c r="G8" s="3254">
        <v>2157</v>
      </c>
      <c r="H8" s="3254">
        <v>10</v>
      </c>
      <c r="I8" s="3255">
        <v>0</v>
      </c>
      <c r="J8" s="3254">
        <v>0</v>
      </c>
      <c r="K8" s="3256">
        <v>2</v>
      </c>
      <c r="L8" s="3257">
        <v>1</v>
      </c>
      <c r="M8" s="3258">
        <v>3047</v>
      </c>
      <c r="N8" s="3259">
        <v>0</v>
      </c>
      <c r="O8" s="3260">
        <v>0</v>
      </c>
      <c r="P8" s="3260">
        <v>11</v>
      </c>
      <c r="Q8" s="3260">
        <v>1</v>
      </c>
      <c r="R8" s="3261">
        <v>0</v>
      </c>
      <c r="S8" s="3261">
        <v>0</v>
      </c>
      <c r="T8" s="3262">
        <v>0</v>
      </c>
      <c r="U8" s="3261">
        <v>0</v>
      </c>
      <c r="V8" s="3263">
        <v>0</v>
      </c>
      <c r="W8" s="3264">
        <v>2</v>
      </c>
      <c r="X8" s="3265">
        <v>14</v>
      </c>
      <c r="Y8" s="3252">
        <v>17</v>
      </c>
      <c r="Z8" s="3253">
        <v>42</v>
      </c>
      <c r="AA8" s="3253">
        <v>5148</v>
      </c>
      <c r="AB8" s="3253">
        <v>1662</v>
      </c>
      <c r="AC8" s="3254">
        <v>3276</v>
      </c>
      <c r="AD8" s="3254">
        <v>26</v>
      </c>
      <c r="AE8" s="3255">
        <v>5</v>
      </c>
      <c r="AF8" s="3254">
        <v>1</v>
      </c>
      <c r="AG8" s="3256">
        <v>268</v>
      </c>
      <c r="AH8" s="3257">
        <v>271</v>
      </c>
      <c r="AI8" s="3266">
        <v>10716</v>
      </c>
      <c r="AJ8" s="3258">
        <v>13777</v>
      </c>
    </row>
    <row r="9" spans="2:36" x14ac:dyDescent="0.25">
      <c r="B9" s="1989" t="s">
        <v>172</v>
      </c>
      <c r="C9" s="3267">
        <v>0</v>
      </c>
      <c r="D9" s="3268">
        <v>0</v>
      </c>
      <c r="E9" s="3268">
        <v>318</v>
      </c>
      <c r="F9" s="3268">
        <v>143</v>
      </c>
      <c r="G9" s="3269">
        <v>584</v>
      </c>
      <c r="H9" s="3269">
        <v>1</v>
      </c>
      <c r="I9" s="3270">
        <v>0</v>
      </c>
      <c r="J9" s="3269">
        <v>1</v>
      </c>
      <c r="K9" s="3271">
        <v>0</v>
      </c>
      <c r="L9" s="3272">
        <v>2</v>
      </c>
      <c r="M9" s="3273">
        <v>1049</v>
      </c>
      <c r="N9" s="3267">
        <v>0</v>
      </c>
      <c r="O9" s="3268">
        <v>0</v>
      </c>
      <c r="P9" s="3268">
        <v>0</v>
      </c>
      <c r="Q9" s="3268">
        <v>0</v>
      </c>
      <c r="R9" s="3269">
        <v>0</v>
      </c>
      <c r="S9" s="3269">
        <v>0</v>
      </c>
      <c r="T9" s="3270">
        <v>0</v>
      </c>
      <c r="U9" s="3269">
        <v>0</v>
      </c>
      <c r="V9" s="3271">
        <v>0</v>
      </c>
      <c r="W9" s="3272">
        <v>0</v>
      </c>
      <c r="X9" s="3274">
        <v>0</v>
      </c>
      <c r="Y9" s="3267">
        <v>422</v>
      </c>
      <c r="Z9" s="3268">
        <v>406</v>
      </c>
      <c r="AA9" s="3268">
        <v>2651</v>
      </c>
      <c r="AB9" s="3268">
        <v>1253</v>
      </c>
      <c r="AC9" s="3269">
        <v>1118</v>
      </c>
      <c r="AD9" s="3269">
        <v>6</v>
      </c>
      <c r="AE9" s="3270">
        <v>0</v>
      </c>
      <c r="AF9" s="3269">
        <v>2</v>
      </c>
      <c r="AG9" s="3271">
        <v>0</v>
      </c>
      <c r="AH9" s="3272">
        <v>87</v>
      </c>
      <c r="AI9" s="3273">
        <v>5945</v>
      </c>
      <c r="AJ9" s="3273">
        <v>6994</v>
      </c>
    </row>
    <row r="10" spans="2:36" x14ac:dyDescent="0.25">
      <c r="B10" s="1989" t="s">
        <v>173</v>
      </c>
      <c r="C10" s="3267">
        <v>1</v>
      </c>
      <c r="D10" s="3268">
        <v>0</v>
      </c>
      <c r="E10" s="3268">
        <v>80</v>
      </c>
      <c r="F10" s="3268">
        <v>126</v>
      </c>
      <c r="G10" s="3269">
        <v>672</v>
      </c>
      <c r="H10" s="3269">
        <v>2</v>
      </c>
      <c r="I10" s="3270">
        <v>0</v>
      </c>
      <c r="J10" s="3269">
        <v>0</v>
      </c>
      <c r="K10" s="3271">
        <v>0</v>
      </c>
      <c r="L10" s="3272">
        <v>1</v>
      </c>
      <c r="M10" s="3273">
        <v>882</v>
      </c>
      <c r="N10" s="3267">
        <v>0</v>
      </c>
      <c r="O10" s="3268">
        <v>0</v>
      </c>
      <c r="P10" s="3268">
        <v>0</v>
      </c>
      <c r="Q10" s="3268">
        <v>0</v>
      </c>
      <c r="R10" s="3269">
        <v>0</v>
      </c>
      <c r="S10" s="3269">
        <v>0</v>
      </c>
      <c r="T10" s="3270">
        <v>0</v>
      </c>
      <c r="U10" s="3269">
        <v>0</v>
      </c>
      <c r="V10" s="3271">
        <v>0</v>
      </c>
      <c r="W10" s="3272">
        <v>0</v>
      </c>
      <c r="X10" s="3274">
        <v>0</v>
      </c>
      <c r="Y10" s="3267">
        <v>87</v>
      </c>
      <c r="Z10" s="3268">
        <v>245</v>
      </c>
      <c r="AA10" s="3268">
        <v>710</v>
      </c>
      <c r="AB10" s="3268">
        <v>300</v>
      </c>
      <c r="AC10" s="3269">
        <v>778</v>
      </c>
      <c r="AD10" s="3269">
        <v>1</v>
      </c>
      <c r="AE10" s="3270">
        <v>116</v>
      </c>
      <c r="AF10" s="3269">
        <v>6</v>
      </c>
      <c r="AG10" s="3271">
        <v>39</v>
      </c>
      <c r="AH10" s="3272">
        <v>141</v>
      </c>
      <c r="AI10" s="3273">
        <v>2423</v>
      </c>
      <c r="AJ10" s="3273">
        <v>3305</v>
      </c>
    </row>
    <row r="11" spans="2:36" ht="15.75" thickBot="1" x14ac:dyDescent="0.3">
      <c r="B11" s="1997" t="s">
        <v>174</v>
      </c>
      <c r="C11" s="3275">
        <v>0</v>
      </c>
      <c r="D11" s="3276">
        <v>0</v>
      </c>
      <c r="E11" s="3276">
        <v>80</v>
      </c>
      <c r="F11" s="3276">
        <v>41</v>
      </c>
      <c r="G11" s="3277">
        <v>435</v>
      </c>
      <c r="H11" s="3277">
        <v>0</v>
      </c>
      <c r="I11" s="3278">
        <v>0</v>
      </c>
      <c r="J11" s="3277">
        <v>0</v>
      </c>
      <c r="K11" s="3279">
        <v>1</v>
      </c>
      <c r="L11" s="3280">
        <v>1</v>
      </c>
      <c r="M11" s="3281">
        <v>558</v>
      </c>
      <c r="N11" s="3275">
        <v>0</v>
      </c>
      <c r="O11" s="3276">
        <v>0</v>
      </c>
      <c r="P11" s="3276">
        <v>0</v>
      </c>
      <c r="Q11" s="3276">
        <v>0</v>
      </c>
      <c r="R11" s="3277">
        <v>0</v>
      </c>
      <c r="S11" s="3277">
        <v>0</v>
      </c>
      <c r="T11" s="3278">
        <v>0</v>
      </c>
      <c r="U11" s="3277">
        <v>0</v>
      </c>
      <c r="V11" s="3279">
        <v>0</v>
      </c>
      <c r="W11" s="3280">
        <v>0</v>
      </c>
      <c r="X11" s="3282">
        <v>0</v>
      </c>
      <c r="Y11" s="3275">
        <v>44</v>
      </c>
      <c r="Z11" s="3276">
        <v>107</v>
      </c>
      <c r="AA11" s="3276">
        <v>1473</v>
      </c>
      <c r="AB11" s="3276">
        <v>700</v>
      </c>
      <c r="AC11" s="3277">
        <v>448</v>
      </c>
      <c r="AD11" s="3277">
        <v>2</v>
      </c>
      <c r="AE11" s="3278">
        <v>11</v>
      </c>
      <c r="AF11" s="3277">
        <v>2</v>
      </c>
      <c r="AG11" s="3279">
        <v>0</v>
      </c>
      <c r="AH11" s="3280">
        <v>63</v>
      </c>
      <c r="AI11" s="3283">
        <v>2850</v>
      </c>
      <c r="AJ11" s="3283">
        <v>3408</v>
      </c>
    </row>
    <row r="12" spans="2:36" x14ac:dyDescent="0.25">
      <c r="B12" s="1981" t="s">
        <v>1094</v>
      </c>
      <c r="C12" s="3252">
        <v>0</v>
      </c>
      <c r="D12" s="3253">
        <v>0</v>
      </c>
      <c r="E12" s="3253">
        <v>58</v>
      </c>
      <c r="F12" s="3253">
        <v>71</v>
      </c>
      <c r="G12" s="3254">
        <v>355</v>
      </c>
      <c r="H12" s="3254">
        <v>0</v>
      </c>
      <c r="I12" s="3255">
        <v>0</v>
      </c>
      <c r="J12" s="3254">
        <v>0</v>
      </c>
      <c r="K12" s="3256">
        <v>0</v>
      </c>
      <c r="L12" s="3257">
        <v>0</v>
      </c>
      <c r="M12" s="3284">
        <v>484</v>
      </c>
      <c r="N12" s="3252">
        <v>0</v>
      </c>
      <c r="O12" s="3253">
        <v>0</v>
      </c>
      <c r="P12" s="3253">
        <v>0</v>
      </c>
      <c r="Q12" s="3253">
        <v>0</v>
      </c>
      <c r="R12" s="3254">
        <v>0</v>
      </c>
      <c r="S12" s="3254">
        <v>0</v>
      </c>
      <c r="T12" s="3255">
        <v>0</v>
      </c>
      <c r="U12" s="3254">
        <v>0</v>
      </c>
      <c r="V12" s="3256">
        <v>0</v>
      </c>
      <c r="W12" s="3257">
        <v>0</v>
      </c>
      <c r="X12" s="3265">
        <v>0</v>
      </c>
      <c r="Y12" s="3252">
        <v>4</v>
      </c>
      <c r="Z12" s="3253">
        <v>141</v>
      </c>
      <c r="AA12" s="3253">
        <v>2040</v>
      </c>
      <c r="AB12" s="3253">
        <v>931</v>
      </c>
      <c r="AC12" s="3254">
        <v>444</v>
      </c>
      <c r="AD12" s="3254">
        <v>0</v>
      </c>
      <c r="AE12" s="3255">
        <v>66</v>
      </c>
      <c r="AF12" s="3254">
        <v>0</v>
      </c>
      <c r="AG12" s="3256">
        <v>1</v>
      </c>
      <c r="AH12" s="3257">
        <v>82</v>
      </c>
      <c r="AI12" s="3285">
        <v>3709</v>
      </c>
      <c r="AJ12" s="3285">
        <v>4193</v>
      </c>
    </row>
    <row r="13" spans="2:36" x14ac:dyDescent="0.25">
      <c r="B13" s="1989" t="s">
        <v>176</v>
      </c>
      <c r="C13" s="3267">
        <v>4</v>
      </c>
      <c r="D13" s="3268">
        <v>3</v>
      </c>
      <c r="E13" s="3268">
        <v>17</v>
      </c>
      <c r="F13" s="3268">
        <v>10</v>
      </c>
      <c r="G13" s="3269">
        <v>419</v>
      </c>
      <c r="H13" s="3269">
        <v>1</v>
      </c>
      <c r="I13" s="3270">
        <v>0</v>
      </c>
      <c r="J13" s="3269">
        <v>0</v>
      </c>
      <c r="K13" s="3271">
        <v>0</v>
      </c>
      <c r="L13" s="3272">
        <v>0</v>
      </c>
      <c r="M13" s="3273">
        <v>454</v>
      </c>
      <c r="N13" s="3267">
        <v>0</v>
      </c>
      <c r="O13" s="3268">
        <v>0</v>
      </c>
      <c r="P13" s="3268">
        <v>2</v>
      </c>
      <c r="Q13" s="3268">
        <v>0</v>
      </c>
      <c r="R13" s="3269">
        <v>0</v>
      </c>
      <c r="S13" s="3269">
        <v>0</v>
      </c>
      <c r="T13" s="3270">
        <v>0</v>
      </c>
      <c r="U13" s="3269">
        <v>0</v>
      </c>
      <c r="V13" s="3271">
        <v>0</v>
      </c>
      <c r="W13" s="3272">
        <v>0</v>
      </c>
      <c r="X13" s="3274">
        <v>2</v>
      </c>
      <c r="Y13" s="3267">
        <v>25</v>
      </c>
      <c r="Z13" s="3268">
        <v>173</v>
      </c>
      <c r="AA13" s="3268">
        <v>921</v>
      </c>
      <c r="AB13" s="3268">
        <v>661</v>
      </c>
      <c r="AC13" s="3269">
        <v>458</v>
      </c>
      <c r="AD13" s="3269">
        <v>0</v>
      </c>
      <c r="AE13" s="3270">
        <v>0</v>
      </c>
      <c r="AF13" s="3269">
        <v>0</v>
      </c>
      <c r="AG13" s="3271">
        <v>0</v>
      </c>
      <c r="AH13" s="3272">
        <v>51</v>
      </c>
      <c r="AI13" s="3273">
        <v>2289</v>
      </c>
      <c r="AJ13" s="3273">
        <v>2745</v>
      </c>
    </row>
    <row r="14" spans="2:36" x14ac:dyDescent="0.25">
      <c r="B14" s="1989" t="s">
        <v>1359</v>
      </c>
      <c r="C14" s="3267">
        <v>0</v>
      </c>
      <c r="D14" s="3268">
        <v>0</v>
      </c>
      <c r="E14" s="3268">
        <v>28</v>
      </c>
      <c r="F14" s="3268">
        <v>3</v>
      </c>
      <c r="G14" s="3269">
        <v>294</v>
      </c>
      <c r="H14" s="3269">
        <v>0</v>
      </c>
      <c r="I14" s="3270">
        <v>0</v>
      </c>
      <c r="J14" s="3269">
        <v>0</v>
      </c>
      <c r="K14" s="3271">
        <v>0</v>
      </c>
      <c r="L14" s="3272">
        <v>0</v>
      </c>
      <c r="M14" s="3273">
        <v>325</v>
      </c>
      <c r="N14" s="3267">
        <v>0</v>
      </c>
      <c r="O14" s="3268">
        <v>0</v>
      </c>
      <c r="P14" s="3268">
        <v>0</v>
      </c>
      <c r="Q14" s="3268">
        <v>0</v>
      </c>
      <c r="R14" s="3269">
        <v>0</v>
      </c>
      <c r="S14" s="3269">
        <v>0</v>
      </c>
      <c r="T14" s="3270">
        <v>0</v>
      </c>
      <c r="U14" s="3269">
        <v>0</v>
      </c>
      <c r="V14" s="3271">
        <v>0</v>
      </c>
      <c r="W14" s="3272">
        <v>0</v>
      </c>
      <c r="X14" s="3274">
        <v>0</v>
      </c>
      <c r="Y14" s="3267">
        <v>7</v>
      </c>
      <c r="Z14" s="3268">
        <v>49</v>
      </c>
      <c r="AA14" s="3268">
        <v>1097</v>
      </c>
      <c r="AB14" s="3268">
        <v>105</v>
      </c>
      <c r="AC14" s="3269">
        <v>564</v>
      </c>
      <c r="AD14" s="3269">
        <v>0</v>
      </c>
      <c r="AE14" s="3270">
        <v>3</v>
      </c>
      <c r="AF14" s="3269">
        <v>0</v>
      </c>
      <c r="AG14" s="3271">
        <v>1</v>
      </c>
      <c r="AH14" s="3272">
        <v>166</v>
      </c>
      <c r="AI14" s="3273">
        <v>1992</v>
      </c>
      <c r="AJ14" s="3273">
        <v>2317</v>
      </c>
    </row>
    <row r="15" spans="2:36" x14ac:dyDescent="0.25">
      <c r="B15" s="1989" t="s">
        <v>178</v>
      </c>
      <c r="C15" s="3267">
        <v>0</v>
      </c>
      <c r="D15" s="3268">
        <v>0</v>
      </c>
      <c r="E15" s="3268">
        <v>40</v>
      </c>
      <c r="F15" s="3268">
        <v>98</v>
      </c>
      <c r="G15" s="3269">
        <v>342</v>
      </c>
      <c r="H15" s="3269">
        <v>2</v>
      </c>
      <c r="I15" s="3270">
        <v>0</v>
      </c>
      <c r="J15" s="3269">
        <v>0</v>
      </c>
      <c r="K15" s="3271">
        <v>0</v>
      </c>
      <c r="L15" s="3272">
        <v>0</v>
      </c>
      <c r="M15" s="3273">
        <v>482</v>
      </c>
      <c r="N15" s="3267">
        <v>0</v>
      </c>
      <c r="O15" s="3268">
        <v>0</v>
      </c>
      <c r="P15" s="3268">
        <v>0</v>
      </c>
      <c r="Q15" s="3268">
        <v>0</v>
      </c>
      <c r="R15" s="3269">
        <v>0</v>
      </c>
      <c r="S15" s="3269">
        <v>0</v>
      </c>
      <c r="T15" s="3270">
        <v>0</v>
      </c>
      <c r="U15" s="3269">
        <v>0</v>
      </c>
      <c r="V15" s="3271">
        <v>0</v>
      </c>
      <c r="W15" s="3272">
        <v>0</v>
      </c>
      <c r="X15" s="3274">
        <v>0</v>
      </c>
      <c r="Y15" s="3267">
        <v>24</v>
      </c>
      <c r="Z15" s="3268">
        <v>54</v>
      </c>
      <c r="AA15" s="3268">
        <v>593</v>
      </c>
      <c r="AB15" s="3268">
        <v>128</v>
      </c>
      <c r="AC15" s="3269">
        <v>683</v>
      </c>
      <c r="AD15" s="3269">
        <v>16</v>
      </c>
      <c r="AE15" s="3270">
        <v>0</v>
      </c>
      <c r="AF15" s="3269">
        <v>0</v>
      </c>
      <c r="AG15" s="3271">
        <v>0</v>
      </c>
      <c r="AH15" s="3272">
        <v>8</v>
      </c>
      <c r="AI15" s="3273">
        <v>1506</v>
      </c>
      <c r="AJ15" s="3273">
        <v>1988</v>
      </c>
    </row>
    <row r="16" spans="2:36" x14ac:dyDescent="0.25">
      <c r="B16" s="1989" t="s">
        <v>1095</v>
      </c>
      <c r="C16" s="3267">
        <v>0</v>
      </c>
      <c r="D16" s="3268">
        <v>4</v>
      </c>
      <c r="E16" s="3268">
        <v>44</v>
      </c>
      <c r="F16" s="3268">
        <v>162</v>
      </c>
      <c r="G16" s="3269">
        <v>375</v>
      </c>
      <c r="H16" s="3269">
        <v>0</v>
      </c>
      <c r="I16" s="3270">
        <v>0</v>
      </c>
      <c r="J16" s="3269">
        <v>0</v>
      </c>
      <c r="K16" s="3271">
        <v>0</v>
      </c>
      <c r="L16" s="3272">
        <v>0</v>
      </c>
      <c r="M16" s="3273">
        <v>585</v>
      </c>
      <c r="N16" s="3267">
        <v>0</v>
      </c>
      <c r="O16" s="3268">
        <v>0</v>
      </c>
      <c r="P16" s="3268">
        <v>0</v>
      </c>
      <c r="Q16" s="3268">
        <v>0</v>
      </c>
      <c r="R16" s="3269">
        <v>0</v>
      </c>
      <c r="S16" s="3269">
        <v>0</v>
      </c>
      <c r="T16" s="3270">
        <v>0</v>
      </c>
      <c r="U16" s="3269">
        <v>0</v>
      </c>
      <c r="V16" s="3271">
        <v>0</v>
      </c>
      <c r="W16" s="3272">
        <v>0</v>
      </c>
      <c r="X16" s="3274">
        <v>0</v>
      </c>
      <c r="Y16" s="3286">
        <v>75</v>
      </c>
      <c r="Z16" s="3287">
        <v>1475</v>
      </c>
      <c r="AA16" s="3287">
        <v>1349</v>
      </c>
      <c r="AB16" s="3287">
        <v>600</v>
      </c>
      <c r="AC16" s="3288">
        <v>475</v>
      </c>
      <c r="AD16" s="3288">
        <v>0</v>
      </c>
      <c r="AE16" s="3289">
        <v>1</v>
      </c>
      <c r="AF16" s="3288">
        <v>1</v>
      </c>
      <c r="AG16" s="3290">
        <v>4</v>
      </c>
      <c r="AH16" s="3291">
        <v>139</v>
      </c>
      <c r="AI16" s="3292">
        <v>4119</v>
      </c>
      <c r="AJ16" s="3292">
        <v>4704</v>
      </c>
    </row>
    <row r="17" spans="2:36" ht="15.75" thickBot="1" x14ac:dyDescent="0.3">
      <c r="B17" s="1997" t="s">
        <v>180</v>
      </c>
      <c r="C17" s="3275">
        <v>0</v>
      </c>
      <c r="D17" s="3276">
        <v>0</v>
      </c>
      <c r="E17" s="3276">
        <v>82</v>
      </c>
      <c r="F17" s="3276">
        <v>14</v>
      </c>
      <c r="G17" s="3277">
        <v>611</v>
      </c>
      <c r="H17" s="3277">
        <v>0</v>
      </c>
      <c r="I17" s="3278">
        <v>0</v>
      </c>
      <c r="J17" s="3277">
        <v>0</v>
      </c>
      <c r="K17" s="3279">
        <v>0</v>
      </c>
      <c r="L17" s="3280">
        <v>0</v>
      </c>
      <c r="M17" s="3293">
        <v>707</v>
      </c>
      <c r="N17" s="3275">
        <v>0</v>
      </c>
      <c r="O17" s="3276">
        <v>0</v>
      </c>
      <c r="P17" s="3276">
        <v>0</v>
      </c>
      <c r="Q17" s="3276">
        <v>0</v>
      </c>
      <c r="R17" s="3277">
        <v>0</v>
      </c>
      <c r="S17" s="3277">
        <v>0</v>
      </c>
      <c r="T17" s="3278">
        <v>0</v>
      </c>
      <c r="U17" s="3277">
        <v>0</v>
      </c>
      <c r="V17" s="3279">
        <v>0</v>
      </c>
      <c r="W17" s="3280">
        <v>0</v>
      </c>
      <c r="X17" s="3282">
        <v>0</v>
      </c>
      <c r="Y17" s="3275">
        <v>9</v>
      </c>
      <c r="Z17" s="3276">
        <v>47</v>
      </c>
      <c r="AA17" s="3276">
        <v>815</v>
      </c>
      <c r="AB17" s="3276">
        <v>766</v>
      </c>
      <c r="AC17" s="3277">
        <v>719</v>
      </c>
      <c r="AD17" s="3277">
        <v>0</v>
      </c>
      <c r="AE17" s="3278">
        <v>0</v>
      </c>
      <c r="AF17" s="3277">
        <v>1</v>
      </c>
      <c r="AG17" s="3279">
        <v>0</v>
      </c>
      <c r="AH17" s="3280">
        <v>2</v>
      </c>
      <c r="AI17" s="3283">
        <v>2359</v>
      </c>
      <c r="AJ17" s="3283">
        <v>3066</v>
      </c>
    </row>
    <row r="18" spans="2:36" x14ac:dyDescent="0.25">
      <c r="B18" s="2003" t="s">
        <v>1096</v>
      </c>
      <c r="C18" s="3252">
        <v>0</v>
      </c>
      <c r="D18" s="3253">
        <v>0</v>
      </c>
      <c r="E18" s="3253">
        <v>31</v>
      </c>
      <c r="F18" s="3253">
        <v>3</v>
      </c>
      <c r="G18" s="3254">
        <v>224</v>
      </c>
      <c r="H18" s="3254">
        <v>0</v>
      </c>
      <c r="I18" s="3255">
        <v>0</v>
      </c>
      <c r="J18" s="3254">
        <v>0</v>
      </c>
      <c r="K18" s="3256">
        <v>0</v>
      </c>
      <c r="L18" s="3257">
        <v>0</v>
      </c>
      <c r="M18" s="3258">
        <v>258</v>
      </c>
      <c r="N18" s="3252">
        <v>0</v>
      </c>
      <c r="O18" s="3253">
        <v>0</v>
      </c>
      <c r="P18" s="3253">
        <v>0</v>
      </c>
      <c r="Q18" s="3253">
        <v>0</v>
      </c>
      <c r="R18" s="3254">
        <v>0</v>
      </c>
      <c r="S18" s="3254">
        <v>0</v>
      </c>
      <c r="T18" s="3255">
        <v>0</v>
      </c>
      <c r="U18" s="3254">
        <v>0</v>
      </c>
      <c r="V18" s="3256">
        <v>0</v>
      </c>
      <c r="W18" s="3257">
        <v>0</v>
      </c>
      <c r="X18" s="3265">
        <v>0</v>
      </c>
      <c r="Y18" s="3252">
        <v>2</v>
      </c>
      <c r="Z18" s="3253">
        <v>2</v>
      </c>
      <c r="AA18" s="3253">
        <v>121</v>
      </c>
      <c r="AB18" s="3253">
        <v>28</v>
      </c>
      <c r="AC18" s="3254">
        <v>322</v>
      </c>
      <c r="AD18" s="3254">
        <v>0</v>
      </c>
      <c r="AE18" s="3255">
        <v>0</v>
      </c>
      <c r="AF18" s="3254">
        <v>1</v>
      </c>
      <c r="AG18" s="3256">
        <v>0</v>
      </c>
      <c r="AH18" s="3257">
        <v>24</v>
      </c>
      <c r="AI18" s="3285">
        <v>500</v>
      </c>
      <c r="AJ18" s="3285">
        <v>758</v>
      </c>
    </row>
    <row r="19" spans="2:36" x14ac:dyDescent="0.25">
      <c r="B19" s="1989" t="s">
        <v>182</v>
      </c>
      <c r="C19" s="3267">
        <v>0</v>
      </c>
      <c r="D19" s="3268">
        <v>0</v>
      </c>
      <c r="E19" s="3268">
        <v>156</v>
      </c>
      <c r="F19" s="3268">
        <v>3</v>
      </c>
      <c r="G19" s="3269">
        <v>435</v>
      </c>
      <c r="H19" s="3269">
        <v>0</v>
      </c>
      <c r="I19" s="3270">
        <v>0</v>
      </c>
      <c r="J19" s="3269">
        <v>0</v>
      </c>
      <c r="K19" s="3271">
        <v>0</v>
      </c>
      <c r="L19" s="3272">
        <v>0</v>
      </c>
      <c r="M19" s="3273">
        <v>594</v>
      </c>
      <c r="N19" s="3267">
        <v>0</v>
      </c>
      <c r="O19" s="3268">
        <v>0</v>
      </c>
      <c r="P19" s="3268">
        <v>0</v>
      </c>
      <c r="Q19" s="3268">
        <v>0</v>
      </c>
      <c r="R19" s="3269">
        <v>0</v>
      </c>
      <c r="S19" s="3269">
        <v>0</v>
      </c>
      <c r="T19" s="3270">
        <v>0</v>
      </c>
      <c r="U19" s="3269">
        <v>0</v>
      </c>
      <c r="V19" s="3271">
        <v>0</v>
      </c>
      <c r="W19" s="3272">
        <v>0</v>
      </c>
      <c r="X19" s="3274">
        <v>0</v>
      </c>
      <c r="Y19" s="3267">
        <v>62</v>
      </c>
      <c r="Z19" s="3268">
        <v>361</v>
      </c>
      <c r="AA19" s="3268">
        <v>1455</v>
      </c>
      <c r="AB19" s="3268">
        <v>418</v>
      </c>
      <c r="AC19" s="3269">
        <v>703</v>
      </c>
      <c r="AD19" s="3269">
        <v>0</v>
      </c>
      <c r="AE19" s="3270">
        <v>1</v>
      </c>
      <c r="AF19" s="3269">
        <v>3</v>
      </c>
      <c r="AG19" s="3271">
        <v>11</v>
      </c>
      <c r="AH19" s="3272">
        <v>0</v>
      </c>
      <c r="AI19" s="3273">
        <v>3014</v>
      </c>
      <c r="AJ19" s="3273">
        <v>3608</v>
      </c>
    </row>
    <row r="20" spans="2:36" x14ac:dyDescent="0.25">
      <c r="B20" s="1989" t="s">
        <v>1097</v>
      </c>
      <c r="C20" s="3267">
        <v>0</v>
      </c>
      <c r="D20" s="3268">
        <v>1</v>
      </c>
      <c r="E20" s="3268">
        <v>44</v>
      </c>
      <c r="F20" s="3268">
        <v>3</v>
      </c>
      <c r="G20" s="3269">
        <v>420</v>
      </c>
      <c r="H20" s="3269">
        <v>0</v>
      </c>
      <c r="I20" s="3270">
        <v>0</v>
      </c>
      <c r="J20" s="3269">
        <v>0</v>
      </c>
      <c r="K20" s="3271">
        <v>0</v>
      </c>
      <c r="L20" s="3272">
        <v>1</v>
      </c>
      <c r="M20" s="3273">
        <v>469</v>
      </c>
      <c r="N20" s="3267">
        <v>0</v>
      </c>
      <c r="O20" s="3268">
        <v>0</v>
      </c>
      <c r="P20" s="3268">
        <v>0</v>
      </c>
      <c r="Q20" s="3268">
        <v>0</v>
      </c>
      <c r="R20" s="3269">
        <v>0</v>
      </c>
      <c r="S20" s="3269">
        <v>0</v>
      </c>
      <c r="T20" s="3270">
        <v>0</v>
      </c>
      <c r="U20" s="3269">
        <v>0</v>
      </c>
      <c r="V20" s="3271">
        <v>0</v>
      </c>
      <c r="W20" s="3272">
        <v>0</v>
      </c>
      <c r="X20" s="3274">
        <v>0</v>
      </c>
      <c r="Y20" s="3267">
        <v>0</v>
      </c>
      <c r="Z20" s="3268">
        <v>8</v>
      </c>
      <c r="AA20" s="3268">
        <v>412</v>
      </c>
      <c r="AB20" s="3268">
        <v>41</v>
      </c>
      <c r="AC20" s="3269">
        <v>560</v>
      </c>
      <c r="AD20" s="3269">
        <v>0</v>
      </c>
      <c r="AE20" s="3270">
        <v>0</v>
      </c>
      <c r="AF20" s="3269">
        <v>0</v>
      </c>
      <c r="AG20" s="3271">
        <v>0</v>
      </c>
      <c r="AH20" s="3272">
        <v>13</v>
      </c>
      <c r="AI20" s="3273">
        <v>1034</v>
      </c>
      <c r="AJ20" s="3273">
        <v>1503</v>
      </c>
    </row>
    <row r="21" spans="2:36" x14ac:dyDescent="0.25">
      <c r="B21" s="1989" t="s">
        <v>184</v>
      </c>
      <c r="C21" s="3267">
        <v>0</v>
      </c>
      <c r="D21" s="3268">
        <v>0</v>
      </c>
      <c r="E21" s="3268">
        <v>15</v>
      </c>
      <c r="F21" s="3268">
        <v>1</v>
      </c>
      <c r="G21" s="3269">
        <v>194</v>
      </c>
      <c r="H21" s="3269">
        <v>0</v>
      </c>
      <c r="I21" s="3270">
        <v>0</v>
      </c>
      <c r="J21" s="3269">
        <v>0</v>
      </c>
      <c r="K21" s="3271">
        <v>0</v>
      </c>
      <c r="L21" s="3272">
        <v>4</v>
      </c>
      <c r="M21" s="3273">
        <v>214</v>
      </c>
      <c r="N21" s="3267">
        <v>0</v>
      </c>
      <c r="O21" s="3268">
        <v>0</v>
      </c>
      <c r="P21" s="3268">
        <v>0</v>
      </c>
      <c r="Q21" s="3268">
        <v>0</v>
      </c>
      <c r="R21" s="3269">
        <v>0</v>
      </c>
      <c r="S21" s="3269">
        <v>0</v>
      </c>
      <c r="T21" s="3270">
        <v>0</v>
      </c>
      <c r="U21" s="3269">
        <v>0</v>
      </c>
      <c r="V21" s="3271">
        <v>0</v>
      </c>
      <c r="W21" s="3272">
        <v>0</v>
      </c>
      <c r="X21" s="3274">
        <v>0</v>
      </c>
      <c r="Y21" s="3267">
        <v>7</v>
      </c>
      <c r="Z21" s="3268">
        <v>52</v>
      </c>
      <c r="AA21" s="3268">
        <v>412</v>
      </c>
      <c r="AB21" s="3268">
        <v>55</v>
      </c>
      <c r="AC21" s="3269">
        <v>478</v>
      </c>
      <c r="AD21" s="3269">
        <v>0</v>
      </c>
      <c r="AE21" s="3270">
        <v>0</v>
      </c>
      <c r="AF21" s="3269">
        <v>0</v>
      </c>
      <c r="AG21" s="3271">
        <v>0</v>
      </c>
      <c r="AH21" s="3272">
        <v>30</v>
      </c>
      <c r="AI21" s="3273">
        <v>1034</v>
      </c>
      <c r="AJ21" s="3273">
        <v>1248</v>
      </c>
    </row>
    <row r="22" spans="2:36" x14ac:dyDescent="0.25">
      <c r="B22" s="1989" t="s">
        <v>185</v>
      </c>
      <c r="C22" s="3267">
        <v>0</v>
      </c>
      <c r="D22" s="3268">
        <v>2</v>
      </c>
      <c r="E22" s="3268">
        <v>58</v>
      </c>
      <c r="F22" s="3268">
        <v>45</v>
      </c>
      <c r="G22" s="3269">
        <v>167</v>
      </c>
      <c r="H22" s="3269">
        <v>0</v>
      </c>
      <c r="I22" s="3270">
        <v>0</v>
      </c>
      <c r="J22" s="3269">
        <v>0</v>
      </c>
      <c r="K22" s="3271">
        <v>0</v>
      </c>
      <c r="L22" s="3272">
        <v>0</v>
      </c>
      <c r="M22" s="3273">
        <v>272</v>
      </c>
      <c r="N22" s="3267">
        <v>0</v>
      </c>
      <c r="O22" s="3268">
        <v>0</v>
      </c>
      <c r="P22" s="3268">
        <v>0</v>
      </c>
      <c r="Q22" s="3268">
        <v>0</v>
      </c>
      <c r="R22" s="3269">
        <v>0</v>
      </c>
      <c r="S22" s="3269">
        <v>0</v>
      </c>
      <c r="T22" s="3270">
        <v>0</v>
      </c>
      <c r="U22" s="3269">
        <v>0</v>
      </c>
      <c r="V22" s="3271">
        <v>0</v>
      </c>
      <c r="W22" s="3272">
        <v>0</v>
      </c>
      <c r="X22" s="3274">
        <v>0</v>
      </c>
      <c r="Y22" s="3267">
        <v>5</v>
      </c>
      <c r="Z22" s="3268">
        <v>361</v>
      </c>
      <c r="AA22" s="3268">
        <v>678</v>
      </c>
      <c r="AB22" s="3268">
        <v>309</v>
      </c>
      <c r="AC22" s="3269">
        <v>161</v>
      </c>
      <c r="AD22" s="3269">
        <v>9</v>
      </c>
      <c r="AE22" s="3270">
        <v>0</v>
      </c>
      <c r="AF22" s="3269">
        <v>2</v>
      </c>
      <c r="AG22" s="3271">
        <v>9</v>
      </c>
      <c r="AH22" s="3272">
        <v>56</v>
      </c>
      <c r="AI22" s="3273">
        <v>1590</v>
      </c>
      <c r="AJ22" s="3273">
        <v>1862</v>
      </c>
    </row>
    <row r="23" spans="2:36" x14ac:dyDescent="0.25">
      <c r="B23" s="1989" t="s">
        <v>186</v>
      </c>
      <c r="C23" s="3267">
        <v>0</v>
      </c>
      <c r="D23" s="3268">
        <v>1</v>
      </c>
      <c r="E23" s="3268">
        <v>30</v>
      </c>
      <c r="F23" s="3268">
        <v>28</v>
      </c>
      <c r="G23" s="3269">
        <v>279</v>
      </c>
      <c r="H23" s="3269">
        <v>0</v>
      </c>
      <c r="I23" s="3270">
        <v>0</v>
      </c>
      <c r="J23" s="3269">
        <v>0</v>
      </c>
      <c r="K23" s="3271">
        <v>0</v>
      </c>
      <c r="L23" s="3272">
        <v>3</v>
      </c>
      <c r="M23" s="3273">
        <v>341</v>
      </c>
      <c r="N23" s="3267">
        <v>0</v>
      </c>
      <c r="O23" s="3268">
        <v>0</v>
      </c>
      <c r="P23" s="3268">
        <v>0</v>
      </c>
      <c r="Q23" s="3268">
        <v>0</v>
      </c>
      <c r="R23" s="3269">
        <v>0</v>
      </c>
      <c r="S23" s="3269">
        <v>0</v>
      </c>
      <c r="T23" s="3270">
        <v>0</v>
      </c>
      <c r="U23" s="3269">
        <v>0</v>
      </c>
      <c r="V23" s="3271">
        <v>0</v>
      </c>
      <c r="W23" s="3272">
        <v>0</v>
      </c>
      <c r="X23" s="3274">
        <v>0</v>
      </c>
      <c r="Y23" s="3267">
        <v>50</v>
      </c>
      <c r="Z23" s="3268">
        <v>5</v>
      </c>
      <c r="AA23" s="3268">
        <v>579</v>
      </c>
      <c r="AB23" s="3268">
        <v>45</v>
      </c>
      <c r="AC23" s="3269">
        <v>349</v>
      </c>
      <c r="AD23" s="3269">
        <v>0</v>
      </c>
      <c r="AE23" s="3270">
        <v>0</v>
      </c>
      <c r="AF23" s="3269">
        <v>0</v>
      </c>
      <c r="AG23" s="3271">
        <v>0</v>
      </c>
      <c r="AH23" s="3272">
        <v>4</v>
      </c>
      <c r="AI23" s="3273">
        <v>1032</v>
      </c>
      <c r="AJ23" s="3273">
        <v>1373</v>
      </c>
    </row>
    <row r="24" spans="2:36" x14ac:dyDescent="0.25">
      <c r="B24" s="1989" t="s">
        <v>187</v>
      </c>
      <c r="C24" s="3267">
        <v>0</v>
      </c>
      <c r="D24" s="3268">
        <v>0</v>
      </c>
      <c r="E24" s="3268">
        <v>16</v>
      </c>
      <c r="F24" s="3268">
        <v>0</v>
      </c>
      <c r="G24" s="3269">
        <v>116</v>
      </c>
      <c r="H24" s="3269">
        <v>0</v>
      </c>
      <c r="I24" s="3270">
        <v>0</v>
      </c>
      <c r="J24" s="3269">
        <v>0</v>
      </c>
      <c r="K24" s="3271">
        <v>0</v>
      </c>
      <c r="L24" s="3272">
        <v>0</v>
      </c>
      <c r="M24" s="3273">
        <v>132</v>
      </c>
      <c r="N24" s="3267">
        <v>0</v>
      </c>
      <c r="O24" s="3268">
        <v>0</v>
      </c>
      <c r="P24" s="3268">
        <v>0</v>
      </c>
      <c r="Q24" s="3268">
        <v>0</v>
      </c>
      <c r="R24" s="3269">
        <v>0</v>
      </c>
      <c r="S24" s="3269">
        <v>0</v>
      </c>
      <c r="T24" s="3270">
        <v>0</v>
      </c>
      <c r="U24" s="3269">
        <v>0</v>
      </c>
      <c r="V24" s="3271">
        <v>0</v>
      </c>
      <c r="W24" s="3272">
        <v>0</v>
      </c>
      <c r="X24" s="3274">
        <v>0</v>
      </c>
      <c r="Y24" s="3267">
        <v>2</v>
      </c>
      <c r="Z24" s="3268">
        <v>4</v>
      </c>
      <c r="AA24" s="3268">
        <v>233</v>
      </c>
      <c r="AB24" s="3268">
        <v>183</v>
      </c>
      <c r="AC24" s="3269">
        <v>152</v>
      </c>
      <c r="AD24" s="3269">
        <v>0</v>
      </c>
      <c r="AE24" s="3270">
        <v>0</v>
      </c>
      <c r="AF24" s="3269">
        <v>1</v>
      </c>
      <c r="AG24" s="3271">
        <v>25</v>
      </c>
      <c r="AH24" s="3272">
        <v>44</v>
      </c>
      <c r="AI24" s="3273">
        <v>644</v>
      </c>
      <c r="AJ24" s="3273">
        <v>776</v>
      </c>
    </row>
    <row r="25" spans="2:36" x14ac:dyDescent="0.25">
      <c r="B25" s="1989" t="s">
        <v>188</v>
      </c>
      <c r="C25" s="3267">
        <v>0</v>
      </c>
      <c r="D25" s="3268">
        <v>1</v>
      </c>
      <c r="E25" s="3268">
        <v>104</v>
      </c>
      <c r="F25" s="3268">
        <v>256</v>
      </c>
      <c r="G25" s="3269">
        <v>132</v>
      </c>
      <c r="H25" s="3269">
        <v>0</v>
      </c>
      <c r="I25" s="3270">
        <v>0</v>
      </c>
      <c r="J25" s="3269">
        <v>0</v>
      </c>
      <c r="K25" s="3271">
        <v>0</v>
      </c>
      <c r="L25" s="3272">
        <v>2</v>
      </c>
      <c r="M25" s="3273">
        <v>495</v>
      </c>
      <c r="N25" s="3267">
        <v>0</v>
      </c>
      <c r="O25" s="3268">
        <v>0</v>
      </c>
      <c r="P25" s="3268">
        <v>0</v>
      </c>
      <c r="Q25" s="3268">
        <v>0</v>
      </c>
      <c r="R25" s="3269">
        <v>0</v>
      </c>
      <c r="S25" s="3269">
        <v>0</v>
      </c>
      <c r="T25" s="3270">
        <v>0</v>
      </c>
      <c r="U25" s="3269">
        <v>0</v>
      </c>
      <c r="V25" s="3271">
        <v>0</v>
      </c>
      <c r="W25" s="3272">
        <v>0</v>
      </c>
      <c r="X25" s="3274">
        <v>0</v>
      </c>
      <c r="Y25" s="3267">
        <v>255</v>
      </c>
      <c r="Z25" s="3268">
        <v>26</v>
      </c>
      <c r="AA25" s="3268">
        <v>381</v>
      </c>
      <c r="AB25" s="3268">
        <v>115</v>
      </c>
      <c r="AC25" s="3269">
        <v>451</v>
      </c>
      <c r="AD25" s="3269">
        <v>0</v>
      </c>
      <c r="AE25" s="3270">
        <v>0</v>
      </c>
      <c r="AF25" s="3269">
        <v>6</v>
      </c>
      <c r="AG25" s="3271">
        <v>0</v>
      </c>
      <c r="AH25" s="3272">
        <v>172</v>
      </c>
      <c r="AI25" s="3273">
        <v>1406</v>
      </c>
      <c r="AJ25" s="3273">
        <v>1901</v>
      </c>
    </row>
    <row r="26" spans="2:36" ht="15.75" thickBot="1" x14ac:dyDescent="0.3">
      <c r="B26" s="1989" t="s">
        <v>1098</v>
      </c>
      <c r="C26" s="3275">
        <v>0</v>
      </c>
      <c r="D26" s="3276">
        <v>0</v>
      </c>
      <c r="E26" s="3276">
        <v>50</v>
      </c>
      <c r="F26" s="3276">
        <v>4</v>
      </c>
      <c r="G26" s="3277">
        <v>264</v>
      </c>
      <c r="H26" s="3277">
        <v>0</v>
      </c>
      <c r="I26" s="3278">
        <v>0</v>
      </c>
      <c r="J26" s="3277">
        <v>0</v>
      </c>
      <c r="K26" s="3279">
        <v>0</v>
      </c>
      <c r="L26" s="3280">
        <v>0</v>
      </c>
      <c r="M26" s="3293">
        <v>318</v>
      </c>
      <c r="N26" s="3275">
        <v>0</v>
      </c>
      <c r="O26" s="3276">
        <v>0</v>
      </c>
      <c r="P26" s="3276">
        <v>0</v>
      </c>
      <c r="Q26" s="3276">
        <v>0</v>
      </c>
      <c r="R26" s="3277">
        <v>0</v>
      </c>
      <c r="S26" s="3277">
        <v>0</v>
      </c>
      <c r="T26" s="3278">
        <v>0</v>
      </c>
      <c r="U26" s="3277">
        <v>0</v>
      </c>
      <c r="V26" s="3279">
        <v>0</v>
      </c>
      <c r="W26" s="3280">
        <v>5</v>
      </c>
      <c r="X26" s="3294">
        <v>5</v>
      </c>
      <c r="Y26" s="3275">
        <v>10</v>
      </c>
      <c r="Z26" s="3276">
        <v>57</v>
      </c>
      <c r="AA26" s="3276">
        <v>709</v>
      </c>
      <c r="AB26" s="3276">
        <v>51</v>
      </c>
      <c r="AC26" s="3277">
        <v>452</v>
      </c>
      <c r="AD26" s="3277">
        <v>0</v>
      </c>
      <c r="AE26" s="3278">
        <v>0</v>
      </c>
      <c r="AF26" s="3277">
        <v>0</v>
      </c>
      <c r="AG26" s="3279">
        <v>0</v>
      </c>
      <c r="AH26" s="3280">
        <v>86</v>
      </c>
      <c r="AI26" s="3283">
        <v>1365</v>
      </c>
      <c r="AJ26" s="3293">
        <v>1688</v>
      </c>
    </row>
    <row r="27" spans="2:36" ht="15.75" thickBot="1" x14ac:dyDescent="0.3">
      <c r="B27" s="2011" t="s">
        <v>14</v>
      </c>
      <c r="C27" s="3295">
        <v>5</v>
      </c>
      <c r="D27" s="3296">
        <v>14</v>
      </c>
      <c r="E27" s="3296">
        <v>2047</v>
      </c>
      <c r="F27" s="3296">
        <v>2350</v>
      </c>
      <c r="G27" s="3297">
        <v>10805</v>
      </c>
      <c r="H27" s="3297">
        <v>16</v>
      </c>
      <c r="I27" s="3298">
        <v>0</v>
      </c>
      <c r="J27" s="3297">
        <v>1</v>
      </c>
      <c r="K27" s="3299">
        <v>4</v>
      </c>
      <c r="L27" s="3300">
        <v>17</v>
      </c>
      <c r="M27" s="3301">
        <v>15259</v>
      </c>
      <c r="N27" s="3295">
        <v>0</v>
      </c>
      <c r="O27" s="3296">
        <v>0</v>
      </c>
      <c r="P27" s="3296">
        <v>13</v>
      </c>
      <c r="Q27" s="3296">
        <v>1</v>
      </c>
      <c r="R27" s="3297">
        <v>0</v>
      </c>
      <c r="S27" s="3297">
        <v>0</v>
      </c>
      <c r="T27" s="3298">
        <v>0</v>
      </c>
      <c r="U27" s="3297">
        <v>0</v>
      </c>
      <c r="V27" s="3299">
        <v>0</v>
      </c>
      <c r="W27" s="3300">
        <v>36</v>
      </c>
      <c r="X27" s="3250">
        <v>50</v>
      </c>
      <c r="Y27" s="3295">
        <v>2057</v>
      </c>
      <c r="Z27" s="3296">
        <v>3985</v>
      </c>
      <c r="AA27" s="3296">
        <v>28472</v>
      </c>
      <c r="AB27" s="3296">
        <v>9357</v>
      </c>
      <c r="AC27" s="3297">
        <v>16411</v>
      </c>
      <c r="AD27" s="3297">
        <v>60</v>
      </c>
      <c r="AE27" s="3298">
        <v>205</v>
      </c>
      <c r="AF27" s="3297">
        <v>26</v>
      </c>
      <c r="AG27" s="3299">
        <v>384</v>
      </c>
      <c r="AH27" s="3300">
        <v>1507</v>
      </c>
      <c r="AI27" s="3250">
        <v>62464</v>
      </c>
      <c r="AJ27" s="3250">
        <v>77773</v>
      </c>
    </row>
  </sheetData>
  <mergeCells count="32">
    <mergeCell ref="T5:V5"/>
    <mergeCell ref="AD5:AD6"/>
    <mergeCell ref="AE5:AG5"/>
    <mergeCell ref="AH5:AH6"/>
    <mergeCell ref="AI5:AI6"/>
    <mergeCell ref="X5:X6"/>
    <mergeCell ref="Y5:Y6"/>
    <mergeCell ref="Z5:Z6"/>
    <mergeCell ref="AA5:AA6"/>
    <mergeCell ref="AB5:AB6"/>
    <mergeCell ref="AC5:AC6"/>
    <mergeCell ref="O5:O6"/>
    <mergeCell ref="P5:P6"/>
    <mergeCell ref="Q5:Q6"/>
    <mergeCell ref="R5:R6"/>
    <mergeCell ref="S5:S6"/>
    <mergeCell ref="B4:B6"/>
    <mergeCell ref="C4:M4"/>
    <mergeCell ref="N4:X4"/>
    <mergeCell ref="Y4:AI4"/>
    <mergeCell ref="AJ4:AJ6"/>
    <mergeCell ref="C5:C6"/>
    <mergeCell ref="D5:D6"/>
    <mergeCell ref="E5:E6"/>
    <mergeCell ref="F5:F6"/>
    <mergeCell ref="G5:G6"/>
    <mergeCell ref="W5:W6"/>
    <mergeCell ref="H5:H6"/>
    <mergeCell ref="I5:K5"/>
    <mergeCell ref="L5:L6"/>
    <mergeCell ref="M5:M6"/>
    <mergeCell ref="N5:N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M536"/>
  <sheetViews>
    <sheetView workbookViewId="0">
      <selection activeCell="B88" sqref="B88:G115"/>
    </sheetView>
  </sheetViews>
  <sheetFormatPr defaultRowHeight="15" x14ac:dyDescent="0.25"/>
  <cols>
    <col min="1" max="1" width="5.85546875" customWidth="1"/>
    <col min="2" max="2" width="27.7109375" customWidth="1"/>
    <col min="3" max="3" width="7.140625" customWidth="1"/>
    <col min="4" max="4" width="7.28515625" customWidth="1"/>
    <col min="5" max="5" width="7.5703125" customWidth="1"/>
    <col min="6" max="7" width="9.5703125" customWidth="1"/>
    <col min="8" max="8" width="6.7109375" customWidth="1"/>
    <col min="9" max="9" width="7.28515625" customWidth="1"/>
    <col min="10" max="10" width="7.42578125" customWidth="1"/>
    <col min="11" max="11" width="8.85546875" customWidth="1"/>
    <col min="13" max="13" width="25.28515625" customWidth="1"/>
    <col min="14" max="14" width="7" customWidth="1"/>
    <col min="15" max="15" width="6.42578125" customWidth="1"/>
    <col min="16" max="16" width="7.85546875" customWidth="1"/>
    <col min="17" max="18" width="6.42578125" customWidth="1"/>
    <col min="19" max="19" width="10" customWidth="1"/>
    <col min="20" max="20" width="7.42578125" customWidth="1"/>
    <col min="21" max="21" width="8.140625" customWidth="1"/>
    <col min="22" max="22" width="8.28515625" customWidth="1"/>
    <col min="23" max="23" width="7.28515625" customWidth="1"/>
    <col min="24" max="24" width="6.5703125" customWidth="1"/>
    <col min="25" max="25" width="20.42578125" customWidth="1"/>
    <col min="26" max="26" width="7.85546875" customWidth="1"/>
    <col min="27" max="27" width="8.5703125" customWidth="1"/>
    <col min="28" max="28" width="7.28515625" customWidth="1"/>
    <col min="29" max="38" width="6.5703125" customWidth="1"/>
    <col min="39" max="39" width="12.7109375" style="142" customWidth="1"/>
    <col min="40" max="45" width="6.85546875" customWidth="1"/>
    <col min="46" max="46" width="8.140625" customWidth="1"/>
  </cols>
  <sheetData>
    <row r="1" spans="2:39" x14ac:dyDescent="0.25">
      <c r="B1" s="406" t="s">
        <v>160</v>
      </c>
      <c r="L1" s="159"/>
    </row>
    <row r="2" spans="2:39" ht="21" customHeight="1" x14ac:dyDescent="0.25">
      <c r="B2" s="406" t="s">
        <v>161</v>
      </c>
      <c r="L2" s="159"/>
      <c r="M2" s="406" t="s">
        <v>162</v>
      </c>
    </row>
    <row r="3" spans="2:39" ht="21" customHeight="1" thickBot="1" x14ac:dyDescent="0.3">
      <c r="B3" s="406"/>
      <c r="L3" s="159"/>
      <c r="M3" s="406"/>
      <c r="AM3"/>
    </row>
    <row r="4" spans="2:39" ht="23.25" customHeight="1" x14ac:dyDescent="0.25">
      <c r="B4" s="7173" t="s">
        <v>126</v>
      </c>
      <c r="C4" s="7179" t="s">
        <v>111</v>
      </c>
      <c r="D4" s="7180"/>
      <c r="E4" s="7181"/>
      <c r="F4" s="7179" t="s">
        <v>112</v>
      </c>
      <c r="G4" s="7182"/>
      <c r="H4" s="7179" t="s">
        <v>113</v>
      </c>
      <c r="I4" s="7183"/>
      <c r="J4" s="7183"/>
      <c r="K4" s="7182"/>
      <c r="L4" s="159"/>
      <c r="M4" s="7173" t="s">
        <v>126</v>
      </c>
      <c r="N4" s="7163" t="s">
        <v>115</v>
      </c>
      <c r="O4" s="7164"/>
      <c r="P4" s="7165"/>
      <c r="Q4" s="7163" t="s">
        <v>112</v>
      </c>
      <c r="R4" s="7176"/>
      <c r="S4" s="7177"/>
      <c r="T4" s="7163" t="s">
        <v>113</v>
      </c>
      <c r="U4" s="7164"/>
      <c r="V4" s="7165"/>
      <c r="AM4"/>
    </row>
    <row r="5" spans="2:39" ht="18.75" customHeight="1" thickBot="1" x14ac:dyDescent="0.3">
      <c r="B5" s="7178"/>
      <c r="C5" s="143" t="s">
        <v>116</v>
      </c>
      <c r="D5" s="144" t="s">
        <v>117</v>
      </c>
      <c r="E5" s="145" t="s">
        <v>118</v>
      </c>
      <c r="F5" s="146" t="s">
        <v>116</v>
      </c>
      <c r="G5" s="147" t="s">
        <v>119</v>
      </c>
      <c r="H5" s="146" t="s">
        <v>116</v>
      </c>
      <c r="I5" s="148" t="s">
        <v>119</v>
      </c>
      <c r="J5" s="149" t="s">
        <v>120</v>
      </c>
      <c r="K5" s="150" t="s">
        <v>119</v>
      </c>
      <c r="M5" s="7205"/>
      <c r="N5" s="7166" t="s">
        <v>121</v>
      </c>
      <c r="O5" s="7167"/>
      <c r="P5" s="7168" t="s">
        <v>122</v>
      </c>
      <c r="Q5" s="7166" t="s">
        <v>121</v>
      </c>
      <c r="R5" s="7167"/>
      <c r="S5" s="7168" t="s">
        <v>122</v>
      </c>
      <c r="T5" s="7166" t="s">
        <v>121</v>
      </c>
      <c r="U5" s="7167"/>
      <c r="V5" s="7168" t="s">
        <v>122</v>
      </c>
      <c r="AM5"/>
    </row>
    <row r="6" spans="2:39" ht="15.75" thickBot="1" x14ac:dyDescent="0.3">
      <c r="B6" s="212" t="s">
        <v>127</v>
      </c>
      <c r="C6" s="213">
        <v>48845</v>
      </c>
      <c r="D6" s="214">
        <v>915</v>
      </c>
      <c r="E6" s="215">
        <v>29498</v>
      </c>
      <c r="F6" s="213">
        <v>32685</v>
      </c>
      <c r="G6" s="216">
        <v>66.915753915446814</v>
      </c>
      <c r="H6" s="217">
        <v>13338</v>
      </c>
      <c r="I6" s="218">
        <v>45.21662485592244</v>
      </c>
      <c r="J6" s="219">
        <v>1327</v>
      </c>
      <c r="K6" s="220">
        <v>40.718014780663097</v>
      </c>
      <c r="M6" s="7178"/>
      <c r="N6" s="146" t="s">
        <v>2661</v>
      </c>
      <c r="O6" s="160" t="s">
        <v>2806</v>
      </c>
      <c r="P6" s="7143"/>
      <c r="Q6" s="146" t="s">
        <v>2661</v>
      </c>
      <c r="R6" s="160" t="s">
        <v>2806</v>
      </c>
      <c r="S6" s="7143"/>
      <c r="T6" s="146" t="s">
        <v>2661</v>
      </c>
      <c r="U6" s="160" t="s">
        <v>2806</v>
      </c>
      <c r="V6" s="7143"/>
      <c r="AM6"/>
    </row>
    <row r="7" spans="2:39" x14ac:dyDescent="0.25">
      <c r="B7" s="221" t="s">
        <v>59</v>
      </c>
      <c r="C7" s="222">
        <v>57</v>
      </c>
      <c r="D7" s="223">
        <v>1</v>
      </c>
      <c r="E7" s="224">
        <v>49</v>
      </c>
      <c r="F7" s="222">
        <v>52</v>
      </c>
      <c r="G7" s="225">
        <v>91.228070175438589</v>
      </c>
      <c r="H7" s="226">
        <v>44</v>
      </c>
      <c r="I7" s="227">
        <v>89.795918367346943</v>
      </c>
      <c r="J7" s="228">
        <v>0</v>
      </c>
      <c r="K7" s="220">
        <v>89.795918367346943</v>
      </c>
      <c r="M7" s="151" t="s">
        <v>127</v>
      </c>
      <c r="N7" s="229">
        <v>45557</v>
      </c>
      <c r="O7" s="230">
        <v>48845</v>
      </c>
      <c r="P7" s="231">
        <v>7.2173321333713858</v>
      </c>
      <c r="Q7" s="232">
        <v>30136</v>
      </c>
      <c r="R7" s="233">
        <v>32685</v>
      </c>
      <c r="S7" s="231">
        <v>8.4583222723652653</v>
      </c>
      <c r="T7" s="232">
        <v>12488</v>
      </c>
      <c r="U7" s="234">
        <v>13338</v>
      </c>
      <c r="V7" s="231">
        <v>6.8065342729019847</v>
      </c>
      <c r="AM7"/>
    </row>
    <row r="8" spans="2:39" ht="12.75" customHeight="1" x14ac:dyDescent="0.25">
      <c r="B8" s="221" t="s">
        <v>60</v>
      </c>
      <c r="C8" s="222">
        <v>126</v>
      </c>
      <c r="D8" s="223">
        <v>0</v>
      </c>
      <c r="E8" s="224">
        <v>126</v>
      </c>
      <c r="F8" s="222">
        <v>133</v>
      </c>
      <c r="G8" s="225">
        <v>105.55555555555556</v>
      </c>
      <c r="H8" s="226">
        <v>133</v>
      </c>
      <c r="I8" s="227">
        <v>105.55555555555556</v>
      </c>
      <c r="J8" s="228">
        <v>7</v>
      </c>
      <c r="K8" s="235">
        <v>100</v>
      </c>
      <c r="M8" s="236" t="s">
        <v>128</v>
      </c>
      <c r="N8" s="222">
        <v>38</v>
      </c>
      <c r="O8" s="237">
        <v>57</v>
      </c>
      <c r="P8" s="238">
        <v>50</v>
      </c>
      <c r="Q8" s="222">
        <v>36</v>
      </c>
      <c r="R8" s="239">
        <v>52</v>
      </c>
      <c r="S8" s="238">
        <v>44.444444444444429</v>
      </c>
      <c r="T8" s="222">
        <v>30</v>
      </c>
      <c r="U8" s="240">
        <v>44</v>
      </c>
      <c r="V8" s="238">
        <v>46.666666666666657</v>
      </c>
      <c r="AM8"/>
    </row>
    <row r="9" spans="2:39" x14ac:dyDescent="0.25">
      <c r="B9" s="221" t="s">
        <v>129</v>
      </c>
      <c r="C9" s="222">
        <v>3158</v>
      </c>
      <c r="D9" s="241">
        <v>1211</v>
      </c>
      <c r="E9" s="224">
        <v>1472</v>
      </c>
      <c r="F9" s="222">
        <v>2850</v>
      </c>
      <c r="G9" s="225">
        <v>90.246991766941093</v>
      </c>
      <c r="H9" s="226">
        <v>1164</v>
      </c>
      <c r="I9" s="227">
        <v>79.076086956521735</v>
      </c>
      <c r="J9" s="228">
        <v>18</v>
      </c>
      <c r="K9" s="220">
        <v>77.853260869565219</v>
      </c>
      <c r="M9" s="236" t="s">
        <v>60</v>
      </c>
      <c r="N9" s="222">
        <v>92</v>
      </c>
      <c r="O9" s="237">
        <v>126</v>
      </c>
      <c r="P9" s="238">
        <v>36.956521739130437</v>
      </c>
      <c r="Q9" s="222">
        <v>96</v>
      </c>
      <c r="R9" s="239">
        <v>133</v>
      </c>
      <c r="S9" s="238">
        <v>38.541666666666686</v>
      </c>
      <c r="T9" s="222">
        <v>84</v>
      </c>
      <c r="U9" s="240">
        <v>133</v>
      </c>
      <c r="V9" s="238">
        <v>58.333333333333314</v>
      </c>
      <c r="AM9"/>
    </row>
    <row r="10" spans="2:39" x14ac:dyDescent="0.25">
      <c r="B10" s="221" t="s">
        <v>130</v>
      </c>
      <c r="C10" s="222">
        <v>4046</v>
      </c>
      <c r="D10" s="241">
        <v>43</v>
      </c>
      <c r="E10" s="224">
        <v>2034</v>
      </c>
      <c r="F10" s="222">
        <v>4022</v>
      </c>
      <c r="G10" s="225">
        <v>99.406821552150276</v>
      </c>
      <c r="H10" s="226">
        <v>2010</v>
      </c>
      <c r="I10" s="227">
        <v>98.82005899705014</v>
      </c>
      <c r="J10" s="228">
        <v>29</v>
      </c>
      <c r="K10" s="220">
        <v>97.394296951819072</v>
      </c>
      <c r="M10" s="236" t="s">
        <v>129</v>
      </c>
      <c r="N10" s="222">
        <v>3117</v>
      </c>
      <c r="O10" s="239">
        <v>3158</v>
      </c>
      <c r="P10" s="238">
        <v>1.3153673403913899</v>
      </c>
      <c r="Q10" s="242">
        <v>2830</v>
      </c>
      <c r="R10" s="243">
        <v>2850</v>
      </c>
      <c r="S10" s="238">
        <v>0.70671378091873294</v>
      </c>
      <c r="T10" s="242">
        <v>1144</v>
      </c>
      <c r="U10" s="244">
        <v>1164</v>
      </c>
      <c r="V10" s="238">
        <v>1.7482517482517466</v>
      </c>
      <c r="AM10"/>
    </row>
    <row r="11" spans="2:39" x14ac:dyDescent="0.25">
      <c r="B11" s="221" t="s">
        <v>131</v>
      </c>
      <c r="C11" s="222">
        <v>2661</v>
      </c>
      <c r="D11" s="241">
        <v>414</v>
      </c>
      <c r="E11" s="224">
        <v>1625</v>
      </c>
      <c r="F11" s="222">
        <v>2671</v>
      </c>
      <c r="G11" s="225">
        <v>100.37579857196543</v>
      </c>
      <c r="H11" s="226">
        <v>1635</v>
      </c>
      <c r="I11" s="227">
        <v>100.61538461538461</v>
      </c>
      <c r="J11" s="228">
        <v>16</v>
      </c>
      <c r="K11" s="235">
        <v>99.630769230769232</v>
      </c>
      <c r="M11" s="236" t="s">
        <v>130</v>
      </c>
      <c r="N11" s="222">
        <v>4429</v>
      </c>
      <c r="O11" s="239">
        <v>4046</v>
      </c>
      <c r="P11" s="238">
        <v>-8.6475502370738297</v>
      </c>
      <c r="Q11" s="242">
        <v>4394</v>
      </c>
      <c r="R11" s="243">
        <v>4022</v>
      </c>
      <c r="S11" s="238">
        <v>-8.4660901228948546</v>
      </c>
      <c r="T11" s="245">
        <v>2520</v>
      </c>
      <c r="U11" s="244">
        <v>2010</v>
      </c>
      <c r="V11" s="238">
        <v>-20.238095238095227</v>
      </c>
      <c r="AM11"/>
    </row>
    <row r="12" spans="2:39" ht="15.75" thickBot="1" x14ac:dyDescent="0.3">
      <c r="B12" s="212" t="s">
        <v>64</v>
      </c>
      <c r="C12" s="246">
        <v>2390</v>
      </c>
      <c r="D12" s="247">
        <v>8</v>
      </c>
      <c r="E12" s="248">
        <v>2269</v>
      </c>
      <c r="F12" s="246">
        <v>1104</v>
      </c>
      <c r="G12" s="249">
        <v>46.19246861924686</v>
      </c>
      <c r="H12" s="250">
        <v>983</v>
      </c>
      <c r="I12" s="251">
        <v>43.323049801674749</v>
      </c>
      <c r="J12" s="252">
        <v>70</v>
      </c>
      <c r="K12" s="253">
        <v>40.237990304098723</v>
      </c>
      <c r="M12" s="254" t="s">
        <v>132</v>
      </c>
      <c r="N12" s="255">
        <v>2496</v>
      </c>
      <c r="O12" s="239">
        <v>2661</v>
      </c>
      <c r="P12" s="238">
        <v>6.6105769230769198</v>
      </c>
      <c r="Q12" s="256">
        <v>2490</v>
      </c>
      <c r="R12" s="243">
        <v>2671</v>
      </c>
      <c r="S12" s="238">
        <v>7.2690763052208922</v>
      </c>
      <c r="T12" s="257">
        <v>1422</v>
      </c>
      <c r="U12" s="244">
        <v>1635</v>
      </c>
      <c r="V12" s="238">
        <v>14.978902953586498</v>
      </c>
      <c r="AM12"/>
    </row>
    <row r="13" spans="2:39" ht="15.75" thickBot="1" x14ac:dyDescent="0.3">
      <c r="B13" s="258" t="s">
        <v>133</v>
      </c>
      <c r="C13" s="259">
        <v>61283</v>
      </c>
      <c r="D13" s="260">
        <v>2592</v>
      </c>
      <c r="E13" s="261">
        <v>37073</v>
      </c>
      <c r="F13" s="259">
        <v>43517</v>
      </c>
      <c r="G13" s="262">
        <v>71.009904867581554</v>
      </c>
      <c r="H13" s="260">
        <v>19307</v>
      </c>
      <c r="I13" s="263">
        <v>52.078331939686564</v>
      </c>
      <c r="J13" s="260">
        <v>1467</v>
      </c>
      <c r="K13" s="264">
        <v>48.121274242710328</v>
      </c>
      <c r="M13" s="265" t="s">
        <v>64</v>
      </c>
      <c r="N13" s="266">
        <v>2032</v>
      </c>
      <c r="O13" s="267">
        <v>2390</v>
      </c>
      <c r="P13" s="268">
        <v>17.61811023622046</v>
      </c>
      <c r="Q13" s="269">
        <v>981</v>
      </c>
      <c r="R13" s="270">
        <v>1104</v>
      </c>
      <c r="S13" s="268">
        <v>12.538226299694188</v>
      </c>
      <c r="T13" s="269">
        <v>880</v>
      </c>
      <c r="U13" s="271">
        <v>983</v>
      </c>
      <c r="V13" s="268">
        <v>11.704545454545439</v>
      </c>
      <c r="AM13"/>
    </row>
    <row r="14" spans="2:39" ht="15.75" thickBot="1" x14ac:dyDescent="0.3">
      <c r="B14" s="212" t="s">
        <v>134</v>
      </c>
      <c r="C14" s="272">
        <v>1564</v>
      </c>
      <c r="D14" s="273">
        <v>99</v>
      </c>
      <c r="E14" s="274">
        <v>238</v>
      </c>
      <c r="F14" s="272">
        <v>1545</v>
      </c>
      <c r="G14" s="275">
        <v>98.785166240409211</v>
      </c>
      <c r="H14" s="276">
        <v>219</v>
      </c>
      <c r="I14" s="251">
        <v>92.016806722689068</v>
      </c>
      <c r="J14" s="277">
        <v>3</v>
      </c>
      <c r="K14" s="253">
        <v>90.756302521008408</v>
      </c>
      <c r="M14" s="278" t="s">
        <v>133</v>
      </c>
      <c r="N14" s="279">
        <v>57761</v>
      </c>
      <c r="O14" s="260">
        <v>61283</v>
      </c>
      <c r="P14" s="280">
        <v>6.0975398625370048</v>
      </c>
      <c r="Q14" s="279">
        <v>40963</v>
      </c>
      <c r="R14" s="260">
        <v>43517</v>
      </c>
      <c r="S14" s="280">
        <v>6.2348949051583133</v>
      </c>
      <c r="T14" s="279">
        <v>18568</v>
      </c>
      <c r="U14" s="260">
        <v>19307</v>
      </c>
      <c r="V14" s="280">
        <v>3.9799655320982339</v>
      </c>
      <c r="AM14"/>
    </row>
    <row r="15" spans="2:39" ht="15.75" thickBot="1" x14ac:dyDescent="0.3">
      <c r="B15" s="281" t="s">
        <v>135</v>
      </c>
      <c r="C15" s="282">
        <v>62847</v>
      </c>
      <c r="D15" s="283">
        <v>2691</v>
      </c>
      <c r="E15" s="284">
        <v>37311</v>
      </c>
      <c r="F15" s="282">
        <v>45062</v>
      </c>
      <c r="G15" s="285">
        <v>71.701115407258897</v>
      </c>
      <c r="H15" s="282">
        <v>19526</v>
      </c>
      <c r="I15" s="286">
        <v>52.333092117606071</v>
      </c>
      <c r="J15" s="287">
        <v>1470</v>
      </c>
      <c r="K15" s="288">
        <v>48.393235238937578</v>
      </c>
      <c r="M15" s="265" t="s">
        <v>134</v>
      </c>
      <c r="N15" s="246">
        <v>1501</v>
      </c>
      <c r="O15" s="267">
        <v>1564</v>
      </c>
      <c r="P15" s="268">
        <v>4.1972018654230538</v>
      </c>
      <c r="Q15" s="289">
        <v>1484</v>
      </c>
      <c r="R15" s="267">
        <v>1545</v>
      </c>
      <c r="S15" s="268">
        <v>4.1105121293800551</v>
      </c>
      <c r="T15" s="246">
        <v>198</v>
      </c>
      <c r="U15" s="267">
        <v>219</v>
      </c>
      <c r="V15" s="268">
        <v>10.606060606060595</v>
      </c>
      <c r="AM15"/>
    </row>
    <row r="16" spans="2:39" ht="16.5" thickTop="1" thickBot="1" x14ac:dyDescent="0.3">
      <c r="B16" s="290" t="s">
        <v>136</v>
      </c>
      <c r="C16" s="291">
        <v>12037</v>
      </c>
      <c r="D16" s="292">
        <v>24</v>
      </c>
      <c r="E16" s="293">
        <v>1747</v>
      </c>
      <c r="F16" s="291">
        <v>11984</v>
      </c>
      <c r="G16" s="294">
        <v>99.559690952895238</v>
      </c>
      <c r="H16" s="291">
        <v>1694</v>
      </c>
      <c r="I16" s="295">
        <v>96.966227819118487</v>
      </c>
      <c r="J16" s="296">
        <v>8</v>
      </c>
      <c r="K16" s="297">
        <v>96.50829994275901</v>
      </c>
      <c r="M16" s="281" t="s">
        <v>135</v>
      </c>
      <c r="N16" s="298">
        <v>59262</v>
      </c>
      <c r="O16" s="299">
        <v>62847</v>
      </c>
      <c r="P16" s="300">
        <v>6.0494077148931922</v>
      </c>
      <c r="Q16" s="298">
        <v>42447</v>
      </c>
      <c r="R16" s="299">
        <v>45062</v>
      </c>
      <c r="S16" s="300">
        <v>6.1606238367847084</v>
      </c>
      <c r="T16" s="298">
        <v>18766</v>
      </c>
      <c r="U16" s="299">
        <v>19526</v>
      </c>
      <c r="V16" s="301">
        <v>4.0498774379196476</v>
      </c>
      <c r="AM16"/>
    </row>
    <row r="17" spans="2:39" ht="15.75" thickBot="1" x14ac:dyDescent="0.3">
      <c r="M17" s="303" t="s">
        <v>136</v>
      </c>
      <c r="N17" s="304">
        <v>11540</v>
      </c>
      <c r="O17" s="305">
        <v>12037</v>
      </c>
      <c r="P17" s="306">
        <v>4.3067590987868414</v>
      </c>
      <c r="Q17" s="304">
        <v>11473</v>
      </c>
      <c r="R17" s="305">
        <v>11984</v>
      </c>
      <c r="S17" s="306">
        <v>4.4539353264185593</v>
      </c>
      <c r="T17" s="304">
        <v>1704</v>
      </c>
      <c r="U17" s="305">
        <v>1694</v>
      </c>
      <c r="V17" s="306">
        <v>-0.58685446009390319</v>
      </c>
      <c r="AM17"/>
    </row>
    <row r="18" spans="2:39" x14ac:dyDescent="0.25">
      <c r="AM18"/>
    </row>
    <row r="19" spans="2:39" x14ac:dyDescent="0.25">
      <c r="B19" s="406" t="s">
        <v>165</v>
      </c>
      <c r="M19" s="406" t="s">
        <v>168</v>
      </c>
      <c r="AM19"/>
    </row>
    <row r="20" spans="2:39" ht="15.75" thickBot="1" x14ac:dyDescent="0.3">
      <c r="B20" s="406"/>
      <c r="M20" s="406"/>
      <c r="AM20"/>
    </row>
    <row r="21" spans="2:39" ht="15.75" thickTop="1" x14ac:dyDescent="0.25">
      <c r="B21" s="7200" t="s">
        <v>126</v>
      </c>
      <c r="C21" s="418"/>
      <c r="D21" s="419" t="s">
        <v>111</v>
      </c>
      <c r="E21" s="419"/>
      <c r="F21" s="7202" t="s">
        <v>163</v>
      </c>
      <c r="G21" s="7203" t="s">
        <v>164</v>
      </c>
      <c r="M21" s="7173" t="s">
        <v>126</v>
      </c>
      <c r="N21" s="459" t="s">
        <v>166</v>
      </c>
      <c r="O21" s="460"/>
      <c r="P21" s="461"/>
      <c r="Q21" s="7193" t="s">
        <v>167</v>
      </c>
      <c r="R21" s="7194"/>
      <c r="S21" s="7195"/>
      <c r="AM21"/>
    </row>
    <row r="22" spans="2:39" ht="34.5" thickBot="1" x14ac:dyDescent="0.3">
      <c r="B22" s="7201"/>
      <c r="C22" s="146" t="s">
        <v>116</v>
      </c>
      <c r="D22" s="344" t="s">
        <v>117</v>
      </c>
      <c r="E22" s="365" t="s">
        <v>118</v>
      </c>
      <c r="F22" s="7187"/>
      <c r="G22" s="7204"/>
      <c r="M22" s="7178"/>
      <c r="N22" s="462" t="s">
        <v>2661</v>
      </c>
      <c r="O22" s="463" t="s">
        <v>2806</v>
      </c>
      <c r="P22" s="464" t="s">
        <v>141</v>
      </c>
      <c r="Q22" s="462" t="s">
        <v>2661</v>
      </c>
      <c r="R22" s="463" t="s">
        <v>2806</v>
      </c>
      <c r="S22" s="465" t="s">
        <v>141</v>
      </c>
      <c r="AM22"/>
    </row>
    <row r="23" spans="2:39" x14ac:dyDescent="0.25">
      <c r="B23" s="420" t="s">
        <v>156</v>
      </c>
      <c r="C23" s="421">
        <v>77.720495807277985</v>
      </c>
      <c r="D23" s="422">
        <v>34.002229654403564</v>
      </c>
      <c r="E23" s="423">
        <v>79.059794698614354</v>
      </c>
      <c r="F23" s="424">
        <v>72.53339842883139</v>
      </c>
      <c r="G23" s="425">
        <v>68.308921438082564</v>
      </c>
      <c r="M23" s="151" t="s">
        <v>127</v>
      </c>
      <c r="N23" s="466">
        <v>66.15009767982967</v>
      </c>
      <c r="O23" s="467">
        <v>66.915753915446814</v>
      </c>
      <c r="P23" s="468">
        <v>0.76565623561714347</v>
      </c>
      <c r="Q23" s="466">
        <v>44.745422623526458</v>
      </c>
      <c r="R23" s="469">
        <v>45.21662485592244</v>
      </c>
      <c r="S23" s="468">
        <v>0.47120223239598147</v>
      </c>
      <c r="AM23"/>
    </row>
    <row r="24" spans="2:39" x14ac:dyDescent="0.25">
      <c r="B24" s="426" t="s">
        <v>59</v>
      </c>
      <c r="C24" s="427">
        <v>9.0696453291326556E-2</v>
      </c>
      <c r="D24" s="428">
        <v>3.716090672612412E-2</v>
      </c>
      <c r="E24" s="429">
        <v>0.13132856262228296</v>
      </c>
      <c r="F24" s="430">
        <v>0.11539656473303447</v>
      </c>
      <c r="G24" s="431">
        <v>0.22534057154563147</v>
      </c>
      <c r="M24" s="236" t="s">
        <v>59</v>
      </c>
      <c r="N24" s="470">
        <v>94.73684210526315</v>
      </c>
      <c r="O24" s="471">
        <v>91.228070175438589</v>
      </c>
      <c r="P24" s="472">
        <v>-3.5087719298245617</v>
      </c>
      <c r="Q24" s="470">
        <v>93.75</v>
      </c>
      <c r="R24" s="473">
        <v>89.795918367346943</v>
      </c>
      <c r="S24" s="472">
        <v>-3.9540816326530575</v>
      </c>
      <c r="AM24"/>
    </row>
    <row r="25" spans="2:39" x14ac:dyDescent="0.25">
      <c r="B25" s="426" t="s">
        <v>60</v>
      </c>
      <c r="C25" s="427">
        <v>0.20048689674924819</v>
      </c>
      <c r="D25" s="428">
        <v>0</v>
      </c>
      <c r="E25" s="429">
        <v>0.33770201817158479</v>
      </c>
      <c r="F25" s="430">
        <v>0.29514890595179977</v>
      </c>
      <c r="G25" s="431">
        <v>0.68114309126293149</v>
      </c>
      <c r="M25" s="236" t="s">
        <v>60</v>
      </c>
      <c r="N25" s="470">
        <v>104.34782608695652</v>
      </c>
      <c r="O25" s="471">
        <v>105.55555555555556</v>
      </c>
      <c r="P25" s="472">
        <v>1.207729468599041</v>
      </c>
      <c r="Q25" s="470">
        <v>105</v>
      </c>
      <c r="R25" s="473">
        <v>105.55555555555556</v>
      </c>
      <c r="S25" s="472">
        <v>0.55555555555555713</v>
      </c>
      <c r="AM25"/>
    </row>
    <row r="26" spans="2:39" x14ac:dyDescent="0.25">
      <c r="B26" s="426" t="s">
        <v>129</v>
      </c>
      <c r="C26" s="432">
        <v>5.0249017455089344</v>
      </c>
      <c r="D26" s="428">
        <v>45.001858045336306</v>
      </c>
      <c r="E26" s="429">
        <v>3.9452172281632758</v>
      </c>
      <c r="F26" s="430">
        <v>6.3246194132528526</v>
      </c>
      <c r="G26" s="431">
        <v>5.9612823927071599</v>
      </c>
      <c r="M26" s="236" t="s">
        <v>129</v>
      </c>
      <c r="N26" s="470">
        <v>90.792428617260185</v>
      </c>
      <c r="O26" s="471">
        <v>90.246991766941093</v>
      </c>
      <c r="P26" s="472">
        <v>-0.54543685031909206</v>
      </c>
      <c r="Q26" s="470">
        <v>79.944095038434654</v>
      </c>
      <c r="R26" s="473">
        <v>79.076086956521735</v>
      </c>
      <c r="S26" s="472">
        <v>-0.86800808191291878</v>
      </c>
      <c r="AM26"/>
    </row>
    <row r="27" spans="2:39" x14ac:dyDescent="0.25">
      <c r="B27" s="426" t="s">
        <v>130</v>
      </c>
      <c r="C27" s="432">
        <v>6.4378570178369694</v>
      </c>
      <c r="D27" s="428">
        <v>1.5979189892233372</v>
      </c>
      <c r="E27" s="429">
        <v>5.4514754361984403</v>
      </c>
      <c r="F27" s="430">
        <v>8.9254804491589361</v>
      </c>
      <c r="G27" s="431">
        <v>10.293967018334529</v>
      </c>
      <c r="M27" s="236" t="s">
        <v>130</v>
      </c>
      <c r="N27" s="470">
        <v>99.209753894784384</v>
      </c>
      <c r="O27" s="471">
        <v>99.406821552150276</v>
      </c>
      <c r="P27" s="472">
        <v>0.19706765736589205</v>
      </c>
      <c r="Q27" s="470">
        <v>98.630136986301366</v>
      </c>
      <c r="R27" s="473">
        <v>98.82005899705014</v>
      </c>
      <c r="S27" s="472">
        <v>0.18992201074877357</v>
      </c>
      <c r="AM27"/>
    </row>
    <row r="28" spans="2:39" x14ac:dyDescent="0.25">
      <c r="B28" s="433" t="s">
        <v>131</v>
      </c>
      <c r="C28" s="432">
        <v>4.2340923194424551</v>
      </c>
      <c r="D28" s="428">
        <v>15.384615384615385</v>
      </c>
      <c r="E28" s="429">
        <v>4.3552839645144861</v>
      </c>
      <c r="F28" s="430">
        <v>5.9273889308064449</v>
      </c>
      <c r="G28" s="431">
        <v>8.3734507835706236</v>
      </c>
      <c r="M28" s="254" t="s">
        <v>132</v>
      </c>
      <c r="N28" s="474">
        <v>99.759615384615387</v>
      </c>
      <c r="O28" s="471">
        <v>100.37579857196543</v>
      </c>
      <c r="P28" s="475">
        <v>0.61618318735004607</v>
      </c>
      <c r="Q28" s="474">
        <v>99.579831932773118</v>
      </c>
      <c r="R28" s="473">
        <v>100.61538461538461</v>
      </c>
      <c r="S28" s="475">
        <v>1.0355526826114954</v>
      </c>
      <c r="AM28"/>
    </row>
    <row r="29" spans="2:39" ht="15.75" thickBot="1" x14ac:dyDescent="0.3">
      <c r="B29" s="434" t="s">
        <v>64</v>
      </c>
      <c r="C29" s="435">
        <v>3.8028863748468504</v>
      </c>
      <c r="D29" s="436">
        <v>0.29728725380899296</v>
      </c>
      <c r="E29" s="437">
        <v>6.0813165018359197</v>
      </c>
      <c r="F29" s="438">
        <v>2.4499578358705785</v>
      </c>
      <c r="G29" s="439">
        <v>5.0343132233944488</v>
      </c>
      <c r="M29" s="265" t="s">
        <v>64</v>
      </c>
      <c r="N29" s="159">
        <v>48.277559055118111</v>
      </c>
      <c r="O29" s="471">
        <v>46.19246861924686</v>
      </c>
      <c r="P29" s="475">
        <v>-2.0850904358712512</v>
      </c>
      <c r="Q29" s="476">
        <v>45.572242361470735</v>
      </c>
      <c r="R29" s="473">
        <v>43.323049801674749</v>
      </c>
      <c r="S29" s="475">
        <v>-2.2491925597959863</v>
      </c>
      <c r="AM29"/>
    </row>
    <row r="30" spans="2:39" ht="15.75" thickBot="1" x14ac:dyDescent="0.3">
      <c r="B30" s="440" t="s">
        <v>133</v>
      </c>
      <c r="C30" s="376">
        <v>97.511416614953774</v>
      </c>
      <c r="D30" s="441">
        <v>96.321070234113719</v>
      </c>
      <c r="E30" s="442">
        <v>99.362118410120331</v>
      </c>
      <c r="F30" s="443">
        <v>96.571390528605022</v>
      </c>
      <c r="G30" s="444">
        <v>98.878418518897888</v>
      </c>
      <c r="M30" s="278" t="s">
        <v>133</v>
      </c>
      <c r="N30" s="477">
        <v>70.918093523311569</v>
      </c>
      <c r="O30" s="478">
        <v>71.009904867581554</v>
      </c>
      <c r="P30" s="351">
        <v>9.1811344269984829E-2</v>
      </c>
      <c r="Q30" s="477">
        <v>52.502403438330603</v>
      </c>
      <c r="R30" s="479">
        <v>52.078331939686564</v>
      </c>
      <c r="S30" s="351">
        <v>-0.42407149864403948</v>
      </c>
      <c r="AM30"/>
    </row>
    <row r="31" spans="2:39" ht="15.75" thickBot="1" x14ac:dyDescent="0.3">
      <c r="B31" s="433" t="s">
        <v>134</v>
      </c>
      <c r="C31" s="445">
        <v>2.4885833850462236</v>
      </c>
      <c r="D31" s="446">
        <v>3.6789297658862878</v>
      </c>
      <c r="E31" s="447">
        <v>0.63788158987966015</v>
      </c>
      <c r="F31" s="424">
        <v>3.4286094713949664</v>
      </c>
      <c r="G31" s="425">
        <v>1.1215814811021203</v>
      </c>
      <c r="M31" s="265" t="s">
        <v>134</v>
      </c>
      <c r="N31" s="480">
        <v>98.867421718854104</v>
      </c>
      <c r="O31" s="481">
        <v>98.785166240409211</v>
      </c>
      <c r="P31" s="321">
        <v>-8.225547844489256E-2</v>
      </c>
      <c r="Q31" s="480">
        <v>92.093023255813961</v>
      </c>
      <c r="R31" s="482">
        <v>92.016806722689068</v>
      </c>
      <c r="S31" s="483">
        <v>-7.6216533124892294E-2</v>
      </c>
      <c r="AM31"/>
    </row>
    <row r="32" spans="2:39" ht="15.75" thickBot="1" x14ac:dyDescent="0.3">
      <c r="B32" s="448" t="s">
        <v>135</v>
      </c>
      <c r="C32" s="449">
        <v>100</v>
      </c>
      <c r="D32" s="450">
        <v>100</v>
      </c>
      <c r="E32" s="451">
        <v>100</v>
      </c>
      <c r="F32" s="452">
        <v>100</v>
      </c>
      <c r="G32" s="453">
        <v>100</v>
      </c>
      <c r="M32" s="281" t="s">
        <v>135</v>
      </c>
      <c r="N32" s="484">
        <v>71.625999797509365</v>
      </c>
      <c r="O32" s="485">
        <v>71.701115407258897</v>
      </c>
      <c r="P32" s="486">
        <v>7.5115609749531131E-2</v>
      </c>
      <c r="Q32" s="484">
        <v>52.741631769764766</v>
      </c>
      <c r="R32" s="487">
        <v>52.333092117606071</v>
      </c>
      <c r="S32" s="488">
        <v>-0.40853965215869437</v>
      </c>
      <c r="AM32"/>
    </row>
    <row r="33" spans="2:39" ht="16.5" thickTop="1" thickBot="1" x14ac:dyDescent="0.3">
      <c r="B33" s="454" t="s">
        <v>136</v>
      </c>
      <c r="C33" s="455">
        <v>19.152863302942066</v>
      </c>
      <c r="D33" s="455">
        <v>0.89186176142697882</v>
      </c>
      <c r="E33" s="456">
        <v>4.6822652836964966</v>
      </c>
      <c r="F33" s="457">
        <v>26.594469841551639</v>
      </c>
      <c r="G33" s="458">
        <v>8.6756120045068101</v>
      </c>
      <c r="M33" s="454" t="s">
        <v>136</v>
      </c>
      <c r="N33" s="489">
        <v>99.419410745233975</v>
      </c>
      <c r="O33" s="490">
        <v>99.559690952895238</v>
      </c>
      <c r="P33" s="491">
        <v>0.14028020766126303</v>
      </c>
      <c r="Q33" s="489">
        <v>96.216826651609253</v>
      </c>
      <c r="R33" s="492">
        <v>96.966227819118487</v>
      </c>
      <c r="S33" s="491">
        <v>0.7494011675092338</v>
      </c>
      <c r="AM33"/>
    </row>
    <row r="34" spans="2:39" ht="15.75" thickTop="1" x14ac:dyDescent="0.25">
      <c r="AM34"/>
    </row>
    <row r="35" spans="2:39" x14ac:dyDescent="0.25">
      <c r="AM35"/>
    </row>
    <row r="36" spans="2:39" x14ac:dyDescent="0.25">
      <c r="B36" s="406" t="s">
        <v>190</v>
      </c>
      <c r="M36" s="406" t="s">
        <v>193</v>
      </c>
      <c r="AM36"/>
    </row>
    <row r="37" spans="2:39" ht="15.75" thickBot="1" x14ac:dyDescent="0.3">
      <c r="B37" s="406"/>
      <c r="M37" s="406"/>
      <c r="AM37"/>
    </row>
    <row r="38" spans="2:39" ht="15" customHeight="1" x14ac:dyDescent="0.25">
      <c r="B38" s="7192" t="s">
        <v>169</v>
      </c>
      <c r="C38" s="7179" t="s">
        <v>111</v>
      </c>
      <c r="D38" s="7180"/>
      <c r="E38" s="7181"/>
      <c r="F38" s="7189" t="s">
        <v>112</v>
      </c>
      <c r="G38" s="7199"/>
      <c r="H38" s="7179" t="s">
        <v>113</v>
      </c>
      <c r="I38" s="7183"/>
      <c r="J38" s="7183"/>
      <c r="K38" s="7182"/>
      <c r="M38" s="7197" t="s">
        <v>191</v>
      </c>
      <c r="N38" s="7163" t="s">
        <v>115</v>
      </c>
      <c r="O38" s="7164"/>
      <c r="P38" s="7165"/>
      <c r="Q38" s="7163" t="s">
        <v>112</v>
      </c>
      <c r="R38" s="7176"/>
      <c r="S38" s="7177"/>
      <c r="T38" s="7189" t="s">
        <v>113</v>
      </c>
      <c r="U38" s="7190"/>
      <c r="V38" s="7191"/>
      <c r="AM38"/>
    </row>
    <row r="39" spans="2:39" ht="23.25" thickBot="1" x14ac:dyDescent="0.3">
      <c r="B39" s="7148"/>
      <c r="C39" s="143" t="s">
        <v>116</v>
      </c>
      <c r="D39" s="144" t="s">
        <v>117</v>
      </c>
      <c r="E39" s="145" t="s">
        <v>118</v>
      </c>
      <c r="F39" s="146" t="s">
        <v>116</v>
      </c>
      <c r="G39" s="147" t="s">
        <v>119</v>
      </c>
      <c r="H39" s="146" t="s">
        <v>116</v>
      </c>
      <c r="I39" s="5304" t="s">
        <v>119</v>
      </c>
      <c r="J39" s="149" t="s">
        <v>120</v>
      </c>
      <c r="K39" s="150" t="s">
        <v>119</v>
      </c>
      <c r="M39" s="7198"/>
      <c r="N39" s="146" t="s">
        <v>2661</v>
      </c>
      <c r="O39" s="160" t="s">
        <v>2806</v>
      </c>
      <c r="P39" s="512" t="s">
        <v>192</v>
      </c>
      <c r="Q39" s="146" t="s">
        <v>2661</v>
      </c>
      <c r="R39" s="160" t="s">
        <v>2806</v>
      </c>
      <c r="S39" s="512" t="s">
        <v>192</v>
      </c>
      <c r="T39" s="146" t="s">
        <v>2661</v>
      </c>
      <c r="U39" s="160" t="s">
        <v>2806</v>
      </c>
      <c r="V39" s="512" t="s">
        <v>192</v>
      </c>
      <c r="AM39"/>
    </row>
    <row r="40" spans="2:39" ht="15.75" thickBot="1" x14ac:dyDescent="0.3">
      <c r="B40" s="493" t="s">
        <v>170</v>
      </c>
      <c r="C40" s="494">
        <v>15407</v>
      </c>
      <c r="D40" s="495">
        <v>398</v>
      </c>
      <c r="E40" s="495">
        <v>10168</v>
      </c>
      <c r="F40" s="494">
        <v>9749</v>
      </c>
      <c r="G40" s="496">
        <v>63.27643279029013</v>
      </c>
      <c r="H40" s="497">
        <v>4510</v>
      </c>
      <c r="I40" s="498">
        <v>44.354838709677416</v>
      </c>
      <c r="J40" s="499">
        <v>517</v>
      </c>
      <c r="K40" s="500">
        <v>39.270259638080255</v>
      </c>
      <c r="M40" s="493" t="s">
        <v>170</v>
      </c>
      <c r="N40" s="319">
        <v>14140</v>
      </c>
      <c r="O40" s="320">
        <v>15407</v>
      </c>
      <c r="P40" s="321">
        <v>8.9603960396039639</v>
      </c>
      <c r="Q40" s="513">
        <v>9080</v>
      </c>
      <c r="R40" s="320">
        <v>9749</v>
      </c>
      <c r="S40" s="322">
        <v>7.3678414096916214</v>
      </c>
      <c r="T40" s="323">
        <v>4410</v>
      </c>
      <c r="U40" s="320">
        <v>4510</v>
      </c>
      <c r="V40" s="321">
        <v>2.2675736961451207</v>
      </c>
      <c r="AM40"/>
    </row>
    <row r="41" spans="2:39" x14ac:dyDescent="0.25">
      <c r="B41" s="328" t="s">
        <v>171</v>
      </c>
      <c r="C41" s="356">
        <v>7541</v>
      </c>
      <c r="D41" s="357">
        <v>264</v>
      </c>
      <c r="E41" s="357">
        <v>4292</v>
      </c>
      <c r="F41" s="356">
        <v>5631</v>
      </c>
      <c r="G41" s="355">
        <v>74.671794191751758</v>
      </c>
      <c r="H41" s="501">
        <v>2382</v>
      </c>
      <c r="I41" s="308">
        <v>55.498602050326184</v>
      </c>
      <c r="J41" s="324">
        <v>168</v>
      </c>
      <c r="K41" s="220">
        <v>51.584342963653306</v>
      </c>
      <c r="M41" s="328" t="s">
        <v>171</v>
      </c>
      <c r="N41" s="213">
        <v>6162</v>
      </c>
      <c r="O41" s="414">
        <v>7541</v>
      </c>
      <c r="P41" s="330">
        <v>22.379097695553398</v>
      </c>
      <c r="Q41" s="331">
        <v>4491</v>
      </c>
      <c r="R41" s="414">
        <v>5631</v>
      </c>
      <c r="S41" s="514">
        <v>25.384101536406149</v>
      </c>
      <c r="T41" s="329">
        <v>1833</v>
      </c>
      <c r="U41" s="414">
        <v>2382</v>
      </c>
      <c r="V41" s="330">
        <v>29.95090016366612</v>
      </c>
      <c r="AM41"/>
    </row>
    <row r="42" spans="2:39" x14ac:dyDescent="0.25">
      <c r="B42" s="334" t="s">
        <v>172</v>
      </c>
      <c r="C42" s="361">
        <v>4985</v>
      </c>
      <c r="D42" s="362">
        <v>75</v>
      </c>
      <c r="E42" s="362">
        <v>3538</v>
      </c>
      <c r="F42" s="361">
        <v>2921</v>
      </c>
      <c r="G42" s="314">
        <v>58.595787362086263</v>
      </c>
      <c r="H42" s="502">
        <v>1474</v>
      </c>
      <c r="I42" s="307">
        <v>41.661955907292253</v>
      </c>
      <c r="J42" s="332">
        <v>123</v>
      </c>
      <c r="K42" s="235">
        <v>38.185415488976822</v>
      </c>
      <c r="M42" s="334" t="s">
        <v>172</v>
      </c>
      <c r="N42" s="222">
        <v>5396</v>
      </c>
      <c r="O42" s="243">
        <v>4985</v>
      </c>
      <c r="P42" s="238">
        <v>-7.6167531504818413</v>
      </c>
      <c r="Q42" s="309">
        <v>3182</v>
      </c>
      <c r="R42" s="243">
        <v>2921</v>
      </c>
      <c r="S42" s="310">
        <v>-8.2023884349465703</v>
      </c>
      <c r="T42" s="242">
        <v>1660</v>
      </c>
      <c r="U42" s="243">
        <v>1474</v>
      </c>
      <c r="V42" s="238">
        <v>-11.204819277108442</v>
      </c>
      <c r="AM42"/>
    </row>
    <row r="43" spans="2:39" x14ac:dyDescent="0.25">
      <c r="B43" s="334" t="s">
        <v>173</v>
      </c>
      <c r="C43" s="361">
        <v>3886</v>
      </c>
      <c r="D43" s="362">
        <v>96</v>
      </c>
      <c r="E43" s="362">
        <v>2343</v>
      </c>
      <c r="F43" s="361">
        <v>3112</v>
      </c>
      <c r="G43" s="314">
        <v>80.082346886258364</v>
      </c>
      <c r="H43" s="502">
        <v>1569</v>
      </c>
      <c r="I43" s="307">
        <v>66.965428937259915</v>
      </c>
      <c r="J43" s="332">
        <v>96</v>
      </c>
      <c r="K43" s="235">
        <v>62.86811779769527</v>
      </c>
      <c r="M43" s="334" t="s">
        <v>173</v>
      </c>
      <c r="N43" s="222">
        <v>3597</v>
      </c>
      <c r="O43" s="243">
        <v>3886</v>
      </c>
      <c r="P43" s="238">
        <v>8.0344731720878571</v>
      </c>
      <c r="Q43" s="309">
        <v>2864</v>
      </c>
      <c r="R43" s="243">
        <v>3112</v>
      </c>
      <c r="S43" s="310">
        <v>8.6592178770949886</v>
      </c>
      <c r="T43" s="242">
        <v>1717</v>
      </c>
      <c r="U43" s="243">
        <v>1569</v>
      </c>
      <c r="V43" s="238">
        <v>-8.6196854979615551</v>
      </c>
      <c r="AM43"/>
    </row>
    <row r="44" spans="2:39" ht="15.75" thickBot="1" x14ac:dyDescent="0.3">
      <c r="B44" s="348" t="s">
        <v>174</v>
      </c>
      <c r="C44" s="503">
        <v>4610</v>
      </c>
      <c r="D44" s="504">
        <v>98</v>
      </c>
      <c r="E44" s="504">
        <v>3505</v>
      </c>
      <c r="F44" s="503">
        <v>2833</v>
      </c>
      <c r="G44" s="336">
        <v>61.453362255965295</v>
      </c>
      <c r="H44" s="505">
        <v>1728</v>
      </c>
      <c r="I44" s="350">
        <v>49.300998573466472</v>
      </c>
      <c r="J44" s="506">
        <v>92</v>
      </c>
      <c r="K44" s="349">
        <v>46.676176890156917</v>
      </c>
      <c r="M44" s="348" t="s">
        <v>174</v>
      </c>
      <c r="N44" s="337">
        <v>4007</v>
      </c>
      <c r="O44" s="416">
        <v>4610</v>
      </c>
      <c r="P44" s="342">
        <v>15.048664836536062</v>
      </c>
      <c r="Q44" s="515">
        <v>2469</v>
      </c>
      <c r="R44" s="416">
        <v>2833</v>
      </c>
      <c r="S44" s="516">
        <v>14.74281085459701</v>
      </c>
      <c r="T44" s="415">
        <v>1447</v>
      </c>
      <c r="U44" s="416">
        <v>1728</v>
      </c>
      <c r="V44" s="342">
        <v>19.419488597097427</v>
      </c>
      <c r="AM44"/>
    </row>
    <row r="45" spans="2:39" x14ac:dyDescent="0.25">
      <c r="B45" s="328" t="s">
        <v>175</v>
      </c>
      <c r="C45" s="356">
        <v>1593</v>
      </c>
      <c r="D45" s="357">
        <v>77</v>
      </c>
      <c r="E45" s="357">
        <v>633</v>
      </c>
      <c r="F45" s="356">
        <v>1287</v>
      </c>
      <c r="G45" s="326">
        <v>80.790960451977398</v>
      </c>
      <c r="H45" s="501">
        <v>327</v>
      </c>
      <c r="I45" s="327">
        <v>51.658767772511851</v>
      </c>
      <c r="J45" s="324">
        <v>33</v>
      </c>
      <c r="K45" s="220">
        <v>46.445497630331758</v>
      </c>
      <c r="M45" s="328" t="s">
        <v>175</v>
      </c>
      <c r="N45" s="213">
        <v>1525</v>
      </c>
      <c r="O45" s="414">
        <v>1593</v>
      </c>
      <c r="P45" s="330">
        <v>4.4590163934426101</v>
      </c>
      <c r="Q45" s="331">
        <v>1243</v>
      </c>
      <c r="R45" s="414">
        <v>1287</v>
      </c>
      <c r="S45" s="514">
        <v>3.5398230088495666</v>
      </c>
      <c r="T45" s="329">
        <v>272</v>
      </c>
      <c r="U45" s="414">
        <v>327</v>
      </c>
      <c r="V45" s="330">
        <v>20.220588235294116</v>
      </c>
      <c r="AM45"/>
    </row>
    <row r="46" spans="2:39" x14ac:dyDescent="0.25">
      <c r="B46" s="334" t="s">
        <v>176</v>
      </c>
      <c r="C46" s="361">
        <v>2172</v>
      </c>
      <c r="D46" s="362">
        <v>380</v>
      </c>
      <c r="E46" s="362">
        <v>831</v>
      </c>
      <c r="F46" s="361">
        <v>1935</v>
      </c>
      <c r="G46" s="314">
        <v>89.088397790055254</v>
      </c>
      <c r="H46" s="502">
        <v>594</v>
      </c>
      <c r="I46" s="307">
        <v>71.480144404332137</v>
      </c>
      <c r="J46" s="332">
        <v>30</v>
      </c>
      <c r="K46" s="235">
        <v>67.870036101083031</v>
      </c>
      <c r="M46" s="334" t="s">
        <v>176</v>
      </c>
      <c r="N46" s="222">
        <v>2172</v>
      </c>
      <c r="O46" s="243">
        <v>2172</v>
      </c>
      <c r="P46" s="238">
        <v>0</v>
      </c>
      <c r="Q46" s="309">
        <v>1924</v>
      </c>
      <c r="R46" s="243">
        <v>1935</v>
      </c>
      <c r="S46" s="310">
        <v>0.57172557172557958</v>
      </c>
      <c r="T46" s="242">
        <v>460</v>
      </c>
      <c r="U46" s="243">
        <v>594</v>
      </c>
      <c r="V46" s="238">
        <v>29.130434782608717</v>
      </c>
      <c r="AM46"/>
    </row>
    <row r="47" spans="2:39" x14ac:dyDescent="0.25">
      <c r="B47" s="334" t="s">
        <v>177</v>
      </c>
      <c r="C47" s="361">
        <v>2474</v>
      </c>
      <c r="D47" s="362">
        <v>293</v>
      </c>
      <c r="E47" s="362">
        <v>1111</v>
      </c>
      <c r="F47" s="361">
        <v>1980</v>
      </c>
      <c r="G47" s="314">
        <v>80.032336297493927</v>
      </c>
      <c r="H47" s="502">
        <v>617</v>
      </c>
      <c r="I47" s="307">
        <v>55.535553555355534</v>
      </c>
      <c r="J47" s="332">
        <v>95</v>
      </c>
      <c r="K47" s="235">
        <v>46.98469846984699</v>
      </c>
      <c r="M47" s="334" t="s">
        <v>177</v>
      </c>
      <c r="N47" s="222">
        <v>2408</v>
      </c>
      <c r="O47" s="243">
        <v>2474</v>
      </c>
      <c r="P47" s="238">
        <v>2.7408637873754174</v>
      </c>
      <c r="Q47" s="309">
        <v>1915</v>
      </c>
      <c r="R47" s="243">
        <v>1980</v>
      </c>
      <c r="S47" s="310">
        <v>3.3942558746736324</v>
      </c>
      <c r="T47" s="242">
        <v>582</v>
      </c>
      <c r="U47" s="243">
        <v>617</v>
      </c>
      <c r="V47" s="238">
        <v>6.0137457044673539</v>
      </c>
      <c r="AM47"/>
    </row>
    <row r="48" spans="2:39" x14ac:dyDescent="0.25">
      <c r="B48" s="334" t="s">
        <v>178</v>
      </c>
      <c r="C48" s="361">
        <v>2314</v>
      </c>
      <c r="D48" s="362">
        <v>44</v>
      </c>
      <c r="E48" s="362">
        <v>1335</v>
      </c>
      <c r="F48" s="361">
        <v>1890</v>
      </c>
      <c r="G48" s="314">
        <v>81.676750216076059</v>
      </c>
      <c r="H48" s="502">
        <v>911</v>
      </c>
      <c r="I48" s="307">
        <v>68.239700374531836</v>
      </c>
      <c r="J48" s="332">
        <v>17</v>
      </c>
      <c r="K48" s="235">
        <v>66.966292134831463</v>
      </c>
      <c r="M48" s="334" t="s">
        <v>178</v>
      </c>
      <c r="N48" s="222">
        <v>2042</v>
      </c>
      <c r="O48" s="243">
        <v>2314</v>
      </c>
      <c r="P48" s="238">
        <v>13.32027424094025</v>
      </c>
      <c r="Q48" s="309">
        <v>1597</v>
      </c>
      <c r="R48" s="243">
        <v>1890</v>
      </c>
      <c r="S48" s="310">
        <v>18.346900438321853</v>
      </c>
      <c r="T48" s="242">
        <v>667</v>
      </c>
      <c r="U48" s="243">
        <v>911</v>
      </c>
      <c r="V48" s="238">
        <v>36.581709145427283</v>
      </c>
      <c r="AM48"/>
    </row>
    <row r="49" spans="2:39" x14ac:dyDescent="0.25">
      <c r="B49" s="334" t="s">
        <v>179</v>
      </c>
      <c r="C49" s="361">
        <v>1872</v>
      </c>
      <c r="D49" s="362">
        <v>247</v>
      </c>
      <c r="E49" s="362">
        <v>820</v>
      </c>
      <c r="F49" s="361">
        <v>1530</v>
      </c>
      <c r="G49" s="314">
        <v>81.730769230769226</v>
      </c>
      <c r="H49" s="502">
        <v>478</v>
      </c>
      <c r="I49" s="307">
        <v>58.292682926829265</v>
      </c>
      <c r="J49" s="332">
        <v>34</v>
      </c>
      <c r="K49" s="235">
        <v>54.146341463414636</v>
      </c>
      <c r="M49" s="334" t="s">
        <v>179</v>
      </c>
      <c r="N49" s="222">
        <v>2334</v>
      </c>
      <c r="O49" s="243">
        <v>1872</v>
      </c>
      <c r="P49" s="238">
        <v>-19.794344473007712</v>
      </c>
      <c r="Q49" s="309">
        <v>1956</v>
      </c>
      <c r="R49" s="243">
        <v>1530</v>
      </c>
      <c r="S49" s="310">
        <v>-21.779141104294482</v>
      </c>
      <c r="T49" s="242">
        <v>653</v>
      </c>
      <c r="U49" s="243">
        <v>478</v>
      </c>
      <c r="V49" s="238">
        <v>-26.799387442572737</v>
      </c>
      <c r="AM49"/>
    </row>
    <row r="50" spans="2:39" ht="15.75" thickBot="1" x14ac:dyDescent="0.3">
      <c r="B50" s="348" t="s">
        <v>180</v>
      </c>
      <c r="C50" s="503">
        <v>3559</v>
      </c>
      <c r="D50" s="504">
        <v>77</v>
      </c>
      <c r="E50" s="504">
        <v>1991</v>
      </c>
      <c r="F50" s="503">
        <v>2370</v>
      </c>
      <c r="G50" s="336">
        <v>66.591739252599041</v>
      </c>
      <c r="H50" s="505">
        <v>802</v>
      </c>
      <c r="I50" s="350">
        <v>40.281265695630339</v>
      </c>
      <c r="J50" s="506">
        <v>60</v>
      </c>
      <c r="K50" s="349">
        <v>37.267704671019587</v>
      </c>
      <c r="M50" s="348" t="s">
        <v>180</v>
      </c>
      <c r="N50" s="337">
        <v>3346</v>
      </c>
      <c r="O50" s="416">
        <v>3559</v>
      </c>
      <c r="P50" s="342">
        <v>6.36580992229527</v>
      </c>
      <c r="Q50" s="515">
        <v>2223</v>
      </c>
      <c r="R50" s="416">
        <v>2370</v>
      </c>
      <c r="S50" s="516">
        <v>6.6126855600539898</v>
      </c>
      <c r="T50" s="415">
        <v>909</v>
      </c>
      <c r="U50" s="416">
        <v>802</v>
      </c>
      <c r="V50" s="342">
        <v>-11.771177117711773</v>
      </c>
      <c r="AM50"/>
    </row>
    <row r="51" spans="2:39" x14ac:dyDescent="0.25">
      <c r="B51" s="328" t="s">
        <v>181</v>
      </c>
      <c r="C51" s="359">
        <v>1413</v>
      </c>
      <c r="D51" s="360">
        <v>24</v>
      </c>
      <c r="E51" s="360">
        <v>632</v>
      </c>
      <c r="F51" s="356">
        <v>1162</v>
      </c>
      <c r="G51" s="326">
        <v>82.23637650389243</v>
      </c>
      <c r="H51" s="501">
        <v>381</v>
      </c>
      <c r="I51" s="327">
        <v>60.284810126582279</v>
      </c>
      <c r="J51" s="324">
        <v>26</v>
      </c>
      <c r="K51" s="220">
        <v>56.170886075949369</v>
      </c>
      <c r="M51" s="347" t="s">
        <v>181</v>
      </c>
      <c r="N51" s="229">
        <v>1503</v>
      </c>
      <c r="O51" s="414">
        <v>1413</v>
      </c>
      <c r="P51" s="231">
        <v>-5.9880239520958156</v>
      </c>
      <c r="Q51" s="331">
        <v>1201</v>
      </c>
      <c r="R51" s="414">
        <v>1162</v>
      </c>
      <c r="S51" s="312">
        <v>-3.247293921731881</v>
      </c>
      <c r="T51" s="313">
        <v>340</v>
      </c>
      <c r="U51" s="414">
        <v>381</v>
      </c>
      <c r="V51" s="231">
        <v>12.058823529411768</v>
      </c>
      <c r="AM51"/>
    </row>
    <row r="52" spans="2:39" x14ac:dyDescent="0.25">
      <c r="B52" s="347" t="s">
        <v>182</v>
      </c>
      <c r="C52" s="361">
        <v>1692</v>
      </c>
      <c r="D52" s="362">
        <v>278</v>
      </c>
      <c r="E52" s="362">
        <v>868</v>
      </c>
      <c r="F52" s="361">
        <v>1222</v>
      </c>
      <c r="G52" s="355">
        <v>72.222222222222214</v>
      </c>
      <c r="H52" s="502">
        <v>398</v>
      </c>
      <c r="I52" s="308">
        <v>45.852534562211986</v>
      </c>
      <c r="J52" s="332">
        <v>31</v>
      </c>
      <c r="K52" s="235">
        <v>42.281105990783409</v>
      </c>
      <c r="M52" s="334" t="s">
        <v>182</v>
      </c>
      <c r="N52" s="222">
        <v>1571</v>
      </c>
      <c r="O52" s="243">
        <v>1692</v>
      </c>
      <c r="P52" s="238">
        <v>7.7021005728835235</v>
      </c>
      <c r="Q52" s="309">
        <v>1173</v>
      </c>
      <c r="R52" s="243">
        <v>1222</v>
      </c>
      <c r="S52" s="310">
        <v>4.1773231031543077</v>
      </c>
      <c r="T52" s="242">
        <v>414</v>
      </c>
      <c r="U52" s="243">
        <v>398</v>
      </c>
      <c r="V52" s="238">
        <v>-3.864734299516897</v>
      </c>
      <c r="AM52"/>
    </row>
    <row r="53" spans="2:39" x14ac:dyDescent="0.25">
      <c r="B53" s="334" t="s">
        <v>183</v>
      </c>
      <c r="C53" s="361">
        <v>1537</v>
      </c>
      <c r="D53" s="362">
        <v>13</v>
      </c>
      <c r="E53" s="362">
        <v>1068</v>
      </c>
      <c r="F53" s="361">
        <v>1341</v>
      </c>
      <c r="G53" s="314">
        <v>87.247885491216664</v>
      </c>
      <c r="H53" s="502">
        <v>872</v>
      </c>
      <c r="I53" s="307">
        <v>81.647940074906373</v>
      </c>
      <c r="J53" s="332">
        <v>30</v>
      </c>
      <c r="K53" s="235">
        <v>78.838951310861432</v>
      </c>
      <c r="M53" s="334" t="s">
        <v>183</v>
      </c>
      <c r="N53" s="222">
        <v>1505</v>
      </c>
      <c r="O53" s="243">
        <v>1537</v>
      </c>
      <c r="P53" s="238">
        <v>2.1262458471760937</v>
      </c>
      <c r="Q53" s="309">
        <v>1267</v>
      </c>
      <c r="R53" s="243">
        <v>1341</v>
      </c>
      <c r="S53" s="310">
        <v>5.8405682715074931</v>
      </c>
      <c r="T53" s="242">
        <v>820</v>
      </c>
      <c r="U53" s="243">
        <v>872</v>
      </c>
      <c r="V53" s="238">
        <v>6.3414634146341484</v>
      </c>
      <c r="AM53"/>
    </row>
    <row r="54" spans="2:39" x14ac:dyDescent="0.25">
      <c r="B54" s="410" t="s">
        <v>184</v>
      </c>
      <c r="C54" s="361">
        <v>1351</v>
      </c>
      <c r="D54" s="362">
        <v>75</v>
      </c>
      <c r="E54" s="362">
        <v>561</v>
      </c>
      <c r="F54" s="361">
        <v>1072</v>
      </c>
      <c r="G54" s="314">
        <v>79.348630643967439</v>
      </c>
      <c r="H54" s="502">
        <v>282</v>
      </c>
      <c r="I54" s="307">
        <v>50.267379679144383</v>
      </c>
      <c r="J54" s="332">
        <v>23</v>
      </c>
      <c r="K54" s="235">
        <v>46.167557932263811</v>
      </c>
      <c r="M54" s="334" t="s">
        <v>184</v>
      </c>
      <c r="N54" s="222">
        <v>1342</v>
      </c>
      <c r="O54" s="243">
        <v>1351</v>
      </c>
      <c r="P54" s="238">
        <v>0.67064083457526635</v>
      </c>
      <c r="Q54" s="309">
        <v>1096</v>
      </c>
      <c r="R54" s="243">
        <v>1072</v>
      </c>
      <c r="S54" s="310">
        <v>-2.1897810218978009</v>
      </c>
      <c r="T54" s="242">
        <v>357</v>
      </c>
      <c r="U54" s="243">
        <v>282</v>
      </c>
      <c r="V54" s="238">
        <v>-21.008403361344534</v>
      </c>
      <c r="AM54"/>
    </row>
    <row r="55" spans="2:39" x14ac:dyDescent="0.25">
      <c r="B55" s="334" t="s">
        <v>185</v>
      </c>
      <c r="C55" s="361">
        <v>1080</v>
      </c>
      <c r="D55" s="362">
        <v>68</v>
      </c>
      <c r="E55" s="362">
        <v>728</v>
      </c>
      <c r="F55" s="361">
        <v>736</v>
      </c>
      <c r="G55" s="314">
        <v>68.148148148148152</v>
      </c>
      <c r="H55" s="502">
        <v>384</v>
      </c>
      <c r="I55" s="307">
        <v>52.747252747252752</v>
      </c>
      <c r="J55" s="332">
        <v>20</v>
      </c>
      <c r="K55" s="235">
        <v>50</v>
      </c>
      <c r="M55" s="334" t="s">
        <v>185</v>
      </c>
      <c r="N55" s="222">
        <v>1134</v>
      </c>
      <c r="O55" s="243">
        <v>1080</v>
      </c>
      <c r="P55" s="238">
        <v>-4.7619047619047734</v>
      </c>
      <c r="Q55" s="309">
        <v>781</v>
      </c>
      <c r="R55" s="243">
        <v>736</v>
      </c>
      <c r="S55" s="310">
        <v>-5.7618437900128043</v>
      </c>
      <c r="T55" s="242">
        <v>497</v>
      </c>
      <c r="U55" s="243">
        <v>384</v>
      </c>
      <c r="V55" s="238">
        <v>-22.736418511066404</v>
      </c>
      <c r="AM55"/>
    </row>
    <row r="56" spans="2:39" x14ac:dyDescent="0.25">
      <c r="B56" s="334" t="s">
        <v>186</v>
      </c>
      <c r="C56" s="361">
        <v>1337</v>
      </c>
      <c r="D56" s="362">
        <v>60</v>
      </c>
      <c r="E56" s="362">
        <v>731</v>
      </c>
      <c r="F56" s="361">
        <v>953</v>
      </c>
      <c r="G56" s="314">
        <v>71.278982797307407</v>
      </c>
      <c r="H56" s="502">
        <v>347</v>
      </c>
      <c r="I56" s="307">
        <v>47.469220246238031</v>
      </c>
      <c r="J56" s="332">
        <v>21</v>
      </c>
      <c r="K56" s="235">
        <v>44.596443228454177</v>
      </c>
      <c r="M56" s="334" t="s">
        <v>186</v>
      </c>
      <c r="N56" s="222">
        <v>1350</v>
      </c>
      <c r="O56" s="243">
        <v>1337</v>
      </c>
      <c r="P56" s="238">
        <v>-0.96296296296296191</v>
      </c>
      <c r="Q56" s="309">
        <v>913</v>
      </c>
      <c r="R56" s="243">
        <v>953</v>
      </c>
      <c r="S56" s="310">
        <v>4.381161007667032</v>
      </c>
      <c r="T56" s="242">
        <v>365</v>
      </c>
      <c r="U56" s="243">
        <v>347</v>
      </c>
      <c r="V56" s="238">
        <v>-4.9315068493150704</v>
      </c>
      <c r="AM56"/>
    </row>
    <row r="57" spans="2:39" x14ac:dyDescent="0.25">
      <c r="B57" s="334" t="s">
        <v>187</v>
      </c>
      <c r="C57" s="361">
        <v>899</v>
      </c>
      <c r="D57" s="362">
        <v>41</v>
      </c>
      <c r="E57" s="362">
        <v>323</v>
      </c>
      <c r="F57" s="361">
        <v>797</v>
      </c>
      <c r="G57" s="314">
        <v>88.654060066740826</v>
      </c>
      <c r="H57" s="502">
        <v>221</v>
      </c>
      <c r="I57" s="307">
        <v>68.421052631578945</v>
      </c>
      <c r="J57" s="332">
        <v>16</v>
      </c>
      <c r="K57" s="235">
        <v>63.467492260061917</v>
      </c>
      <c r="M57" s="334" t="s">
        <v>187</v>
      </c>
      <c r="N57" s="222">
        <v>763</v>
      </c>
      <c r="O57" s="243">
        <v>899</v>
      </c>
      <c r="P57" s="238">
        <v>17.824377457404978</v>
      </c>
      <c r="Q57" s="309">
        <v>687</v>
      </c>
      <c r="R57" s="243">
        <v>797</v>
      </c>
      <c r="S57" s="310">
        <v>16.011644832605526</v>
      </c>
      <c r="T57" s="242">
        <v>199</v>
      </c>
      <c r="U57" s="243">
        <v>221</v>
      </c>
      <c r="V57" s="238">
        <v>11.05527638190955</v>
      </c>
      <c r="AM57"/>
    </row>
    <row r="58" spans="2:39" x14ac:dyDescent="0.25">
      <c r="B58" s="334" t="s">
        <v>188</v>
      </c>
      <c r="C58" s="361">
        <v>1952</v>
      </c>
      <c r="D58" s="362">
        <v>48</v>
      </c>
      <c r="E58" s="362">
        <v>1310</v>
      </c>
      <c r="F58" s="361">
        <v>1544</v>
      </c>
      <c r="G58" s="314">
        <v>79.098360655737707</v>
      </c>
      <c r="H58" s="502">
        <v>902</v>
      </c>
      <c r="I58" s="307">
        <v>68.854961832061065</v>
      </c>
      <c r="J58" s="332">
        <v>20</v>
      </c>
      <c r="K58" s="235">
        <v>67.328244274809151</v>
      </c>
      <c r="M58" s="334" t="s">
        <v>188</v>
      </c>
      <c r="N58" s="222">
        <v>1963</v>
      </c>
      <c r="O58" s="243">
        <v>1952</v>
      </c>
      <c r="P58" s="238">
        <v>-0.5603667855323522</v>
      </c>
      <c r="Q58" s="309">
        <v>1535</v>
      </c>
      <c r="R58" s="243">
        <v>1544</v>
      </c>
      <c r="S58" s="310">
        <v>0.58631921824104438</v>
      </c>
      <c r="T58" s="242">
        <v>874</v>
      </c>
      <c r="U58" s="243">
        <v>902</v>
      </c>
      <c r="V58" s="238">
        <v>3.2036613272311172</v>
      </c>
      <c r="AM58"/>
    </row>
    <row r="59" spans="2:39" ht="15.75" thickBot="1" x14ac:dyDescent="0.3">
      <c r="B59" s="334" t="s">
        <v>189</v>
      </c>
      <c r="C59" s="503">
        <v>1173</v>
      </c>
      <c r="D59" s="504">
        <v>35</v>
      </c>
      <c r="E59" s="504">
        <v>523</v>
      </c>
      <c r="F59" s="503">
        <v>997</v>
      </c>
      <c r="G59" s="314">
        <v>84.995737425404954</v>
      </c>
      <c r="H59" s="505">
        <v>347</v>
      </c>
      <c r="I59" s="315">
        <v>66.347992351816444</v>
      </c>
      <c r="J59" s="506">
        <v>18</v>
      </c>
      <c r="K59" s="345">
        <v>62.90630975143403</v>
      </c>
      <c r="M59" s="334" t="s">
        <v>189</v>
      </c>
      <c r="N59" s="246">
        <v>1002</v>
      </c>
      <c r="O59" s="416">
        <v>1173</v>
      </c>
      <c r="P59" s="268">
        <v>17.06586826347305</v>
      </c>
      <c r="Q59" s="515">
        <v>850</v>
      </c>
      <c r="R59" s="416">
        <v>997</v>
      </c>
      <c r="S59" s="517">
        <v>17.294117647058812</v>
      </c>
      <c r="T59" s="289">
        <v>290</v>
      </c>
      <c r="U59" s="416">
        <v>347</v>
      </c>
      <c r="V59" s="268">
        <v>19.65517241379311</v>
      </c>
      <c r="AM59"/>
    </row>
    <row r="60" spans="2:39" ht="17.25" customHeight="1" thickBot="1" x14ac:dyDescent="0.3">
      <c r="B60" s="258" t="s">
        <v>14</v>
      </c>
      <c r="C60" s="507">
        <v>62847</v>
      </c>
      <c r="D60" s="507">
        <v>2691</v>
      </c>
      <c r="E60" s="507">
        <v>37311</v>
      </c>
      <c r="F60" s="508">
        <v>45062</v>
      </c>
      <c r="G60" s="509">
        <v>71.701115407258897</v>
      </c>
      <c r="H60" s="507">
        <v>19526</v>
      </c>
      <c r="I60" s="510">
        <v>52.333092117606071</v>
      </c>
      <c r="J60" s="507">
        <v>1470</v>
      </c>
      <c r="K60" s="511">
        <v>48.393235238937578</v>
      </c>
      <c r="M60" s="343" t="s">
        <v>14</v>
      </c>
      <c r="N60" s="417">
        <v>59262</v>
      </c>
      <c r="O60" s="320">
        <v>62847</v>
      </c>
      <c r="P60" s="518">
        <v>6.0494077148931922</v>
      </c>
      <c r="Q60" s="417">
        <v>42447</v>
      </c>
      <c r="R60" s="320">
        <v>45062</v>
      </c>
      <c r="S60" s="518">
        <v>6.1606238367847084</v>
      </c>
      <c r="T60" s="417">
        <v>18766</v>
      </c>
      <c r="U60" s="320">
        <v>19526</v>
      </c>
      <c r="V60" s="280">
        <v>4.0498774379196476</v>
      </c>
      <c r="AM60"/>
    </row>
    <row r="61" spans="2:39" ht="12.75" customHeight="1" x14ac:dyDescent="0.25">
      <c r="AM61"/>
    </row>
    <row r="62" spans="2:39" ht="26.25" customHeight="1" x14ac:dyDescent="0.25">
      <c r="B62" s="7196" t="s">
        <v>195</v>
      </c>
      <c r="C62" s="7196"/>
      <c r="D62" s="7196"/>
      <c r="E62" s="7196"/>
      <c r="F62" s="7196"/>
      <c r="G62" s="7196"/>
      <c r="H62" s="7196"/>
      <c r="AM62"/>
    </row>
    <row r="63" spans="2:39" ht="12" customHeight="1" thickBot="1" x14ac:dyDescent="0.3">
      <c r="B63" s="1955"/>
      <c r="C63" s="1955"/>
      <c r="D63" s="1955"/>
      <c r="E63" s="1955"/>
      <c r="F63" s="1955"/>
      <c r="G63" s="1955"/>
      <c r="H63" s="1955"/>
      <c r="AM63"/>
    </row>
    <row r="64" spans="2:39" ht="15" customHeight="1" x14ac:dyDescent="0.25">
      <c r="B64" s="7192" t="s">
        <v>194</v>
      </c>
      <c r="C64" s="459" t="s">
        <v>166</v>
      </c>
      <c r="D64" s="460"/>
      <c r="E64" s="461"/>
      <c r="F64" s="7193" t="s">
        <v>167</v>
      </c>
      <c r="G64" s="7194"/>
      <c r="H64" s="7195"/>
      <c r="AM64"/>
    </row>
    <row r="65" spans="2:39" ht="22.5" customHeight="1" thickBot="1" x14ac:dyDescent="0.3">
      <c r="B65" s="7148"/>
      <c r="C65" s="462" t="s">
        <v>2661</v>
      </c>
      <c r="D65" s="463" t="s">
        <v>2806</v>
      </c>
      <c r="E65" s="465" t="s">
        <v>141</v>
      </c>
      <c r="F65" s="462" t="s">
        <v>2661</v>
      </c>
      <c r="G65" s="463" t="s">
        <v>2806</v>
      </c>
      <c r="H65" s="465" t="s">
        <v>141</v>
      </c>
      <c r="AM65"/>
    </row>
    <row r="66" spans="2:39" ht="15.75" thickBot="1" x14ac:dyDescent="0.3">
      <c r="B66" s="493" t="s">
        <v>170</v>
      </c>
      <c r="C66" s="519">
        <v>64.214992927864216</v>
      </c>
      <c r="D66" s="520">
        <v>63.27643279029013</v>
      </c>
      <c r="E66" s="322">
        <v>-0.93856013757408618</v>
      </c>
      <c r="F66" s="466">
        <v>46.568109820485745</v>
      </c>
      <c r="G66" s="520">
        <v>44.354838709677416</v>
      </c>
      <c r="H66" s="321">
        <v>-2.2132711108083285</v>
      </c>
      <c r="AM66"/>
    </row>
    <row r="67" spans="2:39" x14ac:dyDescent="0.25">
      <c r="B67" s="328" t="s">
        <v>171</v>
      </c>
      <c r="C67" s="466">
        <v>72.882181110029208</v>
      </c>
      <c r="D67" s="467">
        <v>74.671794191751758</v>
      </c>
      <c r="E67" s="514">
        <v>1.7896130817225497</v>
      </c>
      <c r="F67" s="466">
        <v>52.311643835616437</v>
      </c>
      <c r="G67" s="467">
        <v>55.498602050326184</v>
      </c>
      <c r="H67" s="330">
        <v>3.1869582147097475</v>
      </c>
      <c r="AM67"/>
    </row>
    <row r="68" spans="2:39" x14ac:dyDescent="0.25">
      <c r="B68" s="334" t="s">
        <v>172</v>
      </c>
      <c r="C68" s="470">
        <v>58.969607116382505</v>
      </c>
      <c r="D68" s="471">
        <v>58.595787362086263</v>
      </c>
      <c r="E68" s="310">
        <v>-0.37381975429624248</v>
      </c>
      <c r="F68" s="470">
        <v>42.849767681982449</v>
      </c>
      <c r="G68" s="471">
        <v>41.661955907292253</v>
      </c>
      <c r="H68" s="238">
        <v>-1.1878117746901964</v>
      </c>
      <c r="AM68"/>
    </row>
    <row r="69" spans="2:39" x14ac:dyDescent="0.25">
      <c r="B69" s="334" t="s">
        <v>173</v>
      </c>
      <c r="C69" s="470">
        <v>79.621907144842936</v>
      </c>
      <c r="D69" s="471">
        <v>80.082346886258364</v>
      </c>
      <c r="E69" s="310">
        <v>0.46043974141542776</v>
      </c>
      <c r="F69" s="470">
        <v>70.08163265306122</v>
      </c>
      <c r="G69" s="471">
        <v>66.965428937259915</v>
      </c>
      <c r="H69" s="238">
        <v>-3.116203715801305</v>
      </c>
      <c r="AM69"/>
    </row>
    <row r="70" spans="2:39" ht="13.5" customHeight="1" thickBot="1" x14ac:dyDescent="0.3">
      <c r="B70" s="348" t="s">
        <v>174</v>
      </c>
      <c r="C70" s="521">
        <v>61.617169952582984</v>
      </c>
      <c r="D70" s="522">
        <v>61.453362255965295</v>
      </c>
      <c r="E70" s="516">
        <v>-0.16380769661768824</v>
      </c>
      <c r="F70" s="521">
        <v>48.475711892797321</v>
      </c>
      <c r="G70" s="522">
        <v>49.300998573466472</v>
      </c>
      <c r="H70" s="342">
        <v>0.82528668066915145</v>
      </c>
      <c r="AM70"/>
    </row>
    <row r="71" spans="2:39" x14ac:dyDescent="0.25">
      <c r="B71" s="328" t="s">
        <v>175</v>
      </c>
      <c r="C71" s="466">
        <v>81.508196721311478</v>
      </c>
      <c r="D71" s="467">
        <v>80.790960451977398</v>
      </c>
      <c r="E71" s="514">
        <v>-0.71723626933408013</v>
      </c>
      <c r="F71" s="466">
        <v>49.097472924187727</v>
      </c>
      <c r="G71" s="467">
        <v>51.658767772511851</v>
      </c>
      <c r="H71" s="330">
        <v>2.561294848324124</v>
      </c>
      <c r="AM71"/>
    </row>
    <row r="72" spans="2:39" x14ac:dyDescent="0.25">
      <c r="B72" s="334" t="s">
        <v>176</v>
      </c>
      <c r="C72" s="470">
        <v>88.581952117863722</v>
      </c>
      <c r="D72" s="471">
        <v>89.088397790055254</v>
      </c>
      <c r="E72" s="310">
        <v>0.50644567219153203</v>
      </c>
      <c r="F72" s="470">
        <v>64.971751412429384</v>
      </c>
      <c r="G72" s="471">
        <v>71.480144404332137</v>
      </c>
      <c r="H72" s="238">
        <v>6.5083929919027526</v>
      </c>
      <c r="AM72"/>
    </row>
    <row r="73" spans="2:39" x14ac:dyDescent="0.25">
      <c r="B73" s="334" t="s">
        <v>177</v>
      </c>
      <c r="C73" s="470">
        <v>79.526578073089709</v>
      </c>
      <c r="D73" s="471">
        <v>80.032336297493927</v>
      </c>
      <c r="E73" s="310">
        <v>0.50575822440421803</v>
      </c>
      <c r="F73" s="470">
        <v>54.139534883720927</v>
      </c>
      <c r="G73" s="471">
        <v>55.535553555355534</v>
      </c>
      <c r="H73" s="238">
        <v>1.3960186716346072</v>
      </c>
      <c r="AM73"/>
    </row>
    <row r="74" spans="2:39" x14ac:dyDescent="0.25">
      <c r="B74" s="334" t="s">
        <v>178</v>
      </c>
      <c r="C74" s="470">
        <v>78.207639569049945</v>
      </c>
      <c r="D74" s="471">
        <v>81.676750216076059</v>
      </c>
      <c r="E74" s="310">
        <v>3.4691106470261133</v>
      </c>
      <c r="F74" s="470">
        <v>59.982014388489212</v>
      </c>
      <c r="G74" s="471">
        <v>68.239700374531836</v>
      </c>
      <c r="H74" s="238">
        <v>8.2576859860426239</v>
      </c>
      <c r="AM74"/>
    </row>
    <row r="75" spans="2:39" ht="12.75" customHeight="1" x14ac:dyDescent="0.25">
      <c r="B75" s="334" t="s">
        <v>179</v>
      </c>
      <c r="C75" s="470">
        <v>83.804627249357324</v>
      </c>
      <c r="D75" s="471">
        <v>81.730769230769226</v>
      </c>
      <c r="E75" s="310">
        <v>-2.0738580185880977</v>
      </c>
      <c r="F75" s="470">
        <v>63.336566440349173</v>
      </c>
      <c r="G75" s="471">
        <v>58.292682926829265</v>
      </c>
      <c r="H75" s="238">
        <v>-5.0438835135199085</v>
      </c>
      <c r="AM75"/>
    </row>
    <row r="76" spans="2:39" ht="20.25" customHeight="1" thickBot="1" x14ac:dyDescent="0.3">
      <c r="B76" s="348" t="s">
        <v>180</v>
      </c>
      <c r="C76" s="521">
        <v>66.437537358039449</v>
      </c>
      <c r="D76" s="522">
        <v>66.591739252599041</v>
      </c>
      <c r="E76" s="516">
        <v>0.15420189455959132</v>
      </c>
      <c r="F76" s="521">
        <v>44.734251968503933</v>
      </c>
      <c r="G76" s="522">
        <v>40.281265695630339</v>
      </c>
      <c r="H76" s="342">
        <v>-4.4529862728735949</v>
      </c>
      <c r="AM76"/>
    </row>
    <row r="77" spans="2:39" ht="12.75" customHeight="1" x14ac:dyDescent="0.25">
      <c r="B77" s="347" t="s">
        <v>181</v>
      </c>
      <c r="C77" s="523">
        <v>79.906852960745184</v>
      </c>
      <c r="D77" s="524">
        <v>82.23637650389243</v>
      </c>
      <c r="E77" s="312">
        <v>2.3295235431472463</v>
      </c>
      <c r="F77" s="523">
        <v>52.959501557632393</v>
      </c>
      <c r="G77" s="524">
        <v>60.284810126582279</v>
      </c>
      <c r="H77" s="231">
        <v>7.325308568949886</v>
      </c>
      <c r="AM77"/>
    </row>
    <row r="78" spans="2:39" x14ac:dyDescent="0.25">
      <c r="B78" s="334" t="s">
        <v>182</v>
      </c>
      <c r="C78" s="470">
        <v>74.665817950350103</v>
      </c>
      <c r="D78" s="471">
        <v>72.222222222222214</v>
      </c>
      <c r="E78" s="310">
        <v>-2.4435957281278888</v>
      </c>
      <c r="F78" s="470">
        <v>50.985221674876847</v>
      </c>
      <c r="G78" s="471">
        <v>45.852534562211986</v>
      </c>
      <c r="H78" s="238">
        <v>-5.1326871126648612</v>
      </c>
      <c r="AM78"/>
    </row>
    <row r="79" spans="2:39" ht="15" hidden="1" customHeight="1" x14ac:dyDescent="0.25">
      <c r="B79" s="334" t="s">
        <v>183</v>
      </c>
      <c r="C79" s="470">
        <v>84.186046511627907</v>
      </c>
      <c r="D79" s="471">
        <v>87.247885491216664</v>
      </c>
      <c r="E79" s="312">
        <v>3.0618389795887566</v>
      </c>
      <c r="F79" s="470">
        <v>77.504725897920608</v>
      </c>
      <c r="G79" s="471">
        <v>81.647940074906373</v>
      </c>
      <c r="H79" s="231">
        <v>4.1432141769857651</v>
      </c>
      <c r="AM79"/>
    </row>
    <row r="80" spans="2:39" x14ac:dyDescent="0.25">
      <c r="B80" s="334" t="s">
        <v>184</v>
      </c>
      <c r="C80" s="470">
        <v>81.669150521609538</v>
      </c>
      <c r="D80" s="471">
        <v>79.348630643967439</v>
      </c>
      <c r="E80" s="310">
        <v>-2.3205198776420985</v>
      </c>
      <c r="F80" s="470">
        <v>59.203980099502488</v>
      </c>
      <c r="G80" s="471">
        <v>50.267379679144383</v>
      </c>
      <c r="H80" s="238">
        <v>-8.9366004203581042</v>
      </c>
      <c r="AM80"/>
    </row>
    <row r="81" spans="2:39" x14ac:dyDescent="0.25">
      <c r="B81" s="334" t="s">
        <v>185</v>
      </c>
      <c r="C81" s="470">
        <v>68.871252204585545</v>
      </c>
      <c r="D81" s="471">
        <v>68.148148148148152</v>
      </c>
      <c r="E81" s="310">
        <v>-0.72310405643739273</v>
      </c>
      <c r="F81" s="470">
        <v>58.470588235294116</v>
      </c>
      <c r="G81" s="471">
        <v>52.747252747252752</v>
      </c>
      <c r="H81" s="238">
        <v>-5.7233354880413643</v>
      </c>
      <c r="AM81"/>
    </row>
    <row r="82" spans="2:39" x14ac:dyDescent="0.25">
      <c r="B82" s="334" t="s">
        <v>186</v>
      </c>
      <c r="C82" s="470">
        <v>67.629629629629633</v>
      </c>
      <c r="D82" s="471">
        <v>71.278982797307407</v>
      </c>
      <c r="E82" s="310">
        <v>3.6493531676777735</v>
      </c>
      <c r="F82" s="470">
        <v>45.511221945137159</v>
      </c>
      <c r="G82" s="471">
        <v>47.469220246238031</v>
      </c>
      <c r="H82" s="238">
        <v>1.9579983011008721</v>
      </c>
      <c r="AM82"/>
    </row>
    <row r="83" spans="2:39" x14ac:dyDescent="0.25">
      <c r="B83" s="334" t="s">
        <v>187</v>
      </c>
      <c r="C83" s="470">
        <v>90.039318479685448</v>
      </c>
      <c r="D83" s="471">
        <v>88.654060066740826</v>
      </c>
      <c r="E83" s="310">
        <v>-1.3852584129446228</v>
      </c>
      <c r="F83" s="470">
        <v>72.36363636363636</v>
      </c>
      <c r="G83" s="471">
        <v>68.421052631578945</v>
      </c>
      <c r="H83" s="238">
        <v>-3.9425837320574146</v>
      </c>
      <c r="AM83"/>
    </row>
    <row r="84" spans="2:39" x14ac:dyDescent="0.25">
      <c r="B84" s="334" t="s">
        <v>188</v>
      </c>
      <c r="C84" s="470">
        <v>78.196637799286805</v>
      </c>
      <c r="D84" s="471">
        <v>79.098360655737707</v>
      </c>
      <c r="E84" s="310">
        <v>0.90172285645090255</v>
      </c>
      <c r="F84" s="470">
        <v>67.12749615975423</v>
      </c>
      <c r="G84" s="471">
        <v>68.854961832061065</v>
      </c>
      <c r="H84" s="238">
        <v>1.7274656723068347</v>
      </c>
      <c r="AM84"/>
    </row>
    <row r="85" spans="2:39" ht="15.75" thickBot="1" x14ac:dyDescent="0.3">
      <c r="B85" s="334" t="s">
        <v>189</v>
      </c>
      <c r="C85" s="480">
        <v>84.830339321357286</v>
      </c>
      <c r="D85" s="481">
        <v>84.995737425404954</v>
      </c>
      <c r="E85" s="517">
        <v>0.16539810404766797</v>
      </c>
      <c r="F85" s="480">
        <v>65.610859728506782</v>
      </c>
      <c r="G85" s="481">
        <v>66.347992351816444</v>
      </c>
      <c r="H85" s="268">
        <v>0.73713262330966245</v>
      </c>
      <c r="AM85"/>
    </row>
    <row r="86" spans="2:39" ht="15.75" thickBot="1" x14ac:dyDescent="0.3">
      <c r="B86" s="258" t="s">
        <v>14</v>
      </c>
      <c r="C86" s="525">
        <v>71.625999797509365</v>
      </c>
      <c r="D86" s="520">
        <v>71.701115407258897</v>
      </c>
      <c r="E86" s="338">
        <v>7.5115609749531131E-2</v>
      </c>
      <c r="F86" s="525">
        <v>52.741631769764766</v>
      </c>
      <c r="G86" s="520">
        <v>52.333092117606071</v>
      </c>
      <c r="H86" s="338">
        <v>-0.40853965215869437</v>
      </c>
      <c r="AM86"/>
    </row>
    <row r="87" spans="2:39" x14ac:dyDescent="0.25">
      <c r="AM87"/>
    </row>
    <row r="88" spans="2:39" ht="14.25" customHeight="1" x14ac:dyDescent="0.25">
      <c r="B88" s="7188" t="s">
        <v>201</v>
      </c>
      <c r="C88" s="7188"/>
      <c r="D88" s="7188"/>
      <c r="E88" s="7188"/>
      <c r="F88" s="7188"/>
      <c r="G88" s="7188"/>
      <c r="AM88"/>
    </row>
    <row r="89" spans="2:39" ht="14.25" customHeight="1" thickBot="1" x14ac:dyDescent="0.3">
      <c r="B89" s="1956"/>
      <c r="C89" s="1956"/>
      <c r="D89" s="1956"/>
      <c r="E89" s="1956"/>
      <c r="F89" s="1956"/>
      <c r="G89" s="1956"/>
      <c r="AM89"/>
    </row>
    <row r="90" spans="2:39" ht="13.5" customHeight="1" x14ac:dyDescent="0.25">
      <c r="B90" s="7173" t="s">
        <v>196</v>
      </c>
      <c r="C90" s="353"/>
      <c r="D90" s="354" t="s">
        <v>111</v>
      </c>
      <c r="E90" s="364"/>
      <c r="F90" s="7186" t="s">
        <v>163</v>
      </c>
      <c r="G90" s="7186" t="s">
        <v>164</v>
      </c>
      <c r="AM90"/>
    </row>
    <row r="91" spans="2:39" ht="15.75" thickBot="1" x14ac:dyDescent="0.3">
      <c r="B91" s="7178"/>
      <c r="C91" s="526" t="s">
        <v>116</v>
      </c>
      <c r="D91" s="527" t="s">
        <v>117</v>
      </c>
      <c r="E91" s="528" t="s">
        <v>118</v>
      </c>
      <c r="F91" s="7187"/>
      <c r="G91" s="7187"/>
      <c r="AM91"/>
    </row>
    <row r="92" spans="2:39" ht="15.75" customHeight="1" thickBot="1" x14ac:dyDescent="0.3">
      <c r="B92" s="564" t="s">
        <v>197</v>
      </c>
      <c r="C92" s="376">
        <v>24.515092208060846</v>
      </c>
      <c r="D92" s="441">
        <v>14.790040876997399</v>
      </c>
      <c r="E92" s="264">
        <v>27.252016831497411</v>
      </c>
      <c r="F92" s="530">
        <v>21.634636722737561</v>
      </c>
      <c r="G92" s="443">
        <v>23.097408583427224</v>
      </c>
      <c r="AM92"/>
    </row>
    <row r="93" spans="2:39" hidden="1" x14ac:dyDescent="0.25">
      <c r="B93" s="352" t="s">
        <v>171</v>
      </c>
      <c r="C93" s="532">
        <v>11.998981653857783</v>
      </c>
      <c r="D93" s="533">
        <v>9.810479375696767</v>
      </c>
      <c r="E93" s="340">
        <v>11.503310015813032</v>
      </c>
      <c r="F93" s="534">
        <v>12.496116461763792</v>
      </c>
      <c r="G93" s="535">
        <v>12.199119123220321</v>
      </c>
      <c r="AM93"/>
    </row>
    <row r="94" spans="2:39" x14ac:dyDescent="0.25">
      <c r="B94" s="565" t="s">
        <v>172</v>
      </c>
      <c r="C94" s="537">
        <v>7.9319617483730331</v>
      </c>
      <c r="D94" s="538">
        <v>2.787068004459309</v>
      </c>
      <c r="E94" s="235">
        <v>9.4824582562783082</v>
      </c>
      <c r="F94" s="539">
        <v>6.4821801074075713</v>
      </c>
      <c r="G94" s="540">
        <v>7.5489091467786542</v>
      </c>
      <c r="AM94"/>
    </row>
    <row r="95" spans="2:39" x14ac:dyDescent="0.25">
      <c r="B95" s="565" t="s">
        <v>173</v>
      </c>
      <c r="C95" s="537">
        <v>6.1832704822823681</v>
      </c>
      <c r="D95" s="538">
        <v>3.5674470457079153</v>
      </c>
      <c r="E95" s="235">
        <v>6.2796494331430406</v>
      </c>
      <c r="F95" s="539">
        <v>6.9060405663308329</v>
      </c>
      <c r="G95" s="540">
        <v>8.0354399262521756</v>
      </c>
      <c r="AM95"/>
    </row>
    <row r="96" spans="2:39" ht="15.75" thickBot="1" x14ac:dyDescent="0.3">
      <c r="B96" s="566" t="s">
        <v>174</v>
      </c>
      <c r="C96" s="542">
        <v>7.3352745556669374</v>
      </c>
      <c r="D96" s="543">
        <v>3.6417688591601634</v>
      </c>
      <c r="E96" s="349">
        <v>9.3940124896143224</v>
      </c>
      <c r="F96" s="544">
        <v>6.2868936132439757</v>
      </c>
      <c r="G96" s="545">
        <v>8.8497388097920719</v>
      </c>
      <c r="AM96"/>
    </row>
    <row r="97" spans="2:39" ht="15.75" thickBot="1" x14ac:dyDescent="0.3">
      <c r="B97" s="567" t="s">
        <v>198</v>
      </c>
      <c r="C97" s="547">
        <v>33.449488440180119</v>
      </c>
      <c r="D97" s="547">
        <v>19.806763285024154</v>
      </c>
      <c r="E97" s="547">
        <v>36.659430194848703</v>
      </c>
      <c r="F97" s="548">
        <v>32.171230748746169</v>
      </c>
      <c r="G97" s="549">
        <v>36.633207006043222</v>
      </c>
      <c r="AM97"/>
    </row>
    <row r="98" spans="2:39" x14ac:dyDescent="0.25">
      <c r="B98" s="352" t="s">
        <v>175</v>
      </c>
      <c r="C98" s="532">
        <v>2.5347271946154946</v>
      </c>
      <c r="D98" s="532">
        <v>2.8613898179115571</v>
      </c>
      <c r="E98" s="532">
        <v>1.6965506151001046</v>
      </c>
      <c r="F98" s="534">
        <v>2.8560649771426037</v>
      </c>
      <c r="G98" s="535">
        <v>1.6746901567141248</v>
      </c>
      <c r="AM98"/>
    </row>
    <row r="99" spans="2:39" x14ac:dyDescent="0.25">
      <c r="B99" s="568" t="s">
        <v>176</v>
      </c>
      <c r="C99" s="551">
        <v>3.4560122201537062</v>
      </c>
      <c r="D99" s="551">
        <v>14.121144555927165</v>
      </c>
      <c r="E99" s="551">
        <v>2.2272252150840237</v>
      </c>
      <c r="F99" s="552">
        <v>4.2940837068927253</v>
      </c>
      <c r="G99" s="553">
        <v>3.0420977158660247</v>
      </c>
      <c r="AM99"/>
    </row>
    <row r="100" spans="2:39" x14ac:dyDescent="0.25">
      <c r="B100" s="565" t="s">
        <v>177</v>
      </c>
      <c r="C100" s="537">
        <v>3.9365443060130159</v>
      </c>
      <c r="D100" s="537">
        <v>10.888145670754366</v>
      </c>
      <c r="E100" s="537">
        <v>2.9776741443542121</v>
      </c>
      <c r="F100" s="539">
        <v>4.3939461186809279</v>
      </c>
      <c r="G100" s="540">
        <v>3.1598893782648774</v>
      </c>
      <c r="AM100"/>
    </row>
    <row r="101" spans="2:39" ht="15.75" customHeight="1" x14ac:dyDescent="0.25">
      <c r="B101" s="565" t="s">
        <v>178</v>
      </c>
      <c r="C101" s="537">
        <v>3.6819577704584145</v>
      </c>
      <c r="D101" s="537">
        <v>1.6350798959494612</v>
      </c>
      <c r="E101" s="537">
        <v>3.5780332877703622</v>
      </c>
      <c r="F101" s="539">
        <v>4.1942212951045228</v>
      </c>
      <c r="G101" s="540">
        <v>4.6655741063197791</v>
      </c>
      <c r="AM101"/>
    </row>
    <row r="102" spans="2:39" ht="21.75" customHeight="1" x14ac:dyDescent="0.25">
      <c r="B102" s="565" t="s">
        <v>179</v>
      </c>
      <c r="C102" s="537">
        <v>2.9786624659888301</v>
      </c>
      <c r="D102" s="537">
        <v>9.1787439613526569</v>
      </c>
      <c r="E102" s="537">
        <v>2.197743292862695</v>
      </c>
      <c r="F102" s="539">
        <v>3.3953220007988989</v>
      </c>
      <c r="G102" s="540">
        <v>2.4480180272457237</v>
      </c>
      <c r="AM102"/>
    </row>
    <row r="103" spans="2:39" ht="12.75" customHeight="1" thickBot="1" x14ac:dyDescent="0.3">
      <c r="B103" s="566" t="s">
        <v>180</v>
      </c>
      <c r="C103" s="542">
        <v>5.6629592502426531</v>
      </c>
      <c r="D103" s="542">
        <v>2.8613898179115571</v>
      </c>
      <c r="E103" s="542">
        <v>5.3362279220605187</v>
      </c>
      <c r="F103" s="544">
        <v>5.2594203541786868</v>
      </c>
      <c r="G103" s="545">
        <v>4.1073440540817376</v>
      </c>
      <c r="AM103"/>
    </row>
    <row r="104" spans="2:39" ht="15.75" thickBot="1" x14ac:dyDescent="0.3">
      <c r="B104" s="567" t="s">
        <v>199</v>
      </c>
      <c r="C104" s="547">
        <v>22.250863207472115</v>
      </c>
      <c r="D104" s="554">
        <v>41.545893719806763</v>
      </c>
      <c r="E104" s="346">
        <v>18.013454477231917</v>
      </c>
      <c r="F104" s="548">
        <v>24.393058452798368</v>
      </c>
      <c r="G104" s="549">
        <v>19.097613438492267</v>
      </c>
      <c r="AM104"/>
    </row>
    <row r="105" spans="2:39" x14ac:dyDescent="0.25">
      <c r="B105" s="352" t="s">
        <v>181</v>
      </c>
      <c r="C105" s="532">
        <v>2.248317342116569</v>
      </c>
      <c r="D105" s="532">
        <v>0.89186176142697882</v>
      </c>
      <c r="E105" s="532">
        <v>1.6938704403527109</v>
      </c>
      <c r="F105" s="534">
        <v>2.57866938884204</v>
      </c>
      <c r="G105" s="535">
        <v>1.9512444945201273</v>
      </c>
      <c r="AM105"/>
    </row>
    <row r="106" spans="2:39" x14ac:dyDescent="0.25">
      <c r="B106" s="568" t="s">
        <v>182</v>
      </c>
      <c r="C106" s="551">
        <v>2.6922526134899041</v>
      </c>
      <c r="D106" s="551">
        <v>10.330732069862504</v>
      </c>
      <c r="E106" s="551">
        <v>2.3263916807375842</v>
      </c>
      <c r="F106" s="552">
        <v>2.7118192712263105</v>
      </c>
      <c r="G106" s="553">
        <v>2.0383078971627571</v>
      </c>
      <c r="AM106"/>
    </row>
    <row r="107" spans="2:39" x14ac:dyDescent="0.25">
      <c r="B107" s="565" t="s">
        <v>183</v>
      </c>
      <c r="C107" s="537">
        <v>2.4456219071713843</v>
      </c>
      <c r="D107" s="537">
        <v>0.48309178743961351</v>
      </c>
      <c r="E107" s="537">
        <v>2.86242663021629</v>
      </c>
      <c r="F107" s="539">
        <v>2.9758998712884472</v>
      </c>
      <c r="G107" s="540">
        <v>4.4658404179043325</v>
      </c>
      <c r="AM107"/>
    </row>
    <row r="108" spans="2:39" x14ac:dyDescent="0.25">
      <c r="B108" s="565" t="s">
        <v>184</v>
      </c>
      <c r="C108" s="537">
        <v>2.1496650595891609</v>
      </c>
      <c r="D108" s="537">
        <v>2.787068004459309</v>
      </c>
      <c r="E108" s="537">
        <v>1.5035780332877704</v>
      </c>
      <c r="F108" s="539">
        <v>2.378944565265634</v>
      </c>
      <c r="G108" s="540">
        <v>1.4442282085424563</v>
      </c>
      <c r="AM108"/>
    </row>
    <row r="109" spans="2:39" ht="12.75" customHeight="1" x14ac:dyDescent="0.25">
      <c r="B109" s="565" t="s">
        <v>185</v>
      </c>
      <c r="C109" s="537">
        <v>1.7184591149935555</v>
      </c>
      <c r="D109" s="537">
        <v>2.5269416573764398</v>
      </c>
      <c r="E109" s="537">
        <v>1.95116721610249</v>
      </c>
      <c r="F109" s="539">
        <v>1.6333052239137189</v>
      </c>
      <c r="G109" s="540">
        <v>1.9666086243982381</v>
      </c>
      <c r="AM109"/>
    </row>
    <row r="110" spans="2:39" x14ac:dyDescent="0.25">
      <c r="B110" s="565" t="s">
        <v>186</v>
      </c>
      <c r="C110" s="537">
        <v>2.1273887377281331</v>
      </c>
      <c r="D110" s="537">
        <v>2.229654403567447</v>
      </c>
      <c r="E110" s="537">
        <v>1.9592077403446706</v>
      </c>
      <c r="F110" s="539">
        <v>2.1148639652034973</v>
      </c>
      <c r="G110" s="540">
        <v>1.7771176892348663</v>
      </c>
      <c r="AM110"/>
    </row>
    <row r="111" spans="2:39" x14ac:dyDescent="0.25">
      <c r="B111" s="565" t="s">
        <v>187</v>
      </c>
      <c r="C111" s="537">
        <v>1.4304580966474136</v>
      </c>
      <c r="D111" s="537">
        <v>1.5235971757710889</v>
      </c>
      <c r="E111" s="537">
        <v>0.86569644340811025</v>
      </c>
      <c r="F111" s="539">
        <v>1.7686742710043939</v>
      </c>
      <c r="G111" s="540">
        <v>1.1318242343541944</v>
      </c>
      <c r="AM111"/>
    </row>
    <row r="112" spans="2:39" ht="21.75" customHeight="1" x14ac:dyDescent="0.25">
      <c r="B112" s="565" t="s">
        <v>188</v>
      </c>
      <c r="C112" s="537">
        <v>3.1059557337661303</v>
      </c>
      <c r="D112" s="537">
        <v>1.7837235228539576</v>
      </c>
      <c r="E112" s="537">
        <v>3.5110289190855246</v>
      </c>
      <c r="F112" s="539">
        <v>3.4263903066885626</v>
      </c>
      <c r="G112" s="540">
        <v>4.6194817166854456</v>
      </c>
      <c r="AM112"/>
    </row>
    <row r="113" spans="2:39" ht="15.75" thickBot="1" x14ac:dyDescent="0.3">
      <c r="B113" s="569" t="s">
        <v>189</v>
      </c>
      <c r="C113" s="556">
        <v>1.8664375387846674</v>
      </c>
      <c r="D113" s="556">
        <v>1.3006317354143442</v>
      </c>
      <c r="E113" s="556">
        <v>1.4017313928868163</v>
      </c>
      <c r="F113" s="557">
        <v>2.212507212285296</v>
      </c>
      <c r="G113" s="558">
        <v>1.7771176892348663</v>
      </c>
      <c r="AM113"/>
    </row>
    <row r="114" spans="2:39" ht="15.75" thickBot="1" x14ac:dyDescent="0.3">
      <c r="B114" s="564" t="s">
        <v>200</v>
      </c>
      <c r="C114" s="559">
        <v>19.78455614428692</v>
      </c>
      <c r="D114" s="560">
        <v>23.857302118171685</v>
      </c>
      <c r="E114" s="511">
        <v>18.075098496421969</v>
      </c>
      <c r="F114" s="561">
        <v>21.801074075717899</v>
      </c>
      <c r="G114" s="562">
        <v>21.171770972037287</v>
      </c>
      <c r="AM114"/>
    </row>
    <row r="115" spans="2:39" ht="15.75" thickBot="1" x14ac:dyDescent="0.3">
      <c r="B115" s="570" t="s">
        <v>137</v>
      </c>
      <c r="C115" s="559">
        <v>100</v>
      </c>
      <c r="D115" s="560">
        <v>100</v>
      </c>
      <c r="E115" s="511">
        <v>100</v>
      </c>
      <c r="F115" s="561">
        <v>100</v>
      </c>
      <c r="G115" s="562">
        <v>100</v>
      </c>
      <c r="AM115"/>
    </row>
    <row r="116" spans="2:39" x14ac:dyDescent="0.25">
      <c r="AM116"/>
    </row>
    <row r="117" spans="2:39" x14ac:dyDescent="0.25">
      <c r="AM117"/>
    </row>
    <row r="118" spans="2:39" ht="26.25" customHeight="1" x14ac:dyDescent="0.25">
      <c r="AM118"/>
    </row>
    <row r="119" spans="2:39" ht="12.75" customHeight="1" x14ac:dyDescent="0.25">
      <c r="AM119"/>
    </row>
    <row r="120" spans="2:39" x14ac:dyDescent="0.25">
      <c r="AM120"/>
    </row>
    <row r="121" spans="2:39" x14ac:dyDescent="0.25">
      <c r="AM121"/>
    </row>
    <row r="122" spans="2:39" x14ac:dyDescent="0.25">
      <c r="AM122"/>
    </row>
    <row r="123" spans="2:39" x14ac:dyDescent="0.25">
      <c r="AM123"/>
    </row>
    <row r="124" spans="2:39" x14ac:dyDescent="0.25">
      <c r="AM124"/>
    </row>
    <row r="125" spans="2:39" x14ac:dyDescent="0.25">
      <c r="AM125"/>
    </row>
    <row r="126" spans="2:39" x14ac:dyDescent="0.25">
      <c r="AM126"/>
    </row>
    <row r="127" spans="2:39" x14ac:dyDescent="0.25">
      <c r="AM127"/>
    </row>
    <row r="128" spans="2:39" x14ac:dyDescent="0.25">
      <c r="AM128"/>
    </row>
    <row r="129" spans="39:39" ht="13.5" customHeight="1" x14ac:dyDescent="0.25">
      <c r="AM129"/>
    </row>
    <row r="130" spans="39:39" ht="12.75" customHeight="1" x14ac:dyDescent="0.25">
      <c r="AM130"/>
    </row>
    <row r="131" spans="39:39" x14ac:dyDescent="0.25">
      <c r="AM131"/>
    </row>
    <row r="132" spans="39:39" ht="24.75" customHeight="1" x14ac:dyDescent="0.25">
      <c r="AM132"/>
    </row>
    <row r="133" spans="39:39" ht="12.75" customHeight="1" x14ac:dyDescent="0.25">
      <c r="AM133"/>
    </row>
    <row r="134" spans="39:39" x14ac:dyDescent="0.25">
      <c r="AM134"/>
    </row>
    <row r="135" spans="39:39" x14ac:dyDescent="0.25">
      <c r="AM135"/>
    </row>
    <row r="136" spans="39:39" x14ac:dyDescent="0.25">
      <c r="AM136"/>
    </row>
    <row r="137" spans="39:39" x14ac:dyDescent="0.25">
      <c r="AM137"/>
    </row>
    <row r="138" spans="39:39" x14ac:dyDescent="0.25">
      <c r="AM138"/>
    </row>
    <row r="139" spans="39:39" x14ac:dyDescent="0.25">
      <c r="AM139"/>
    </row>
    <row r="140" spans="39:39" x14ac:dyDescent="0.25">
      <c r="AM140"/>
    </row>
    <row r="141" spans="39:39" x14ac:dyDescent="0.25">
      <c r="AM141"/>
    </row>
    <row r="142" spans="39:39" x14ac:dyDescent="0.25">
      <c r="AM142"/>
    </row>
    <row r="143" spans="39:39" x14ac:dyDescent="0.25">
      <c r="AM143"/>
    </row>
    <row r="144" spans="39:39" x14ac:dyDescent="0.25">
      <c r="AM144"/>
    </row>
    <row r="145" spans="39:39" x14ac:dyDescent="0.25">
      <c r="AM145"/>
    </row>
    <row r="146" spans="39:39" x14ac:dyDescent="0.25">
      <c r="AM146"/>
    </row>
    <row r="147" spans="39:39" x14ac:dyDescent="0.25">
      <c r="AM147"/>
    </row>
    <row r="148" spans="39:39" ht="27" customHeight="1" x14ac:dyDescent="0.25">
      <c r="AM148"/>
    </row>
    <row r="149" spans="39:39" ht="12.75" customHeight="1" x14ac:dyDescent="0.25">
      <c r="AM149"/>
    </row>
    <row r="150" spans="39:39" x14ac:dyDescent="0.25">
      <c r="AM150"/>
    </row>
    <row r="151" spans="39:39" x14ac:dyDescent="0.25">
      <c r="AM151"/>
    </row>
    <row r="152" spans="39:39" x14ac:dyDescent="0.25">
      <c r="AM152"/>
    </row>
    <row r="153" spans="39:39" x14ac:dyDescent="0.25">
      <c r="AM153"/>
    </row>
    <row r="154" spans="39:39" x14ac:dyDescent="0.25">
      <c r="AM154"/>
    </row>
    <row r="155" spans="39:39" x14ac:dyDescent="0.25">
      <c r="AM155"/>
    </row>
    <row r="156" spans="39:39" x14ac:dyDescent="0.25">
      <c r="AM156"/>
    </row>
    <row r="157" spans="39:39" x14ac:dyDescent="0.25">
      <c r="AM157"/>
    </row>
    <row r="158" spans="39:39" x14ac:dyDescent="0.25">
      <c r="AM158"/>
    </row>
    <row r="159" spans="39:39" x14ac:dyDescent="0.25">
      <c r="AM159"/>
    </row>
    <row r="160" spans="39:39" x14ac:dyDescent="0.25">
      <c r="AM160"/>
    </row>
    <row r="161" spans="39:39" x14ac:dyDescent="0.25">
      <c r="AM161"/>
    </row>
    <row r="162" spans="39:39" x14ac:dyDescent="0.25">
      <c r="AM162"/>
    </row>
    <row r="163" spans="39:39" x14ac:dyDescent="0.25">
      <c r="AM163"/>
    </row>
    <row r="164" spans="39:39" ht="23.25" customHeight="1" x14ac:dyDescent="0.25">
      <c r="AM164"/>
    </row>
    <row r="165" spans="39:39" ht="12.75" customHeight="1" x14ac:dyDescent="0.25">
      <c r="AM165"/>
    </row>
    <row r="166" spans="39:39" x14ac:dyDescent="0.25">
      <c r="AM166"/>
    </row>
    <row r="167" spans="39:39" x14ac:dyDescent="0.25">
      <c r="AM167"/>
    </row>
    <row r="168" spans="39:39" x14ac:dyDescent="0.25">
      <c r="AM168"/>
    </row>
    <row r="169" spans="39:39" x14ac:dyDescent="0.25">
      <c r="AM169"/>
    </row>
    <row r="170" spans="39:39" x14ac:dyDescent="0.25">
      <c r="AM170"/>
    </row>
    <row r="171" spans="39:39" x14ac:dyDescent="0.25">
      <c r="AM171"/>
    </row>
    <row r="172" spans="39:39" x14ac:dyDescent="0.25">
      <c r="AM172"/>
    </row>
    <row r="173" spans="39:39" x14ac:dyDescent="0.25">
      <c r="AM173"/>
    </row>
    <row r="174" spans="39:39" x14ac:dyDescent="0.25">
      <c r="AM174"/>
    </row>
    <row r="175" spans="39:39" x14ac:dyDescent="0.25">
      <c r="AM175"/>
    </row>
    <row r="176" spans="39:39" x14ac:dyDescent="0.25">
      <c r="AM176"/>
    </row>
    <row r="177" spans="39:39" x14ac:dyDescent="0.25">
      <c r="AM177"/>
    </row>
    <row r="178" spans="39:39" x14ac:dyDescent="0.25">
      <c r="AM178"/>
    </row>
    <row r="179" spans="39:39" ht="23.25" customHeight="1" x14ac:dyDescent="0.25">
      <c r="AM179"/>
    </row>
    <row r="180" spans="39:39" ht="12.75" customHeight="1" x14ac:dyDescent="0.25">
      <c r="AM180"/>
    </row>
    <row r="181" spans="39:39" x14ac:dyDescent="0.25">
      <c r="AM181"/>
    </row>
    <row r="182" spans="39:39" x14ac:dyDescent="0.25">
      <c r="AM182"/>
    </row>
    <row r="183" spans="39:39" x14ac:dyDescent="0.25">
      <c r="AM183"/>
    </row>
    <row r="184" spans="39:39" x14ac:dyDescent="0.25">
      <c r="AM184"/>
    </row>
    <row r="185" spans="39:39" x14ac:dyDescent="0.25">
      <c r="AM185"/>
    </row>
    <row r="186" spans="39:39" x14ac:dyDescent="0.25">
      <c r="AM186"/>
    </row>
    <row r="187" spans="39:39" x14ac:dyDescent="0.25">
      <c r="AM187"/>
    </row>
    <row r="188" spans="39:39" x14ac:dyDescent="0.25">
      <c r="AM188"/>
    </row>
    <row r="189" spans="39:39" x14ac:dyDescent="0.25">
      <c r="AM189"/>
    </row>
    <row r="190" spans="39:39" x14ac:dyDescent="0.25">
      <c r="AM190"/>
    </row>
    <row r="191" spans="39:39" x14ac:dyDescent="0.25">
      <c r="AM191"/>
    </row>
    <row r="192" spans="39:39" x14ac:dyDescent="0.25">
      <c r="AM192"/>
    </row>
    <row r="193" spans="39:39" x14ac:dyDescent="0.25">
      <c r="AM193"/>
    </row>
    <row r="194" spans="39:39" x14ac:dyDescent="0.25">
      <c r="AM194"/>
    </row>
    <row r="195" spans="39:39" x14ac:dyDescent="0.25">
      <c r="AM195"/>
    </row>
    <row r="196" spans="39:39" ht="23.25" customHeight="1" x14ac:dyDescent="0.25">
      <c r="AM196"/>
    </row>
    <row r="197" spans="39:39" ht="20.25" customHeight="1" x14ac:dyDescent="0.25">
      <c r="AM197"/>
    </row>
    <row r="198" spans="39:39" x14ac:dyDescent="0.25">
      <c r="AM198"/>
    </row>
    <row r="199" spans="39:39" ht="12.75" customHeight="1" x14ac:dyDescent="0.25">
      <c r="AM199"/>
    </row>
    <row r="200" spans="39:39" x14ac:dyDescent="0.25">
      <c r="AM200"/>
    </row>
    <row r="201" spans="39:39" x14ac:dyDescent="0.25">
      <c r="AM201"/>
    </row>
    <row r="202" spans="39:39" ht="12.75" customHeight="1" x14ac:dyDescent="0.25">
      <c r="AM202"/>
    </row>
    <row r="203" spans="39:39" x14ac:dyDescent="0.25">
      <c r="AM203"/>
    </row>
    <row r="204" spans="39:39" x14ac:dyDescent="0.25">
      <c r="AM204"/>
    </row>
    <row r="205" spans="39:39" x14ac:dyDescent="0.25">
      <c r="AM205"/>
    </row>
    <row r="206" spans="39:39" x14ac:dyDescent="0.25">
      <c r="AM206"/>
    </row>
    <row r="207" spans="39:39" x14ac:dyDescent="0.25">
      <c r="AM207"/>
    </row>
    <row r="208" spans="39:39" x14ac:dyDescent="0.25">
      <c r="AM208"/>
    </row>
    <row r="209" spans="39:39" x14ac:dyDescent="0.25">
      <c r="AM209"/>
    </row>
    <row r="210" spans="39:39" x14ac:dyDescent="0.25">
      <c r="AM210"/>
    </row>
    <row r="211" spans="39:39" x14ac:dyDescent="0.25">
      <c r="AM211"/>
    </row>
    <row r="212" spans="39:39" ht="27.75" customHeight="1" x14ac:dyDescent="0.25">
      <c r="AM212"/>
    </row>
    <row r="213" spans="39:39" ht="12.75" customHeight="1" x14ac:dyDescent="0.25">
      <c r="AM213"/>
    </row>
    <row r="214" spans="39:39" x14ac:dyDescent="0.25">
      <c r="AM214"/>
    </row>
    <row r="215" spans="39:39" x14ac:dyDescent="0.25">
      <c r="AM215"/>
    </row>
    <row r="216" spans="39:39" x14ac:dyDescent="0.25">
      <c r="AM216"/>
    </row>
    <row r="217" spans="39:39" x14ac:dyDescent="0.25">
      <c r="AM217"/>
    </row>
    <row r="218" spans="39:39" x14ac:dyDescent="0.25">
      <c r="AM218"/>
    </row>
    <row r="219" spans="39:39" x14ac:dyDescent="0.25">
      <c r="AM219"/>
    </row>
    <row r="220" spans="39:39" x14ac:dyDescent="0.25">
      <c r="AM220"/>
    </row>
    <row r="221" spans="39:39" x14ac:dyDescent="0.25">
      <c r="AM221"/>
    </row>
    <row r="222" spans="39:39" x14ac:dyDescent="0.25">
      <c r="AM222"/>
    </row>
    <row r="223" spans="39:39" x14ac:dyDescent="0.25">
      <c r="AM223"/>
    </row>
    <row r="224" spans="39:39" x14ac:dyDescent="0.25">
      <c r="AM224"/>
    </row>
    <row r="225" spans="39:39" x14ac:dyDescent="0.25">
      <c r="AM225"/>
    </row>
    <row r="226" spans="39:39" x14ac:dyDescent="0.25">
      <c r="AM226"/>
    </row>
    <row r="227" spans="39:39" x14ac:dyDescent="0.25">
      <c r="AM227"/>
    </row>
    <row r="228" spans="39:39" x14ac:dyDescent="0.25">
      <c r="AM228"/>
    </row>
    <row r="229" spans="39:39" x14ac:dyDescent="0.25">
      <c r="AM229"/>
    </row>
    <row r="230" spans="39:39" x14ac:dyDescent="0.25">
      <c r="AM230"/>
    </row>
    <row r="231" spans="39:39" x14ac:dyDescent="0.25">
      <c r="AM231"/>
    </row>
    <row r="232" spans="39:39" x14ac:dyDescent="0.25">
      <c r="AM232"/>
    </row>
    <row r="233" spans="39:39" ht="25.5" customHeight="1" x14ac:dyDescent="0.25">
      <c r="AM233"/>
    </row>
    <row r="234" spans="39:39" ht="12.75" customHeight="1" x14ac:dyDescent="0.25">
      <c r="AM234"/>
    </row>
    <row r="235" spans="39:39" x14ac:dyDescent="0.25">
      <c r="AM235"/>
    </row>
    <row r="236" spans="39:39" x14ac:dyDescent="0.25">
      <c r="AM236"/>
    </row>
    <row r="237" spans="39:39" x14ac:dyDescent="0.25">
      <c r="AM237"/>
    </row>
    <row r="238" spans="39:39" x14ac:dyDescent="0.25">
      <c r="AM238"/>
    </row>
    <row r="239" spans="39:39" x14ac:dyDescent="0.25">
      <c r="AM239"/>
    </row>
    <row r="240" spans="39:39" x14ac:dyDescent="0.25">
      <c r="AM240"/>
    </row>
    <row r="241" spans="39:39" x14ac:dyDescent="0.25">
      <c r="AM241"/>
    </row>
    <row r="242" spans="39:39" x14ac:dyDescent="0.25">
      <c r="AM242"/>
    </row>
    <row r="243" spans="39:39" x14ac:dyDescent="0.25">
      <c r="AM243"/>
    </row>
    <row r="244" spans="39:39" x14ac:dyDescent="0.25">
      <c r="AM244"/>
    </row>
    <row r="245" spans="39:39" x14ac:dyDescent="0.25">
      <c r="AM245"/>
    </row>
    <row r="246" spans="39:39" x14ac:dyDescent="0.25">
      <c r="AM246"/>
    </row>
    <row r="247" spans="39:39" x14ac:dyDescent="0.25">
      <c r="AM247"/>
    </row>
    <row r="248" spans="39:39" x14ac:dyDescent="0.25">
      <c r="AM248"/>
    </row>
    <row r="249" spans="39:39" x14ac:dyDescent="0.25">
      <c r="AM249"/>
    </row>
    <row r="250" spans="39:39" ht="15" customHeight="1" x14ac:dyDescent="0.25">
      <c r="AM250"/>
    </row>
    <row r="251" spans="39:39" ht="14.25" customHeight="1" x14ac:dyDescent="0.25">
      <c r="AM251"/>
    </row>
    <row r="252" spans="39:39" x14ac:dyDescent="0.25">
      <c r="AM252"/>
    </row>
    <row r="253" spans="39:39" x14ac:dyDescent="0.25">
      <c r="AM253"/>
    </row>
    <row r="254" spans="39:39" x14ac:dyDescent="0.25">
      <c r="AM254"/>
    </row>
    <row r="255" spans="39:39" x14ac:dyDescent="0.25">
      <c r="AM255"/>
    </row>
    <row r="256" spans="39:39" x14ac:dyDescent="0.25">
      <c r="AM256"/>
    </row>
    <row r="257" spans="39:39" x14ac:dyDescent="0.25">
      <c r="AM257"/>
    </row>
    <row r="258" spans="39:39" x14ac:dyDescent="0.25">
      <c r="AM258"/>
    </row>
    <row r="259" spans="39:39" x14ac:dyDescent="0.25">
      <c r="AM259"/>
    </row>
    <row r="260" spans="39:39" x14ac:dyDescent="0.25">
      <c r="AM260"/>
    </row>
    <row r="261" spans="39:39" x14ac:dyDescent="0.25">
      <c r="AM261"/>
    </row>
    <row r="262" spans="39:39" x14ac:dyDescent="0.25">
      <c r="AM262"/>
    </row>
    <row r="263" spans="39:39" x14ac:dyDescent="0.25">
      <c r="AM263"/>
    </row>
    <row r="264" spans="39:39" x14ac:dyDescent="0.25">
      <c r="AM264"/>
    </row>
    <row r="265" spans="39:39" x14ac:dyDescent="0.25">
      <c r="AM265"/>
    </row>
    <row r="266" spans="39:39" x14ac:dyDescent="0.25">
      <c r="AM266"/>
    </row>
    <row r="267" spans="39:39" x14ac:dyDescent="0.25">
      <c r="AM267"/>
    </row>
    <row r="268" spans="39:39" x14ac:dyDescent="0.25">
      <c r="AM268"/>
    </row>
    <row r="269" spans="39:39" x14ac:dyDescent="0.25">
      <c r="AM269"/>
    </row>
    <row r="270" spans="39:39" x14ac:dyDescent="0.25">
      <c r="AM270"/>
    </row>
    <row r="271" spans="39:39" x14ac:dyDescent="0.25">
      <c r="AM271"/>
    </row>
    <row r="272" spans="39:39" x14ac:dyDescent="0.25">
      <c r="AM272"/>
    </row>
    <row r="273" spans="39:39" x14ac:dyDescent="0.25">
      <c r="AM273"/>
    </row>
    <row r="274" spans="39:39" ht="13.5" customHeight="1" x14ac:dyDescent="0.25">
      <c r="AM274"/>
    </row>
    <row r="275" spans="39:39" x14ac:dyDescent="0.25">
      <c r="AM275"/>
    </row>
    <row r="276" spans="39:39" x14ac:dyDescent="0.25">
      <c r="AM276"/>
    </row>
    <row r="277" spans="39:39" x14ac:dyDescent="0.25">
      <c r="AM277"/>
    </row>
    <row r="278" spans="39:39" x14ac:dyDescent="0.25">
      <c r="AM278"/>
    </row>
    <row r="279" spans="39:39" x14ac:dyDescent="0.25">
      <c r="AM279"/>
    </row>
    <row r="280" spans="39:39" x14ac:dyDescent="0.25">
      <c r="AM280"/>
    </row>
    <row r="281" spans="39:39" x14ac:dyDescent="0.25">
      <c r="AM281"/>
    </row>
    <row r="282" spans="39:39" x14ac:dyDescent="0.25">
      <c r="AM282"/>
    </row>
    <row r="283" spans="39:39" x14ac:dyDescent="0.25">
      <c r="AM283"/>
    </row>
    <row r="284" spans="39:39" x14ac:dyDescent="0.25">
      <c r="AM284"/>
    </row>
    <row r="285" spans="39:39" x14ac:dyDescent="0.25">
      <c r="AM285"/>
    </row>
    <row r="286" spans="39:39" x14ac:dyDescent="0.25">
      <c r="AM286"/>
    </row>
    <row r="287" spans="39:39" x14ac:dyDescent="0.25">
      <c r="AM287"/>
    </row>
    <row r="288" spans="39:39" ht="12.75" customHeight="1" x14ac:dyDescent="0.25">
      <c r="AM288"/>
    </row>
    <row r="289" spans="39:39" ht="30" customHeight="1" x14ac:dyDescent="0.25">
      <c r="AM289"/>
    </row>
    <row r="290" spans="39:39" ht="16.5" customHeight="1" x14ac:dyDescent="0.25">
      <c r="AM290"/>
    </row>
    <row r="291" spans="39:39" hidden="1" x14ac:dyDescent="0.25">
      <c r="AM291"/>
    </row>
    <row r="292" spans="39:39" hidden="1" x14ac:dyDescent="0.25">
      <c r="AM292"/>
    </row>
    <row r="293" spans="39:39" x14ac:dyDescent="0.25">
      <c r="AM293"/>
    </row>
    <row r="294" spans="39:39" x14ac:dyDescent="0.25">
      <c r="AM294"/>
    </row>
    <row r="295" spans="39:39" hidden="1" x14ac:dyDescent="0.25">
      <c r="AM295"/>
    </row>
    <row r="296" spans="39:39" hidden="1" x14ac:dyDescent="0.25">
      <c r="AM296"/>
    </row>
    <row r="297" spans="39:39" x14ac:dyDescent="0.25">
      <c r="AM297"/>
    </row>
    <row r="298" spans="39:39" x14ac:dyDescent="0.25">
      <c r="AM298"/>
    </row>
    <row r="299" spans="39:39" x14ac:dyDescent="0.25">
      <c r="AM299"/>
    </row>
    <row r="300" spans="39:39" hidden="1" x14ac:dyDescent="0.25">
      <c r="AM300"/>
    </row>
    <row r="301" spans="39:39" x14ac:dyDescent="0.25">
      <c r="AM301"/>
    </row>
    <row r="302" spans="39:39" x14ac:dyDescent="0.25">
      <c r="AM302"/>
    </row>
    <row r="303" spans="39:39" hidden="1" x14ac:dyDescent="0.25">
      <c r="AM303"/>
    </row>
    <row r="304" spans="39:39" hidden="1" x14ac:dyDescent="0.25">
      <c r="AM304"/>
    </row>
    <row r="305" spans="39:39" hidden="1" x14ac:dyDescent="0.25">
      <c r="AM305"/>
    </row>
    <row r="306" spans="39:39" x14ac:dyDescent="0.25">
      <c r="AM306"/>
    </row>
    <row r="307" spans="39:39" hidden="1" x14ac:dyDescent="0.25">
      <c r="AM307"/>
    </row>
    <row r="308" spans="39:39" hidden="1" x14ac:dyDescent="0.25">
      <c r="AM308"/>
    </row>
    <row r="309" spans="39:39" x14ac:dyDescent="0.25">
      <c r="AM309"/>
    </row>
    <row r="310" spans="39:39" ht="19.5" customHeight="1" x14ac:dyDescent="0.25">
      <c r="AM310"/>
    </row>
    <row r="311" spans="39:39" x14ac:dyDescent="0.25">
      <c r="AM311"/>
    </row>
    <row r="312" spans="39:39" x14ac:dyDescent="0.25">
      <c r="AM312"/>
    </row>
    <row r="313" spans="39:39" hidden="1" x14ac:dyDescent="0.25">
      <c r="AM313"/>
    </row>
    <row r="314" spans="39:39" x14ac:dyDescent="0.25">
      <c r="AM314"/>
    </row>
    <row r="315" spans="39:39" x14ac:dyDescent="0.25">
      <c r="AM315"/>
    </row>
    <row r="316" spans="39:39" x14ac:dyDescent="0.25">
      <c r="AM316"/>
    </row>
    <row r="317" spans="39:39" x14ac:dyDescent="0.25">
      <c r="AM317"/>
    </row>
    <row r="318" spans="39:39" x14ac:dyDescent="0.25">
      <c r="AM318"/>
    </row>
    <row r="319" spans="39:39" ht="27.75" customHeight="1" x14ac:dyDescent="0.25">
      <c r="AM319"/>
    </row>
    <row r="320" spans="39:39" ht="12.75" customHeight="1" x14ac:dyDescent="0.25">
      <c r="AM320"/>
    </row>
    <row r="321" spans="39:39" ht="30" customHeight="1" x14ac:dyDescent="0.25">
      <c r="AM321"/>
    </row>
    <row r="322" spans="39:39" x14ac:dyDescent="0.25">
      <c r="AM322"/>
    </row>
    <row r="323" spans="39:39" x14ac:dyDescent="0.25">
      <c r="AM323"/>
    </row>
    <row r="324" spans="39:39" x14ac:dyDescent="0.25">
      <c r="AM324"/>
    </row>
    <row r="325" spans="39:39" x14ac:dyDescent="0.25">
      <c r="AM325"/>
    </row>
    <row r="326" spans="39:39" x14ac:dyDescent="0.25">
      <c r="AM326"/>
    </row>
    <row r="327" spans="39:39" x14ac:dyDescent="0.25">
      <c r="AM327"/>
    </row>
    <row r="328" spans="39:39" x14ac:dyDescent="0.25">
      <c r="AM328"/>
    </row>
    <row r="329" spans="39:39" hidden="1" x14ac:dyDescent="0.25">
      <c r="AM329"/>
    </row>
    <row r="330" spans="39:39" hidden="1" x14ac:dyDescent="0.25">
      <c r="AM330"/>
    </row>
    <row r="331" spans="39:39" hidden="1" x14ac:dyDescent="0.25">
      <c r="AM331"/>
    </row>
    <row r="332" spans="39:39" x14ac:dyDescent="0.25">
      <c r="AM332"/>
    </row>
    <row r="333" spans="39:39" x14ac:dyDescent="0.25">
      <c r="AM333"/>
    </row>
    <row r="334" spans="39:39" x14ac:dyDescent="0.25">
      <c r="AM334"/>
    </row>
    <row r="335" spans="39:39" x14ac:dyDescent="0.25">
      <c r="AM335"/>
    </row>
    <row r="336" spans="39:39" x14ac:dyDescent="0.25">
      <c r="AM336"/>
    </row>
    <row r="337" spans="39:39" ht="22.5" customHeight="1" x14ac:dyDescent="0.25">
      <c r="AM337"/>
    </row>
    <row r="338" spans="39:39" ht="15.75" hidden="1" customHeight="1" x14ac:dyDescent="0.25">
      <c r="AM338"/>
    </row>
    <row r="339" spans="39:39" ht="15.75" hidden="1" customHeight="1" x14ac:dyDescent="0.25">
      <c r="AM339"/>
    </row>
    <row r="340" spans="39:39" ht="13.5" customHeight="1" x14ac:dyDescent="0.25">
      <c r="AM340"/>
    </row>
    <row r="341" spans="39:39" x14ac:dyDescent="0.25">
      <c r="AM341"/>
    </row>
    <row r="342" spans="39:39" hidden="1" x14ac:dyDescent="0.25">
      <c r="AM342"/>
    </row>
    <row r="343" spans="39:39" x14ac:dyDescent="0.25">
      <c r="AM343"/>
    </row>
    <row r="344" spans="39:39" x14ac:dyDescent="0.25">
      <c r="AM344"/>
    </row>
    <row r="345" spans="39:39" x14ac:dyDescent="0.25">
      <c r="AM345"/>
    </row>
    <row r="346" spans="39:39" x14ac:dyDescent="0.25">
      <c r="AM346"/>
    </row>
    <row r="347" spans="39:39" x14ac:dyDescent="0.25">
      <c r="AM347"/>
    </row>
    <row r="348" spans="39:39" x14ac:dyDescent="0.25">
      <c r="AM348"/>
    </row>
    <row r="349" spans="39:39" x14ac:dyDescent="0.25">
      <c r="AM349"/>
    </row>
    <row r="350" spans="39:39" x14ac:dyDescent="0.25">
      <c r="AM350"/>
    </row>
    <row r="351" spans="39:39" x14ac:dyDescent="0.25">
      <c r="AM351"/>
    </row>
    <row r="352" spans="39:39" x14ac:dyDescent="0.25">
      <c r="AM352"/>
    </row>
    <row r="353" spans="39:39" ht="19.5" customHeight="1" x14ac:dyDescent="0.25">
      <c r="AM353"/>
    </row>
    <row r="354" spans="39:39" ht="19.5" customHeight="1" x14ac:dyDescent="0.25">
      <c r="AM354"/>
    </row>
    <row r="355" spans="39:39" x14ac:dyDescent="0.25">
      <c r="AM355"/>
    </row>
    <row r="356" spans="39:39" x14ac:dyDescent="0.25">
      <c r="AM356"/>
    </row>
    <row r="357" spans="39:39" x14ac:dyDescent="0.25">
      <c r="AM357"/>
    </row>
    <row r="358" spans="39:39" x14ac:dyDescent="0.25">
      <c r="AM358"/>
    </row>
    <row r="359" spans="39:39" x14ac:dyDescent="0.25">
      <c r="AM359"/>
    </row>
    <row r="360" spans="39:39" ht="31.5" customHeight="1" x14ac:dyDescent="0.25">
      <c r="AM360"/>
    </row>
    <row r="361" spans="39:39" x14ac:dyDescent="0.25">
      <c r="AM361"/>
    </row>
    <row r="362" spans="39:39" x14ac:dyDescent="0.25">
      <c r="AM362"/>
    </row>
    <row r="363" spans="39:39" x14ac:dyDescent="0.25">
      <c r="AM363"/>
    </row>
    <row r="364" spans="39:39" ht="23.25" hidden="1" customHeight="1" x14ac:dyDescent="0.25">
      <c r="AM364"/>
    </row>
    <row r="365" spans="39:39" ht="23.25" hidden="1" customHeight="1" x14ac:dyDescent="0.25">
      <c r="AM365"/>
    </row>
    <row r="366" spans="39:39" ht="22.5" hidden="1" customHeight="1" x14ac:dyDescent="0.25">
      <c r="AM366"/>
    </row>
    <row r="367" spans="39:39" ht="45.75" hidden="1" customHeight="1" x14ac:dyDescent="0.25">
      <c r="AM367"/>
    </row>
    <row r="368" spans="39:39" ht="23.25" hidden="1" customHeight="1" x14ac:dyDescent="0.25">
      <c r="AM368"/>
    </row>
    <row r="369" spans="39:39" ht="12.75" hidden="1" customHeight="1" x14ac:dyDescent="0.25">
      <c r="AM369"/>
    </row>
    <row r="370" spans="39:39" ht="12.75" hidden="1" customHeight="1" x14ac:dyDescent="0.25">
      <c r="AM370"/>
    </row>
    <row r="371" spans="39:39" ht="24" hidden="1" customHeight="1" x14ac:dyDescent="0.25">
      <c r="AM371"/>
    </row>
    <row r="372" spans="39:39" hidden="1" x14ac:dyDescent="0.25">
      <c r="AM372"/>
    </row>
    <row r="373" spans="39:39" hidden="1" x14ac:dyDescent="0.25">
      <c r="AM373"/>
    </row>
    <row r="374" spans="39:39" hidden="1" x14ac:dyDescent="0.25">
      <c r="AM374"/>
    </row>
    <row r="375" spans="39:39" hidden="1" x14ac:dyDescent="0.25">
      <c r="AM375"/>
    </row>
    <row r="376" spans="39:39" hidden="1" x14ac:dyDescent="0.25">
      <c r="AM376"/>
    </row>
    <row r="377" spans="39:39" hidden="1" x14ac:dyDescent="0.25">
      <c r="AM377"/>
    </row>
    <row r="378" spans="39:39" hidden="1" x14ac:dyDescent="0.25">
      <c r="AM378"/>
    </row>
    <row r="379" spans="39:39" hidden="1" x14ac:dyDescent="0.25">
      <c r="AM379"/>
    </row>
    <row r="380" spans="39:39" hidden="1" x14ac:dyDescent="0.25">
      <c r="AM380"/>
    </row>
    <row r="381" spans="39:39" hidden="1" x14ac:dyDescent="0.25">
      <c r="AM381"/>
    </row>
    <row r="382" spans="39:39" hidden="1" x14ac:dyDescent="0.25">
      <c r="AM382"/>
    </row>
    <row r="383" spans="39:39" hidden="1" x14ac:dyDescent="0.25">
      <c r="AM383"/>
    </row>
    <row r="384" spans="39:39" hidden="1" x14ac:dyDescent="0.25">
      <c r="AM384"/>
    </row>
    <row r="385" spans="39:39" hidden="1" x14ac:dyDescent="0.25">
      <c r="AM385"/>
    </row>
    <row r="386" spans="39:39" x14ac:dyDescent="0.25">
      <c r="AM386"/>
    </row>
    <row r="387" spans="39:39" x14ac:dyDescent="0.25">
      <c r="AM387"/>
    </row>
    <row r="388" spans="39:39" x14ac:dyDescent="0.25">
      <c r="AM388"/>
    </row>
    <row r="389" spans="39:39" x14ac:dyDescent="0.25">
      <c r="AM389"/>
    </row>
    <row r="390" spans="39:39" x14ac:dyDescent="0.25">
      <c r="AM390"/>
    </row>
    <row r="391" spans="39:39" x14ac:dyDescent="0.25">
      <c r="AM391"/>
    </row>
    <row r="392" spans="39:39" ht="13.5" customHeight="1" x14ac:dyDescent="0.25">
      <c r="AM392"/>
    </row>
    <row r="393" spans="39:39" x14ac:dyDescent="0.25">
      <c r="AM393"/>
    </row>
    <row r="394" spans="39:39" x14ac:dyDescent="0.25">
      <c r="AM394"/>
    </row>
    <row r="395" spans="39:39" x14ac:dyDescent="0.25">
      <c r="AM395"/>
    </row>
    <row r="396" spans="39:39" x14ac:dyDescent="0.25">
      <c r="AM396"/>
    </row>
    <row r="397" spans="39:39" ht="36.75" customHeight="1" x14ac:dyDescent="0.25">
      <c r="AM397"/>
    </row>
    <row r="398" spans="39:39" x14ac:dyDescent="0.25">
      <c r="AM398"/>
    </row>
    <row r="399" spans="39:39" hidden="1" x14ac:dyDescent="0.25">
      <c r="AM399"/>
    </row>
    <row r="400" spans="39:39" ht="16.5" customHeight="1" x14ac:dyDescent="0.25">
      <c r="AM400"/>
    </row>
    <row r="401" spans="39:39" hidden="1" x14ac:dyDescent="0.25">
      <c r="AM401"/>
    </row>
    <row r="402" spans="39:39" x14ac:dyDescent="0.25">
      <c r="AM402"/>
    </row>
    <row r="403" spans="39:39" x14ac:dyDescent="0.25">
      <c r="AM403"/>
    </row>
    <row r="404" spans="39:39" x14ac:dyDescent="0.25">
      <c r="AM404"/>
    </row>
    <row r="405" spans="39:39" x14ac:dyDescent="0.25">
      <c r="AM405"/>
    </row>
    <row r="406" spans="39:39" x14ac:dyDescent="0.25">
      <c r="AM406"/>
    </row>
    <row r="407" spans="39:39" x14ac:dyDescent="0.25">
      <c r="AM407"/>
    </row>
    <row r="408" spans="39:39" x14ac:dyDescent="0.25">
      <c r="AM408"/>
    </row>
    <row r="409" spans="39:39" hidden="1" x14ac:dyDescent="0.25">
      <c r="AM409"/>
    </row>
    <row r="410" spans="39:39" x14ac:dyDescent="0.25">
      <c r="AM410"/>
    </row>
    <row r="411" spans="39:39" hidden="1" x14ac:dyDescent="0.25">
      <c r="AM411"/>
    </row>
    <row r="412" spans="39:39" hidden="1" x14ac:dyDescent="0.25">
      <c r="AM412"/>
    </row>
    <row r="413" spans="39:39" x14ac:dyDescent="0.25">
      <c r="AM413"/>
    </row>
    <row r="414" spans="39:39" ht="15" hidden="1" customHeight="1" x14ac:dyDescent="0.25">
      <c r="AM414"/>
    </row>
    <row r="415" spans="39:39" x14ac:dyDescent="0.25">
      <c r="AM415"/>
    </row>
    <row r="416" spans="39:39" x14ac:dyDescent="0.25">
      <c r="AM416"/>
    </row>
    <row r="417" spans="39:39" x14ac:dyDescent="0.25">
      <c r="AM417"/>
    </row>
    <row r="418" spans="39:39" x14ac:dyDescent="0.25">
      <c r="AM418"/>
    </row>
    <row r="419" spans="39:39" x14ac:dyDescent="0.25">
      <c r="AM419"/>
    </row>
    <row r="420" spans="39:39" x14ac:dyDescent="0.25">
      <c r="AM420"/>
    </row>
    <row r="421" spans="39:39" x14ac:dyDescent="0.25">
      <c r="AM421"/>
    </row>
    <row r="422" spans="39:39" x14ac:dyDescent="0.25">
      <c r="AM422"/>
    </row>
    <row r="423" spans="39:39" x14ac:dyDescent="0.25">
      <c r="AM423"/>
    </row>
    <row r="424" spans="39:39" x14ac:dyDescent="0.25">
      <c r="AM424"/>
    </row>
    <row r="425" spans="39:39" x14ac:dyDescent="0.25">
      <c r="AM425"/>
    </row>
    <row r="426" spans="39:39" x14ac:dyDescent="0.25">
      <c r="AM426"/>
    </row>
    <row r="427" spans="39:39" ht="34.5" customHeight="1" x14ac:dyDescent="0.25">
      <c r="AM427"/>
    </row>
    <row r="428" spans="39:39" hidden="1" x14ac:dyDescent="0.25">
      <c r="AM428"/>
    </row>
    <row r="429" spans="39:39" hidden="1" x14ac:dyDescent="0.25">
      <c r="AM429"/>
    </row>
    <row r="430" spans="39:39" x14ac:dyDescent="0.25">
      <c r="AM430"/>
    </row>
    <row r="431" spans="39:39" x14ac:dyDescent="0.25">
      <c r="AM431"/>
    </row>
    <row r="432" spans="39:39" hidden="1" x14ac:dyDescent="0.25">
      <c r="AM432"/>
    </row>
    <row r="433" spans="39:39" hidden="1" x14ac:dyDescent="0.25">
      <c r="AM433"/>
    </row>
    <row r="434" spans="39:39" x14ac:dyDescent="0.25">
      <c r="AM434"/>
    </row>
    <row r="435" spans="39:39" x14ac:dyDescent="0.25">
      <c r="AM435"/>
    </row>
    <row r="436" spans="39:39" x14ac:dyDescent="0.25">
      <c r="AM436"/>
    </row>
    <row r="437" spans="39:39" hidden="1" x14ac:dyDescent="0.25">
      <c r="AM437"/>
    </row>
    <row r="438" spans="39:39" x14ac:dyDescent="0.25">
      <c r="AM438"/>
    </row>
    <row r="439" spans="39:39" x14ac:dyDescent="0.25">
      <c r="AM439"/>
    </row>
    <row r="440" spans="39:39" x14ac:dyDescent="0.25">
      <c r="AM440"/>
    </row>
    <row r="441" spans="39:39" x14ac:dyDescent="0.25">
      <c r="AM441"/>
    </row>
    <row r="442" spans="39:39" hidden="1" x14ac:dyDescent="0.25">
      <c r="AM442"/>
    </row>
    <row r="443" spans="39:39" x14ac:dyDescent="0.25">
      <c r="AM443"/>
    </row>
    <row r="444" spans="39:39" x14ac:dyDescent="0.25">
      <c r="AM444"/>
    </row>
    <row r="445" spans="39:39" x14ac:dyDescent="0.25">
      <c r="AM445"/>
    </row>
    <row r="446" spans="39:39" hidden="1" x14ac:dyDescent="0.25">
      <c r="AM446"/>
    </row>
    <row r="447" spans="39:39" x14ac:dyDescent="0.25">
      <c r="AM447"/>
    </row>
    <row r="448" spans="39:39" x14ac:dyDescent="0.25">
      <c r="AM448"/>
    </row>
    <row r="449" spans="39:39" ht="12" customHeight="1" x14ac:dyDescent="0.25">
      <c r="AM449"/>
    </row>
    <row r="450" spans="39:39" x14ac:dyDescent="0.25">
      <c r="AM450"/>
    </row>
    <row r="451" spans="39:39" x14ac:dyDescent="0.25">
      <c r="AM451"/>
    </row>
    <row r="452" spans="39:39" x14ac:dyDescent="0.25">
      <c r="AM452"/>
    </row>
    <row r="453" spans="39:39" x14ac:dyDescent="0.25">
      <c r="AM453"/>
    </row>
    <row r="454" spans="39:39" x14ac:dyDescent="0.25">
      <c r="AM454"/>
    </row>
    <row r="455" spans="39:39" x14ac:dyDescent="0.25">
      <c r="AM455"/>
    </row>
    <row r="456" spans="39:39" x14ac:dyDescent="0.25">
      <c r="AM456"/>
    </row>
    <row r="457" spans="39:39" x14ac:dyDescent="0.25">
      <c r="AM457"/>
    </row>
    <row r="458" spans="39:39" ht="23.25" customHeight="1" x14ac:dyDescent="0.25">
      <c r="AM458"/>
    </row>
    <row r="459" spans="39:39" x14ac:dyDescent="0.25">
      <c r="AM459"/>
    </row>
    <row r="460" spans="39:39" x14ac:dyDescent="0.25">
      <c r="AM460"/>
    </row>
    <row r="461" spans="39:39" x14ac:dyDescent="0.25">
      <c r="AM461"/>
    </row>
    <row r="462" spans="39:39" x14ac:dyDescent="0.25">
      <c r="AM462"/>
    </row>
    <row r="463" spans="39:39" x14ac:dyDescent="0.25">
      <c r="AM463"/>
    </row>
    <row r="464" spans="39:39" x14ac:dyDescent="0.25">
      <c r="AM464"/>
    </row>
    <row r="465" spans="39:39" x14ac:dyDescent="0.25">
      <c r="AM465"/>
    </row>
    <row r="466" spans="39:39" x14ac:dyDescent="0.25">
      <c r="AM466"/>
    </row>
    <row r="467" spans="39:39" x14ac:dyDescent="0.25">
      <c r="AM467"/>
    </row>
    <row r="468" spans="39:39" x14ac:dyDescent="0.25">
      <c r="AM468"/>
    </row>
    <row r="469" spans="39:39" x14ac:dyDescent="0.25">
      <c r="AM469"/>
    </row>
    <row r="470" spans="39:39" x14ac:dyDescent="0.25">
      <c r="AM470"/>
    </row>
    <row r="471" spans="39:39" x14ac:dyDescent="0.25">
      <c r="AM471"/>
    </row>
    <row r="472" spans="39:39" ht="39.75" customHeight="1" x14ac:dyDescent="0.25">
      <c r="AM472"/>
    </row>
    <row r="473" spans="39:39" x14ac:dyDescent="0.25">
      <c r="AM473"/>
    </row>
    <row r="474" spans="39:39" x14ac:dyDescent="0.25">
      <c r="AM474"/>
    </row>
    <row r="475" spans="39:39" x14ac:dyDescent="0.25">
      <c r="AM475"/>
    </row>
    <row r="476" spans="39:39" x14ac:dyDescent="0.25">
      <c r="AM476"/>
    </row>
    <row r="477" spans="39:39" x14ac:dyDescent="0.25">
      <c r="AM477"/>
    </row>
    <row r="478" spans="39:39" x14ac:dyDescent="0.25">
      <c r="AM478"/>
    </row>
    <row r="479" spans="39:39" x14ac:dyDescent="0.25">
      <c r="AM479"/>
    </row>
    <row r="480" spans="39:39" x14ac:dyDescent="0.25">
      <c r="AM480"/>
    </row>
    <row r="481" spans="39:39" x14ac:dyDescent="0.25">
      <c r="AM481"/>
    </row>
    <row r="482" spans="39:39" x14ac:dyDescent="0.25">
      <c r="AM482"/>
    </row>
    <row r="483" spans="39:39" x14ac:dyDescent="0.25">
      <c r="AM483"/>
    </row>
    <row r="484" spans="39:39" x14ac:dyDescent="0.25">
      <c r="AM484"/>
    </row>
    <row r="485" spans="39:39" x14ac:dyDescent="0.25">
      <c r="AM485"/>
    </row>
    <row r="486" spans="39:39" x14ac:dyDescent="0.25">
      <c r="AM486"/>
    </row>
    <row r="487" spans="39:39" x14ac:dyDescent="0.25">
      <c r="AM487"/>
    </row>
    <row r="488" spans="39:39" x14ac:dyDescent="0.25">
      <c r="AM488"/>
    </row>
    <row r="489" spans="39:39" x14ac:dyDescent="0.25">
      <c r="AM489"/>
    </row>
    <row r="490" spans="39:39" x14ac:dyDescent="0.25">
      <c r="AM490"/>
    </row>
    <row r="491" spans="39:39" x14ac:dyDescent="0.25">
      <c r="AM491"/>
    </row>
    <row r="492" spans="39:39" x14ac:dyDescent="0.25">
      <c r="AM492"/>
    </row>
    <row r="493" spans="39:39" x14ac:dyDescent="0.25">
      <c r="AM493"/>
    </row>
    <row r="494" spans="39:39" x14ac:dyDescent="0.25">
      <c r="AM494"/>
    </row>
    <row r="495" spans="39:39" x14ac:dyDescent="0.25">
      <c r="AM495"/>
    </row>
    <row r="496" spans="39:39" x14ac:dyDescent="0.25">
      <c r="AM496"/>
    </row>
    <row r="497" spans="39:39" x14ac:dyDescent="0.25">
      <c r="AM497"/>
    </row>
    <row r="498" spans="39:39" x14ac:dyDescent="0.25">
      <c r="AM498"/>
    </row>
    <row r="499" spans="39:39" x14ac:dyDescent="0.25">
      <c r="AM499"/>
    </row>
    <row r="500" spans="39:39" x14ac:dyDescent="0.25">
      <c r="AM500"/>
    </row>
    <row r="501" spans="39:39" x14ac:dyDescent="0.25">
      <c r="AM501"/>
    </row>
    <row r="502" spans="39:39" x14ac:dyDescent="0.25">
      <c r="AM502"/>
    </row>
    <row r="503" spans="39:39" x14ac:dyDescent="0.25">
      <c r="AM503"/>
    </row>
    <row r="504" spans="39:39" x14ac:dyDescent="0.25">
      <c r="AM504"/>
    </row>
    <row r="505" spans="39:39" x14ac:dyDescent="0.25">
      <c r="AM505"/>
    </row>
    <row r="506" spans="39:39" x14ac:dyDescent="0.25">
      <c r="AM506"/>
    </row>
    <row r="507" spans="39:39" x14ac:dyDescent="0.25">
      <c r="AM507"/>
    </row>
    <row r="508" spans="39:39" x14ac:dyDescent="0.25">
      <c r="AM508"/>
    </row>
    <row r="509" spans="39:39" x14ac:dyDescent="0.25">
      <c r="AM509"/>
    </row>
    <row r="510" spans="39:39" x14ac:dyDescent="0.25">
      <c r="AM510"/>
    </row>
    <row r="511" spans="39:39" x14ac:dyDescent="0.25">
      <c r="AM511"/>
    </row>
    <row r="512" spans="39:39" x14ac:dyDescent="0.25">
      <c r="AM512"/>
    </row>
    <row r="513" spans="39:39" x14ac:dyDescent="0.25">
      <c r="AM513"/>
    </row>
    <row r="514" spans="39:39" x14ac:dyDescent="0.25">
      <c r="AM514"/>
    </row>
    <row r="515" spans="39:39" x14ac:dyDescent="0.25">
      <c r="AM515"/>
    </row>
    <row r="516" spans="39:39" x14ac:dyDescent="0.25">
      <c r="AM516"/>
    </row>
    <row r="517" spans="39:39" x14ac:dyDescent="0.25">
      <c r="AM517"/>
    </row>
    <row r="518" spans="39:39" x14ac:dyDescent="0.25">
      <c r="AM518"/>
    </row>
    <row r="519" spans="39:39" x14ac:dyDescent="0.25">
      <c r="AM519"/>
    </row>
    <row r="520" spans="39:39" x14ac:dyDescent="0.25">
      <c r="AM520"/>
    </row>
    <row r="521" spans="39:39" x14ac:dyDescent="0.25">
      <c r="AM521"/>
    </row>
    <row r="522" spans="39:39" x14ac:dyDescent="0.25">
      <c r="AM522"/>
    </row>
    <row r="523" spans="39:39" x14ac:dyDescent="0.25">
      <c r="AM523"/>
    </row>
    <row r="524" spans="39:39" x14ac:dyDescent="0.25">
      <c r="AM524"/>
    </row>
    <row r="525" spans="39:39" x14ac:dyDescent="0.25">
      <c r="AM525"/>
    </row>
    <row r="526" spans="39:39" x14ac:dyDescent="0.25">
      <c r="AM526"/>
    </row>
    <row r="527" spans="39:39" x14ac:dyDescent="0.25">
      <c r="AM527"/>
    </row>
    <row r="528" spans="39:39" x14ac:dyDescent="0.25">
      <c r="AM528"/>
    </row>
    <row r="529" spans="39:39" x14ac:dyDescent="0.25">
      <c r="AM529"/>
    </row>
    <row r="530" spans="39:39" x14ac:dyDescent="0.25">
      <c r="AM530"/>
    </row>
    <row r="531" spans="39:39" x14ac:dyDescent="0.25">
      <c r="AM531"/>
    </row>
    <row r="532" spans="39:39" x14ac:dyDescent="0.25">
      <c r="AM532"/>
    </row>
    <row r="533" spans="39:39" x14ac:dyDescent="0.25">
      <c r="AM533"/>
    </row>
    <row r="534" spans="39:39" x14ac:dyDescent="0.25">
      <c r="AM534"/>
    </row>
    <row r="535" spans="39:39" x14ac:dyDescent="0.25">
      <c r="AM535"/>
    </row>
    <row r="536" spans="39:39" x14ac:dyDescent="0.25">
      <c r="AM536"/>
    </row>
  </sheetData>
  <mergeCells count="34">
    <mergeCell ref="M21:M22"/>
    <mergeCell ref="Q21:S21"/>
    <mergeCell ref="P5:P6"/>
    <mergeCell ref="Q5:R5"/>
    <mergeCell ref="S5:S6"/>
    <mergeCell ref="N4:P4"/>
    <mergeCell ref="Q4:S4"/>
    <mergeCell ref="F4:G4"/>
    <mergeCell ref="H4:K4"/>
    <mergeCell ref="M4:M6"/>
    <mergeCell ref="B4:B5"/>
    <mergeCell ref="C4:E4"/>
    <mergeCell ref="B38:B39"/>
    <mergeCell ref="C38:E38"/>
    <mergeCell ref="F38:G38"/>
    <mergeCell ref="B21:B22"/>
    <mergeCell ref="F21:F22"/>
    <mergeCell ref="G21:G22"/>
    <mergeCell ref="T5:U5"/>
    <mergeCell ref="V5:V6"/>
    <mergeCell ref="T4:V4"/>
    <mergeCell ref="N5:O5"/>
    <mergeCell ref="B90:B91"/>
    <mergeCell ref="F90:F91"/>
    <mergeCell ref="G90:G91"/>
    <mergeCell ref="B88:G88"/>
    <mergeCell ref="T38:V38"/>
    <mergeCell ref="B64:B65"/>
    <mergeCell ref="F64:H64"/>
    <mergeCell ref="B62:H62"/>
    <mergeCell ref="H38:K38"/>
    <mergeCell ref="M38:M39"/>
    <mergeCell ref="N38:P38"/>
    <mergeCell ref="Q38:S38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28"/>
  <sheetViews>
    <sheetView workbookViewId="0"/>
  </sheetViews>
  <sheetFormatPr defaultRowHeight="15" x14ac:dyDescent="0.25"/>
  <cols>
    <col min="2" max="2" width="4" customWidth="1"/>
    <col min="3" max="3" width="7.28515625" customWidth="1"/>
    <col min="5" max="5" width="13.5703125" customWidth="1"/>
    <col min="6" max="32" width="7.7109375" customWidth="1"/>
    <col min="33" max="33" width="5.28515625" customWidth="1"/>
  </cols>
  <sheetData>
    <row r="2" spans="2:32" x14ac:dyDescent="0.25">
      <c r="B2" s="406" t="s">
        <v>2575</v>
      </c>
    </row>
    <row r="3" spans="2:32" ht="16.5" thickBot="1" x14ac:dyDescent="0.3">
      <c r="B3" s="3302"/>
      <c r="C3" s="3303"/>
      <c r="D3" s="3302"/>
      <c r="E3" s="3304"/>
      <c r="F3" s="3305"/>
      <c r="G3" s="3305"/>
      <c r="H3" s="3305"/>
      <c r="I3" s="3305"/>
      <c r="J3" s="3305"/>
      <c r="K3" s="3305"/>
      <c r="L3" s="3305"/>
      <c r="M3" s="3305"/>
      <c r="N3" s="3306"/>
      <c r="O3" s="3305"/>
      <c r="P3" s="3305"/>
      <c r="Q3" s="3305"/>
      <c r="R3" s="3305"/>
      <c r="S3" s="3305"/>
      <c r="T3" s="3305"/>
      <c r="U3" s="3305"/>
      <c r="V3" s="3305"/>
      <c r="W3" s="3305"/>
      <c r="X3" s="3305"/>
      <c r="Y3" s="3305"/>
      <c r="Z3" s="3305"/>
      <c r="AA3" s="3305"/>
      <c r="AB3" s="3305"/>
      <c r="AC3" s="3305"/>
      <c r="AD3" s="3305"/>
      <c r="AE3" s="3305"/>
      <c r="AF3" s="3305"/>
    </row>
    <row r="4" spans="2:32" ht="39.75" customHeight="1" x14ac:dyDescent="0.25">
      <c r="B4" s="8068"/>
      <c r="C4" s="8069"/>
      <c r="D4" s="8070"/>
      <c r="E4" s="8070"/>
      <c r="F4" s="8074" t="s">
        <v>1581</v>
      </c>
      <c r="G4" s="8063" t="s">
        <v>1582</v>
      </c>
      <c r="H4" s="8063" t="s">
        <v>1583</v>
      </c>
      <c r="I4" s="8063" t="s">
        <v>1584</v>
      </c>
      <c r="J4" s="8063" t="s">
        <v>1585</v>
      </c>
      <c r="K4" s="8063" t="s">
        <v>1586</v>
      </c>
      <c r="L4" s="8062" t="s">
        <v>1587</v>
      </c>
      <c r="M4" s="8062"/>
      <c r="N4" s="8063" t="s">
        <v>1588</v>
      </c>
      <c r="O4" s="8062" t="s">
        <v>1589</v>
      </c>
      <c r="P4" s="8062"/>
      <c r="Q4" s="8063" t="s">
        <v>1590</v>
      </c>
      <c r="R4" s="8063" t="s">
        <v>1591</v>
      </c>
      <c r="S4" s="8063" t="s">
        <v>1592</v>
      </c>
      <c r="T4" s="8062" t="s">
        <v>1593</v>
      </c>
      <c r="U4" s="8062"/>
      <c r="V4" s="8063" t="s">
        <v>1594</v>
      </c>
      <c r="W4" s="8062" t="s">
        <v>1595</v>
      </c>
      <c r="X4" s="8062"/>
      <c r="Y4" s="8062" t="s">
        <v>1596</v>
      </c>
      <c r="Z4" s="8062"/>
      <c r="AA4" s="8063" t="s">
        <v>1597</v>
      </c>
      <c r="AB4" s="8063" t="s">
        <v>1598</v>
      </c>
      <c r="AC4" s="8063" t="s">
        <v>1599</v>
      </c>
      <c r="AD4" s="8063" t="s">
        <v>1600</v>
      </c>
      <c r="AE4" s="8076" t="s">
        <v>1601</v>
      </c>
      <c r="AF4" s="8078" t="s">
        <v>1602</v>
      </c>
    </row>
    <row r="5" spans="2:32" ht="77.25" thickBot="1" x14ac:dyDescent="0.3">
      <c r="B5" s="8071"/>
      <c r="C5" s="8072"/>
      <c r="D5" s="8073"/>
      <c r="E5" s="8073"/>
      <c r="F5" s="8075"/>
      <c r="G5" s="8064"/>
      <c r="H5" s="8064"/>
      <c r="I5" s="8064"/>
      <c r="J5" s="8064"/>
      <c r="K5" s="8064"/>
      <c r="L5" s="3307" t="s">
        <v>1603</v>
      </c>
      <c r="M5" s="3307" t="s">
        <v>1604</v>
      </c>
      <c r="N5" s="8064"/>
      <c r="O5" s="3307" t="s">
        <v>1605</v>
      </c>
      <c r="P5" s="3307" t="s">
        <v>1606</v>
      </c>
      <c r="Q5" s="8064"/>
      <c r="R5" s="8064"/>
      <c r="S5" s="8064"/>
      <c r="T5" s="3307" t="s">
        <v>1607</v>
      </c>
      <c r="U5" s="3307" t="s">
        <v>1608</v>
      </c>
      <c r="V5" s="8064"/>
      <c r="W5" s="3307" t="s">
        <v>1609</v>
      </c>
      <c r="X5" s="3307" t="s">
        <v>1610</v>
      </c>
      <c r="Y5" s="3307" t="s">
        <v>1611</v>
      </c>
      <c r="Z5" s="3307" t="s">
        <v>1612</v>
      </c>
      <c r="AA5" s="8064"/>
      <c r="AB5" s="8064"/>
      <c r="AC5" s="8064"/>
      <c r="AD5" s="8064"/>
      <c r="AE5" s="8077"/>
      <c r="AF5" s="8079"/>
    </row>
    <row r="6" spans="2:32" ht="15" customHeight="1" thickBot="1" x14ac:dyDescent="0.3">
      <c r="B6" s="8065">
        <v>1</v>
      </c>
      <c r="C6" s="8066"/>
      <c r="D6" s="8067"/>
      <c r="E6" s="8067"/>
      <c r="F6" s="3308">
        <v>2</v>
      </c>
      <c r="G6" s="3309">
        <v>3</v>
      </c>
      <c r="H6" s="3309">
        <v>4</v>
      </c>
      <c r="I6" s="3309">
        <v>5</v>
      </c>
      <c r="J6" s="3309">
        <v>6</v>
      </c>
      <c r="K6" s="3309">
        <v>7</v>
      </c>
      <c r="L6" s="3309">
        <v>8</v>
      </c>
      <c r="M6" s="3309">
        <v>9</v>
      </c>
      <c r="N6" s="3309">
        <v>10</v>
      </c>
      <c r="O6" s="3309">
        <v>11</v>
      </c>
      <c r="P6" s="3309">
        <v>12</v>
      </c>
      <c r="Q6" s="3309">
        <v>13</v>
      </c>
      <c r="R6" s="3309">
        <v>14</v>
      </c>
      <c r="S6" s="3309">
        <v>15</v>
      </c>
      <c r="T6" s="3309">
        <v>16</v>
      </c>
      <c r="U6" s="3309">
        <v>17</v>
      </c>
      <c r="V6" s="3309">
        <v>18</v>
      </c>
      <c r="W6" s="3309">
        <v>19</v>
      </c>
      <c r="X6" s="3309">
        <v>20</v>
      </c>
      <c r="Y6" s="3309">
        <v>21</v>
      </c>
      <c r="Z6" s="3309">
        <v>22</v>
      </c>
      <c r="AA6" s="3309">
        <v>23</v>
      </c>
      <c r="AB6" s="3309">
        <v>24</v>
      </c>
      <c r="AC6" s="3309">
        <v>25</v>
      </c>
      <c r="AD6" s="3309">
        <v>26</v>
      </c>
      <c r="AE6" s="3310">
        <v>27</v>
      </c>
      <c r="AF6" s="3311">
        <v>28</v>
      </c>
    </row>
    <row r="7" spans="2:32" ht="15.75" thickBot="1" x14ac:dyDescent="0.3">
      <c r="B7" s="8080" t="s">
        <v>1556</v>
      </c>
      <c r="C7" s="8083" t="s">
        <v>1613</v>
      </c>
      <c r="D7" s="8086" t="s">
        <v>116</v>
      </c>
      <c r="E7" s="8087"/>
      <c r="F7" s="6284">
        <v>15259</v>
      </c>
      <c r="G7" s="6285">
        <v>1</v>
      </c>
      <c r="H7" s="6286">
        <v>70</v>
      </c>
      <c r="I7" s="6286">
        <v>2180</v>
      </c>
      <c r="J7" s="6286">
        <v>0</v>
      </c>
      <c r="K7" s="6286">
        <v>0</v>
      </c>
      <c r="L7" s="6286">
        <v>389</v>
      </c>
      <c r="M7" s="6286">
        <v>279</v>
      </c>
      <c r="N7" s="6286">
        <v>173</v>
      </c>
      <c r="O7" s="6287">
        <v>2217</v>
      </c>
      <c r="P7" s="6287">
        <v>4933</v>
      </c>
      <c r="Q7" s="6286">
        <v>444</v>
      </c>
      <c r="R7" s="6286">
        <v>29</v>
      </c>
      <c r="S7" s="6286">
        <v>10</v>
      </c>
      <c r="T7" s="6286">
        <v>2077</v>
      </c>
      <c r="U7" s="6286">
        <v>64</v>
      </c>
      <c r="V7" s="6286">
        <v>1</v>
      </c>
      <c r="W7" s="6286">
        <v>84</v>
      </c>
      <c r="X7" s="6286">
        <v>11</v>
      </c>
      <c r="Y7" s="6286">
        <v>595</v>
      </c>
      <c r="Z7" s="6286">
        <v>43</v>
      </c>
      <c r="AA7" s="6286">
        <v>50</v>
      </c>
      <c r="AB7" s="6286">
        <v>8</v>
      </c>
      <c r="AC7" s="6286">
        <v>66</v>
      </c>
      <c r="AD7" s="6287">
        <v>1325</v>
      </c>
      <c r="AE7" s="6287">
        <v>210</v>
      </c>
      <c r="AF7" s="6288">
        <v>50</v>
      </c>
    </row>
    <row r="8" spans="2:32" x14ac:dyDescent="0.25">
      <c r="B8" s="8081"/>
      <c r="C8" s="8084"/>
      <c r="D8" s="8088" t="s">
        <v>1614</v>
      </c>
      <c r="E8" s="8089"/>
      <c r="F8" s="6289">
        <v>5</v>
      </c>
      <c r="G8" s="6290">
        <v>0</v>
      </c>
      <c r="H8" s="6291">
        <v>0</v>
      </c>
      <c r="I8" s="6291">
        <v>0</v>
      </c>
      <c r="J8" s="6291">
        <v>0</v>
      </c>
      <c r="K8" s="6291">
        <v>0</v>
      </c>
      <c r="L8" s="6291">
        <v>0</v>
      </c>
      <c r="M8" s="6291">
        <v>0</v>
      </c>
      <c r="N8" s="6291">
        <v>0</v>
      </c>
      <c r="O8" s="6292">
        <v>0</v>
      </c>
      <c r="P8" s="6292">
        <v>0</v>
      </c>
      <c r="Q8" s="6291">
        <v>0</v>
      </c>
      <c r="R8" s="6291">
        <v>0</v>
      </c>
      <c r="S8" s="6291">
        <v>0</v>
      </c>
      <c r="T8" s="6291">
        <v>0</v>
      </c>
      <c r="U8" s="6291">
        <v>0</v>
      </c>
      <c r="V8" s="6291">
        <v>0</v>
      </c>
      <c r="W8" s="6291">
        <v>0</v>
      </c>
      <c r="X8" s="6291">
        <v>0</v>
      </c>
      <c r="Y8" s="6291">
        <v>0</v>
      </c>
      <c r="Z8" s="6291">
        <v>0</v>
      </c>
      <c r="AA8" s="6291">
        <v>0</v>
      </c>
      <c r="AB8" s="6291">
        <v>0</v>
      </c>
      <c r="AC8" s="6291">
        <v>0</v>
      </c>
      <c r="AD8" s="6292">
        <v>1</v>
      </c>
      <c r="AE8" s="6293">
        <v>4</v>
      </c>
      <c r="AF8" s="6294">
        <v>0</v>
      </c>
    </row>
    <row r="9" spans="2:32" x14ac:dyDescent="0.25">
      <c r="B9" s="8081"/>
      <c r="C9" s="8084"/>
      <c r="D9" s="8090" t="s">
        <v>1615</v>
      </c>
      <c r="E9" s="8091"/>
      <c r="F9" s="6295">
        <v>14</v>
      </c>
      <c r="G9" s="6296">
        <v>0</v>
      </c>
      <c r="H9" s="6297">
        <v>0</v>
      </c>
      <c r="I9" s="6297">
        <v>0</v>
      </c>
      <c r="J9" s="6297">
        <v>0</v>
      </c>
      <c r="K9" s="6297">
        <v>0</v>
      </c>
      <c r="L9" s="6297">
        <v>0</v>
      </c>
      <c r="M9" s="6297">
        <v>0</v>
      </c>
      <c r="N9" s="6297">
        <v>0</v>
      </c>
      <c r="O9" s="6298">
        <v>0</v>
      </c>
      <c r="P9" s="6298">
        <v>2</v>
      </c>
      <c r="Q9" s="6297">
        <v>0</v>
      </c>
      <c r="R9" s="6297">
        <v>0</v>
      </c>
      <c r="S9" s="6297">
        <v>0</v>
      </c>
      <c r="T9" s="6297">
        <v>0</v>
      </c>
      <c r="U9" s="6297">
        <v>0</v>
      </c>
      <c r="V9" s="6297">
        <v>0</v>
      </c>
      <c r="W9" s="6297">
        <v>0</v>
      </c>
      <c r="X9" s="6297">
        <v>0</v>
      </c>
      <c r="Y9" s="6297">
        <v>0</v>
      </c>
      <c r="Z9" s="6297">
        <v>0</v>
      </c>
      <c r="AA9" s="6297">
        <v>0</v>
      </c>
      <c r="AB9" s="6297">
        <v>0</v>
      </c>
      <c r="AC9" s="6297">
        <v>0</v>
      </c>
      <c r="AD9" s="6298">
        <v>9</v>
      </c>
      <c r="AE9" s="6299">
        <v>3</v>
      </c>
      <c r="AF9" s="6300">
        <v>0</v>
      </c>
    </row>
    <row r="10" spans="2:32" x14ac:dyDescent="0.25">
      <c r="B10" s="8081"/>
      <c r="C10" s="8084"/>
      <c r="D10" s="8090" t="s">
        <v>1616</v>
      </c>
      <c r="E10" s="8091"/>
      <c r="F10" s="6295">
        <v>2047</v>
      </c>
      <c r="G10" s="6296">
        <v>0</v>
      </c>
      <c r="H10" s="6297">
        <v>1</v>
      </c>
      <c r="I10" s="6297">
        <v>6</v>
      </c>
      <c r="J10" s="6297">
        <v>0</v>
      </c>
      <c r="K10" s="6297">
        <v>0</v>
      </c>
      <c r="L10" s="6297">
        <v>22</v>
      </c>
      <c r="M10" s="6297">
        <v>35</v>
      </c>
      <c r="N10" s="6297">
        <v>65</v>
      </c>
      <c r="O10" s="6298">
        <v>35</v>
      </c>
      <c r="P10" s="6298">
        <v>141</v>
      </c>
      <c r="Q10" s="6297">
        <v>93</v>
      </c>
      <c r="R10" s="6297">
        <v>14</v>
      </c>
      <c r="S10" s="6297">
        <v>0</v>
      </c>
      <c r="T10" s="6297">
        <v>4</v>
      </c>
      <c r="U10" s="6297">
        <v>0</v>
      </c>
      <c r="V10" s="6297">
        <v>0</v>
      </c>
      <c r="W10" s="6297">
        <v>69</v>
      </c>
      <c r="X10" s="6297">
        <v>7</v>
      </c>
      <c r="Y10" s="6297">
        <v>477</v>
      </c>
      <c r="Z10" s="6297">
        <v>3</v>
      </c>
      <c r="AA10" s="6297">
        <v>0</v>
      </c>
      <c r="AB10" s="6297">
        <v>0</v>
      </c>
      <c r="AC10" s="6297">
        <v>43</v>
      </c>
      <c r="AD10" s="6298">
        <v>1009</v>
      </c>
      <c r="AE10" s="6299">
        <v>23</v>
      </c>
      <c r="AF10" s="6300">
        <v>13</v>
      </c>
    </row>
    <row r="11" spans="2:32" x14ac:dyDescent="0.25">
      <c r="B11" s="8081"/>
      <c r="C11" s="8084"/>
      <c r="D11" s="8090" t="s">
        <v>1617</v>
      </c>
      <c r="E11" s="8091"/>
      <c r="F11" s="6295">
        <v>2350</v>
      </c>
      <c r="G11" s="6296">
        <v>0</v>
      </c>
      <c r="H11" s="6297">
        <v>11</v>
      </c>
      <c r="I11" s="6297">
        <v>125</v>
      </c>
      <c r="J11" s="6297">
        <v>0</v>
      </c>
      <c r="K11" s="6297">
        <v>0</v>
      </c>
      <c r="L11" s="6297">
        <v>21</v>
      </c>
      <c r="M11" s="6297">
        <v>120</v>
      </c>
      <c r="N11" s="6297">
        <v>98</v>
      </c>
      <c r="O11" s="6298">
        <v>296</v>
      </c>
      <c r="P11" s="6298">
        <v>928</v>
      </c>
      <c r="Q11" s="6297">
        <v>170</v>
      </c>
      <c r="R11" s="6297">
        <v>7</v>
      </c>
      <c r="S11" s="6297">
        <v>0</v>
      </c>
      <c r="T11" s="6297">
        <v>283</v>
      </c>
      <c r="U11" s="6297">
        <v>8</v>
      </c>
      <c r="V11" s="6297">
        <v>0</v>
      </c>
      <c r="W11" s="6297">
        <v>6</v>
      </c>
      <c r="X11" s="6297">
        <v>1</v>
      </c>
      <c r="Y11" s="6297">
        <v>45</v>
      </c>
      <c r="Z11" s="6297">
        <v>3</v>
      </c>
      <c r="AA11" s="6297">
        <v>6</v>
      </c>
      <c r="AB11" s="6297">
        <v>5</v>
      </c>
      <c r="AC11" s="6297">
        <v>8</v>
      </c>
      <c r="AD11" s="6298">
        <v>181</v>
      </c>
      <c r="AE11" s="6299">
        <v>28</v>
      </c>
      <c r="AF11" s="6300">
        <v>1</v>
      </c>
    </row>
    <row r="12" spans="2:32" x14ac:dyDescent="0.25">
      <c r="B12" s="8081"/>
      <c r="C12" s="8084"/>
      <c r="D12" s="8090" t="s">
        <v>1618</v>
      </c>
      <c r="E12" s="8091"/>
      <c r="F12" s="6301">
        <v>10805</v>
      </c>
      <c r="G12" s="6302">
        <v>1</v>
      </c>
      <c r="H12" s="6303">
        <v>58</v>
      </c>
      <c r="I12" s="6303">
        <v>2046</v>
      </c>
      <c r="J12" s="6303">
        <v>0</v>
      </c>
      <c r="K12" s="6303">
        <v>0</v>
      </c>
      <c r="L12" s="6303">
        <v>346</v>
      </c>
      <c r="M12" s="6303">
        <v>124</v>
      </c>
      <c r="N12" s="6303">
        <v>10</v>
      </c>
      <c r="O12" s="6304">
        <v>1882</v>
      </c>
      <c r="P12" s="6304">
        <v>3851</v>
      </c>
      <c r="Q12" s="6303">
        <v>179</v>
      </c>
      <c r="R12" s="6303">
        <v>8</v>
      </c>
      <c r="S12" s="6303">
        <v>10</v>
      </c>
      <c r="T12" s="6303">
        <v>1785</v>
      </c>
      <c r="U12" s="6303">
        <v>56</v>
      </c>
      <c r="V12" s="6303">
        <v>1</v>
      </c>
      <c r="W12" s="6303">
        <v>9</v>
      </c>
      <c r="X12" s="6303">
        <v>3</v>
      </c>
      <c r="Y12" s="6303">
        <v>73</v>
      </c>
      <c r="Z12" s="6303">
        <v>37</v>
      </c>
      <c r="AA12" s="6303">
        <v>44</v>
      </c>
      <c r="AB12" s="6303">
        <v>3</v>
      </c>
      <c r="AC12" s="6303">
        <v>15</v>
      </c>
      <c r="AD12" s="6304">
        <v>112</v>
      </c>
      <c r="AE12" s="6305">
        <v>152</v>
      </c>
      <c r="AF12" s="6306">
        <v>0</v>
      </c>
    </row>
    <row r="13" spans="2:32" x14ac:dyDescent="0.25">
      <c r="B13" s="8081"/>
      <c r="C13" s="8084"/>
      <c r="D13" s="8090" t="s">
        <v>1619</v>
      </c>
      <c r="E13" s="8091"/>
      <c r="F13" s="6301">
        <v>16</v>
      </c>
      <c r="G13" s="6302">
        <v>0</v>
      </c>
      <c r="H13" s="6303">
        <v>0</v>
      </c>
      <c r="I13" s="6303">
        <v>1</v>
      </c>
      <c r="J13" s="6303">
        <v>0</v>
      </c>
      <c r="K13" s="6303">
        <v>0</v>
      </c>
      <c r="L13" s="6303">
        <v>0</v>
      </c>
      <c r="M13" s="6303">
        <v>0</v>
      </c>
      <c r="N13" s="6303">
        <v>0</v>
      </c>
      <c r="O13" s="6304">
        <v>1</v>
      </c>
      <c r="P13" s="6304">
        <v>8</v>
      </c>
      <c r="Q13" s="6303">
        <v>2</v>
      </c>
      <c r="R13" s="6303">
        <v>0</v>
      </c>
      <c r="S13" s="6303">
        <v>0</v>
      </c>
      <c r="T13" s="6303">
        <v>4</v>
      </c>
      <c r="U13" s="6303">
        <v>0</v>
      </c>
      <c r="V13" s="6303">
        <v>0</v>
      </c>
      <c r="W13" s="6303">
        <v>0</v>
      </c>
      <c r="X13" s="6303">
        <v>0</v>
      </c>
      <c r="Y13" s="6303">
        <v>0</v>
      </c>
      <c r="Z13" s="6303">
        <v>0</v>
      </c>
      <c r="AA13" s="6303">
        <v>0</v>
      </c>
      <c r="AB13" s="6303">
        <v>0</v>
      </c>
      <c r="AC13" s="6303">
        <v>0</v>
      </c>
      <c r="AD13" s="6304">
        <v>0</v>
      </c>
      <c r="AE13" s="6305">
        <v>0</v>
      </c>
      <c r="AF13" s="6306">
        <v>0</v>
      </c>
    </row>
    <row r="14" spans="2:32" x14ac:dyDescent="0.25">
      <c r="B14" s="8081"/>
      <c r="C14" s="8084"/>
      <c r="D14" s="8092" t="s">
        <v>1577</v>
      </c>
      <c r="E14" s="3312" t="s">
        <v>1566</v>
      </c>
      <c r="F14" s="6301">
        <v>0</v>
      </c>
      <c r="G14" s="6302">
        <v>0</v>
      </c>
      <c r="H14" s="6303">
        <v>0</v>
      </c>
      <c r="I14" s="6303">
        <v>0</v>
      </c>
      <c r="J14" s="6303">
        <v>0</v>
      </c>
      <c r="K14" s="6303">
        <v>0</v>
      </c>
      <c r="L14" s="6303">
        <v>0</v>
      </c>
      <c r="M14" s="6303">
        <v>0</v>
      </c>
      <c r="N14" s="6303">
        <v>0</v>
      </c>
      <c r="O14" s="6304">
        <v>0</v>
      </c>
      <c r="P14" s="6304">
        <v>0</v>
      </c>
      <c r="Q14" s="6303">
        <v>0</v>
      </c>
      <c r="R14" s="6303">
        <v>0</v>
      </c>
      <c r="S14" s="6303">
        <v>0</v>
      </c>
      <c r="T14" s="6303">
        <v>0</v>
      </c>
      <c r="U14" s="6303">
        <v>0</v>
      </c>
      <c r="V14" s="6303">
        <v>0</v>
      </c>
      <c r="W14" s="6303">
        <v>0</v>
      </c>
      <c r="X14" s="6303">
        <v>0</v>
      </c>
      <c r="Y14" s="6303">
        <v>0</v>
      </c>
      <c r="Z14" s="6303">
        <v>0</v>
      </c>
      <c r="AA14" s="6303">
        <v>0</v>
      </c>
      <c r="AB14" s="6303">
        <v>0</v>
      </c>
      <c r="AC14" s="6303">
        <v>0</v>
      </c>
      <c r="AD14" s="6304">
        <v>0</v>
      </c>
      <c r="AE14" s="6305">
        <v>0</v>
      </c>
      <c r="AF14" s="6306">
        <v>0</v>
      </c>
    </row>
    <row r="15" spans="2:32" x14ac:dyDescent="0.25">
      <c r="B15" s="8081"/>
      <c r="C15" s="8084"/>
      <c r="D15" s="8093"/>
      <c r="E15" s="3312" t="s">
        <v>1579</v>
      </c>
      <c r="F15" s="6301">
        <v>1</v>
      </c>
      <c r="G15" s="6302">
        <v>0</v>
      </c>
      <c r="H15" s="6303">
        <v>0</v>
      </c>
      <c r="I15" s="6303">
        <v>0</v>
      </c>
      <c r="J15" s="6303">
        <v>0</v>
      </c>
      <c r="K15" s="6303">
        <v>0</v>
      </c>
      <c r="L15" s="6303">
        <v>0</v>
      </c>
      <c r="M15" s="6303">
        <v>0</v>
      </c>
      <c r="N15" s="6303">
        <v>0</v>
      </c>
      <c r="O15" s="6304">
        <v>0</v>
      </c>
      <c r="P15" s="6304">
        <v>1</v>
      </c>
      <c r="Q15" s="6303">
        <v>0</v>
      </c>
      <c r="R15" s="6303">
        <v>0</v>
      </c>
      <c r="S15" s="6303">
        <v>0</v>
      </c>
      <c r="T15" s="6303">
        <v>0</v>
      </c>
      <c r="U15" s="6303">
        <v>0</v>
      </c>
      <c r="V15" s="6303">
        <v>0</v>
      </c>
      <c r="W15" s="6303">
        <v>0</v>
      </c>
      <c r="X15" s="6303">
        <v>0</v>
      </c>
      <c r="Y15" s="6303">
        <v>0</v>
      </c>
      <c r="Z15" s="6303">
        <v>0</v>
      </c>
      <c r="AA15" s="6303">
        <v>0</v>
      </c>
      <c r="AB15" s="6303">
        <v>0</v>
      </c>
      <c r="AC15" s="6303">
        <v>0</v>
      </c>
      <c r="AD15" s="6304">
        <v>0</v>
      </c>
      <c r="AE15" s="6305">
        <v>0</v>
      </c>
      <c r="AF15" s="6306">
        <v>0</v>
      </c>
    </row>
    <row r="16" spans="2:32" x14ac:dyDescent="0.25">
      <c r="B16" s="8081"/>
      <c r="C16" s="8084"/>
      <c r="D16" s="8093"/>
      <c r="E16" s="3312" t="s">
        <v>1580</v>
      </c>
      <c r="F16" s="6301">
        <v>4</v>
      </c>
      <c r="G16" s="6302">
        <v>0</v>
      </c>
      <c r="H16" s="6303">
        <v>0</v>
      </c>
      <c r="I16" s="6303">
        <v>0</v>
      </c>
      <c r="J16" s="6303">
        <v>0</v>
      </c>
      <c r="K16" s="6303">
        <v>0</v>
      </c>
      <c r="L16" s="6303">
        <v>0</v>
      </c>
      <c r="M16" s="6303">
        <v>0</v>
      </c>
      <c r="N16" s="6303">
        <v>0</v>
      </c>
      <c r="O16" s="6304">
        <v>0</v>
      </c>
      <c r="P16" s="6304">
        <v>2</v>
      </c>
      <c r="Q16" s="6303">
        <v>0</v>
      </c>
      <c r="R16" s="6303">
        <v>0</v>
      </c>
      <c r="S16" s="6303">
        <v>0</v>
      </c>
      <c r="T16" s="6303">
        <v>0</v>
      </c>
      <c r="U16" s="6303">
        <v>0</v>
      </c>
      <c r="V16" s="6303">
        <v>0</v>
      </c>
      <c r="W16" s="6303">
        <v>0</v>
      </c>
      <c r="X16" s="6303">
        <v>0</v>
      </c>
      <c r="Y16" s="6303">
        <v>0</v>
      </c>
      <c r="Z16" s="6303">
        <v>0</v>
      </c>
      <c r="AA16" s="6303">
        <v>0</v>
      </c>
      <c r="AB16" s="6303">
        <v>0</v>
      </c>
      <c r="AC16" s="6303">
        <v>0</v>
      </c>
      <c r="AD16" s="6304">
        <v>2</v>
      </c>
      <c r="AE16" s="6305">
        <v>0</v>
      </c>
      <c r="AF16" s="6306">
        <v>0</v>
      </c>
    </row>
    <row r="17" spans="2:32" ht="15.75" thickBot="1" x14ac:dyDescent="0.3">
      <c r="B17" s="8081"/>
      <c r="C17" s="8085"/>
      <c r="D17" s="8094" t="s">
        <v>1620</v>
      </c>
      <c r="E17" s="8095"/>
      <c r="F17" s="6301">
        <v>17</v>
      </c>
      <c r="G17" s="6302">
        <v>0</v>
      </c>
      <c r="H17" s="6303">
        <v>0</v>
      </c>
      <c r="I17" s="6303">
        <v>2</v>
      </c>
      <c r="J17" s="6303">
        <v>0</v>
      </c>
      <c r="K17" s="6303">
        <v>0</v>
      </c>
      <c r="L17" s="6303">
        <v>0</v>
      </c>
      <c r="M17" s="6303">
        <v>0</v>
      </c>
      <c r="N17" s="6303">
        <v>0</v>
      </c>
      <c r="O17" s="6304">
        <v>3</v>
      </c>
      <c r="P17" s="6304">
        <v>0</v>
      </c>
      <c r="Q17" s="6303">
        <v>0</v>
      </c>
      <c r="R17" s="6303">
        <v>0</v>
      </c>
      <c r="S17" s="6303">
        <v>0</v>
      </c>
      <c r="T17" s="6303">
        <v>1</v>
      </c>
      <c r="U17" s="6303">
        <v>0</v>
      </c>
      <c r="V17" s="6303">
        <v>0</v>
      </c>
      <c r="W17" s="6303">
        <v>0</v>
      </c>
      <c r="X17" s="6303">
        <v>0</v>
      </c>
      <c r="Y17" s="6303">
        <v>0</v>
      </c>
      <c r="Z17" s="6303">
        <v>0</v>
      </c>
      <c r="AA17" s="6303">
        <v>0</v>
      </c>
      <c r="AB17" s="6303">
        <v>0</v>
      </c>
      <c r="AC17" s="6303">
        <v>0</v>
      </c>
      <c r="AD17" s="6304">
        <v>11</v>
      </c>
      <c r="AE17" s="6305">
        <v>0</v>
      </c>
      <c r="AF17" s="6306">
        <v>36</v>
      </c>
    </row>
    <row r="18" spans="2:32" x14ac:dyDescent="0.25">
      <c r="B18" s="8081"/>
      <c r="C18" s="8096" t="s">
        <v>1621</v>
      </c>
      <c r="D18" s="8088" t="s">
        <v>1622</v>
      </c>
      <c r="E18" s="8089"/>
      <c r="F18" s="6307">
        <v>9903</v>
      </c>
      <c r="G18" s="6308">
        <v>0</v>
      </c>
      <c r="H18" s="6309">
        <v>44</v>
      </c>
      <c r="I18" s="6309">
        <v>1239</v>
      </c>
      <c r="J18" s="6309">
        <v>0</v>
      </c>
      <c r="K18" s="6309">
        <v>0</v>
      </c>
      <c r="L18" s="6309">
        <v>320</v>
      </c>
      <c r="M18" s="6309">
        <v>228</v>
      </c>
      <c r="N18" s="6309">
        <v>27</v>
      </c>
      <c r="O18" s="6310">
        <v>1269</v>
      </c>
      <c r="P18" s="6310">
        <v>3117</v>
      </c>
      <c r="Q18" s="6309">
        <v>361</v>
      </c>
      <c r="R18" s="6309">
        <v>12</v>
      </c>
      <c r="S18" s="6309">
        <v>3</v>
      </c>
      <c r="T18" s="6310">
        <v>1332</v>
      </c>
      <c r="U18" s="6309">
        <v>29</v>
      </c>
      <c r="V18" s="6309">
        <v>0</v>
      </c>
      <c r="W18" s="6309">
        <v>4</v>
      </c>
      <c r="X18" s="6309">
        <v>4</v>
      </c>
      <c r="Y18" s="6309">
        <v>536</v>
      </c>
      <c r="Z18" s="6309">
        <v>16</v>
      </c>
      <c r="AA18" s="6309">
        <v>29</v>
      </c>
      <c r="AB18" s="6309">
        <v>7</v>
      </c>
      <c r="AC18" s="6309">
        <v>10</v>
      </c>
      <c r="AD18" s="6310">
        <v>1185</v>
      </c>
      <c r="AE18" s="6311">
        <v>131</v>
      </c>
      <c r="AF18" s="6312">
        <v>38</v>
      </c>
    </row>
    <row r="19" spans="2:32" x14ac:dyDescent="0.25">
      <c r="B19" s="8081"/>
      <c r="C19" s="8097"/>
      <c r="D19" s="8090" t="s">
        <v>1623</v>
      </c>
      <c r="E19" s="8091"/>
      <c r="F19" s="6313">
        <v>1719</v>
      </c>
      <c r="G19" s="6296">
        <v>1</v>
      </c>
      <c r="H19" s="6297">
        <v>3</v>
      </c>
      <c r="I19" s="6297">
        <v>382</v>
      </c>
      <c r="J19" s="6297">
        <v>0</v>
      </c>
      <c r="K19" s="6297">
        <v>0</v>
      </c>
      <c r="L19" s="6297">
        <v>3</v>
      </c>
      <c r="M19" s="6297">
        <v>3</v>
      </c>
      <c r="N19" s="6297">
        <v>0</v>
      </c>
      <c r="O19" s="6298">
        <v>440</v>
      </c>
      <c r="P19" s="6298">
        <v>571</v>
      </c>
      <c r="Q19" s="6297">
        <v>11</v>
      </c>
      <c r="R19" s="6297">
        <v>1</v>
      </c>
      <c r="S19" s="6297">
        <v>0</v>
      </c>
      <c r="T19" s="6298">
        <v>132</v>
      </c>
      <c r="U19" s="6297">
        <v>0</v>
      </c>
      <c r="V19" s="6297">
        <v>0</v>
      </c>
      <c r="W19" s="6297">
        <v>78</v>
      </c>
      <c r="X19" s="6297">
        <v>7</v>
      </c>
      <c r="Y19" s="6297">
        <v>4</v>
      </c>
      <c r="Z19" s="6297">
        <v>4</v>
      </c>
      <c r="AA19" s="6297">
        <v>1</v>
      </c>
      <c r="AB19" s="6297">
        <v>0</v>
      </c>
      <c r="AC19" s="6297">
        <v>55</v>
      </c>
      <c r="AD19" s="6298">
        <v>13</v>
      </c>
      <c r="AE19" s="6299">
        <v>10</v>
      </c>
      <c r="AF19" s="6314">
        <v>3</v>
      </c>
    </row>
    <row r="20" spans="2:32" x14ac:dyDescent="0.25">
      <c r="B20" s="8081"/>
      <c r="C20" s="8097"/>
      <c r="D20" s="8090" t="s">
        <v>1624</v>
      </c>
      <c r="E20" s="8091"/>
      <c r="F20" s="6313">
        <v>85</v>
      </c>
      <c r="G20" s="6296">
        <v>0</v>
      </c>
      <c r="H20" s="6297">
        <v>1</v>
      </c>
      <c r="I20" s="6297">
        <v>19</v>
      </c>
      <c r="J20" s="6297">
        <v>0</v>
      </c>
      <c r="K20" s="6297">
        <v>0</v>
      </c>
      <c r="L20" s="6297">
        <v>1</v>
      </c>
      <c r="M20" s="6297">
        <v>1</v>
      </c>
      <c r="N20" s="6297">
        <v>0</v>
      </c>
      <c r="O20" s="6298">
        <v>26</v>
      </c>
      <c r="P20" s="6298">
        <v>14</v>
      </c>
      <c r="Q20" s="6297">
        <v>1</v>
      </c>
      <c r="R20" s="6297">
        <v>1</v>
      </c>
      <c r="S20" s="6297">
        <v>0</v>
      </c>
      <c r="T20" s="6298">
        <v>16</v>
      </c>
      <c r="U20" s="6297">
        <v>0</v>
      </c>
      <c r="V20" s="6297">
        <v>0</v>
      </c>
      <c r="W20" s="6297">
        <v>0</v>
      </c>
      <c r="X20" s="6297">
        <v>0</v>
      </c>
      <c r="Y20" s="6297">
        <v>0</v>
      </c>
      <c r="Z20" s="6297">
        <v>0</v>
      </c>
      <c r="AA20" s="6297">
        <v>4</v>
      </c>
      <c r="AB20" s="6297">
        <v>0</v>
      </c>
      <c r="AC20" s="6297">
        <v>0</v>
      </c>
      <c r="AD20" s="6298">
        <v>0</v>
      </c>
      <c r="AE20" s="6299">
        <v>1</v>
      </c>
      <c r="AF20" s="6314">
        <v>0</v>
      </c>
    </row>
    <row r="21" spans="2:32" x14ac:dyDescent="0.25">
      <c r="B21" s="8081"/>
      <c r="C21" s="8097"/>
      <c r="D21" s="8090" t="s">
        <v>1625</v>
      </c>
      <c r="E21" s="8091"/>
      <c r="F21" s="6313">
        <v>23</v>
      </c>
      <c r="G21" s="6296">
        <v>0</v>
      </c>
      <c r="H21" s="6297">
        <v>0</v>
      </c>
      <c r="I21" s="6297">
        <v>3</v>
      </c>
      <c r="J21" s="6297">
        <v>0</v>
      </c>
      <c r="K21" s="6297">
        <v>0</v>
      </c>
      <c r="L21" s="6297">
        <v>4</v>
      </c>
      <c r="M21" s="6297">
        <v>0</v>
      </c>
      <c r="N21" s="6297">
        <v>0</v>
      </c>
      <c r="O21" s="6298">
        <v>3</v>
      </c>
      <c r="P21" s="6298">
        <v>8</v>
      </c>
      <c r="Q21" s="6297">
        <v>0</v>
      </c>
      <c r="R21" s="6297">
        <v>0</v>
      </c>
      <c r="S21" s="6297">
        <v>0</v>
      </c>
      <c r="T21" s="6298">
        <v>4</v>
      </c>
      <c r="U21" s="6297">
        <v>0</v>
      </c>
      <c r="V21" s="6297">
        <v>0</v>
      </c>
      <c r="W21" s="6297">
        <v>0</v>
      </c>
      <c r="X21" s="6297">
        <v>0</v>
      </c>
      <c r="Y21" s="6297">
        <v>0</v>
      </c>
      <c r="Z21" s="6297">
        <v>0</v>
      </c>
      <c r="AA21" s="6297">
        <v>0</v>
      </c>
      <c r="AB21" s="6297">
        <v>0</v>
      </c>
      <c r="AC21" s="6297">
        <v>0</v>
      </c>
      <c r="AD21" s="6298">
        <v>0</v>
      </c>
      <c r="AE21" s="6299">
        <v>1</v>
      </c>
      <c r="AF21" s="6314">
        <v>0</v>
      </c>
    </row>
    <row r="22" spans="2:32" x14ac:dyDescent="0.25">
      <c r="B22" s="8081"/>
      <c r="C22" s="8097"/>
      <c r="D22" s="8090" t="s">
        <v>1626</v>
      </c>
      <c r="E22" s="8091"/>
      <c r="F22" s="6313">
        <v>113</v>
      </c>
      <c r="G22" s="6296">
        <v>0</v>
      </c>
      <c r="H22" s="6297">
        <v>2</v>
      </c>
      <c r="I22" s="6297">
        <v>19</v>
      </c>
      <c r="J22" s="6297">
        <v>0</v>
      </c>
      <c r="K22" s="6297">
        <v>0</v>
      </c>
      <c r="L22" s="6297">
        <v>1</v>
      </c>
      <c r="M22" s="6297">
        <v>1</v>
      </c>
      <c r="N22" s="6297">
        <v>0</v>
      </c>
      <c r="O22" s="6298">
        <v>12</v>
      </c>
      <c r="P22" s="6298">
        <v>25</v>
      </c>
      <c r="Q22" s="6297">
        <v>4</v>
      </c>
      <c r="R22" s="6297">
        <v>0</v>
      </c>
      <c r="S22" s="6297">
        <v>0</v>
      </c>
      <c r="T22" s="6298">
        <v>13</v>
      </c>
      <c r="U22" s="6297">
        <v>0</v>
      </c>
      <c r="V22" s="6297">
        <v>0</v>
      </c>
      <c r="W22" s="6297">
        <v>0</v>
      </c>
      <c r="X22" s="6297">
        <v>0</v>
      </c>
      <c r="Y22" s="6297">
        <v>0</v>
      </c>
      <c r="Z22" s="6297">
        <v>14</v>
      </c>
      <c r="AA22" s="6297">
        <v>0</v>
      </c>
      <c r="AB22" s="6297">
        <v>0</v>
      </c>
      <c r="AC22" s="6297">
        <v>0</v>
      </c>
      <c r="AD22" s="6298">
        <v>2</v>
      </c>
      <c r="AE22" s="6299">
        <v>20</v>
      </c>
      <c r="AF22" s="6314">
        <v>0</v>
      </c>
    </row>
    <row r="23" spans="2:32" ht="15.75" thickBot="1" x14ac:dyDescent="0.3">
      <c r="B23" s="8081"/>
      <c r="C23" s="8098"/>
      <c r="D23" s="8094" t="s">
        <v>1627</v>
      </c>
      <c r="E23" s="8095"/>
      <c r="F23" s="6315">
        <v>3416</v>
      </c>
      <c r="G23" s="6316">
        <v>0</v>
      </c>
      <c r="H23" s="6317">
        <v>20</v>
      </c>
      <c r="I23" s="6317">
        <v>518</v>
      </c>
      <c r="J23" s="6317">
        <v>0</v>
      </c>
      <c r="K23" s="6317">
        <v>0</v>
      </c>
      <c r="L23" s="6317">
        <v>60</v>
      </c>
      <c r="M23" s="6317">
        <v>46</v>
      </c>
      <c r="N23" s="6317">
        <v>146</v>
      </c>
      <c r="O23" s="6318">
        <v>467</v>
      </c>
      <c r="P23" s="6318">
        <v>1198</v>
      </c>
      <c r="Q23" s="6317">
        <v>67</v>
      </c>
      <c r="R23" s="6317">
        <v>15</v>
      </c>
      <c r="S23" s="6317">
        <v>7</v>
      </c>
      <c r="T23" s="6318">
        <v>580</v>
      </c>
      <c r="U23" s="6317">
        <v>35</v>
      </c>
      <c r="V23" s="6317">
        <v>1</v>
      </c>
      <c r="W23" s="6317">
        <v>2</v>
      </c>
      <c r="X23" s="6317">
        <v>0</v>
      </c>
      <c r="Y23" s="6317">
        <v>55</v>
      </c>
      <c r="Z23" s="6317">
        <v>9</v>
      </c>
      <c r="AA23" s="6317">
        <v>16</v>
      </c>
      <c r="AB23" s="6317">
        <v>1</v>
      </c>
      <c r="AC23" s="6317">
        <v>1</v>
      </c>
      <c r="AD23" s="6318">
        <v>125</v>
      </c>
      <c r="AE23" s="6319">
        <v>47</v>
      </c>
      <c r="AF23" s="6320">
        <v>9</v>
      </c>
    </row>
    <row r="24" spans="2:32" x14ac:dyDescent="0.25">
      <c r="B24" s="8081"/>
      <c r="C24" s="8063" t="s">
        <v>1628</v>
      </c>
      <c r="D24" s="8088" t="s">
        <v>1629</v>
      </c>
      <c r="E24" s="8089"/>
      <c r="F24" s="6321">
        <v>12915</v>
      </c>
      <c r="G24" s="6308">
        <v>1</v>
      </c>
      <c r="H24" s="6309">
        <v>58</v>
      </c>
      <c r="I24" s="6310">
        <v>1755</v>
      </c>
      <c r="J24" s="6309">
        <v>0</v>
      </c>
      <c r="K24" s="6309">
        <v>0</v>
      </c>
      <c r="L24" s="6309">
        <v>358</v>
      </c>
      <c r="M24" s="6309">
        <v>266</v>
      </c>
      <c r="N24" s="6309">
        <v>164</v>
      </c>
      <c r="O24" s="6309">
        <v>1310</v>
      </c>
      <c r="P24" s="6309">
        <v>4196</v>
      </c>
      <c r="Q24" s="6309">
        <v>391</v>
      </c>
      <c r="R24" s="6309">
        <v>28</v>
      </c>
      <c r="S24" s="6309">
        <v>8</v>
      </c>
      <c r="T24" s="6309">
        <v>1989</v>
      </c>
      <c r="U24" s="6309">
        <v>62</v>
      </c>
      <c r="V24" s="6309">
        <v>1</v>
      </c>
      <c r="W24" s="6309">
        <v>84</v>
      </c>
      <c r="X24" s="6309">
        <v>8</v>
      </c>
      <c r="Y24" s="6309">
        <v>563</v>
      </c>
      <c r="Z24" s="6309">
        <v>37</v>
      </c>
      <c r="AA24" s="6309">
        <v>49</v>
      </c>
      <c r="AB24" s="6309">
        <v>2</v>
      </c>
      <c r="AC24" s="6309">
        <v>66</v>
      </c>
      <c r="AD24" s="6310">
        <v>1314</v>
      </c>
      <c r="AE24" s="6311">
        <v>205</v>
      </c>
      <c r="AF24" s="6322">
        <v>43</v>
      </c>
    </row>
    <row r="25" spans="2:32" x14ac:dyDescent="0.25">
      <c r="B25" s="8081"/>
      <c r="C25" s="8101"/>
      <c r="D25" s="8090" t="s">
        <v>1630</v>
      </c>
      <c r="E25" s="8091"/>
      <c r="F25" s="6295">
        <v>1350</v>
      </c>
      <c r="G25" s="6296">
        <v>0</v>
      </c>
      <c r="H25" s="6297">
        <v>1</v>
      </c>
      <c r="I25" s="6298">
        <v>214</v>
      </c>
      <c r="J25" s="6297">
        <v>0</v>
      </c>
      <c r="K25" s="6297">
        <v>0</v>
      </c>
      <c r="L25" s="6297">
        <v>14</v>
      </c>
      <c r="M25" s="6297">
        <v>8</v>
      </c>
      <c r="N25" s="6297">
        <v>7</v>
      </c>
      <c r="O25" s="6297">
        <v>558</v>
      </c>
      <c r="P25" s="6303">
        <v>440</v>
      </c>
      <c r="Q25" s="6297">
        <v>10</v>
      </c>
      <c r="R25" s="6297">
        <v>0</v>
      </c>
      <c r="S25" s="6297">
        <v>2</v>
      </c>
      <c r="T25" s="6297">
        <v>59</v>
      </c>
      <c r="U25" s="6297">
        <v>1</v>
      </c>
      <c r="V25" s="6297">
        <v>0</v>
      </c>
      <c r="W25" s="6297">
        <v>0</v>
      </c>
      <c r="X25" s="6297">
        <v>2</v>
      </c>
      <c r="Y25" s="6297">
        <v>18</v>
      </c>
      <c r="Z25" s="6297">
        <v>5</v>
      </c>
      <c r="AA25" s="6297">
        <v>1</v>
      </c>
      <c r="AB25" s="6297">
        <v>0</v>
      </c>
      <c r="AC25" s="6297">
        <v>0</v>
      </c>
      <c r="AD25" s="6298">
        <v>6</v>
      </c>
      <c r="AE25" s="6299">
        <v>4</v>
      </c>
      <c r="AF25" s="6300">
        <v>0</v>
      </c>
    </row>
    <row r="26" spans="2:32" ht="15.75" thickBot="1" x14ac:dyDescent="0.3">
      <c r="B26" s="8081"/>
      <c r="C26" s="8102"/>
      <c r="D26" s="8094" t="s">
        <v>1631</v>
      </c>
      <c r="E26" s="8095"/>
      <c r="F26" s="6323">
        <v>627</v>
      </c>
      <c r="G26" s="6316">
        <v>0</v>
      </c>
      <c r="H26" s="6317">
        <v>6</v>
      </c>
      <c r="I26" s="6318">
        <v>153</v>
      </c>
      <c r="J26" s="6317">
        <v>0</v>
      </c>
      <c r="K26" s="6317">
        <v>0</v>
      </c>
      <c r="L26" s="6317">
        <v>2</v>
      </c>
      <c r="M26" s="6317">
        <v>4</v>
      </c>
      <c r="N26" s="6317">
        <v>2</v>
      </c>
      <c r="O26" s="6317">
        <v>271</v>
      </c>
      <c r="P26" s="6317">
        <v>156</v>
      </c>
      <c r="Q26" s="6317">
        <v>3</v>
      </c>
      <c r="R26" s="6317">
        <v>1</v>
      </c>
      <c r="S26" s="6317">
        <v>0</v>
      </c>
      <c r="T26" s="6317">
        <v>10</v>
      </c>
      <c r="U26" s="6317">
        <v>1</v>
      </c>
      <c r="V26" s="6317">
        <v>0</v>
      </c>
      <c r="W26" s="6317">
        <v>0</v>
      </c>
      <c r="X26" s="6317">
        <v>0</v>
      </c>
      <c r="Y26" s="6317">
        <v>15</v>
      </c>
      <c r="Z26" s="6317">
        <v>1</v>
      </c>
      <c r="AA26" s="6317">
        <v>0</v>
      </c>
      <c r="AB26" s="6317">
        <v>1</v>
      </c>
      <c r="AC26" s="6317">
        <v>0</v>
      </c>
      <c r="AD26" s="6318">
        <v>0</v>
      </c>
      <c r="AE26" s="6319">
        <v>1</v>
      </c>
      <c r="AF26" s="6324">
        <v>4</v>
      </c>
    </row>
    <row r="27" spans="2:32" x14ac:dyDescent="0.25">
      <c r="B27" s="8081"/>
      <c r="C27" s="8099" t="s">
        <v>1632</v>
      </c>
      <c r="D27" s="8088" t="s">
        <v>1633</v>
      </c>
      <c r="E27" s="8089"/>
      <c r="F27" s="6321">
        <v>3746</v>
      </c>
      <c r="G27" s="6308">
        <v>1</v>
      </c>
      <c r="H27" s="6309">
        <v>7</v>
      </c>
      <c r="I27" s="6309">
        <v>675</v>
      </c>
      <c r="J27" s="6309">
        <v>0</v>
      </c>
      <c r="K27" s="6309">
        <v>0</v>
      </c>
      <c r="L27" s="6309">
        <v>75</v>
      </c>
      <c r="M27" s="6309">
        <v>11</v>
      </c>
      <c r="N27" s="6309">
        <v>4</v>
      </c>
      <c r="O27" s="6309">
        <v>644</v>
      </c>
      <c r="P27" s="6325">
        <v>1063</v>
      </c>
      <c r="Q27" s="6309">
        <v>75</v>
      </c>
      <c r="R27" s="6309">
        <v>2</v>
      </c>
      <c r="S27" s="6309">
        <v>1</v>
      </c>
      <c r="T27" s="6309">
        <v>798</v>
      </c>
      <c r="U27" s="6309">
        <v>6</v>
      </c>
      <c r="V27" s="6309">
        <v>0</v>
      </c>
      <c r="W27" s="6309">
        <v>5</v>
      </c>
      <c r="X27" s="6309">
        <v>2</v>
      </c>
      <c r="Y27" s="6309">
        <v>337</v>
      </c>
      <c r="Z27" s="6309">
        <v>0</v>
      </c>
      <c r="AA27" s="6309">
        <v>9</v>
      </c>
      <c r="AB27" s="6309">
        <v>1</v>
      </c>
      <c r="AC27" s="6309">
        <v>0</v>
      </c>
      <c r="AD27" s="6309">
        <v>4</v>
      </c>
      <c r="AE27" s="6326">
        <v>26</v>
      </c>
      <c r="AF27" s="6322">
        <v>1</v>
      </c>
    </row>
    <row r="28" spans="2:32" ht="15.75" thickBot="1" x14ac:dyDescent="0.3">
      <c r="B28" s="8082"/>
      <c r="C28" s="8100"/>
      <c r="D28" s="8094" t="s">
        <v>1634</v>
      </c>
      <c r="E28" s="8095"/>
      <c r="F28" s="6323">
        <v>31</v>
      </c>
      <c r="G28" s="6316">
        <v>0</v>
      </c>
      <c r="H28" s="6317">
        <v>0</v>
      </c>
      <c r="I28" s="6317">
        <v>3</v>
      </c>
      <c r="J28" s="6317">
        <v>0</v>
      </c>
      <c r="K28" s="6317">
        <v>0</v>
      </c>
      <c r="L28" s="6317">
        <v>0</v>
      </c>
      <c r="M28" s="6317">
        <v>0</v>
      </c>
      <c r="N28" s="6317">
        <v>0</v>
      </c>
      <c r="O28" s="6317">
        <v>1</v>
      </c>
      <c r="P28" s="6317">
        <v>7</v>
      </c>
      <c r="Q28" s="6317">
        <v>0</v>
      </c>
      <c r="R28" s="6317">
        <v>0</v>
      </c>
      <c r="S28" s="6317">
        <v>0</v>
      </c>
      <c r="T28" s="6317">
        <v>5</v>
      </c>
      <c r="U28" s="6317">
        <v>0</v>
      </c>
      <c r="V28" s="6317">
        <v>0</v>
      </c>
      <c r="W28" s="6317">
        <v>0</v>
      </c>
      <c r="X28" s="6317">
        <v>0</v>
      </c>
      <c r="Y28" s="6317">
        <v>0</v>
      </c>
      <c r="Z28" s="6317">
        <v>15</v>
      </c>
      <c r="AA28" s="6317">
        <v>0</v>
      </c>
      <c r="AB28" s="6317">
        <v>0</v>
      </c>
      <c r="AC28" s="6317">
        <v>0</v>
      </c>
      <c r="AD28" s="6317">
        <v>0</v>
      </c>
      <c r="AE28" s="6327">
        <v>0</v>
      </c>
      <c r="AF28" s="6324">
        <v>0</v>
      </c>
    </row>
  </sheetData>
  <mergeCells count="49">
    <mergeCell ref="C27:C28"/>
    <mergeCell ref="D27:E27"/>
    <mergeCell ref="D28:E28"/>
    <mergeCell ref="D22:E22"/>
    <mergeCell ref="D23:E23"/>
    <mergeCell ref="C24:C26"/>
    <mergeCell ref="D24:E24"/>
    <mergeCell ref="D25:E25"/>
    <mergeCell ref="D26:E26"/>
    <mergeCell ref="B7:B28"/>
    <mergeCell ref="C7:C17"/>
    <mergeCell ref="D7:E7"/>
    <mergeCell ref="D8:E8"/>
    <mergeCell ref="D9:E9"/>
    <mergeCell ref="D10:E10"/>
    <mergeCell ref="D11:E11"/>
    <mergeCell ref="D12:E12"/>
    <mergeCell ref="D13:E13"/>
    <mergeCell ref="D14:D16"/>
    <mergeCell ref="D17:E17"/>
    <mergeCell ref="C18:C23"/>
    <mergeCell ref="D18:E18"/>
    <mergeCell ref="D19:E19"/>
    <mergeCell ref="D20:E20"/>
    <mergeCell ref="D21:E21"/>
    <mergeCell ref="AB4:AB5"/>
    <mergeCell ref="AC4:AC5"/>
    <mergeCell ref="AD4:AD5"/>
    <mergeCell ref="AE4:AE5"/>
    <mergeCell ref="AF4:AF5"/>
    <mergeCell ref="B6:E6"/>
    <mergeCell ref="S4:S5"/>
    <mergeCell ref="T4:U4"/>
    <mergeCell ref="V4:V5"/>
    <mergeCell ref="W4:X4"/>
    <mergeCell ref="B4:E5"/>
    <mergeCell ref="F4:F5"/>
    <mergeCell ref="G4:G5"/>
    <mergeCell ref="H4:H5"/>
    <mergeCell ref="I4:I5"/>
    <mergeCell ref="J4:J5"/>
    <mergeCell ref="Y4:Z4"/>
    <mergeCell ref="AA4:AA5"/>
    <mergeCell ref="K4:K5"/>
    <mergeCell ref="L4:M4"/>
    <mergeCell ref="N4:N5"/>
    <mergeCell ref="O4:P4"/>
    <mergeCell ref="Q4:Q5"/>
    <mergeCell ref="R4:R5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16"/>
  <sheetViews>
    <sheetView workbookViewId="0"/>
  </sheetViews>
  <sheetFormatPr defaultRowHeight="15" x14ac:dyDescent="0.25"/>
  <cols>
    <col min="4" max="30" width="6.42578125" customWidth="1"/>
    <col min="260" max="260" width="5.5703125" customWidth="1"/>
    <col min="261" max="262" width="3.85546875" customWidth="1"/>
    <col min="263" max="263" width="4.42578125" customWidth="1"/>
    <col min="264" max="268" width="3.85546875" customWidth="1"/>
    <col min="269" max="269" width="6.5703125" customWidth="1"/>
    <col min="270" max="270" width="5.140625" customWidth="1"/>
    <col min="271" max="273" width="3.85546875" customWidth="1"/>
    <col min="274" max="274" width="4.5703125" customWidth="1"/>
    <col min="275" max="278" width="3.85546875" customWidth="1"/>
    <col min="279" max="279" width="4.5703125" customWidth="1"/>
    <col min="280" max="280" width="4" customWidth="1"/>
    <col min="281" max="283" width="3.85546875" customWidth="1"/>
    <col min="284" max="284" width="4.5703125" customWidth="1"/>
    <col min="285" max="286" width="3.85546875" customWidth="1"/>
    <col min="516" max="516" width="5.5703125" customWidth="1"/>
    <col min="517" max="518" width="3.85546875" customWidth="1"/>
    <col min="519" max="519" width="4.42578125" customWidth="1"/>
    <col min="520" max="524" width="3.85546875" customWidth="1"/>
    <col min="525" max="525" width="6.5703125" customWidth="1"/>
    <col min="526" max="526" width="5.140625" customWidth="1"/>
    <col min="527" max="529" width="3.85546875" customWidth="1"/>
    <col min="530" max="530" width="4.5703125" customWidth="1"/>
    <col min="531" max="534" width="3.85546875" customWidth="1"/>
    <col min="535" max="535" width="4.5703125" customWidth="1"/>
    <col min="536" max="536" width="4" customWidth="1"/>
    <col min="537" max="539" width="3.85546875" customWidth="1"/>
    <col min="540" max="540" width="4.5703125" customWidth="1"/>
    <col min="541" max="542" width="3.85546875" customWidth="1"/>
    <col min="772" max="772" width="5.5703125" customWidth="1"/>
    <col min="773" max="774" width="3.85546875" customWidth="1"/>
    <col min="775" max="775" width="4.42578125" customWidth="1"/>
    <col min="776" max="780" width="3.85546875" customWidth="1"/>
    <col min="781" max="781" width="6.5703125" customWidth="1"/>
    <col min="782" max="782" width="5.140625" customWidth="1"/>
    <col min="783" max="785" width="3.85546875" customWidth="1"/>
    <col min="786" max="786" width="4.5703125" customWidth="1"/>
    <col min="787" max="790" width="3.85546875" customWidth="1"/>
    <col min="791" max="791" width="4.5703125" customWidth="1"/>
    <col min="792" max="792" width="4" customWidth="1"/>
    <col min="793" max="795" width="3.85546875" customWidth="1"/>
    <col min="796" max="796" width="4.5703125" customWidth="1"/>
    <col min="797" max="798" width="3.85546875" customWidth="1"/>
    <col min="1028" max="1028" width="5.5703125" customWidth="1"/>
    <col min="1029" max="1030" width="3.85546875" customWidth="1"/>
    <col min="1031" max="1031" width="4.42578125" customWidth="1"/>
    <col min="1032" max="1036" width="3.85546875" customWidth="1"/>
    <col min="1037" max="1037" width="6.5703125" customWidth="1"/>
    <col min="1038" max="1038" width="5.140625" customWidth="1"/>
    <col min="1039" max="1041" width="3.85546875" customWidth="1"/>
    <col min="1042" max="1042" width="4.5703125" customWidth="1"/>
    <col min="1043" max="1046" width="3.85546875" customWidth="1"/>
    <col min="1047" max="1047" width="4.5703125" customWidth="1"/>
    <col min="1048" max="1048" width="4" customWidth="1"/>
    <col min="1049" max="1051" width="3.85546875" customWidth="1"/>
    <col min="1052" max="1052" width="4.5703125" customWidth="1"/>
    <col min="1053" max="1054" width="3.85546875" customWidth="1"/>
    <col min="1284" max="1284" width="5.5703125" customWidth="1"/>
    <col min="1285" max="1286" width="3.85546875" customWidth="1"/>
    <col min="1287" max="1287" width="4.42578125" customWidth="1"/>
    <col min="1288" max="1292" width="3.85546875" customWidth="1"/>
    <col min="1293" max="1293" width="6.5703125" customWidth="1"/>
    <col min="1294" max="1294" width="5.140625" customWidth="1"/>
    <col min="1295" max="1297" width="3.85546875" customWidth="1"/>
    <col min="1298" max="1298" width="4.5703125" customWidth="1"/>
    <col min="1299" max="1302" width="3.85546875" customWidth="1"/>
    <col min="1303" max="1303" width="4.5703125" customWidth="1"/>
    <col min="1304" max="1304" width="4" customWidth="1"/>
    <col min="1305" max="1307" width="3.85546875" customWidth="1"/>
    <col min="1308" max="1308" width="4.5703125" customWidth="1"/>
    <col min="1309" max="1310" width="3.85546875" customWidth="1"/>
    <col min="1540" max="1540" width="5.5703125" customWidth="1"/>
    <col min="1541" max="1542" width="3.85546875" customWidth="1"/>
    <col min="1543" max="1543" width="4.42578125" customWidth="1"/>
    <col min="1544" max="1548" width="3.85546875" customWidth="1"/>
    <col min="1549" max="1549" width="6.5703125" customWidth="1"/>
    <col min="1550" max="1550" width="5.140625" customWidth="1"/>
    <col min="1551" max="1553" width="3.85546875" customWidth="1"/>
    <col min="1554" max="1554" width="4.5703125" customWidth="1"/>
    <col min="1555" max="1558" width="3.85546875" customWidth="1"/>
    <col min="1559" max="1559" width="4.5703125" customWidth="1"/>
    <col min="1560" max="1560" width="4" customWidth="1"/>
    <col min="1561" max="1563" width="3.85546875" customWidth="1"/>
    <col min="1564" max="1564" width="4.5703125" customWidth="1"/>
    <col min="1565" max="1566" width="3.85546875" customWidth="1"/>
    <col min="1796" max="1796" width="5.5703125" customWidth="1"/>
    <col min="1797" max="1798" width="3.85546875" customWidth="1"/>
    <col min="1799" max="1799" width="4.42578125" customWidth="1"/>
    <col min="1800" max="1804" width="3.85546875" customWidth="1"/>
    <col min="1805" max="1805" width="6.5703125" customWidth="1"/>
    <col min="1806" max="1806" width="5.140625" customWidth="1"/>
    <col min="1807" max="1809" width="3.85546875" customWidth="1"/>
    <col min="1810" max="1810" width="4.5703125" customWidth="1"/>
    <col min="1811" max="1814" width="3.85546875" customWidth="1"/>
    <col min="1815" max="1815" width="4.5703125" customWidth="1"/>
    <col min="1816" max="1816" width="4" customWidth="1"/>
    <col min="1817" max="1819" width="3.85546875" customWidth="1"/>
    <col min="1820" max="1820" width="4.5703125" customWidth="1"/>
    <col min="1821" max="1822" width="3.85546875" customWidth="1"/>
    <col min="2052" max="2052" width="5.5703125" customWidth="1"/>
    <col min="2053" max="2054" width="3.85546875" customWidth="1"/>
    <col min="2055" max="2055" width="4.42578125" customWidth="1"/>
    <col min="2056" max="2060" width="3.85546875" customWidth="1"/>
    <col min="2061" max="2061" width="6.5703125" customWidth="1"/>
    <col min="2062" max="2062" width="5.140625" customWidth="1"/>
    <col min="2063" max="2065" width="3.85546875" customWidth="1"/>
    <col min="2066" max="2066" width="4.5703125" customWidth="1"/>
    <col min="2067" max="2070" width="3.85546875" customWidth="1"/>
    <col min="2071" max="2071" width="4.5703125" customWidth="1"/>
    <col min="2072" max="2072" width="4" customWidth="1"/>
    <col min="2073" max="2075" width="3.85546875" customWidth="1"/>
    <col min="2076" max="2076" width="4.5703125" customWidth="1"/>
    <col min="2077" max="2078" width="3.85546875" customWidth="1"/>
    <col min="2308" max="2308" width="5.5703125" customWidth="1"/>
    <col min="2309" max="2310" width="3.85546875" customWidth="1"/>
    <col min="2311" max="2311" width="4.42578125" customWidth="1"/>
    <col min="2312" max="2316" width="3.85546875" customWidth="1"/>
    <col min="2317" max="2317" width="6.5703125" customWidth="1"/>
    <col min="2318" max="2318" width="5.140625" customWidth="1"/>
    <col min="2319" max="2321" width="3.85546875" customWidth="1"/>
    <col min="2322" max="2322" width="4.5703125" customWidth="1"/>
    <col min="2323" max="2326" width="3.85546875" customWidth="1"/>
    <col min="2327" max="2327" width="4.5703125" customWidth="1"/>
    <col min="2328" max="2328" width="4" customWidth="1"/>
    <col min="2329" max="2331" width="3.85546875" customWidth="1"/>
    <col min="2332" max="2332" width="4.5703125" customWidth="1"/>
    <col min="2333" max="2334" width="3.85546875" customWidth="1"/>
    <col min="2564" max="2564" width="5.5703125" customWidth="1"/>
    <col min="2565" max="2566" width="3.85546875" customWidth="1"/>
    <col min="2567" max="2567" width="4.42578125" customWidth="1"/>
    <col min="2568" max="2572" width="3.85546875" customWidth="1"/>
    <col min="2573" max="2573" width="6.5703125" customWidth="1"/>
    <col min="2574" max="2574" width="5.140625" customWidth="1"/>
    <col min="2575" max="2577" width="3.85546875" customWidth="1"/>
    <col min="2578" max="2578" width="4.5703125" customWidth="1"/>
    <col min="2579" max="2582" width="3.85546875" customWidth="1"/>
    <col min="2583" max="2583" width="4.5703125" customWidth="1"/>
    <col min="2584" max="2584" width="4" customWidth="1"/>
    <col min="2585" max="2587" width="3.85546875" customWidth="1"/>
    <col min="2588" max="2588" width="4.5703125" customWidth="1"/>
    <col min="2589" max="2590" width="3.85546875" customWidth="1"/>
    <col min="2820" max="2820" width="5.5703125" customWidth="1"/>
    <col min="2821" max="2822" width="3.85546875" customWidth="1"/>
    <col min="2823" max="2823" width="4.42578125" customWidth="1"/>
    <col min="2824" max="2828" width="3.85546875" customWidth="1"/>
    <col min="2829" max="2829" width="6.5703125" customWidth="1"/>
    <col min="2830" max="2830" width="5.140625" customWidth="1"/>
    <col min="2831" max="2833" width="3.85546875" customWidth="1"/>
    <col min="2834" max="2834" width="4.5703125" customWidth="1"/>
    <col min="2835" max="2838" width="3.85546875" customWidth="1"/>
    <col min="2839" max="2839" width="4.5703125" customWidth="1"/>
    <col min="2840" max="2840" width="4" customWidth="1"/>
    <col min="2841" max="2843" width="3.85546875" customWidth="1"/>
    <col min="2844" max="2844" width="4.5703125" customWidth="1"/>
    <col min="2845" max="2846" width="3.85546875" customWidth="1"/>
    <col min="3076" max="3076" width="5.5703125" customWidth="1"/>
    <col min="3077" max="3078" width="3.85546875" customWidth="1"/>
    <col min="3079" max="3079" width="4.42578125" customWidth="1"/>
    <col min="3080" max="3084" width="3.85546875" customWidth="1"/>
    <col min="3085" max="3085" width="6.5703125" customWidth="1"/>
    <col min="3086" max="3086" width="5.140625" customWidth="1"/>
    <col min="3087" max="3089" width="3.85546875" customWidth="1"/>
    <col min="3090" max="3090" width="4.5703125" customWidth="1"/>
    <col min="3091" max="3094" width="3.85546875" customWidth="1"/>
    <col min="3095" max="3095" width="4.5703125" customWidth="1"/>
    <col min="3096" max="3096" width="4" customWidth="1"/>
    <col min="3097" max="3099" width="3.85546875" customWidth="1"/>
    <col min="3100" max="3100" width="4.5703125" customWidth="1"/>
    <col min="3101" max="3102" width="3.85546875" customWidth="1"/>
    <col min="3332" max="3332" width="5.5703125" customWidth="1"/>
    <col min="3333" max="3334" width="3.85546875" customWidth="1"/>
    <col min="3335" max="3335" width="4.42578125" customWidth="1"/>
    <col min="3336" max="3340" width="3.85546875" customWidth="1"/>
    <col min="3341" max="3341" width="6.5703125" customWidth="1"/>
    <col min="3342" max="3342" width="5.140625" customWidth="1"/>
    <col min="3343" max="3345" width="3.85546875" customWidth="1"/>
    <col min="3346" max="3346" width="4.5703125" customWidth="1"/>
    <col min="3347" max="3350" width="3.85546875" customWidth="1"/>
    <col min="3351" max="3351" width="4.5703125" customWidth="1"/>
    <col min="3352" max="3352" width="4" customWidth="1"/>
    <col min="3353" max="3355" width="3.85546875" customWidth="1"/>
    <col min="3356" max="3356" width="4.5703125" customWidth="1"/>
    <col min="3357" max="3358" width="3.85546875" customWidth="1"/>
    <col min="3588" max="3588" width="5.5703125" customWidth="1"/>
    <col min="3589" max="3590" width="3.85546875" customWidth="1"/>
    <col min="3591" max="3591" width="4.42578125" customWidth="1"/>
    <col min="3592" max="3596" width="3.85546875" customWidth="1"/>
    <col min="3597" max="3597" width="6.5703125" customWidth="1"/>
    <col min="3598" max="3598" width="5.140625" customWidth="1"/>
    <col min="3599" max="3601" width="3.85546875" customWidth="1"/>
    <col min="3602" max="3602" width="4.5703125" customWidth="1"/>
    <col min="3603" max="3606" width="3.85546875" customWidth="1"/>
    <col min="3607" max="3607" width="4.5703125" customWidth="1"/>
    <col min="3608" max="3608" width="4" customWidth="1"/>
    <col min="3609" max="3611" width="3.85546875" customWidth="1"/>
    <col min="3612" max="3612" width="4.5703125" customWidth="1"/>
    <col min="3613" max="3614" width="3.85546875" customWidth="1"/>
    <col min="3844" max="3844" width="5.5703125" customWidth="1"/>
    <col min="3845" max="3846" width="3.85546875" customWidth="1"/>
    <col min="3847" max="3847" width="4.42578125" customWidth="1"/>
    <col min="3848" max="3852" width="3.85546875" customWidth="1"/>
    <col min="3853" max="3853" width="6.5703125" customWidth="1"/>
    <col min="3854" max="3854" width="5.140625" customWidth="1"/>
    <col min="3855" max="3857" width="3.85546875" customWidth="1"/>
    <col min="3858" max="3858" width="4.5703125" customWidth="1"/>
    <col min="3859" max="3862" width="3.85546875" customWidth="1"/>
    <col min="3863" max="3863" width="4.5703125" customWidth="1"/>
    <col min="3864" max="3864" width="4" customWidth="1"/>
    <col min="3865" max="3867" width="3.85546875" customWidth="1"/>
    <col min="3868" max="3868" width="4.5703125" customWidth="1"/>
    <col min="3869" max="3870" width="3.85546875" customWidth="1"/>
    <col min="4100" max="4100" width="5.5703125" customWidth="1"/>
    <col min="4101" max="4102" width="3.85546875" customWidth="1"/>
    <col min="4103" max="4103" width="4.42578125" customWidth="1"/>
    <col min="4104" max="4108" width="3.85546875" customWidth="1"/>
    <col min="4109" max="4109" width="6.5703125" customWidth="1"/>
    <col min="4110" max="4110" width="5.140625" customWidth="1"/>
    <col min="4111" max="4113" width="3.85546875" customWidth="1"/>
    <col min="4114" max="4114" width="4.5703125" customWidth="1"/>
    <col min="4115" max="4118" width="3.85546875" customWidth="1"/>
    <col min="4119" max="4119" width="4.5703125" customWidth="1"/>
    <col min="4120" max="4120" width="4" customWidth="1"/>
    <col min="4121" max="4123" width="3.85546875" customWidth="1"/>
    <col min="4124" max="4124" width="4.5703125" customWidth="1"/>
    <col min="4125" max="4126" width="3.85546875" customWidth="1"/>
    <col min="4356" max="4356" width="5.5703125" customWidth="1"/>
    <col min="4357" max="4358" width="3.85546875" customWidth="1"/>
    <col min="4359" max="4359" width="4.42578125" customWidth="1"/>
    <col min="4360" max="4364" width="3.85546875" customWidth="1"/>
    <col min="4365" max="4365" width="6.5703125" customWidth="1"/>
    <col min="4366" max="4366" width="5.140625" customWidth="1"/>
    <col min="4367" max="4369" width="3.85546875" customWidth="1"/>
    <col min="4370" max="4370" width="4.5703125" customWidth="1"/>
    <col min="4371" max="4374" width="3.85546875" customWidth="1"/>
    <col min="4375" max="4375" width="4.5703125" customWidth="1"/>
    <col min="4376" max="4376" width="4" customWidth="1"/>
    <col min="4377" max="4379" width="3.85546875" customWidth="1"/>
    <col min="4380" max="4380" width="4.5703125" customWidth="1"/>
    <col min="4381" max="4382" width="3.85546875" customWidth="1"/>
    <col min="4612" max="4612" width="5.5703125" customWidth="1"/>
    <col min="4613" max="4614" width="3.85546875" customWidth="1"/>
    <col min="4615" max="4615" width="4.42578125" customWidth="1"/>
    <col min="4616" max="4620" width="3.85546875" customWidth="1"/>
    <col min="4621" max="4621" width="6.5703125" customWidth="1"/>
    <col min="4622" max="4622" width="5.140625" customWidth="1"/>
    <col min="4623" max="4625" width="3.85546875" customWidth="1"/>
    <col min="4626" max="4626" width="4.5703125" customWidth="1"/>
    <col min="4627" max="4630" width="3.85546875" customWidth="1"/>
    <col min="4631" max="4631" width="4.5703125" customWidth="1"/>
    <col min="4632" max="4632" width="4" customWidth="1"/>
    <col min="4633" max="4635" width="3.85546875" customWidth="1"/>
    <col min="4636" max="4636" width="4.5703125" customWidth="1"/>
    <col min="4637" max="4638" width="3.85546875" customWidth="1"/>
    <col min="4868" max="4868" width="5.5703125" customWidth="1"/>
    <col min="4869" max="4870" width="3.85546875" customWidth="1"/>
    <col min="4871" max="4871" width="4.42578125" customWidth="1"/>
    <col min="4872" max="4876" width="3.85546875" customWidth="1"/>
    <col min="4877" max="4877" width="6.5703125" customWidth="1"/>
    <col min="4878" max="4878" width="5.140625" customWidth="1"/>
    <col min="4879" max="4881" width="3.85546875" customWidth="1"/>
    <col min="4882" max="4882" width="4.5703125" customWidth="1"/>
    <col min="4883" max="4886" width="3.85546875" customWidth="1"/>
    <col min="4887" max="4887" width="4.5703125" customWidth="1"/>
    <col min="4888" max="4888" width="4" customWidth="1"/>
    <col min="4889" max="4891" width="3.85546875" customWidth="1"/>
    <col min="4892" max="4892" width="4.5703125" customWidth="1"/>
    <col min="4893" max="4894" width="3.85546875" customWidth="1"/>
    <col min="5124" max="5124" width="5.5703125" customWidth="1"/>
    <col min="5125" max="5126" width="3.85546875" customWidth="1"/>
    <col min="5127" max="5127" width="4.42578125" customWidth="1"/>
    <col min="5128" max="5132" width="3.85546875" customWidth="1"/>
    <col min="5133" max="5133" width="6.5703125" customWidth="1"/>
    <col min="5134" max="5134" width="5.140625" customWidth="1"/>
    <col min="5135" max="5137" width="3.85546875" customWidth="1"/>
    <col min="5138" max="5138" width="4.5703125" customWidth="1"/>
    <col min="5139" max="5142" width="3.85546875" customWidth="1"/>
    <col min="5143" max="5143" width="4.5703125" customWidth="1"/>
    <col min="5144" max="5144" width="4" customWidth="1"/>
    <col min="5145" max="5147" width="3.85546875" customWidth="1"/>
    <col min="5148" max="5148" width="4.5703125" customWidth="1"/>
    <col min="5149" max="5150" width="3.85546875" customWidth="1"/>
    <col min="5380" max="5380" width="5.5703125" customWidth="1"/>
    <col min="5381" max="5382" width="3.85546875" customWidth="1"/>
    <col min="5383" max="5383" width="4.42578125" customWidth="1"/>
    <col min="5384" max="5388" width="3.85546875" customWidth="1"/>
    <col min="5389" max="5389" width="6.5703125" customWidth="1"/>
    <col min="5390" max="5390" width="5.140625" customWidth="1"/>
    <col min="5391" max="5393" width="3.85546875" customWidth="1"/>
    <col min="5394" max="5394" width="4.5703125" customWidth="1"/>
    <col min="5395" max="5398" width="3.85546875" customWidth="1"/>
    <col min="5399" max="5399" width="4.5703125" customWidth="1"/>
    <col min="5400" max="5400" width="4" customWidth="1"/>
    <col min="5401" max="5403" width="3.85546875" customWidth="1"/>
    <col min="5404" max="5404" width="4.5703125" customWidth="1"/>
    <col min="5405" max="5406" width="3.85546875" customWidth="1"/>
    <col min="5636" max="5636" width="5.5703125" customWidth="1"/>
    <col min="5637" max="5638" width="3.85546875" customWidth="1"/>
    <col min="5639" max="5639" width="4.42578125" customWidth="1"/>
    <col min="5640" max="5644" width="3.85546875" customWidth="1"/>
    <col min="5645" max="5645" width="6.5703125" customWidth="1"/>
    <col min="5646" max="5646" width="5.140625" customWidth="1"/>
    <col min="5647" max="5649" width="3.85546875" customWidth="1"/>
    <col min="5650" max="5650" width="4.5703125" customWidth="1"/>
    <col min="5651" max="5654" width="3.85546875" customWidth="1"/>
    <col min="5655" max="5655" width="4.5703125" customWidth="1"/>
    <col min="5656" max="5656" width="4" customWidth="1"/>
    <col min="5657" max="5659" width="3.85546875" customWidth="1"/>
    <col min="5660" max="5660" width="4.5703125" customWidth="1"/>
    <col min="5661" max="5662" width="3.85546875" customWidth="1"/>
    <col min="5892" max="5892" width="5.5703125" customWidth="1"/>
    <col min="5893" max="5894" width="3.85546875" customWidth="1"/>
    <col min="5895" max="5895" width="4.42578125" customWidth="1"/>
    <col min="5896" max="5900" width="3.85546875" customWidth="1"/>
    <col min="5901" max="5901" width="6.5703125" customWidth="1"/>
    <col min="5902" max="5902" width="5.140625" customWidth="1"/>
    <col min="5903" max="5905" width="3.85546875" customWidth="1"/>
    <col min="5906" max="5906" width="4.5703125" customWidth="1"/>
    <col min="5907" max="5910" width="3.85546875" customWidth="1"/>
    <col min="5911" max="5911" width="4.5703125" customWidth="1"/>
    <col min="5912" max="5912" width="4" customWidth="1"/>
    <col min="5913" max="5915" width="3.85546875" customWidth="1"/>
    <col min="5916" max="5916" width="4.5703125" customWidth="1"/>
    <col min="5917" max="5918" width="3.85546875" customWidth="1"/>
    <col min="6148" max="6148" width="5.5703125" customWidth="1"/>
    <col min="6149" max="6150" width="3.85546875" customWidth="1"/>
    <col min="6151" max="6151" width="4.42578125" customWidth="1"/>
    <col min="6152" max="6156" width="3.85546875" customWidth="1"/>
    <col min="6157" max="6157" width="6.5703125" customWidth="1"/>
    <col min="6158" max="6158" width="5.140625" customWidth="1"/>
    <col min="6159" max="6161" width="3.85546875" customWidth="1"/>
    <col min="6162" max="6162" width="4.5703125" customWidth="1"/>
    <col min="6163" max="6166" width="3.85546875" customWidth="1"/>
    <col min="6167" max="6167" width="4.5703125" customWidth="1"/>
    <col min="6168" max="6168" width="4" customWidth="1"/>
    <col min="6169" max="6171" width="3.85546875" customWidth="1"/>
    <col min="6172" max="6172" width="4.5703125" customWidth="1"/>
    <col min="6173" max="6174" width="3.85546875" customWidth="1"/>
    <col min="6404" max="6404" width="5.5703125" customWidth="1"/>
    <col min="6405" max="6406" width="3.85546875" customWidth="1"/>
    <col min="6407" max="6407" width="4.42578125" customWidth="1"/>
    <col min="6408" max="6412" width="3.85546875" customWidth="1"/>
    <col min="6413" max="6413" width="6.5703125" customWidth="1"/>
    <col min="6414" max="6414" width="5.140625" customWidth="1"/>
    <col min="6415" max="6417" width="3.85546875" customWidth="1"/>
    <col min="6418" max="6418" width="4.5703125" customWidth="1"/>
    <col min="6419" max="6422" width="3.85546875" customWidth="1"/>
    <col min="6423" max="6423" width="4.5703125" customWidth="1"/>
    <col min="6424" max="6424" width="4" customWidth="1"/>
    <col min="6425" max="6427" width="3.85546875" customWidth="1"/>
    <col min="6428" max="6428" width="4.5703125" customWidth="1"/>
    <col min="6429" max="6430" width="3.85546875" customWidth="1"/>
    <col min="6660" max="6660" width="5.5703125" customWidth="1"/>
    <col min="6661" max="6662" width="3.85546875" customWidth="1"/>
    <col min="6663" max="6663" width="4.42578125" customWidth="1"/>
    <col min="6664" max="6668" width="3.85546875" customWidth="1"/>
    <col min="6669" max="6669" width="6.5703125" customWidth="1"/>
    <col min="6670" max="6670" width="5.140625" customWidth="1"/>
    <col min="6671" max="6673" width="3.85546875" customWidth="1"/>
    <col min="6674" max="6674" width="4.5703125" customWidth="1"/>
    <col min="6675" max="6678" width="3.85546875" customWidth="1"/>
    <col min="6679" max="6679" width="4.5703125" customWidth="1"/>
    <col min="6680" max="6680" width="4" customWidth="1"/>
    <col min="6681" max="6683" width="3.85546875" customWidth="1"/>
    <col min="6684" max="6684" width="4.5703125" customWidth="1"/>
    <col min="6685" max="6686" width="3.85546875" customWidth="1"/>
    <col min="6916" max="6916" width="5.5703125" customWidth="1"/>
    <col min="6917" max="6918" width="3.85546875" customWidth="1"/>
    <col min="6919" max="6919" width="4.42578125" customWidth="1"/>
    <col min="6920" max="6924" width="3.85546875" customWidth="1"/>
    <col min="6925" max="6925" width="6.5703125" customWidth="1"/>
    <col min="6926" max="6926" width="5.140625" customWidth="1"/>
    <col min="6927" max="6929" width="3.85546875" customWidth="1"/>
    <col min="6930" max="6930" width="4.5703125" customWidth="1"/>
    <col min="6931" max="6934" width="3.85546875" customWidth="1"/>
    <col min="6935" max="6935" width="4.5703125" customWidth="1"/>
    <col min="6936" max="6936" width="4" customWidth="1"/>
    <col min="6937" max="6939" width="3.85546875" customWidth="1"/>
    <col min="6940" max="6940" width="4.5703125" customWidth="1"/>
    <col min="6941" max="6942" width="3.85546875" customWidth="1"/>
    <col min="7172" max="7172" width="5.5703125" customWidth="1"/>
    <col min="7173" max="7174" width="3.85546875" customWidth="1"/>
    <col min="7175" max="7175" width="4.42578125" customWidth="1"/>
    <col min="7176" max="7180" width="3.85546875" customWidth="1"/>
    <col min="7181" max="7181" width="6.5703125" customWidth="1"/>
    <col min="7182" max="7182" width="5.140625" customWidth="1"/>
    <col min="7183" max="7185" width="3.85546875" customWidth="1"/>
    <col min="7186" max="7186" width="4.5703125" customWidth="1"/>
    <col min="7187" max="7190" width="3.85546875" customWidth="1"/>
    <col min="7191" max="7191" width="4.5703125" customWidth="1"/>
    <col min="7192" max="7192" width="4" customWidth="1"/>
    <col min="7193" max="7195" width="3.85546875" customWidth="1"/>
    <col min="7196" max="7196" width="4.5703125" customWidth="1"/>
    <col min="7197" max="7198" width="3.85546875" customWidth="1"/>
    <col min="7428" max="7428" width="5.5703125" customWidth="1"/>
    <col min="7429" max="7430" width="3.85546875" customWidth="1"/>
    <col min="7431" max="7431" width="4.42578125" customWidth="1"/>
    <col min="7432" max="7436" width="3.85546875" customWidth="1"/>
    <col min="7437" max="7437" width="6.5703125" customWidth="1"/>
    <col min="7438" max="7438" width="5.140625" customWidth="1"/>
    <col min="7439" max="7441" width="3.85546875" customWidth="1"/>
    <col min="7442" max="7442" width="4.5703125" customWidth="1"/>
    <col min="7443" max="7446" width="3.85546875" customWidth="1"/>
    <col min="7447" max="7447" width="4.5703125" customWidth="1"/>
    <col min="7448" max="7448" width="4" customWidth="1"/>
    <col min="7449" max="7451" width="3.85546875" customWidth="1"/>
    <col min="7452" max="7452" width="4.5703125" customWidth="1"/>
    <col min="7453" max="7454" width="3.85546875" customWidth="1"/>
    <col min="7684" max="7684" width="5.5703125" customWidth="1"/>
    <col min="7685" max="7686" width="3.85546875" customWidth="1"/>
    <col min="7687" max="7687" width="4.42578125" customWidth="1"/>
    <col min="7688" max="7692" width="3.85546875" customWidth="1"/>
    <col min="7693" max="7693" width="6.5703125" customWidth="1"/>
    <col min="7694" max="7694" width="5.140625" customWidth="1"/>
    <col min="7695" max="7697" width="3.85546875" customWidth="1"/>
    <col min="7698" max="7698" width="4.5703125" customWidth="1"/>
    <col min="7699" max="7702" width="3.85546875" customWidth="1"/>
    <col min="7703" max="7703" width="4.5703125" customWidth="1"/>
    <col min="7704" max="7704" width="4" customWidth="1"/>
    <col min="7705" max="7707" width="3.85546875" customWidth="1"/>
    <col min="7708" max="7708" width="4.5703125" customWidth="1"/>
    <col min="7709" max="7710" width="3.85546875" customWidth="1"/>
    <col min="7940" max="7940" width="5.5703125" customWidth="1"/>
    <col min="7941" max="7942" width="3.85546875" customWidth="1"/>
    <col min="7943" max="7943" width="4.42578125" customWidth="1"/>
    <col min="7944" max="7948" width="3.85546875" customWidth="1"/>
    <col min="7949" max="7949" width="6.5703125" customWidth="1"/>
    <col min="7950" max="7950" width="5.140625" customWidth="1"/>
    <col min="7951" max="7953" width="3.85546875" customWidth="1"/>
    <col min="7954" max="7954" width="4.5703125" customWidth="1"/>
    <col min="7955" max="7958" width="3.85546875" customWidth="1"/>
    <col min="7959" max="7959" width="4.5703125" customWidth="1"/>
    <col min="7960" max="7960" width="4" customWidth="1"/>
    <col min="7961" max="7963" width="3.85546875" customWidth="1"/>
    <col min="7964" max="7964" width="4.5703125" customWidth="1"/>
    <col min="7965" max="7966" width="3.85546875" customWidth="1"/>
    <col min="8196" max="8196" width="5.5703125" customWidth="1"/>
    <col min="8197" max="8198" width="3.85546875" customWidth="1"/>
    <col min="8199" max="8199" width="4.42578125" customWidth="1"/>
    <col min="8200" max="8204" width="3.85546875" customWidth="1"/>
    <col min="8205" max="8205" width="6.5703125" customWidth="1"/>
    <col min="8206" max="8206" width="5.140625" customWidth="1"/>
    <col min="8207" max="8209" width="3.85546875" customWidth="1"/>
    <col min="8210" max="8210" width="4.5703125" customWidth="1"/>
    <col min="8211" max="8214" width="3.85546875" customWidth="1"/>
    <col min="8215" max="8215" width="4.5703125" customWidth="1"/>
    <col min="8216" max="8216" width="4" customWidth="1"/>
    <col min="8217" max="8219" width="3.85546875" customWidth="1"/>
    <col min="8220" max="8220" width="4.5703125" customWidth="1"/>
    <col min="8221" max="8222" width="3.85546875" customWidth="1"/>
    <col min="8452" max="8452" width="5.5703125" customWidth="1"/>
    <col min="8453" max="8454" width="3.85546875" customWidth="1"/>
    <col min="8455" max="8455" width="4.42578125" customWidth="1"/>
    <col min="8456" max="8460" width="3.85546875" customWidth="1"/>
    <col min="8461" max="8461" width="6.5703125" customWidth="1"/>
    <col min="8462" max="8462" width="5.140625" customWidth="1"/>
    <col min="8463" max="8465" width="3.85546875" customWidth="1"/>
    <col min="8466" max="8466" width="4.5703125" customWidth="1"/>
    <col min="8467" max="8470" width="3.85546875" customWidth="1"/>
    <col min="8471" max="8471" width="4.5703125" customWidth="1"/>
    <col min="8472" max="8472" width="4" customWidth="1"/>
    <col min="8473" max="8475" width="3.85546875" customWidth="1"/>
    <col min="8476" max="8476" width="4.5703125" customWidth="1"/>
    <col min="8477" max="8478" width="3.85546875" customWidth="1"/>
    <col min="8708" max="8708" width="5.5703125" customWidth="1"/>
    <col min="8709" max="8710" width="3.85546875" customWidth="1"/>
    <col min="8711" max="8711" width="4.42578125" customWidth="1"/>
    <col min="8712" max="8716" width="3.85546875" customWidth="1"/>
    <col min="8717" max="8717" width="6.5703125" customWidth="1"/>
    <col min="8718" max="8718" width="5.140625" customWidth="1"/>
    <col min="8719" max="8721" width="3.85546875" customWidth="1"/>
    <col min="8722" max="8722" width="4.5703125" customWidth="1"/>
    <col min="8723" max="8726" width="3.85546875" customWidth="1"/>
    <col min="8727" max="8727" width="4.5703125" customWidth="1"/>
    <col min="8728" max="8728" width="4" customWidth="1"/>
    <col min="8729" max="8731" width="3.85546875" customWidth="1"/>
    <col min="8732" max="8732" width="4.5703125" customWidth="1"/>
    <col min="8733" max="8734" width="3.85546875" customWidth="1"/>
    <col min="8964" max="8964" width="5.5703125" customWidth="1"/>
    <col min="8965" max="8966" width="3.85546875" customWidth="1"/>
    <col min="8967" max="8967" width="4.42578125" customWidth="1"/>
    <col min="8968" max="8972" width="3.85546875" customWidth="1"/>
    <col min="8973" max="8973" width="6.5703125" customWidth="1"/>
    <col min="8974" max="8974" width="5.140625" customWidth="1"/>
    <col min="8975" max="8977" width="3.85546875" customWidth="1"/>
    <col min="8978" max="8978" width="4.5703125" customWidth="1"/>
    <col min="8979" max="8982" width="3.85546875" customWidth="1"/>
    <col min="8983" max="8983" width="4.5703125" customWidth="1"/>
    <col min="8984" max="8984" width="4" customWidth="1"/>
    <col min="8985" max="8987" width="3.85546875" customWidth="1"/>
    <col min="8988" max="8988" width="4.5703125" customWidth="1"/>
    <col min="8989" max="8990" width="3.85546875" customWidth="1"/>
    <col min="9220" max="9220" width="5.5703125" customWidth="1"/>
    <col min="9221" max="9222" width="3.85546875" customWidth="1"/>
    <col min="9223" max="9223" width="4.42578125" customWidth="1"/>
    <col min="9224" max="9228" width="3.85546875" customWidth="1"/>
    <col min="9229" max="9229" width="6.5703125" customWidth="1"/>
    <col min="9230" max="9230" width="5.140625" customWidth="1"/>
    <col min="9231" max="9233" width="3.85546875" customWidth="1"/>
    <col min="9234" max="9234" width="4.5703125" customWidth="1"/>
    <col min="9235" max="9238" width="3.85546875" customWidth="1"/>
    <col min="9239" max="9239" width="4.5703125" customWidth="1"/>
    <col min="9240" max="9240" width="4" customWidth="1"/>
    <col min="9241" max="9243" width="3.85546875" customWidth="1"/>
    <col min="9244" max="9244" width="4.5703125" customWidth="1"/>
    <col min="9245" max="9246" width="3.85546875" customWidth="1"/>
    <col min="9476" max="9476" width="5.5703125" customWidth="1"/>
    <col min="9477" max="9478" width="3.85546875" customWidth="1"/>
    <col min="9479" max="9479" width="4.42578125" customWidth="1"/>
    <col min="9480" max="9484" width="3.85546875" customWidth="1"/>
    <col min="9485" max="9485" width="6.5703125" customWidth="1"/>
    <col min="9486" max="9486" width="5.140625" customWidth="1"/>
    <col min="9487" max="9489" width="3.85546875" customWidth="1"/>
    <col min="9490" max="9490" width="4.5703125" customWidth="1"/>
    <col min="9491" max="9494" width="3.85546875" customWidth="1"/>
    <col min="9495" max="9495" width="4.5703125" customWidth="1"/>
    <col min="9496" max="9496" width="4" customWidth="1"/>
    <col min="9497" max="9499" width="3.85546875" customWidth="1"/>
    <col min="9500" max="9500" width="4.5703125" customWidth="1"/>
    <col min="9501" max="9502" width="3.85546875" customWidth="1"/>
    <col min="9732" max="9732" width="5.5703125" customWidth="1"/>
    <col min="9733" max="9734" width="3.85546875" customWidth="1"/>
    <col min="9735" max="9735" width="4.42578125" customWidth="1"/>
    <col min="9736" max="9740" width="3.85546875" customWidth="1"/>
    <col min="9741" max="9741" width="6.5703125" customWidth="1"/>
    <col min="9742" max="9742" width="5.140625" customWidth="1"/>
    <col min="9743" max="9745" width="3.85546875" customWidth="1"/>
    <col min="9746" max="9746" width="4.5703125" customWidth="1"/>
    <col min="9747" max="9750" width="3.85546875" customWidth="1"/>
    <col min="9751" max="9751" width="4.5703125" customWidth="1"/>
    <col min="9752" max="9752" width="4" customWidth="1"/>
    <col min="9753" max="9755" width="3.85546875" customWidth="1"/>
    <col min="9756" max="9756" width="4.5703125" customWidth="1"/>
    <col min="9757" max="9758" width="3.85546875" customWidth="1"/>
    <col min="9988" max="9988" width="5.5703125" customWidth="1"/>
    <col min="9989" max="9990" width="3.85546875" customWidth="1"/>
    <col min="9991" max="9991" width="4.42578125" customWidth="1"/>
    <col min="9992" max="9996" width="3.85546875" customWidth="1"/>
    <col min="9997" max="9997" width="6.5703125" customWidth="1"/>
    <col min="9998" max="9998" width="5.140625" customWidth="1"/>
    <col min="9999" max="10001" width="3.85546875" customWidth="1"/>
    <col min="10002" max="10002" width="4.5703125" customWidth="1"/>
    <col min="10003" max="10006" width="3.85546875" customWidth="1"/>
    <col min="10007" max="10007" width="4.5703125" customWidth="1"/>
    <col min="10008" max="10008" width="4" customWidth="1"/>
    <col min="10009" max="10011" width="3.85546875" customWidth="1"/>
    <col min="10012" max="10012" width="4.5703125" customWidth="1"/>
    <col min="10013" max="10014" width="3.85546875" customWidth="1"/>
    <col min="10244" max="10244" width="5.5703125" customWidth="1"/>
    <col min="10245" max="10246" width="3.85546875" customWidth="1"/>
    <col min="10247" max="10247" width="4.42578125" customWidth="1"/>
    <col min="10248" max="10252" width="3.85546875" customWidth="1"/>
    <col min="10253" max="10253" width="6.5703125" customWidth="1"/>
    <col min="10254" max="10254" width="5.140625" customWidth="1"/>
    <col min="10255" max="10257" width="3.85546875" customWidth="1"/>
    <col min="10258" max="10258" width="4.5703125" customWidth="1"/>
    <col min="10259" max="10262" width="3.85546875" customWidth="1"/>
    <col min="10263" max="10263" width="4.5703125" customWidth="1"/>
    <col min="10264" max="10264" width="4" customWidth="1"/>
    <col min="10265" max="10267" width="3.85546875" customWidth="1"/>
    <col min="10268" max="10268" width="4.5703125" customWidth="1"/>
    <col min="10269" max="10270" width="3.85546875" customWidth="1"/>
    <col min="10500" max="10500" width="5.5703125" customWidth="1"/>
    <col min="10501" max="10502" width="3.85546875" customWidth="1"/>
    <col min="10503" max="10503" width="4.42578125" customWidth="1"/>
    <col min="10504" max="10508" width="3.85546875" customWidth="1"/>
    <col min="10509" max="10509" width="6.5703125" customWidth="1"/>
    <col min="10510" max="10510" width="5.140625" customWidth="1"/>
    <col min="10511" max="10513" width="3.85546875" customWidth="1"/>
    <col min="10514" max="10514" width="4.5703125" customWidth="1"/>
    <col min="10515" max="10518" width="3.85546875" customWidth="1"/>
    <col min="10519" max="10519" width="4.5703125" customWidth="1"/>
    <col min="10520" max="10520" width="4" customWidth="1"/>
    <col min="10521" max="10523" width="3.85546875" customWidth="1"/>
    <col min="10524" max="10524" width="4.5703125" customWidth="1"/>
    <col min="10525" max="10526" width="3.85546875" customWidth="1"/>
    <col min="10756" max="10756" width="5.5703125" customWidth="1"/>
    <col min="10757" max="10758" width="3.85546875" customWidth="1"/>
    <col min="10759" max="10759" width="4.42578125" customWidth="1"/>
    <col min="10760" max="10764" width="3.85546875" customWidth="1"/>
    <col min="10765" max="10765" width="6.5703125" customWidth="1"/>
    <col min="10766" max="10766" width="5.140625" customWidth="1"/>
    <col min="10767" max="10769" width="3.85546875" customWidth="1"/>
    <col min="10770" max="10770" width="4.5703125" customWidth="1"/>
    <col min="10771" max="10774" width="3.85546875" customWidth="1"/>
    <col min="10775" max="10775" width="4.5703125" customWidth="1"/>
    <col min="10776" max="10776" width="4" customWidth="1"/>
    <col min="10777" max="10779" width="3.85546875" customWidth="1"/>
    <col min="10780" max="10780" width="4.5703125" customWidth="1"/>
    <col min="10781" max="10782" width="3.85546875" customWidth="1"/>
    <col min="11012" max="11012" width="5.5703125" customWidth="1"/>
    <col min="11013" max="11014" width="3.85546875" customWidth="1"/>
    <col min="11015" max="11015" width="4.42578125" customWidth="1"/>
    <col min="11016" max="11020" width="3.85546875" customWidth="1"/>
    <col min="11021" max="11021" width="6.5703125" customWidth="1"/>
    <col min="11022" max="11022" width="5.140625" customWidth="1"/>
    <col min="11023" max="11025" width="3.85546875" customWidth="1"/>
    <col min="11026" max="11026" width="4.5703125" customWidth="1"/>
    <col min="11027" max="11030" width="3.85546875" customWidth="1"/>
    <col min="11031" max="11031" width="4.5703125" customWidth="1"/>
    <col min="11032" max="11032" width="4" customWidth="1"/>
    <col min="11033" max="11035" width="3.85546875" customWidth="1"/>
    <col min="11036" max="11036" width="4.5703125" customWidth="1"/>
    <col min="11037" max="11038" width="3.85546875" customWidth="1"/>
    <col min="11268" max="11268" width="5.5703125" customWidth="1"/>
    <col min="11269" max="11270" width="3.85546875" customWidth="1"/>
    <col min="11271" max="11271" width="4.42578125" customWidth="1"/>
    <col min="11272" max="11276" width="3.85546875" customWidth="1"/>
    <col min="11277" max="11277" width="6.5703125" customWidth="1"/>
    <col min="11278" max="11278" width="5.140625" customWidth="1"/>
    <col min="11279" max="11281" width="3.85546875" customWidth="1"/>
    <col min="11282" max="11282" width="4.5703125" customWidth="1"/>
    <col min="11283" max="11286" width="3.85546875" customWidth="1"/>
    <col min="11287" max="11287" width="4.5703125" customWidth="1"/>
    <col min="11288" max="11288" width="4" customWidth="1"/>
    <col min="11289" max="11291" width="3.85546875" customWidth="1"/>
    <col min="11292" max="11292" width="4.5703125" customWidth="1"/>
    <col min="11293" max="11294" width="3.85546875" customWidth="1"/>
    <col min="11524" max="11524" width="5.5703125" customWidth="1"/>
    <col min="11525" max="11526" width="3.85546875" customWidth="1"/>
    <col min="11527" max="11527" width="4.42578125" customWidth="1"/>
    <col min="11528" max="11532" width="3.85546875" customWidth="1"/>
    <col min="11533" max="11533" width="6.5703125" customWidth="1"/>
    <col min="11534" max="11534" width="5.140625" customWidth="1"/>
    <col min="11535" max="11537" width="3.85546875" customWidth="1"/>
    <col min="11538" max="11538" width="4.5703125" customWidth="1"/>
    <col min="11539" max="11542" width="3.85546875" customWidth="1"/>
    <col min="11543" max="11543" width="4.5703125" customWidth="1"/>
    <col min="11544" max="11544" width="4" customWidth="1"/>
    <col min="11545" max="11547" width="3.85546875" customWidth="1"/>
    <col min="11548" max="11548" width="4.5703125" customWidth="1"/>
    <col min="11549" max="11550" width="3.85546875" customWidth="1"/>
    <col min="11780" max="11780" width="5.5703125" customWidth="1"/>
    <col min="11781" max="11782" width="3.85546875" customWidth="1"/>
    <col min="11783" max="11783" width="4.42578125" customWidth="1"/>
    <col min="11784" max="11788" width="3.85546875" customWidth="1"/>
    <col min="11789" max="11789" width="6.5703125" customWidth="1"/>
    <col min="11790" max="11790" width="5.140625" customWidth="1"/>
    <col min="11791" max="11793" width="3.85546875" customWidth="1"/>
    <col min="11794" max="11794" width="4.5703125" customWidth="1"/>
    <col min="11795" max="11798" width="3.85546875" customWidth="1"/>
    <col min="11799" max="11799" width="4.5703125" customWidth="1"/>
    <col min="11800" max="11800" width="4" customWidth="1"/>
    <col min="11801" max="11803" width="3.85546875" customWidth="1"/>
    <col min="11804" max="11804" width="4.5703125" customWidth="1"/>
    <col min="11805" max="11806" width="3.85546875" customWidth="1"/>
    <col min="12036" max="12036" width="5.5703125" customWidth="1"/>
    <col min="12037" max="12038" width="3.85546875" customWidth="1"/>
    <col min="12039" max="12039" width="4.42578125" customWidth="1"/>
    <col min="12040" max="12044" width="3.85546875" customWidth="1"/>
    <col min="12045" max="12045" width="6.5703125" customWidth="1"/>
    <col min="12046" max="12046" width="5.140625" customWidth="1"/>
    <col min="12047" max="12049" width="3.85546875" customWidth="1"/>
    <col min="12050" max="12050" width="4.5703125" customWidth="1"/>
    <col min="12051" max="12054" width="3.85546875" customWidth="1"/>
    <col min="12055" max="12055" width="4.5703125" customWidth="1"/>
    <col min="12056" max="12056" width="4" customWidth="1"/>
    <col min="12057" max="12059" width="3.85546875" customWidth="1"/>
    <col min="12060" max="12060" width="4.5703125" customWidth="1"/>
    <col min="12061" max="12062" width="3.85546875" customWidth="1"/>
    <col min="12292" max="12292" width="5.5703125" customWidth="1"/>
    <col min="12293" max="12294" width="3.85546875" customWidth="1"/>
    <col min="12295" max="12295" width="4.42578125" customWidth="1"/>
    <col min="12296" max="12300" width="3.85546875" customWidth="1"/>
    <col min="12301" max="12301" width="6.5703125" customWidth="1"/>
    <col min="12302" max="12302" width="5.140625" customWidth="1"/>
    <col min="12303" max="12305" width="3.85546875" customWidth="1"/>
    <col min="12306" max="12306" width="4.5703125" customWidth="1"/>
    <col min="12307" max="12310" width="3.85546875" customWidth="1"/>
    <col min="12311" max="12311" width="4.5703125" customWidth="1"/>
    <col min="12312" max="12312" width="4" customWidth="1"/>
    <col min="12313" max="12315" width="3.85546875" customWidth="1"/>
    <col min="12316" max="12316" width="4.5703125" customWidth="1"/>
    <col min="12317" max="12318" width="3.85546875" customWidth="1"/>
    <col min="12548" max="12548" width="5.5703125" customWidth="1"/>
    <col min="12549" max="12550" width="3.85546875" customWidth="1"/>
    <col min="12551" max="12551" width="4.42578125" customWidth="1"/>
    <col min="12552" max="12556" width="3.85546875" customWidth="1"/>
    <col min="12557" max="12557" width="6.5703125" customWidth="1"/>
    <col min="12558" max="12558" width="5.140625" customWidth="1"/>
    <col min="12559" max="12561" width="3.85546875" customWidth="1"/>
    <col min="12562" max="12562" width="4.5703125" customWidth="1"/>
    <col min="12563" max="12566" width="3.85546875" customWidth="1"/>
    <col min="12567" max="12567" width="4.5703125" customWidth="1"/>
    <col min="12568" max="12568" width="4" customWidth="1"/>
    <col min="12569" max="12571" width="3.85546875" customWidth="1"/>
    <col min="12572" max="12572" width="4.5703125" customWidth="1"/>
    <col min="12573" max="12574" width="3.85546875" customWidth="1"/>
    <col min="12804" max="12804" width="5.5703125" customWidth="1"/>
    <col min="12805" max="12806" width="3.85546875" customWidth="1"/>
    <col min="12807" max="12807" width="4.42578125" customWidth="1"/>
    <col min="12808" max="12812" width="3.85546875" customWidth="1"/>
    <col min="12813" max="12813" width="6.5703125" customWidth="1"/>
    <col min="12814" max="12814" width="5.140625" customWidth="1"/>
    <col min="12815" max="12817" width="3.85546875" customWidth="1"/>
    <col min="12818" max="12818" width="4.5703125" customWidth="1"/>
    <col min="12819" max="12822" width="3.85546875" customWidth="1"/>
    <col min="12823" max="12823" width="4.5703125" customWidth="1"/>
    <col min="12824" max="12824" width="4" customWidth="1"/>
    <col min="12825" max="12827" width="3.85546875" customWidth="1"/>
    <col min="12828" max="12828" width="4.5703125" customWidth="1"/>
    <col min="12829" max="12830" width="3.85546875" customWidth="1"/>
    <col min="13060" max="13060" width="5.5703125" customWidth="1"/>
    <col min="13061" max="13062" width="3.85546875" customWidth="1"/>
    <col min="13063" max="13063" width="4.42578125" customWidth="1"/>
    <col min="13064" max="13068" width="3.85546875" customWidth="1"/>
    <col min="13069" max="13069" width="6.5703125" customWidth="1"/>
    <col min="13070" max="13070" width="5.140625" customWidth="1"/>
    <col min="13071" max="13073" width="3.85546875" customWidth="1"/>
    <col min="13074" max="13074" width="4.5703125" customWidth="1"/>
    <col min="13075" max="13078" width="3.85546875" customWidth="1"/>
    <col min="13079" max="13079" width="4.5703125" customWidth="1"/>
    <col min="13080" max="13080" width="4" customWidth="1"/>
    <col min="13081" max="13083" width="3.85546875" customWidth="1"/>
    <col min="13084" max="13084" width="4.5703125" customWidth="1"/>
    <col min="13085" max="13086" width="3.85546875" customWidth="1"/>
    <col min="13316" max="13316" width="5.5703125" customWidth="1"/>
    <col min="13317" max="13318" width="3.85546875" customWidth="1"/>
    <col min="13319" max="13319" width="4.42578125" customWidth="1"/>
    <col min="13320" max="13324" width="3.85546875" customWidth="1"/>
    <col min="13325" max="13325" width="6.5703125" customWidth="1"/>
    <col min="13326" max="13326" width="5.140625" customWidth="1"/>
    <col min="13327" max="13329" width="3.85546875" customWidth="1"/>
    <col min="13330" max="13330" width="4.5703125" customWidth="1"/>
    <col min="13331" max="13334" width="3.85546875" customWidth="1"/>
    <col min="13335" max="13335" width="4.5703125" customWidth="1"/>
    <col min="13336" max="13336" width="4" customWidth="1"/>
    <col min="13337" max="13339" width="3.85546875" customWidth="1"/>
    <col min="13340" max="13340" width="4.5703125" customWidth="1"/>
    <col min="13341" max="13342" width="3.85546875" customWidth="1"/>
    <col min="13572" max="13572" width="5.5703125" customWidth="1"/>
    <col min="13573" max="13574" width="3.85546875" customWidth="1"/>
    <col min="13575" max="13575" width="4.42578125" customWidth="1"/>
    <col min="13576" max="13580" width="3.85546875" customWidth="1"/>
    <col min="13581" max="13581" width="6.5703125" customWidth="1"/>
    <col min="13582" max="13582" width="5.140625" customWidth="1"/>
    <col min="13583" max="13585" width="3.85546875" customWidth="1"/>
    <col min="13586" max="13586" width="4.5703125" customWidth="1"/>
    <col min="13587" max="13590" width="3.85546875" customWidth="1"/>
    <col min="13591" max="13591" width="4.5703125" customWidth="1"/>
    <col min="13592" max="13592" width="4" customWidth="1"/>
    <col min="13593" max="13595" width="3.85546875" customWidth="1"/>
    <col min="13596" max="13596" width="4.5703125" customWidth="1"/>
    <col min="13597" max="13598" width="3.85546875" customWidth="1"/>
    <col min="13828" max="13828" width="5.5703125" customWidth="1"/>
    <col min="13829" max="13830" width="3.85546875" customWidth="1"/>
    <col min="13831" max="13831" width="4.42578125" customWidth="1"/>
    <col min="13832" max="13836" width="3.85546875" customWidth="1"/>
    <col min="13837" max="13837" width="6.5703125" customWidth="1"/>
    <col min="13838" max="13838" width="5.140625" customWidth="1"/>
    <col min="13839" max="13841" width="3.85546875" customWidth="1"/>
    <col min="13842" max="13842" width="4.5703125" customWidth="1"/>
    <col min="13843" max="13846" width="3.85546875" customWidth="1"/>
    <col min="13847" max="13847" width="4.5703125" customWidth="1"/>
    <col min="13848" max="13848" width="4" customWidth="1"/>
    <col min="13849" max="13851" width="3.85546875" customWidth="1"/>
    <col min="13852" max="13852" width="4.5703125" customWidth="1"/>
    <col min="13853" max="13854" width="3.85546875" customWidth="1"/>
    <col min="14084" max="14084" width="5.5703125" customWidth="1"/>
    <col min="14085" max="14086" width="3.85546875" customWidth="1"/>
    <col min="14087" max="14087" width="4.42578125" customWidth="1"/>
    <col min="14088" max="14092" width="3.85546875" customWidth="1"/>
    <col min="14093" max="14093" width="6.5703125" customWidth="1"/>
    <col min="14094" max="14094" width="5.140625" customWidth="1"/>
    <col min="14095" max="14097" width="3.85546875" customWidth="1"/>
    <col min="14098" max="14098" width="4.5703125" customWidth="1"/>
    <col min="14099" max="14102" width="3.85546875" customWidth="1"/>
    <col min="14103" max="14103" width="4.5703125" customWidth="1"/>
    <col min="14104" max="14104" width="4" customWidth="1"/>
    <col min="14105" max="14107" width="3.85546875" customWidth="1"/>
    <col min="14108" max="14108" width="4.5703125" customWidth="1"/>
    <col min="14109" max="14110" width="3.85546875" customWidth="1"/>
    <col min="14340" max="14340" width="5.5703125" customWidth="1"/>
    <col min="14341" max="14342" width="3.85546875" customWidth="1"/>
    <col min="14343" max="14343" width="4.42578125" customWidth="1"/>
    <col min="14344" max="14348" width="3.85546875" customWidth="1"/>
    <col min="14349" max="14349" width="6.5703125" customWidth="1"/>
    <col min="14350" max="14350" width="5.140625" customWidth="1"/>
    <col min="14351" max="14353" width="3.85546875" customWidth="1"/>
    <col min="14354" max="14354" width="4.5703125" customWidth="1"/>
    <col min="14355" max="14358" width="3.85546875" customWidth="1"/>
    <col min="14359" max="14359" width="4.5703125" customWidth="1"/>
    <col min="14360" max="14360" width="4" customWidth="1"/>
    <col min="14361" max="14363" width="3.85546875" customWidth="1"/>
    <col min="14364" max="14364" width="4.5703125" customWidth="1"/>
    <col min="14365" max="14366" width="3.85546875" customWidth="1"/>
    <col min="14596" max="14596" width="5.5703125" customWidth="1"/>
    <col min="14597" max="14598" width="3.85546875" customWidth="1"/>
    <col min="14599" max="14599" width="4.42578125" customWidth="1"/>
    <col min="14600" max="14604" width="3.85546875" customWidth="1"/>
    <col min="14605" max="14605" width="6.5703125" customWidth="1"/>
    <col min="14606" max="14606" width="5.140625" customWidth="1"/>
    <col min="14607" max="14609" width="3.85546875" customWidth="1"/>
    <col min="14610" max="14610" width="4.5703125" customWidth="1"/>
    <col min="14611" max="14614" width="3.85546875" customWidth="1"/>
    <col min="14615" max="14615" width="4.5703125" customWidth="1"/>
    <col min="14616" max="14616" width="4" customWidth="1"/>
    <col min="14617" max="14619" width="3.85546875" customWidth="1"/>
    <col min="14620" max="14620" width="4.5703125" customWidth="1"/>
    <col min="14621" max="14622" width="3.85546875" customWidth="1"/>
    <col min="14852" max="14852" width="5.5703125" customWidth="1"/>
    <col min="14853" max="14854" width="3.85546875" customWidth="1"/>
    <col min="14855" max="14855" width="4.42578125" customWidth="1"/>
    <col min="14856" max="14860" width="3.85546875" customWidth="1"/>
    <col min="14861" max="14861" width="6.5703125" customWidth="1"/>
    <col min="14862" max="14862" width="5.140625" customWidth="1"/>
    <col min="14863" max="14865" width="3.85546875" customWidth="1"/>
    <col min="14866" max="14866" width="4.5703125" customWidth="1"/>
    <col min="14867" max="14870" width="3.85546875" customWidth="1"/>
    <col min="14871" max="14871" width="4.5703125" customWidth="1"/>
    <col min="14872" max="14872" width="4" customWidth="1"/>
    <col min="14873" max="14875" width="3.85546875" customWidth="1"/>
    <col min="14876" max="14876" width="4.5703125" customWidth="1"/>
    <col min="14877" max="14878" width="3.85546875" customWidth="1"/>
    <col min="15108" max="15108" width="5.5703125" customWidth="1"/>
    <col min="15109" max="15110" width="3.85546875" customWidth="1"/>
    <col min="15111" max="15111" width="4.42578125" customWidth="1"/>
    <col min="15112" max="15116" width="3.85546875" customWidth="1"/>
    <col min="15117" max="15117" width="6.5703125" customWidth="1"/>
    <col min="15118" max="15118" width="5.140625" customWidth="1"/>
    <col min="15119" max="15121" width="3.85546875" customWidth="1"/>
    <col min="15122" max="15122" width="4.5703125" customWidth="1"/>
    <col min="15123" max="15126" width="3.85546875" customWidth="1"/>
    <col min="15127" max="15127" width="4.5703125" customWidth="1"/>
    <col min="15128" max="15128" width="4" customWidth="1"/>
    <col min="15129" max="15131" width="3.85546875" customWidth="1"/>
    <col min="15132" max="15132" width="4.5703125" customWidth="1"/>
    <col min="15133" max="15134" width="3.85546875" customWidth="1"/>
    <col min="15364" max="15364" width="5.5703125" customWidth="1"/>
    <col min="15365" max="15366" width="3.85546875" customWidth="1"/>
    <col min="15367" max="15367" width="4.42578125" customWidth="1"/>
    <col min="15368" max="15372" width="3.85546875" customWidth="1"/>
    <col min="15373" max="15373" width="6.5703125" customWidth="1"/>
    <col min="15374" max="15374" width="5.140625" customWidth="1"/>
    <col min="15375" max="15377" width="3.85546875" customWidth="1"/>
    <col min="15378" max="15378" width="4.5703125" customWidth="1"/>
    <col min="15379" max="15382" width="3.85546875" customWidth="1"/>
    <col min="15383" max="15383" width="4.5703125" customWidth="1"/>
    <col min="15384" max="15384" width="4" customWidth="1"/>
    <col min="15385" max="15387" width="3.85546875" customWidth="1"/>
    <col min="15388" max="15388" width="4.5703125" customWidth="1"/>
    <col min="15389" max="15390" width="3.85546875" customWidth="1"/>
    <col min="15620" max="15620" width="5.5703125" customWidth="1"/>
    <col min="15621" max="15622" width="3.85546875" customWidth="1"/>
    <col min="15623" max="15623" width="4.42578125" customWidth="1"/>
    <col min="15624" max="15628" width="3.85546875" customWidth="1"/>
    <col min="15629" max="15629" width="6.5703125" customWidth="1"/>
    <col min="15630" max="15630" width="5.140625" customWidth="1"/>
    <col min="15631" max="15633" width="3.85546875" customWidth="1"/>
    <col min="15634" max="15634" width="4.5703125" customWidth="1"/>
    <col min="15635" max="15638" width="3.85546875" customWidth="1"/>
    <col min="15639" max="15639" width="4.5703125" customWidth="1"/>
    <col min="15640" max="15640" width="4" customWidth="1"/>
    <col min="15641" max="15643" width="3.85546875" customWidth="1"/>
    <col min="15644" max="15644" width="4.5703125" customWidth="1"/>
    <col min="15645" max="15646" width="3.85546875" customWidth="1"/>
    <col min="15876" max="15876" width="5.5703125" customWidth="1"/>
    <col min="15877" max="15878" width="3.85546875" customWidth="1"/>
    <col min="15879" max="15879" width="4.42578125" customWidth="1"/>
    <col min="15880" max="15884" width="3.85546875" customWidth="1"/>
    <col min="15885" max="15885" width="6.5703125" customWidth="1"/>
    <col min="15886" max="15886" width="5.140625" customWidth="1"/>
    <col min="15887" max="15889" width="3.85546875" customWidth="1"/>
    <col min="15890" max="15890" width="4.5703125" customWidth="1"/>
    <col min="15891" max="15894" width="3.85546875" customWidth="1"/>
    <col min="15895" max="15895" width="4.5703125" customWidth="1"/>
    <col min="15896" max="15896" width="4" customWidth="1"/>
    <col min="15897" max="15899" width="3.85546875" customWidth="1"/>
    <col min="15900" max="15900" width="4.5703125" customWidth="1"/>
    <col min="15901" max="15902" width="3.85546875" customWidth="1"/>
    <col min="16132" max="16132" width="5.5703125" customWidth="1"/>
    <col min="16133" max="16134" width="3.85546875" customWidth="1"/>
    <col min="16135" max="16135" width="4.42578125" customWidth="1"/>
    <col min="16136" max="16140" width="3.85546875" customWidth="1"/>
    <col min="16141" max="16141" width="6.5703125" customWidth="1"/>
    <col min="16142" max="16142" width="5.140625" customWidth="1"/>
    <col min="16143" max="16145" width="3.85546875" customWidth="1"/>
    <col min="16146" max="16146" width="4.5703125" customWidth="1"/>
    <col min="16147" max="16150" width="3.85546875" customWidth="1"/>
    <col min="16151" max="16151" width="4.5703125" customWidth="1"/>
    <col min="16152" max="16152" width="4" customWidth="1"/>
    <col min="16153" max="16155" width="3.85546875" customWidth="1"/>
    <col min="16156" max="16156" width="4.5703125" customWidth="1"/>
    <col min="16157" max="16158" width="3.85546875" customWidth="1"/>
  </cols>
  <sheetData>
    <row r="2" spans="2:30" x14ac:dyDescent="0.25">
      <c r="B2" s="406" t="s">
        <v>2576</v>
      </c>
    </row>
    <row r="3" spans="2:30" ht="15.75" thickBot="1" x14ac:dyDescent="0.3">
      <c r="B3" s="3313"/>
      <c r="C3" s="3314"/>
      <c r="D3" s="3314"/>
      <c r="E3" s="3314"/>
      <c r="M3" s="3315"/>
    </row>
    <row r="4" spans="2:30" ht="39" customHeight="1" x14ac:dyDescent="0.25">
      <c r="B4" s="8110" t="s">
        <v>1282</v>
      </c>
      <c r="C4" s="8111"/>
      <c r="D4" s="8114" t="s">
        <v>1581</v>
      </c>
      <c r="E4" s="8063" t="s">
        <v>1582</v>
      </c>
      <c r="F4" s="8063" t="s">
        <v>1583</v>
      </c>
      <c r="G4" s="8063" t="s">
        <v>1584</v>
      </c>
      <c r="H4" s="8063" t="s">
        <v>1585</v>
      </c>
      <c r="I4" s="8063" t="s">
        <v>1586</v>
      </c>
      <c r="J4" s="8062" t="s">
        <v>1635</v>
      </c>
      <c r="K4" s="8062"/>
      <c r="L4" s="8063" t="s">
        <v>1588</v>
      </c>
      <c r="M4" s="8062" t="s">
        <v>1636</v>
      </c>
      <c r="N4" s="8062"/>
      <c r="O4" s="8063" t="s">
        <v>1590</v>
      </c>
      <c r="P4" s="8063" t="s">
        <v>1591</v>
      </c>
      <c r="Q4" s="8063" t="s">
        <v>1592</v>
      </c>
      <c r="R4" s="8062" t="s">
        <v>1637</v>
      </c>
      <c r="S4" s="8062"/>
      <c r="T4" s="8063" t="s">
        <v>1594</v>
      </c>
      <c r="U4" s="8062" t="s">
        <v>1595</v>
      </c>
      <c r="V4" s="8062"/>
      <c r="W4" s="8062" t="s">
        <v>1638</v>
      </c>
      <c r="X4" s="8062"/>
      <c r="Y4" s="8063" t="s">
        <v>1597</v>
      </c>
      <c r="Z4" s="8063" t="s">
        <v>1598</v>
      </c>
      <c r="AA4" s="8063" t="s">
        <v>1599</v>
      </c>
      <c r="AB4" s="8063" t="s">
        <v>1600</v>
      </c>
      <c r="AC4" s="8076" t="s">
        <v>1601</v>
      </c>
      <c r="AD4" s="8078" t="s">
        <v>1602</v>
      </c>
    </row>
    <row r="5" spans="2:30" ht="131.44999999999999" customHeight="1" thickBot="1" x14ac:dyDescent="0.3">
      <c r="B5" s="8112"/>
      <c r="C5" s="8113"/>
      <c r="D5" s="8115"/>
      <c r="E5" s="8064"/>
      <c r="F5" s="8064"/>
      <c r="G5" s="8064"/>
      <c r="H5" s="8064"/>
      <c r="I5" s="8064"/>
      <c r="J5" s="3307" t="s">
        <v>1603</v>
      </c>
      <c r="K5" s="3307" t="s">
        <v>1604</v>
      </c>
      <c r="L5" s="8064"/>
      <c r="M5" s="3307" t="s">
        <v>1605</v>
      </c>
      <c r="N5" s="3307" t="s">
        <v>1606</v>
      </c>
      <c r="O5" s="8064"/>
      <c r="P5" s="8064"/>
      <c r="Q5" s="8064"/>
      <c r="R5" s="3307" t="s">
        <v>1607</v>
      </c>
      <c r="S5" s="3307" t="s">
        <v>1608</v>
      </c>
      <c r="T5" s="8064"/>
      <c r="U5" s="3307" t="s">
        <v>1609</v>
      </c>
      <c r="V5" s="3307" t="s">
        <v>1610</v>
      </c>
      <c r="W5" s="3307" t="s">
        <v>1611</v>
      </c>
      <c r="X5" s="3307" t="s">
        <v>1612</v>
      </c>
      <c r="Y5" s="8064"/>
      <c r="Z5" s="8064"/>
      <c r="AA5" s="8064"/>
      <c r="AB5" s="8064"/>
      <c r="AC5" s="8077"/>
      <c r="AD5" s="8079"/>
    </row>
    <row r="6" spans="2:30" ht="19.5" customHeight="1" thickBot="1" x14ac:dyDescent="0.3">
      <c r="B6" s="8103">
        <v>1</v>
      </c>
      <c r="C6" s="8104"/>
      <c r="D6" s="3316">
        <v>2</v>
      </c>
      <c r="E6" s="3317">
        <v>3</v>
      </c>
      <c r="F6" s="3317">
        <v>4</v>
      </c>
      <c r="G6" s="3317">
        <v>5</v>
      </c>
      <c r="H6" s="3317">
        <v>6</v>
      </c>
      <c r="I6" s="3317">
        <v>7</v>
      </c>
      <c r="J6" s="3317">
        <v>8</v>
      </c>
      <c r="K6" s="3317">
        <v>9</v>
      </c>
      <c r="L6" s="3318">
        <v>10</v>
      </c>
      <c r="M6" s="3317">
        <v>11</v>
      </c>
      <c r="N6" s="3317">
        <v>12</v>
      </c>
      <c r="O6" s="3317">
        <v>13</v>
      </c>
      <c r="P6" s="3317">
        <v>14</v>
      </c>
      <c r="Q6" s="3317">
        <v>15</v>
      </c>
      <c r="R6" s="3317">
        <v>16</v>
      </c>
      <c r="S6" s="3317">
        <v>17</v>
      </c>
      <c r="T6" s="3317">
        <v>18</v>
      </c>
      <c r="U6" s="3317">
        <v>19</v>
      </c>
      <c r="V6" s="3317">
        <v>20</v>
      </c>
      <c r="W6" s="3317">
        <v>21</v>
      </c>
      <c r="X6" s="3317">
        <v>22</v>
      </c>
      <c r="Y6" s="3317">
        <v>23</v>
      </c>
      <c r="Z6" s="3317">
        <v>24</v>
      </c>
      <c r="AA6" s="3317">
        <v>25</v>
      </c>
      <c r="AB6" s="3317">
        <v>26</v>
      </c>
      <c r="AC6" s="3319">
        <v>27</v>
      </c>
      <c r="AD6" s="3320">
        <v>28</v>
      </c>
    </row>
    <row r="7" spans="2:30" x14ac:dyDescent="0.25">
      <c r="B7" s="8105" t="s">
        <v>1282</v>
      </c>
      <c r="C7" s="3321" t="s">
        <v>116</v>
      </c>
      <c r="D7" s="6328">
        <v>17801</v>
      </c>
      <c r="E7" s="6329">
        <v>6</v>
      </c>
      <c r="F7" s="6329">
        <v>92</v>
      </c>
      <c r="G7" s="6329">
        <v>2737</v>
      </c>
      <c r="H7" s="6329">
        <v>1</v>
      </c>
      <c r="I7" s="6329">
        <v>0</v>
      </c>
      <c r="J7" s="6329">
        <v>404</v>
      </c>
      <c r="K7" s="6329">
        <v>299</v>
      </c>
      <c r="L7" s="6329">
        <v>178</v>
      </c>
      <c r="M7" s="6330">
        <v>3433</v>
      </c>
      <c r="N7" s="6329">
        <v>5558</v>
      </c>
      <c r="O7" s="6329">
        <v>455</v>
      </c>
      <c r="P7" s="6329">
        <v>31</v>
      </c>
      <c r="Q7" s="6329">
        <v>13</v>
      </c>
      <c r="R7" s="6329">
        <v>2099</v>
      </c>
      <c r="S7" s="6329">
        <v>64</v>
      </c>
      <c r="T7" s="6329">
        <v>1</v>
      </c>
      <c r="U7" s="6329">
        <v>86</v>
      </c>
      <c r="V7" s="6329">
        <v>12</v>
      </c>
      <c r="W7" s="6329">
        <v>640</v>
      </c>
      <c r="X7" s="6329">
        <v>38</v>
      </c>
      <c r="Y7" s="6329">
        <v>50</v>
      </c>
      <c r="Z7" s="6329">
        <v>14</v>
      </c>
      <c r="AA7" s="6329">
        <v>64</v>
      </c>
      <c r="AB7" s="6330">
        <v>1320</v>
      </c>
      <c r="AC7" s="6331">
        <v>206</v>
      </c>
      <c r="AD7" s="6332">
        <v>66</v>
      </c>
    </row>
    <row r="8" spans="2:30" x14ac:dyDescent="0.25">
      <c r="B8" s="8106"/>
      <c r="C8" s="3322" t="s">
        <v>225</v>
      </c>
      <c r="D8" s="6333">
        <v>14576</v>
      </c>
      <c r="E8" s="6334">
        <v>5</v>
      </c>
      <c r="F8" s="6334">
        <v>85</v>
      </c>
      <c r="G8" s="6334">
        <v>2442</v>
      </c>
      <c r="H8" s="6334">
        <v>1</v>
      </c>
      <c r="I8" s="6334">
        <v>0</v>
      </c>
      <c r="J8" s="6334">
        <v>301</v>
      </c>
      <c r="K8" s="6334">
        <v>167</v>
      </c>
      <c r="L8" s="6334">
        <v>17</v>
      </c>
      <c r="M8" s="6334">
        <v>3054</v>
      </c>
      <c r="N8" s="6334">
        <v>4415</v>
      </c>
      <c r="O8" s="6334">
        <v>433</v>
      </c>
      <c r="P8" s="6334">
        <v>29</v>
      </c>
      <c r="Q8" s="6334">
        <v>9</v>
      </c>
      <c r="R8" s="6334">
        <v>1767</v>
      </c>
      <c r="S8" s="6334">
        <v>51</v>
      </c>
      <c r="T8" s="6334">
        <v>1</v>
      </c>
      <c r="U8" s="6334">
        <v>31</v>
      </c>
      <c r="V8" s="6334">
        <v>11</v>
      </c>
      <c r="W8" s="6334">
        <v>573</v>
      </c>
      <c r="X8" s="6334">
        <v>37</v>
      </c>
      <c r="Y8" s="6334">
        <v>48</v>
      </c>
      <c r="Z8" s="6334">
        <v>14</v>
      </c>
      <c r="AA8" s="6334">
        <v>56</v>
      </c>
      <c r="AB8" s="6334">
        <v>866</v>
      </c>
      <c r="AC8" s="6335">
        <v>163</v>
      </c>
      <c r="AD8" s="6336">
        <v>54</v>
      </c>
    </row>
    <row r="9" spans="2:30" ht="20.25" customHeight="1" thickBot="1" x14ac:dyDescent="0.3">
      <c r="B9" s="8107"/>
      <c r="C9" s="3323" t="s">
        <v>226</v>
      </c>
      <c r="D9" s="6334">
        <v>3225</v>
      </c>
      <c r="E9" s="6334">
        <v>1</v>
      </c>
      <c r="F9" s="6334">
        <v>7</v>
      </c>
      <c r="G9" s="6334">
        <v>295</v>
      </c>
      <c r="H9" s="6334">
        <v>0</v>
      </c>
      <c r="I9" s="6334">
        <v>0</v>
      </c>
      <c r="J9" s="6334">
        <v>103</v>
      </c>
      <c r="K9" s="6334">
        <v>132</v>
      </c>
      <c r="L9" s="6334">
        <v>161</v>
      </c>
      <c r="M9" s="6334">
        <v>379</v>
      </c>
      <c r="N9" s="6334">
        <v>1143</v>
      </c>
      <c r="O9" s="6334">
        <v>22</v>
      </c>
      <c r="P9" s="6334">
        <v>2</v>
      </c>
      <c r="Q9" s="6334">
        <v>4</v>
      </c>
      <c r="R9" s="6334">
        <v>332</v>
      </c>
      <c r="S9" s="6334">
        <v>13</v>
      </c>
      <c r="T9" s="6334">
        <v>0</v>
      </c>
      <c r="U9" s="6334">
        <v>55</v>
      </c>
      <c r="V9" s="6334">
        <v>1</v>
      </c>
      <c r="W9" s="6334">
        <v>67</v>
      </c>
      <c r="X9" s="6334">
        <v>1</v>
      </c>
      <c r="Y9" s="6334">
        <v>2</v>
      </c>
      <c r="Z9" s="6334">
        <v>0</v>
      </c>
      <c r="AA9" s="6334">
        <v>8</v>
      </c>
      <c r="AB9" s="6334">
        <v>454</v>
      </c>
      <c r="AC9" s="6335">
        <v>43</v>
      </c>
      <c r="AD9" s="6337">
        <v>12</v>
      </c>
    </row>
    <row r="10" spans="2:30" x14ac:dyDescent="0.25">
      <c r="B10" s="8105" t="s">
        <v>1639</v>
      </c>
      <c r="C10" s="3321" t="s">
        <v>116</v>
      </c>
      <c r="D10" s="6338">
        <v>1654</v>
      </c>
      <c r="E10" s="6330">
        <v>2</v>
      </c>
      <c r="F10" s="6330">
        <v>1</v>
      </c>
      <c r="G10" s="6330">
        <v>215</v>
      </c>
      <c r="H10" s="6330">
        <v>0</v>
      </c>
      <c r="I10" s="6329">
        <v>0</v>
      </c>
      <c r="J10" s="6329">
        <v>157</v>
      </c>
      <c r="K10" s="6329">
        <v>71</v>
      </c>
      <c r="L10" s="6329">
        <v>55</v>
      </c>
      <c r="M10" s="6330">
        <v>205</v>
      </c>
      <c r="N10" s="6329">
        <v>451</v>
      </c>
      <c r="O10" s="6329">
        <v>26</v>
      </c>
      <c r="P10" s="6329">
        <v>0</v>
      </c>
      <c r="Q10" s="6329">
        <v>1</v>
      </c>
      <c r="R10" s="6329">
        <v>201</v>
      </c>
      <c r="S10" s="6329">
        <v>2</v>
      </c>
      <c r="T10" s="6329">
        <v>0</v>
      </c>
      <c r="U10" s="6329">
        <v>4</v>
      </c>
      <c r="V10" s="6329">
        <v>9</v>
      </c>
      <c r="W10" s="6329">
        <v>151</v>
      </c>
      <c r="X10" s="6329">
        <v>1</v>
      </c>
      <c r="Y10" s="6329">
        <v>0</v>
      </c>
      <c r="Z10" s="6329">
        <v>0</v>
      </c>
      <c r="AA10" s="6329">
        <v>5</v>
      </c>
      <c r="AB10" s="6329">
        <v>69</v>
      </c>
      <c r="AC10" s="6331">
        <v>28</v>
      </c>
      <c r="AD10" s="6332">
        <v>7</v>
      </c>
    </row>
    <row r="11" spans="2:30" x14ac:dyDescent="0.25">
      <c r="B11" s="8106"/>
      <c r="C11" s="3322" t="s">
        <v>225</v>
      </c>
      <c r="D11" s="6339">
        <v>1344</v>
      </c>
      <c r="E11" s="6340">
        <v>1</v>
      </c>
      <c r="F11" s="6340">
        <v>1</v>
      </c>
      <c r="G11" s="6340">
        <v>196</v>
      </c>
      <c r="H11" s="6340">
        <v>0</v>
      </c>
      <c r="I11" s="6341">
        <v>0</v>
      </c>
      <c r="J11" s="6341">
        <v>127</v>
      </c>
      <c r="K11" s="6341">
        <v>34</v>
      </c>
      <c r="L11" s="6341">
        <v>9</v>
      </c>
      <c r="M11" s="6341">
        <v>195</v>
      </c>
      <c r="N11" s="6341">
        <v>385</v>
      </c>
      <c r="O11" s="6341">
        <v>26</v>
      </c>
      <c r="P11" s="6341">
        <v>0</v>
      </c>
      <c r="Q11" s="6341">
        <v>1</v>
      </c>
      <c r="R11" s="6341">
        <v>165</v>
      </c>
      <c r="S11" s="6341">
        <v>1</v>
      </c>
      <c r="T11" s="6341">
        <v>0</v>
      </c>
      <c r="U11" s="6341">
        <v>1</v>
      </c>
      <c r="V11" s="6341">
        <v>8</v>
      </c>
      <c r="W11" s="6341">
        <v>126</v>
      </c>
      <c r="X11" s="6341">
        <v>1</v>
      </c>
      <c r="Y11" s="6341">
        <v>0</v>
      </c>
      <c r="Z11" s="6341">
        <v>0</v>
      </c>
      <c r="AA11" s="6341">
        <v>4</v>
      </c>
      <c r="AB11" s="6341">
        <v>43</v>
      </c>
      <c r="AC11" s="6342">
        <v>20</v>
      </c>
      <c r="AD11" s="6336">
        <v>5</v>
      </c>
    </row>
    <row r="12" spans="2:30" ht="21" customHeight="1" thickBot="1" x14ac:dyDescent="0.3">
      <c r="B12" s="8107"/>
      <c r="C12" s="3323" t="s">
        <v>226</v>
      </c>
      <c r="D12" s="6343">
        <v>310</v>
      </c>
      <c r="E12" s="6343">
        <v>1</v>
      </c>
      <c r="F12" s="6343">
        <v>0</v>
      </c>
      <c r="G12" s="6343">
        <v>19</v>
      </c>
      <c r="H12" s="6343">
        <v>0</v>
      </c>
      <c r="I12" s="6334">
        <v>0</v>
      </c>
      <c r="J12" s="6334">
        <v>30</v>
      </c>
      <c r="K12" s="6334">
        <v>37</v>
      </c>
      <c r="L12" s="6334">
        <v>46</v>
      </c>
      <c r="M12" s="6334">
        <v>10</v>
      </c>
      <c r="N12" s="6334">
        <v>66</v>
      </c>
      <c r="O12" s="6334">
        <v>0</v>
      </c>
      <c r="P12" s="6334">
        <v>0</v>
      </c>
      <c r="Q12" s="6334">
        <v>0</v>
      </c>
      <c r="R12" s="6334">
        <v>36</v>
      </c>
      <c r="S12" s="6334">
        <v>1</v>
      </c>
      <c r="T12" s="6334">
        <v>0</v>
      </c>
      <c r="U12" s="6334">
        <v>3</v>
      </c>
      <c r="V12" s="6334">
        <v>1</v>
      </c>
      <c r="W12" s="6334">
        <v>25</v>
      </c>
      <c r="X12" s="6334">
        <v>0</v>
      </c>
      <c r="Y12" s="6334">
        <v>0</v>
      </c>
      <c r="Z12" s="6334">
        <v>0</v>
      </c>
      <c r="AA12" s="6334">
        <v>1</v>
      </c>
      <c r="AB12" s="6334">
        <v>26</v>
      </c>
      <c r="AC12" s="6335">
        <v>8</v>
      </c>
      <c r="AD12" s="6337">
        <v>2</v>
      </c>
    </row>
    <row r="13" spans="2:30" x14ac:dyDescent="0.25">
      <c r="B13" s="8105" t="s">
        <v>1487</v>
      </c>
      <c r="C13" s="3321" t="s">
        <v>116</v>
      </c>
      <c r="D13" s="6328">
        <v>539</v>
      </c>
      <c r="E13" s="6329">
        <v>0</v>
      </c>
      <c r="F13" s="6329">
        <v>3</v>
      </c>
      <c r="G13" s="6329">
        <v>114</v>
      </c>
      <c r="H13" s="6329">
        <v>0</v>
      </c>
      <c r="I13" s="6329">
        <v>0</v>
      </c>
      <c r="J13" s="6329">
        <v>2</v>
      </c>
      <c r="K13" s="6329">
        <v>3</v>
      </c>
      <c r="L13" s="6329">
        <v>3</v>
      </c>
      <c r="M13" s="6329">
        <v>258</v>
      </c>
      <c r="N13" s="6329">
        <v>107</v>
      </c>
      <c r="O13" s="6329">
        <v>10</v>
      </c>
      <c r="P13" s="6329">
        <v>0</v>
      </c>
      <c r="Q13" s="6329">
        <v>0</v>
      </c>
      <c r="R13" s="6329">
        <v>27</v>
      </c>
      <c r="S13" s="6329">
        <v>0</v>
      </c>
      <c r="T13" s="6329">
        <v>0</v>
      </c>
      <c r="U13" s="6329">
        <v>0</v>
      </c>
      <c r="V13" s="6329">
        <v>2</v>
      </c>
      <c r="W13" s="6329">
        <v>2</v>
      </c>
      <c r="X13" s="6329">
        <v>0</v>
      </c>
      <c r="Y13" s="6329">
        <v>4</v>
      </c>
      <c r="Z13" s="6329">
        <v>0</v>
      </c>
      <c r="AA13" s="6329">
        <v>0</v>
      </c>
      <c r="AB13" s="6329">
        <v>1</v>
      </c>
      <c r="AC13" s="6331">
        <v>3</v>
      </c>
      <c r="AD13" s="6332">
        <v>0</v>
      </c>
    </row>
    <row r="14" spans="2:30" ht="18.75" customHeight="1" x14ac:dyDescent="0.25">
      <c r="B14" s="8106"/>
      <c r="C14" s="3322" t="s">
        <v>225</v>
      </c>
      <c r="D14" s="6344">
        <v>480</v>
      </c>
      <c r="E14" s="6341">
        <v>0</v>
      </c>
      <c r="F14" s="6341">
        <v>2</v>
      </c>
      <c r="G14" s="6341">
        <v>108</v>
      </c>
      <c r="H14" s="6341">
        <v>0</v>
      </c>
      <c r="I14" s="6341">
        <v>0</v>
      </c>
      <c r="J14" s="6341">
        <v>2</v>
      </c>
      <c r="K14" s="6341">
        <v>3</v>
      </c>
      <c r="L14" s="6341">
        <v>2</v>
      </c>
      <c r="M14" s="6341">
        <v>233</v>
      </c>
      <c r="N14" s="6341">
        <v>86</v>
      </c>
      <c r="O14" s="6341">
        <v>9</v>
      </c>
      <c r="P14" s="6341">
        <v>0</v>
      </c>
      <c r="Q14" s="6341">
        <v>0</v>
      </c>
      <c r="R14" s="6341">
        <v>24</v>
      </c>
      <c r="S14" s="6341">
        <v>0</v>
      </c>
      <c r="T14" s="6341">
        <v>0</v>
      </c>
      <c r="U14" s="6341">
        <v>0</v>
      </c>
      <c r="V14" s="6341">
        <v>2</v>
      </c>
      <c r="W14" s="6341">
        <v>2</v>
      </c>
      <c r="X14" s="6341">
        <v>0</v>
      </c>
      <c r="Y14" s="6341">
        <v>4</v>
      </c>
      <c r="Z14" s="6341">
        <v>0</v>
      </c>
      <c r="AA14" s="6341">
        <v>0</v>
      </c>
      <c r="AB14" s="6341">
        <v>0</v>
      </c>
      <c r="AC14" s="6342">
        <v>3</v>
      </c>
      <c r="AD14" s="6336">
        <v>0</v>
      </c>
    </row>
    <row r="15" spans="2:30" ht="23.25" customHeight="1" thickBot="1" x14ac:dyDescent="0.3">
      <c r="B15" s="8107"/>
      <c r="C15" s="3323" t="s">
        <v>226</v>
      </c>
      <c r="D15" s="6334">
        <v>58</v>
      </c>
      <c r="E15" s="6334">
        <v>0</v>
      </c>
      <c r="F15" s="6334">
        <v>1</v>
      </c>
      <c r="G15" s="6334">
        <v>6</v>
      </c>
      <c r="H15" s="6334">
        <v>0</v>
      </c>
      <c r="I15" s="6334">
        <v>0</v>
      </c>
      <c r="J15" s="6334">
        <v>0</v>
      </c>
      <c r="K15" s="6334">
        <v>0</v>
      </c>
      <c r="L15" s="6334">
        <v>1</v>
      </c>
      <c r="M15" s="6334">
        <v>26</v>
      </c>
      <c r="N15" s="6334">
        <v>19</v>
      </c>
      <c r="O15" s="6334">
        <v>1</v>
      </c>
      <c r="P15" s="6334">
        <v>0</v>
      </c>
      <c r="Q15" s="6334">
        <v>0</v>
      </c>
      <c r="R15" s="6334">
        <v>3</v>
      </c>
      <c r="S15" s="6334">
        <v>0</v>
      </c>
      <c r="T15" s="6334">
        <v>0</v>
      </c>
      <c r="U15" s="6334">
        <v>0</v>
      </c>
      <c r="V15" s="6334">
        <v>0</v>
      </c>
      <c r="W15" s="6334">
        <v>0</v>
      </c>
      <c r="X15" s="6334">
        <v>0</v>
      </c>
      <c r="Y15" s="6334">
        <v>0</v>
      </c>
      <c r="Z15" s="6334">
        <v>0</v>
      </c>
      <c r="AA15" s="6334">
        <v>0</v>
      </c>
      <c r="AB15" s="6334">
        <v>1</v>
      </c>
      <c r="AC15" s="6335">
        <v>0</v>
      </c>
      <c r="AD15" s="6337">
        <v>0</v>
      </c>
    </row>
    <row r="16" spans="2:30" ht="23.25" customHeight="1" thickBot="1" x14ac:dyDescent="0.3">
      <c r="B16" s="8108" t="s">
        <v>1640</v>
      </c>
      <c r="C16" s="8109"/>
      <c r="D16" s="6345">
        <v>638</v>
      </c>
      <c r="E16" s="6346">
        <v>0</v>
      </c>
      <c r="F16" s="6346">
        <v>1</v>
      </c>
      <c r="G16" s="6346">
        <v>150</v>
      </c>
      <c r="H16" s="6346">
        <v>0</v>
      </c>
      <c r="I16" s="6346">
        <v>0</v>
      </c>
      <c r="J16" s="6346">
        <v>78</v>
      </c>
      <c r="K16" s="6346">
        <v>66</v>
      </c>
      <c r="L16" s="6346">
        <v>9</v>
      </c>
      <c r="M16" s="6346">
        <v>96</v>
      </c>
      <c r="N16" s="6346">
        <v>172</v>
      </c>
      <c r="O16" s="6346">
        <v>7</v>
      </c>
      <c r="P16" s="6346">
        <v>1</v>
      </c>
      <c r="Q16" s="6346">
        <v>1</v>
      </c>
      <c r="R16" s="6346">
        <v>27</v>
      </c>
      <c r="S16" s="6346">
        <v>3</v>
      </c>
      <c r="T16" s="6346">
        <v>0</v>
      </c>
      <c r="U16" s="6346">
        <v>0</v>
      </c>
      <c r="V16" s="6346">
        <v>0</v>
      </c>
      <c r="W16" s="6346">
        <v>11</v>
      </c>
      <c r="X16" s="6346">
        <v>0</v>
      </c>
      <c r="Y16" s="6346">
        <v>4</v>
      </c>
      <c r="Z16" s="6346">
        <v>0</v>
      </c>
      <c r="AA16" s="6346">
        <v>0</v>
      </c>
      <c r="AB16" s="6346">
        <v>1</v>
      </c>
      <c r="AC16" s="6347">
        <v>5</v>
      </c>
      <c r="AD16" s="6348">
        <v>0</v>
      </c>
    </row>
  </sheetData>
  <mergeCells count="28">
    <mergeCell ref="B7:B9"/>
    <mergeCell ref="B10:B12"/>
    <mergeCell ref="B13:B15"/>
    <mergeCell ref="B16:C16"/>
    <mergeCell ref="Z4:Z5"/>
    <mergeCell ref="P4:P5"/>
    <mergeCell ref="B4:C5"/>
    <mergeCell ref="D4:D5"/>
    <mergeCell ref="E4:E5"/>
    <mergeCell ref="F4:F5"/>
    <mergeCell ref="G4:G5"/>
    <mergeCell ref="H4:H5"/>
    <mergeCell ref="AA4:AA5"/>
    <mergeCell ref="AB4:AB5"/>
    <mergeCell ref="AC4:AC5"/>
    <mergeCell ref="AD4:AD5"/>
    <mergeCell ref="B6:C6"/>
    <mergeCell ref="Q4:Q5"/>
    <mergeCell ref="R4:S4"/>
    <mergeCell ref="T4:T5"/>
    <mergeCell ref="U4:V4"/>
    <mergeCell ref="W4:X4"/>
    <mergeCell ref="Y4:Y5"/>
    <mergeCell ref="I4:I5"/>
    <mergeCell ref="J4:K4"/>
    <mergeCell ref="L4:L5"/>
    <mergeCell ref="M4:N4"/>
    <mergeCell ref="O4:O5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1"/>
  <sheetViews>
    <sheetView workbookViewId="0"/>
  </sheetViews>
  <sheetFormatPr defaultRowHeight="15" x14ac:dyDescent="0.25"/>
  <cols>
    <col min="2" max="2" width="32.7109375" customWidth="1"/>
    <col min="3" max="10" width="7.85546875" customWidth="1"/>
  </cols>
  <sheetData>
    <row r="1" spans="2:10" x14ac:dyDescent="0.25">
      <c r="B1" s="406" t="s">
        <v>2572</v>
      </c>
    </row>
    <row r="2" spans="2:10" ht="15.75" thickBot="1" x14ac:dyDescent="0.3"/>
    <row r="3" spans="2:10" ht="15" customHeight="1" x14ac:dyDescent="0.25">
      <c r="B3" s="8116" t="s">
        <v>1641</v>
      </c>
      <c r="C3" s="8118" t="s">
        <v>1642</v>
      </c>
      <c r="D3" s="8118"/>
      <c r="E3" s="8119" t="s">
        <v>1643</v>
      </c>
      <c r="F3" s="8121" t="s">
        <v>1282</v>
      </c>
      <c r="G3" s="8118"/>
      <c r="H3" s="8118"/>
      <c r="I3" s="8122"/>
      <c r="J3" s="8119" t="s">
        <v>1643</v>
      </c>
    </row>
    <row r="4" spans="2:10" ht="15.75" thickBot="1" x14ac:dyDescent="0.3">
      <c r="B4" s="8117"/>
      <c r="C4" s="8125" t="s">
        <v>2661</v>
      </c>
      <c r="D4" s="8127" t="s">
        <v>2806</v>
      </c>
      <c r="E4" s="8120"/>
      <c r="F4" s="8125" t="s">
        <v>2661</v>
      </c>
      <c r="G4" s="8129" t="s">
        <v>2806</v>
      </c>
      <c r="H4" s="8130"/>
      <c r="I4" s="8131"/>
      <c r="J4" s="8123"/>
    </row>
    <row r="5" spans="2:10" ht="15.75" thickBot="1" x14ac:dyDescent="0.3">
      <c r="B5" s="7148"/>
      <c r="C5" s="8126"/>
      <c r="D5" s="8128"/>
      <c r="E5" s="8120"/>
      <c r="F5" s="8126"/>
      <c r="G5" s="3324" t="s">
        <v>116</v>
      </c>
      <c r="H5" s="3325" t="s">
        <v>1175</v>
      </c>
      <c r="I5" s="3326" t="s">
        <v>1176</v>
      </c>
      <c r="J5" s="8124"/>
    </row>
    <row r="6" spans="2:10" x14ac:dyDescent="0.25">
      <c r="B6" s="3327" t="s">
        <v>1644</v>
      </c>
      <c r="C6" s="3328">
        <v>2048</v>
      </c>
      <c r="D6" s="3329">
        <v>2180</v>
      </c>
      <c r="E6" s="662">
        <v>6.4453125</v>
      </c>
      <c r="F6" s="3330">
        <v>2545</v>
      </c>
      <c r="G6" s="3331">
        <v>2737</v>
      </c>
      <c r="H6" s="3332">
        <v>2442</v>
      </c>
      <c r="I6" s="3333">
        <v>295</v>
      </c>
      <c r="J6" s="330">
        <v>7.5442043222004003</v>
      </c>
    </row>
    <row r="7" spans="2:10" x14ac:dyDescent="0.25">
      <c r="B7" s="3334" t="s">
        <v>1645</v>
      </c>
      <c r="C7" s="3335">
        <v>509</v>
      </c>
      <c r="D7" s="233">
        <v>668</v>
      </c>
      <c r="E7" s="665">
        <v>31.237721021611009</v>
      </c>
      <c r="F7" s="3336">
        <v>530</v>
      </c>
      <c r="G7" s="664">
        <v>703</v>
      </c>
      <c r="H7" s="3337">
        <v>468</v>
      </c>
      <c r="I7" s="3338">
        <v>235</v>
      </c>
      <c r="J7" s="238">
        <v>32.641509433962256</v>
      </c>
    </row>
    <row r="8" spans="2:10" x14ac:dyDescent="0.25">
      <c r="B8" s="3334" t="s">
        <v>1646</v>
      </c>
      <c r="C8" s="3335">
        <v>95</v>
      </c>
      <c r="D8" s="243">
        <v>173</v>
      </c>
      <c r="E8" s="665">
        <v>82.10526315789474</v>
      </c>
      <c r="F8" s="3336">
        <v>94</v>
      </c>
      <c r="G8" s="664">
        <v>178</v>
      </c>
      <c r="H8" s="3337">
        <v>17</v>
      </c>
      <c r="I8" s="3338">
        <v>161</v>
      </c>
      <c r="J8" s="711">
        <v>89.361702127659584</v>
      </c>
    </row>
    <row r="9" spans="2:10" x14ac:dyDescent="0.25">
      <c r="B9" s="3334" t="s">
        <v>1605</v>
      </c>
      <c r="C9" s="3335">
        <v>2230</v>
      </c>
      <c r="D9" s="243">
        <v>2217</v>
      </c>
      <c r="E9" s="665">
        <v>-0.58295964125561284</v>
      </c>
      <c r="F9" s="3336">
        <v>3375</v>
      </c>
      <c r="G9" s="664">
        <v>3433</v>
      </c>
      <c r="H9" s="3337">
        <v>3054</v>
      </c>
      <c r="I9" s="3338">
        <v>379</v>
      </c>
      <c r="J9" s="238">
        <v>1.7185185185185219</v>
      </c>
    </row>
    <row r="10" spans="2:10" x14ac:dyDescent="0.25">
      <c r="B10" s="3334" t="s">
        <v>1606</v>
      </c>
      <c r="C10" s="3335">
        <v>4497</v>
      </c>
      <c r="D10" s="3339">
        <v>4933</v>
      </c>
      <c r="E10" s="665">
        <v>9.6953524571936782</v>
      </c>
      <c r="F10" s="3336">
        <v>5066</v>
      </c>
      <c r="G10" s="664">
        <v>5558</v>
      </c>
      <c r="H10" s="3337">
        <v>4415</v>
      </c>
      <c r="I10" s="3338">
        <v>1143</v>
      </c>
      <c r="J10" s="238">
        <v>9.7118041847611636</v>
      </c>
    </row>
    <row r="11" spans="2:10" x14ac:dyDescent="0.25">
      <c r="B11" s="3334" t="s">
        <v>1647</v>
      </c>
      <c r="C11" s="3335">
        <v>362</v>
      </c>
      <c r="D11" s="233">
        <v>444</v>
      </c>
      <c r="E11" s="665">
        <v>22.651933701657455</v>
      </c>
      <c r="F11" s="3336">
        <v>364</v>
      </c>
      <c r="G11" s="664">
        <v>455</v>
      </c>
      <c r="H11" s="3337">
        <v>433</v>
      </c>
      <c r="I11" s="3338">
        <v>22</v>
      </c>
      <c r="J11" s="238">
        <v>25</v>
      </c>
    </row>
    <row r="12" spans="2:10" x14ac:dyDescent="0.25">
      <c r="B12" s="3334" t="s">
        <v>1648</v>
      </c>
      <c r="C12" s="3335">
        <v>1896</v>
      </c>
      <c r="D12" s="243">
        <v>2077</v>
      </c>
      <c r="E12" s="3340">
        <v>9.5464135021097007</v>
      </c>
      <c r="F12" s="3336">
        <v>1890</v>
      </c>
      <c r="G12" s="664">
        <v>2099</v>
      </c>
      <c r="H12" s="3337">
        <v>1767</v>
      </c>
      <c r="I12" s="3338">
        <v>332</v>
      </c>
      <c r="J12" s="238">
        <v>11.05820105820105</v>
      </c>
    </row>
    <row r="13" spans="2:10" x14ac:dyDescent="0.25">
      <c r="B13" s="3334" t="s">
        <v>1649</v>
      </c>
      <c r="C13" s="3335">
        <v>119</v>
      </c>
      <c r="D13" s="243">
        <v>95</v>
      </c>
      <c r="E13" s="665">
        <v>-20.168067226890756</v>
      </c>
      <c r="F13" s="3336">
        <v>123</v>
      </c>
      <c r="G13" s="664">
        <v>98</v>
      </c>
      <c r="H13" s="3337">
        <v>42</v>
      </c>
      <c r="I13" s="3338">
        <v>56</v>
      </c>
      <c r="J13" s="238">
        <v>-20.325203252032523</v>
      </c>
    </row>
    <row r="14" spans="2:10" x14ac:dyDescent="0.25">
      <c r="B14" s="3334" t="s">
        <v>1650</v>
      </c>
      <c r="C14" s="3335">
        <v>824</v>
      </c>
      <c r="D14" s="243">
        <v>638</v>
      </c>
      <c r="E14" s="665">
        <v>-22.572815533980588</v>
      </c>
      <c r="F14" s="3336">
        <v>810</v>
      </c>
      <c r="G14" s="667">
        <v>678</v>
      </c>
      <c r="H14" s="3341">
        <v>610</v>
      </c>
      <c r="I14" s="3342">
        <v>68</v>
      </c>
      <c r="J14" s="238">
        <v>-16.296296296296305</v>
      </c>
    </row>
    <row r="15" spans="2:10" x14ac:dyDescent="0.25">
      <c r="B15" s="3334" t="s">
        <v>1651</v>
      </c>
      <c r="C15" s="3335">
        <v>46</v>
      </c>
      <c r="D15" s="243">
        <v>50</v>
      </c>
      <c r="E15" s="665">
        <v>8.6956521739130324</v>
      </c>
      <c r="F15" s="3336">
        <v>46</v>
      </c>
      <c r="G15" s="667">
        <v>50</v>
      </c>
      <c r="H15" s="3343">
        <v>48</v>
      </c>
      <c r="I15" s="3344">
        <v>2</v>
      </c>
      <c r="J15" s="238">
        <v>8.6956521739130324</v>
      </c>
    </row>
    <row r="16" spans="2:10" x14ac:dyDescent="0.25">
      <c r="B16" s="3334" t="s">
        <v>1652</v>
      </c>
      <c r="C16" s="3335">
        <v>137</v>
      </c>
      <c r="D16" s="243">
        <v>66</v>
      </c>
      <c r="E16" s="665">
        <v>-51.824817518248175</v>
      </c>
      <c r="F16" s="3336">
        <v>142</v>
      </c>
      <c r="G16" s="664">
        <v>64</v>
      </c>
      <c r="H16" s="3337">
        <v>56</v>
      </c>
      <c r="I16" s="3338">
        <v>8</v>
      </c>
      <c r="J16" s="238">
        <v>-54.929577464788728</v>
      </c>
    </row>
    <row r="17" spans="2:10" x14ac:dyDescent="0.25">
      <c r="B17" s="3334" t="s">
        <v>1653</v>
      </c>
      <c r="C17" s="3335">
        <v>1360</v>
      </c>
      <c r="D17" s="243">
        <v>1325</v>
      </c>
      <c r="E17" s="665">
        <v>-2.5735294117647101</v>
      </c>
      <c r="F17" s="3336">
        <v>1350</v>
      </c>
      <c r="G17" s="667">
        <v>1320</v>
      </c>
      <c r="H17" s="3343">
        <v>866</v>
      </c>
      <c r="I17" s="3344">
        <v>454</v>
      </c>
      <c r="J17" s="238">
        <v>-2.2222222222222285</v>
      </c>
    </row>
    <row r="18" spans="2:10" ht="15.75" thickBot="1" x14ac:dyDescent="0.3">
      <c r="B18" s="3345" t="s">
        <v>8</v>
      </c>
      <c r="C18" s="3346">
        <v>340</v>
      </c>
      <c r="D18" s="416">
        <v>393</v>
      </c>
      <c r="E18" s="669">
        <v>15.588235294117638</v>
      </c>
      <c r="F18" s="3347">
        <v>382</v>
      </c>
      <c r="G18" s="671">
        <v>428</v>
      </c>
      <c r="H18" s="3348">
        <v>358</v>
      </c>
      <c r="I18" s="3349">
        <v>70</v>
      </c>
      <c r="J18" s="342">
        <v>12.041884816753921</v>
      </c>
    </row>
    <row r="19" spans="2:10" ht="15.75" thickBot="1" x14ac:dyDescent="0.3">
      <c r="B19" s="3350" t="s">
        <v>1654</v>
      </c>
      <c r="C19" s="6080">
        <v>14463</v>
      </c>
      <c r="D19" s="3351">
        <v>15259</v>
      </c>
      <c r="E19" s="899">
        <v>5.50369909424046</v>
      </c>
      <c r="F19" s="6081">
        <v>16717</v>
      </c>
      <c r="G19" s="6082">
        <v>17801</v>
      </c>
      <c r="H19" s="6083">
        <v>14576</v>
      </c>
      <c r="I19" s="3353">
        <v>3225</v>
      </c>
      <c r="J19" s="630">
        <v>6.4844170604773552</v>
      </c>
    </row>
    <row r="20" spans="2:10" ht="24" thickBot="1" x14ac:dyDescent="0.3">
      <c r="B20" s="6084" t="s">
        <v>2467</v>
      </c>
      <c r="C20" s="6085">
        <v>67</v>
      </c>
      <c r="D20" s="6086">
        <v>50</v>
      </c>
      <c r="E20" s="6087">
        <v>-25.373134328358205</v>
      </c>
      <c r="F20" s="6088">
        <v>73</v>
      </c>
      <c r="G20" s="6089">
        <v>66</v>
      </c>
      <c r="H20" s="6090">
        <v>54</v>
      </c>
      <c r="I20" s="6091">
        <v>12</v>
      </c>
      <c r="J20" s="338">
        <v>-9.5890410958904226</v>
      </c>
    </row>
    <row r="21" spans="2:10" ht="15.75" thickBot="1" x14ac:dyDescent="0.3">
      <c r="B21" s="3354" t="s">
        <v>137</v>
      </c>
      <c r="C21" s="3355">
        <v>14530</v>
      </c>
      <c r="D21" s="675">
        <v>15309</v>
      </c>
      <c r="E21" s="280">
        <v>5.3613214039917523</v>
      </c>
      <c r="F21" s="3356">
        <v>16790</v>
      </c>
      <c r="G21" s="6082">
        <v>17867</v>
      </c>
      <c r="H21" s="6092">
        <v>14630</v>
      </c>
      <c r="I21" s="675">
        <v>3237</v>
      </c>
      <c r="J21" s="280">
        <v>6.4145324597974991</v>
      </c>
    </row>
  </sheetData>
  <mergeCells count="9">
    <mergeCell ref="B3:B5"/>
    <mergeCell ref="C3:D3"/>
    <mergeCell ref="E3:E5"/>
    <mergeCell ref="F3:I3"/>
    <mergeCell ref="J3:J5"/>
    <mergeCell ref="C4:C5"/>
    <mergeCell ref="D4:D5"/>
    <mergeCell ref="F4:F5"/>
    <mergeCell ref="G4:I4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65"/>
  <sheetViews>
    <sheetView workbookViewId="0"/>
  </sheetViews>
  <sheetFormatPr defaultRowHeight="15" x14ac:dyDescent="0.25"/>
  <cols>
    <col min="2" max="2" width="42" customWidth="1"/>
    <col min="3" max="4" width="7.140625" customWidth="1"/>
    <col min="5" max="5" width="6.42578125" customWidth="1"/>
    <col min="6" max="6" width="7.140625" customWidth="1"/>
    <col min="7" max="7" width="6.7109375" customWidth="1"/>
    <col min="8" max="8" width="7" customWidth="1"/>
    <col min="9" max="9" width="6.28515625" customWidth="1"/>
    <col min="10" max="10" width="6.140625" customWidth="1"/>
    <col min="11" max="11" width="7.140625" customWidth="1"/>
    <col min="12" max="13" width="6.140625" customWidth="1"/>
    <col min="14" max="14" width="7.140625" customWidth="1"/>
    <col min="15" max="15" width="9.28515625" customWidth="1"/>
  </cols>
  <sheetData>
    <row r="2" spans="2:15" x14ac:dyDescent="0.25">
      <c r="B2" s="406" t="s">
        <v>1655</v>
      </c>
    </row>
    <row r="3" spans="2:15" ht="15.75" thickBot="1" x14ac:dyDescent="0.3"/>
    <row r="4" spans="2:15" ht="15.75" customHeight="1" thickBot="1" x14ac:dyDescent="0.3">
      <c r="B4" s="8162" t="s">
        <v>1556</v>
      </c>
      <c r="C4" s="6093" t="s">
        <v>2661</v>
      </c>
      <c r="D4" s="8164" t="s">
        <v>2806</v>
      </c>
      <c r="E4" s="7141"/>
      <c r="F4" s="7141"/>
      <c r="G4" s="7141"/>
      <c r="H4" s="7141"/>
      <c r="I4" s="7141"/>
      <c r="J4" s="7141"/>
      <c r="K4" s="7141"/>
      <c r="L4" s="7141"/>
      <c r="M4" s="7141"/>
      <c r="N4" s="8165"/>
      <c r="O4" s="8132" t="s">
        <v>1656</v>
      </c>
    </row>
    <row r="5" spans="2:15" ht="27" customHeight="1" x14ac:dyDescent="0.25">
      <c r="B5" s="7548"/>
      <c r="C5" s="8134" t="s">
        <v>14</v>
      </c>
      <c r="D5" s="8136" t="s">
        <v>1657</v>
      </c>
      <c r="E5" s="8138" t="s">
        <v>1658</v>
      </c>
      <c r="F5" s="8140" t="s">
        <v>1659</v>
      </c>
      <c r="G5" s="8142" t="s">
        <v>1660</v>
      </c>
      <c r="H5" s="8144" t="s">
        <v>1661</v>
      </c>
      <c r="I5" s="8146" t="s">
        <v>1565</v>
      </c>
      <c r="J5" s="8147" t="s">
        <v>1577</v>
      </c>
      <c r="K5" s="7176"/>
      <c r="L5" s="8148"/>
      <c r="M5" s="8149" t="s">
        <v>1662</v>
      </c>
      <c r="N5" s="8151" t="s">
        <v>14</v>
      </c>
      <c r="O5" s="8133"/>
    </row>
    <row r="6" spans="2:15" ht="68.25" customHeight="1" thickBot="1" x14ac:dyDescent="0.3">
      <c r="B6" s="8163"/>
      <c r="C6" s="8135"/>
      <c r="D6" s="8137"/>
      <c r="E6" s="8139"/>
      <c r="F6" s="8141"/>
      <c r="G6" s="8143"/>
      <c r="H6" s="8145"/>
      <c r="I6" s="8139"/>
      <c r="J6" s="3357" t="s">
        <v>1566</v>
      </c>
      <c r="K6" s="3357" t="s">
        <v>1579</v>
      </c>
      <c r="L6" s="3357" t="s">
        <v>1580</v>
      </c>
      <c r="M6" s="8150"/>
      <c r="N6" s="8152"/>
      <c r="O6" s="8133"/>
    </row>
    <row r="7" spans="2:15" x14ac:dyDescent="0.25">
      <c r="B7" s="3358" t="s">
        <v>1663</v>
      </c>
      <c r="C7" s="3352">
        <v>1819</v>
      </c>
      <c r="D7" s="3359">
        <v>0</v>
      </c>
      <c r="E7" s="3360">
        <v>2</v>
      </c>
      <c r="F7" s="3360">
        <v>595</v>
      </c>
      <c r="G7" s="3360">
        <v>237</v>
      </c>
      <c r="H7" s="3361">
        <v>1266</v>
      </c>
      <c r="I7" s="3362">
        <v>4</v>
      </c>
      <c r="J7" s="3362">
        <v>6</v>
      </c>
      <c r="K7" s="3362">
        <v>6</v>
      </c>
      <c r="L7" s="3362">
        <v>2</v>
      </c>
      <c r="M7" s="3363">
        <v>1</v>
      </c>
      <c r="N7" s="3364">
        <v>2119</v>
      </c>
      <c r="O7" s="3365">
        <v>16.492578339747112</v>
      </c>
    </row>
    <row r="8" spans="2:15" x14ac:dyDescent="0.25">
      <c r="B8" s="3366" t="s">
        <v>1664</v>
      </c>
      <c r="C8" s="3352">
        <v>61</v>
      </c>
      <c r="D8" s="3359">
        <v>0</v>
      </c>
      <c r="E8" s="3367">
        <v>0</v>
      </c>
      <c r="F8" s="3367">
        <v>2</v>
      </c>
      <c r="G8" s="3367">
        <v>6</v>
      </c>
      <c r="H8" s="3368">
        <v>22</v>
      </c>
      <c r="I8" s="3369">
        <v>0</v>
      </c>
      <c r="J8" s="3369">
        <v>0</v>
      </c>
      <c r="K8" s="3369">
        <v>0</v>
      </c>
      <c r="L8" s="3369">
        <v>0</v>
      </c>
      <c r="M8" s="3370">
        <v>0</v>
      </c>
      <c r="N8" s="3364">
        <v>30</v>
      </c>
      <c r="O8" s="3371">
        <v>-50.819672131147541</v>
      </c>
    </row>
    <row r="9" spans="2:15" x14ac:dyDescent="0.25">
      <c r="B9" s="3366" t="s">
        <v>1665</v>
      </c>
      <c r="C9" s="3352">
        <v>1033</v>
      </c>
      <c r="D9" s="3359">
        <v>0</v>
      </c>
      <c r="E9" s="3367">
        <v>0</v>
      </c>
      <c r="F9" s="3367">
        <v>8</v>
      </c>
      <c r="G9" s="3367">
        <v>238</v>
      </c>
      <c r="H9" s="3368">
        <v>968</v>
      </c>
      <c r="I9" s="3369">
        <v>22</v>
      </c>
      <c r="J9" s="3369">
        <v>3</v>
      </c>
      <c r="K9" s="3369">
        <v>0</v>
      </c>
      <c r="L9" s="3369">
        <v>0</v>
      </c>
      <c r="M9" s="3370">
        <v>2</v>
      </c>
      <c r="N9" s="3364">
        <v>1241</v>
      </c>
      <c r="O9" s="3372">
        <v>20.135527589545021</v>
      </c>
    </row>
    <row r="10" spans="2:15" x14ac:dyDescent="0.25">
      <c r="B10" s="3366" t="s">
        <v>1666</v>
      </c>
      <c r="C10" s="3352">
        <v>110</v>
      </c>
      <c r="D10" s="3359">
        <v>0</v>
      </c>
      <c r="E10" s="3367">
        <v>1</v>
      </c>
      <c r="F10" s="3367">
        <v>40</v>
      </c>
      <c r="G10" s="3367">
        <v>44</v>
      </c>
      <c r="H10" s="3368">
        <v>131</v>
      </c>
      <c r="I10" s="3369">
        <v>5</v>
      </c>
      <c r="J10" s="3369">
        <v>0</v>
      </c>
      <c r="K10" s="3369">
        <v>1</v>
      </c>
      <c r="L10" s="3369">
        <v>0</v>
      </c>
      <c r="M10" s="3370">
        <v>2</v>
      </c>
      <c r="N10" s="3364">
        <v>224</v>
      </c>
      <c r="O10" s="3371">
        <v>103.63636363636363</v>
      </c>
    </row>
    <row r="11" spans="2:15" x14ac:dyDescent="0.25">
      <c r="B11" s="3366" t="s">
        <v>1667</v>
      </c>
      <c r="C11" s="3352">
        <v>31</v>
      </c>
      <c r="D11" s="3359">
        <v>0</v>
      </c>
      <c r="E11" s="3367">
        <v>0</v>
      </c>
      <c r="F11" s="3367">
        <v>8</v>
      </c>
      <c r="G11" s="3367">
        <v>14</v>
      </c>
      <c r="H11" s="3368">
        <v>12</v>
      </c>
      <c r="I11" s="3369">
        <v>0</v>
      </c>
      <c r="J11" s="3369">
        <v>0</v>
      </c>
      <c r="K11" s="3369">
        <v>0</v>
      </c>
      <c r="L11" s="3369">
        <v>1</v>
      </c>
      <c r="M11" s="3370">
        <v>1</v>
      </c>
      <c r="N11" s="3364">
        <v>36</v>
      </c>
      <c r="O11" s="3371">
        <v>16.129032258064527</v>
      </c>
    </row>
    <row r="12" spans="2:15" x14ac:dyDescent="0.25">
      <c r="B12" s="3366" t="s">
        <v>1668</v>
      </c>
      <c r="C12" s="3352">
        <v>7851</v>
      </c>
      <c r="D12" s="3359">
        <v>10</v>
      </c>
      <c r="E12" s="3367">
        <v>12</v>
      </c>
      <c r="F12" s="3367">
        <v>378</v>
      </c>
      <c r="G12" s="3367">
        <v>3743</v>
      </c>
      <c r="H12" s="3368">
        <v>4370</v>
      </c>
      <c r="I12" s="3369">
        <v>6</v>
      </c>
      <c r="J12" s="3369">
        <v>1</v>
      </c>
      <c r="K12" s="3369">
        <v>0</v>
      </c>
      <c r="L12" s="3369">
        <v>9</v>
      </c>
      <c r="M12" s="3370">
        <v>8</v>
      </c>
      <c r="N12" s="3364">
        <v>8537</v>
      </c>
      <c r="O12" s="3371">
        <v>8.7377404152337164</v>
      </c>
    </row>
    <row r="13" spans="2:15" x14ac:dyDescent="0.25">
      <c r="B13" s="3366" t="s">
        <v>1669</v>
      </c>
      <c r="C13" s="3352">
        <v>9586</v>
      </c>
      <c r="D13" s="3359">
        <v>1961</v>
      </c>
      <c r="E13" s="3367">
        <v>791</v>
      </c>
      <c r="F13" s="3367">
        <v>5864</v>
      </c>
      <c r="G13" s="3367">
        <v>386</v>
      </c>
      <c r="H13" s="3368">
        <v>784</v>
      </c>
      <c r="I13" s="3369">
        <v>9</v>
      </c>
      <c r="J13" s="3369">
        <v>17</v>
      </c>
      <c r="K13" s="3369">
        <v>5</v>
      </c>
      <c r="L13" s="3369">
        <v>36</v>
      </c>
      <c r="M13" s="3370">
        <v>203</v>
      </c>
      <c r="N13" s="3364">
        <v>10056</v>
      </c>
      <c r="O13" s="3371">
        <v>4.9029835176298775</v>
      </c>
    </row>
    <row r="14" spans="2:15" x14ac:dyDescent="0.25">
      <c r="B14" s="3366" t="s">
        <v>1670</v>
      </c>
      <c r="C14" s="3352">
        <v>2327</v>
      </c>
      <c r="D14" s="3359">
        <v>0</v>
      </c>
      <c r="E14" s="3367">
        <v>14</v>
      </c>
      <c r="F14" s="3367">
        <v>2358</v>
      </c>
      <c r="G14" s="3367">
        <v>44</v>
      </c>
      <c r="H14" s="3368">
        <v>100</v>
      </c>
      <c r="I14" s="3369">
        <v>1</v>
      </c>
      <c r="J14" s="3369">
        <v>0</v>
      </c>
      <c r="K14" s="3369">
        <v>2</v>
      </c>
      <c r="L14" s="3369">
        <v>40</v>
      </c>
      <c r="M14" s="3370">
        <v>0</v>
      </c>
      <c r="N14" s="3364">
        <v>2559</v>
      </c>
      <c r="O14" s="3371">
        <v>9.9699183498066333</v>
      </c>
    </row>
    <row r="15" spans="2:15" x14ac:dyDescent="0.25">
      <c r="B15" s="3373" t="s">
        <v>1671</v>
      </c>
      <c r="C15" s="3352">
        <v>8802</v>
      </c>
      <c r="D15" s="3359">
        <v>3</v>
      </c>
      <c r="E15" s="3367">
        <v>321</v>
      </c>
      <c r="F15" s="3367">
        <v>13291</v>
      </c>
      <c r="G15" s="3367">
        <v>781</v>
      </c>
      <c r="H15" s="3368">
        <v>269</v>
      </c>
      <c r="I15" s="3369">
        <v>1</v>
      </c>
      <c r="J15" s="3369">
        <v>28</v>
      </c>
      <c r="K15" s="3369">
        <v>9</v>
      </c>
      <c r="L15" s="3369">
        <v>12</v>
      </c>
      <c r="M15" s="3370">
        <v>87</v>
      </c>
      <c r="N15" s="3364">
        <v>14802</v>
      </c>
      <c r="O15" s="3371">
        <v>68.166325835037497</v>
      </c>
    </row>
    <row r="16" spans="2:15" x14ac:dyDescent="0.25">
      <c r="B16" s="3366" t="s">
        <v>1672</v>
      </c>
      <c r="C16" s="3352">
        <v>3473</v>
      </c>
      <c r="D16" s="3359">
        <v>19</v>
      </c>
      <c r="E16" s="3367">
        <v>56</v>
      </c>
      <c r="F16" s="3367">
        <v>2329</v>
      </c>
      <c r="G16" s="3367">
        <v>431</v>
      </c>
      <c r="H16" s="3368">
        <v>169</v>
      </c>
      <c r="I16" s="3369">
        <v>0</v>
      </c>
      <c r="J16" s="3369">
        <v>122</v>
      </c>
      <c r="K16" s="3369">
        <v>1</v>
      </c>
      <c r="L16" s="3369">
        <v>19</v>
      </c>
      <c r="M16" s="3370">
        <v>1</v>
      </c>
      <c r="N16" s="3364">
        <v>3147</v>
      </c>
      <c r="O16" s="3371">
        <v>-9.3866973797869235</v>
      </c>
    </row>
    <row r="17" spans="2:15" x14ac:dyDescent="0.25">
      <c r="B17" s="3373" t="s">
        <v>1673</v>
      </c>
      <c r="C17" s="3352">
        <v>232</v>
      </c>
      <c r="D17" s="3374">
        <v>0</v>
      </c>
      <c r="E17" s="3375">
        <v>0</v>
      </c>
      <c r="F17" s="3375">
        <v>24</v>
      </c>
      <c r="G17" s="3375">
        <v>15</v>
      </c>
      <c r="H17" s="3368">
        <v>4</v>
      </c>
      <c r="I17" s="3369">
        <v>0</v>
      </c>
      <c r="J17" s="3369">
        <v>0</v>
      </c>
      <c r="K17" s="3369">
        <v>0</v>
      </c>
      <c r="L17" s="3369">
        <v>256</v>
      </c>
      <c r="M17" s="3370">
        <v>4</v>
      </c>
      <c r="N17" s="3364">
        <v>303</v>
      </c>
      <c r="O17" s="3371">
        <v>30.603448275862064</v>
      </c>
    </row>
    <row r="18" spans="2:15" x14ac:dyDescent="0.25">
      <c r="B18" s="3373" t="s">
        <v>1674</v>
      </c>
      <c r="C18" s="3352">
        <v>222</v>
      </c>
      <c r="D18" s="3359">
        <v>0</v>
      </c>
      <c r="E18" s="3367">
        <v>11</v>
      </c>
      <c r="F18" s="3367">
        <v>67</v>
      </c>
      <c r="G18" s="3367">
        <v>20</v>
      </c>
      <c r="H18" s="3368">
        <v>70</v>
      </c>
      <c r="I18" s="3369">
        <v>2</v>
      </c>
      <c r="J18" s="3369">
        <v>0</v>
      </c>
      <c r="K18" s="3369">
        <v>0</v>
      </c>
      <c r="L18" s="3369">
        <v>1</v>
      </c>
      <c r="M18" s="3370">
        <v>118</v>
      </c>
      <c r="N18" s="3364">
        <v>289</v>
      </c>
      <c r="O18" s="3371">
        <v>30.180180180180173</v>
      </c>
    </row>
    <row r="19" spans="2:15" x14ac:dyDescent="0.25">
      <c r="B19" s="3366" t="s">
        <v>1675</v>
      </c>
      <c r="C19" s="3352">
        <v>0</v>
      </c>
      <c r="D19" s="3376">
        <v>0</v>
      </c>
      <c r="E19" s="3360">
        <v>0</v>
      </c>
      <c r="F19" s="3360">
        <v>2</v>
      </c>
      <c r="G19" s="3360">
        <v>0</v>
      </c>
      <c r="H19" s="3368">
        <v>0</v>
      </c>
      <c r="I19" s="3369">
        <v>0</v>
      </c>
      <c r="J19" s="3369">
        <v>0</v>
      </c>
      <c r="K19" s="3369">
        <v>0</v>
      </c>
      <c r="L19" s="3369">
        <v>0</v>
      </c>
      <c r="M19" s="3370">
        <v>2</v>
      </c>
      <c r="N19" s="3364">
        <v>4</v>
      </c>
      <c r="O19" s="3371" t="s">
        <v>601</v>
      </c>
    </row>
    <row r="20" spans="2:15" x14ac:dyDescent="0.25">
      <c r="B20" s="3366" t="s">
        <v>1676</v>
      </c>
      <c r="C20" s="3352">
        <v>12</v>
      </c>
      <c r="D20" s="3359">
        <v>0</v>
      </c>
      <c r="E20" s="3367">
        <v>0</v>
      </c>
      <c r="F20" s="3367">
        <v>0</v>
      </c>
      <c r="G20" s="3367">
        <v>3</v>
      </c>
      <c r="H20" s="3368">
        <v>0</v>
      </c>
      <c r="I20" s="3369">
        <v>0</v>
      </c>
      <c r="J20" s="3369">
        <v>0</v>
      </c>
      <c r="K20" s="3369">
        <v>0</v>
      </c>
      <c r="L20" s="3369">
        <v>0</v>
      </c>
      <c r="M20" s="3370">
        <v>0</v>
      </c>
      <c r="N20" s="3364">
        <v>3</v>
      </c>
      <c r="O20" s="3371">
        <v>-75</v>
      </c>
    </row>
    <row r="21" spans="2:15" x14ac:dyDescent="0.25">
      <c r="B21" s="3366" t="s">
        <v>1677</v>
      </c>
      <c r="C21" s="3352">
        <v>93</v>
      </c>
      <c r="D21" s="3359">
        <v>0</v>
      </c>
      <c r="E21" s="3367">
        <v>0</v>
      </c>
      <c r="F21" s="3367">
        <v>0</v>
      </c>
      <c r="G21" s="3367">
        <v>8</v>
      </c>
      <c r="H21" s="3368">
        <v>25</v>
      </c>
      <c r="I21" s="3369">
        <v>0</v>
      </c>
      <c r="J21" s="3369">
        <v>0</v>
      </c>
      <c r="K21" s="3369">
        <v>0</v>
      </c>
      <c r="L21" s="3369">
        <v>0</v>
      </c>
      <c r="M21" s="3370">
        <v>16</v>
      </c>
      <c r="N21" s="3364">
        <v>49</v>
      </c>
      <c r="O21" s="3371">
        <v>-47.311827956989248</v>
      </c>
    </row>
    <row r="22" spans="2:15" x14ac:dyDescent="0.25">
      <c r="B22" s="3373" t="s">
        <v>1678</v>
      </c>
      <c r="C22" s="3352">
        <v>7372</v>
      </c>
      <c r="D22" s="3359">
        <v>0</v>
      </c>
      <c r="E22" s="3367">
        <v>2</v>
      </c>
      <c r="F22" s="3367">
        <v>22</v>
      </c>
      <c r="G22" s="3367">
        <v>30</v>
      </c>
      <c r="H22" s="3368">
        <v>6750</v>
      </c>
      <c r="I22" s="3369">
        <v>9</v>
      </c>
      <c r="J22" s="3369">
        <v>0</v>
      </c>
      <c r="K22" s="3369">
        <v>2</v>
      </c>
      <c r="L22" s="3369">
        <v>1</v>
      </c>
      <c r="M22" s="3370">
        <v>13</v>
      </c>
      <c r="N22" s="3364">
        <v>6829</v>
      </c>
      <c r="O22" s="3371">
        <v>-7.3657080846446092</v>
      </c>
    </row>
    <row r="23" spans="2:15" x14ac:dyDescent="0.25">
      <c r="B23" s="3373" t="s">
        <v>1679</v>
      </c>
      <c r="C23" s="3352">
        <v>51</v>
      </c>
      <c r="D23" s="3359">
        <v>0</v>
      </c>
      <c r="E23" s="3367">
        <v>0</v>
      </c>
      <c r="F23" s="3367">
        <v>9</v>
      </c>
      <c r="G23" s="3367">
        <v>10</v>
      </c>
      <c r="H23" s="3368">
        <v>2</v>
      </c>
      <c r="I23" s="3369">
        <v>0</v>
      </c>
      <c r="J23" s="3369">
        <v>2</v>
      </c>
      <c r="K23" s="3369">
        <v>0</v>
      </c>
      <c r="L23" s="3369">
        <v>0</v>
      </c>
      <c r="M23" s="3370">
        <v>38</v>
      </c>
      <c r="N23" s="3364">
        <v>61</v>
      </c>
      <c r="O23" s="3371">
        <v>19.607843137254903</v>
      </c>
    </row>
    <row r="24" spans="2:15" x14ac:dyDescent="0.25">
      <c r="B24" s="3377" t="s">
        <v>1680</v>
      </c>
      <c r="C24" s="3352">
        <v>2962</v>
      </c>
      <c r="D24" s="3359">
        <v>44</v>
      </c>
      <c r="E24" s="3367">
        <v>180</v>
      </c>
      <c r="F24" s="3367">
        <v>1184</v>
      </c>
      <c r="G24" s="3367">
        <v>932</v>
      </c>
      <c r="H24" s="3368">
        <v>680</v>
      </c>
      <c r="I24" s="3369">
        <v>1</v>
      </c>
      <c r="J24" s="3369">
        <v>25</v>
      </c>
      <c r="K24" s="3369">
        <v>0</v>
      </c>
      <c r="L24" s="3369">
        <v>2</v>
      </c>
      <c r="M24" s="3370">
        <v>39</v>
      </c>
      <c r="N24" s="3364">
        <v>3087</v>
      </c>
      <c r="O24" s="3371">
        <v>4.220121539500326</v>
      </c>
    </row>
    <row r="25" spans="2:15" x14ac:dyDescent="0.25">
      <c r="B25" s="3373" t="s">
        <v>1681</v>
      </c>
      <c r="C25" s="3352">
        <v>254</v>
      </c>
      <c r="D25" s="3374">
        <v>0</v>
      </c>
      <c r="E25" s="3375">
        <v>1</v>
      </c>
      <c r="F25" s="3375">
        <v>94</v>
      </c>
      <c r="G25" s="3375">
        <v>17</v>
      </c>
      <c r="H25" s="3378">
        <v>6</v>
      </c>
      <c r="I25" s="3369">
        <v>0</v>
      </c>
      <c r="J25" s="3369">
        <v>0</v>
      </c>
      <c r="K25" s="3369">
        <v>0</v>
      </c>
      <c r="L25" s="3369">
        <v>0</v>
      </c>
      <c r="M25" s="3370">
        <v>2</v>
      </c>
      <c r="N25" s="3364">
        <v>120</v>
      </c>
      <c r="O25" s="3371">
        <v>-52.755905511811022</v>
      </c>
    </row>
    <row r="26" spans="2:15" x14ac:dyDescent="0.25">
      <c r="B26" s="3373" t="s">
        <v>1682</v>
      </c>
      <c r="C26" s="3352">
        <v>2419</v>
      </c>
      <c r="D26" s="3374">
        <v>8</v>
      </c>
      <c r="E26" s="3375">
        <v>71</v>
      </c>
      <c r="F26" s="3375">
        <v>642</v>
      </c>
      <c r="G26" s="3375">
        <v>1206</v>
      </c>
      <c r="H26" s="3378">
        <v>5</v>
      </c>
      <c r="I26" s="3369">
        <v>0</v>
      </c>
      <c r="J26" s="3369">
        <v>0</v>
      </c>
      <c r="K26" s="3369">
        <v>0</v>
      </c>
      <c r="L26" s="3369">
        <v>0</v>
      </c>
      <c r="M26" s="3370">
        <v>53</v>
      </c>
      <c r="N26" s="3364">
        <v>1985</v>
      </c>
      <c r="O26" s="3371">
        <v>-17.941298057048371</v>
      </c>
    </row>
    <row r="27" spans="2:15" x14ac:dyDescent="0.25">
      <c r="B27" s="3373" t="s">
        <v>1683</v>
      </c>
      <c r="C27" s="3352">
        <v>121</v>
      </c>
      <c r="D27" s="3374">
        <v>0</v>
      </c>
      <c r="E27" s="3375">
        <v>0</v>
      </c>
      <c r="F27" s="3375">
        <v>1</v>
      </c>
      <c r="G27" s="3375">
        <v>23</v>
      </c>
      <c r="H27" s="3378">
        <v>1</v>
      </c>
      <c r="I27" s="3369">
        <v>0</v>
      </c>
      <c r="J27" s="3369">
        <v>0</v>
      </c>
      <c r="K27" s="3369">
        <v>0</v>
      </c>
      <c r="L27" s="3369">
        <v>0</v>
      </c>
      <c r="M27" s="3370">
        <v>85</v>
      </c>
      <c r="N27" s="3364">
        <v>110</v>
      </c>
      <c r="O27" s="3371">
        <v>-9.0909090909090935</v>
      </c>
    </row>
    <row r="28" spans="2:15" x14ac:dyDescent="0.25">
      <c r="B28" s="3373" t="s">
        <v>1684</v>
      </c>
      <c r="C28" s="3352">
        <v>226</v>
      </c>
      <c r="D28" s="3374">
        <v>0</v>
      </c>
      <c r="E28" s="3375">
        <v>3</v>
      </c>
      <c r="F28" s="3375">
        <v>13</v>
      </c>
      <c r="G28" s="3375">
        <v>6</v>
      </c>
      <c r="H28" s="3378">
        <v>33</v>
      </c>
      <c r="I28" s="3369">
        <v>0</v>
      </c>
      <c r="J28" s="3369">
        <v>0</v>
      </c>
      <c r="K28" s="3369">
        <v>0</v>
      </c>
      <c r="L28" s="3369">
        <v>5</v>
      </c>
      <c r="M28" s="3370">
        <v>114</v>
      </c>
      <c r="N28" s="3364">
        <v>174</v>
      </c>
      <c r="O28" s="3379">
        <v>-23.008849557522126</v>
      </c>
    </row>
    <row r="29" spans="2:15" x14ac:dyDescent="0.25">
      <c r="B29" s="3380" t="s">
        <v>1685</v>
      </c>
      <c r="C29" s="3352">
        <v>1</v>
      </c>
      <c r="D29" s="3374">
        <v>0</v>
      </c>
      <c r="E29" s="3375">
        <v>0</v>
      </c>
      <c r="F29" s="3375">
        <v>0</v>
      </c>
      <c r="G29" s="3375">
        <v>0</v>
      </c>
      <c r="H29" s="3378">
        <v>0</v>
      </c>
      <c r="I29" s="3369">
        <v>0</v>
      </c>
      <c r="J29" s="3369">
        <v>0</v>
      </c>
      <c r="K29" s="3369">
        <v>0</v>
      </c>
      <c r="L29" s="3369">
        <v>0</v>
      </c>
      <c r="M29" s="3370">
        <v>0</v>
      </c>
      <c r="N29" s="3364">
        <v>0</v>
      </c>
      <c r="O29" s="3381" t="s">
        <v>601</v>
      </c>
    </row>
    <row r="30" spans="2:15" x14ac:dyDescent="0.25">
      <c r="B30" s="3382" t="s">
        <v>1686</v>
      </c>
      <c r="C30" s="3352">
        <v>2</v>
      </c>
      <c r="D30" s="3374">
        <v>0</v>
      </c>
      <c r="E30" s="3375">
        <v>0</v>
      </c>
      <c r="F30" s="3375">
        <v>1</v>
      </c>
      <c r="G30" s="3375">
        <v>0</v>
      </c>
      <c r="H30" s="3378">
        <v>0</v>
      </c>
      <c r="I30" s="3369">
        <v>0</v>
      </c>
      <c r="J30" s="3369">
        <v>0</v>
      </c>
      <c r="K30" s="3369">
        <v>0</v>
      </c>
      <c r="L30" s="3369">
        <v>0</v>
      </c>
      <c r="M30" s="3370">
        <v>0</v>
      </c>
      <c r="N30" s="3364">
        <v>1</v>
      </c>
      <c r="O30" s="3381">
        <v>-50</v>
      </c>
    </row>
    <row r="31" spans="2:15" ht="15.75" thickBot="1" x14ac:dyDescent="0.3">
      <c r="B31" s="3383" t="s">
        <v>1687</v>
      </c>
      <c r="C31" s="3352">
        <v>6524</v>
      </c>
      <c r="D31" s="3374">
        <v>12</v>
      </c>
      <c r="E31" s="3375">
        <v>2520</v>
      </c>
      <c r="F31" s="3375">
        <v>1540</v>
      </c>
      <c r="G31" s="3375">
        <v>1163</v>
      </c>
      <c r="H31" s="3378">
        <v>744</v>
      </c>
      <c r="I31" s="3384">
        <v>0</v>
      </c>
      <c r="J31" s="3384">
        <v>1</v>
      </c>
      <c r="K31" s="3384">
        <v>0</v>
      </c>
      <c r="L31" s="3384">
        <v>0</v>
      </c>
      <c r="M31" s="3385">
        <v>718</v>
      </c>
      <c r="N31" s="3364">
        <v>6698</v>
      </c>
      <c r="O31" s="1326">
        <v>2.6824034334763951</v>
      </c>
    </row>
    <row r="32" spans="2:15" ht="15.75" thickBot="1" x14ac:dyDescent="0.3">
      <c r="B32" s="2604" t="s">
        <v>14</v>
      </c>
      <c r="C32" s="3386">
        <v>55584</v>
      </c>
      <c r="D32" s="3387">
        <v>2057</v>
      </c>
      <c r="E32" s="413">
        <v>3985</v>
      </c>
      <c r="F32" s="413">
        <v>28472</v>
      </c>
      <c r="G32" s="413">
        <v>9357</v>
      </c>
      <c r="H32" s="413">
        <v>16411</v>
      </c>
      <c r="I32" s="824">
        <v>60</v>
      </c>
      <c r="J32" s="824">
        <v>205</v>
      </c>
      <c r="K32" s="824">
        <v>26</v>
      </c>
      <c r="L32" s="413">
        <v>384</v>
      </c>
      <c r="M32" s="3388">
        <v>1507</v>
      </c>
      <c r="N32" s="1788">
        <v>62464</v>
      </c>
      <c r="O32" s="3389">
        <v>12.377662636729994</v>
      </c>
    </row>
    <row r="35" spans="2:15" x14ac:dyDescent="0.25">
      <c r="B35" s="406" t="s">
        <v>1688</v>
      </c>
    </row>
    <row r="36" spans="2:15" ht="15.75" thickBot="1" x14ac:dyDescent="0.3"/>
    <row r="37" spans="2:15" ht="15.75" customHeight="1" thickBot="1" x14ac:dyDescent="0.3">
      <c r="B37" s="8153" t="s">
        <v>1689</v>
      </c>
      <c r="C37" s="8154" t="s">
        <v>1690</v>
      </c>
      <c r="D37" s="8155"/>
      <c r="E37" s="8155"/>
      <c r="F37" s="8156"/>
      <c r="G37" s="8157" t="s">
        <v>1691</v>
      </c>
      <c r="H37" s="8160" t="s">
        <v>2815</v>
      </c>
      <c r="I37" s="8155"/>
      <c r="J37" s="8155"/>
      <c r="K37" s="8155"/>
      <c r="L37" s="8155"/>
      <c r="M37" s="8155"/>
      <c r="N37" s="8161"/>
      <c r="O37" s="7269" t="s">
        <v>1692</v>
      </c>
    </row>
    <row r="38" spans="2:15" ht="15.75" customHeight="1" thickBot="1" x14ac:dyDescent="0.3">
      <c r="B38" s="7244"/>
      <c r="C38" s="8168" t="s">
        <v>2661</v>
      </c>
      <c r="D38" s="8170" t="s">
        <v>2806</v>
      </c>
      <c r="E38" s="8171"/>
      <c r="F38" s="8171"/>
      <c r="G38" s="8158"/>
      <c r="H38" s="7883" t="s">
        <v>1487</v>
      </c>
      <c r="I38" s="8155"/>
      <c r="J38" s="8161"/>
      <c r="K38" s="8172" t="s">
        <v>1639</v>
      </c>
      <c r="L38" s="8173"/>
      <c r="M38" s="8174"/>
      <c r="N38" s="7547" t="s">
        <v>1211</v>
      </c>
      <c r="O38" s="8166"/>
    </row>
    <row r="39" spans="2:15" ht="15.75" thickBot="1" x14ac:dyDescent="0.3">
      <c r="B39" s="7148"/>
      <c r="C39" s="8169"/>
      <c r="D39" s="3390" t="s">
        <v>14</v>
      </c>
      <c r="E39" s="3391" t="s">
        <v>1175</v>
      </c>
      <c r="F39" s="3392" t="s">
        <v>1176</v>
      </c>
      <c r="G39" s="8159"/>
      <c r="H39" s="3393" t="s">
        <v>14</v>
      </c>
      <c r="I39" s="3394" t="s">
        <v>1175</v>
      </c>
      <c r="J39" s="3395" t="s">
        <v>1176</v>
      </c>
      <c r="K39" s="3393" t="s">
        <v>14</v>
      </c>
      <c r="L39" s="3394" t="s">
        <v>1175</v>
      </c>
      <c r="M39" s="3395" t="s">
        <v>1176</v>
      </c>
      <c r="N39" s="7241"/>
      <c r="O39" s="8167"/>
    </row>
    <row r="40" spans="2:15" ht="15" customHeight="1" x14ac:dyDescent="0.25">
      <c r="B40" s="3358" t="s">
        <v>1663</v>
      </c>
      <c r="C40" s="3396">
        <v>1740</v>
      </c>
      <c r="D40" s="6094">
        <v>2072</v>
      </c>
      <c r="E40" s="6095">
        <v>1985</v>
      </c>
      <c r="F40" s="6096">
        <v>87</v>
      </c>
      <c r="G40" s="6097">
        <v>19.080459770114942</v>
      </c>
      <c r="H40" s="6098">
        <v>31</v>
      </c>
      <c r="I40" s="6099">
        <v>27</v>
      </c>
      <c r="J40" s="6100">
        <v>4</v>
      </c>
      <c r="K40" s="6098">
        <v>33</v>
      </c>
      <c r="L40" s="6101">
        <v>32</v>
      </c>
      <c r="M40" s="6102">
        <v>1</v>
      </c>
      <c r="N40" s="6103">
        <v>1</v>
      </c>
      <c r="O40" s="6104">
        <v>764</v>
      </c>
    </row>
    <row r="41" spans="2:15" x14ac:dyDescent="0.25">
      <c r="B41" s="3366" t="s">
        <v>1664</v>
      </c>
      <c r="C41" s="3396">
        <v>26</v>
      </c>
      <c r="D41" s="6105">
        <v>22</v>
      </c>
      <c r="E41" s="6106">
        <v>22</v>
      </c>
      <c r="F41" s="6107">
        <v>0</v>
      </c>
      <c r="G41" s="6108">
        <v>-15.384615384615387</v>
      </c>
      <c r="H41" s="6109">
        <v>2</v>
      </c>
      <c r="I41" s="6110">
        <v>2</v>
      </c>
      <c r="J41" s="6100">
        <v>0</v>
      </c>
      <c r="K41" s="6109">
        <v>0</v>
      </c>
      <c r="L41" s="6111">
        <v>0</v>
      </c>
      <c r="M41" s="6112">
        <v>0</v>
      </c>
      <c r="N41" s="6113">
        <v>2</v>
      </c>
      <c r="O41" s="6114">
        <v>0</v>
      </c>
    </row>
    <row r="42" spans="2:15" x14ac:dyDescent="0.25">
      <c r="B42" s="3366" t="s">
        <v>1665</v>
      </c>
      <c r="C42" s="3396">
        <v>1068</v>
      </c>
      <c r="D42" s="6105">
        <v>1208</v>
      </c>
      <c r="E42" s="6115">
        <v>1195</v>
      </c>
      <c r="F42" s="6107">
        <v>13</v>
      </c>
      <c r="G42" s="6108">
        <v>13.108614232209746</v>
      </c>
      <c r="H42" s="6109">
        <v>205</v>
      </c>
      <c r="I42" s="6116">
        <v>203</v>
      </c>
      <c r="J42" s="6117">
        <v>2</v>
      </c>
      <c r="K42" s="6109">
        <v>106</v>
      </c>
      <c r="L42" s="6118">
        <v>106</v>
      </c>
      <c r="M42" s="6119">
        <v>0</v>
      </c>
      <c r="N42" s="6107">
        <v>4</v>
      </c>
      <c r="O42" s="6120">
        <v>360</v>
      </c>
    </row>
    <row r="43" spans="2:15" ht="15" customHeight="1" x14ac:dyDescent="0.25">
      <c r="B43" s="3366" t="s">
        <v>1666</v>
      </c>
      <c r="C43" s="3396">
        <v>116</v>
      </c>
      <c r="D43" s="6105">
        <v>230</v>
      </c>
      <c r="E43" s="6106">
        <v>198</v>
      </c>
      <c r="F43" s="6113">
        <v>32</v>
      </c>
      <c r="G43" s="6108">
        <v>98.275862068965523</v>
      </c>
      <c r="H43" s="6109">
        <v>41</v>
      </c>
      <c r="I43" s="6110">
        <v>41</v>
      </c>
      <c r="J43" s="6117">
        <v>0</v>
      </c>
      <c r="K43" s="6109">
        <v>5</v>
      </c>
      <c r="L43" s="6111">
        <v>5</v>
      </c>
      <c r="M43" s="6112">
        <v>0</v>
      </c>
      <c r="N43" s="6113">
        <v>0</v>
      </c>
      <c r="O43" s="6114">
        <v>31</v>
      </c>
    </row>
    <row r="44" spans="2:15" x14ac:dyDescent="0.25">
      <c r="B44" s="3366" t="s">
        <v>1667</v>
      </c>
      <c r="C44" s="3396">
        <v>15</v>
      </c>
      <c r="D44" s="6105">
        <v>9</v>
      </c>
      <c r="E44" s="6106">
        <v>9</v>
      </c>
      <c r="F44" s="6113">
        <v>0</v>
      </c>
      <c r="G44" s="6108">
        <v>-40</v>
      </c>
      <c r="H44" s="6109">
        <v>1</v>
      </c>
      <c r="I44" s="6110">
        <v>1</v>
      </c>
      <c r="J44" s="6117">
        <v>0</v>
      </c>
      <c r="K44" s="6109">
        <v>0</v>
      </c>
      <c r="L44" s="6111">
        <v>0</v>
      </c>
      <c r="M44" s="6112">
        <v>0</v>
      </c>
      <c r="N44" s="6113">
        <v>0</v>
      </c>
      <c r="O44" s="6114">
        <v>2</v>
      </c>
    </row>
    <row r="45" spans="2:15" x14ac:dyDescent="0.25">
      <c r="B45" s="3366" t="s">
        <v>1693</v>
      </c>
      <c r="C45" s="3396">
        <v>7861</v>
      </c>
      <c r="D45" s="6105">
        <v>8550</v>
      </c>
      <c r="E45" s="6106">
        <v>7621</v>
      </c>
      <c r="F45" s="6113">
        <v>929</v>
      </c>
      <c r="G45" s="6108">
        <v>8.764788194886151</v>
      </c>
      <c r="H45" s="6109">
        <v>395</v>
      </c>
      <c r="I45" s="6110">
        <v>346</v>
      </c>
      <c r="J45" s="6117">
        <v>49</v>
      </c>
      <c r="K45" s="6109">
        <v>441</v>
      </c>
      <c r="L45" s="6111">
        <v>402</v>
      </c>
      <c r="M45" s="6112">
        <v>39</v>
      </c>
      <c r="N45" s="6113">
        <v>0</v>
      </c>
      <c r="O45" s="6114">
        <v>3233</v>
      </c>
    </row>
    <row r="46" spans="2:15" ht="15" customHeight="1" x14ac:dyDescent="0.25">
      <c r="B46" s="3366" t="s">
        <v>1669</v>
      </c>
      <c r="C46" s="3396">
        <v>9606</v>
      </c>
      <c r="D46" s="6105">
        <v>10094</v>
      </c>
      <c r="E46" s="6106">
        <v>8359</v>
      </c>
      <c r="F46" s="6113">
        <v>1735</v>
      </c>
      <c r="G46" s="6108">
        <v>5.0801582344368228</v>
      </c>
      <c r="H46" s="6109">
        <v>43</v>
      </c>
      <c r="I46" s="6110">
        <v>38</v>
      </c>
      <c r="J46" s="6117">
        <v>5</v>
      </c>
      <c r="K46" s="6109">
        <v>445</v>
      </c>
      <c r="L46" s="6111">
        <v>357</v>
      </c>
      <c r="M46" s="6112">
        <v>88</v>
      </c>
      <c r="N46" s="6113">
        <v>0</v>
      </c>
      <c r="O46" s="6114">
        <v>53</v>
      </c>
    </row>
    <row r="47" spans="2:15" x14ac:dyDescent="0.25">
      <c r="B47" s="3366" t="s">
        <v>1670</v>
      </c>
      <c r="C47" s="3396">
        <v>2338</v>
      </c>
      <c r="D47" s="6105">
        <v>2536</v>
      </c>
      <c r="E47" s="6106">
        <v>1778</v>
      </c>
      <c r="F47" s="6113">
        <v>758</v>
      </c>
      <c r="G47" s="6108">
        <v>8.4687767322497933</v>
      </c>
      <c r="H47" s="6109">
        <v>3</v>
      </c>
      <c r="I47" s="6110">
        <v>1</v>
      </c>
      <c r="J47" s="6121">
        <v>2</v>
      </c>
      <c r="K47" s="6109">
        <v>120</v>
      </c>
      <c r="L47" s="6111">
        <v>81</v>
      </c>
      <c r="M47" s="6112">
        <v>39</v>
      </c>
      <c r="N47" s="6113">
        <v>0</v>
      </c>
      <c r="O47" s="6114">
        <v>3</v>
      </c>
    </row>
    <row r="48" spans="2:15" x14ac:dyDescent="0.25">
      <c r="B48" s="3373" t="s">
        <v>1671</v>
      </c>
      <c r="C48" s="3396">
        <v>8672</v>
      </c>
      <c r="D48" s="6105">
        <v>14622</v>
      </c>
      <c r="E48" s="6106">
        <v>11891</v>
      </c>
      <c r="F48" s="6113">
        <v>2731</v>
      </c>
      <c r="G48" s="6108">
        <v>68.611623616236159</v>
      </c>
      <c r="H48" s="6109">
        <v>4</v>
      </c>
      <c r="I48" s="6110">
        <v>4</v>
      </c>
      <c r="J48" s="6117">
        <v>0</v>
      </c>
      <c r="K48" s="6109">
        <v>122</v>
      </c>
      <c r="L48" s="6111">
        <v>88</v>
      </c>
      <c r="M48" s="6112">
        <v>34</v>
      </c>
      <c r="N48" s="6113">
        <v>288</v>
      </c>
      <c r="O48" s="6114">
        <v>27</v>
      </c>
    </row>
    <row r="49" spans="2:15" ht="15" customHeight="1" x14ac:dyDescent="0.25">
      <c r="B49" s="3366" t="s">
        <v>1672</v>
      </c>
      <c r="C49" s="3396">
        <v>2750</v>
      </c>
      <c r="D49" s="6105">
        <v>2987</v>
      </c>
      <c r="E49" s="6106">
        <v>2301</v>
      </c>
      <c r="F49" s="6113">
        <v>686</v>
      </c>
      <c r="G49" s="6108">
        <v>8.6181818181818102</v>
      </c>
      <c r="H49" s="6109">
        <v>2</v>
      </c>
      <c r="I49" s="6110">
        <v>2</v>
      </c>
      <c r="J49" s="6117">
        <v>0</v>
      </c>
      <c r="K49" s="6109">
        <v>2</v>
      </c>
      <c r="L49" s="6111">
        <v>2</v>
      </c>
      <c r="M49" s="6112">
        <v>0</v>
      </c>
      <c r="N49" s="6113">
        <v>195</v>
      </c>
      <c r="O49" s="6114">
        <v>1</v>
      </c>
    </row>
    <row r="50" spans="2:15" x14ac:dyDescent="0.25">
      <c r="B50" s="3373" t="s">
        <v>1673</v>
      </c>
      <c r="C50" s="3396">
        <v>232</v>
      </c>
      <c r="D50" s="6105">
        <v>294</v>
      </c>
      <c r="E50" s="6106">
        <v>189</v>
      </c>
      <c r="F50" s="6113">
        <v>105</v>
      </c>
      <c r="G50" s="6108">
        <v>26.724137931034477</v>
      </c>
      <c r="H50" s="6109">
        <v>2</v>
      </c>
      <c r="I50" s="6110">
        <v>2</v>
      </c>
      <c r="J50" s="6117">
        <v>0</v>
      </c>
      <c r="K50" s="6109">
        <v>0</v>
      </c>
      <c r="L50" s="6111">
        <v>0</v>
      </c>
      <c r="M50" s="6112">
        <v>0</v>
      </c>
      <c r="N50" s="6113">
        <v>0</v>
      </c>
      <c r="O50" s="6114">
        <v>0</v>
      </c>
    </row>
    <row r="51" spans="2:15" x14ac:dyDescent="0.25">
      <c r="B51" s="3373" t="s">
        <v>1674</v>
      </c>
      <c r="C51" s="3396">
        <v>221</v>
      </c>
      <c r="D51" s="6105">
        <v>292</v>
      </c>
      <c r="E51" s="6106">
        <v>241</v>
      </c>
      <c r="F51" s="6113">
        <v>51</v>
      </c>
      <c r="G51" s="6108">
        <v>32.126696832579171</v>
      </c>
      <c r="H51" s="6109">
        <v>4</v>
      </c>
      <c r="I51" s="6110">
        <v>4</v>
      </c>
      <c r="J51" s="6117">
        <v>0</v>
      </c>
      <c r="K51" s="6109">
        <v>5</v>
      </c>
      <c r="L51" s="6111">
        <v>4</v>
      </c>
      <c r="M51" s="6112">
        <v>1</v>
      </c>
      <c r="N51" s="6113">
        <v>1</v>
      </c>
      <c r="O51" s="6114">
        <v>0</v>
      </c>
    </row>
    <row r="52" spans="2:15" ht="15" customHeight="1" x14ac:dyDescent="0.25">
      <c r="B52" s="3366" t="s">
        <v>1675</v>
      </c>
      <c r="C52" s="3396">
        <v>1</v>
      </c>
      <c r="D52" s="6105">
        <v>1</v>
      </c>
      <c r="E52" s="6106">
        <v>1</v>
      </c>
      <c r="F52" s="6113">
        <v>0</v>
      </c>
      <c r="G52" s="6108">
        <v>0</v>
      </c>
      <c r="H52" s="6109">
        <v>0</v>
      </c>
      <c r="I52" s="6110">
        <v>0</v>
      </c>
      <c r="J52" s="6117">
        <v>0</v>
      </c>
      <c r="K52" s="6109">
        <v>0</v>
      </c>
      <c r="L52" s="6111">
        <v>0</v>
      </c>
      <c r="M52" s="6112">
        <v>0</v>
      </c>
      <c r="N52" s="6113">
        <v>0</v>
      </c>
      <c r="O52" s="6114">
        <v>0</v>
      </c>
    </row>
    <row r="53" spans="2:15" x14ac:dyDescent="0.25">
      <c r="B53" s="3366" t="s">
        <v>1676</v>
      </c>
      <c r="C53" s="3396">
        <v>0</v>
      </c>
      <c r="D53" s="6105">
        <v>0</v>
      </c>
      <c r="E53" s="6106">
        <v>0</v>
      </c>
      <c r="F53" s="6113">
        <v>0</v>
      </c>
      <c r="G53" s="6108" t="s">
        <v>1555</v>
      </c>
      <c r="H53" s="6109">
        <v>0</v>
      </c>
      <c r="I53" s="6110">
        <v>0</v>
      </c>
      <c r="J53" s="6117">
        <v>0</v>
      </c>
      <c r="K53" s="6109">
        <v>0</v>
      </c>
      <c r="L53" s="6111">
        <v>0</v>
      </c>
      <c r="M53" s="6112">
        <v>0</v>
      </c>
      <c r="N53" s="6113">
        <v>0</v>
      </c>
      <c r="O53" s="6114">
        <v>0</v>
      </c>
    </row>
    <row r="54" spans="2:15" x14ac:dyDescent="0.25">
      <c r="B54" s="3366" t="s">
        <v>1677</v>
      </c>
      <c r="C54" s="3396">
        <v>83</v>
      </c>
      <c r="D54" s="6105">
        <v>52</v>
      </c>
      <c r="E54" s="6106">
        <v>43</v>
      </c>
      <c r="F54" s="6113">
        <v>9</v>
      </c>
      <c r="G54" s="6108">
        <v>-37.349397590361441</v>
      </c>
      <c r="H54" s="6109">
        <v>0</v>
      </c>
      <c r="I54" s="6110">
        <v>0</v>
      </c>
      <c r="J54" s="6117">
        <v>0</v>
      </c>
      <c r="K54" s="6109">
        <v>5</v>
      </c>
      <c r="L54" s="6111">
        <v>5</v>
      </c>
      <c r="M54" s="6112">
        <v>0</v>
      </c>
      <c r="N54" s="6113">
        <v>0</v>
      </c>
      <c r="O54" s="6114">
        <v>28</v>
      </c>
    </row>
    <row r="55" spans="2:15" ht="15" customHeight="1" x14ac:dyDescent="0.25">
      <c r="B55" s="3373" t="s">
        <v>1678</v>
      </c>
      <c r="C55" s="3396">
        <v>8010</v>
      </c>
      <c r="D55" s="6105">
        <v>7383</v>
      </c>
      <c r="E55" s="6106">
        <v>5767</v>
      </c>
      <c r="F55" s="6113">
        <v>1616</v>
      </c>
      <c r="G55" s="6108">
        <v>-7.827715355805239</v>
      </c>
      <c r="H55" s="6109">
        <v>104</v>
      </c>
      <c r="I55" s="6110">
        <v>83</v>
      </c>
      <c r="J55" s="6117">
        <v>21</v>
      </c>
      <c r="K55" s="6109">
        <v>830</v>
      </c>
      <c r="L55" s="6111">
        <v>700</v>
      </c>
      <c r="M55" s="6112">
        <v>130</v>
      </c>
      <c r="N55" s="6113">
        <v>1</v>
      </c>
      <c r="O55" s="6114">
        <v>3142</v>
      </c>
    </row>
    <row r="56" spans="2:15" x14ac:dyDescent="0.25">
      <c r="B56" s="3373" t="s">
        <v>1679</v>
      </c>
      <c r="C56" s="3396">
        <v>48</v>
      </c>
      <c r="D56" s="6105">
        <v>43</v>
      </c>
      <c r="E56" s="6106">
        <v>43</v>
      </c>
      <c r="F56" s="6113">
        <v>0</v>
      </c>
      <c r="G56" s="6108">
        <v>-10.416666666666657</v>
      </c>
      <c r="H56" s="6109">
        <v>0</v>
      </c>
      <c r="I56" s="6110">
        <v>0</v>
      </c>
      <c r="J56" s="6117">
        <v>0</v>
      </c>
      <c r="K56" s="6109">
        <v>0</v>
      </c>
      <c r="L56" s="6111">
        <v>0</v>
      </c>
      <c r="M56" s="6112">
        <v>0</v>
      </c>
      <c r="N56" s="6113">
        <v>23</v>
      </c>
      <c r="O56" s="6114">
        <v>1</v>
      </c>
    </row>
    <row r="57" spans="2:15" x14ac:dyDescent="0.25">
      <c r="B57" s="3377" t="s">
        <v>1680</v>
      </c>
      <c r="C57" s="3396">
        <v>2921</v>
      </c>
      <c r="D57" s="6105">
        <v>3019</v>
      </c>
      <c r="E57" s="6106">
        <v>2700</v>
      </c>
      <c r="F57" s="6113">
        <v>319</v>
      </c>
      <c r="G57" s="6108">
        <v>3.3550154056829911</v>
      </c>
      <c r="H57" s="6109">
        <v>15</v>
      </c>
      <c r="I57" s="6110">
        <v>15</v>
      </c>
      <c r="J57" s="6117">
        <v>0</v>
      </c>
      <c r="K57" s="6109">
        <v>22</v>
      </c>
      <c r="L57" s="6111">
        <v>20</v>
      </c>
      <c r="M57" s="6112">
        <v>2</v>
      </c>
      <c r="N57" s="6113">
        <v>95</v>
      </c>
      <c r="O57" s="6114">
        <v>14</v>
      </c>
    </row>
    <row r="58" spans="2:15" ht="15" customHeight="1" x14ac:dyDescent="0.25">
      <c r="B58" s="3373" t="s">
        <v>1681</v>
      </c>
      <c r="C58" s="3396">
        <v>262</v>
      </c>
      <c r="D58" s="6105">
        <v>89</v>
      </c>
      <c r="E58" s="6106">
        <v>87</v>
      </c>
      <c r="F58" s="6113">
        <v>2</v>
      </c>
      <c r="G58" s="6108">
        <v>-66.030534351145036</v>
      </c>
      <c r="H58" s="6109">
        <v>0</v>
      </c>
      <c r="I58" s="6110">
        <v>0</v>
      </c>
      <c r="J58" s="6117">
        <v>0</v>
      </c>
      <c r="K58" s="6109">
        <v>0</v>
      </c>
      <c r="L58" s="6111">
        <v>0</v>
      </c>
      <c r="M58" s="6112">
        <v>0</v>
      </c>
      <c r="N58" s="6113">
        <v>0</v>
      </c>
      <c r="O58" s="6114">
        <v>0</v>
      </c>
    </row>
    <row r="59" spans="2:15" x14ac:dyDescent="0.25">
      <c r="B59" s="3373" t="s">
        <v>1682</v>
      </c>
      <c r="C59" s="3396">
        <v>2408</v>
      </c>
      <c r="D59" s="6105">
        <v>2006</v>
      </c>
      <c r="E59" s="6106">
        <v>1960</v>
      </c>
      <c r="F59" s="6113">
        <v>46</v>
      </c>
      <c r="G59" s="6108">
        <v>-16.694352159468437</v>
      </c>
      <c r="H59" s="6109">
        <v>1</v>
      </c>
      <c r="I59" s="6110">
        <v>1</v>
      </c>
      <c r="J59" s="6117">
        <v>0</v>
      </c>
      <c r="K59" s="6109">
        <v>1</v>
      </c>
      <c r="L59" s="6111">
        <v>1</v>
      </c>
      <c r="M59" s="6112">
        <v>0</v>
      </c>
      <c r="N59" s="6113">
        <v>0</v>
      </c>
      <c r="O59" s="6114">
        <v>0</v>
      </c>
    </row>
    <row r="60" spans="2:15" x14ac:dyDescent="0.25">
      <c r="B60" s="3373" t="s">
        <v>1683</v>
      </c>
      <c r="C60" s="3396">
        <v>118</v>
      </c>
      <c r="D60" s="6105">
        <v>113</v>
      </c>
      <c r="E60" s="6122">
        <v>90</v>
      </c>
      <c r="F60" s="6123">
        <v>23</v>
      </c>
      <c r="G60" s="6108">
        <v>-4.2372881355932179</v>
      </c>
      <c r="H60" s="6109">
        <v>0</v>
      </c>
      <c r="I60" s="6124">
        <v>0</v>
      </c>
      <c r="J60" s="6117">
        <v>0</v>
      </c>
      <c r="K60" s="6109">
        <v>0</v>
      </c>
      <c r="L60" s="6125">
        <v>0</v>
      </c>
      <c r="M60" s="6126">
        <v>0</v>
      </c>
      <c r="N60" s="6123">
        <v>0</v>
      </c>
      <c r="O60" s="6127">
        <v>38</v>
      </c>
    </row>
    <row r="61" spans="2:15" ht="15" customHeight="1" x14ac:dyDescent="0.25">
      <c r="B61" s="3373" t="s">
        <v>1684</v>
      </c>
      <c r="C61" s="3396">
        <v>229</v>
      </c>
      <c r="D61" s="6105">
        <v>168</v>
      </c>
      <c r="E61" s="6122">
        <v>134</v>
      </c>
      <c r="F61" s="6123">
        <v>34</v>
      </c>
      <c r="G61" s="6108">
        <v>-26.637554585152827</v>
      </c>
      <c r="H61" s="6109">
        <v>5</v>
      </c>
      <c r="I61" s="6124">
        <v>2</v>
      </c>
      <c r="J61" s="6117">
        <v>3</v>
      </c>
      <c r="K61" s="6109">
        <v>3</v>
      </c>
      <c r="L61" s="6125">
        <v>2</v>
      </c>
      <c r="M61" s="6126">
        <v>1</v>
      </c>
      <c r="N61" s="6123">
        <v>35</v>
      </c>
      <c r="O61" s="6127">
        <v>0</v>
      </c>
    </row>
    <row r="62" spans="2:15" x14ac:dyDescent="0.25">
      <c r="B62" s="3383" t="s">
        <v>1685</v>
      </c>
      <c r="C62" s="3396">
        <v>1</v>
      </c>
      <c r="D62" s="6105">
        <v>0</v>
      </c>
      <c r="E62" s="6122">
        <v>0</v>
      </c>
      <c r="F62" s="6123">
        <v>0</v>
      </c>
      <c r="G62" s="6108" t="s">
        <v>1555</v>
      </c>
      <c r="H62" s="6109">
        <v>0</v>
      </c>
      <c r="I62" s="6124">
        <v>0</v>
      </c>
      <c r="J62" s="6128">
        <v>0</v>
      </c>
      <c r="K62" s="6109">
        <v>0</v>
      </c>
      <c r="L62" s="6125">
        <v>0</v>
      </c>
      <c r="M62" s="6126">
        <v>0</v>
      </c>
      <c r="N62" s="6123">
        <v>0</v>
      </c>
      <c r="O62" s="6127">
        <v>0</v>
      </c>
    </row>
    <row r="63" spans="2:15" x14ac:dyDescent="0.25">
      <c r="B63" s="3382" t="s">
        <v>1686</v>
      </c>
      <c r="C63" s="3396">
        <v>2</v>
      </c>
      <c r="D63" s="6105">
        <v>1</v>
      </c>
      <c r="E63" s="6122">
        <v>0</v>
      </c>
      <c r="F63" s="6123">
        <v>1</v>
      </c>
      <c r="G63" s="6108">
        <v>-50</v>
      </c>
      <c r="H63" s="6109">
        <v>0</v>
      </c>
      <c r="I63" s="6124">
        <v>0</v>
      </c>
      <c r="J63" s="6128">
        <v>0</v>
      </c>
      <c r="K63" s="6109">
        <v>0</v>
      </c>
      <c r="L63" s="6125">
        <v>0</v>
      </c>
      <c r="M63" s="6126">
        <v>0</v>
      </c>
      <c r="N63" s="6123">
        <v>0</v>
      </c>
      <c r="O63" s="6127">
        <v>0</v>
      </c>
    </row>
    <row r="64" spans="2:15" ht="15.75" customHeight="1" thickBot="1" x14ac:dyDescent="0.3">
      <c r="B64" s="3383" t="s">
        <v>1687</v>
      </c>
      <c r="C64" s="3396">
        <v>6364</v>
      </c>
      <c r="D64" s="6129">
        <v>6431</v>
      </c>
      <c r="E64" s="6122">
        <v>6175</v>
      </c>
      <c r="F64" s="6123">
        <v>256</v>
      </c>
      <c r="G64" s="6108">
        <v>1.0527969830295376</v>
      </c>
      <c r="H64" s="6130">
        <v>63</v>
      </c>
      <c r="I64" s="6124">
        <v>48</v>
      </c>
      <c r="J64" s="6131">
        <v>15</v>
      </c>
      <c r="K64" s="6132">
        <v>85</v>
      </c>
      <c r="L64" s="6125">
        <v>79</v>
      </c>
      <c r="M64" s="6126">
        <v>6</v>
      </c>
      <c r="N64" s="6133">
        <v>416</v>
      </c>
      <c r="O64" s="6127">
        <v>37</v>
      </c>
    </row>
    <row r="65" spans="2:15" ht="15.75" thickBot="1" x14ac:dyDescent="0.3">
      <c r="B65" s="2604" t="s">
        <v>14</v>
      </c>
      <c r="C65" s="6134">
        <v>55092</v>
      </c>
      <c r="D65" s="1357">
        <v>62222</v>
      </c>
      <c r="E65" s="6135">
        <v>52789</v>
      </c>
      <c r="F65" s="6136">
        <v>9433</v>
      </c>
      <c r="G65" s="6137">
        <v>12.941987947433375</v>
      </c>
      <c r="H65" s="6138">
        <v>921</v>
      </c>
      <c r="I65" s="6139">
        <v>820</v>
      </c>
      <c r="J65" s="6140">
        <v>101</v>
      </c>
      <c r="K65" s="6141">
        <v>2225</v>
      </c>
      <c r="L65" s="6138">
        <v>1884</v>
      </c>
      <c r="M65" s="6138">
        <v>341</v>
      </c>
      <c r="N65" s="6138">
        <v>1061</v>
      </c>
      <c r="O65" s="6138">
        <v>7734</v>
      </c>
    </row>
  </sheetData>
  <mergeCells count="23">
    <mergeCell ref="O37:O39"/>
    <mergeCell ref="C38:C39"/>
    <mergeCell ref="D38:F38"/>
    <mergeCell ref="H38:J38"/>
    <mergeCell ref="K38:M38"/>
    <mergeCell ref="N38:N39"/>
    <mergeCell ref="B37:B39"/>
    <mergeCell ref="C37:F37"/>
    <mergeCell ref="G37:G39"/>
    <mergeCell ref="H37:N37"/>
    <mergeCell ref="B4:B6"/>
    <mergeCell ref="D4:N4"/>
    <mergeCell ref="O4:O6"/>
    <mergeCell ref="C5:C6"/>
    <mergeCell ref="D5:D6"/>
    <mergeCell ref="E5:E6"/>
    <mergeCell ref="F5:F6"/>
    <mergeCell ref="G5:G6"/>
    <mergeCell ref="H5:H6"/>
    <mergeCell ref="I5:I6"/>
    <mergeCell ref="J5:L5"/>
    <mergeCell ref="M5:M6"/>
    <mergeCell ref="N5:N6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0"/>
  <sheetViews>
    <sheetView workbookViewId="0"/>
  </sheetViews>
  <sheetFormatPr defaultRowHeight="15" x14ac:dyDescent="0.25"/>
  <cols>
    <col min="2" max="2" width="27.28515625" customWidth="1"/>
  </cols>
  <sheetData>
    <row r="3" spans="2:5" x14ac:dyDescent="0.25">
      <c r="B3" s="8175" t="s">
        <v>1694</v>
      </c>
      <c r="C3" s="8175"/>
      <c r="D3" s="8175"/>
      <c r="E3" s="8175"/>
    </row>
    <row r="4" spans="2:5" ht="15.75" thickBot="1" x14ac:dyDescent="0.3"/>
    <row r="5" spans="2:5" x14ac:dyDescent="0.25">
      <c r="B5" s="8162" t="s">
        <v>1640</v>
      </c>
      <c r="C5" s="8176" t="s">
        <v>14</v>
      </c>
      <c r="D5" s="8177" t="s">
        <v>1695</v>
      </c>
      <c r="E5" s="8178" t="s">
        <v>1559</v>
      </c>
    </row>
    <row r="6" spans="2:5" ht="15.75" thickBot="1" x14ac:dyDescent="0.3">
      <c r="B6" s="8163"/>
      <c r="C6" s="3397" t="s">
        <v>2661</v>
      </c>
      <c r="D6" s="3165" t="s">
        <v>2806</v>
      </c>
      <c r="E6" s="8179"/>
    </row>
    <row r="7" spans="2:5" x14ac:dyDescent="0.25">
      <c r="B7" s="3366" t="s">
        <v>1557</v>
      </c>
      <c r="C7" s="3328">
        <v>575</v>
      </c>
      <c r="D7" s="3398">
        <v>638</v>
      </c>
      <c r="E7" s="3399">
        <v>10.956521739130437</v>
      </c>
    </row>
    <row r="8" spans="2:5" ht="23.25" x14ac:dyDescent="0.25">
      <c r="B8" s="6142" t="s">
        <v>2468</v>
      </c>
      <c r="C8" s="3335">
        <v>0</v>
      </c>
      <c r="D8" s="6143">
        <v>0</v>
      </c>
      <c r="E8" s="3371" t="s">
        <v>601</v>
      </c>
    </row>
    <row r="9" spans="2:5" ht="15.75" thickBot="1" x14ac:dyDescent="0.3">
      <c r="B9" s="3383" t="s">
        <v>1558</v>
      </c>
      <c r="C9" s="3346">
        <v>8089</v>
      </c>
      <c r="D9" s="3400">
        <v>7734</v>
      </c>
      <c r="E9" s="3372">
        <v>-4.3886759797255479</v>
      </c>
    </row>
    <row r="10" spans="2:5" ht="15.75" thickBot="1" x14ac:dyDescent="0.3">
      <c r="B10" s="3401" t="s">
        <v>14</v>
      </c>
      <c r="C10" s="6144">
        <v>8664</v>
      </c>
      <c r="D10" s="3402">
        <v>8372</v>
      </c>
      <c r="E10" s="3403">
        <v>-3.3702677746999115</v>
      </c>
    </row>
  </sheetData>
  <mergeCells count="4">
    <mergeCell ref="B3:E3"/>
    <mergeCell ref="B5:B6"/>
    <mergeCell ref="C5:D5"/>
    <mergeCell ref="E5:E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62"/>
  <sheetViews>
    <sheetView workbookViewId="0"/>
  </sheetViews>
  <sheetFormatPr defaultRowHeight="15" x14ac:dyDescent="0.25"/>
  <cols>
    <col min="3" max="3" width="17.85546875" customWidth="1"/>
    <col min="13" max="13" width="14.5703125" customWidth="1"/>
    <col min="14" max="16" width="7.7109375" customWidth="1"/>
    <col min="17" max="21" width="5.7109375" customWidth="1"/>
    <col min="22" max="22" width="6.85546875" customWidth="1"/>
  </cols>
  <sheetData>
    <row r="3" spans="2:11" x14ac:dyDescent="0.25">
      <c r="B3" s="406" t="s">
        <v>1696</v>
      </c>
    </row>
    <row r="4" spans="2:11" ht="15.75" thickBot="1" x14ac:dyDescent="0.3"/>
    <row r="5" spans="2:11" ht="15.75" thickBot="1" x14ac:dyDescent="0.3">
      <c r="B5" s="8181" t="s">
        <v>1697</v>
      </c>
      <c r="C5" s="8182"/>
      <c r="D5" s="8187" t="s">
        <v>1697</v>
      </c>
      <c r="E5" s="8188"/>
      <c r="F5" s="8188"/>
      <c r="G5" s="8188"/>
      <c r="H5" s="8188"/>
      <c r="I5" s="8188"/>
      <c r="J5" s="8188"/>
      <c r="K5" s="8189"/>
    </row>
    <row r="6" spans="2:11" ht="15" customHeight="1" x14ac:dyDescent="0.25">
      <c r="B6" s="8183" t="s">
        <v>1697</v>
      </c>
      <c r="C6" s="8184"/>
      <c r="D6" s="8190" t="s">
        <v>116</v>
      </c>
      <c r="E6" s="8191"/>
      <c r="F6" s="8192"/>
      <c r="G6" s="8193" t="s">
        <v>1698</v>
      </c>
      <c r="H6" s="8194" t="s">
        <v>1699</v>
      </c>
      <c r="I6" s="8196" t="s">
        <v>1700</v>
      </c>
      <c r="J6" s="8194" t="s">
        <v>1701</v>
      </c>
      <c r="K6" s="8198" t="s">
        <v>23</v>
      </c>
    </row>
    <row r="7" spans="2:11" ht="15.75" thickBot="1" x14ac:dyDescent="0.3">
      <c r="B7" s="8185"/>
      <c r="C7" s="8186"/>
      <c r="D7" s="3404" t="s">
        <v>2661</v>
      </c>
      <c r="E7" s="3405" t="s">
        <v>2806</v>
      </c>
      <c r="F7" s="3406" t="s">
        <v>1559</v>
      </c>
      <c r="G7" s="8131"/>
      <c r="H7" s="8195"/>
      <c r="I7" s="8197"/>
      <c r="J7" s="8195"/>
      <c r="K7" s="8199"/>
    </row>
    <row r="8" spans="2:11" x14ac:dyDescent="0.25">
      <c r="B8" s="1792" t="s">
        <v>1327</v>
      </c>
      <c r="C8" s="1950"/>
      <c r="D8" s="3407">
        <v>22362</v>
      </c>
      <c r="E8" s="3408">
        <v>23280</v>
      </c>
      <c r="F8" s="3409">
        <v>4.1051784276898218</v>
      </c>
      <c r="G8" s="3410">
        <v>247</v>
      </c>
      <c r="H8" s="3411">
        <v>12513</v>
      </c>
      <c r="I8" s="3411">
        <v>6608</v>
      </c>
      <c r="J8" s="724">
        <v>135</v>
      </c>
      <c r="K8" s="3412">
        <v>3777</v>
      </c>
    </row>
    <row r="9" spans="2:11" x14ac:dyDescent="0.25">
      <c r="B9" s="3413" t="s">
        <v>1702</v>
      </c>
      <c r="C9" s="3414"/>
      <c r="D9" s="3407">
        <v>55</v>
      </c>
      <c r="E9" s="3408">
        <v>63</v>
      </c>
      <c r="F9" s="3409">
        <v>14.545454545454547</v>
      </c>
      <c r="G9" s="3415">
        <v>6</v>
      </c>
      <c r="H9" s="3416">
        <v>26</v>
      </c>
      <c r="I9" s="3416">
        <v>14</v>
      </c>
      <c r="J9" s="277">
        <v>7</v>
      </c>
      <c r="K9" s="3417">
        <v>10</v>
      </c>
    </row>
    <row r="10" spans="2:11" x14ac:dyDescent="0.25">
      <c r="B10" s="3413" t="s">
        <v>1703</v>
      </c>
      <c r="C10" s="3414"/>
      <c r="D10" s="3407">
        <v>20994</v>
      </c>
      <c r="E10" s="3408">
        <v>22483</v>
      </c>
      <c r="F10" s="3418">
        <v>7.0925026197961216</v>
      </c>
      <c r="G10" s="3419">
        <v>231</v>
      </c>
      <c r="H10" s="3420">
        <v>12194</v>
      </c>
      <c r="I10" s="3420">
        <v>6293</v>
      </c>
      <c r="J10" s="228">
        <v>132</v>
      </c>
      <c r="K10" s="1524">
        <v>3633</v>
      </c>
    </row>
    <row r="11" spans="2:11" x14ac:dyDescent="0.25">
      <c r="B11" s="3421" t="s">
        <v>1704</v>
      </c>
      <c r="C11" s="3422"/>
      <c r="D11" s="3407">
        <v>0</v>
      </c>
      <c r="E11" s="3408">
        <v>0</v>
      </c>
      <c r="F11" s="3409" t="s">
        <v>601</v>
      </c>
      <c r="G11" s="3419">
        <v>0</v>
      </c>
      <c r="H11" s="228">
        <v>0</v>
      </c>
      <c r="I11" s="228">
        <v>0</v>
      </c>
      <c r="J11" s="228">
        <v>0</v>
      </c>
      <c r="K11" s="1524">
        <v>0</v>
      </c>
    </row>
    <row r="12" spans="2:11" x14ac:dyDescent="0.25">
      <c r="B12" s="3413" t="s">
        <v>1705</v>
      </c>
      <c r="C12" s="3414"/>
      <c r="D12" s="3407">
        <v>0</v>
      </c>
      <c r="E12" s="3408">
        <v>0</v>
      </c>
      <c r="F12" s="3409" t="s">
        <v>601</v>
      </c>
      <c r="G12" s="3419">
        <v>0</v>
      </c>
      <c r="H12" s="3423">
        <v>0</v>
      </c>
      <c r="I12" s="219">
        <v>0</v>
      </c>
      <c r="J12" s="219">
        <v>0</v>
      </c>
      <c r="K12" s="3424">
        <v>0</v>
      </c>
    </row>
    <row r="13" spans="2:11" x14ac:dyDescent="0.25">
      <c r="B13" s="1795" t="s">
        <v>1706</v>
      </c>
      <c r="C13" s="1800"/>
      <c r="D13" s="3407">
        <v>506</v>
      </c>
      <c r="E13" s="3408">
        <v>471</v>
      </c>
      <c r="F13" s="3409">
        <v>-6.9169960474308283</v>
      </c>
      <c r="G13" s="3419">
        <v>11</v>
      </c>
      <c r="H13" s="228">
        <v>179</v>
      </c>
      <c r="I13" s="228">
        <v>211</v>
      </c>
      <c r="J13" s="228">
        <v>5</v>
      </c>
      <c r="K13" s="1524">
        <v>65</v>
      </c>
    </row>
    <row r="14" spans="2:11" ht="15.75" thickBot="1" x14ac:dyDescent="0.3">
      <c r="B14" s="3425" t="s">
        <v>1707</v>
      </c>
      <c r="C14" s="3426"/>
      <c r="D14" s="3427">
        <v>0</v>
      </c>
      <c r="E14" s="3428">
        <v>0</v>
      </c>
      <c r="F14" s="3429" t="s">
        <v>601</v>
      </c>
      <c r="G14" s="3430">
        <v>0</v>
      </c>
      <c r="H14" s="687">
        <v>0</v>
      </c>
      <c r="I14" s="687">
        <v>0</v>
      </c>
      <c r="J14" s="687">
        <v>0</v>
      </c>
      <c r="K14" s="1526">
        <v>0</v>
      </c>
    </row>
    <row r="15" spans="2:11" ht="15.75" thickTop="1" x14ac:dyDescent="0.25">
      <c r="B15" s="3431" t="s">
        <v>1708</v>
      </c>
      <c r="C15" s="3432"/>
      <c r="D15" s="3433">
        <v>90377</v>
      </c>
      <c r="E15" s="3408">
        <v>101853</v>
      </c>
      <c r="F15" s="3409">
        <v>12.697920931210376</v>
      </c>
      <c r="G15" s="3434">
        <v>3736</v>
      </c>
      <c r="H15" s="3435">
        <v>59812</v>
      </c>
      <c r="I15" s="3436">
        <v>24092</v>
      </c>
      <c r="J15" s="3436">
        <v>777</v>
      </c>
      <c r="K15" s="3437">
        <v>13436</v>
      </c>
    </row>
    <row r="16" spans="2:11" x14ac:dyDescent="0.25">
      <c r="B16" s="3438" t="s">
        <v>1709</v>
      </c>
      <c r="C16" s="3439"/>
      <c r="D16" s="3407">
        <v>283291</v>
      </c>
      <c r="E16" s="3440">
        <v>328433</v>
      </c>
      <c r="F16" s="3409">
        <v>15.934851442509654</v>
      </c>
      <c r="G16" s="3441">
        <v>5690</v>
      </c>
      <c r="H16" s="3442">
        <v>212003</v>
      </c>
      <c r="I16" s="3442">
        <v>70769</v>
      </c>
      <c r="J16" s="3443">
        <v>1371</v>
      </c>
      <c r="K16" s="3444">
        <v>38600</v>
      </c>
    </row>
    <row r="17" spans="2:11" ht="15.75" thickBot="1" x14ac:dyDescent="0.3">
      <c r="B17" s="3445" t="s">
        <v>1710</v>
      </c>
      <c r="C17" s="3446"/>
      <c r="D17" s="3447">
        <v>12992</v>
      </c>
      <c r="E17" s="3448">
        <v>14558</v>
      </c>
      <c r="F17" s="3449">
        <v>12.053571428571416</v>
      </c>
      <c r="G17" s="3441">
        <v>1155</v>
      </c>
      <c r="H17" s="3443">
        <v>8702</v>
      </c>
      <c r="I17" s="3443">
        <v>1920</v>
      </c>
      <c r="J17" s="3443">
        <v>60</v>
      </c>
      <c r="K17" s="3444">
        <v>2721</v>
      </c>
    </row>
    <row r="18" spans="2:11" ht="15.75" thickTop="1" x14ac:dyDescent="0.25">
      <c r="B18" s="3450" t="s">
        <v>1711</v>
      </c>
      <c r="C18" s="3451"/>
      <c r="D18" s="3407">
        <v>105</v>
      </c>
      <c r="E18" s="3408">
        <v>163</v>
      </c>
      <c r="F18" s="3409">
        <v>55.238095238095241</v>
      </c>
      <c r="G18" s="3452">
        <v>2</v>
      </c>
      <c r="H18" s="3453">
        <v>104</v>
      </c>
      <c r="I18" s="3453">
        <v>36</v>
      </c>
      <c r="J18" s="3453">
        <v>0</v>
      </c>
      <c r="K18" s="3437">
        <v>21</v>
      </c>
    </row>
    <row r="19" spans="2:11" ht="15" customHeight="1" x14ac:dyDescent="0.25">
      <c r="B19" s="8200" t="s">
        <v>1712</v>
      </c>
      <c r="C19" s="3454" t="s">
        <v>1713</v>
      </c>
      <c r="D19" s="3407">
        <v>8</v>
      </c>
      <c r="E19" s="3408">
        <v>8</v>
      </c>
      <c r="F19" s="3409">
        <v>0</v>
      </c>
      <c r="G19" s="3419">
        <v>0</v>
      </c>
      <c r="H19" s="228">
        <v>8</v>
      </c>
      <c r="I19" s="228">
        <v>0</v>
      </c>
      <c r="J19" s="228">
        <v>0</v>
      </c>
      <c r="K19" s="1524">
        <v>0</v>
      </c>
    </row>
    <row r="20" spans="2:11" x14ac:dyDescent="0.25">
      <c r="B20" s="8200"/>
      <c r="C20" s="3455" t="s">
        <v>1714</v>
      </c>
      <c r="D20" s="3407">
        <v>1</v>
      </c>
      <c r="E20" s="3408">
        <v>1</v>
      </c>
      <c r="F20" s="3409">
        <v>0</v>
      </c>
      <c r="G20" s="3419">
        <v>0</v>
      </c>
      <c r="H20" s="228">
        <v>1</v>
      </c>
      <c r="I20" s="228">
        <v>0</v>
      </c>
      <c r="J20" s="228">
        <v>0</v>
      </c>
      <c r="K20" s="1524">
        <v>0</v>
      </c>
    </row>
    <row r="21" spans="2:11" x14ac:dyDescent="0.25">
      <c r="B21" s="8200"/>
      <c r="C21" s="3456" t="s">
        <v>1715</v>
      </c>
      <c r="D21" s="3407">
        <v>0</v>
      </c>
      <c r="E21" s="3440">
        <v>0</v>
      </c>
      <c r="F21" s="3457" t="s">
        <v>601</v>
      </c>
      <c r="G21" s="3441">
        <v>0</v>
      </c>
      <c r="H21" s="3443">
        <v>0</v>
      </c>
      <c r="I21" s="3443">
        <v>0</v>
      </c>
      <c r="J21" s="3443">
        <v>0</v>
      </c>
      <c r="K21" s="3444">
        <v>0</v>
      </c>
    </row>
    <row r="22" spans="2:11" x14ac:dyDescent="0.25">
      <c r="B22" s="8200"/>
      <c r="C22" s="3456" t="s">
        <v>1716</v>
      </c>
      <c r="D22" s="3407">
        <v>3</v>
      </c>
      <c r="E22" s="3440">
        <v>7</v>
      </c>
      <c r="F22" s="3457">
        <v>133.33333333333334</v>
      </c>
      <c r="G22" s="3441">
        <v>0</v>
      </c>
      <c r="H22" s="3443">
        <v>0</v>
      </c>
      <c r="I22" s="3443">
        <v>4</v>
      </c>
      <c r="J22" s="3443">
        <v>0</v>
      </c>
      <c r="K22" s="3444">
        <v>3</v>
      </c>
    </row>
    <row r="23" spans="2:11" x14ac:dyDescent="0.25">
      <c r="B23" s="8200"/>
      <c r="C23" s="3456" t="s">
        <v>1717</v>
      </c>
      <c r="D23" s="3407">
        <v>1</v>
      </c>
      <c r="E23" s="3440">
        <v>0</v>
      </c>
      <c r="F23" s="3457" t="s">
        <v>601</v>
      </c>
      <c r="G23" s="3441">
        <v>0</v>
      </c>
      <c r="H23" s="3443">
        <v>0</v>
      </c>
      <c r="I23" s="3443">
        <v>0</v>
      </c>
      <c r="J23" s="3443">
        <v>0</v>
      </c>
      <c r="K23" s="3444">
        <v>0</v>
      </c>
    </row>
    <row r="24" spans="2:11" ht="15.75" thickBot="1" x14ac:dyDescent="0.3">
      <c r="B24" s="8201"/>
      <c r="C24" s="3458" t="s">
        <v>1718</v>
      </c>
      <c r="D24" s="3427">
        <v>1</v>
      </c>
      <c r="E24" s="3459">
        <v>6</v>
      </c>
      <c r="F24" s="3460">
        <v>500</v>
      </c>
      <c r="G24" s="3461">
        <v>1</v>
      </c>
      <c r="H24" s="3443">
        <v>1</v>
      </c>
      <c r="I24" s="3443">
        <v>2</v>
      </c>
      <c r="J24" s="3462">
        <v>0</v>
      </c>
      <c r="K24" s="3463">
        <v>2</v>
      </c>
    </row>
    <row r="25" spans="2:11" ht="16.5" customHeight="1" thickTop="1" thickBot="1" x14ac:dyDescent="0.3">
      <c r="B25" s="8202" t="s">
        <v>1719</v>
      </c>
      <c r="C25" s="8203"/>
      <c r="D25" s="3464">
        <v>34</v>
      </c>
      <c r="E25" s="3465">
        <v>43</v>
      </c>
      <c r="F25" s="3466">
        <v>26.470588235294116</v>
      </c>
      <c r="G25" s="3467"/>
      <c r="H25" s="3468"/>
      <c r="I25" s="3469"/>
      <c r="J25" s="3469"/>
      <c r="K25" s="3470"/>
    </row>
    <row r="26" spans="2:11" ht="15.75" customHeight="1" thickTop="1" x14ac:dyDescent="0.25">
      <c r="B26" s="8204" t="s">
        <v>1720</v>
      </c>
      <c r="C26" s="3471" t="s">
        <v>1721</v>
      </c>
      <c r="D26" s="3407">
        <v>761</v>
      </c>
      <c r="E26" s="3440">
        <v>1424</v>
      </c>
      <c r="F26" s="3457">
        <v>87.122207621550587</v>
      </c>
      <c r="G26" s="3472">
        <v>5</v>
      </c>
      <c r="H26" s="3473">
        <v>901</v>
      </c>
      <c r="I26" s="3473">
        <v>492</v>
      </c>
      <c r="J26" s="3473">
        <v>0</v>
      </c>
      <c r="K26" s="3474">
        <v>26</v>
      </c>
    </row>
    <row r="27" spans="2:11" x14ac:dyDescent="0.25">
      <c r="B27" s="8205"/>
      <c r="C27" s="3456" t="s">
        <v>1722</v>
      </c>
      <c r="D27" s="3407">
        <v>31</v>
      </c>
      <c r="E27" s="3440">
        <v>44</v>
      </c>
      <c r="F27" s="3457">
        <v>41.935483870967744</v>
      </c>
      <c r="G27" s="3441">
        <v>0</v>
      </c>
      <c r="H27" s="3443">
        <v>6</v>
      </c>
      <c r="I27" s="3443">
        <v>27</v>
      </c>
      <c r="J27" s="3443">
        <v>0</v>
      </c>
      <c r="K27" s="3444">
        <v>11</v>
      </c>
    </row>
    <row r="28" spans="2:11" x14ac:dyDescent="0.25">
      <c r="B28" s="8205"/>
      <c r="C28" s="3456" t="s">
        <v>1723</v>
      </c>
      <c r="D28" s="3407">
        <v>5</v>
      </c>
      <c r="E28" s="3440">
        <v>12</v>
      </c>
      <c r="F28" s="3457">
        <v>140</v>
      </c>
      <c r="G28" s="3441">
        <v>0</v>
      </c>
      <c r="H28" s="3443">
        <v>4</v>
      </c>
      <c r="I28" s="3443">
        <v>4</v>
      </c>
      <c r="J28" s="3443">
        <v>0</v>
      </c>
      <c r="K28" s="3444">
        <v>4</v>
      </c>
    </row>
    <row r="29" spans="2:11" ht="15.75" thickBot="1" x14ac:dyDescent="0.3">
      <c r="B29" s="8206"/>
      <c r="C29" s="3458" t="s">
        <v>1724</v>
      </c>
      <c r="D29" s="3427">
        <v>1</v>
      </c>
      <c r="E29" s="3448">
        <v>0</v>
      </c>
      <c r="F29" s="3460" t="s">
        <v>601</v>
      </c>
      <c r="G29" s="3461">
        <v>0</v>
      </c>
      <c r="H29" s="3462">
        <v>0</v>
      </c>
      <c r="I29" s="3462">
        <v>0</v>
      </c>
      <c r="J29" s="3462">
        <v>0</v>
      </c>
      <c r="K29" s="3463">
        <v>0</v>
      </c>
    </row>
    <row r="30" spans="2:11" ht="15.75" customHeight="1" thickTop="1" x14ac:dyDescent="0.25">
      <c r="B30" s="8207" t="s">
        <v>1725</v>
      </c>
      <c r="C30" s="3471" t="s">
        <v>1726</v>
      </c>
      <c r="D30" s="3433">
        <v>45</v>
      </c>
      <c r="E30" s="3475">
        <v>75</v>
      </c>
      <c r="F30" s="3476">
        <v>66.666666666666686</v>
      </c>
      <c r="G30" s="3477">
        <v>1</v>
      </c>
      <c r="H30" s="3478">
        <v>44</v>
      </c>
      <c r="I30" s="3478">
        <v>29</v>
      </c>
      <c r="J30" s="3478">
        <v>0</v>
      </c>
      <c r="K30" s="3479">
        <v>1</v>
      </c>
    </row>
    <row r="31" spans="2:11" ht="15.75" thickBot="1" x14ac:dyDescent="0.3">
      <c r="B31" s="8208"/>
      <c r="C31" s="3458" t="s">
        <v>1727</v>
      </c>
      <c r="D31" s="3447">
        <v>1048</v>
      </c>
      <c r="E31" s="3448">
        <v>1491</v>
      </c>
      <c r="F31" s="3480">
        <v>42.270992366412202</v>
      </c>
      <c r="G31" s="3461">
        <v>9</v>
      </c>
      <c r="H31" s="3462">
        <v>1000</v>
      </c>
      <c r="I31" s="3462">
        <v>446</v>
      </c>
      <c r="J31" s="3462">
        <v>0</v>
      </c>
      <c r="K31" s="3463">
        <v>36</v>
      </c>
    </row>
    <row r="32" spans="2:11" ht="15.75" customHeight="1" thickTop="1" x14ac:dyDescent="0.25">
      <c r="B32" s="8209" t="s">
        <v>1728</v>
      </c>
      <c r="C32" s="3471" t="s">
        <v>1722</v>
      </c>
      <c r="D32" s="3407">
        <v>12</v>
      </c>
      <c r="E32" s="6145">
        <v>16</v>
      </c>
      <c r="F32" s="3457">
        <v>33.333333333333314</v>
      </c>
      <c r="G32" s="3477">
        <v>0</v>
      </c>
      <c r="H32" s="3478">
        <v>12</v>
      </c>
      <c r="I32" s="3478">
        <v>2</v>
      </c>
      <c r="J32" s="3478">
        <v>0</v>
      </c>
      <c r="K32" s="3479">
        <v>2</v>
      </c>
    </row>
    <row r="33" spans="2:22" x14ac:dyDescent="0.25">
      <c r="B33" s="8210"/>
      <c r="C33" s="3456" t="s">
        <v>1723</v>
      </c>
      <c r="D33" s="3407">
        <v>0</v>
      </c>
      <c r="E33" s="3440">
        <v>2</v>
      </c>
      <c r="F33" s="3457" t="s">
        <v>601</v>
      </c>
      <c r="G33" s="3441">
        <v>0</v>
      </c>
      <c r="H33" s="3443">
        <v>1</v>
      </c>
      <c r="I33" s="3443">
        <v>1</v>
      </c>
      <c r="J33" s="3443">
        <v>0</v>
      </c>
      <c r="K33" s="3444">
        <v>0</v>
      </c>
    </row>
    <row r="34" spans="2:22" ht="15.75" thickBot="1" x14ac:dyDescent="0.3">
      <c r="B34" s="8211"/>
      <c r="C34" s="3481" t="s">
        <v>1724</v>
      </c>
      <c r="D34" s="3482">
        <v>1</v>
      </c>
      <c r="E34" s="3483">
        <v>0</v>
      </c>
      <c r="F34" s="3484" t="s">
        <v>601</v>
      </c>
      <c r="G34" s="3485">
        <v>0</v>
      </c>
      <c r="H34" s="3486">
        <v>0</v>
      </c>
      <c r="I34" s="3486">
        <v>0</v>
      </c>
      <c r="J34" s="3486">
        <v>0</v>
      </c>
      <c r="K34" s="3487">
        <v>0</v>
      </c>
    </row>
    <row r="37" spans="2:22" x14ac:dyDescent="0.25">
      <c r="M37" s="406" t="s">
        <v>2573</v>
      </c>
    </row>
    <row r="38" spans="2:22" ht="15.75" thickBot="1" x14ac:dyDescent="0.3"/>
    <row r="39" spans="2:22" ht="15" customHeight="1" x14ac:dyDescent="0.25">
      <c r="M39" s="8015" t="s">
        <v>196</v>
      </c>
      <c r="N39" s="8212" t="s">
        <v>1729</v>
      </c>
      <c r="O39" s="8213"/>
      <c r="P39" s="8213"/>
      <c r="Q39" s="8213"/>
      <c r="R39" s="8213"/>
      <c r="S39" s="8213"/>
      <c r="T39" s="8213"/>
      <c r="U39" s="8213"/>
      <c r="V39" s="8214"/>
    </row>
    <row r="40" spans="2:22" ht="15" customHeight="1" x14ac:dyDescent="0.25">
      <c r="M40" s="8030"/>
      <c r="N40" s="8215" t="s">
        <v>1703</v>
      </c>
      <c r="O40" s="8216"/>
      <c r="P40" s="8216"/>
      <c r="Q40" s="8217" t="s">
        <v>1711</v>
      </c>
      <c r="R40" s="8219" t="s">
        <v>1730</v>
      </c>
      <c r="S40" s="8219" t="s">
        <v>1731</v>
      </c>
      <c r="T40" s="8219" t="s">
        <v>1732</v>
      </c>
      <c r="U40" s="8219" t="s">
        <v>1733</v>
      </c>
      <c r="V40" s="8221" t="s">
        <v>1734</v>
      </c>
    </row>
    <row r="41" spans="2:22" ht="48" customHeight="1" thickBot="1" x14ac:dyDescent="0.3">
      <c r="M41" s="8180"/>
      <c r="N41" s="3488" t="s">
        <v>2661</v>
      </c>
      <c r="O41" s="3489" t="s">
        <v>2806</v>
      </c>
      <c r="P41" s="3490" t="s">
        <v>1643</v>
      </c>
      <c r="Q41" s="8218"/>
      <c r="R41" s="8220"/>
      <c r="S41" s="8220"/>
      <c r="T41" s="8220"/>
      <c r="U41" s="8220"/>
      <c r="V41" s="8222"/>
    </row>
    <row r="42" spans="2:22" ht="15.75" thickBot="1" x14ac:dyDescent="0.3">
      <c r="M42" s="1381" t="s">
        <v>170</v>
      </c>
      <c r="N42" s="3491">
        <v>2341</v>
      </c>
      <c r="O42" s="3492">
        <v>3019</v>
      </c>
      <c r="P42" s="6146">
        <v>28.961982058949189</v>
      </c>
      <c r="Q42" s="3193">
        <v>17</v>
      </c>
      <c r="R42" s="3493">
        <v>15</v>
      </c>
      <c r="S42" s="3494">
        <v>9</v>
      </c>
      <c r="T42" s="3493">
        <v>1</v>
      </c>
      <c r="U42" s="3494">
        <v>3</v>
      </c>
      <c r="V42" s="3495">
        <v>309</v>
      </c>
    </row>
    <row r="43" spans="2:22" x14ac:dyDescent="0.25">
      <c r="M43" s="48" t="s">
        <v>171</v>
      </c>
      <c r="N43" s="3496">
        <v>2429</v>
      </c>
      <c r="O43" s="3497">
        <v>2603</v>
      </c>
      <c r="P43" s="6147">
        <v>7.1634417455743034</v>
      </c>
      <c r="Q43" s="3498">
        <v>10</v>
      </c>
      <c r="R43" s="3499">
        <v>11</v>
      </c>
      <c r="S43" s="3500">
        <v>10</v>
      </c>
      <c r="T43" s="3500">
        <v>12</v>
      </c>
      <c r="U43" s="3500">
        <v>57</v>
      </c>
      <c r="V43" s="3501">
        <v>516</v>
      </c>
    </row>
    <row r="44" spans="2:22" x14ac:dyDescent="0.25">
      <c r="M44" s="3502" t="s">
        <v>172</v>
      </c>
      <c r="N44" s="3503">
        <v>2020</v>
      </c>
      <c r="O44" s="3504">
        <v>2169</v>
      </c>
      <c r="P44" s="6148">
        <v>7.3762376237623783</v>
      </c>
      <c r="Q44" s="3498">
        <v>16</v>
      </c>
      <c r="R44" s="3499">
        <v>2</v>
      </c>
      <c r="S44" s="3500">
        <v>6</v>
      </c>
      <c r="T44" s="3500">
        <v>0</v>
      </c>
      <c r="U44" s="3500">
        <v>1</v>
      </c>
      <c r="V44" s="3505">
        <v>125</v>
      </c>
    </row>
    <row r="45" spans="2:22" x14ac:dyDescent="0.25">
      <c r="M45" s="49" t="s">
        <v>173</v>
      </c>
      <c r="N45" s="3503">
        <v>1409</v>
      </c>
      <c r="O45" s="3506">
        <v>1474</v>
      </c>
      <c r="P45" s="6148">
        <v>4.6132008516678553</v>
      </c>
      <c r="Q45" s="3498">
        <v>9</v>
      </c>
      <c r="R45" s="3499">
        <v>1</v>
      </c>
      <c r="S45" s="3500">
        <v>8</v>
      </c>
      <c r="T45" s="3500">
        <v>1</v>
      </c>
      <c r="U45" s="3500">
        <v>1</v>
      </c>
      <c r="V45" s="3505">
        <v>112</v>
      </c>
    </row>
    <row r="46" spans="2:22" ht="15.75" thickBot="1" x14ac:dyDescent="0.3">
      <c r="M46" s="2100" t="s">
        <v>174</v>
      </c>
      <c r="N46" s="3507">
        <v>2262</v>
      </c>
      <c r="O46" s="3508">
        <v>2234</v>
      </c>
      <c r="P46" s="6149">
        <v>-1.237842617152964</v>
      </c>
      <c r="Q46" s="3216">
        <v>47</v>
      </c>
      <c r="R46" s="3509">
        <v>2</v>
      </c>
      <c r="S46" s="3510">
        <v>7</v>
      </c>
      <c r="T46" s="3510">
        <v>0</v>
      </c>
      <c r="U46" s="3510">
        <v>2</v>
      </c>
      <c r="V46" s="3511">
        <v>96</v>
      </c>
    </row>
    <row r="47" spans="2:22" x14ac:dyDescent="0.25">
      <c r="M47" s="48" t="s">
        <v>1094</v>
      </c>
      <c r="N47" s="3496">
        <v>927</v>
      </c>
      <c r="O47" s="3512">
        <v>991</v>
      </c>
      <c r="P47" s="6147">
        <v>6.903991370010786</v>
      </c>
      <c r="Q47" s="3498">
        <v>2</v>
      </c>
      <c r="R47" s="3513">
        <v>0</v>
      </c>
      <c r="S47" s="3498">
        <v>0</v>
      </c>
      <c r="T47" s="3513">
        <v>0</v>
      </c>
      <c r="U47" s="3498">
        <v>1</v>
      </c>
      <c r="V47" s="3514">
        <v>5</v>
      </c>
    </row>
    <row r="48" spans="2:22" x14ac:dyDescent="0.25">
      <c r="M48" s="35" t="s">
        <v>176</v>
      </c>
      <c r="N48" s="3503">
        <v>790</v>
      </c>
      <c r="O48" s="3506">
        <v>893</v>
      </c>
      <c r="P48" s="6147">
        <v>13.037974683544306</v>
      </c>
      <c r="Q48" s="3500">
        <v>4</v>
      </c>
      <c r="R48" s="3499">
        <v>1</v>
      </c>
      <c r="S48" s="3500">
        <v>2</v>
      </c>
      <c r="T48" s="3499">
        <v>2</v>
      </c>
      <c r="U48" s="3500">
        <v>3</v>
      </c>
      <c r="V48" s="3505">
        <v>85</v>
      </c>
    </row>
    <row r="49" spans="13:22" x14ac:dyDescent="0.25">
      <c r="M49" s="49" t="s">
        <v>1359</v>
      </c>
      <c r="N49" s="3503">
        <v>483</v>
      </c>
      <c r="O49" s="3506">
        <v>511</v>
      </c>
      <c r="P49" s="6148">
        <v>5.7971014492753596</v>
      </c>
      <c r="Q49" s="3500">
        <v>5</v>
      </c>
      <c r="R49" s="3499">
        <v>2</v>
      </c>
      <c r="S49" s="3500">
        <v>2</v>
      </c>
      <c r="T49" s="3499">
        <v>0</v>
      </c>
      <c r="U49" s="3500">
        <v>0</v>
      </c>
      <c r="V49" s="3515">
        <v>6</v>
      </c>
    </row>
    <row r="50" spans="13:22" x14ac:dyDescent="0.25">
      <c r="M50" s="49" t="s">
        <v>178</v>
      </c>
      <c r="N50" s="3503">
        <v>577</v>
      </c>
      <c r="O50" s="3506">
        <v>611</v>
      </c>
      <c r="P50" s="6148">
        <v>5.8925476603119478</v>
      </c>
      <c r="Q50" s="3500">
        <v>10</v>
      </c>
      <c r="R50" s="3499">
        <v>3</v>
      </c>
      <c r="S50" s="3500">
        <v>2</v>
      </c>
      <c r="T50" s="3499">
        <v>0</v>
      </c>
      <c r="U50" s="3500">
        <v>5</v>
      </c>
      <c r="V50" s="3515">
        <v>63</v>
      </c>
    </row>
    <row r="51" spans="13:22" x14ac:dyDescent="0.25">
      <c r="M51" s="3502" t="s">
        <v>1095</v>
      </c>
      <c r="N51" s="3503">
        <v>736</v>
      </c>
      <c r="O51" s="3506">
        <v>748</v>
      </c>
      <c r="P51" s="6148">
        <v>1.6304347826086882</v>
      </c>
      <c r="Q51" s="3500">
        <v>9</v>
      </c>
      <c r="R51" s="3499">
        <v>1</v>
      </c>
      <c r="S51" s="3500">
        <v>2</v>
      </c>
      <c r="T51" s="3499">
        <v>0</v>
      </c>
      <c r="U51" s="3500">
        <v>0</v>
      </c>
      <c r="V51" s="3515">
        <v>18</v>
      </c>
    </row>
    <row r="52" spans="13:22" ht="15.75" thickBot="1" x14ac:dyDescent="0.3">
      <c r="M52" s="3516" t="s">
        <v>180</v>
      </c>
      <c r="N52" s="3507">
        <v>1287</v>
      </c>
      <c r="O52" s="3517">
        <v>1356</v>
      </c>
      <c r="P52" s="6150">
        <v>5.3613053613053694</v>
      </c>
      <c r="Q52" s="3216">
        <v>5</v>
      </c>
      <c r="R52" s="3518">
        <v>2</v>
      </c>
      <c r="S52" s="3519">
        <v>1</v>
      </c>
      <c r="T52" s="3518">
        <v>2</v>
      </c>
      <c r="U52" s="3519">
        <v>1</v>
      </c>
      <c r="V52" s="3520">
        <v>13</v>
      </c>
    </row>
    <row r="53" spans="13:22" x14ac:dyDescent="0.25">
      <c r="M53" s="50" t="s">
        <v>1096</v>
      </c>
      <c r="N53" s="3496">
        <v>190</v>
      </c>
      <c r="O53" s="3521">
        <v>192</v>
      </c>
      <c r="P53" s="6151">
        <v>1.0526315789473699</v>
      </c>
      <c r="Q53" s="3498">
        <v>3</v>
      </c>
      <c r="R53" s="3522">
        <v>0</v>
      </c>
      <c r="S53" s="3523">
        <v>0</v>
      </c>
      <c r="T53" s="3522">
        <v>0</v>
      </c>
      <c r="U53" s="3523">
        <v>1</v>
      </c>
      <c r="V53" s="3501">
        <v>4</v>
      </c>
    </row>
    <row r="54" spans="13:22" x14ac:dyDescent="0.25">
      <c r="M54" s="35" t="s">
        <v>182</v>
      </c>
      <c r="N54" s="3503">
        <v>1359</v>
      </c>
      <c r="O54" s="3506">
        <v>1458</v>
      </c>
      <c r="P54" s="6148">
        <v>7.2847682119205217</v>
      </c>
      <c r="Q54" s="3500">
        <v>2</v>
      </c>
      <c r="R54" s="3499">
        <v>0</v>
      </c>
      <c r="S54" s="3500">
        <v>0</v>
      </c>
      <c r="T54" s="3499">
        <v>0</v>
      </c>
      <c r="U54" s="3500">
        <v>0</v>
      </c>
      <c r="V54" s="3505">
        <v>32</v>
      </c>
    </row>
    <row r="55" spans="13:22" x14ac:dyDescent="0.25">
      <c r="M55" s="49" t="s">
        <v>1097</v>
      </c>
      <c r="N55" s="3503">
        <v>291</v>
      </c>
      <c r="O55" s="3506">
        <v>237</v>
      </c>
      <c r="P55" s="6148">
        <v>-18.55670103092784</v>
      </c>
      <c r="Q55" s="3500">
        <v>6</v>
      </c>
      <c r="R55" s="3499">
        <v>1</v>
      </c>
      <c r="S55" s="3500">
        <v>0</v>
      </c>
      <c r="T55" s="3499">
        <v>0</v>
      </c>
      <c r="U55" s="3500">
        <v>0</v>
      </c>
      <c r="V55" s="3505">
        <v>13</v>
      </c>
    </row>
    <row r="56" spans="13:22" x14ac:dyDescent="0.25">
      <c r="M56" s="49" t="s">
        <v>184</v>
      </c>
      <c r="N56" s="3503">
        <v>585</v>
      </c>
      <c r="O56" s="3506">
        <v>597</v>
      </c>
      <c r="P56" s="6148">
        <v>2.051282051282044</v>
      </c>
      <c r="Q56" s="3500">
        <v>0</v>
      </c>
      <c r="R56" s="3499">
        <v>0</v>
      </c>
      <c r="S56" s="3500">
        <v>0</v>
      </c>
      <c r="T56" s="3499">
        <v>0</v>
      </c>
      <c r="U56" s="3500">
        <v>0</v>
      </c>
      <c r="V56" s="3505">
        <v>1</v>
      </c>
    </row>
    <row r="57" spans="13:22" x14ac:dyDescent="0.25">
      <c r="M57" s="49" t="s">
        <v>185</v>
      </c>
      <c r="N57" s="3503">
        <v>363</v>
      </c>
      <c r="O57" s="3506">
        <v>399</v>
      </c>
      <c r="P57" s="6148">
        <v>9.9173553719008112</v>
      </c>
      <c r="Q57" s="3500">
        <v>3</v>
      </c>
      <c r="R57" s="3499">
        <v>0</v>
      </c>
      <c r="S57" s="3500">
        <v>1</v>
      </c>
      <c r="T57" s="3499">
        <v>0</v>
      </c>
      <c r="U57" s="3500">
        <v>0</v>
      </c>
      <c r="V57" s="3505">
        <v>3</v>
      </c>
    </row>
    <row r="58" spans="13:22" x14ac:dyDescent="0.25">
      <c r="M58" s="49" t="s">
        <v>186</v>
      </c>
      <c r="N58" s="3503">
        <v>612</v>
      </c>
      <c r="O58" s="3506">
        <v>629</v>
      </c>
      <c r="P58" s="6148">
        <v>2.7777777777777715</v>
      </c>
      <c r="Q58" s="3500">
        <v>4</v>
      </c>
      <c r="R58" s="3499">
        <v>1</v>
      </c>
      <c r="S58" s="3500">
        <v>0</v>
      </c>
      <c r="T58" s="3499">
        <v>0</v>
      </c>
      <c r="U58" s="3500">
        <v>0</v>
      </c>
      <c r="V58" s="3505">
        <v>32</v>
      </c>
    </row>
    <row r="59" spans="13:22" x14ac:dyDescent="0.25">
      <c r="M59" s="49" t="s">
        <v>187</v>
      </c>
      <c r="N59" s="3503">
        <v>696</v>
      </c>
      <c r="O59" s="3506">
        <v>767</v>
      </c>
      <c r="P59" s="6148">
        <v>10.201149425287355</v>
      </c>
      <c r="Q59" s="3500">
        <v>1</v>
      </c>
      <c r="R59" s="3499">
        <v>0</v>
      </c>
      <c r="S59" s="3500">
        <v>2</v>
      </c>
      <c r="T59" s="3499">
        <v>0</v>
      </c>
      <c r="U59" s="3500">
        <v>0</v>
      </c>
      <c r="V59" s="3505">
        <v>1</v>
      </c>
    </row>
    <row r="60" spans="13:22" x14ac:dyDescent="0.25">
      <c r="M60" s="49" t="s">
        <v>188</v>
      </c>
      <c r="N60" s="3503">
        <v>1282</v>
      </c>
      <c r="O60" s="3506">
        <v>1258</v>
      </c>
      <c r="P60" s="6148">
        <v>-1.8720748829953209</v>
      </c>
      <c r="Q60" s="3500">
        <v>10</v>
      </c>
      <c r="R60" s="3499">
        <v>1</v>
      </c>
      <c r="S60" s="3500">
        <v>4</v>
      </c>
      <c r="T60" s="3499">
        <v>0</v>
      </c>
      <c r="U60" s="3500">
        <v>0</v>
      </c>
      <c r="V60" s="3505">
        <v>57</v>
      </c>
    </row>
    <row r="61" spans="13:22" ht="15.75" thickBot="1" x14ac:dyDescent="0.3">
      <c r="M61" s="49" t="s">
        <v>1098</v>
      </c>
      <c r="N61" s="3507">
        <v>355</v>
      </c>
      <c r="O61" s="3508">
        <v>337</v>
      </c>
      <c r="P61" s="6149">
        <v>-5.0704225352112786</v>
      </c>
      <c r="Q61" s="3216">
        <v>0</v>
      </c>
      <c r="R61" s="3524">
        <v>0</v>
      </c>
      <c r="S61" s="3525">
        <v>0</v>
      </c>
      <c r="T61" s="3524">
        <v>0</v>
      </c>
      <c r="U61" s="3510">
        <v>0</v>
      </c>
      <c r="V61" s="3526">
        <v>0</v>
      </c>
    </row>
    <row r="62" spans="13:22" ht="15.75" thickBot="1" x14ac:dyDescent="0.3">
      <c r="M62" s="993" t="s">
        <v>14</v>
      </c>
      <c r="N62" s="6152">
        <v>20994</v>
      </c>
      <c r="O62" s="6153">
        <v>22483</v>
      </c>
      <c r="P62" s="6154">
        <v>7.0925026197961216</v>
      </c>
      <c r="Q62" s="3527">
        <v>163</v>
      </c>
      <c r="R62" s="2355">
        <v>43</v>
      </c>
      <c r="S62" s="3528">
        <v>56</v>
      </c>
      <c r="T62" s="3529">
        <v>18</v>
      </c>
      <c r="U62" s="2355">
        <v>75</v>
      </c>
      <c r="V62" s="3530">
        <v>1491</v>
      </c>
    </row>
  </sheetData>
  <mergeCells count="22">
    <mergeCell ref="N39:V39"/>
    <mergeCell ref="N40:P40"/>
    <mergeCell ref="Q40:Q41"/>
    <mergeCell ref="R40:R41"/>
    <mergeCell ref="S40:S41"/>
    <mergeCell ref="T40:T41"/>
    <mergeCell ref="U40:U41"/>
    <mergeCell ref="V40:V41"/>
    <mergeCell ref="M39:M41"/>
    <mergeCell ref="B5:C7"/>
    <mergeCell ref="D5:K5"/>
    <mergeCell ref="D6:F6"/>
    <mergeCell ref="G6:G7"/>
    <mergeCell ref="H6:H7"/>
    <mergeCell ref="I6:I7"/>
    <mergeCell ref="J6:J7"/>
    <mergeCell ref="K6:K7"/>
    <mergeCell ref="B19:B24"/>
    <mergeCell ref="B25:C25"/>
    <mergeCell ref="B26:B29"/>
    <mergeCell ref="B30:B31"/>
    <mergeCell ref="B32:B34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8"/>
  <sheetViews>
    <sheetView workbookViewId="0"/>
  </sheetViews>
  <sheetFormatPr defaultRowHeight="15" x14ac:dyDescent="0.25"/>
  <cols>
    <col min="2" max="2" width="14.140625" customWidth="1"/>
    <col min="3" max="4" width="8.140625" customWidth="1"/>
    <col min="5" max="5" width="8.7109375" customWidth="1"/>
    <col min="6" max="7" width="8.140625" customWidth="1"/>
    <col min="8" max="8" width="0" hidden="1" customWidth="1"/>
  </cols>
  <sheetData>
    <row r="2" spans="2:9" x14ac:dyDescent="0.25">
      <c r="B2" s="406" t="s">
        <v>2560</v>
      </c>
    </row>
    <row r="3" spans="2:9" ht="15.75" thickBot="1" x14ac:dyDescent="0.3"/>
    <row r="4" spans="2:9" ht="15.75" customHeight="1" thickBot="1" x14ac:dyDescent="0.3">
      <c r="B4" s="8223" t="s">
        <v>1735</v>
      </c>
      <c r="C4" s="8226" t="s">
        <v>1736</v>
      </c>
      <c r="D4" s="8227"/>
      <c r="E4" s="8227"/>
      <c r="F4" s="8227"/>
      <c r="G4" s="8227"/>
      <c r="H4" s="8227"/>
      <c r="I4" s="8228"/>
    </row>
    <row r="5" spans="2:9" ht="47.25" customHeight="1" x14ac:dyDescent="0.25">
      <c r="B5" s="8224"/>
      <c r="C5" s="8229" t="s">
        <v>1737</v>
      </c>
      <c r="D5" s="8230"/>
      <c r="E5" s="3531" t="s">
        <v>1738</v>
      </c>
      <c r="F5" s="8231" t="s">
        <v>1739</v>
      </c>
      <c r="G5" s="8232"/>
      <c r="H5" s="3532" t="s">
        <v>1740</v>
      </c>
      <c r="I5" s="3533" t="s">
        <v>1738</v>
      </c>
    </row>
    <row r="6" spans="2:9" ht="15.75" thickBot="1" x14ac:dyDescent="0.3">
      <c r="B6" s="8225"/>
      <c r="C6" s="3534" t="s">
        <v>2661</v>
      </c>
      <c r="D6" s="3535" t="s">
        <v>2806</v>
      </c>
      <c r="E6" s="3536"/>
      <c r="F6" s="3534" t="s">
        <v>2661</v>
      </c>
      <c r="G6" s="3535" t="s">
        <v>2806</v>
      </c>
      <c r="H6" s="3537"/>
      <c r="I6" s="3538"/>
    </row>
    <row r="7" spans="2:9" ht="15.75" thickBot="1" x14ac:dyDescent="0.3">
      <c r="B7" s="3539" t="s">
        <v>170</v>
      </c>
      <c r="C7" s="3540">
        <v>5087</v>
      </c>
      <c r="D7" s="3541">
        <v>4597</v>
      </c>
      <c r="E7" s="3542">
        <v>-9.6323963043050895</v>
      </c>
      <c r="F7" s="6155">
        <v>198</v>
      </c>
      <c r="G7" s="6156">
        <v>185</v>
      </c>
      <c r="H7" s="3543">
        <v>-6.5656565656565675</v>
      </c>
      <c r="I7" s="3544">
        <v>-6.5656565656565675</v>
      </c>
    </row>
    <row r="8" spans="2:9" x14ac:dyDescent="0.25">
      <c r="B8" s="3545" t="s">
        <v>1525</v>
      </c>
      <c r="C8" s="3546">
        <v>12162</v>
      </c>
      <c r="D8" s="3547">
        <v>12244</v>
      </c>
      <c r="E8" s="3548">
        <v>0.67423121197171554</v>
      </c>
      <c r="F8" s="6157">
        <v>87</v>
      </c>
      <c r="G8" s="6158">
        <v>87</v>
      </c>
      <c r="H8" s="3548">
        <v>0</v>
      </c>
      <c r="I8" s="3549">
        <v>0</v>
      </c>
    </row>
    <row r="9" spans="2:9" x14ac:dyDescent="0.25">
      <c r="B9" s="3550" t="s">
        <v>1741</v>
      </c>
      <c r="C9" s="3551">
        <v>10728</v>
      </c>
      <c r="D9" s="3552">
        <v>10845</v>
      </c>
      <c r="E9" s="3553">
        <v>1.0906040268456394</v>
      </c>
      <c r="F9" s="6159">
        <v>111</v>
      </c>
      <c r="G9" s="6160">
        <v>107</v>
      </c>
      <c r="H9" s="3553">
        <v>-3.6036036036036023</v>
      </c>
      <c r="I9" s="3549">
        <v>-3.6036036036036023</v>
      </c>
    </row>
    <row r="10" spans="2:9" x14ac:dyDescent="0.25">
      <c r="B10" s="3550" t="s">
        <v>1742</v>
      </c>
      <c r="C10" s="3551">
        <v>7600</v>
      </c>
      <c r="D10" s="3552">
        <v>6587</v>
      </c>
      <c r="E10" s="3553">
        <v>-13.328947368421055</v>
      </c>
      <c r="F10" s="6159">
        <v>110</v>
      </c>
      <c r="G10" s="6160">
        <v>81</v>
      </c>
      <c r="H10" s="3553">
        <v>-26.363636363636374</v>
      </c>
      <c r="I10" s="3549">
        <v>-26.363636363636374</v>
      </c>
    </row>
    <row r="11" spans="2:9" ht="15.75" thickBot="1" x14ac:dyDescent="0.3">
      <c r="B11" s="3554" t="s">
        <v>174</v>
      </c>
      <c r="C11" s="3555">
        <v>3218</v>
      </c>
      <c r="D11" s="3556">
        <v>2592</v>
      </c>
      <c r="E11" s="3557">
        <v>-19.453076444996896</v>
      </c>
      <c r="F11" s="6161">
        <v>69</v>
      </c>
      <c r="G11" s="6162">
        <v>85</v>
      </c>
      <c r="H11" s="3557">
        <v>23.188405797101439</v>
      </c>
      <c r="I11" s="3558">
        <v>23.188405797101439</v>
      </c>
    </row>
    <row r="12" spans="2:9" x14ac:dyDescent="0.25">
      <c r="B12" s="3559" t="s">
        <v>1743</v>
      </c>
      <c r="C12" s="3546">
        <v>993</v>
      </c>
      <c r="D12" s="3560">
        <v>854</v>
      </c>
      <c r="E12" s="3561">
        <v>-13.997985901309164</v>
      </c>
      <c r="F12" s="6157">
        <v>17</v>
      </c>
      <c r="G12" s="6163">
        <v>20</v>
      </c>
      <c r="H12" s="3561">
        <v>17.64705882352942</v>
      </c>
      <c r="I12" s="3544">
        <v>17.64705882352942</v>
      </c>
    </row>
    <row r="13" spans="2:9" x14ac:dyDescent="0.25">
      <c r="B13" s="3550" t="s">
        <v>176</v>
      </c>
      <c r="C13" s="3551">
        <v>2263</v>
      </c>
      <c r="D13" s="3552">
        <v>1744</v>
      </c>
      <c r="E13" s="3553">
        <v>-22.934158197083519</v>
      </c>
      <c r="F13" s="6159">
        <v>14</v>
      </c>
      <c r="G13" s="6160">
        <v>15</v>
      </c>
      <c r="H13" s="3553">
        <v>7.1428571428571388</v>
      </c>
      <c r="I13" s="3549">
        <v>7.1428571428571388</v>
      </c>
    </row>
    <row r="14" spans="2:9" x14ac:dyDescent="0.25">
      <c r="B14" s="3550" t="s">
        <v>1528</v>
      </c>
      <c r="C14" s="3551">
        <v>3132</v>
      </c>
      <c r="D14" s="3552">
        <v>3056</v>
      </c>
      <c r="E14" s="3553">
        <v>-2.4265644955300161</v>
      </c>
      <c r="F14" s="6159">
        <v>150</v>
      </c>
      <c r="G14" s="6160">
        <v>156</v>
      </c>
      <c r="H14" s="3553">
        <v>4</v>
      </c>
      <c r="I14" s="3549">
        <v>4</v>
      </c>
    </row>
    <row r="15" spans="2:9" x14ac:dyDescent="0.25">
      <c r="B15" s="3550" t="s">
        <v>1744</v>
      </c>
      <c r="C15" s="3551">
        <v>468</v>
      </c>
      <c r="D15" s="3552">
        <v>777</v>
      </c>
      <c r="E15" s="3553">
        <v>66.025641025641022</v>
      </c>
      <c r="F15" s="6159">
        <v>21</v>
      </c>
      <c r="G15" s="6160">
        <v>21</v>
      </c>
      <c r="H15" s="3553">
        <v>0</v>
      </c>
      <c r="I15" s="3549">
        <v>0</v>
      </c>
    </row>
    <row r="16" spans="2:9" x14ac:dyDescent="0.25">
      <c r="B16" s="3550" t="s">
        <v>1745</v>
      </c>
      <c r="C16" s="3551">
        <v>3203</v>
      </c>
      <c r="D16" s="3552">
        <v>3090</v>
      </c>
      <c r="E16" s="3553">
        <v>-3.5279425538557518</v>
      </c>
      <c r="F16" s="6159">
        <v>69</v>
      </c>
      <c r="G16" s="6160">
        <v>54</v>
      </c>
      <c r="H16" s="3553">
        <v>-21.739130434782609</v>
      </c>
      <c r="I16" s="3549">
        <v>-21.739130434782609</v>
      </c>
    </row>
    <row r="17" spans="2:9" ht="15.75" thickBot="1" x14ac:dyDescent="0.3">
      <c r="B17" s="3562" t="s">
        <v>180</v>
      </c>
      <c r="C17" s="3555">
        <v>10936</v>
      </c>
      <c r="D17" s="3563">
        <v>11319</v>
      </c>
      <c r="E17" s="3564">
        <v>3.5021945866861728</v>
      </c>
      <c r="F17" s="6161">
        <v>117</v>
      </c>
      <c r="G17" s="6164">
        <v>114</v>
      </c>
      <c r="H17" s="3564">
        <v>-2.5641025641025692</v>
      </c>
      <c r="I17" s="3558">
        <v>-2.5641025641025692</v>
      </c>
    </row>
    <row r="18" spans="2:9" x14ac:dyDescent="0.25">
      <c r="B18" s="3545" t="s">
        <v>1746</v>
      </c>
      <c r="C18" s="3546">
        <v>1372</v>
      </c>
      <c r="D18" s="3565">
        <v>1523</v>
      </c>
      <c r="E18" s="3548">
        <v>11.005830903790084</v>
      </c>
      <c r="F18" s="6157">
        <v>13</v>
      </c>
      <c r="G18" s="6165">
        <v>22</v>
      </c>
      <c r="H18" s="3566">
        <v>69.230769230769226</v>
      </c>
      <c r="I18" s="3544">
        <v>69.230769230769226</v>
      </c>
    </row>
    <row r="19" spans="2:9" x14ac:dyDescent="0.25">
      <c r="B19" s="3550" t="s">
        <v>1747</v>
      </c>
      <c r="C19" s="3551">
        <v>1643</v>
      </c>
      <c r="D19" s="3552">
        <v>1316</v>
      </c>
      <c r="E19" s="3553">
        <v>-19.902617163724884</v>
      </c>
      <c r="F19" s="6159">
        <v>32</v>
      </c>
      <c r="G19" s="6166">
        <v>21</v>
      </c>
      <c r="H19" s="3567">
        <v>-34.375</v>
      </c>
      <c r="I19" s="3549">
        <v>-34.375</v>
      </c>
    </row>
    <row r="20" spans="2:9" x14ac:dyDescent="0.25">
      <c r="B20" s="3550" t="s">
        <v>1531</v>
      </c>
      <c r="C20" s="3551">
        <v>1457</v>
      </c>
      <c r="D20" s="3552">
        <v>1373</v>
      </c>
      <c r="E20" s="3553">
        <v>-5.7652711050102994</v>
      </c>
      <c r="F20" s="6159">
        <v>21</v>
      </c>
      <c r="G20" s="6166">
        <v>29</v>
      </c>
      <c r="H20" s="3567">
        <v>38.095238095238102</v>
      </c>
      <c r="I20" s="3549">
        <v>38.095238095238102</v>
      </c>
    </row>
    <row r="21" spans="2:9" x14ac:dyDescent="0.25">
      <c r="B21" s="3550" t="s">
        <v>1748</v>
      </c>
      <c r="C21" s="3551">
        <v>1491</v>
      </c>
      <c r="D21" s="3552">
        <v>1223</v>
      </c>
      <c r="E21" s="3553">
        <v>-17.97451374916163</v>
      </c>
      <c r="F21" s="6159">
        <v>65</v>
      </c>
      <c r="G21" s="6166">
        <v>83</v>
      </c>
      <c r="H21" s="3567">
        <v>27.692307692307679</v>
      </c>
      <c r="I21" s="3549">
        <v>27.692307692307679</v>
      </c>
    </row>
    <row r="22" spans="2:9" x14ac:dyDescent="0.25">
      <c r="B22" s="3550" t="s">
        <v>185</v>
      </c>
      <c r="C22" s="3551">
        <v>834</v>
      </c>
      <c r="D22" s="3552">
        <v>663</v>
      </c>
      <c r="E22" s="3553">
        <v>-20.503597122302153</v>
      </c>
      <c r="F22" s="6159">
        <v>10</v>
      </c>
      <c r="G22" s="6167">
        <v>11</v>
      </c>
      <c r="H22" s="3567">
        <v>10.000000000000014</v>
      </c>
      <c r="I22" s="3549">
        <v>10.000000000000014</v>
      </c>
    </row>
    <row r="23" spans="2:9" x14ac:dyDescent="0.25">
      <c r="B23" s="3550" t="s">
        <v>186</v>
      </c>
      <c r="C23" s="3551">
        <v>1506</v>
      </c>
      <c r="D23" s="3552">
        <v>1420</v>
      </c>
      <c r="E23" s="3553">
        <v>-5.7104913678618772</v>
      </c>
      <c r="F23" s="6159">
        <v>84</v>
      </c>
      <c r="G23" s="6166">
        <v>82</v>
      </c>
      <c r="H23" s="3567">
        <v>-2.3809523809523796</v>
      </c>
      <c r="I23" s="3549">
        <v>-2.3809523809523796</v>
      </c>
    </row>
    <row r="24" spans="2:9" x14ac:dyDescent="0.25">
      <c r="B24" s="3550" t="s">
        <v>1533</v>
      </c>
      <c r="C24" s="3551">
        <v>1085</v>
      </c>
      <c r="D24" s="3552">
        <v>1313</v>
      </c>
      <c r="E24" s="3553">
        <v>21.013824884792626</v>
      </c>
      <c r="F24" s="6159">
        <v>13</v>
      </c>
      <c r="G24" s="6166">
        <v>14</v>
      </c>
      <c r="H24" s="3567">
        <v>7.6923076923076934</v>
      </c>
      <c r="I24" s="3549">
        <v>7.6923076923076934</v>
      </c>
    </row>
    <row r="25" spans="2:9" x14ac:dyDescent="0.25">
      <c r="B25" s="3550" t="s">
        <v>188</v>
      </c>
      <c r="C25" s="3551">
        <v>3756</v>
      </c>
      <c r="D25" s="3552">
        <v>2858</v>
      </c>
      <c r="E25" s="3553">
        <v>-23.908413205537798</v>
      </c>
      <c r="F25" s="6159">
        <v>29</v>
      </c>
      <c r="G25" s="6166">
        <v>24</v>
      </c>
      <c r="H25" s="3567">
        <v>-17.241379310344826</v>
      </c>
      <c r="I25" s="3549">
        <v>-17.241379310344826</v>
      </c>
    </row>
    <row r="26" spans="2:9" ht="15.75" thickBot="1" x14ac:dyDescent="0.3">
      <c r="B26" s="3550" t="s">
        <v>1749</v>
      </c>
      <c r="C26" s="3555">
        <v>1378</v>
      </c>
      <c r="D26" s="3552">
        <v>1611</v>
      </c>
      <c r="E26" s="3557">
        <v>16.908563134978237</v>
      </c>
      <c r="F26" s="6161">
        <v>23</v>
      </c>
      <c r="G26" s="6168">
        <v>30</v>
      </c>
      <c r="H26" s="3568">
        <v>30.434782608695656</v>
      </c>
      <c r="I26" s="3549">
        <v>30.434782608695656</v>
      </c>
    </row>
    <row r="27" spans="2:9" ht="15.75" hidden="1" customHeight="1" thickBot="1" x14ac:dyDescent="0.3">
      <c r="B27" s="3569" t="s">
        <v>1750</v>
      </c>
      <c r="C27" s="3570">
        <v>0</v>
      </c>
      <c r="D27" s="3571"/>
      <c r="E27" s="3572" t="e">
        <v>#DIV/0!</v>
      </c>
      <c r="F27" s="3573"/>
      <c r="G27" s="3574"/>
      <c r="H27" s="3564" t="s">
        <v>601</v>
      </c>
      <c r="I27" s="3558" t="e">
        <v>#DIV/0!</v>
      </c>
    </row>
    <row r="28" spans="2:9" ht="15.75" thickBot="1" x14ac:dyDescent="0.3">
      <c r="B28" s="3575" t="s">
        <v>14</v>
      </c>
      <c r="C28" s="3576">
        <v>74312</v>
      </c>
      <c r="D28" s="3577">
        <v>71005</v>
      </c>
      <c r="E28" s="3578">
        <v>-4.4501560986112594</v>
      </c>
      <c r="F28" s="3579">
        <v>1253</v>
      </c>
      <c r="G28" s="3580">
        <v>1241</v>
      </c>
      <c r="H28" s="3581">
        <v>-0.95770151636072853</v>
      </c>
      <c r="I28" s="3582">
        <v>-0.95770151636072853</v>
      </c>
    </row>
  </sheetData>
  <mergeCells count="4">
    <mergeCell ref="B4:B6"/>
    <mergeCell ref="C4:I4"/>
    <mergeCell ref="C5:D5"/>
    <mergeCell ref="F5:G5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96"/>
  <sheetViews>
    <sheetView workbookViewId="0">
      <selection activeCell="L38" sqref="L38"/>
    </sheetView>
  </sheetViews>
  <sheetFormatPr defaultColWidth="9.140625" defaultRowHeight="12.75" x14ac:dyDescent="0.2"/>
  <cols>
    <col min="1" max="1" width="9.140625" style="4003"/>
    <col min="2" max="2" width="12.7109375" style="4003" customWidth="1"/>
    <col min="3" max="3" width="9.140625" style="4003"/>
    <col min="4" max="4" width="9.28515625" style="4003" customWidth="1"/>
    <col min="5" max="11" width="9.140625" style="4003"/>
    <col min="12" max="12" width="16" style="4003" customWidth="1"/>
    <col min="13" max="13" width="9.140625" style="4003"/>
    <col min="14" max="14" width="9.28515625" style="4003" customWidth="1"/>
    <col min="15" max="19" width="9.140625" style="4003"/>
    <col min="20" max="20" width="11.5703125" style="4003" customWidth="1"/>
    <col min="21" max="16384" width="9.140625" style="4003"/>
  </cols>
  <sheetData>
    <row r="1" spans="2:9" x14ac:dyDescent="0.2">
      <c r="B1" s="4260" t="s">
        <v>2347</v>
      </c>
    </row>
    <row r="2" spans="2:9" ht="15" x14ac:dyDescent="0.25">
      <c r="B2" s="406" t="s">
        <v>2054</v>
      </c>
      <c r="C2" s="406"/>
      <c r="D2" s="406"/>
      <c r="E2" s="406"/>
      <c r="F2" s="406"/>
      <c r="G2" s="406"/>
      <c r="H2" s="406"/>
      <c r="I2" s="406"/>
    </row>
    <row r="3" spans="2:9" ht="8.25" customHeight="1" thickBot="1" x14ac:dyDescent="0.25"/>
    <row r="4" spans="2:9" ht="12.75" customHeight="1" x14ac:dyDescent="0.2">
      <c r="B4" s="8233" t="s">
        <v>196</v>
      </c>
      <c r="C4" s="8235" t="s">
        <v>2055</v>
      </c>
      <c r="D4" s="8236"/>
      <c r="E4" s="8236"/>
      <c r="F4" s="8237"/>
      <c r="G4" s="8238" t="s">
        <v>2056</v>
      </c>
      <c r="H4" s="8239"/>
      <c r="I4" s="8240"/>
    </row>
    <row r="5" spans="2:9" ht="23.25" customHeight="1" thickBot="1" x14ac:dyDescent="0.25">
      <c r="B5" s="8234"/>
      <c r="C5" s="4004" t="s">
        <v>14</v>
      </c>
      <c r="D5" s="4005" t="s">
        <v>2057</v>
      </c>
      <c r="E5" s="4006" t="s">
        <v>2058</v>
      </c>
      <c r="F5" s="4007" t="s">
        <v>2059</v>
      </c>
      <c r="G5" s="4008" t="s">
        <v>2060</v>
      </c>
      <c r="H5" s="4009" t="s">
        <v>2061</v>
      </c>
      <c r="I5" s="4007" t="s">
        <v>2062</v>
      </c>
    </row>
    <row r="6" spans="2:9" ht="12" customHeight="1" thickBot="1" x14ac:dyDescent="0.25">
      <c r="B6" s="4010" t="s">
        <v>2063</v>
      </c>
      <c r="C6" s="4011">
        <v>8547</v>
      </c>
      <c r="D6" s="4012">
        <v>6125</v>
      </c>
      <c r="E6" s="4012">
        <v>2391</v>
      </c>
      <c r="F6" s="4013">
        <v>31</v>
      </c>
      <c r="G6" s="4014">
        <v>31</v>
      </c>
      <c r="H6" s="4015">
        <v>557</v>
      </c>
      <c r="I6" s="4013">
        <v>2653</v>
      </c>
    </row>
    <row r="7" spans="2:9" ht="12" customHeight="1" x14ac:dyDescent="0.2">
      <c r="B7" s="4016" t="s">
        <v>171</v>
      </c>
      <c r="C7" s="4017">
        <v>3171</v>
      </c>
      <c r="D7" s="4018">
        <v>1780</v>
      </c>
      <c r="E7" s="4018">
        <v>1369</v>
      </c>
      <c r="F7" s="4019">
        <v>22</v>
      </c>
      <c r="G7" s="4020">
        <v>23</v>
      </c>
      <c r="H7" s="4021">
        <v>490</v>
      </c>
      <c r="I7" s="4019">
        <v>1287</v>
      </c>
    </row>
    <row r="8" spans="2:9" ht="12" customHeight="1" x14ac:dyDescent="0.2">
      <c r="B8" s="4022" t="s">
        <v>172</v>
      </c>
      <c r="C8" s="4023">
        <v>3657</v>
      </c>
      <c r="D8" s="4024">
        <v>2791</v>
      </c>
      <c r="E8" s="4024">
        <v>846</v>
      </c>
      <c r="F8" s="4025">
        <v>20</v>
      </c>
      <c r="G8" s="4026">
        <v>23</v>
      </c>
      <c r="H8" s="4027">
        <v>293</v>
      </c>
      <c r="I8" s="4025">
        <v>814</v>
      </c>
    </row>
    <row r="9" spans="2:9" ht="12" customHeight="1" x14ac:dyDescent="0.2">
      <c r="B9" s="4022" t="s">
        <v>173</v>
      </c>
      <c r="C9" s="4023">
        <v>2307</v>
      </c>
      <c r="D9" s="4024">
        <v>1677</v>
      </c>
      <c r="E9" s="4024">
        <v>614</v>
      </c>
      <c r="F9" s="4025">
        <v>16</v>
      </c>
      <c r="G9" s="4026">
        <v>16</v>
      </c>
      <c r="H9" s="4027">
        <v>175</v>
      </c>
      <c r="I9" s="4025">
        <v>687</v>
      </c>
    </row>
    <row r="10" spans="2:9" ht="12" customHeight="1" thickBot="1" x14ac:dyDescent="0.25">
      <c r="B10" s="4028" t="s">
        <v>174</v>
      </c>
      <c r="C10" s="4029">
        <v>1753</v>
      </c>
      <c r="D10" s="4030">
        <v>1143</v>
      </c>
      <c r="E10" s="4030">
        <v>601</v>
      </c>
      <c r="F10" s="4031">
        <v>9</v>
      </c>
      <c r="G10" s="4032">
        <v>9</v>
      </c>
      <c r="H10" s="4033">
        <v>137</v>
      </c>
      <c r="I10" s="4031">
        <v>627</v>
      </c>
    </row>
    <row r="11" spans="2:9" ht="12" customHeight="1" thickBot="1" x14ac:dyDescent="0.25">
      <c r="B11" s="4034" t="s">
        <v>2064</v>
      </c>
      <c r="C11" s="4035">
        <v>10888</v>
      </c>
      <c r="D11" s="4036">
        <v>7391</v>
      </c>
      <c r="E11" s="4036">
        <v>3430</v>
      </c>
      <c r="F11" s="4037">
        <v>67</v>
      </c>
      <c r="G11" s="4038">
        <v>71</v>
      </c>
      <c r="H11" s="4039">
        <v>1095</v>
      </c>
      <c r="I11" s="4037">
        <v>3415</v>
      </c>
    </row>
    <row r="12" spans="2:9" ht="12" customHeight="1" x14ac:dyDescent="0.2">
      <c r="B12" s="4016" t="s">
        <v>175</v>
      </c>
      <c r="C12" s="4017">
        <v>770</v>
      </c>
      <c r="D12" s="4018">
        <v>363</v>
      </c>
      <c r="E12" s="4018">
        <v>397</v>
      </c>
      <c r="F12" s="4019">
        <v>10</v>
      </c>
      <c r="G12" s="4020">
        <v>13</v>
      </c>
      <c r="H12" s="4021">
        <v>144</v>
      </c>
      <c r="I12" s="4019">
        <v>404</v>
      </c>
    </row>
    <row r="13" spans="2:9" ht="12" customHeight="1" x14ac:dyDescent="0.2">
      <c r="B13" s="4022" t="s">
        <v>176</v>
      </c>
      <c r="C13" s="4023">
        <v>987</v>
      </c>
      <c r="D13" s="4024">
        <v>656</v>
      </c>
      <c r="E13" s="4024">
        <v>324</v>
      </c>
      <c r="F13" s="4025">
        <v>7</v>
      </c>
      <c r="G13" s="4026">
        <v>9</v>
      </c>
      <c r="H13" s="4027">
        <v>122</v>
      </c>
      <c r="I13" s="4025">
        <v>348</v>
      </c>
    </row>
    <row r="14" spans="2:9" ht="12" customHeight="1" x14ac:dyDescent="0.2">
      <c r="B14" s="4022" t="s">
        <v>177</v>
      </c>
      <c r="C14" s="4023">
        <v>1767</v>
      </c>
      <c r="D14" s="4024">
        <v>1357</v>
      </c>
      <c r="E14" s="4024">
        <v>396</v>
      </c>
      <c r="F14" s="4025">
        <v>14</v>
      </c>
      <c r="G14" s="4026">
        <v>19</v>
      </c>
      <c r="H14" s="4027">
        <v>137</v>
      </c>
      <c r="I14" s="4025">
        <v>469</v>
      </c>
    </row>
    <row r="15" spans="2:9" ht="12" customHeight="1" x14ac:dyDescent="0.2">
      <c r="B15" s="4022" t="s">
        <v>178</v>
      </c>
      <c r="C15" s="4023">
        <v>1208</v>
      </c>
      <c r="D15" s="4024">
        <v>849</v>
      </c>
      <c r="E15" s="4024">
        <v>354</v>
      </c>
      <c r="F15" s="4025">
        <v>5</v>
      </c>
      <c r="G15" s="4026">
        <v>6</v>
      </c>
      <c r="H15" s="4027">
        <v>121</v>
      </c>
      <c r="I15" s="4025">
        <v>338</v>
      </c>
    </row>
    <row r="16" spans="2:9" ht="12" customHeight="1" x14ac:dyDescent="0.2">
      <c r="B16" s="4022" t="s">
        <v>179</v>
      </c>
      <c r="C16" s="4023">
        <v>1342</v>
      </c>
      <c r="D16" s="4024">
        <v>909</v>
      </c>
      <c r="E16" s="4024">
        <v>419</v>
      </c>
      <c r="F16" s="4025">
        <v>14</v>
      </c>
      <c r="G16" s="4026">
        <v>15</v>
      </c>
      <c r="H16" s="4027">
        <v>107</v>
      </c>
      <c r="I16" s="4025">
        <v>490</v>
      </c>
    </row>
    <row r="17" spans="2:9" ht="12" customHeight="1" thickBot="1" x14ac:dyDescent="0.25">
      <c r="B17" s="4040" t="s">
        <v>180</v>
      </c>
      <c r="C17" s="4041">
        <v>2216</v>
      </c>
      <c r="D17" s="4042">
        <v>1699</v>
      </c>
      <c r="E17" s="4042">
        <v>505</v>
      </c>
      <c r="F17" s="4043">
        <v>12</v>
      </c>
      <c r="G17" s="4044">
        <v>13</v>
      </c>
      <c r="H17" s="4045">
        <v>212</v>
      </c>
      <c r="I17" s="4043">
        <v>473</v>
      </c>
    </row>
    <row r="18" spans="2:9" ht="12" customHeight="1" thickBot="1" x14ac:dyDescent="0.25">
      <c r="B18" s="4046" t="s">
        <v>2065</v>
      </c>
      <c r="C18" s="4011">
        <v>8290</v>
      </c>
      <c r="D18" s="4012">
        <v>5833</v>
      </c>
      <c r="E18" s="4012">
        <v>2395</v>
      </c>
      <c r="F18" s="4013">
        <v>62</v>
      </c>
      <c r="G18" s="4014">
        <v>75</v>
      </c>
      <c r="H18" s="4015">
        <v>843</v>
      </c>
      <c r="I18" s="4013">
        <v>2522</v>
      </c>
    </row>
    <row r="19" spans="2:9" ht="12" customHeight="1" x14ac:dyDescent="0.2">
      <c r="B19" s="4047" t="s">
        <v>181</v>
      </c>
      <c r="C19" s="4048">
        <v>758</v>
      </c>
      <c r="D19" s="4049">
        <v>510</v>
      </c>
      <c r="E19" s="4049">
        <v>235</v>
      </c>
      <c r="F19" s="4050">
        <v>13</v>
      </c>
      <c r="G19" s="4051">
        <v>14</v>
      </c>
      <c r="H19" s="4052">
        <v>82</v>
      </c>
      <c r="I19" s="4050">
        <v>243</v>
      </c>
    </row>
    <row r="20" spans="2:9" ht="12" customHeight="1" x14ac:dyDescent="0.2">
      <c r="B20" s="4022" t="s">
        <v>182</v>
      </c>
      <c r="C20" s="4023">
        <v>1235</v>
      </c>
      <c r="D20" s="4024">
        <v>849</v>
      </c>
      <c r="E20" s="4024">
        <v>375</v>
      </c>
      <c r="F20" s="4025">
        <v>11</v>
      </c>
      <c r="G20" s="4026">
        <v>11</v>
      </c>
      <c r="H20" s="4027">
        <v>119</v>
      </c>
      <c r="I20" s="4025">
        <v>452</v>
      </c>
    </row>
    <row r="21" spans="2:9" ht="12" customHeight="1" x14ac:dyDescent="0.2">
      <c r="B21" s="4022" t="s">
        <v>183</v>
      </c>
      <c r="C21" s="4023">
        <v>1168</v>
      </c>
      <c r="D21" s="4024">
        <v>875</v>
      </c>
      <c r="E21" s="4024">
        <v>287</v>
      </c>
      <c r="F21" s="4025">
        <v>6</v>
      </c>
      <c r="G21" s="4026">
        <v>6</v>
      </c>
      <c r="H21" s="4027">
        <v>72</v>
      </c>
      <c r="I21" s="4025">
        <v>313</v>
      </c>
    </row>
    <row r="22" spans="2:9" ht="12" customHeight="1" x14ac:dyDescent="0.2">
      <c r="B22" s="4022" t="s">
        <v>184</v>
      </c>
      <c r="C22" s="4023">
        <v>834</v>
      </c>
      <c r="D22" s="4024">
        <v>586</v>
      </c>
      <c r="E22" s="4024">
        <v>243</v>
      </c>
      <c r="F22" s="4025">
        <v>5</v>
      </c>
      <c r="G22" s="4026">
        <v>5</v>
      </c>
      <c r="H22" s="4027">
        <v>82</v>
      </c>
      <c r="I22" s="4025">
        <v>257</v>
      </c>
    </row>
    <row r="23" spans="2:9" ht="12" customHeight="1" x14ac:dyDescent="0.2">
      <c r="B23" s="4022" t="s">
        <v>185</v>
      </c>
      <c r="C23" s="4023">
        <v>1177</v>
      </c>
      <c r="D23" s="4024">
        <v>911</v>
      </c>
      <c r="E23" s="4024">
        <v>255</v>
      </c>
      <c r="F23" s="4025">
        <v>11</v>
      </c>
      <c r="G23" s="4026">
        <v>12</v>
      </c>
      <c r="H23" s="4027">
        <v>105</v>
      </c>
      <c r="I23" s="4025">
        <v>265</v>
      </c>
    </row>
    <row r="24" spans="2:9" ht="12" customHeight="1" x14ac:dyDescent="0.2">
      <c r="B24" s="4022" t="s">
        <v>186</v>
      </c>
      <c r="C24" s="4023">
        <v>553</v>
      </c>
      <c r="D24" s="4024">
        <v>333</v>
      </c>
      <c r="E24" s="4024">
        <v>218</v>
      </c>
      <c r="F24" s="4025">
        <v>2</v>
      </c>
      <c r="G24" s="4026">
        <v>2</v>
      </c>
      <c r="H24" s="4027">
        <v>78</v>
      </c>
      <c r="I24" s="4025">
        <v>203</v>
      </c>
    </row>
    <row r="25" spans="2:9" ht="12" customHeight="1" x14ac:dyDescent="0.2">
      <c r="B25" s="4022" t="s">
        <v>187</v>
      </c>
      <c r="C25" s="4023">
        <v>561</v>
      </c>
      <c r="D25" s="4024">
        <v>408</v>
      </c>
      <c r="E25" s="4024">
        <v>148</v>
      </c>
      <c r="F25" s="4025">
        <v>5</v>
      </c>
      <c r="G25" s="4026">
        <v>6</v>
      </c>
      <c r="H25" s="4027">
        <v>47</v>
      </c>
      <c r="I25" s="4025">
        <v>164</v>
      </c>
    </row>
    <row r="26" spans="2:9" ht="12" customHeight="1" x14ac:dyDescent="0.2">
      <c r="B26" s="4022" t="s">
        <v>188</v>
      </c>
      <c r="C26" s="4023">
        <v>1077</v>
      </c>
      <c r="D26" s="4024">
        <v>741</v>
      </c>
      <c r="E26" s="4024">
        <v>330</v>
      </c>
      <c r="F26" s="4025">
        <v>6</v>
      </c>
      <c r="G26" s="4026">
        <v>6</v>
      </c>
      <c r="H26" s="4027">
        <v>100</v>
      </c>
      <c r="I26" s="4025">
        <v>347</v>
      </c>
    </row>
    <row r="27" spans="2:9" ht="12" customHeight="1" thickBot="1" x14ac:dyDescent="0.25">
      <c r="B27" s="4053" t="s">
        <v>189</v>
      </c>
      <c r="C27" s="4041">
        <v>641</v>
      </c>
      <c r="D27" s="4042">
        <v>433</v>
      </c>
      <c r="E27" s="4042">
        <v>208</v>
      </c>
      <c r="F27" s="4043">
        <v>0</v>
      </c>
      <c r="G27" s="4044">
        <v>0</v>
      </c>
      <c r="H27" s="4045">
        <v>58</v>
      </c>
      <c r="I27" s="4043">
        <v>226</v>
      </c>
    </row>
    <row r="28" spans="2:9" ht="12" customHeight="1" thickBot="1" x14ac:dyDescent="0.25">
      <c r="B28" s="4046" t="s">
        <v>2066</v>
      </c>
      <c r="C28" s="4011">
        <v>8004</v>
      </c>
      <c r="D28" s="4012">
        <v>5646</v>
      </c>
      <c r="E28" s="4012">
        <v>2299</v>
      </c>
      <c r="F28" s="4013">
        <v>59</v>
      </c>
      <c r="G28" s="4014">
        <v>62</v>
      </c>
      <c r="H28" s="4015">
        <v>743</v>
      </c>
      <c r="I28" s="4013">
        <v>2470</v>
      </c>
    </row>
    <row r="29" spans="2:9" ht="12" customHeight="1" thickBot="1" x14ac:dyDescent="0.25">
      <c r="B29" s="4054" t="s">
        <v>137</v>
      </c>
      <c r="C29" s="4011">
        <v>35729</v>
      </c>
      <c r="D29" s="4012">
        <v>24995</v>
      </c>
      <c r="E29" s="4012">
        <v>10515</v>
      </c>
      <c r="F29" s="4013">
        <v>219</v>
      </c>
      <c r="G29" s="4014">
        <v>239</v>
      </c>
      <c r="H29" s="4015">
        <v>3238</v>
      </c>
      <c r="I29" s="4013">
        <v>11060</v>
      </c>
    </row>
    <row r="30" spans="2:9" x14ac:dyDescent="0.2">
      <c r="B30" s="4055"/>
      <c r="C30" s="4056"/>
      <c r="D30" s="4056"/>
      <c r="E30" s="4056"/>
      <c r="F30" s="4056"/>
      <c r="G30" s="4056"/>
      <c r="H30" s="4056"/>
      <c r="I30" s="4056"/>
    </row>
    <row r="31" spans="2:9" x14ac:dyDescent="0.2">
      <c r="B31" s="4057" t="s">
        <v>2067</v>
      </c>
      <c r="C31" s="4056"/>
      <c r="D31" s="4056"/>
      <c r="E31" s="4056"/>
      <c r="F31" s="4056"/>
      <c r="G31" s="4056"/>
      <c r="H31" s="4056"/>
      <c r="I31" s="4056"/>
    </row>
    <row r="32" spans="2:9" ht="13.5" thickBot="1" x14ac:dyDescent="0.25">
      <c r="B32" s="4057"/>
      <c r="C32" s="4056"/>
      <c r="D32" s="4056"/>
      <c r="E32" s="4056"/>
      <c r="F32" s="4056"/>
      <c r="G32" s="4056"/>
      <c r="H32" s="4056"/>
      <c r="I32" s="4056"/>
    </row>
    <row r="33" spans="2:9" ht="12.75" customHeight="1" x14ac:dyDescent="0.2">
      <c r="B33" s="8233" t="s">
        <v>196</v>
      </c>
      <c r="C33" s="8235" t="s">
        <v>2055</v>
      </c>
      <c r="D33" s="8236"/>
      <c r="E33" s="8236"/>
      <c r="F33" s="8237"/>
      <c r="G33" s="8238" t="s">
        <v>2056</v>
      </c>
      <c r="H33" s="8239"/>
      <c r="I33" s="8240"/>
    </row>
    <row r="34" spans="2:9" ht="23.25" customHeight="1" thickBot="1" x14ac:dyDescent="0.25">
      <c r="B34" s="8234"/>
      <c r="C34" s="4004" t="s">
        <v>14</v>
      </c>
      <c r="D34" s="4005" t="s">
        <v>2057</v>
      </c>
      <c r="E34" s="4006" t="s">
        <v>2058</v>
      </c>
      <c r="F34" s="4007" t="s">
        <v>2059</v>
      </c>
      <c r="G34" s="4008" t="s">
        <v>2060</v>
      </c>
      <c r="H34" s="4009" t="s">
        <v>2061</v>
      </c>
      <c r="I34" s="4007" t="s">
        <v>2062</v>
      </c>
    </row>
    <row r="35" spans="2:9" ht="12" customHeight="1" thickBot="1" x14ac:dyDescent="0.25">
      <c r="B35" s="4010" t="s">
        <v>2068</v>
      </c>
      <c r="C35" s="4058">
        <v>23.921744241372554</v>
      </c>
      <c r="D35" s="4059">
        <v>24.504900980196041</v>
      </c>
      <c r="E35" s="4059">
        <v>22.73894436519258</v>
      </c>
      <c r="F35" s="4060">
        <v>14.15525114155251</v>
      </c>
      <c r="G35" s="4058">
        <v>12.97071129707113</v>
      </c>
      <c r="H35" s="4061">
        <v>17.201976528721431</v>
      </c>
      <c r="I35" s="4060">
        <v>23.9873417721519</v>
      </c>
    </row>
    <row r="36" spans="2:9" ht="12" customHeight="1" x14ac:dyDescent="0.2">
      <c r="B36" s="4016" t="s">
        <v>171</v>
      </c>
      <c r="C36" s="4062">
        <v>8.8751434409023489</v>
      </c>
      <c r="D36" s="4063">
        <v>7.1214242848569711</v>
      </c>
      <c r="E36" s="4063">
        <v>13.019495958155018</v>
      </c>
      <c r="F36" s="4064">
        <v>10.045662100456621</v>
      </c>
      <c r="G36" s="4062">
        <v>9.6234309623430967</v>
      </c>
      <c r="H36" s="4065">
        <v>15.132798023471278</v>
      </c>
      <c r="I36" s="4064">
        <v>11.636528028933093</v>
      </c>
    </row>
    <row r="37" spans="2:9" ht="12" customHeight="1" x14ac:dyDescent="0.2">
      <c r="B37" s="4022" t="s">
        <v>172</v>
      </c>
      <c r="C37" s="4066">
        <v>10.235383022194856</v>
      </c>
      <c r="D37" s="4067">
        <v>11.16623324664933</v>
      </c>
      <c r="E37" s="4067">
        <v>8.0456490727532088</v>
      </c>
      <c r="F37" s="4068">
        <v>9.1324200913241995</v>
      </c>
      <c r="G37" s="4066">
        <v>9.6234309623430967</v>
      </c>
      <c r="H37" s="4069">
        <v>9.0487955528103772</v>
      </c>
      <c r="I37" s="4068">
        <v>7.359855334538878</v>
      </c>
    </row>
    <row r="38" spans="2:9" ht="12" customHeight="1" x14ac:dyDescent="0.2">
      <c r="B38" s="4022" t="s">
        <v>173</v>
      </c>
      <c r="C38" s="4066">
        <v>6.4569397408267797</v>
      </c>
      <c r="D38" s="4067">
        <v>6.7093418683736754</v>
      </c>
      <c r="E38" s="4067">
        <v>5.8392772230147409</v>
      </c>
      <c r="F38" s="4068">
        <v>7.3059360730593603</v>
      </c>
      <c r="G38" s="4066">
        <v>6.6945606694560666</v>
      </c>
      <c r="H38" s="4069">
        <v>5.4045707226683133</v>
      </c>
      <c r="I38" s="4068">
        <v>6.2115732368896923</v>
      </c>
    </row>
    <row r="39" spans="2:9" ht="12" customHeight="1" thickBot="1" x14ac:dyDescent="0.25">
      <c r="B39" s="4028" t="s">
        <v>174</v>
      </c>
      <c r="C39" s="4070">
        <v>4.9063785720283244</v>
      </c>
      <c r="D39" s="4071">
        <v>4.5729145829165834</v>
      </c>
      <c r="E39" s="4071">
        <v>5.7156443176414644</v>
      </c>
      <c r="F39" s="4072">
        <v>4.10958904109589</v>
      </c>
      <c r="G39" s="4070">
        <v>3.7656903765690379</v>
      </c>
      <c r="H39" s="4073">
        <v>4.2310067943174801</v>
      </c>
      <c r="I39" s="4072">
        <v>5.6690777576853524</v>
      </c>
    </row>
    <row r="40" spans="2:9" ht="12" customHeight="1" thickBot="1" x14ac:dyDescent="0.25">
      <c r="B40" s="4034" t="s">
        <v>2064</v>
      </c>
      <c r="C40" s="4074">
        <v>30.473844775952308</v>
      </c>
      <c r="D40" s="4075">
        <v>29.569913982796557</v>
      </c>
      <c r="E40" s="4075">
        <v>32.620066571564429</v>
      </c>
      <c r="F40" s="4076">
        <v>30.593607305936072</v>
      </c>
      <c r="G40" s="4074">
        <v>29.707112970711297</v>
      </c>
      <c r="H40" s="4077">
        <v>33.817171093267447</v>
      </c>
      <c r="I40" s="4076">
        <v>30.877034358047013</v>
      </c>
    </row>
    <row r="41" spans="2:9" ht="12" customHeight="1" x14ac:dyDescent="0.2">
      <c r="B41" s="4016" t="s">
        <v>175</v>
      </c>
      <c r="C41" s="4062">
        <v>2.1551120938173471</v>
      </c>
      <c r="D41" s="4063">
        <v>1.4522904580916183</v>
      </c>
      <c r="E41" s="4063">
        <v>3.7755587256300522</v>
      </c>
      <c r="F41" s="4064">
        <v>4.5662100456620998</v>
      </c>
      <c r="G41" s="4062">
        <v>5.439330543933055</v>
      </c>
      <c r="H41" s="4065">
        <v>4.4471896232242125</v>
      </c>
      <c r="I41" s="4064">
        <v>3.6528028933092225</v>
      </c>
    </row>
    <row r="42" spans="2:9" ht="12" customHeight="1" x14ac:dyDescent="0.2">
      <c r="B42" s="4022" t="s">
        <v>176</v>
      </c>
      <c r="C42" s="4066">
        <v>2.7624618657113271</v>
      </c>
      <c r="D42" s="4067">
        <v>2.6245249049809964</v>
      </c>
      <c r="E42" s="4067">
        <v>3.0813124108416545</v>
      </c>
      <c r="F42" s="4068">
        <v>3.1963470319634704</v>
      </c>
      <c r="G42" s="4066">
        <v>3.7656903765690379</v>
      </c>
      <c r="H42" s="4069">
        <v>3.7677578752316245</v>
      </c>
      <c r="I42" s="4068">
        <v>3.1464737793851718</v>
      </c>
    </row>
    <row r="43" spans="2:9" ht="12" customHeight="1" x14ac:dyDescent="0.2">
      <c r="B43" s="4022" t="s">
        <v>177</v>
      </c>
      <c r="C43" s="4066">
        <v>4.9455624282795485</v>
      </c>
      <c r="D43" s="4067">
        <v>5.4290858171634326</v>
      </c>
      <c r="E43" s="4067">
        <v>3.7660485021398</v>
      </c>
      <c r="F43" s="4068">
        <v>6.3926940639269407</v>
      </c>
      <c r="G43" s="4066">
        <v>7.9497907949790791</v>
      </c>
      <c r="H43" s="4069">
        <v>4.2310067943174801</v>
      </c>
      <c r="I43" s="4068">
        <v>4.2405063291139236</v>
      </c>
    </row>
    <row r="44" spans="2:9" ht="12" customHeight="1" x14ac:dyDescent="0.2">
      <c r="B44" s="4022" t="s">
        <v>178</v>
      </c>
      <c r="C44" s="4066">
        <v>3.3810070251056561</v>
      </c>
      <c r="D44" s="4067">
        <v>3.3966793358671734</v>
      </c>
      <c r="E44" s="4067">
        <v>3.3666191155492151</v>
      </c>
      <c r="F44" s="4068">
        <v>2.2831050228310499</v>
      </c>
      <c r="G44" s="4066">
        <v>2.510460251046025</v>
      </c>
      <c r="H44" s="4069">
        <v>3.7368746139592339</v>
      </c>
      <c r="I44" s="4068">
        <v>3.0560578661844482</v>
      </c>
    </row>
    <row r="45" spans="2:9" ht="12" customHeight="1" x14ac:dyDescent="0.2">
      <c r="B45" s="4022" t="s">
        <v>179</v>
      </c>
      <c r="C45" s="4066">
        <v>3.7560525063673764</v>
      </c>
      <c r="D45" s="4067">
        <v>3.6367273454690938</v>
      </c>
      <c r="E45" s="4067">
        <v>3.9847836424155965</v>
      </c>
      <c r="F45" s="4068">
        <v>6.3926940639269407</v>
      </c>
      <c r="G45" s="4066">
        <v>6.2761506276150625</v>
      </c>
      <c r="H45" s="4069">
        <v>3.3045089561457694</v>
      </c>
      <c r="I45" s="4068">
        <v>4.4303797468354427</v>
      </c>
    </row>
    <row r="46" spans="2:9" ht="12" customHeight="1" thickBot="1" x14ac:dyDescent="0.25">
      <c r="B46" s="4040" t="s">
        <v>180</v>
      </c>
      <c r="C46" s="4078">
        <v>6.2022446751938203</v>
      </c>
      <c r="D46" s="4079">
        <v>6.7973594718943788</v>
      </c>
      <c r="E46" s="4079">
        <v>4.8026628625772707</v>
      </c>
      <c r="F46" s="4080">
        <v>5.4794520547945202</v>
      </c>
      <c r="G46" s="4078">
        <v>5.439330543933055</v>
      </c>
      <c r="H46" s="4081">
        <v>6.5472513897467568</v>
      </c>
      <c r="I46" s="4080">
        <v>4.2766726943942128</v>
      </c>
    </row>
    <row r="47" spans="2:9" ht="12" customHeight="1" thickBot="1" x14ac:dyDescent="0.25">
      <c r="B47" s="4046" t="s">
        <v>2069</v>
      </c>
      <c r="C47" s="4058">
        <v>23.202440594475075</v>
      </c>
      <c r="D47" s="4059">
        <v>23.336667333466693</v>
      </c>
      <c r="E47" s="4059">
        <v>22.776985259153591</v>
      </c>
      <c r="F47" s="4060">
        <v>28.310502283105023</v>
      </c>
      <c r="G47" s="4058">
        <v>31.38075313807532</v>
      </c>
      <c r="H47" s="4061">
        <v>26.034589252625082</v>
      </c>
      <c r="I47" s="4060">
        <v>22.802893309222419</v>
      </c>
    </row>
    <row r="48" spans="2:9" ht="12" customHeight="1" x14ac:dyDescent="0.2">
      <c r="B48" s="4047" t="s">
        <v>181</v>
      </c>
      <c r="C48" s="4082">
        <v>2.121525931316298</v>
      </c>
      <c r="D48" s="4083">
        <v>2.0404080816163233</v>
      </c>
      <c r="E48" s="4083">
        <v>2.234902520209225</v>
      </c>
      <c r="F48" s="4084">
        <v>5.93607305936073</v>
      </c>
      <c r="G48" s="4082">
        <v>5.8577405857740583</v>
      </c>
      <c r="H48" s="4085">
        <v>2.5324274243360101</v>
      </c>
      <c r="I48" s="4084">
        <v>2.1971066907775767</v>
      </c>
    </row>
    <row r="49" spans="2:9" ht="12" customHeight="1" x14ac:dyDescent="0.2">
      <c r="B49" s="4022" t="s">
        <v>182</v>
      </c>
      <c r="C49" s="4066">
        <v>3.456575890733018</v>
      </c>
      <c r="D49" s="4067">
        <v>3.3966793358671734</v>
      </c>
      <c r="E49" s="4067">
        <v>3.566333808844508</v>
      </c>
      <c r="F49" s="4068">
        <v>5.0228310502283104</v>
      </c>
      <c r="G49" s="4066">
        <v>4.6025104602510458</v>
      </c>
      <c r="H49" s="4069">
        <v>3.6751080914144536</v>
      </c>
      <c r="I49" s="4068">
        <v>4.0867992766726946</v>
      </c>
    </row>
    <row r="50" spans="2:9" ht="12" customHeight="1" x14ac:dyDescent="0.2">
      <c r="B50" s="4022" t="s">
        <v>183</v>
      </c>
      <c r="C50" s="4066">
        <v>3.2690531501021578</v>
      </c>
      <c r="D50" s="4067">
        <v>3.5007001400280053</v>
      </c>
      <c r="E50" s="4067">
        <v>2.7294341417023302</v>
      </c>
      <c r="F50" s="4068">
        <v>2.7397260273972601</v>
      </c>
      <c r="G50" s="4066">
        <v>2.510460251046025</v>
      </c>
      <c r="H50" s="4069">
        <v>2.2235948116121063</v>
      </c>
      <c r="I50" s="4068">
        <v>2.8300180831826403</v>
      </c>
    </row>
    <row r="51" spans="2:9" ht="12" customHeight="1" x14ac:dyDescent="0.2">
      <c r="B51" s="4022" t="s">
        <v>184</v>
      </c>
      <c r="C51" s="4066">
        <v>2.3342382938229451</v>
      </c>
      <c r="D51" s="4067">
        <v>2.3444688937787559</v>
      </c>
      <c r="E51" s="4067">
        <v>2.3109843081312409</v>
      </c>
      <c r="F51" s="4068">
        <v>2.2831050228310499</v>
      </c>
      <c r="G51" s="4066">
        <v>2.0920502092050208</v>
      </c>
      <c r="H51" s="4069">
        <v>2.5324274243360101</v>
      </c>
      <c r="I51" s="4068">
        <v>2.3236889692585896</v>
      </c>
    </row>
    <row r="52" spans="2:9" ht="12" customHeight="1" x14ac:dyDescent="0.2">
      <c r="B52" s="4022" t="s">
        <v>185</v>
      </c>
      <c r="C52" s="4066">
        <v>3.2942427719779448</v>
      </c>
      <c r="D52" s="4067">
        <v>3.6447289457891578</v>
      </c>
      <c r="E52" s="4067">
        <v>2.4251069900142657</v>
      </c>
      <c r="F52" s="4068">
        <v>5.0228310502283104</v>
      </c>
      <c r="G52" s="4066">
        <v>5.02092050209205</v>
      </c>
      <c r="H52" s="4069">
        <v>3.2427424336009882</v>
      </c>
      <c r="I52" s="4068">
        <v>2.3960216998191681</v>
      </c>
    </row>
    <row r="53" spans="2:9" ht="12" customHeight="1" x14ac:dyDescent="0.2">
      <c r="B53" s="4022" t="s">
        <v>186</v>
      </c>
      <c r="C53" s="4066">
        <v>1.5477623219233676</v>
      </c>
      <c r="D53" s="4067">
        <v>1.3322664532906581</v>
      </c>
      <c r="E53" s="4067">
        <v>2.0732287208749405</v>
      </c>
      <c r="F53" s="4068">
        <v>0.91324200913242004</v>
      </c>
      <c r="G53" s="4066">
        <v>0.83682008368200833</v>
      </c>
      <c r="H53" s="4069">
        <v>2.4088943792464486</v>
      </c>
      <c r="I53" s="4068">
        <v>1.8354430379746836</v>
      </c>
    </row>
    <row r="54" spans="2:9" ht="12" customHeight="1" x14ac:dyDescent="0.2">
      <c r="B54" s="4022" t="s">
        <v>187</v>
      </c>
      <c r="C54" s="4066">
        <v>1.5701530969240671</v>
      </c>
      <c r="D54" s="4067">
        <v>1.6323264652930585</v>
      </c>
      <c r="E54" s="4067">
        <v>1.407513076557299</v>
      </c>
      <c r="F54" s="4068">
        <v>2.2831050228310499</v>
      </c>
      <c r="G54" s="4066">
        <v>2.510460251046025</v>
      </c>
      <c r="H54" s="4069">
        <v>1.4515132798023471</v>
      </c>
      <c r="I54" s="4068">
        <v>1.4828209764918625</v>
      </c>
    </row>
    <row r="55" spans="2:9" ht="12" customHeight="1" x14ac:dyDescent="0.2">
      <c r="B55" s="4022" t="s">
        <v>188</v>
      </c>
      <c r="C55" s="4066">
        <v>3.0143580844691984</v>
      </c>
      <c r="D55" s="4067">
        <v>2.9645929185837168</v>
      </c>
      <c r="E55" s="4067">
        <v>3.1383737517831669</v>
      </c>
      <c r="F55" s="4068">
        <v>2.7397260273972601</v>
      </c>
      <c r="G55" s="4066">
        <v>2.510460251046025</v>
      </c>
      <c r="H55" s="4069">
        <v>3.0883261272390365</v>
      </c>
      <c r="I55" s="4068">
        <v>3.1374321880650995</v>
      </c>
    </row>
    <row r="56" spans="2:9" ht="12" customHeight="1" thickBot="1" x14ac:dyDescent="0.25">
      <c r="B56" s="4053" t="s">
        <v>189</v>
      </c>
      <c r="C56" s="4078">
        <v>1.7940608469310644</v>
      </c>
      <c r="D56" s="4079">
        <v>1.7323464692938588</v>
      </c>
      <c r="E56" s="4079">
        <v>1.9781264859724206</v>
      </c>
      <c r="F56" s="4080">
        <v>0</v>
      </c>
      <c r="G56" s="4078">
        <v>0</v>
      </c>
      <c r="H56" s="4081">
        <v>1.7912291537986413</v>
      </c>
      <c r="I56" s="4080">
        <v>2.0433996383363473</v>
      </c>
    </row>
    <row r="57" spans="2:9" ht="12" customHeight="1" thickBot="1" x14ac:dyDescent="0.25">
      <c r="B57" s="4046" t="s">
        <v>2070</v>
      </c>
      <c r="C57" s="4086">
        <v>22.401970388200059</v>
      </c>
      <c r="D57" s="4087">
        <v>22.588517703540706</v>
      </c>
      <c r="E57" s="4087">
        <v>21.8640038040894</v>
      </c>
      <c r="F57" s="4088">
        <v>26.94063926940639</v>
      </c>
      <c r="G57" s="4086">
        <v>25.94142259414226</v>
      </c>
      <c r="H57" s="4089">
        <v>22.946263125386043</v>
      </c>
      <c r="I57" s="4088">
        <v>22.332730560578661</v>
      </c>
    </row>
    <row r="58" spans="2:9" ht="12" customHeight="1" thickBot="1" x14ac:dyDescent="0.25">
      <c r="B58" s="4054" t="s">
        <v>14</v>
      </c>
      <c r="C58" s="4086">
        <v>100</v>
      </c>
      <c r="D58" s="4087">
        <v>99.999999999999986</v>
      </c>
      <c r="E58" s="4087">
        <v>100</v>
      </c>
      <c r="F58" s="4088">
        <v>100</v>
      </c>
      <c r="G58" s="4086">
        <v>100.00000000000001</v>
      </c>
      <c r="H58" s="4089">
        <v>100</v>
      </c>
      <c r="I58" s="4088">
        <v>100</v>
      </c>
    </row>
    <row r="59" spans="2:9" x14ac:dyDescent="0.2">
      <c r="B59" s="4090"/>
      <c r="C59" s="4090"/>
      <c r="D59" s="4090"/>
      <c r="E59" s="4090"/>
      <c r="F59" s="4090"/>
      <c r="G59" s="4090"/>
      <c r="H59" s="4090"/>
      <c r="I59" s="4090"/>
    </row>
    <row r="60" spans="2:9" x14ac:dyDescent="0.2">
      <c r="B60" s="4091"/>
      <c r="C60" s="4091"/>
      <c r="D60" s="4091"/>
      <c r="E60" s="4091"/>
      <c r="F60" s="4091"/>
      <c r="G60" s="4091"/>
      <c r="H60" s="4091"/>
      <c r="I60" s="4091"/>
    </row>
    <row r="61" spans="2:9" x14ac:dyDescent="0.2">
      <c r="B61" s="4091"/>
      <c r="C61" s="4091"/>
      <c r="D61" s="4091"/>
      <c r="E61" s="4091"/>
      <c r="F61" s="4091"/>
      <c r="G61" s="4091"/>
      <c r="H61" s="4091"/>
      <c r="I61" s="4091"/>
    </row>
    <row r="62" spans="2:9" x14ac:dyDescent="0.2">
      <c r="B62" s="4091"/>
      <c r="C62" s="4091"/>
      <c r="D62" s="4091"/>
      <c r="E62" s="4091"/>
      <c r="F62" s="4091"/>
      <c r="G62" s="4091"/>
      <c r="H62" s="4091"/>
      <c r="I62" s="4091"/>
    </row>
    <row r="63" spans="2:9" x14ac:dyDescent="0.2">
      <c r="B63" s="4091"/>
      <c r="C63" s="4091"/>
      <c r="D63" s="4091"/>
      <c r="E63" s="4091"/>
      <c r="F63" s="4091"/>
      <c r="G63" s="4091"/>
      <c r="H63" s="4091"/>
      <c r="I63" s="4091"/>
    </row>
    <row r="64" spans="2:9" x14ac:dyDescent="0.2">
      <c r="B64" s="4091"/>
      <c r="C64" s="4091"/>
      <c r="D64" s="4091"/>
      <c r="E64" s="4091"/>
      <c r="F64" s="4091"/>
      <c r="G64" s="4091"/>
      <c r="H64" s="4091"/>
      <c r="I64" s="4091"/>
    </row>
    <row r="65" spans="2:9" x14ac:dyDescent="0.2">
      <c r="B65" s="4091"/>
      <c r="C65" s="4091"/>
      <c r="D65" s="4091"/>
      <c r="E65" s="4091"/>
      <c r="F65" s="4091"/>
      <c r="G65" s="4091"/>
      <c r="H65" s="4091"/>
      <c r="I65" s="4091"/>
    </row>
    <row r="66" spans="2:9" x14ac:dyDescent="0.2">
      <c r="B66" s="4091"/>
      <c r="C66" s="4091"/>
      <c r="D66" s="4091"/>
      <c r="E66" s="4091"/>
      <c r="F66" s="4091"/>
      <c r="G66" s="4091"/>
      <c r="H66" s="4091"/>
      <c r="I66" s="4091"/>
    </row>
    <row r="67" spans="2:9" x14ac:dyDescent="0.2">
      <c r="B67" s="4091"/>
      <c r="C67" s="4091"/>
      <c r="D67" s="4091"/>
      <c r="E67" s="4091"/>
      <c r="F67" s="4091"/>
      <c r="G67" s="4091"/>
      <c r="H67" s="4091"/>
      <c r="I67" s="4091"/>
    </row>
    <row r="68" spans="2:9" x14ac:dyDescent="0.2">
      <c r="B68" s="4091"/>
      <c r="C68" s="4091"/>
      <c r="D68" s="4091"/>
      <c r="E68" s="4091"/>
      <c r="F68" s="4091"/>
      <c r="G68" s="4091"/>
      <c r="H68" s="4091"/>
      <c r="I68" s="4091"/>
    </row>
    <row r="69" spans="2:9" x14ac:dyDescent="0.2">
      <c r="B69" s="4091"/>
      <c r="C69" s="4091"/>
      <c r="D69" s="4091"/>
      <c r="E69" s="4091"/>
      <c r="F69" s="4091"/>
      <c r="G69" s="4091"/>
      <c r="H69" s="4091"/>
      <c r="I69" s="4091"/>
    </row>
    <row r="70" spans="2:9" x14ac:dyDescent="0.2">
      <c r="B70" s="4091"/>
      <c r="C70" s="4091"/>
      <c r="D70" s="4091"/>
      <c r="E70" s="4091"/>
      <c r="F70" s="4091"/>
      <c r="G70" s="4091"/>
      <c r="H70" s="4091"/>
      <c r="I70" s="4091"/>
    </row>
    <row r="71" spans="2:9" x14ac:dyDescent="0.2">
      <c r="B71" s="4091"/>
      <c r="C71" s="4091"/>
      <c r="D71" s="4091"/>
      <c r="E71" s="4091"/>
      <c r="F71" s="4091"/>
      <c r="G71" s="4091"/>
      <c r="H71" s="4091"/>
      <c r="I71" s="4091"/>
    </row>
    <row r="72" spans="2:9" x14ac:dyDescent="0.2">
      <c r="B72" s="4091"/>
      <c r="C72" s="4091"/>
      <c r="D72" s="4091"/>
      <c r="E72" s="4091"/>
      <c r="F72" s="4091"/>
      <c r="G72" s="4091"/>
      <c r="H72" s="4091"/>
      <c r="I72" s="4091"/>
    </row>
    <row r="73" spans="2:9" x14ac:dyDescent="0.2">
      <c r="B73" s="4091"/>
      <c r="C73" s="4091"/>
      <c r="D73" s="4091"/>
      <c r="E73" s="4091"/>
      <c r="F73" s="4091"/>
      <c r="G73" s="4091"/>
      <c r="H73" s="4091"/>
      <c r="I73" s="4091"/>
    </row>
    <row r="74" spans="2:9" x14ac:dyDescent="0.2">
      <c r="B74" s="4091"/>
      <c r="C74" s="4091"/>
      <c r="D74" s="4091"/>
      <c r="E74" s="4091"/>
      <c r="F74" s="4091"/>
      <c r="G74" s="4091"/>
      <c r="H74" s="4091"/>
      <c r="I74" s="4091"/>
    </row>
    <row r="75" spans="2:9" x14ac:dyDescent="0.2">
      <c r="B75" s="4091"/>
      <c r="C75" s="4091"/>
      <c r="D75" s="4091"/>
      <c r="E75" s="4091"/>
      <c r="F75" s="4091"/>
      <c r="G75" s="4091"/>
      <c r="H75" s="4091"/>
      <c r="I75" s="4091"/>
    </row>
    <row r="76" spans="2:9" x14ac:dyDescent="0.2">
      <c r="B76" s="4091"/>
      <c r="C76" s="4091"/>
      <c r="D76" s="4091"/>
      <c r="E76" s="4091"/>
      <c r="F76" s="4091"/>
      <c r="G76" s="4091"/>
      <c r="H76" s="4091"/>
      <c r="I76" s="4091"/>
    </row>
    <row r="77" spans="2:9" x14ac:dyDescent="0.2">
      <c r="B77" s="4091"/>
      <c r="C77" s="4091"/>
      <c r="D77" s="4091"/>
      <c r="E77" s="4091"/>
      <c r="F77" s="4091"/>
      <c r="G77" s="4091"/>
      <c r="H77" s="4091"/>
      <c r="I77" s="4091"/>
    </row>
    <row r="78" spans="2:9" x14ac:dyDescent="0.2">
      <c r="B78" s="4091"/>
      <c r="C78" s="4091"/>
      <c r="D78" s="4091"/>
      <c r="E78" s="4091"/>
      <c r="F78" s="4091"/>
      <c r="G78" s="4091"/>
      <c r="H78" s="4091"/>
      <c r="I78" s="4091"/>
    </row>
    <row r="79" spans="2:9" x14ac:dyDescent="0.2">
      <c r="B79" s="4091"/>
      <c r="C79" s="4091"/>
      <c r="D79" s="4091"/>
      <c r="E79" s="4091"/>
      <c r="F79" s="4091"/>
      <c r="G79" s="4091"/>
      <c r="H79" s="4091"/>
      <c r="I79" s="4091"/>
    </row>
    <row r="80" spans="2:9" x14ac:dyDescent="0.2">
      <c r="B80" s="4091"/>
      <c r="C80" s="4091"/>
      <c r="D80" s="4091"/>
      <c r="E80" s="4091"/>
      <c r="F80" s="4091"/>
      <c r="G80" s="4091"/>
      <c r="H80" s="4091"/>
      <c r="I80" s="4091"/>
    </row>
    <row r="81" spans="2:9" x14ac:dyDescent="0.2">
      <c r="B81" s="4091"/>
      <c r="C81" s="4091"/>
      <c r="D81" s="4091"/>
      <c r="E81" s="4091"/>
      <c r="F81" s="4091"/>
      <c r="G81" s="4091"/>
      <c r="H81" s="4091"/>
      <c r="I81" s="4091"/>
    </row>
    <row r="82" spans="2:9" x14ac:dyDescent="0.2">
      <c r="B82" s="4091"/>
      <c r="C82" s="4091"/>
      <c r="D82" s="4091"/>
      <c r="E82" s="4091"/>
      <c r="F82" s="4091"/>
      <c r="G82" s="4091"/>
      <c r="H82" s="4091"/>
      <c r="I82" s="4091"/>
    </row>
    <row r="83" spans="2:9" x14ac:dyDescent="0.2">
      <c r="B83" s="4091"/>
      <c r="C83" s="4091"/>
      <c r="D83" s="4091"/>
      <c r="E83" s="4091"/>
      <c r="F83" s="4091"/>
      <c r="G83" s="4091"/>
      <c r="H83" s="4091"/>
      <c r="I83" s="4091"/>
    </row>
    <row r="84" spans="2:9" x14ac:dyDescent="0.2">
      <c r="B84" s="4091"/>
      <c r="C84" s="4091"/>
      <c r="D84" s="4091"/>
      <c r="E84" s="4091"/>
      <c r="F84" s="4091"/>
      <c r="G84" s="4091"/>
      <c r="H84" s="4091"/>
      <c r="I84" s="4091"/>
    </row>
    <row r="85" spans="2:9" x14ac:dyDescent="0.2">
      <c r="B85" s="4091"/>
      <c r="C85" s="4091"/>
      <c r="D85" s="4091"/>
      <c r="E85" s="4091"/>
      <c r="F85" s="4091"/>
      <c r="G85" s="4091"/>
      <c r="H85" s="4091"/>
      <c r="I85" s="4091"/>
    </row>
    <row r="86" spans="2:9" x14ac:dyDescent="0.2">
      <c r="B86" s="4091"/>
      <c r="C86" s="4091"/>
      <c r="D86" s="4091"/>
      <c r="E86" s="4091"/>
      <c r="F86" s="4091"/>
      <c r="G86" s="4091"/>
      <c r="H86" s="4091"/>
      <c r="I86" s="4091"/>
    </row>
    <row r="87" spans="2:9" x14ac:dyDescent="0.2">
      <c r="B87" s="4091"/>
      <c r="C87" s="4091"/>
      <c r="D87" s="4091"/>
      <c r="E87" s="4091"/>
      <c r="F87" s="4091"/>
      <c r="G87" s="4091"/>
      <c r="H87" s="4091"/>
      <c r="I87" s="4091"/>
    </row>
    <row r="88" spans="2:9" x14ac:dyDescent="0.2">
      <c r="B88" s="4091"/>
      <c r="C88" s="4091"/>
      <c r="D88" s="4091"/>
      <c r="E88" s="4091"/>
      <c r="F88" s="4091"/>
      <c r="G88" s="4091"/>
      <c r="H88" s="4091"/>
      <c r="I88" s="4091"/>
    </row>
    <row r="89" spans="2:9" x14ac:dyDescent="0.2">
      <c r="B89" s="4091"/>
      <c r="C89" s="4091"/>
      <c r="D89" s="4091"/>
      <c r="E89" s="4091"/>
      <c r="F89" s="4091"/>
      <c r="G89" s="4091"/>
      <c r="H89" s="4091"/>
      <c r="I89" s="4091"/>
    </row>
    <row r="90" spans="2:9" x14ac:dyDescent="0.2">
      <c r="B90" s="4091"/>
      <c r="C90" s="4091"/>
      <c r="D90" s="4091"/>
      <c r="E90" s="4091"/>
      <c r="F90" s="4091"/>
      <c r="G90" s="4091"/>
      <c r="H90" s="4091"/>
      <c r="I90" s="4091"/>
    </row>
    <row r="91" spans="2:9" x14ac:dyDescent="0.2">
      <c r="B91" s="4091"/>
      <c r="C91" s="4091"/>
      <c r="D91" s="4091"/>
      <c r="E91" s="4091"/>
      <c r="F91" s="4091"/>
      <c r="G91" s="4091"/>
      <c r="H91" s="4091"/>
      <c r="I91" s="4091"/>
    </row>
    <row r="92" spans="2:9" x14ac:dyDescent="0.2">
      <c r="B92" s="4091"/>
      <c r="C92" s="4091"/>
      <c r="D92" s="4091"/>
      <c r="E92" s="4091"/>
      <c r="F92" s="4091"/>
      <c r="G92" s="4091"/>
      <c r="H92" s="4091"/>
      <c r="I92" s="4091"/>
    </row>
    <row r="93" spans="2:9" x14ac:dyDescent="0.2">
      <c r="B93" s="4091"/>
      <c r="C93" s="4091"/>
      <c r="D93" s="4091"/>
      <c r="E93" s="4091"/>
      <c r="F93" s="4091"/>
      <c r="G93" s="4091"/>
      <c r="H93" s="4091"/>
      <c r="I93" s="4091"/>
    </row>
    <row r="94" spans="2:9" x14ac:dyDescent="0.2">
      <c r="B94" s="4091"/>
      <c r="C94" s="4091"/>
      <c r="D94" s="4091"/>
      <c r="E94" s="4091"/>
      <c r="F94" s="4091"/>
      <c r="G94" s="4091"/>
      <c r="H94" s="4091"/>
      <c r="I94" s="4091"/>
    </row>
    <row r="95" spans="2:9" x14ac:dyDescent="0.2">
      <c r="B95" s="4091"/>
      <c r="C95" s="4091"/>
      <c r="D95" s="4091"/>
      <c r="E95" s="4091"/>
      <c r="F95" s="4091"/>
      <c r="G95" s="4091"/>
      <c r="H95" s="4091"/>
      <c r="I95" s="4091"/>
    </row>
    <row r="96" spans="2:9" x14ac:dyDescent="0.2">
      <c r="B96" s="4091"/>
      <c r="C96" s="4091"/>
      <c r="D96" s="4091"/>
      <c r="E96" s="4091"/>
      <c r="F96" s="4091"/>
      <c r="G96" s="4091"/>
      <c r="H96" s="4091"/>
      <c r="I96" s="4091"/>
    </row>
  </sheetData>
  <mergeCells count="6">
    <mergeCell ref="B4:B5"/>
    <mergeCell ref="C4:F4"/>
    <mergeCell ref="G4:I4"/>
    <mergeCell ref="B33:B34"/>
    <mergeCell ref="C33:F33"/>
    <mergeCell ref="G33:I33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4"/>
  <sheetViews>
    <sheetView topLeftCell="A13" zoomScaleNormal="100" workbookViewId="0">
      <selection activeCell="L38" sqref="L38"/>
    </sheetView>
  </sheetViews>
  <sheetFormatPr defaultColWidth="9.140625" defaultRowHeight="12.75" x14ac:dyDescent="0.2"/>
  <cols>
    <col min="1" max="1" width="5" style="4003" customWidth="1"/>
    <col min="2" max="2" width="18.5703125" style="4003" customWidth="1"/>
    <col min="3" max="4" width="7" style="4003" customWidth="1"/>
    <col min="5" max="5" width="7.42578125" style="4003" customWidth="1"/>
    <col min="6" max="11" width="7" style="4003" customWidth="1"/>
    <col min="12" max="12" width="5.7109375" style="4003" customWidth="1"/>
    <col min="13" max="13" width="5" style="4003" customWidth="1"/>
    <col min="14" max="14" width="6.42578125" style="4003" customWidth="1"/>
    <col min="15" max="15" width="6.5703125" style="4003" customWidth="1"/>
    <col min="16" max="16" width="16.28515625" style="4003" customWidth="1"/>
    <col min="17" max="25" width="7" style="4003" customWidth="1"/>
    <col min="26" max="26" width="5.7109375" style="4003" customWidth="1"/>
    <col min="27" max="16384" width="9.140625" style="4003"/>
  </cols>
  <sheetData>
    <row r="1" spans="2:13" x14ac:dyDescent="0.2">
      <c r="B1" s="8241" t="s">
        <v>2071</v>
      </c>
      <c r="C1" s="8241"/>
      <c r="D1" s="8241"/>
      <c r="E1" s="8241"/>
      <c r="F1" s="8241"/>
      <c r="G1" s="8241"/>
      <c r="H1" s="8241"/>
      <c r="I1" s="8241"/>
      <c r="J1" s="8241"/>
      <c r="K1" s="8241"/>
    </row>
    <row r="2" spans="2:13" ht="12.75" customHeight="1" thickBot="1" x14ac:dyDescent="0.25">
      <c r="B2" s="8241" t="s">
        <v>2584</v>
      </c>
      <c r="C2" s="8241"/>
      <c r="D2" s="8241"/>
      <c r="E2" s="8241"/>
      <c r="F2" s="8241"/>
      <c r="G2" s="8241"/>
      <c r="H2" s="8241"/>
      <c r="I2" s="8241"/>
      <c r="J2" s="8241"/>
      <c r="K2" s="8241"/>
      <c r="L2" s="4091"/>
      <c r="M2" s="4091"/>
    </row>
    <row r="3" spans="2:13" ht="12" customHeight="1" x14ac:dyDescent="0.2">
      <c r="B3" s="8242" t="s">
        <v>196</v>
      </c>
      <c r="C3" s="8245" t="s">
        <v>2055</v>
      </c>
      <c r="D3" s="8245"/>
      <c r="E3" s="8245"/>
      <c r="F3" s="8245"/>
      <c r="G3" s="8245"/>
      <c r="H3" s="8245"/>
      <c r="I3" s="8245"/>
      <c r="J3" s="8245"/>
      <c r="K3" s="8246"/>
    </row>
    <row r="4" spans="2:13" ht="12" customHeight="1" x14ac:dyDescent="0.2">
      <c r="B4" s="8243"/>
      <c r="C4" s="8247" t="s">
        <v>116</v>
      </c>
      <c r="D4" s="8248"/>
      <c r="E4" s="8249"/>
      <c r="F4" s="8250" t="s">
        <v>2072</v>
      </c>
      <c r="G4" s="8248"/>
      <c r="H4" s="8249"/>
      <c r="I4" s="8250" t="s">
        <v>2073</v>
      </c>
      <c r="J4" s="8248"/>
      <c r="K4" s="8249"/>
    </row>
    <row r="5" spans="2:13" ht="12" customHeight="1" thickBot="1" x14ac:dyDescent="0.25">
      <c r="B5" s="8244"/>
      <c r="C5" s="4092" t="s">
        <v>2661</v>
      </c>
      <c r="D5" s="4093" t="s">
        <v>2806</v>
      </c>
      <c r="E5" s="4094" t="s">
        <v>1332</v>
      </c>
      <c r="F5" s="4092" t="s">
        <v>2661</v>
      </c>
      <c r="G5" s="4093" t="s">
        <v>2806</v>
      </c>
      <c r="H5" s="4094" t="s">
        <v>1332</v>
      </c>
      <c r="I5" s="4092" t="s">
        <v>2661</v>
      </c>
      <c r="J5" s="4093" t="s">
        <v>2806</v>
      </c>
      <c r="K5" s="4094" t="s">
        <v>1332</v>
      </c>
    </row>
    <row r="6" spans="2:13" ht="12" customHeight="1" thickBot="1" x14ac:dyDescent="0.25">
      <c r="B6" s="4095" t="s">
        <v>170</v>
      </c>
      <c r="C6" s="4096">
        <v>8044</v>
      </c>
      <c r="D6" s="4097">
        <v>8547</v>
      </c>
      <c r="E6" s="4098">
        <v>6.2531079065141597</v>
      </c>
      <c r="F6" s="4099">
        <v>2360</v>
      </c>
      <c r="G6" s="4100">
        <v>2391</v>
      </c>
      <c r="H6" s="4098">
        <v>1.3135593220338961</v>
      </c>
      <c r="I6" s="4101">
        <v>31</v>
      </c>
      <c r="J6" s="4102">
        <v>31</v>
      </c>
      <c r="K6" s="4098">
        <v>0</v>
      </c>
    </row>
    <row r="7" spans="2:13" ht="12" customHeight="1" x14ac:dyDescent="0.2">
      <c r="B7" s="4103" t="s">
        <v>171</v>
      </c>
      <c r="C7" s="4104">
        <v>3130</v>
      </c>
      <c r="D7" s="4100">
        <v>3171</v>
      </c>
      <c r="E7" s="4105">
        <v>1.3099041533546369</v>
      </c>
      <c r="F7" s="4018">
        <v>1333</v>
      </c>
      <c r="G7" s="4100">
        <v>1369</v>
      </c>
      <c r="H7" s="4105">
        <v>2.7006751687922019</v>
      </c>
      <c r="I7" s="4106">
        <v>33</v>
      </c>
      <c r="J7" s="4102">
        <v>22</v>
      </c>
      <c r="K7" s="4105">
        <v>-33.333333333333343</v>
      </c>
    </row>
    <row r="8" spans="2:13" ht="12" customHeight="1" x14ac:dyDescent="0.2">
      <c r="B8" s="4107" t="s">
        <v>172</v>
      </c>
      <c r="C8" s="4108">
        <v>3559</v>
      </c>
      <c r="D8" s="4109">
        <v>3657</v>
      </c>
      <c r="E8" s="4110">
        <v>2.7535824669851223</v>
      </c>
      <c r="F8" s="4024">
        <v>877</v>
      </c>
      <c r="G8" s="4109">
        <v>846</v>
      </c>
      <c r="H8" s="4110">
        <v>-3.534777651083246</v>
      </c>
      <c r="I8" s="4111">
        <v>26</v>
      </c>
      <c r="J8" s="4112">
        <v>20</v>
      </c>
      <c r="K8" s="4110">
        <v>-23.076923076923066</v>
      </c>
    </row>
    <row r="9" spans="2:13" ht="12" customHeight="1" x14ac:dyDescent="0.2">
      <c r="B9" s="4107" t="s">
        <v>173</v>
      </c>
      <c r="C9" s="4108">
        <v>2121</v>
      </c>
      <c r="D9" s="4109">
        <v>2307</v>
      </c>
      <c r="E9" s="4110">
        <v>8.769448373408764</v>
      </c>
      <c r="F9" s="4024">
        <v>599</v>
      </c>
      <c r="G9" s="4109">
        <v>614</v>
      </c>
      <c r="H9" s="4110">
        <v>2.5041736227044993</v>
      </c>
      <c r="I9" s="4111">
        <v>13</v>
      </c>
      <c r="J9" s="4112">
        <v>16</v>
      </c>
      <c r="K9" s="4110">
        <v>23.07692307692308</v>
      </c>
    </row>
    <row r="10" spans="2:13" ht="12" customHeight="1" thickBot="1" x14ac:dyDescent="0.25">
      <c r="B10" s="4113" t="s">
        <v>174</v>
      </c>
      <c r="C10" s="4114">
        <v>1622</v>
      </c>
      <c r="D10" s="4115">
        <v>1753</v>
      </c>
      <c r="E10" s="4116">
        <v>8.076448828606658</v>
      </c>
      <c r="F10" s="4030">
        <v>580</v>
      </c>
      <c r="G10" s="4109">
        <v>601</v>
      </c>
      <c r="H10" s="4116">
        <v>3.6206896551724128</v>
      </c>
      <c r="I10" s="4117">
        <v>17</v>
      </c>
      <c r="J10" s="4118">
        <v>9</v>
      </c>
      <c r="K10" s="4116">
        <v>-47.058823529411761</v>
      </c>
    </row>
    <row r="11" spans="2:13" ht="12" customHeight="1" x14ac:dyDescent="0.2">
      <c r="B11" s="4103" t="s">
        <v>175</v>
      </c>
      <c r="C11" s="4104">
        <v>758</v>
      </c>
      <c r="D11" s="4100">
        <v>770</v>
      </c>
      <c r="E11" s="4105">
        <v>1.5831134564643747</v>
      </c>
      <c r="F11" s="4018">
        <v>389</v>
      </c>
      <c r="G11" s="4100">
        <v>397</v>
      </c>
      <c r="H11" s="4105">
        <v>2.0565552699228817</v>
      </c>
      <c r="I11" s="4106">
        <v>8</v>
      </c>
      <c r="J11" s="4102">
        <v>10</v>
      </c>
      <c r="K11" s="4105">
        <v>25</v>
      </c>
    </row>
    <row r="12" spans="2:13" ht="12" customHeight="1" x14ac:dyDescent="0.2">
      <c r="B12" s="4107" t="s">
        <v>176</v>
      </c>
      <c r="C12" s="4108">
        <v>953</v>
      </c>
      <c r="D12" s="4109">
        <v>987</v>
      </c>
      <c r="E12" s="4110">
        <v>3.567681007345243</v>
      </c>
      <c r="F12" s="4024">
        <v>321</v>
      </c>
      <c r="G12" s="4109">
        <v>324</v>
      </c>
      <c r="H12" s="4110">
        <v>0.93457943925233167</v>
      </c>
      <c r="I12" s="4111">
        <v>10</v>
      </c>
      <c r="J12" s="4112">
        <v>7</v>
      </c>
      <c r="K12" s="4110">
        <v>-30</v>
      </c>
    </row>
    <row r="13" spans="2:13" ht="12" customHeight="1" x14ac:dyDescent="0.2">
      <c r="B13" s="4107" t="s">
        <v>177</v>
      </c>
      <c r="C13" s="4108">
        <v>1875</v>
      </c>
      <c r="D13" s="4109">
        <v>1767</v>
      </c>
      <c r="E13" s="4110">
        <v>-5.7600000000000051</v>
      </c>
      <c r="F13" s="4024">
        <v>445</v>
      </c>
      <c r="G13" s="4109">
        <v>396</v>
      </c>
      <c r="H13" s="4110">
        <v>-11.011235955056179</v>
      </c>
      <c r="I13" s="4111">
        <v>14</v>
      </c>
      <c r="J13" s="4112">
        <v>14</v>
      </c>
      <c r="K13" s="4119">
        <v>0</v>
      </c>
    </row>
    <row r="14" spans="2:13" ht="12" customHeight="1" x14ac:dyDescent="0.2">
      <c r="B14" s="4107" t="s">
        <v>178</v>
      </c>
      <c r="C14" s="4108">
        <v>1169</v>
      </c>
      <c r="D14" s="4109">
        <v>1208</v>
      </c>
      <c r="E14" s="4110">
        <v>3.3361847733105208</v>
      </c>
      <c r="F14" s="4024">
        <v>358</v>
      </c>
      <c r="G14" s="4109">
        <v>354</v>
      </c>
      <c r="H14" s="4110">
        <v>-1.1173184357541857</v>
      </c>
      <c r="I14" s="4111">
        <v>11</v>
      </c>
      <c r="J14" s="4112">
        <v>5</v>
      </c>
      <c r="K14" s="4110">
        <v>-54.545454545454547</v>
      </c>
    </row>
    <row r="15" spans="2:13" ht="12" customHeight="1" x14ac:dyDescent="0.2">
      <c r="B15" s="4107" t="s">
        <v>179</v>
      </c>
      <c r="C15" s="4108">
        <v>1447</v>
      </c>
      <c r="D15" s="4109">
        <v>1342</v>
      </c>
      <c r="E15" s="4110">
        <v>-7.2563925362819646</v>
      </c>
      <c r="F15" s="4024">
        <v>417</v>
      </c>
      <c r="G15" s="4109">
        <v>419</v>
      </c>
      <c r="H15" s="4110">
        <v>0.47961630695442636</v>
      </c>
      <c r="I15" s="4111">
        <v>13</v>
      </c>
      <c r="J15" s="4112">
        <v>14</v>
      </c>
      <c r="K15" s="4110">
        <v>7.6923076923076934</v>
      </c>
    </row>
    <row r="16" spans="2:13" ht="12" customHeight="1" thickBot="1" x14ac:dyDescent="0.25">
      <c r="B16" s="4113" t="s">
        <v>180</v>
      </c>
      <c r="C16" s="4114">
        <v>2096</v>
      </c>
      <c r="D16" s="4115">
        <v>2216</v>
      </c>
      <c r="E16" s="4116">
        <v>5.7251908396946476</v>
      </c>
      <c r="F16" s="4030">
        <v>473</v>
      </c>
      <c r="G16" s="4115">
        <v>505</v>
      </c>
      <c r="H16" s="4116">
        <v>6.7653276955602593</v>
      </c>
      <c r="I16" s="4117">
        <v>11</v>
      </c>
      <c r="J16" s="4118">
        <v>12</v>
      </c>
      <c r="K16" s="4116">
        <v>9.0909090909090793</v>
      </c>
    </row>
    <row r="17" spans="2:11" ht="12" customHeight="1" x14ac:dyDescent="0.2">
      <c r="B17" s="4120" t="s">
        <v>181</v>
      </c>
      <c r="C17" s="4121">
        <v>703</v>
      </c>
      <c r="D17" s="4122">
        <v>758</v>
      </c>
      <c r="E17" s="4123">
        <v>7.8236130867709761</v>
      </c>
      <c r="F17" s="4049">
        <v>241</v>
      </c>
      <c r="G17" s="4122">
        <v>235</v>
      </c>
      <c r="H17" s="4123">
        <v>-2.4896265560166029</v>
      </c>
      <c r="I17" s="4124">
        <v>5</v>
      </c>
      <c r="J17" s="4125">
        <v>13</v>
      </c>
      <c r="K17" s="4123">
        <v>160</v>
      </c>
    </row>
    <row r="18" spans="2:11" ht="12" customHeight="1" x14ac:dyDescent="0.2">
      <c r="B18" s="4107" t="s">
        <v>182</v>
      </c>
      <c r="C18" s="4108">
        <v>1208</v>
      </c>
      <c r="D18" s="4109">
        <v>1235</v>
      </c>
      <c r="E18" s="4110">
        <v>2.2350993377483519</v>
      </c>
      <c r="F18" s="4024">
        <v>383</v>
      </c>
      <c r="G18" s="4109">
        <v>375</v>
      </c>
      <c r="H18" s="4110">
        <v>-2.0887728459530024</v>
      </c>
      <c r="I18" s="4111">
        <v>7</v>
      </c>
      <c r="J18" s="4112">
        <v>11</v>
      </c>
      <c r="K18" s="4110">
        <v>57.142857142857139</v>
      </c>
    </row>
    <row r="19" spans="2:11" ht="12" customHeight="1" x14ac:dyDescent="0.2">
      <c r="B19" s="4107" t="s">
        <v>183</v>
      </c>
      <c r="C19" s="4108">
        <v>1106</v>
      </c>
      <c r="D19" s="4109">
        <v>1168</v>
      </c>
      <c r="E19" s="4110">
        <v>5.6057866184448386</v>
      </c>
      <c r="F19" s="4024">
        <v>273</v>
      </c>
      <c r="G19" s="4109">
        <v>287</v>
      </c>
      <c r="H19" s="4110">
        <v>5.1282051282051384</v>
      </c>
      <c r="I19" s="4111">
        <v>5</v>
      </c>
      <c r="J19" s="4112">
        <v>6</v>
      </c>
      <c r="K19" s="4110">
        <v>20</v>
      </c>
    </row>
    <row r="20" spans="2:11" ht="12" customHeight="1" x14ac:dyDescent="0.2">
      <c r="B20" s="4107" t="s">
        <v>184</v>
      </c>
      <c r="C20" s="4108">
        <v>681</v>
      </c>
      <c r="D20" s="4109">
        <v>834</v>
      </c>
      <c r="E20" s="4110">
        <v>22.466960352422902</v>
      </c>
      <c r="F20" s="4024">
        <v>210</v>
      </c>
      <c r="G20" s="4109">
        <v>243</v>
      </c>
      <c r="H20" s="4110">
        <v>15.714285714285722</v>
      </c>
      <c r="I20" s="4111">
        <v>9</v>
      </c>
      <c r="J20" s="4112">
        <v>5</v>
      </c>
      <c r="K20" s="4110">
        <v>-44.444444444444443</v>
      </c>
    </row>
    <row r="21" spans="2:11" ht="12" customHeight="1" x14ac:dyDescent="0.2">
      <c r="B21" s="4107" t="s">
        <v>185</v>
      </c>
      <c r="C21" s="4108">
        <v>1186</v>
      </c>
      <c r="D21" s="4109">
        <v>1177</v>
      </c>
      <c r="E21" s="4110">
        <v>-0.75885328836425003</v>
      </c>
      <c r="F21" s="4024">
        <v>243</v>
      </c>
      <c r="G21" s="4109">
        <v>255</v>
      </c>
      <c r="H21" s="4110">
        <v>4.9382716049382651</v>
      </c>
      <c r="I21" s="4111">
        <v>9</v>
      </c>
      <c r="J21" s="4112">
        <v>11</v>
      </c>
      <c r="K21" s="4110">
        <v>22.222222222222229</v>
      </c>
    </row>
    <row r="22" spans="2:11" ht="12" customHeight="1" x14ac:dyDescent="0.2">
      <c r="B22" s="4107" t="s">
        <v>186</v>
      </c>
      <c r="C22" s="4108">
        <v>530</v>
      </c>
      <c r="D22" s="4109">
        <v>553</v>
      </c>
      <c r="E22" s="4110">
        <v>4.3396226415094503</v>
      </c>
      <c r="F22" s="4024">
        <v>202</v>
      </c>
      <c r="G22" s="4109">
        <v>218</v>
      </c>
      <c r="H22" s="4110">
        <v>7.9207920792079278</v>
      </c>
      <c r="I22" s="4111">
        <v>7</v>
      </c>
      <c r="J22" s="4112">
        <v>2</v>
      </c>
      <c r="K22" s="4110">
        <v>-71.428571428571431</v>
      </c>
    </row>
    <row r="23" spans="2:11" ht="12" customHeight="1" x14ac:dyDescent="0.2">
      <c r="B23" s="4107" t="s">
        <v>187</v>
      </c>
      <c r="C23" s="4108">
        <v>550</v>
      </c>
      <c r="D23" s="4109">
        <v>561</v>
      </c>
      <c r="E23" s="4110">
        <v>2</v>
      </c>
      <c r="F23" s="4024">
        <v>157</v>
      </c>
      <c r="G23" s="4109">
        <v>148</v>
      </c>
      <c r="H23" s="4110">
        <v>-5.7324840764331242</v>
      </c>
      <c r="I23" s="4111">
        <v>6</v>
      </c>
      <c r="J23" s="4112">
        <v>5</v>
      </c>
      <c r="K23" s="4110">
        <v>-16.666666666666657</v>
      </c>
    </row>
    <row r="24" spans="2:11" ht="12" customHeight="1" x14ac:dyDescent="0.2">
      <c r="B24" s="4107" t="s">
        <v>188</v>
      </c>
      <c r="C24" s="4108">
        <v>1194</v>
      </c>
      <c r="D24" s="4109">
        <v>1077</v>
      </c>
      <c r="E24" s="4110">
        <v>-9.7989949748743754</v>
      </c>
      <c r="F24" s="4024">
        <v>321</v>
      </c>
      <c r="G24" s="4109">
        <v>330</v>
      </c>
      <c r="H24" s="4110">
        <v>2.803738317756995</v>
      </c>
      <c r="I24" s="4111">
        <v>9</v>
      </c>
      <c r="J24" s="4112">
        <v>6</v>
      </c>
      <c r="K24" s="4110">
        <v>-33.333333333333343</v>
      </c>
    </row>
    <row r="25" spans="2:11" ht="12" customHeight="1" thickBot="1" x14ac:dyDescent="0.25">
      <c r="B25" s="4126" t="s">
        <v>189</v>
      </c>
      <c r="C25" s="4114">
        <v>672</v>
      </c>
      <c r="D25" s="4115">
        <v>641</v>
      </c>
      <c r="E25" s="4116">
        <v>-4.6130952380952266</v>
      </c>
      <c r="F25" s="4042">
        <v>200</v>
      </c>
      <c r="G25" s="4127">
        <v>208</v>
      </c>
      <c r="H25" s="4128">
        <v>4</v>
      </c>
      <c r="I25" s="4129">
        <v>7</v>
      </c>
      <c r="J25" s="4130">
        <v>0</v>
      </c>
      <c r="K25" s="4128" t="s">
        <v>1555</v>
      </c>
    </row>
    <row r="26" spans="2:11" ht="12" customHeight="1" thickBot="1" x14ac:dyDescent="0.25">
      <c r="B26" s="4054" t="s">
        <v>14</v>
      </c>
      <c r="C26" s="4131">
        <v>34604</v>
      </c>
      <c r="D26" s="4097">
        <v>35729</v>
      </c>
      <c r="E26" s="4132">
        <v>3.2510692405502368</v>
      </c>
      <c r="F26" s="4133">
        <v>10382</v>
      </c>
      <c r="G26" s="4097">
        <v>10515</v>
      </c>
      <c r="H26" s="4132">
        <v>1.2810633789250687</v>
      </c>
      <c r="I26" s="4097">
        <v>251</v>
      </c>
      <c r="J26" s="4097">
        <v>219</v>
      </c>
      <c r="K26" s="4132">
        <v>-12.749003984063748</v>
      </c>
    </row>
    <row r="27" spans="2:11" x14ac:dyDescent="0.2">
      <c r="B27" s="4134"/>
      <c r="C27" s="4134"/>
      <c r="D27" s="4134"/>
      <c r="E27" s="4135"/>
      <c r="F27" s="4134"/>
      <c r="G27" s="4134"/>
      <c r="H27" s="4134"/>
      <c r="I27" s="4134"/>
      <c r="J27" s="4134"/>
      <c r="K27" s="4134"/>
    </row>
    <row r="28" spans="2:11" x14ac:dyDescent="0.2">
      <c r="B28" s="4134"/>
      <c r="C28" s="4134"/>
      <c r="D28" s="4134"/>
      <c r="E28" s="4134"/>
      <c r="F28" s="4134"/>
      <c r="G28" s="4134"/>
      <c r="H28" s="4134"/>
      <c r="I28" s="4134"/>
      <c r="J28" s="4134"/>
      <c r="K28" s="4134"/>
    </row>
    <row r="29" spans="2:11" x14ac:dyDescent="0.2">
      <c r="B29" s="8241" t="s">
        <v>2585</v>
      </c>
      <c r="C29" s="8241"/>
      <c r="D29" s="8241"/>
      <c r="E29" s="8241"/>
      <c r="F29" s="8241"/>
      <c r="G29" s="8241"/>
      <c r="H29" s="8241"/>
      <c r="I29" s="8241"/>
      <c r="J29" s="8241"/>
      <c r="K29" s="8241"/>
    </row>
    <row r="30" spans="2:11" ht="13.5" thickBot="1" x14ac:dyDescent="0.25">
      <c r="B30" s="4090"/>
      <c r="C30" s="4090"/>
      <c r="D30" s="4090"/>
      <c r="E30" s="4090"/>
      <c r="F30" s="4090"/>
      <c r="G30" s="4090"/>
      <c r="H30" s="4090"/>
      <c r="I30" s="4090"/>
      <c r="J30" s="4090"/>
      <c r="K30" s="4134" t="s">
        <v>1555</v>
      </c>
    </row>
    <row r="31" spans="2:11" ht="12" customHeight="1" x14ac:dyDescent="0.2">
      <c r="B31" s="8251" t="s">
        <v>196</v>
      </c>
      <c r="C31" s="8239" t="s">
        <v>2056</v>
      </c>
      <c r="D31" s="8239"/>
      <c r="E31" s="8239"/>
      <c r="F31" s="8239"/>
      <c r="G31" s="8239"/>
      <c r="H31" s="8239"/>
      <c r="I31" s="8239"/>
      <c r="J31" s="8239"/>
      <c r="K31" s="8240"/>
    </row>
    <row r="32" spans="2:11" ht="12" customHeight="1" x14ac:dyDescent="0.2">
      <c r="B32" s="8252"/>
      <c r="C32" s="8247" t="s">
        <v>1773</v>
      </c>
      <c r="D32" s="8248"/>
      <c r="E32" s="8249"/>
      <c r="F32" s="8250" t="s">
        <v>5</v>
      </c>
      <c r="G32" s="8248"/>
      <c r="H32" s="8249"/>
      <c r="I32" s="8250" t="s">
        <v>6</v>
      </c>
      <c r="J32" s="8248"/>
      <c r="K32" s="8249"/>
    </row>
    <row r="33" spans="2:11" ht="12" customHeight="1" thickBot="1" x14ac:dyDescent="0.25">
      <c r="B33" s="8253"/>
      <c r="C33" s="4092" t="s">
        <v>2661</v>
      </c>
      <c r="D33" s="4093" t="s">
        <v>2806</v>
      </c>
      <c r="E33" s="4094" t="s">
        <v>1332</v>
      </c>
      <c r="F33" s="4092" t="s">
        <v>2661</v>
      </c>
      <c r="G33" s="4093" t="s">
        <v>2806</v>
      </c>
      <c r="H33" s="4094" t="s">
        <v>1332</v>
      </c>
      <c r="I33" s="4092" t="s">
        <v>2661</v>
      </c>
      <c r="J33" s="4093" t="s">
        <v>2806</v>
      </c>
      <c r="K33" s="4094" t="s">
        <v>1332</v>
      </c>
    </row>
    <row r="34" spans="2:11" ht="12" customHeight="1" thickBot="1" x14ac:dyDescent="0.25">
      <c r="B34" s="4136" t="s">
        <v>170</v>
      </c>
      <c r="C34" s="4101">
        <v>32</v>
      </c>
      <c r="D34" s="4137">
        <v>31</v>
      </c>
      <c r="E34" s="4138">
        <v>-3.125</v>
      </c>
      <c r="F34" s="4139">
        <v>543</v>
      </c>
      <c r="G34" s="4140">
        <v>557</v>
      </c>
      <c r="H34" s="4138">
        <v>2.5782688766114177</v>
      </c>
      <c r="I34" s="4141">
        <v>2616</v>
      </c>
      <c r="J34" s="4142">
        <v>2653</v>
      </c>
      <c r="K34" s="4138">
        <v>1.4143730886850108</v>
      </c>
    </row>
    <row r="35" spans="2:11" ht="12" customHeight="1" x14ac:dyDescent="0.2">
      <c r="B35" s="4143" t="s">
        <v>171</v>
      </c>
      <c r="C35" s="4106">
        <v>39</v>
      </c>
      <c r="D35" s="4102">
        <v>23</v>
      </c>
      <c r="E35" s="4144">
        <v>-41.025641025641022</v>
      </c>
      <c r="F35" s="4145">
        <v>416</v>
      </c>
      <c r="G35" s="4146">
        <v>490</v>
      </c>
      <c r="H35" s="4144">
        <v>17.788461538461547</v>
      </c>
      <c r="I35" s="4141">
        <v>1366</v>
      </c>
      <c r="J35" s="4142">
        <v>1287</v>
      </c>
      <c r="K35" s="4144">
        <v>-5.7833089311859425</v>
      </c>
    </row>
    <row r="36" spans="2:11" ht="12" customHeight="1" x14ac:dyDescent="0.2">
      <c r="B36" s="4147" t="s">
        <v>172</v>
      </c>
      <c r="C36" s="4111">
        <v>28</v>
      </c>
      <c r="D36" s="4112">
        <v>23</v>
      </c>
      <c r="E36" s="4148">
        <v>-17.857142857142861</v>
      </c>
      <c r="F36" s="4149">
        <v>301</v>
      </c>
      <c r="G36" s="4150">
        <v>293</v>
      </c>
      <c r="H36" s="4148">
        <v>-2.6578073089700922</v>
      </c>
      <c r="I36" s="4151">
        <v>862</v>
      </c>
      <c r="J36" s="4152">
        <v>814</v>
      </c>
      <c r="K36" s="4148">
        <v>-5.5684454756380575</v>
      </c>
    </row>
    <row r="37" spans="2:11" ht="12" customHeight="1" x14ac:dyDescent="0.2">
      <c r="B37" s="4147" t="s">
        <v>173</v>
      </c>
      <c r="C37" s="4111">
        <v>13</v>
      </c>
      <c r="D37" s="4112">
        <v>16</v>
      </c>
      <c r="E37" s="4148">
        <v>23.07692307692308</v>
      </c>
      <c r="F37" s="4149">
        <v>142</v>
      </c>
      <c r="G37" s="4150">
        <v>175</v>
      </c>
      <c r="H37" s="4148">
        <v>23.239436619718305</v>
      </c>
      <c r="I37" s="4151">
        <v>690</v>
      </c>
      <c r="J37" s="4152">
        <v>687</v>
      </c>
      <c r="K37" s="4148">
        <v>-0.43478260869565588</v>
      </c>
    </row>
    <row r="38" spans="2:11" ht="12" customHeight="1" thickBot="1" x14ac:dyDescent="0.25">
      <c r="B38" s="4153" t="s">
        <v>174</v>
      </c>
      <c r="C38" s="4117">
        <v>20</v>
      </c>
      <c r="D38" s="4112">
        <v>9</v>
      </c>
      <c r="E38" s="4154">
        <v>-55</v>
      </c>
      <c r="F38" s="4155">
        <v>134</v>
      </c>
      <c r="G38" s="4150">
        <v>137</v>
      </c>
      <c r="H38" s="4154">
        <v>2.2388059701492438</v>
      </c>
      <c r="I38" s="4156">
        <v>589</v>
      </c>
      <c r="J38" s="4157">
        <v>627</v>
      </c>
      <c r="K38" s="4154">
        <v>6.4516129032257936</v>
      </c>
    </row>
    <row r="39" spans="2:11" ht="12" customHeight="1" x14ac:dyDescent="0.2">
      <c r="B39" s="4143" t="s">
        <v>175</v>
      </c>
      <c r="C39" s="4106">
        <v>8</v>
      </c>
      <c r="D39" s="4158">
        <v>13</v>
      </c>
      <c r="E39" s="4144">
        <v>62.5</v>
      </c>
      <c r="F39" s="4145">
        <v>159</v>
      </c>
      <c r="G39" s="4146">
        <v>144</v>
      </c>
      <c r="H39" s="4144">
        <v>-9.4339622641509351</v>
      </c>
      <c r="I39" s="4159">
        <v>375</v>
      </c>
      <c r="J39" s="4146">
        <v>404</v>
      </c>
      <c r="K39" s="4144">
        <v>7.7333333333333201</v>
      </c>
    </row>
    <row r="40" spans="2:11" ht="12" customHeight="1" x14ac:dyDescent="0.2">
      <c r="B40" s="4147" t="s">
        <v>176</v>
      </c>
      <c r="C40" s="4111">
        <v>11</v>
      </c>
      <c r="D40" s="4112">
        <v>9</v>
      </c>
      <c r="E40" s="4148">
        <v>-18.181818181818173</v>
      </c>
      <c r="F40" s="4149">
        <v>111</v>
      </c>
      <c r="G40" s="4150">
        <v>122</v>
      </c>
      <c r="H40" s="4148">
        <v>9.9099099099099135</v>
      </c>
      <c r="I40" s="4160">
        <v>369</v>
      </c>
      <c r="J40" s="4150">
        <v>348</v>
      </c>
      <c r="K40" s="4148">
        <v>-5.6910569105691025</v>
      </c>
    </row>
    <row r="41" spans="2:11" ht="12" customHeight="1" x14ac:dyDescent="0.2">
      <c r="B41" s="4147" t="s">
        <v>177</v>
      </c>
      <c r="C41" s="4111">
        <v>14</v>
      </c>
      <c r="D41" s="4112">
        <v>19</v>
      </c>
      <c r="E41" s="4148">
        <v>35.714285714285722</v>
      </c>
      <c r="F41" s="4149">
        <v>111</v>
      </c>
      <c r="G41" s="4150">
        <v>137</v>
      </c>
      <c r="H41" s="4148">
        <v>23.423423423423429</v>
      </c>
      <c r="I41" s="4151">
        <v>503</v>
      </c>
      <c r="J41" s="4152">
        <v>469</v>
      </c>
      <c r="K41" s="4148">
        <v>-6.7594433399602423</v>
      </c>
    </row>
    <row r="42" spans="2:11" ht="12" customHeight="1" x14ac:dyDescent="0.2">
      <c r="B42" s="4147" t="s">
        <v>178</v>
      </c>
      <c r="C42" s="4111">
        <v>13</v>
      </c>
      <c r="D42" s="4112">
        <v>6</v>
      </c>
      <c r="E42" s="4148">
        <v>-53.846153846153847</v>
      </c>
      <c r="F42" s="4149">
        <v>138</v>
      </c>
      <c r="G42" s="4150">
        <v>121</v>
      </c>
      <c r="H42" s="4148">
        <v>-12.318840579710141</v>
      </c>
      <c r="I42" s="4160">
        <v>352</v>
      </c>
      <c r="J42" s="4150">
        <v>338</v>
      </c>
      <c r="K42" s="4148">
        <v>-3.9772727272727337</v>
      </c>
    </row>
    <row r="43" spans="2:11" ht="12" customHeight="1" x14ac:dyDescent="0.2">
      <c r="B43" s="4147" t="s">
        <v>179</v>
      </c>
      <c r="C43" s="4111">
        <v>14</v>
      </c>
      <c r="D43" s="4112">
        <v>15</v>
      </c>
      <c r="E43" s="4148">
        <v>7.1428571428571388</v>
      </c>
      <c r="F43" s="4149">
        <v>146</v>
      </c>
      <c r="G43" s="4150">
        <v>107</v>
      </c>
      <c r="H43" s="4148">
        <v>-26.712328767123282</v>
      </c>
      <c r="I43" s="4160">
        <v>506</v>
      </c>
      <c r="J43" s="4150">
        <v>490</v>
      </c>
      <c r="K43" s="4148">
        <v>-3.1620553359683896</v>
      </c>
    </row>
    <row r="44" spans="2:11" ht="12" customHeight="1" thickBot="1" x14ac:dyDescent="0.25">
      <c r="B44" s="4153" t="s">
        <v>180</v>
      </c>
      <c r="C44" s="4117">
        <v>11</v>
      </c>
      <c r="D44" s="4118">
        <v>13</v>
      </c>
      <c r="E44" s="4154">
        <v>18.181818181818187</v>
      </c>
      <c r="F44" s="4155">
        <v>223</v>
      </c>
      <c r="G44" s="4161">
        <v>212</v>
      </c>
      <c r="H44" s="4154">
        <v>-4.9327354260089749</v>
      </c>
      <c r="I44" s="4156">
        <v>430</v>
      </c>
      <c r="J44" s="4157">
        <v>473</v>
      </c>
      <c r="K44" s="4154">
        <v>10.000000000000014</v>
      </c>
    </row>
    <row r="45" spans="2:11" ht="12" customHeight="1" x14ac:dyDescent="0.2">
      <c r="B45" s="4162" t="s">
        <v>181</v>
      </c>
      <c r="C45" s="4124">
        <v>5</v>
      </c>
      <c r="D45" s="4125">
        <v>14</v>
      </c>
      <c r="E45" s="4163">
        <v>180</v>
      </c>
      <c r="F45" s="4164">
        <v>85</v>
      </c>
      <c r="G45" s="4165">
        <v>82</v>
      </c>
      <c r="H45" s="4163">
        <v>-3.529411764705884</v>
      </c>
      <c r="I45" s="4166">
        <v>267</v>
      </c>
      <c r="J45" s="4165">
        <v>243</v>
      </c>
      <c r="K45" s="4163">
        <v>-8.9887640449438209</v>
      </c>
    </row>
    <row r="46" spans="2:11" ht="12" customHeight="1" x14ac:dyDescent="0.2">
      <c r="B46" s="4147" t="s">
        <v>182</v>
      </c>
      <c r="C46" s="4111">
        <v>9</v>
      </c>
      <c r="D46" s="4112">
        <v>11</v>
      </c>
      <c r="E46" s="4148">
        <v>22.222222222222229</v>
      </c>
      <c r="F46" s="4149">
        <v>105</v>
      </c>
      <c r="G46" s="4150">
        <v>119</v>
      </c>
      <c r="H46" s="4148">
        <v>13.333333333333329</v>
      </c>
      <c r="I46" s="4160">
        <v>462</v>
      </c>
      <c r="J46" s="4150">
        <v>452</v>
      </c>
      <c r="K46" s="4148">
        <v>-2.1645021645021671</v>
      </c>
    </row>
    <row r="47" spans="2:11" ht="12" customHeight="1" x14ac:dyDescent="0.2">
      <c r="B47" s="4147" t="s">
        <v>183</v>
      </c>
      <c r="C47" s="4111">
        <v>7</v>
      </c>
      <c r="D47" s="4112">
        <v>6</v>
      </c>
      <c r="E47" s="4148">
        <v>-14.285714285714292</v>
      </c>
      <c r="F47" s="4149">
        <v>73</v>
      </c>
      <c r="G47" s="4150">
        <v>72</v>
      </c>
      <c r="H47" s="4148">
        <v>-1.3698630136986338</v>
      </c>
      <c r="I47" s="4160">
        <v>305</v>
      </c>
      <c r="J47" s="4150">
        <v>313</v>
      </c>
      <c r="K47" s="4148">
        <v>2.622950819672127</v>
      </c>
    </row>
    <row r="48" spans="2:11" ht="12" customHeight="1" x14ac:dyDescent="0.2">
      <c r="B48" s="4147" t="s">
        <v>184</v>
      </c>
      <c r="C48" s="4111">
        <v>9</v>
      </c>
      <c r="D48" s="4112">
        <v>5</v>
      </c>
      <c r="E48" s="4148">
        <v>-44.444444444444443</v>
      </c>
      <c r="F48" s="4149">
        <v>68</v>
      </c>
      <c r="G48" s="4150">
        <v>82</v>
      </c>
      <c r="H48" s="4148">
        <v>20.588235294117638</v>
      </c>
      <c r="I48" s="4160">
        <v>222</v>
      </c>
      <c r="J48" s="4150">
        <v>257</v>
      </c>
      <c r="K48" s="4148">
        <v>15.765765765765764</v>
      </c>
    </row>
    <row r="49" spans="2:11" ht="12" customHeight="1" x14ac:dyDescent="0.2">
      <c r="B49" s="4147" t="s">
        <v>185</v>
      </c>
      <c r="C49" s="4111">
        <v>10</v>
      </c>
      <c r="D49" s="4112">
        <v>12</v>
      </c>
      <c r="E49" s="4148">
        <v>20</v>
      </c>
      <c r="F49" s="4149">
        <v>94</v>
      </c>
      <c r="G49" s="4150">
        <v>105</v>
      </c>
      <c r="H49" s="4148">
        <v>11.702127659574458</v>
      </c>
      <c r="I49" s="4160">
        <v>254</v>
      </c>
      <c r="J49" s="4150">
        <v>265</v>
      </c>
      <c r="K49" s="4148">
        <v>4.3307086614173187</v>
      </c>
    </row>
    <row r="50" spans="2:11" ht="12" customHeight="1" x14ac:dyDescent="0.2">
      <c r="B50" s="4147" t="s">
        <v>186</v>
      </c>
      <c r="C50" s="4111">
        <v>7</v>
      </c>
      <c r="D50" s="4112">
        <v>2</v>
      </c>
      <c r="E50" s="4148">
        <v>-71.428571428571431</v>
      </c>
      <c r="F50" s="4149">
        <v>64</v>
      </c>
      <c r="G50" s="4150">
        <v>78</v>
      </c>
      <c r="H50" s="4167">
        <v>21.875</v>
      </c>
      <c r="I50" s="4160">
        <v>200</v>
      </c>
      <c r="J50" s="4150">
        <v>203</v>
      </c>
      <c r="K50" s="4148">
        <v>1.4999999999999858</v>
      </c>
    </row>
    <row r="51" spans="2:11" ht="12" customHeight="1" x14ac:dyDescent="0.2">
      <c r="B51" s="4147" t="s">
        <v>187</v>
      </c>
      <c r="C51" s="4111">
        <v>8</v>
      </c>
      <c r="D51" s="4112">
        <v>6</v>
      </c>
      <c r="E51" s="4148">
        <v>-25</v>
      </c>
      <c r="F51" s="4149">
        <v>46</v>
      </c>
      <c r="G51" s="4150">
        <v>47</v>
      </c>
      <c r="H51" s="4148">
        <v>2.1739130434782652</v>
      </c>
      <c r="I51" s="4160">
        <v>190</v>
      </c>
      <c r="J51" s="4150">
        <v>164</v>
      </c>
      <c r="K51" s="4148">
        <v>-13.68421052631578</v>
      </c>
    </row>
    <row r="52" spans="2:11" ht="12" customHeight="1" x14ac:dyDescent="0.2">
      <c r="B52" s="4147" t="s">
        <v>188</v>
      </c>
      <c r="C52" s="4111">
        <v>9</v>
      </c>
      <c r="D52" s="4112">
        <v>6</v>
      </c>
      <c r="E52" s="4148">
        <v>-33.333333333333343</v>
      </c>
      <c r="F52" s="4149">
        <v>85</v>
      </c>
      <c r="G52" s="4150">
        <v>100</v>
      </c>
      <c r="H52" s="4148">
        <v>17.64705882352942</v>
      </c>
      <c r="I52" s="4160">
        <v>337</v>
      </c>
      <c r="J52" s="4150">
        <v>347</v>
      </c>
      <c r="K52" s="4148">
        <v>2.9673590504450971</v>
      </c>
    </row>
    <row r="53" spans="2:11" ht="12" customHeight="1" thickBot="1" x14ac:dyDescent="0.25">
      <c r="B53" s="4168" t="s">
        <v>189</v>
      </c>
      <c r="C53" s="4129">
        <v>7</v>
      </c>
      <c r="D53" s="4130">
        <v>0</v>
      </c>
      <c r="E53" s="4169" t="s">
        <v>1555</v>
      </c>
      <c r="F53" s="4170">
        <v>58</v>
      </c>
      <c r="G53" s="4171">
        <v>58</v>
      </c>
      <c r="H53" s="4169">
        <v>0</v>
      </c>
      <c r="I53" s="4172">
        <v>207</v>
      </c>
      <c r="J53" s="4171">
        <v>226</v>
      </c>
      <c r="K53" s="4169">
        <v>9.1787439613526516</v>
      </c>
    </row>
    <row r="54" spans="2:11" ht="12" customHeight="1" thickBot="1" x14ac:dyDescent="0.25">
      <c r="B54" s="4054" t="s">
        <v>14</v>
      </c>
      <c r="C54" s="4173">
        <v>274</v>
      </c>
      <c r="D54" s="4174">
        <v>239</v>
      </c>
      <c r="E54" s="4132">
        <v>-12.773722627737229</v>
      </c>
      <c r="F54" s="4175">
        <v>3102</v>
      </c>
      <c r="G54" s="4097">
        <v>3238</v>
      </c>
      <c r="H54" s="4132">
        <v>4.3842682140554388</v>
      </c>
      <c r="I54" s="4176">
        <v>11102</v>
      </c>
      <c r="J54" s="4097">
        <v>11060</v>
      </c>
      <c r="K54" s="4132">
        <v>-0.37831021437578727</v>
      </c>
    </row>
  </sheetData>
  <mergeCells count="13">
    <mergeCell ref="B29:K29"/>
    <mergeCell ref="B31:B33"/>
    <mergeCell ref="C31:K31"/>
    <mergeCell ref="C32:E32"/>
    <mergeCell ref="F32:H32"/>
    <mergeCell ref="I32:K32"/>
    <mergeCell ref="B1:K1"/>
    <mergeCell ref="B3:B5"/>
    <mergeCell ref="C3:K3"/>
    <mergeCell ref="C4:E4"/>
    <mergeCell ref="F4:H4"/>
    <mergeCell ref="I4:K4"/>
    <mergeCell ref="B2:K2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60"/>
  <sheetViews>
    <sheetView workbookViewId="0">
      <selection activeCell="L38" sqref="L38"/>
    </sheetView>
  </sheetViews>
  <sheetFormatPr defaultColWidth="9.140625" defaultRowHeight="12.75" x14ac:dyDescent="0.2"/>
  <cols>
    <col min="1" max="1" width="5.140625" style="4003" customWidth="1"/>
    <col min="2" max="2" width="24.42578125" style="4003" customWidth="1"/>
    <col min="3" max="3" width="7.5703125" style="4003" customWidth="1"/>
    <col min="4" max="4" width="7.42578125" style="4003" customWidth="1"/>
    <col min="5" max="5" width="7.5703125" style="4003" customWidth="1"/>
    <col min="6" max="9" width="7.140625" style="4003" customWidth="1"/>
    <col min="10" max="12" width="7.85546875" style="4003" customWidth="1"/>
    <col min="13" max="13" width="13.28515625" style="4003" customWidth="1"/>
    <col min="14" max="14" width="6.7109375" style="4003" customWidth="1"/>
    <col min="15" max="15" width="6.28515625" style="4003" customWidth="1"/>
    <col min="16" max="16" width="6.5703125" style="4003" customWidth="1"/>
    <col min="17" max="17" width="7.85546875" style="4003" customWidth="1"/>
    <col min="18" max="18" width="13" style="4003" customWidth="1"/>
    <col min="19" max="22" width="7.85546875" style="4003" customWidth="1"/>
    <col min="23" max="23" width="11.28515625" style="4003" customWidth="1"/>
    <col min="24" max="25" width="5" style="4003" customWidth="1"/>
    <col min="26" max="26" width="5.85546875" style="4003" customWidth="1"/>
    <col min="27" max="31" width="5" style="4003" customWidth="1"/>
    <col min="32" max="32" width="9.5703125" style="4003" bestFit="1" customWidth="1"/>
    <col min="33" max="16384" width="9.140625" style="4003"/>
  </cols>
  <sheetData>
    <row r="2" spans="2:9" ht="12.75" customHeight="1" x14ac:dyDescent="0.2">
      <c r="B2" s="8241" t="s">
        <v>2348</v>
      </c>
      <c r="C2" s="8241"/>
      <c r="D2" s="8241"/>
      <c r="E2" s="8241"/>
      <c r="F2" s="8241"/>
      <c r="G2" s="8241"/>
      <c r="H2" s="8241"/>
      <c r="I2" s="8241"/>
    </row>
    <row r="3" spans="2:9" ht="13.5" thickBot="1" x14ac:dyDescent="0.25"/>
    <row r="4" spans="2:9" ht="27" customHeight="1" x14ac:dyDescent="0.2">
      <c r="B4" s="8254" t="s">
        <v>2074</v>
      </c>
      <c r="C4" s="8256" t="s">
        <v>2075</v>
      </c>
      <c r="D4" s="8257"/>
      <c r="E4" s="8258"/>
      <c r="F4" s="8259" t="s">
        <v>1773</v>
      </c>
      <c r="G4" s="8260"/>
      <c r="H4" s="8259" t="s">
        <v>2076</v>
      </c>
      <c r="I4" s="8260"/>
    </row>
    <row r="5" spans="2:9" ht="13.5" thickBot="1" x14ac:dyDescent="0.25">
      <c r="B5" s="8255"/>
      <c r="C5" s="4177" t="s">
        <v>2661</v>
      </c>
      <c r="D5" s="4178" t="s">
        <v>2806</v>
      </c>
      <c r="E5" s="4179" t="s">
        <v>1332</v>
      </c>
      <c r="F5" s="4177" t="s">
        <v>2661</v>
      </c>
      <c r="G5" s="4178" t="s">
        <v>2806</v>
      </c>
      <c r="H5" s="4177" t="s">
        <v>2661</v>
      </c>
      <c r="I5" s="4180" t="s">
        <v>2806</v>
      </c>
    </row>
    <row r="6" spans="2:9" ht="13.5" customHeight="1" x14ac:dyDescent="0.2">
      <c r="B6" s="4181" t="s">
        <v>2077</v>
      </c>
      <c r="C6" s="4182">
        <v>5296</v>
      </c>
      <c r="D6" s="4183">
        <v>5281</v>
      </c>
      <c r="E6" s="4163">
        <v>-0.28323262839879249</v>
      </c>
      <c r="F6" s="4184">
        <v>104</v>
      </c>
      <c r="G6" s="4185">
        <v>88</v>
      </c>
      <c r="H6" s="4184">
        <v>8043</v>
      </c>
      <c r="I6" s="4186">
        <v>7984</v>
      </c>
    </row>
    <row r="7" spans="2:9" ht="13.5" customHeight="1" x14ac:dyDescent="0.2">
      <c r="B7" s="4187" t="s">
        <v>2078</v>
      </c>
      <c r="C7" s="4188">
        <v>119</v>
      </c>
      <c r="D7" s="4189">
        <v>118</v>
      </c>
      <c r="E7" s="4148">
        <v>-0.84033613445377853</v>
      </c>
      <c r="F7" s="4190">
        <v>4</v>
      </c>
      <c r="G7" s="4191">
        <v>2</v>
      </c>
      <c r="H7" s="4192">
        <v>139</v>
      </c>
      <c r="I7" s="4193">
        <v>139</v>
      </c>
    </row>
    <row r="8" spans="2:9" ht="13.5" customHeight="1" x14ac:dyDescent="0.2">
      <c r="B8" s="4187" t="s">
        <v>2079</v>
      </c>
      <c r="C8" s="4188">
        <v>2092</v>
      </c>
      <c r="D8" s="4189">
        <v>2334</v>
      </c>
      <c r="E8" s="4148">
        <v>11.567877629063105</v>
      </c>
      <c r="F8" s="4190">
        <v>86</v>
      </c>
      <c r="G8" s="4194">
        <v>81</v>
      </c>
      <c r="H8" s="4192">
        <v>2627</v>
      </c>
      <c r="I8" s="4193">
        <v>2907</v>
      </c>
    </row>
    <row r="9" spans="2:9" ht="13.5" customHeight="1" x14ac:dyDescent="0.2">
      <c r="B9" s="4187" t="s">
        <v>2080</v>
      </c>
      <c r="C9" s="4188">
        <v>391</v>
      </c>
      <c r="D9" s="4189">
        <v>339</v>
      </c>
      <c r="E9" s="4148">
        <v>-13.29923273657289</v>
      </c>
      <c r="F9" s="4190">
        <v>8</v>
      </c>
      <c r="G9" s="4191">
        <v>7</v>
      </c>
      <c r="H9" s="4192">
        <v>396</v>
      </c>
      <c r="I9" s="4193">
        <v>343</v>
      </c>
    </row>
    <row r="10" spans="2:9" ht="13.5" customHeight="1" x14ac:dyDescent="0.2">
      <c r="B10" s="4187" t="s">
        <v>2081</v>
      </c>
      <c r="C10" s="4188">
        <v>1290</v>
      </c>
      <c r="D10" s="4189">
        <v>1245</v>
      </c>
      <c r="E10" s="4148">
        <v>-3.4883720930232442</v>
      </c>
      <c r="F10" s="4190">
        <v>44</v>
      </c>
      <c r="G10" s="4191">
        <v>38</v>
      </c>
      <c r="H10" s="4192">
        <v>1330</v>
      </c>
      <c r="I10" s="4193">
        <v>1292</v>
      </c>
    </row>
    <row r="11" spans="2:9" ht="13.5" customHeight="1" x14ac:dyDescent="0.2">
      <c r="B11" s="4187" t="s">
        <v>2082</v>
      </c>
      <c r="C11" s="4188">
        <v>140</v>
      </c>
      <c r="D11" s="4189">
        <v>132</v>
      </c>
      <c r="E11" s="4148">
        <v>-5.7142857142857224</v>
      </c>
      <c r="F11" s="4190">
        <v>3</v>
      </c>
      <c r="G11" s="4191">
        <v>2</v>
      </c>
      <c r="H11" s="4192">
        <v>171</v>
      </c>
      <c r="I11" s="4193">
        <v>147</v>
      </c>
    </row>
    <row r="12" spans="2:9" ht="13.5" customHeight="1" x14ac:dyDescent="0.2">
      <c r="B12" s="4187" t="s">
        <v>2083</v>
      </c>
      <c r="C12" s="4188">
        <v>19</v>
      </c>
      <c r="D12" s="4195">
        <v>9</v>
      </c>
      <c r="E12" s="4148">
        <v>-52.631578947368425</v>
      </c>
      <c r="F12" s="4190">
        <v>1</v>
      </c>
      <c r="G12" s="4191">
        <v>1</v>
      </c>
      <c r="H12" s="4192">
        <v>22</v>
      </c>
      <c r="I12" s="4193">
        <v>11</v>
      </c>
    </row>
    <row r="13" spans="2:9" ht="13.5" customHeight="1" x14ac:dyDescent="0.2">
      <c r="B13" s="4196" t="s">
        <v>2084</v>
      </c>
      <c r="C13" s="4197">
        <v>72</v>
      </c>
      <c r="D13" s="4198">
        <v>79</v>
      </c>
      <c r="E13" s="4169">
        <v>9.7222222222222285</v>
      </c>
      <c r="F13" s="4199">
        <v>5</v>
      </c>
      <c r="G13" s="4200">
        <v>2</v>
      </c>
      <c r="H13" s="4201">
        <v>79</v>
      </c>
      <c r="I13" s="4202">
        <v>92</v>
      </c>
    </row>
    <row r="14" spans="2:9" ht="13.5" customHeight="1" x14ac:dyDescent="0.2">
      <c r="B14" s="4196" t="s">
        <v>2085</v>
      </c>
      <c r="C14" s="4203">
        <v>422</v>
      </c>
      <c r="D14" s="4198">
        <v>453</v>
      </c>
      <c r="E14" s="4148">
        <v>7.3459715639810526</v>
      </c>
      <c r="F14" s="4204">
        <v>15</v>
      </c>
      <c r="G14" s="4191">
        <v>11</v>
      </c>
      <c r="H14" s="4203">
        <v>516</v>
      </c>
      <c r="I14" s="4202">
        <v>551</v>
      </c>
    </row>
    <row r="15" spans="2:9" ht="13.5" customHeight="1" x14ac:dyDescent="0.2">
      <c r="B15" s="4187" t="s">
        <v>2086</v>
      </c>
      <c r="C15" s="4205">
        <v>26</v>
      </c>
      <c r="D15" s="4198">
        <v>20</v>
      </c>
      <c r="E15" s="4148">
        <v>-23.076923076923066</v>
      </c>
      <c r="F15" s="4190">
        <v>0</v>
      </c>
      <c r="G15" s="4191">
        <v>0</v>
      </c>
      <c r="H15" s="4190">
        <v>33</v>
      </c>
      <c r="I15" s="4191">
        <v>24</v>
      </c>
    </row>
    <row r="16" spans="2:9" ht="13.5" customHeight="1" thickBot="1" x14ac:dyDescent="0.25">
      <c r="B16" s="4206" t="s">
        <v>48</v>
      </c>
      <c r="C16" s="4207">
        <v>766</v>
      </c>
      <c r="D16" s="4208">
        <v>724</v>
      </c>
      <c r="E16" s="4163">
        <v>-5.4830287206266348</v>
      </c>
      <c r="F16" s="4209">
        <v>4</v>
      </c>
      <c r="G16" s="4185">
        <v>7</v>
      </c>
      <c r="H16" s="4182">
        <v>848</v>
      </c>
      <c r="I16" s="4193">
        <v>808</v>
      </c>
    </row>
    <row r="17" spans="2:9" ht="11.25" customHeight="1" thickBot="1" x14ac:dyDescent="0.25">
      <c r="B17" s="4210" t="s">
        <v>14</v>
      </c>
      <c r="C17" s="4211">
        <v>10633</v>
      </c>
      <c r="D17" s="4212">
        <v>10734</v>
      </c>
      <c r="E17" s="4132">
        <v>0.94987303677231694</v>
      </c>
      <c r="F17" s="4211">
        <v>274</v>
      </c>
      <c r="G17" s="4213">
        <v>239</v>
      </c>
      <c r="H17" s="4133">
        <v>14204</v>
      </c>
      <c r="I17" s="4214">
        <v>14298</v>
      </c>
    </row>
    <row r="19" spans="2:9" ht="13.5" thickBot="1" x14ac:dyDescent="0.25">
      <c r="B19" s="4134"/>
    </row>
    <row r="20" spans="2:9" ht="27" customHeight="1" x14ac:dyDescent="0.2">
      <c r="B20" s="8254" t="s">
        <v>2077</v>
      </c>
      <c r="C20" s="8256" t="s">
        <v>2075</v>
      </c>
      <c r="D20" s="8257"/>
      <c r="E20" s="8258"/>
      <c r="F20" s="8259" t="s">
        <v>1773</v>
      </c>
      <c r="G20" s="8260"/>
      <c r="H20" s="8259" t="s">
        <v>2076</v>
      </c>
      <c r="I20" s="8260"/>
    </row>
    <row r="21" spans="2:9" ht="13.5" thickBot="1" x14ac:dyDescent="0.25">
      <c r="B21" s="8255"/>
      <c r="C21" s="4177" t="s">
        <v>2661</v>
      </c>
      <c r="D21" s="4178" t="s">
        <v>2806</v>
      </c>
      <c r="E21" s="4179" t="s">
        <v>1332</v>
      </c>
      <c r="F21" s="4177" t="s">
        <v>2661</v>
      </c>
      <c r="G21" s="4178" t="s">
        <v>2806</v>
      </c>
      <c r="H21" s="4177" t="s">
        <v>2661</v>
      </c>
      <c r="I21" s="4180" t="s">
        <v>2806</v>
      </c>
    </row>
    <row r="22" spans="2:9" x14ac:dyDescent="0.2">
      <c r="B22" s="4181" t="s">
        <v>2087</v>
      </c>
      <c r="C22" s="4215">
        <v>1367</v>
      </c>
      <c r="D22" s="4216">
        <v>1275</v>
      </c>
      <c r="E22" s="4163">
        <v>-6.7300658376005913</v>
      </c>
      <c r="F22" s="4184">
        <v>57</v>
      </c>
      <c r="G22" s="4186">
        <v>51</v>
      </c>
      <c r="H22" s="4217">
        <v>2324</v>
      </c>
      <c r="I22" s="4185">
        <v>2168</v>
      </c>
    </row>
    <row r="23" spans="2:9" x14ac:dyDescent="0.2">
      <c r="B23" s="4187" t="s">
        <v>2088</v>
      </c>
      <c r="C23" s="4218">
        <v>2036</v>
      </c>
      <c r="D23" s="4219">
        <v>2062</v>
      </c>
      <c r="E23" s="4148">
        <v>1.2770137524557867</v>
      </c>
      <c r="F23" s="4190">
        <v>24</v>
      </c>
      <c r="G23" s="4191">
        <v>13</v>
      </c>
      <c r="H23" s="4220">
        <v>2858</v>
      </c>
      <c r="I23" s="4185">
        <v>2888</v>
      </c>
    </row>
    <row r="24" spans="2:9" x14ac:dyDescent="0.2">
      <c r="B24" s="4187" t="s">
        <v>2089</v>
      </c>
      <c r="C24" s="4218">
        <v>201</v>
      </c>
      <c r="D24" s="4219">
        <v>235</v>
      </c>
      <c r="E24" s="4148">
        <v>16.915422885572127</v>
      </c>
      <c r="F24" s="4190">
        <v>1</v>
      </c>
      <c r="G24" s="4191">
        <v>3</v>
      </c>
      <c r="H24" s="4220">
        <v>305</v>
      </c>
      <c r="I24" s="4185">
        <v>315</v>
      </c>
    </row>
    <row r="25" spans="2:9" x14ac:dyDescent="0.2">
      <c r="B25" s="4187" t="s">
        <v>2090</v>
      </c>
      <c r="C25" s="4218">
        <v>1656</v>
      </c>
      <c r="D25" s="4219">
        <v>1644</v>
      </c>
      <c r="E25" s="4148">
        <v>-0.72463768115942173</v>
      </c>
      <c r="F25" s="4190">
        <v>21</v>
      </c>
      <c r="G25" s="4191">
        <v>20</v>
      </c>
      <c r="H25" s="4220">
        <v>2513</v>
      </c>
      <c r="I25" s="4185">
        <v>2536</v>
      </c>
    </row>
    <row r="26" spans="2:9" ht="13.5" thickBot="1" x14ac:dyDescent="0.25">
      <c r="B26" s="4221" t="s">
        <v>2091</v>
      </c>
      <c r="C26" s="4222">
        <v>36</v>
      </c>
      <c r="D26" s="4223">
        <v>65</v>
      </c>
      <c r="E26" s="4169">
        <v>80.555555555555571</v>
      </c>
      <c r="F26" s="4199">
        <v>1</v>
      </c>
      <c r="G26" s="4200">
        <v>1</v>
      </c>
      <c r="H26" s="4224">
        <v>43</v>
      </c>
      <c r="I26" s="4185">
        <v>77</v>
      </c>
    </row>
    <row r="27" spans="2:9" ht="13.5" thickBot="1" x14ac:dyDescent="0.25">
      <c r="B27" s="4210" t="s">
        <v>14</v>
      </c>
      <c r="C27" s="4211">
        <v>5296</v>
      </c>
      <c r="D27" s="4212">
        <v>5281</v>
      </c>
      <c r="E27" s="4132">
        <v>-0.28323262839879249</v>
      </c>
      <c r="F27" s="4225">
        <v>104</v>
      </c>
      <c r="G27" s="4226">
        <v>88</v>
      </c>
      <c r="H27" s="4211">
        <v>8043</v>
      </c>
      <c r="I27" s="4227">
        <v>7984</v>
      </c>
    </row>
    <row r="30" spans="2:9" ht="27" customHeight="1" x14ac:dyDescent="0.2"/>
    <row r="32" spans="2:9" ht="13.5" customHeight="1" x14ac:dyDescent="0.2"/>
    <row r="33" ht="13.5" customHeight="1" x14ac:dyDescent="0.2"/>
    <row r="34" ht="13.5" customHeight="1" x14ac:dyDescent="0.2"/>
    <row r="35" ht="13.5" customHeight="1" x14ac:dyDescent="0.2"/>
    <row r="36" ht="13.5" customHeight="1" x14ac:dyDescent="0.2"/>
    <row r="37" ht="13.5" customHeight="1" x14ac:dyDescent="0.2"/>
    <row r="38" ht="13.5" customHeight="1" x14ac:dyDescent="0.2"/>
    <row r="39" ht="13.5" customHeight="1" x14ac:dyDescent="0.2"/>
    <row r="40" ht="13.5" customHeight="1" x14ac:dyDescent="0.2"/>
    <row r="41" ht="13.5" customHeight="1" x14ac:dyDescent="0.2"/>
    <row r="42" ht="13.5" customHeight="1" x14ac:dyDescent="0.2"/>
    <row r="43" ht="13.5" customHeight="1" x14ac:dyDescent="0.2"/>
    <row r="44" ht="13.5" customHeight="1" x14ac:dyDescent="0.2"/>
    <row r="45" ht="13.5" customHeight="1" x14ac:dyDescent="0.2"/>
    <row r="46" ht="13.5" customHeight="1" x14ac:dyDescent="0.2"/>
    <row r="47" ht="13.5" customHeight="1" x14ac:dyDescent="0.2"/>
    <row r="48" ht="13.5" customHeight="1" x14ac:dyDescent="0.2"/>
    <row r="49" ht="13.5" customHeight="1" x14ac:dyDescent="0.2"/>
    <row r="50" ht="13.5" customHeight="1" x14ac:dyDescent="0.2"/>
    <row r="51" ht="13.5" customHeight="1" x14ac:dyDescent="0.2"/>
    <row r="57" ht="12.75" customHeight="1" x14ac:dyDescent="0.2"/>
    <row r="59" ht="13.5" customHeight="1" x14ac:dyDescent="0.2"/>
    <row r="60" ht="13.5" customHeight="1" x14ac:dyDescent="0.2"/>
    <row r="61" ht="13.5" customHeight="1" x14ac:dyDescent="0.2"/>
    <row r="62" ht="13.5" customHeight="1" x14ac:dyDescent="0.2"/>
    <row r="63" ht="13.5" customHeight="1" x14ac:dyDescent="0.2"/>
    <row r="66" ht="12.7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4" ht="24.75" customHeight="1" x14ac:dyDescent="0.2"/>
    <row r="86" ht="12.75" customHeight="1" x14ac:dyDescent="0.2"/>
    <row r="88" ht="13.5" customHeight="1" x14ac:dyDescent="0.2"/>
    <row r="89" ht="13.5" customHeight="1" x14ac:dyDescent="0.2"/>
    <row r="90" ht="13.5" customHeight="1" x14ac:dyDescent="0.2"/>
    <row r="91" ht="13.5" customHeight="1" x14ac:dyDescent="0.2"/>
    <row r="92" ht="13.5" customHeight="1" x14ac:dyDescent="0.2"/>
    <row r="99" ht="12.75" customHeight="1" x14ac:dyDescent="0.2"/>
    <row r="100" ht="27" customHeight="1" x14ac:dyDescent="0.2"/>
    <row r="110" ht="27" customHeight="1" x14ac:dyDescent="0.2"/>
    <row r="111" ht="13.5" customHeight="1" x14ac:dyDescent="0.2"/>
    <row r="112" ht="20.25" customHeight="1" x14ac:dyDescent="0.2"/>
    <row r="113" ht="13.5" customHeight="1" x14ac:dyDescent="0.2"/>
    <row r="114" ht="13.5" customHeight="1" x14ac:dyDescent="0.2"/>
    <row r="115" ht="20.25" customHeight="1" x14ac:dyDescent="0.2"/>
    <row r="116" ht="19.5" customHeight="1" x14ac:dyDescent="0.2"/>
    <row r="117" ht="13.5" customHeight="1" x14ac:dyDescent="0.2"/>
    <row r="118" ht="13.5" customHeight="1" x14ac:dyDescent="0.2"/>
    <row r="119" ht="13.5" customHeight="1" x14ac:dyDescent="0.2"/>
    <row r="120" ht="13.5" customHeight="1" x14ac:dyDescent="0.2"/>
    <row r="121" ht="13.5" customHeight="1" x14ac:dyDescent="0.2"/>
    <row r="122" ht="13.5" customHeight="1" x14ac:dyDescent="0.2"/>
    <row r="123" ht="13.5" customHeight="1" x14ac:dyDescent="0.2"/>
    <row r="124" ht="13.5" customHeight="1" x14ac:dyDescent="0.2"/>
    <row r="125" ht="13.5" customHeight="1" x14ac:dyDescent="0.2"/>
    <row r="126" ht="13.5" customHeight="1" x14ac:dyDescent="0.2"/>
    <row r="127" ht="13.5" customHeight="1" x14ac:dyDescent="0.2"/>
    <row r="128" ht="20.25" customHeight="1" x14ac:dyDescent="0.2"/>
    <row r="129" ht="13.5" customHeight="1" x14ac:dyDescent="0.2"/>
    <row r="139" ht="13.5" customHeight="1" x14ac:dyDescent="0.2"/>
    <row r="140" ht="13.5" customHeight="1" x14ac:dyDescent="0.2"/>
    <row r="141" ht="13.5" customHeight="1" x14ac:dyDescent="0.2"/>
    <row r="142" ht="13.5" customHeight="1" x14ac:dyDescent="0.2"/>
    <row r="143" ht="13.5" customHeight="1" x14ac:dyDescent="0.2"/>
    <row r="148" ht="13.5" customHeight="1" x14ac:dyDescent="0.2"/>
    <row r="149" ht="13.5" customHeight="1" x14ac:dyDescent="0.2"/>
    <row r="150" ht="13.5" customHeight="1" x14ac:dyDescent="0.2"/>
    <row r="151" ht="13.5" customHeight="1" x14ac:dyDescent="0.2"/>
    <row r="155" ht="12.75" customHeight="1" x14ac:dyDescent="0.2"/>
    <row r="156" ht="12" customHeight="1" x14ac:dyDescent="0.2"/>
    <row r="157" ht="13.5" customHeight="1" x14ac:dyDescent="0.2"/>
    <row r="158" ht="13.5" customHeight="1" x14ac:dyDescent="0.2"/>
    <row r="159" ht="13.5" customHeight="1" x14ac:dyDescent="0.2"/>
    <row r="160" ht="22.5" customHeight="1" x14ac:dyDescent="0.2"/>
  </sheetData>
  <mergeCells count="9">
    <mergeCell ref="B20:B21"/>
    <mergeCell ref="C20:E20"/>
    <mergeCell ref="F20:G20"/>
    <mergeCell ref="H20:I20"/>
    <mergeCell ref="B2:I2"/>
    <mergeCell ref="B4:B5"/>
    <mergeCell ref="C4:E4"/>
    <mergeCell ref="F4:G4"/>
    <mergeCell ref="H4:I4"/>
  </mergeCells>
  <pageMargins left="0.75" right="0.28000000000000003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86"/>
  <sheetViews>
    <sheetView workbookViewId="0">
      <selection activeCell="J91" sqref="J91"/>
    </sheetView>
  </sheetViews>
  <sheetFormatPr defaultRowHeight="15" x14ac:dyDescent="0.25"/>
  <sheetData>
    <row r="2" spans="2:12" x14ac:dyDescent="0.25">
      <c r="B2" s="406" t="s">
        <v>2375</v>
      </c>
    </row>
    <row r="3" spans="2:12" ht="15.75" thickBot="1" x14ac:dyDescent="0.3">
      <c r="B3" s="406"/>
    </row>
    <row r="4" spans="2:12" ht="15.75" thickBot="1" x14ac:dyDescent="0.3">
      <c r="B4" s="7160" t="s">
        <v>58</v>
      </c>
      <c r="C4" s="7161"/>
      <c r="D4" s="7161"/>
      <c r="E4" s="7161"/>
      <c r="F4" s="7162"/>
      <c r="G4" s="7154"/>
      <c r="H4" s="7160" t="s">
        <v>59</v>
      </c>
      <c r="I4" s="7161"/>
      <c r="J4" s="7161"/>
      <c r="K4" s="7161"/>
      <c r="L4" s="7162"/>
    </row>
    <row r="5" spans="2:12" x14ac:dyDescent="0.25">
      <c r="B5" s="7149" t="s">
        <v>55</v>
      </c>
      <c r="C5" s="6550" t="s">
        <v>56</v>
      </c>
      <c r="D5" s="100"/>
      <c r="E5" s="6551" t="s">
        <v>57</v>
      </c>
      <c r="F5" s="100"/>
      <c r="G5" s="7155"/>
      <c r="H5" s="7149" t="s">
        <v>55</v>
      </c>
      <c r="I5" s="6550" t="s">
        <v>56</v>
      </c>
      <c r="J5" s="100"/>
      <c r="K5" s="6551" t="s">
        <v>57</v>
      </c>
      <c r="L5" s="100"/>
    </row>
    <row r="6" spans="2:12" ht="15.75" thickBot="1" x14ac:dyDescent="0.3">
      <c r="B6" s="7150"/>
      <c r="C6" s="6552" t="s">
        <v>2661</v>
      </c>
      <c r="D6" s="63" t="s">
        <v>2806</v>
      </c>
      <c r="E6" s="6552" t="s">
        <v>2661</v>
      </c>
      <c r="F6" s="63" t="s">
        <v>2806</v>
      </c>
      <c r="G6" s="7155"/>
      <c r="H6" s="7150"/>
      <c r="I6" s="6552" t="s">
        <v>2661</v>
      </c>
      <c r="J6" s="63" t="s">
        <v>2806</v>
      </c>
      <c r="K6" s="6552" t="s">
        <v>2661</v>
      </c>
      <c r="L6" s="63" t="s">
        <v>2806</v>
      </c>
    </row>
    <row r="7" spans="2:12" x14ac:dyDescent="0.25">
      <c r="B7" s="87" t="s">
        <v>69</v>
      </c>
      <c r="C7" s="6553">
        <v>3188</v>
      </c>
      <c r="D7" s="64">
        <v>3512</v>
      </c>
      <c r="E7" s="6554">
        <v>3188</v>
      </c>
      <c r="F7" s="66">
        <v>3512</v>
      </c>
      <c r="G7" s="7155"/>
      <c r="H7" s="87" t="s">
        <v>69</v>
      </c>
      <c r="I7" s="6553">
        <v>0</v>
      </c>
      <c r="J7" s="64">
        <v>5</v>
      </c>
      <c r="K7" s="6554">
        <v>0</v>
      </c>
      <c r="L7" s="66">
        <v>5</v>
      </c>
    </row>
    <row r="8" spans="2:12" x14ac:dyDescent="0.25">
      <c r="B8" s="94" t="s">
        <v>70</v>
      </c>
      <c r="C8" s="6236">
        <v>3323</v>
      </c>
      <c r="D8" s="67">
        <v>3657</v>
      </c>
      <c r="E8" s="5302">
        <v>6524</v>
      </c>
      <c r="F8" s="69">
        <v>7200</v>
      </c>
      <c r="G8" s="7155"/>
      <c r="H8" s="94" t="s">
        <v>70</v>
      </c>
      <c r="I8" s="6236">
        <v>3</v>
      </c>
      <c r="J8" s="67">
        <v>3</v>
      </c>
      <c r="K8" s="5302">
        <v>3</v>
      </c>
      <c r="L8" s="69">
        <v>8</v>
      </c>
    </row>
    <row r="9" spans="2:12" x14ac:dyDescent="0.25">
      <c r="B9" s="94" t="s">
        <v>71</v>
      </c>
      <c r="C9" s="6236">
        <v>3793</v>
      </c>
      <c r="D9" s="67">
        <v>3947</v>
      </c>
      <c r="E9" s="5302">
        <v>10337</v>
      </c>
      <c r="F9" s="69">
        <v>11184</v>
      </c>
      <c r="G9" s="7155"/>
      <c r="H9" s="94" t="s">
        <v>71</v>
      </c>
      <c r="I9" s="6236">
        <v>3</v>
      </c>
      <c r="J9" s="67">
        <v>0</v>
      </c>
      <c r="K9" s="5302">
        <v>6</v>
      </c>
      <c r="L9" s="69">
        <v>8</v>
      </c>
    </row>
    <row r="10" spans="2:12" x14ac:dyDescent="0.25">
      <c r="B10" s="94" t="s">
        <v>72</v>
      </c>
      <c r="C10" s="6236">
        <v>3308</v>
      </c>
      <c r="D10" s="67">
        <v>3614</v>
      </c>
      <c r="E10" s="5302">
        <v>13702</v>
      </c>
      <c r="F10" s="69">
        <v>14806</v>
      </c>
      <c r="G10" s="7155"/>
      <c r="H10" s="94" t="s">
        <v>72</v>
      </c>
      <c r="I10" s="6236">
        <v>2</v>
      </c>
      <c r="J10" s="67">
        <v>16</v>
      </c>
      <c r="K10" s="5302">
        <v>8</v>
      </c>
      <c r="L10" s="69">
        <v>24</v>
      </c>
    </row>
    <row r="11" spans="2:12" x14ac:dyDescent="0.25">
      <c r="B11" s="94" t="s">
        <v>73</v>
      </c>
      <c r="C11" s="6236">
        <v>3848</v>
      </c>
      <c r="D11" s="67">
        <v>3932</v>
      </c>
      <c r="E11" s="5302">
        <v>17587</v>
      </c>
      <c r="F11" s="69">
        <v>18742</v>
      </c>
      <c r="G11" s="7155"/>
      <c r="H11" s="94" t="s">
        <v>73</v>
      </c>
      <c r="I11" s="6236">
        <v>13</v>
      </c>
      <c r="J11" s="67">
        <v>11</v>
      </c>
      <c r="K11" s="5302">
        <v>21</v>
      </c>
      <c r="L11" s="69">
        <v>35</v>
      </c>
    </row>
    <row r="12" spans="2:12" x14ac:dyDescent="0.25">
      <c r="B12" s="94" t="s">
        <v>74</v>
      </c>
      <c r="C12" s="6236">
        <v>3770</v>
      </c>
      <c r="D12" s="67">
        <v>4120</v>
      </c>
      <c r="E12" s="6555">
        <v>21393</v>
      </c>
      <c r="F12" s="71">
        <v>22890</v>
      </c>
      <c r="G12" s="7155"/>
      <c r="H12" s="94" t="s">
        <v>74</v>
      </c>
      <c r="I12" s="6236">
        <v>3</v>
      </c>
      <c r="J12" s="67">
        <v>6</v>
      </c>
      <c r="K12" s="6555">
        <v>24</v>
      </c>
      <c r="L12" s="71">
        <v>41</v>
      </c>
    </row>
    <row r="13" spans="2:12" x14ac:dyDescent="0.25">
      <c r="B13" s="88" t="s">
        <v>75</v>
      </c>
      <c r="C13" s="6236">
        <v>4533</v>
      </c>
      <c r="D13" s="72">
        <v>5377</v>
      </c>
      <c r="E13" s="5302">
        <v>25960</v>
      </c>
      <c r="F13" s="74">
        <v>28292</v>
      </c>
      <c r="G13" s="7155"/>
      <c r="H13" s="88" t="s">
        <v>75</v>
      </c>
      <c r="I13" s="6236">
        <v>3</v>
      </c>
      <c r="J13" s="72">
        <v>1</v>
      </c>
      <c r="K13" s="5302">
        <v>15</v>
      </c>
      <c r="L13" s="74">
        <v>42</v>
      </c>
    </row>
    <row r="14" spans="2:12" x14ac:dyDescent="0.25">
      <c r="B14" s="96" t="s">
        <v>76</v>
      </c>
      <c r="C14" s="6236">
        <v>4444</v>
      </c>
      <c r="D14" s="72">
        <v>4625</v>
      </c>
      <c r="E14" s="5302">
        <v>30426</v>
      </c>
      <c r="F14" s="74">
        <v>32941</v>
      </c>
      <c r="G14" s="7155"/>
      <c r="H14" s="96" t="s">
        <v>76</v>
      </c>
      <c r="I14" s="6236">
        <v>8</v>
      </c>
      <c r="J14" s="72">
        <v>2</v>
      </c>
      <c r="K14" s="5302">
        <v>23</v>
      </c>
      <c r="L14" s="74">
        <v>44</v>
      </c>
    </row>
    <row r="15" spans="2:12" x14ac:dyDescent="0.25">
      <c r="B15" s="94" t="s">
        <v>77</v>
      </c>
      <c r="C15" s="6236">
        <v>3965</v>
      </c>
      <c r="D15" s="75">
        <v>4115</v>
      </c>
      <c r="E15" s="5302">
        <v>34459</v>
      </c>
      <c r="F15" s="77">
        <v>37050</v>
      </c>
      <c r="G15" s="7155"/>
      <c r="H15" s="94" t="s">
        <v>77</v>
      </c>
      <c r="I15" s="6236">
        <v>3</v>
      </c>
      <c r="J15" s="75">
        <v>6</v>
      </c>
      <c r="K15" s="5302">
        <v>26</v>
      </c>
      <c r="L15" s="77">
        <v>50</v>
      </c>
    </row>
    <row r="16" spans="2:12" x14ac:dyDescent="0.25">
      <c r="B16" s="88" t="s">
        <v>78</v>
      </c>
      <c r="C16" s="6236">
        <v>3791</v>
      </c>
      <c r="D16" s="72">
        <v>3945</v>
      </c>
      <c r="E16" s="5302">
        <v>38265</v>
      </c>
      <c r="F16" s="74">
        <v>40998</v>
      </c>
      <c r="G16" s="7155"/>
      <c r="H16" s="88" t="s">
        <v>78</v>
      </c>
      <c r="I16" s="6236">
        <v>5</v>
      </c>
      <c r="J16" s="72">
        <v>2</v>
      </c>
      <c r="K16" s="5302">
        <v>31</v>
      </c>
      <c r="L16" s="74">
        <v>52</v>
      </c>
    </row>
    <row r="17" spans="2:12" x14ac:dyDescent="0.25">
      <c r="B17" s="88" t="s">
        <v>79</v>
      </c>
      <c r="C17" s="6236">
        <v>3408</v>
      </c>
      <c r="D17" s="72">
        <v>3696</v>
      </c>
      <c r="E17" s="5302">
        <v>41681</v>
      </c>
      <c r="F17" s="74">
        <v>44730</v>
      </c>
      <c r="G17" s="7155"/>
      <c r="H17" s="88" t="s">
        <v>79</v>
      </c>
      <c r="I17" s="6236">
        <v>7</v>
      </c>
      <c r="J17" s="72">
        <v>1</v>
      </c>
      <c r="K17" s="5302">
        <v>38</v>
      </c>
      <c r="L17" s="74">
        <v>53</v>
      </c>
    </row>
    <row r="18" spans="2:12" ht="15.75" thickBot="1" x14ac:dyDescent="0.3">
      <c r="B18" s="89" t="s">
        <v>80</v>
      </c>
      <c r="C18" s="6556">
        <v>3822</v>
      </c>
      <c r="D18" s="78">
        <v>4122</v>
      </c>
      <c r="E18" s="6557">
        <v>45557</v>
      </c>
      <c r="F18" s="80">
        <v>48845</v>
      </c>
      <c r="G18" s="7155"/>
      <c r="H18" s="89" t="s">
        <v>80</v>
      </c>
      <c r="I18" s="6556">
        <v>0</v>
      </c>
      <c r="J18" s="78">
        <v>4</v>
      </c>
      <c r="K18" s="6557">
        <v>38</v>
      </c>
      <c r="L18" s="80">
        <v>57</v>
      </c>
    </row>
    <row r="19" spans="2:12" x14ac:dyDescent="0.25">
      <c r="C19" s="3315"/>
      <c r="D19" s="5067"/>
      <c r="E19" s="3315"/>
      <c r="F19" s="5067"/>
      <c r="I19" s="3315"/>
      <c r="J19" s="5067"/>
      <c r="K19" s="3315"/>
      <c r="L19" s="5067"/>
    </row>
    <row r="20" spans="2:12" ht="15.75" thickBot="1" x14ac:dyDescent="0.3">
      <c r="C20" s="3315"/>
      <c r="E20" s="3315"/>
      <c r="I20" s="3315"/>
      <c r="K20" s="3315"/>
    </row>
    <row r="21" spans="2:12" ht="15.75" thickBot="1" x14ac:dyDescent="0.3">
      <c r="B21" s="7160" t="s">
        <v>60</v>
      </c>
      <c r="C21" s="7161"/>
      <c r="D21" s="7161"/>
      <c r="E21" s="7161"/>
      <c r="F21" s="7162"/>
      <c r="G21" s="7154"/>
      <c r="H21" s="7160" t="s">
        <v>61</v>
      </c>
      <c r="I21" s="7161"/>
      <c r="J21" s="7161"/>
      <c r="K21" s="7161"/>
      <c r="L21" s="7162"/>
    </row>
    <row r="22" spans="2:12" x14ac:dyDescent="0.25">
      <c r="B22" s="7149" t="s">
        <v>55</v>
      </c>
      <c r="C22" s="6550" t="s">
        <v>56</v>
      </c>
      <c r="D22" s="100"/>
      <c r="E22" s="6551" t="s">
        <v>57</v>
      </c>
      <c r="F22" s="100"/>
      <c r="G22" s="7155"/>
      <c r="H22" s="7149" t="s">
        <v>55</v>
      </c>
      <c r="I22" s="6558" t="s">
        <v>56</v>
      </c>
      <c r="J22" s="60"/>
      <c r="K22" s="6551" t="s">
        <v>57</v>
      </c>
      <c r="L22" s="60"/>
    </row>
    <row r="23" spans="2:12" ht="15.75" thickBot="1" x14ac:dyDescent="0.3">
      <c r="B23" s="7150"/>
      <c r="C23" s="6552" t="s">
        <v>2661</v>
      </c>
      <c r="D23" s="63" t="s">
        <v>2806</v>
      </c>
      <c r="E23" s="6552" t="s">
        <v>2661</v>
      </c>
      <c r="F23" s="63" t="s">
        <v>2806</v>
      </c>
      <c r="G23" s="7155"/>
      <c r="H23" s="7150"/>
      <c r="I23" s="6552" t="s">
        <v>2661</v>
      </c>
      <c r="J23" s="63" t="s">
        <v>2806</v>
      </c>
      <c r="K23" s="6552" t="s">
        <v>2661</v>
      </c>
      <c r="L23" s="63" t="s">
        <v>2806</v>
      </c>
    </row>
    <row r="24" spans="2:12" x14ac:dyDescent="0.25">
      <c r="B24" s="87" t="s">
        <v>69</v>
      </c>
      <c r="C24" s="6553">
        <v>38</v>
      </c>
      <c r="D24" s="64">
        <v>21</v>
      </c>
      <c r="E24" s="6554">
        <v>38</v>
      </c>
      <c r="F24" s="66">
        <v>21</v>
      </c>
      <c r="G24" s="7155"/>
      <c r="H24" s="87" t="s">
        <v>69</v>
      </c>
      <c r="I24" s="6553">
        <v>304</v>
      </c>
      <c r="J24" s="64">
        <v>326</v>
      </c>
      <c r="K24" s="6554">
        <v>304</v>
      </c>
      <c r="L24" s="66">
        <v>326</v>
      </c>
    </row>
    <row r="25" spans="2:12" x14ac:dyDescent="0.25">
      <c r="B25" s="94" t="s">
        <v>70</v>
      </c>
      <c r="C25" s="6236">
        <v>0</v>
      </c>
      <c r="D25" s="67">
        <v>0</v>
      </c>
      <c r="E25" s="5302">
        <v>38</v>
      </c>
      <c r="F25" s="69">
        <v>21</v>
      </c>
      <c r="G25" s="7155"/>
      <c r="H25" s="94" t="s">
        <v>70</v>
      </c>
      <c r="I25" s="6236">
        <v>131</v>
      </c>
      <c r="J25" s="67">
        <v>349</v>
      </c>
      <c r="K25" s="5302">
        <v>436</v>
      </c>
      <c r="L25" s="69">
        <v>686</v>
      </c>
    </row>
    <row r="26" spans="2:12" x14ac:dyDescent="0.25">
      <c r="B26" s="94" t="s">
        <v>71</v>
      </c>
      <c r="C26" s="6236">
        <v>6</v>
      </c>
      <c r="D26" s="67">
        <v>0</v>
      </c>
      <c r="E26" s="5302">
        <v>44</v>
      </c>
      <c r="F26" s="69">
        <v>21</v>
      </c>
      <c r="G26" s="7155"/>
      <c r="H26" s="94" t="s">
        <v>71</v>
      </c>
      <c r="I26" s="6236">
        <v>274</v>
      </c>
      <c r="J26" s="67">
        <v>322</v>
      </c>
      <c r="K26" s="5302">
        <v>711</v>
      </c>
      <c r="L26" s="69">
        <v>1016</v>
      </c>
    </row>
    <row r="27" spans="2:12" x14ac:dyDescent="0.25">
      <c r="B27" s="94" t="s">
        <v>72</v>
      </c>
      <c r="C27" s="6236">
        <v>0</v>
      </c>
      <c r="D27" s="67">
        <v>54</v>
      </c>
      <c r="E27" s="5302">
        <v>44</v>
      </c>
      <c r="F27" s="69">
        <v>75</v>
      </c>
      <c r="G27" s="7155"/>
      <c r="H27" s="94" t="s">
        <v>72</v>
      </c>
      <c r="I27" s="6236">
        <v>190</v>
      </c>
      <c r="J27" s="67">
        <v>242</v>
      </c>
      <c r="K27" s="5302">
        <v>903</v>
      </c>
      <c r="L27" s="69">
        <v>1261</v>
      </c>
    </row>
    <row r="28" spans="2:12" x14ac:dyDescent="0.25">
      <c r="B28" s="94" t="s">
        <v>73</v>
      </c>
      <c r="C28" s="6236">
        <v>10</v>
      </c>
      <c r="D28" s="67">
        <v>0</v>
      </c>
      <c r="E28" s="5302">
        <v>54</v>
      </c>
      <c r="F28" s="69">
        <v>75</v>
      </c>
      <c r="G28" s="7155"/>
      <c r="H28" s="94" t="s">
        <v>73</v>
      </c>
      <c r="I28" s="6236">
        <v>256</v>
      </c>
      <c r="J28" s="67">
        <v>265</v>
      </c>
      <c r="K28" s="5302">
        <v>1166</v>
      </c>
      <c r="L28" s="69">
        <v>1527</v>
      </c>
    </row>
    <row r="29" spans="2:12" x14ac:dyDescent="0.25">
      <c r="B29" s="94" t="s">
        <v>74</v>
      </c>
      <c r="C29" s="6236">
        <v>3</v>
      </c>
      <c r="D29" s="67">
        <v>0</v>
      </c>
      <c r="E29" s="6555">
        <v>57</v>
      </c>
      <c r="F29" s="71">
        <v>75</v>
      </c>
      <c r="G29" s="7155"/>
      <c r="H29" s="94" t="s">
        <v>74</v>
      </c>
      <c r="I29" s="6236">
        <v>215</v>
      </c>
      <c r="J29" s="67">
        <v>228</v>
      </c>
      <c r="K29" s="6555">
        <v>1257</v>
      </c>
      <c r="L29" s="71">
        <v>1761</v>
      </c>
    </row>
    <row r="30" spans="2:12" x14ac:dyDescent="0.25">
      <c r="B30" s="88" t="s">
        <v>75</v>
      </c>
      <c r="C30" s="6236">
        <v>2</v>
      </c>
      <c r="D30" s="72">
        <v>12</v>
      </c>
      <c r="E30" s="5302">
        <v>59</v>
      </c>
      <c r="F30" s="74">
        <v>87</v>
      </c>
      <c r="G30" s="7155"/>
      <c r="H30" s="88" t="s">
        <v>75</v>
      </c>
      <c r="I30" s="6236">
        <v>167</v>
      </c>
      <c r="J30" s="72">
        <v>251</v>
      </c>
      <c r="K30" s="5302">
        <v>1432</v>
      </c>
      <c r="L30" s="74">
        <v>2016</v>
      </c>
    </row>
    <row r="31" spans="2:12" x14ac:dyDescent="0.25">
      <c r="B31" s="96" t="s">
        <v>76</v>
      </c>
      <c r="C31" s="6236">
        <v>0</v>
      </c>
      <c r="D31" s="75">
        <v>37</v>
      </c>
      <c r="E31" s="5302">
        <v>59</v>
      </c>
      <c r="F31" s="77">
        <v>124</v>
      </c>
      <c r="G31" s="7155"/>
      <c r="H31" s="96" t="s">
        <v>76</v>
      </c>
      <c r="I31" s="6236">
        <v>235</v>
      </c>
      <c r="J31" s="75">
        <v>260</v>
      </c>
      <c r="K31" s="5302">
        <v>1670</v>
      </c>
      <c r="L31" s="77">
        <v>2277</v>
      </c>
    </row>
    <row r="32" spans="2:12" x14ac:dyDescent="0.25">
      <c r="B32" s="94" t="s">
        <v>77</v>
      </c>
      <c r="C32" s="6236">
        <v>0</v>
      </c>
      <c r="D32" s="75">
        <v>1</v>
      </c>
      <c r="E32" s="5302">
        <v>59</v>
      </c>
      <c r="F32" s="77">
        <v>125</v>
      </c>
      <c r="G32" s="7155"/>
      <c r="H32" s="94" t="s">
        <v>77</v>
      </c>
      <c r="I32" s="6236">
        <v>298</v>
      </c>
      <c r="J32" s="75">
        <v>240</v>
      </c>
      <c r="K32" s="5302">
        <v>1973</v>
      </c>
      <c r="L32" s="77">
        <v>2515</v>
      </c>
    </row>
    <row r="33" spans="2:12" x14ac:dyDescent="0.25">
      <c r="B33" s="88" t="s">
        <v>78</v>
      </c>
      <c r="C33" s="6236">
        <v>1</v>
      </c>
      <c r="D33" s="72">
        <v>1</v>
      </c>
      <c r="E33" s="5302">
        <v>60</v>
      </c>
      <c r="F33" s="74">
        <v>126</v>
      </c>
      <c r="G33" s="7155"/>
      <c r="H33" s="88" t="s">
        <v>78</v>
      </c>
      <c r="I33" s="6236">
        <v>367</v>
      </c>
      <c r="J33" s="72">
        <v>234</v>
      </c>
      <c r="K33" s="5302">
        <v>2344</v>
      </c>
      <c r="L33" s="74">
        <v>2752</v>
      </c>
    </row>
    <row r="34" spans="2:12" x14ac:dyDescent="0.25">
      <c r="B34" s="88" t="s">
        <v>79</v>
      </c>
      <c r="C34" s="6236">
        <v>8</v>
      </c>
      <c r="D34" s="72">
        <v>0</v>
      </c>
      <c r="E34" s="5302">
        <v>68</v>
      </c>
      <c r="F34" s="74">
        <v>126</v>
      </c>
      <c r="G34" s="7155"/>
      <c r="H34" s="88" t="s">
        <v>79</v>
      </c>
      <c r="I34" s="6236">
        <v>397</v>
      </c>
      <c r="J34" s="72">
        <v>205</v>
      </c>
      <c r="K34" s="5302">
        <v>2744</v>
      </c>
      <c r="L34" s="74">
        <v>2960</v>
      </c>
    </row>
    <row r="35" spans="2:12" ht="15.75" thickBot="1" x14ac:dyDescent="0.3">
      <c r="B35" s="89" t="s">
        <v>80</v>
      </c>
      <c r="C35" s="6556">
        <v>24</v>
      </c>
      <c r="D35" s="78">
        <v>0</v>
      </c>
      <c r="E35" s="6557">
        <v>92</v>
      </c>
      <c r="F35" s="80">
        <v>126</v>
      </c>
      <c r="G35" s="7155"/>
      <c r="H35" s="89" t="s">
        <v>80</v>
      </c>
      <c r="I35" s="6556">
        <v>359</v>
      </c>
      <c r="J35" s="78">
        <v>197</v>
      </c>
      <c r="K35" s="6557">
        <v>3117</v>
      </c>
      <c r="L35" s="80">
        <v>3158</v>
      </c>
    </row>
    <row r="36" spans="2:12" x14ac:dyDescent="0.25">
      <c r="C36" s="3315"/>
      <c r="D36" s="5067"/>
      <c r="E36" s="3315"/>
      <c r="F36" s="5067"/>
      <c r="I36" s="3315"/>
      <c r="J36" s="5067"/>
      <c r="K36" s="3315"/>
      <c r="L36" s="5067"/>
    </row>
    <row r="37" spans="2:12" ht="15.75" thickBot="1" x14ac:dyDescent="0.3">
      <c r="C37" s="3315"/>
      <c r="E37" s="3315"/>
      <c r="I37" s="3315"/>
      <c r="K37" s="3315"/>
    </row>
    <row r="38" spans="2:12" ht="15.75" thickBot="1" x14ac:dyDescent="0.3">
      <c r="B38" s="7160" t="s">
        <v>82</v>
      </c>
      <c r="C38" s="7161"/>
      <c r="D38" s="7161"/>
      <c r="E38" s="7161"/>
      <c r="F38" s="7162"/>
      <c r="G38" s="7154"/>
      <c r="H38" s="7160" t="s">
        <v>83</v>
      </c>
      <c r="I38" s="7161"/>
      <c r="J38" s="7161"/>
      <c r="K38" s="7161"/>
      <c r="L38" s="7162"/>
    </row>
    <row r="39" spans="2:12" x14ac:dyDescent="0.25">
      <c r="B39" s="7149" t="s">
        <v>55</v>
      </c>
      <c r="C39" s="6558" t="s">
        <v>56</v>
      </c>
      <c r="D39" s="60"/>
      <c r="E39" s="6551" t="s">
        <v>57</v>
      </c>
      <c r="F39" s="60"/>
      <c r="G39" s="7155"/>
      <c r="H39" s="7149" t="s">
        <v>55</v>
      </c>
      <c r="I39" s="6558" t="s">
        <v>56</v>
      </c>
      <c r="J39" s="60"/>
      <c r="K39" s="6551" t="s">
        <v>57</v>
      </c>
      <c r="L39" s="60"/>
    </row>
    <row r="40" spans="2:12" ht="15.75" thickBot="1" x14ac:dyDescent="0.3">
      <c r="B40" s="7150"/>
      <c r="C40" s="6552" t="s">
        <v>2661</v>
      </c>
      <c r="D40" s="63" t="s">
        <v>2806</v>
      </c>
      <c r="E40" s="6552" t="s">
        <v>2661</v>
      </c>
      <c r="F40" s="63" t="s">
        <v>2806</v>
      </c>
      <c r="G40" s="7155"/>
      <c r="H40" s="7150"/>
      <c r="I40" s="6552" t="s">
        <v>2661</v>
      </c>
      <c r="J40" s="63" t="s">
        <v>2806</v>
      </c>
      <c r="K40" s="6552" t="s">
        <v>2661</v>
      </c>
      <c r="L40" s="63" t="s">
        <v>2806</v>
      </c>
    </row>
    <row r="41" spans="2:12" x14ac:dyDescent="0.25">
      <c r="B41" s="87" t="s">
        <v>69</v>
      </c>
      <c r="C41" s="6553">
        <v>49</v>
      </c>
      <c r="D41" s="64">
        <v>94</v>
      </c>
      <c r="E41" s="6554">
        <v>49</v>
      </c>
      <c r="F41" s="66">
        <v>94</v>
      </c>
      <c r="G41" s="7155"/>
      <c r="H41" s="87" t="s">
        <v>69</v>
      </c>
      <c r="I41" s="6553">
        <v>800</v>
      </c>
      <c r="J41" s="64">
        <v>839</v>
      </c>
      <c r="K41" s="6554">
        <v>800</v>
      </c>
      <c r="L41" s="66">
        <v>839</v>
      </c>
    </row>
    <row r="42" spans="2:12" x14ac:dyDescent="0.25">
      <c r="B42" s="94" t="s">
        <v>70</v>
      </c>
      <c r="C42" s="6236">
        <v>89</v>
      </c>
      <c r="D42" s="67">
        <v>71</v>
      </c>
      <c r="E42" s="5302">
        <v>140</v>
      </c>
      <c r="F42" s="69">
        <v>169</v>
      </c>
      <c r="G42" s="7155"/>
      <c r="H42" s="94" t="s">
        <v>70</v>
      </c>
      <c r="I42" s="6236">
        <v>845</v>
      </c>
      <c r="J42" s="67">
        <v>901</v>
      </c>
      <c r="K42" s="5302">
        <v>1654</v>
      </c>
      <c r="L42" s="69">
        <v>1762</v>
      </c>
    </row>
    <row r="43" spans="2:12" x14ac:dyDescent="0.25">
      <c r="B43" s="94" t="s">
        <v>71</v>
      </c>
      <c r="C43" s="6236">
        <v>106</v>
      </c>
      <c r="D43" s="67">
        <v>81</v>
      </c>
      <c r="E43" s="5302">
        <v>251</v>
      </c>
      <c r="F43" s="69">
        <v>266</v>
      </c>
      <c r="G43" s="7155"/>
      <c r="H43" s="94" t="s">
        <v>71</v>
      </c>
      <c r="I43" s="6236">
        <v>939</v>
      </c>
      <c r="J43" s="67">
        <v>965</v>
      </c>
      <c r="K43" s="5302">
        <v>2600</v>
      </c>
      <c r="L43" s="69">
        <v>2746</v>
      </c>
    </row>
    <row r="44" spans="2:12" x14ac:dyDescent="0.25">
      <c r="B44" s="94" t="s">
        <v>72</v>
      </c>
      <c r="C44" s="6236">
        <v>60</v>
      </c>
      <c r="D44" s="67">
        <v>83</v>
      </c>
      <c r="E44" s="5302">
        <v>320</v>
      </c>
      <c r="F44" s="69">
        <v>353</v>
      </c>
      <c r="G44" s="7155"/>
      <c r="H44" s="94" t="s">
        <v>72</v>
      </c>
      <c r="I44" s="6236">
        <v>783</v>
      </c>
      <c r="J44" s="67">
        <v>860</v>
      </c>
      <c r="K44" s="5302">
        <v>3389</v>
      </c>
      <c r="L44" s="69">
        <v>3622</v>
      </c>
    </row>
    <row r="45" spans="2:12" x14ac:dyDescent="0.25">
      <c r="B45" s="94" t="s">
        <v>73</v>
      </c>
      <c r="C45" s="6236">
        <v>83</v>
      </c>
      <c r="D45" s="67">
        <v>101</v>
      </c>
      <c r="E45" s="5302">
        <v>407</v>
      </c>
      <c r="F45" s="69">
        <v>459</v>
      </c>
      <c r="G45" s="7155"/>
      <c r="H45" s="94" t="s">
        <v>73</v>
      </c>
      <c r="I45" s="6236">
        <v>1042</v>
      </c>
      <c r="J45" s="67">
        <v>1002</v>
      </c>
      <c r="K45" s="5302">
        <v>4450</v>
      </c>
      <c r="L45" s="69">
        <v>4646</v>
      </c>
    </row>
    <row r="46" spans="2:12" x14ac:dyDescent="0.25">
      <c r="B46" s="94" t="s">
        <v>74</v>
      </c>
      <c r="C46" s="6236">
        <v>84</v>
      </c>
      <c r="D46" s="67">
        <v>110</v>
      </c>
      <c r="E46" s="6555">
        <v>497</v>
      </c>
      <c r="F46" s="71">
        <v>588</v>
      </c>
      <c r="G46" s="7155"/>
      <c r="H46" s="94" t="s">
        <v>74</v>
      </c>
      <c r="I46" s="6236">
        <v>924</v>
      </c>
      <c r="J46" s="67">
        <v>936</v>
      </c>
      <c r="K46" s="6555">
        <v>5410</v>
      </c>
      <c r="L46" s="71">
        <v>5596</v>
      </c>
    </row>
    <row r="47" spans="2:12" x14ac:dyDescent="0.25">
      <c r="B47" s="88" t="s">
        <v>75</v>
      </c>
      <c r="C47" s="6236">
        <v>142</v>
      </c>
      <c r="D47" s="72">
        <v>171</v>
      </c>
      <c r="E47" s="5302">
        <v>661</v>
      </c>
      <c r="F47" s="74">
        <v>772</v>
      </c>
      <c r="G47" s="7155"/>
      <c r="H47" s="88" t="s">
        <v>75</v>
      </c>
      <c r="I47" s="6236">
        <v>1072</v>
      </c>
      <c r="J47" s="72">
        <v>1201</v>
      </c>
      <c r="K47" s="5302">
        <v>6520</v>
      </c>
      <c r="L47" s="74">
        <v>6816</v>
      </c>
    </row>
    <row r="48" spans="2:12" x14ac:dyDescent="0.25">
      <c r="B48" s="96" t="s">
        <v>76</v>
      </c>
      <c r="C48" s="6236">
        <v>162</v>
      </c>
      <c r="D48" s="72">
        <v>116</v>
      </c>
      <c r="E48" s="5302">
        <v>837</v>
      </c>
      <c r="F48" s="74">
        <v>894</v>
      </c>
      <c r="G48" s="7155"/>
      <c r="H48" s="96" t="s">
        <v>76</v>
      </c>
      <c r="I48" s="6236">
        <v>996</v>
      </c>
      <c r="J48" s="72">
        <v>1010</v>
      </c>
      <c r="K48" s="5302">
        <v>7534</v>
      </c>
      <c r="L48" s="74">
        <v>7837</v>
      </c>
    </row>
    <row r="49" spans="2:12" x14ac:dyDescent="0.25">
      <c r="B49" s="94" t="s">
        <v>77</v>
      </c>
      <c r="C49" s="6236">
        <v>100</v>
      </c>
      <c r="D49" s="67">
        <v>132</v>
      </c>
      <c r="E49" s="5302">
        <v>943</v>
      </c>
      <c r="F49" s="69">
        <v>1032</v>
      </c>
      <c r="G49" s="7155"/>
      <c r="H49" s="94" t="s">
        <v>77</v>
      </c>
      <c r="I49" s="6236">
        <v>983</v>
      </c>
      <c r="J49" s="67">
        <v>1024</v>
      </c>
      <c r="K49" s="5302">
        <v>8584</v>
      </c>
      <c r="L49" s="69">
        <v>8878</v>
      </c>
    </row>
    <row r="50" spans="2:12" x14ac:dyDescent="0.25">
      <c r="B50" s="88" t="s">
        <v>78</v>
      </c>
      <c r="C50" s="6236">
        <v>144</v>
      </c>
      <c r="D50" s="72">
        <v>119</v>
      </c>
      <c r="E50" s="5302">
        <v>1094</v>
      </c>
      <c r="F50" s="74">
        <v>1157</v>
      </c>
      <c r="G50" s="7155"/>
      <c r="H50" s="88" t="s">
        <v>78</v>
      </c>
      <c r="I50" s="6236">
        <v>975</v>
      </c>
      <c r="J50" s="72">
        <v>1049</v>
      </c>
      <c r="K50" s="5302">
        <v>9568</v>
      </c>
      <c r="L50" s="74">
        <v>9969</v>
      </c>
    </row>
    <row r="51" spans="2:12" x14ac:dyDescent="0.25">
      <c r="B51" s="88" t="s">
        <v>79</v>
      </c>
      <c r="C51" s="6236">
        <v>118</v>
      </c>
      <c r="D51" s="72">
        <v>131</v>
      </c>
      <c r="E51" s="5302">
        <v>1220</v>
      </c>
      <c r="F51" s="74">
        <v>1296</v>
      </c>
      <c r="G51" s="7155"/>
      <c r="H51" s="88" t="s">
        <v>79</v>
      </c>
      <c r="I51" s="6236">
        <v>914</v>
      </c>
      <c r="J51" s="72">
        <v>900</v>
      </c>
      <c r="K51" s="5302">
        <v>10501</v>
      </c>
      <c r="L51" s="74">
        <v>10904</v>
      </c>
    </row>
    <row r="52" spans="2:12" ht="15.75" thickBot="1" x14ac:dyDescent="0.3">
      <c r="B52" s="89" t="s">
        <v>80</v>
      </c>
      <c r="C52" s="6556">
        <v>259</v>
      </c>
      <c r="D52" s="78">
        <v>271</v>
      </c>
      <c r="E52" s="6557">
        <v>1501</v>
      </c>
      <c r="F52" s="84">
        <v>1564</v>
      </c>
      <c r="G52" s="7155"/>
      <c r="H52" s="89" t="s">
        <v>80</v>
      </c>
      <c r="I52" s="6556">
        <v>1004</v>
      </c>
      <c r="J52" s="78">
        <v>1113</v>
      </c>
      <c r="K52" s="6557">
        <v>11540</v>
      </c>
      <c r="L52" s="84">
        <v>12037</v>
      </c>
    </row>
    <row r="53" spans="2:12" x14ac:dyDescent="0.25">
      <c r="C53" s="3315"/>
      <c r="D53" s="5067"/>
      <c r="E53" s="3315"/>
      <c r="F53" s="5067"/>
      <c r="I53" s="3315"/>
      <c r="J53" s="5067"/>
      <c r="K53" s="3315"/>
      <c r="L53" s="5067"/>
    </row>
    <row r="54" spans="2:12" ht="15.75" thickBot="1" x14ac:dyDescent="0.3">
      <c r="C54" s="3315"/>
      <c r="E54" s="3315"/>
      <c r="I54" s="3315"/>
      <c r="K54" s="3315"/>
    </row>
    <row r="55" spans="2:12" ht="15.75" thickBot="1" x14ac:dyDescent="0.3">
      <c r="B55" s="7160" t="s">
        <v>62</v>
      </c>
      <c r="C55" s="7161"/>
      <c r="D55" s="7161"/>
      <c r="E55" s="7161"/>
      <c r="F55" s="7162"/>
      <c r="G55" s="7154"/>
      <c r="H55" s="7160" t="s">
        <v>81</v>
      </c>
      <c r="I55" s="7161"/>
      <c r="J55" s="7161"/>
      <c r="K55" s="7161"/>
      <c r="L55" s="7162"/>
    </row>
    <row r="56" spans="2:12" x14ac:dyDescent="0.25">
      <c r="B56" s="7149" t="s">
        <v>55</v>
      </c>
      <c r="C56" s="6558" t="s">
        <v>56</v>
      </c>
      <c r="D56" s="60"/>
      <c r="E56" s="6551" t="s">
        <v>57</v>
      </c>
      <c r="F56" s="60"/>
      <c r="G56" s="7155"/>
      <c r="H56" s="7149" t="s">
        <v>55</v>
      </c>
      <c r="I56" s="6558" t="s">
        <v>56</v>
      </c>
      <c r="J56" s="60"/>
      <c r="K56" s="6551" t="s">
        <v>57</v>
      </c>
      <c r="L56" s="60"/>
    </row>
    <row r="57" spans="2:12" ht="15.75" thickBot="1" x14ac:dyDescent="0.3">
      <c r="B57" s="7150"/>
      <c r="C57" s="6552" t="s">
        <v>2661</v>
      </c>
      <c r="D57" s="63" t="s">
        <v>2806</v>
      </c>
      <c r="E57" s="6552" t="s">
        <v>2661</v>
      </c>
      <c r="F57" s="63" t="s">
        <v>2806</v>
      </c>
      <c r="G57" s="7155"/>
      <c r="H57" s="7150"/>
      <c r="I57" s="6552" t="s">
        <v>2661</v>
      </c>
      <c r="J57" s="63" t="s">
        <v>2806</v>
      </c>
      <c r="K57" s="6552" t="s">
        <v>2661</v>
      </c>
      <c r="L57" s="63" t="s">
        <v>2806</v>
      </c>
    </row>
    <row r="58" spans="2:12" x14ac:dyDescent="0.25">
      <c r="B58" s="87" t="s">
        <v>69</v>
      </c>
      <c r="C58" s="6553">
        <v>441</v>
      </c>
      <c r="D58" s="64">
        <v>343</v>
      </c>
      <c r="E58" s="6554">
        <v>441</v>
      </c>
      <c r="F58" s="66">
        <v>343</v>
      </c>
      <c r="G58" s="7155"/>
      <c r="H58" s="87" t="s">
        <v>69</v>
      </c>
      <c r="I58" s="6553">
        <v>141</v>
      </c>
      <c r="J58" s="64">
        <v>81</v>
      </c>
      <c r="K58" s="6554">
        <v>141</v>
      </c>
      <c r="L58" s="66">
        <v>81</v>
      </c>
    </row>
    <row r="59" spans="2:12" x14ac:dyDescent="0.25">
      <c r="B59" s="94" t="s">
        <v>70</v>
      </c>
      <c r="C59" s="6236">
        <v>521</v>
      </c>
      <c r="D59" s="67">
        <v>400</v>
      </c>
      <c r="E59" s="5302">
        <v>964</v>
      </c>
      <c r="F59" s="69">
        <v>744</v>
      </c>
      <c r="G59" s="7155"/>
      <c r="H59" s="94" t="s">
        <v>70</v>
      </c>
      <c r="I59" s="6236">
        <v>177</v>
      </c>
      <c r="J59" s="67">
        <v>264</v>
      </c>
      <c r="K59" s="5302">
        <v>319</v>
      </c>
      <c r="L59" s="69">
        <v>347</v>
      </c>
    </row>
    <row r="60" spans="2:12" x14ac:dyDescent="0.25">
      <c r="B60" s="94" t="s">
        <v>71</v>
      </c>
      <c r="C60" s="6236">
        <v>531</v>
      </c>
      <c r="D60" s="67">
        <v>271</v>
      </c>
      <c r="E60" s="5302">
        <v>1498</v>
      </c>
      <c r="F60" s="69">
        <v>1018</v>
      </c>
      <c r="G60" s="7155"/>
      <c r="H60" s="94" t="s">
        <v>71</v>
      </c>
      <c r="I60" s="6236">
        <v>189</v>
      </c>
      <c r="J60" s="67">
        <v>275</v>
      </c>
      <c r="K60" s="5302">
        <v>509</v>
      </c>
      <c r="L60" s="69">
        <v>624</v>
      </c>
    </row>
    <row r="61" spans="2:12" x14ac:dyDescent="0.25">
      <c r="B61" s="94" t="s">
        <v>72</v>
      </c>
      <c r="C61" s="6236">
        <v>234</v>
      </c>
      <c r="D61" s="67">
        <v>296</v>
      </c>
      <c r="E61" s="5302">
        <v>1735</v>
      </c>
      <c r="F61" s="69">
        <v>1317</v>
      </c>
      <c r="G61" s="7155"/>
      <c r="H61" s="94" t="s">
        <v>72</v>
      </c>
      <c r="I61" s="6236">
        <v>208</v>
      </c>
      <c r="J61" s="67">
        <v>188</v>
      </c>
      <c r="K61" s="5302">
        <v>717</v>
      </c>
      <c r="L61" s="69">
        <v>812</v>
      </c>
    </row>
    <row r="62" spans="2:12" x14ac:dyDescent="0.25">
      <c r="B62" s="94" t="s">
        <v>73</v>
      </c>
      <c r="C62" s="6236">
        <v>357</v>
      </c>
      <c r="D62" s="67">
        <v>329</v>
      </c>
      <c r="E62" s="5302">
        <v>2096</v>
      </c>
      <c r="F62" s="69">
        <v>1647</v>
      </c>
      <c r="G62" s="7155"/>
      <c r="H62" s="94" t="s">
        <v>73</v>
      </c>
      <c r="I62" s="6236">
        <v>324</v>
      </c>
      <c r="J62" s="67">
        <v>345</v>
      </c>
      <c r="K62" s="5302">
        <v>1042</v>
      </c>
      <c r="L62" s="69">
        <v>1157</v>
      </c>
    </row>
    <row r="63" spans="2:12" x14ac:dyDescent="0.25">
      <c r="B63" s="94" t="s">
        <v>74</v>
      </c>
      <c r="C63" s="6236">
        <v>219</v>
      </c>
      <c r="D63" s="67">
        <v>492</v>
      </c>
      <c r="E63" s="6555">
        <v>2276</v>
      </c>
      <c r="F63" s="71">
        <v>2142</v>
      </c>
      <c r="G63" s="7155"/>
      <c r="H63" s="94" t="s">
        <v>74</v>
      </c>
      <c r="I63" s="6236">
        <v>149</v>
      </c>
      <c r="J63" s="67">
        <v>175</v>
      </c>
      <c r="K63" s="6555">
        <v>1202</v>
      </c>
      <c r="L63" s="71">
        <v>1332</v>
      </c>
    </row>
    <row r="64" spans="2:12" x14ac:dyDescent="0.25">
      <c r="B64" s="88" t="s">
        <v>75</v>
      </c>
      <c r="C64" s="6236">
        <v>244</v>
      </c>
      <c r="D64" s="72">
        <v>438</v>
      </c>
      <c r="E64" s="5302">
        <v>2520</v>
      </c>
      <c r="F64" s="74">
        <v>2581</v>
      </c>
      <c r="G64" s="7155"/>
      <c r="H64" s="88" t="s">
        <v>75</v>
      </c>
      <c r="I64" s="6236">
        <v>214</v>
      </c>
      <c r="J64" s="72">
        <v>433</v>
      </c>
      <c r="K64" s="5302">
        <v>1416</v>
      </c>
      <c r="L64" s="74">
        <v>1766</v>
      </c>
    </row>
    <row r="65" spans="2:12" x14ac:dyDescent="0.25">
      <c r="B65" s="96" t="s">
        <v>76</v>
      </c>
      <c r="C65" s="6236">
        <v>329</v>
      </c>
      <c r="D65" s="72">
        <v>144</v>
      </c>
      <c r="E65" s="5302">
        <v>2849</v>
      </c>
      <c r="F65" s="74">
        <v>2725</v>
      </c>
      <c r="G65" s="7155"/>
      <c r="H65" s="94" t="s">
        <v>76</v>
      </c>
      <c r="I65" s="6236">
        <v>231</v>
      </c>
      <c r="J65" s="72">
        <v>85</v>
      </c>
      <c r="K65" s="5302">
        <v>1663</v>
      </c>
      <c r="L65" s="74">
        <v>1854</v>
      </c>
    </row>
    <row r="66" spans="2:12" x14ac:dyDescent="0.25">
      <c r="B66" s="94" t="s">
        <v>77</v>
      </c>
      <c r="C66" s="6236">
        <v>403</v>
      </c>
      <c r="D66" s="75">
        <v>147</v>
      </c>
      <c r="E66" s="5302">
        <v>3253</v>
      </c>
      <c r="F66" s="77">
        <v>2886</v>
      </c>
      <c r="G66" s="7155"/>
      <c r="H66" s="94" t="s">
        <v>77</v>
      </c>
      <c r="I66" s="6236">
        <v>261</v>
      </c>
      <c r="J66" s="75">
        <v>186</v>
      </c>
      <c r="K66" s="5302">
        <v>1929</v>
      </c>
      <c r="L66" s="77">
        <v>2041</v>
      </c>
    </row>
    <row r="67" spans="2:12" x14ac:dyDescent="0.25">
      <c r="B67" s="88" t="s">
        <v>78</v>
      </c>
      <c r="C67" s="6236">
        <v>219</v>
      </c>
      <c r="D67" s="72">
        <v>692</v>
      </c>
      <c r="E67" s="5302">
        <v>3473</v>
      </c>
      <c r="F67" s="74">
        <v>3580</v>
      </c>
      <c r="G67" s="7155"/>
      <c r="H67" s="88" t="s">
        <v>78</v>
      </c>
      <c r="I67" s="6236">
        <v>221</v>
      </c>
      <c r="J67" s="72">
        <v>211</v>
      </c>
      <c r="K67" s="5302">
        <v>2152</v>
      </c>
      <c r="L67" s="74">
        <v>2254</v>
      </c>
    </row>
    <row r="68" spans="2:12" x14ac:dyDescent="0.25">
      <c r="B68" s="88" t="s">
        <v>79</v>
      </c>
      <c r="C68" s="6236">
        <v>616</v>
      </c>
      <c r="D68" s="72">
        <v>240</v>
      </c>
      <c r="E68" s="5302">
        <v>4087</v>
      </c>
      <c r="F68" s="74">
        <v>3820</v>
      </c>
      <c r="G68" s="7155"/>
      <c r="H68" s="88" t="s">
        <v>79</v>
      </c>
      <c r="I68" s="6236">
        <v>158</v>
      </c>
      <c r="J68" s="72">
        <v>170</v>
      </c>
      <c r="K68" s="5302">
        <v>2312</v>
      </c>
      <c r="L68" s="74">
        <v>2426</v>
      </c>
    </row>
    <row r="69" spans="2:12" ht="15.75" thickBot="1" x14ac:dyDescent="0.3">
      <c r="B69" s="89" t="s">
        <v>80</v>
      </c>
      <c r="C69" s="6556">
        <v>334</v>
      </c>
      <c r="D69" s="78">
        <v>223</v>
      </c>
      <c r="E69" s="6557">
        <v>4429</v>
      </c>
      <c r="F69" s="80">
        <v>4046</v>
      </c>
      <c r="G69" s="7155"/>
      <c r="H69" s="89" t="s">
        <v>80</v>
      </c>
      <c r="I69" s="6556">
        <v>1833</v>
      </c>
      <c r="J69" s="78">
        <v>233</v>
      </c>
      <c r="K69" s="6557">
        <v>2496</v>
      </c>
      <c r="L69" s="80">
        <v>2661</v>
      </c>
    </row>
    <row r="70" spans="2:12" x14ac:dyDescent="0.25">
      <c r="C70" s="3315"/>
      <c r="D70" s="5067"/>
      <c r="E70" s="3315"/>
      <c r="F70" s="5067"/>
      <c r="I70" s="3315"/>
      <c r="J70" s="5067"/>
      <c r="K70" s="3315"/>
      <c r="L70" s="5067"/>
    </row>
    <row r="71" spans="2:12" ht="15.75" thickBot="1" x14ac:dyDescent="0.3">
      <c r="C71" s="3315"/>
      <c r="E71" s="3315"/>
      <c r="I71" s="3315"/>
      <c r="K71" s="3315"/>
    </row>
    <row r="72" spans="2:12" ht="15.75" thickBot="1" x14ac:dyDescent="0.3">
      <c r="B72" s="7160" t="s">
        <v>84</v>
      </c>
      <c r="C72" s="7161"/>
      <c r="D72" s="7161"/>
      <c r="E72" s="7161"/>
      <c r="F72" s="7162"/>
      <c r="I72" s="3315"/>
      <c r="K72" s="3315"/>
    </row>
    <row r="73" spans="2:12" x14ac:dyDescent="0.25">
      <c r="B73" s="7149" t="s">
        <v>55</v>
      </c>
      <c r="C73" s="6558" t="s">
        <v>56</v>
      </c>
      <c r="D73" s="60"/>
      <c r="E73" s="6551" t="s">
        <v>57</v>
      </c>
      <c r="F73" s="60"/>
      <c r="I73" s="3315"/>
      <c r="K73" s="3315"/>
    </row>
    <row r="74" spans="2:12" ht="15.75" thickBot="1" x14ac:dyDescent="0.3">
      <c r="B74" s="7150"/>
      <c r="C74" s="6552" t="s">
        <v>2661</v>
      </c>
      <c r="D74" s="63" t="s">
        <v>2806</v>
      </c>
      <c r="E74" s="6552" t="s">
        <v>2661</v>
      </c>
      <c r="F74" s="63" t="s">
        <v>2806</v>
      </c>
      <c r="I74" s="3315"/>
      <c r="K74" s="3315"/>
    </row>
    <row r="75" spans="2:12" x14ac:dyDescent="0.25">
      <c r="B75" s="87" t="s">
        <v>69</v>
      </c>
      <c r="C75" s="6559">
        <v>159</v>
      </c>
      <c r="D75" s="101">
        <v>204</v>
      </c>
      <c r="E75" s="6560">
        <v>159</v>
      </c>
      <c r="F75" s="102">
        <v>204</v>
      </c>
      <c r="I75" s="3315"/>
      <c r="K75" s="3315"/>
    </row>
    <row r="76" spans="2:12" x14ac:dyDescent="0.25">
      <c r="B76" s="94" t="s">
        <v>70</v>
      </c>
      <c r="C76" s="6561">
        <v>122</v>
      </c>
      <c r="D76" s="104">
        <v>168</v>
      </c>
      <c r="E76" s="6562">
        <v>286</v>
      </c>
      <c r="F76" s="104">
        <v>374</v>
      </c>
      <c r="I76" s="3315"/>
      <c r="K76" s="3315"/>
    </row>
    <row r="77" spans="2:12" x14ac:dyDescent="0.25">
      <c r="B77" s="94" t="s">
        <v>71</v>
      </c>
      <c r="C77" s="6561">
        <v>204</v>
      </c>
      <c r="D77" s="104">
        <v>153</v>
      </c>
      <c r="E77" s="6562">
        <v>490</v>
      </c>
      <c r="F77" s="104">
        <v>527</v>
      </c>
      <c r="I77" s="3315"/>
      <c r="K77" s="3315"/>
    </row>
    <row r="78" spans="2:12" x14ac:dyDescent="0.25">
      <c r="B78" s="94" t="s">
        <v>72</v>
      </c>
      <c r="C78" s="6561">
        <v>160</v>
      </c>
      <c r="D78" s="104">
        <v>196</v>
      </c>
      <c r="E78" s="6562">
        <v>654</v>
      </c>
      <c r="F78" s="105">
        <v>723</v>
      </c>
      <c r="I78" s="3315"/>
      <c r="K78" s="3315"/>
    </row>
    <row r="79" spans="2:12" x14ac:dyDescent="0.25">
      <c r="B79" s="94" t="s">
        <v>73</v>
      </c>
      <c r="C79" s="6561">
        <v>166</v>
      </c>
      <c r="D79" s="104">
        <v>185</v>
      </c>
      <c r="E79" s="6562">
        <v>817</v>
      </c>
      <c r="F79" s="105">
        <v>911</v>
      </c>
      <c r="I79" s="3315"/>
      <c r="K79" s="3315"/>
    </row>
    <row r="80" spans="2:12" x14ac:dyDescent="0.25">
      <c r="B80" s="94" t="s">
        <v>74</v>
      </c>
      <c r="C80" s="6561">
        <v>125</v>
      </c>
      <c r="D80" s="106">
        <v>183</v>
      </c>
      <c r="E80" s="6561">
        <v>948</v>
      </c>
      <c r="F80" s="107">
        <v>1098</v>
      </c>
      <c r="I80" s="3315"/>
      <c r="K80" s="3315"/>
    </row>
    <row r="81" spans="2:11" x14ac:dyDescent="0.25">
      <c r="B81" s="88" t="s">
        <v>75</v>
      </c>
      <c r="C81" s="6561">
        <v>168</v>
      </c>
      <c r="D81" s="106">
        <v>262</v>
      </c>
      <c r="E81" s="6561">
        <v>1118</v>
      </c>
      <c r="F81" s="90">
        <v>1360</v>
      </c>
      <c r="I81" s="3315"/>
      <c r="K81" s="3315"/>
    </row>
    <row r="82" spans="2:11" x14ac:dyDescent="0.25">
      <c r="B82" s="96" t="s">
        <v>76</v>
      </c>
      <c r="C82" s="6561">
        <v>154</v>
      </c>
      <c r="D82" s="106">
        <v>248</v>
      </c>
      <c r="E82" s="6561">
        <v>1276</v>
      </c>
      <c r="F82" s="90">
        <v>1607</v>
      </c>
      <c r="I82" s="3315"/>
      <c r="K82" s="3315"/>
    </row>
    <row r="83" spans="2:11" x14ac:dyDescent="0.25">
      <c r="B83" s="94" t="s">
        <v>77</v>
      </c>
      <c r="C83" s="6561">
        <v>136</v>
      </c>
      <c r="D83" s="106">
        <v>211</v>
      </c>
      <c r="E83" s="6561">
        <v>1415</v>
      </c>
      <c r="F83" s="108">
        <v>1817</v>
      </c>
      <c r="I83" s="3315"/>
      <c r="K83" s="3315"/>
    </row>
    <row r="84" spans="2:11" x14ac:dyDescent="0.25">
      <c r="B84" s="88" t="s">
        <v>78</v>
      </c>
      <c r="C84" s="6561">
        <v>164</v>
      </c>
      <c r="D84" s="106">
        <v>263</v>
      </c>
      <c r="E84" s="6561">
        <v>1582</v>
      </c>
      <c r="F84" s="90">
        <v>2087</v>
      </c>
      <c r="I84" s="3315"/>
      <c r="K84" s="3315"/>
    </row>
    <row r="85" spans="2:11" x14ac:dyDescent="0.25">
      <c r="B85" s="88" t="s">
        <v>79</v>
      </c>
      <c r="C85" s="6561">
        <v>200</v>
      </c>
      <c r="D85" s="106">
        <v>152</v>
      </c>
      <c r="E85" s="6561">
        <v>1781</v>
      </c>
      <c r="F85" s="90">
        <v>2167</v>
      </c>
      <c r="I85" s="3315"/>
      <c r="K85" s="3315"/>
    </row>
    <row r="86" spans="2:11" ht="15.75" thickBot="1" x14ac:dyDescent="0.3">
      <c r="B86" s="89" t="s">
        <v>80</v>
      </c>
      <c r="C86" s="6563">
        <v>244</v>
      </c>
      <c r="D86" s="109">
        <v>222</v>
      </c>
      <c r="E86" s="6564">
        <v>2032</v>
      </c>
      <c r="F86" s="110">
        <v>2390</v>
      </c>
      <c r="I86" s="3315"/>
      <c r="K86" s="3315"/>
    </row>
  </sheetData>
  <mergeCells count="22">
    <mergeCell ref="B72:F72"/>
    <mergeCell ref="B73:B74"/>
    <mergeCell ref="B38:F38"/>
    <mergeCell ref="G38:G52"/>
    <mergeCell ref="H38:L38"/>
    <mergeCell ref="B39:B40"/>
    <mergeCell ref="H39:H40"/>
    <mergeCell ref="B55:F55"/>
    <mergeCell ref="G55:G69"/>
    <mergeCell ref="H55:L55"/>
    <mergeCell ref="B56:B57"/>
    <mergeCell ref="H56:H57"/>
    <mergeCell ref="B4:F4"/>
    <mergeCell ref="G4:G18"/>
    <mergeCell ref="H4:L4"/>
    <mergeCell ref="B5:B6"/>
    <mergeCell ref="H5:H6"/>
    <mergeCell ref="B21:F21"/>
    <mergeCell ref="G21:G35"/>
    <mergeCell ref="H21:L21"/>
    <mergeCell ref="B22:B23"/>
    <mergeCell ref="H22:H23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2"/>
  <sheetViews>
    <sheetView workbookViewId="0">
      <selection activeCell="L38" sqref="L38"/>
    </sheetView>
  </sheetViews>
  <sheetFormatPr defaultColWidth="9.140625" defaultRowHeight="12.75" x14ac:dyDescent="0.2"/>
  <cols>
    <col min="1" max="1" width="5.28515625" style="4003" customWidth="1"/>
    <col min="2" max="2" width="24.42578125" style="4003" customWidth="1"/>
    <col min="3" max="3" width="7.5703125" style="4003" customWidth="1"/>
    <col min="4" max="4" width="7.42578125" style="4003" customWidth="1"/>
    <col min="5" max="5" width="7.5703125" style="4003" customWidth="1"/>
    <col min="6" max="9" width="7.140625" style="4003" customWidth="1"/>
    <col min="10" max="12" width="7.85546875" style="4003" customWidth="1"/>
    <col min="13" max="13" width="13.28515625" style="4003" customWidth="1"/>
    <col min="14" max="14" width="6.7109375" style="4003" customWidth="1"/>
    <col min="15" max="15" width="6.28515625" style="4003" customWidth="1"/>
    <col min="16" max="16" width="6.5703125" style="4003" customWidth="1"/>
    <col min="17" max="17" width="7.85546875" style="4003" customWidth="1"/>
    <col min="18" max="18" width="13" style="4003" customWidth="1"/>
    <col min="19" max="22" width="7.85546875" style="4003" customWidth="1"/>
    <col min="23" max="23" width="11.28515625" style="4003" customWidth="1"/>
    <col min="24" max="25" width="5" style="4003" customWidth="1"/>
    <col min="26" max="26" width="5.85546875" style="4003" customWidth="1"/>
    <col min="27" max="31" width="5" style="4003" customWidth="1"/>
    <col min="32" max="32" width="9.5703125" style="4003" bestFit="1" customWidth="1"/>
    <col min="33" max="16384" width="9.140625" style="4003"/>
  </cols>
  <sheetData>
    <row r="1" spans="2:9" x14ac:dyDescent="0.2">
      <c r="B1" s="8241" t="s">
        <v>2586</v>
      </c>
      <c r="C1" s="8241"/>
      <c r="D1" s="8241"/>
      <c r="E1" s="8241"/>
      <c r="F1" s="8241"/>
      <c r="G1" s="8241"/>
      <c r="H1" s="8241"/>
      <c r="I1" s="8241"/>
    </row>
    <row r="2" spans="2:9" ht="13.5" thickBot="1" x14ac:dyDescent="0.25">
      <c r="B2" s="4134"/>
      <c r="C2" s="4134"/>
    </row>
    <row r="3" spans="2:9" ht="27" customHeight="1" x14ac:dyDescent="0.2">
      <c r="B3" s="8254" t="s">
        <v>2092</v>
      </c>
      <c r="C3" s="8256" t="s">
        <v>2075</v>
      </c>
      <c r="D3" s="8257"/>
      <c r="E3" s="8258"/>
      <c r="F3" s="8259" t="s">
        <v>1773</v>
      </c>
      <c r="G3" s="8270"/>
      <c r="H3" s="8259" t="s">
        <v>2076</v>
      </c>
      <c r="I3" s="8260"/>
    </row>
    <row r="4" spans="2:9" ht="13.5" thickBot="1" x14ac:dyDescent="0.25">
      <c r="B4" s="8255"/>
      <c r="C4" s="4177" t="s">
        <v>2661</v>
      </c>
      <c r="D4" s="4178" t="s">
        <v>2806</v>
      </c>
      <c r="E4" s="4179" t="s">
        <v>1332</v>
      </c>
      <c r="F4" s="4177" t="s">
        <v>2661</v>
      </c>
      <c r="G4" s="4178" t="s">
        <v>2806</v>
      </c>
      <c r="H4" s="4177" t="s">
        <v>2661</v>
      </c>
      <c r="I4" s="4180" t="s">
        <v>2806</v>
      </c>
    </row>
    <row r="5" spans="2:9" ht="13.5" customHeight="1" x14ac:dyDescent="0.2">
      <c r="B5" s="4181" t="s">
        <v>2093</v>
      </c>
      <c r="C5" s="4207">
        <v>354</v>
      </c>
      <c r="D5" s="4208">
        <v>352</v>
      </c>
      <c r="E5" s="4163">
        <v>-0.56497175141242906</v>
      </c>
      <c r="F5" s="4228">
        <v>15</v>
      </c>
      <c r="G5" s="4229">
        <v>10</v>
      </c>
      <c r="H5" s="4228">
        <v>487</v>
      </c>
      <c r="I5" s="4229">
        <v>461</v>
      </c>
    </row>
    <row r="6" spans="2:9" ht="13.5" customHeight="1" x14ac:dyDescent="0.2">
      <c r="B6" s="4187" t="s">
        <v>2094</v>
      </c>
      <c r="C6" s="4207">
        <v>2927</v>
      </c>
      <c r="D6" s="4208">
        <v>3101</v>
      </c>
      <c r="E6" s="4148">
        <v>5.9446532285616627</v>
      </c>
      <c r="F6" s="4230">
        <v>104</v>
      </c>
      <c r="G6" s="4200">
        <v>105</v>
      </c>
      <c r="H6" s="4230">
        <v>4071</v>
      </c>
      <c r="I6" s="4200">
        <v>4260</v>
      </c>
    </row>
    <row r="7" spans="2:9" ht="13.5" customHeight="1" x14ac:dyDescent="0.2">
      <c r="B7" s="4187" t="s">
        <v>2095</v>
      </c>
      <c r="C7" s="4207">
        <v>824</v>
      </c>
      <c r="D7" s="4208">
        <v>797</v>
      </c>
      <c r="E7" s="4148">
        <v>-3.2766990291262204</v>
      </c>
      <c r="F7" s="4230">
        <v>7</v>
      </c>
      <c r="G7" s="4200">
        <v>4</v>
      </c>
      <c r="H7" s="4231">
        <v>1190</v>
      </c>
      <c r="I7" s="4191">
        <v>1148</v>
      </c>
    </row>
    <row r="8" spans="2:9" ht="13.5" customHeight="1" x14ac:dyDescent="0.2">
      <c r="B8" s="4187" t="s">
        <v>2096</v>
      </c>
      <c r="C8" s="4207">
        <v>127</v>
      </c>
      <c r="D8" s="4208">
        <v>148</v>
      </c>
      <c r="E8" s="4148">
        <v>16.535433070866134</v>
      </c>
      <c r="F8" s="4230">
        <v>7</v>
      </c>
      <c r="G8" s="4200">
        <v>3</v>
      </c>
      <c r="H8" s="4231">
        <v>132</v>
      </c>
      <c r="I8" s="4191">
        <v>162</v>
      </c>
    </row>
    <row r="9" spans="2:9" ht="13.5" customHeight="1" x14ac:dyDescent="0.2">
      <c r="B9" s="4187" t="s">
        <v>2097</v>
      </c>
      <c r="C9" s="4207">
        <v>239</v>
      </c>
      <c r="D9" s="4208">
        <v>232</v>
      </c>
      <c r="E9" s="4148">
        <v>-2.9288702928870265</v>
      </c>
      <c r="F9" s="4230">
        <v>15</v>
      </c>
      <c r="G9" s="4200">
        <v>16</v>
      </c>
      <c r="H9" s="4231">
        <v>354</v>
      </c>
      <c r="I9" s="4191">
        <v>324</v>
      </c>
    </row>
    <row r="10" spans="2:9" ht="13.5" customHeight="1" x14ac:dyDescent="0.2">
      <c r="B10" s="4187" t="s">
        <v>2098</v>
      </c>
      <c r="C10" s="4207">
        <v>67</v>
      </c>
      <c r="D10" s="4208">
        <v>66</v>
      </c>
      <c r="E10" s="4148">
        <v>-1.4925373134328339</v>
      </c>
      <c r="F10" s="4230">
        <v>2</v>
      </c>
      <c r="G10" s="4200">
        <v>0</v>
      </c>
      <c r="H10" s="4231">
        <v>77</v>
      </c>
      <c r="I10" s="4191">
        <v>73</v>
      </c>
    </row>
    <row r="11" spans="2:9" ht="13.5" customHeight="1" x14ac:dyDescent="0.2">
      <c r="B11" s="4187" t="s">
        <v>2099</v>
      </c>
      <c r="C11" s="4207">
        <v>50</v>
      </c>
      <c r="D11" s="4208">
        <v>47</v>
      </c>
      <c r="E11" s="4148">
        <v>-6</v>
      </c>
      <c r="F11" s="4230">
        <v>1</v>
      </c>
      <c r="G11" s="4200">
        <v>0</v>
      </c>
      <c r="H11" s="4231">
        <v>75</v>
      </c>
      <c r="I11" s="4191">
        <v>66</v>
      </c>
    </row>
    <row r="12" spans="2:9" ht="13.5" customHeight="1" x14ac:dyDescent="0.2">
      <c r="B12" s="4187" t="s">
        <v>2100</v>
      </c>
      <c r="C12" s="4207">
        <v>457</v>
      </c>
      <c r="D12" s="4208">
        <v>464</v>
      </c>
      <c r="E12" s="4148">
        <v>1.5317286652078792</v>
      </c>
      <c r="F12" s="4230">
        <v>7</v>
      </c>
      <c r="G12" s="4200">
        <v>4</v>
      </c>
      <c r="H12" s="4231">
        <v>580</v>
      </c>
      <c r="I12" s="4191">
        <v>557</v>
      </c>
    </row>
    <row r="13" spans="2:9" ht="13.5" customHeight="1" x14ac:dyDescent="0.2">
      <c r="B13" s="4187" t="s">
        <v>2101</v>
      </c>
      <c r="C13" s="4207">
        <v>399</v>
      </c>
      <c r="D13" s="4208">
        <v>409</v>
      </c>
      <c r="E13" s="4148">
        <v>2.5062656641604093</v>
      </c>
      <c r="F13" s="4230">
        <v>4</v>
      </c>
      <c r="G13" s="4200">
        <v>5</v>
      </c>
      <c r="H13" s="4231">
        <v>512</v>
      </c>
      <c r="I13" s="4191">
        <v>538</v>
      </c>
    </row>
    <row r="14" spans="2:9" ht="13.5" customHeight="1" x14ac:dyDescent="0.2">
      <c r="B14" s="4187" t="s">
        <v>2102</v>
      </c>
      <c r="C14" s="4207">
        <v>43</v>
      </c>
      <c r="D14" s="4208">
        <v>32</v>
      </c>
      <c r="E14" s="4148">
        <v>-25.581395348837205</v>
      </c>
      <c r="F14" s="4230">
        <v>0</v>
      </c>
      <c r="G14" s="4200">
        <v>0</v>
      </c>
      <c r="H14" s="4231">
        <v>51</v>
      </c>
      <c r="I14" s="4191">
        <v>41</v>
      </c>
    </row>
    <row r="15" spans="2:9" ht="13.5" customHeight="1" x14ac:dyDescent="0.2">
      <c r="B15" s="4196" t="s">
        <v>2103</v>
      </c>
      <c r="C15" s="4207">
        <v>191</v>
      </c>
      <c r="D15" s="4208">
        <v>186</v>
      </c>
      <c r="E15" s="4148">
        <v>-2.6178010471204232</v>
      </c>
      <c r="F15" s="4230">
        <v>2</v>
      </c>
      <c r="G15" s="4200">
        <v>2</v>
      </c>
      <c r="H15" s="4231">
        <v>201</v>
      </c>
      <c r="I15" s="4191">
        <v>194</v>
      </c>
    </row>
    <row r="16" spans="2:9" ht="13.5" customHeight="1" x14ac:dyDescent="0.2">
      <c r="B16" s="4196" t="s">
        <v>2104</v>
      </c>
      <c r="C16" s="4207">
        <v>143</v>
      </c>
      <c r="D16" s="4208">
        <v>144</v>
      </c>
      <c r="E16" s="4148">
        <v>0.69930069930070715</v>
      </c>
      <c r="F16" s="4230">
        <v>2</v>
      </c>
      <c r="G16" s="4200">
        <v>0</v>
      </c>
      <c r="H16" s="4231">
        <v>188</v>
      </c>
      <c r="I16" s="4191">
        <v>192</v>
      </c>
    </row>
    <row r="17" spans="2:9" ht="13.5" customHeight="1" x14ac:dyDescent="0.2">
      <c r="B17" s="4196" t="s">
        <v>2105</v>
      </c>
      <c r="C17" s="4207">
        <v>1737</v>
      </c>
      <c r="D17" s="4208">
        <v>1782</v>
      </c>
      <c r="E17" s="4148">
        <v>2.5906735751295429</v>
      </c>
      <c r="F17" s="4230">
        <v>16</v>
      </c>
      <c r="G17" s="4200">
        <v>11</v>
      </c>
      <c r="H17" s="4231">
        <v>2419</v>
      </c>
      <c r="I17" s="4191">
        <v>2469</v>
      </c>
    </row>
    <row r="18" spans="2:9" ht="13.5" customHeight="1" x14ac:dyDescent="0.2">
      <c r="B18" s="4196" t="s">
        <v>2106</v>
      </c>
      <c r="C18" s="4207">
        <v>3</v>
      </c>
      <c r="D18" s="4208">
        <v>0</v>
      </c>
      <c r="E18" s="4148">
        <v>-100</v>
      </c>
      <c r="F18" s="4230">
        <v>0</v>
      </c>
      <c r="G18" s="4200">
        <v>0</v>
      </c>
      <c r="H18" s="4231">
        <v>3</v>
      </c>
      <c r="I18" s="4191">
        <v>0</v>
      </c>
    </row>
    <row r="19" spans="2:9" ht="13.5" customHeight="1" x14ac:dyDescent="0.2">
      <c r="B19" s="4196" t="s">
        <v>2107</v>
      </c>
      <c r="C19" s="4207">
        <v>15</v>
      </c>
      <c r="D19" s="4208">
        <v>19</v>
      </c>
      <c r="E19" s="4148">
        <v>26.666666666666657</v>
      </c>
      <c r="F19" s="4230">
        <v>0</v>
      </c>
      <c r="G19" s="4200">
        <v>0</v>
      </c>
      <c r="H19" s="4231">
        <v>22</v>
      </c>
      <c r="I19" s="4191">
        <v>23</v>
      </c>
    </row>
    <row r="20" spans="2:9" ht="13.5" customHeight="1" x14ac:dyDescent="0.2">
      <c r="B20" s="4196" t="s">
        <v>2108</v>
      </c>
      <c r="C20" s="4207">
        <v>218</v>
      </c>
      <c r="D20" s="4208">
        <v>188</v>
      </c>
      <c r="E20" s="4148">
        <v>-13.761467889908246</v>
      </c>
      <c r="F20" s="4230">
        <v>2</v>
      </c>
      <c r="G20" s="4200">
        <v>5</v>
      </c>
      <c r="H20" s="4231">
        <v>334</v>
      </c>
      <c r="I20" s="4191">
        <v>296</v>
      </c>
    </row>
    <row r="21" spans="2:9" ht="13.5" customHeight="1" x14ac:dyDescent="0.2">
      <c r="B21" s="4196" t="s">
        <v>2109</v>
      </c>
      <c r="C21" s="4207">
        <v>8</v>
      </c>
      <c r="D21" s="4208">
        <v>4</v>
      </c>
      <c r="E21" s="4148">
        <v>-50</v>
      </c>
      <c r="F21" s="4230">
        <v>0</v>
      </c>
      <c r="G21" s="4200">
        <v>0</v>
      </c>
      <c r="H21" s="4231">
        <v>9</v>
      </c>
      <c r="I21" s="4191">
        <v>5</v>
      </c>
    </row>
    <row r="22" spans="2:9" ht="13.5" customHeight="1" x14ac:dyDescent="0.2">
      <c r="B22" s="4196" t="s">
        <v>2110</v>
      </c>
      <c r="C22" s="4207">
        <v>117</v>
      </c>
      <c r="D22" s="4208">
        <v>151</v>
      </c>
      <c r="E22" s="4148">
        <v>29.05982905982907</v>
      </c>
      <c r="F22" s="4230">
        <v>3</v>
      </c>
      <c r="G22" s="4200">
        <v>1</v>
      </c>
      <c r="H22" s="4220">
        <v>146</v>
      </c>
      <c r="I22" s="4185">
        <v>182</v>
      </c>
    </row>
    <row r="23" spans="2:9" ht="13.5" customHeight="1" x14ac:dyDescent="0.2">
      <c r="B23" s="4196" t="s">
        <v>2111</v>
      </c>
      <c r="C23" s="4207">
        <v>825</v>
      </c>
      <c r="D23" s="4208">
        <v>765</v>
      </c>
      <c r="E23" s="4148">
        <v>-7.2727272727272805</v>
      </c>
      <c r="F23" s="4231">
        <v>23</v>
      </c>
      <c r="G23" s="4191">
        <v>8</v>
      </c>
      <c r="H23" s="4231">
        <v>941</v>
      </c>
      <c r="I23" s="4191">
        <v>903</v>
      </c>
    </row>
    <row r="24" spans="2:9" ht="13.5" customHeight="1" thickBot="1" x14ac:dyDescent="0.25">
      <c r="B24" s="4232" t="s">
        <v>2112</v>
      </c>
      <c r="C24" s="4203">
        <v>1265</v>
      </c>
      <c r="D24" s="4233">
        <v>1286</v>
      </c>
      <c r="E24" s="4234">
        <v>1.6600790513833914</v>
      </c>
      <c r="F24" s="4224">
        <v>51</v>
      </c>
      <c r="G24" s="4235">
        <v>46</v>
      </c>
      <c r="H24" s="4224">
        <v>1713</v>
      </c>
      <c r="I24" s="4236">
        <v>1767</v>
      </c>
    </row>
    <row r="25" spans="2:9" ht="13.5" thickBot="1" x14ac:dyDescent="0.25">
      <c r="B25" s="4210" t="s">
        <v>14</v>
      </c>
      <c r="C25" s="4211">
        <v>10009</v>
      </c>
      <c r="D25" s="4212">
        <v>10173</v>
      </c>
      <c r="E25" s="4132">
        <v>1.6385253272055138</v>
      </c>
      <c r="F25" s="4211">
        <v>261</v>
      </c>
      <c r="G25" s="4237">
        <v>220</v>
      </c>
      <c r="H25" s="4211">
        <v>13505</v>
      </c>
      <c r="I25" s="4227">
        <v>13661</v>
      </c>
    </row>
    <row r="29" spans="2:9" ht="13.5" thickBot="1" x14ac:dyDescent="0.25"/>
    <row r="30" spans="2:9" ht="12.75" customHeight="1" x14ac:dyDescent="0.2">
      <c r="B30" s="8254" t="s">
        <v>2113</v>
      </c>
      <c r="C30" s="8256" t="s">
        <v>2075</v>
      </c>
      <c r="D30" s="8257"/>
      <c r="E30" s="8258"/>
      <c r="F30" s="8259" t="s">
        <v>1773</v>
      </c>
      <c r="G30" s="8260"/>
      <c r="H30" s="8259" t="s">
        <v>2076</v>
      </c>
      <c r="I30" s="8260"/>
    </row>
    <row r="31" spans="2:9" ht="13.5" thickBot="1" x14ac:dyDescent="0.25">
      <c r="B31" s="8255"/>
      <c r="C31" s="4177" t="s">
        <v>2661</v>
      </c>
      <c r="D31" s="4178" t="s">
        <v>2806</v>
      </c>
      <c r="E31" s="4238" t="s">
        <v>1332</v>
      </c>
      <c r="F31" s="4177" t="s">
        <v>2661</v>
      </c>
      <c r="G31" s="4178" t="s">
        <v>2806</v>
      </c>
      <c r="H31" s="4177" t="s">
        <v>2661</v>
      </c>
      <c r="I31" s="4180" t="s">
        <v>2806</v>
      </c>
    </row>
    <row r="32" spans="2:9" ht="13.5" customHeight="1" x14ac:dyDescent="0.2">
      <c r="B32" s="4181" t="s">
        <v>2108</v>
      </c>
      <c r="C32" s="4239">
        <v>70</v>
      </c>
      <c r="D32" s="4240">
        <v>73</v>
      </c>
      <c r="E32" s="4163">
        <v>4.2857142857142918</v>
      </c>
      <c r="F32" s="4184">
        <v>1</v>
      </c>
      <c r="G32" s="4241">
        <v>3</v>
      </c>
      <c r="H32" s="4184">
        <v>92</v>
      </c>
      <c r="I32" s="4191">
        <v>94</v>
      </c>
    </row>
    <row r="33" spans="2:9" ht="13.5" customHeight="1" x14ac:dyDescent="0.2">
      <c r="B33" s="4187" t="s">
        <v>2114</v>
      </c>
      <c r="C33" s="4242">
        <v>67</v>
      </c>
      <c r="D33" s="4243">
        <v>66</v>
      </c>
      <c r="E33" s="4148">
        <v>-1.4925373134328339</v>
      </c>
      <c r="F33" s="4190">
        <v>5</v>
      </c>
      <c r="G33" s="4194">
        <v>2</v>
      </c>
      <c r="H33" s="4190">
        <v>65</v>
      </c>
      <c r="I33" s="4191">
        <v>68</v>
      </c>
    </row>
    <row r="34" spans="2:9" ht="13.5" customHeight="1" x14ac:dyDescent="0.2">
      <c r="B34" s="4187" t="s">
        <v>2115</v>
      </c>
      <c r="C34" s="4244">
        <v>0</v>
      </c>
      <c r="D34" s="4243">
        <v>8</v>
      </c>
      <c r="E34" s="4148" t="s">
        <v>601</v>
      </c>
      <c r="F34" s="4190">
        <v>0</v>
      </c>
      <c r="G34" s="4194">
        <v>0</v>
      </c>
      <c r="H34" s="4190">
        <v>0</v>
      </c>
      <c r="I34" s="4191">
        <v>8</v>
      </c>
    </row>
    <row r="35" spans="2:9" ht="13.5" customHeight="1" thickBot="1" x14ac:dyDescent="0.25">
      <c r="B35" s="4187" t="s">
        <v>2116</v>
      </c>
      <c r="C35" s="4245">
        <v>419</v>
      </c>
      <c r="D35" s="4246">
        <v>102</v>
      </c>
      <c r="E35" s="4148">
        <v>-75.656324582338897</v>
      </c>
      <c r="F35" s="4247">
        <v>7</v>
      </c>
      <c r="G35" s="4248">
        <v>5</v>
      </c>
      <c r="H35" s="4247">
        <v>462</v>
      </c>
      <c r="I35" s="4191">
        <v>102</v>
      </c>
    </row>
    <row r="36" spans="2:9" ht="13.5" customHeight="1" thickBot="1" x14ac:dyDescent="0.25">
      <c r="B36" s="4210" t="s">
        <v>14</v>
      </c>
      <c r="C36" s="4211">
        <v>556</v>
      </c>
      <c r="D36" s="4249">
        <v>249</v>
      </c>
      <c r="E36" s="4132">
        <v>-55.2158273381295</v>
      </c>
      <c r="F36" s="4250">
        <v>13</v>
      </c>
      <c r="G36" s="4251">
        <v>10</v>
      </c>
      <c r="H36" s="4252">
        <v>619</v>
      </c>
      <c r="I36" s="4226">
        <v>272</v>
      </c>
    </row>
    <row r="38" spans="2:9" ht="13.5" thickBot="1" x14ac:dyDescent="0.25">
      <c r="B38" s="4091"/>
    </row>
    <row r="39" spans="2:9" ht="12.75" customHeight="1" x14ac:dyDescent="0.2">
      <c r="B39" s="8261" t="s">
        <v>2117</v>
      </c>
      <c r="C39" s="8263" t="s">
        <v>2075</v>
      </c>
      <c r="D39" s="8264"/>
      <c r="E39" s="8265"/>
      <c r="F39" s="8266" t="s">
        <v>1773</v>
      </c>
      <c r="G39" s="8267"/>
      <c r="H39" s="8268" t="s">
        <v>2076</v>
      </c>
      <c r="I39" s="8269"/>
    </row>
    <row r="40" spans="2:9" ht="13.5" thickBot="1" x14ac:dyDescent="0.25">
      <c r="B40" s="8262"/>
      <c r="C40" s="6868" t="s">
        <v>2661</v>
      </c>
      <c r="D40" s="6869" t="s">
        <v>2806</v>
      </c>
      <c r="E40" s="6870" t="s">
        <v>1332</v>
      </c>
      <c r="F40" s="6868" t="s">
        <v>2661</v>
      </c>
      <c r="G40" s="6871" t="s">
        <v>2806</v>
      </c>
      <c r="H40" s="6872" t="s">
        <v>2661</v>
      </c>
      <c r="I40" s="6873" t="s">
        <v>2806</v>
      </c>
    </row>
    <row r="41" spans="2:9" ht="13.5" customHeight="1" x14ac:dyDescent="0.2">
      <c r="B41" s="347" t="s">
        <v>2118</v>
      </c>
      <c r="C41" s="325">
        <v>59</v>
      </c>
      <c r="D41" s="6874">
        <v>61</v>
      </c>
      <c r="E41" s="231">
        <v>3.3898305084745743</v>
      </c>
      <c r="F41" s="6875">
        <v>0</v>
      </c>
      <c r="G41" s="3922">
        <v>3</v>
      </c>
      <c r="H41" s="6875">
        <v>68</v>
      </c>
      <c r="I41" s="6876">
        <v>73</v>
      </c>
    </row>
    <row r="42" spans="2:9" ht="13.5" customHeight="1" x14ac:dyDescent="0.2">
      <c r="B42" s="334" t="s">
        <v>2119</v>
      </c>
      <c r="C42" s="333">
        <v>9</v>
      </c>
      <c r="D42" s="6877">
        <v>13</v>
      </c>
      <c r="E42" s="238">
        <v>44.444444444444429</v>
      </c>
      <c r="F42" s="6390">
        <v>0</v>
      </c>
      <c r="G42" s="6878">
        <v>0</v>
      </c>
      <c r="H42" s="6390">
        <v>12</v>
      </c>
      <c r="I42" s="6876">
        <v>26</v>
      </c>
    </row>
    <row r="43" spans="2:9" ht="13.5" customHeight="1" thickBot="1" x14ac:dyDescent="0.25">
      <c r="B43" s="6879" t="s">
        <v>2947</v>
      </c>
      <c r="C43" s="412"/>
      <c r="D43" s="6880">
        <v>238</v>
      </c>
      <c r="E43" s="268"/>
      <c r="F43" s="6881"/>
      <c r="G43" s="6882">
        <v>6</v>
      </c>
      <c r="H43" s="6881"/>
      <c r="I43" s="6883">
        <v>266</v>
      </c>
    </row>
    <row r="44" spans="2:9" ht="13.5" customHeight="1" thickBot="1" x14ac:dyDescent="0.25">
      <c r="B44" s="6884" t="s">
        <v>14</v>
      </c>
      <c r="C44" s="6885">
        <v>68</v>
      </c>
      <c r="D44" s="6886">
        <v>312</v>
      </c>
      <c r="E44" s="6887">
        <v>358.8235294117647</v>
      </c>
      <c r="F44" s="6888">
        <v>0</v>
      </c>
      <c r="G44" s="6889">
        <v>9</v>
      </c>
      <c r="H44" s="6890">
        <v>80</v>
      </c>
      <c r="I44" s="6891">
        <v>365</v>
      </c>
    </row>
    <row r="50" spans="4:9" ht="13.5" customHeight="1" x14ac:dyDescent="0.2"/>
    <row r="51" spans="4:9" ht="13.5" customHeight="1" x14ac:dyDescent="0.2"/>
    <row r="52" spans="4:9" ht="13.5" customHeight="1" x14ac:dyDescent="0.2"/>
    <row r="53" spans="4:9" ht="13.5" customHeight="1" x14ac:dyDescent="0.2"/>
    <row r="57" spans="4:9" ht="24.75" customHeight="1" x14ac:dyDescent="0.2"/>
    <row r="59" spans="4:9" ht="12.75" customHeight="1" x14ac:dyDescent="0.2"/>
    <row r="61" spans="4:9" ht="13.5" customHeight="1" x14ac:dyDescent="0.2"/>
    <row r="62" spans="4:9" ht="13.5" customHeight="1" x14ac:dyDescent="0.2"/>
    <row r="63" spans="4:9" ht="13.5" customHeight="1" x14ac:dyDescent="0.2">
      <c r="D63" s="4253"/>
      <c r="E63" s="4254"/>
      <c r="H63" s="4255"/>
      <c r="I63" s="4256"/>
    </row>
    <row r="64" spans="4:9" ht="13.5" customHeight="1" x14ac:dyDescent="0.2">
      <c r="D64" s="4253"/>
      <c r="E64" s="4254"/>
      <c r="H64" s="4255"/>
      <c r="I64" s="4253"/>
    </row>
    <row r="65" spans="2:9" ht="13.5" customHeight="1" x14ac:dyDescent="0.2">
      <c r="D65" s="4257"/>
      <c r="E65" s="4258"/>
      <c r="H65" s="4259"/>
      <c r="I65" s="4257"/>
    </row>
    <row r="72" spans="2:9" ht="12.75" customHeight="1" x14ac:dyDescent="0.2">
      <c r="B72" s="4260"/>
    </row>
    <row r="73" spans="2:9" ht="27" customHeight="1" x14ac:dyDescent="0.2"/>
    <row r="83" spans="2:2" ht="27" customHeight="1" x14ac:dyDescent="0.2">
      <c r="B83" s="4260"/>
    </row>
    <row r="84" spans="2:2" ht="13.5" customHeight="1" x14ac:dyDescent="0.2"/>
    <row r="85" spans="2:2" ht="20.25" customHeight="1" x14ac:dyDescent="0.2"/>
    <row r="86" spans="2:2" ht="13.5" customHeight="1" x14ac:dyDescent="0.2"/>
    <row r="87" spans="2:2" ht="13.5" customHeight="1" x14ac:dyDescent="0.2"/>
    <row r="88" spans="2:2" ht="20.25" customHeight="1" x14ac:dyDescent="0.2"/>
    <row r="89" spans="2:2" ht="19.5" customHeight="1" x14ac:dyDescent="0.2"/>
    <row r="90" spans="2:2" ht="13.5" customHeight="1" x14ac:dyDescent="0.2"/>
    <row r="91" spans="2:2" ht="13.5" customHeight="1" x14ac:dyDescent="0.2"/>
    <row r="92" spans="2:2" ht="13.5" customHeight="1" x14ac:dyDescent="0.2"/>
    <row r="93" spans="2:2" ht="13.5" customHeight="1" x14ac:dyDescent="0.2"/>
    <row r="94" spans="2:2" ht="13.5" customHeight="1" x14ac:dyDescent="0.2">
      <c r="B94" s="4260"/>
    </row>
    <row r="95" spans="2:2" ht="13.5" customHeight="1" x14ac:dyDescent="0.2"/>
    <row r="96" spans="2:2" ht="13.5" customHeight="1" x14ac:dyDescent="0.2"/>
    <row r="97" ht="13.5" customHeight="1" x14ac:dyDescent="0.2"/>
    <row r="98" ht="13.5" customHeight="1" x14ac:dyDescent="0.2"/>
    <row r="99" ht="13.5" customHeight="1" x14ac:dyDescent="0.2"/>
    <row r="100" ht="13.5" customHeight="1" x14ac:dyDescent="0.2"/>
    <row r="101" ht="20.25" customHeight="1" x14ac:dyDescent="0.2"/>
    <row r="102" ht="13.5" customHeight="1" x14ac:dyDescent="0.2"/>
    <row r="112" ht="13.5" customHeight="1" x14ac:dyDescent="0.2"/>
    <row r="113" ht="13.5" customHeight="1" x14ac:dyDescent="0.2"/>
    <row r="114" ht="13.5" customHeight="1" x14ac:dyDescent="0.2"/>
    <row r="115" ht="13.5" customHeight="1" x14ac:dyDescent="0.2"/>
    <row r="116" ht="13.5" customHeight="1" x14ac:dyDescent="0.2"/>
    <row r="121" ht="13.5" customHeight="1" x14ac:dyDescent="0.2"/>
    <row r="122" ht="13.5" customHeight="1" x14ac:dyDescent="0.2"/>
    <row r="123" ht="13.5" customHeight="1" x14ac:dyDescent="0.2"/>
    <row r="124" ht="13.5" customHeight="1" x14ac:dyDescent="0.2"/>
    <row r="128" ht="12.75" customHeight="1" x14ac:dyDescent="0.2"/>
    <row r="129" ht="12" customHeight="1" x14ac:dyDescent="0.2"/>
    <row r="130" ht="13.5" customHeight="1" x14ac:dyDescent="0.2"/>
    <row r="131" ht="13.5" customHeight="1" x14ac:dyDescent="0.2"/>
    <row r="132" ht="13.5" customHeight="1" x14ac:dyDescent="0.2"/>
    <row r="133" ht="22.5" customHeight="1" x14ac:dyDescent="0.2"/>
    <row r="148" spans="4:4" x14ac:dyDescent="0.2">
      <c r="D148" s="4261"/>
    </row>
    <row r="152" spans="4:4" x14ac:dyDescent="0.2">
      <c r="D152" s="4261"/>
    </row>
  </sheetData>
  <mergeCells count="13">
    <mergeCell ref="B39:B40"/>
    <mergeCell ref="C39:E39"/>
    <mergeCell ref="F39:G39"/>
    <mergeCell ref="H39:I39"/>
    <mergeCell ref="B1:I1"/>
    <mergeCell ref="B3:B4"/>
    <mergeCell ref="C3:E3"/>
    <mergeCell ref="F3:G3"/>
    <mergeCell ref="H3:I3"/>
    <mergeCell ref="B30:B31"/>
    <mergeCell ref="C30:E30"/>
    <mergeCell ref="F30:G30"/>
    <mergeCell ref="H30:I30"/>
  </mergeCells>
  <pageMargins left="0.75" right="0.28000000000000003" top="1" bottom="1" header="0.5" footer="0.5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3"/>
  <sheetViews>
    <sheetView zoomScaleNormal="100" workbookViewId="0">
      <selection activeCell="L38" sqref="L38"/>
    </sheetView>
  </sheetViews>
  <sheetFormatPr defaultColWidth="9.140625" defaultRowHeight="12.75" x14ac:dyDescent="0.2"/>
  <cols>
    <col min="1" max="1" width="9.140625" style="4003"/>
    <col min="2" max="2" width="7.42578125" style="4003" customWidth="1"/>
    <col min="3" max="3" width="15.42578125" style="4003" customWidth="1"/>
    <col min="4" max="11" width="9.140625" style="4003"/>
    <col min="12" max="12" width="11.28515625" style="4003" customWidth="1"/>
    <col min="13" max="15" width="9.140625" style="4003"/>
    <col min="16" max="16" width="7.42578125" style="4003" customWidth="1"/>
    <col min="17" max="17" width="16.28515625" style="4003" customWidth="1"/>
    <col min="18" max="20" width="9.140625" style="4003"/>
    <col min="21" max="21" width="11.7109375" style="4003" bestFit="1" customWidth="1"/>
    <col min="22" max="24" width="9.140625" style="4003"/>
    <col min="25" max="25" width="6.42578125" style="4003" customWidth="1"/>
    <col min="26" max="50" width="9.140625" style="4003"/>
    <col min="51" max="51" width="14.42578125" style="4003" bestFit="1" customWidth="1"/>
    <col min="52" max="74" width="9.140625" style="4003"/>
    <col min="75" max="75" width="14.42578125" style="4003" bestFit="1" customWidth="1"/>
    <col min="76" max="16384" width="9.140625" style="4003"/>
  </cols>
  <sheetData>
    <row r="1" spans="2:10" x14ac:dyDescent="0.2">
      <c r="B1" s="8241" t="s">
        <v>2120</v>
      </c>
      <c r="C1" s="8241"/>
      <c r="D1" s="8241"/>
      <c r="E1" s="8241"/>
      <c r="F1" s="8241"/>
      <c r="G1" s="8241"/>
      <c r="H1" s="8241"/>
      <c r="I1" s="8241"/>
    </row>
    <row r="2" spans="2:10" ht="13.5" thickBot="1" x14ac:dyDescent="0.25">
      <c r="B2" s="4864"/>
      <c r="C2" s="4864"/>
      <c r="D2" s="4864"/>
      <c r="E2" s="4864"/>
      <c r="F2" s="4864"/>
      <c r="G2" s="4864"/>
      <c r="H2" s="4864"/>
      <c r="I2" s="4864"/>
    </row>
    <row r="3" spans="2:10" ht="19.5" customHeight="1" thickBot="1" x14ac:dyDescent="0.25">
      <c r="B3" s="8273" t="s">
        <v>2121</v>
      </c>
      <c r="C3" s="8274"/>
      <c r="D3" s="8277" t="s">
        <v>10</v>
      </c>
      <c r="E3" s="8278"/>
      <c r="F3" s="8279"/>
      <c r="G3" s="8280" t="s">
        <v>1773</v>
      </c>
      <c r="H3" s="8281"/>
      <c r="I3" s="8282" t="s">
        <v>2076</v>
      </c>
      <c r="J3" s="8281"/>
    </row>
    <row r="4" spans="2:10" ht="13.5" thickBot="1" x14ac:dyDescent="0.25">
      <c r="B4" s="8275"/>
      <c r="C4" s="8276"/>
      <c r="D4" s="4262" t="s">
        <v>2661</v>
      </c>
      <c r="E4" s="4263" t="s">
        <v>2806</v>
      </c>
      <c r="F4" s="4264" t="s">
        <v>1332</v>
      </c>
      <c r="G4" s="4262" t="s">
        <v>2661</v>
      </c>
      <c r="H4" s="4265" t="s">
        <v>2806</v>
      </c>
      <c r="I4" s="4266" t="s">
        <v>2661</v>
      </c>
      <c r="J4" s="4267" t="s">
        <v>2806</v>
      </c>
    </row>
    <row r="5" spans="2:10" ht="12.75" customHeight="1" x14ac:dyDescent="0.2">
      <c r="B5" s="8271" t="s">
        <v>2122</v>
      </c>
      <c r="C5" s="4268" t="s">
        <v>2123</v>
      </c>
      <c r="D5" s="4269">
        <v>3827</v>
      </c>
      <c r="E5" s="4269">
        <v>3897</v>
      </c>
      <c r="F5" s="4270">
        <v>1.8291089626339101</v>
      </c>
      <c r="G5" s="4271">
        <v>17</v>
      </c>
      <c r="H5" s="4272">
        <v>18</v>
      </c>
      <c r="I5" s="4273">
        <v>1844</v>
      </c>
      <c r="J5" s="4274">
        <v>1888</v>
      </c>
    </row>
    <row r="6" spans="2:10" x14ac:dyDescent="0.2">
      <c r="B6" s="8272"/>
      <c r="C6" s="4275" t="s">
        <v>2124</v>
      </c>
      <c r="D6" s="4276">
        <v>638</v>
      </c>
      <c r="E6" s="4276">
        <v>678</v>
      </c>
      <c r="F6" s="4277">
        <v>6.2695924764890378</v>
      </c>
      <c r="G6" s="4278">
        <v>5</v>
      </c>
      <c r="H6" s="4279">
        <v>0</v>
      </c>
      <c r="I6" s="4280">
        <v>296</v>
      </c>
      <c r="J6" s="4281">
        <v>274</v>
      </c>
    </row>
    <row r="7" spans="2:10" x14ac:dyDescent="0.2">
      <c r="B7" s="8272"/>
      <c r="C7" s="4275" t="s">
        <v>2125</v>
      </c>
      <c r="D7" s="4276">
        <v>3526</v>
      </c>
      <c r="E7" s="4276">
        <v>3457</v>
      </c>
      <c r="F7" s="4277">
        <v>-1.9568916619398777</v>
      </c>
      <c r="G7" s="4278">
        <v>20</v>
      </c>
      <c r="H7" s="4279">
        <v>10</v>
      </c>
      <c r="I7" s="4280">
        <v>2022</v>
      </c>
      <c r="J7" s="4281">
        <v>1964</v>
      </c>
    </row>
    <row r="8" spans="2:10" x14ac:dyDescent="0.2">
      <c r="B8" s="8272"/>
      <c r="C8" s="4275" t="s">
        <v>2126</v>
      </c>
      <c r="D8" s="4276">
        <v>624</v>
      </c>
      <c r="E8" s="4276">
        <v>736</v>
      </c>
      <c r="F8" s="4277">
        <v>17.948717948717956</v>
      </c>
      <c r="G8" s="4278">
        <v>2</v>
      </c>
      <c r="H8" s="4279">
        <v>0</v>
      </c>
      <c r="I8" s="4280">
        <v>217</v>
      </c>
      <c r="J8" s="4281">
        <v>215</v>
      </c>
    </row>
    <row r="9" spans="2:10" x14ac:dyDescent="0.2">
      <c r="B9" s="8272"/>
      <c r="C9" s="4275" t="s">
        <v>2127</v>
      </c>
      <c r="D9" s="4276">
        <v>234</v>
      </c>
      <c r="E9" s="4276">
        <v>319</v>
      </c>
      <c r="F9" s="4277">
        <v>36.324786324786317</v>
      </c>
      <c r="G9" s="4278">
        <v>0</v>
      </c>
      <c r="H9" s="4279">
        <v>1</v>
      </c>
      <c r="I9" s="4280">
        <v>85</v>
      </c>
      <c r="J9" s="4281">
        <v>134</v>
      </c>
    </row>
    <row r="10" spans="2:10" ht="13.5" thickBot="1" x14ac:dyDescent="0.25">
      <c r="B10" s="8272"/>
      <c r="C10" s="4282" t="s">
        <v>2128</v>
      </c>
      <c r="D10" s="4283">
        <v>61</v>
      </c>
      <c r="E10" s="4283">
        <v>54</v>
      </c>
      <c r="F10" s="4169">
        <v>-11.47540983606558</v>
      </c>
      <c r="G10" s="4284">
        <v>1</v>
      </c>
      <c r="H10" s="4285">
        <v>0</v>
      </c>
      <c r="I10" s="4286">
        <v>19</v>
      </c>
      <c r="J10" s="4287">
        <v>21</v>
      </c>
    </row>
    <row r="11" spans="2:10" ht="13.5" thickBot="1" x14ac:dyDescent="0.25">
      <c r="B11" s="8272"/>
      <c r="C11" s="4288" t="s">
        <v>14</v>
      </c>
      <c r="D11" s="4289">
        <v>8910</v>
      </c>
      <c r="E11" s="4289">
        <v>9141</v>
      </c>
      <c r="F11" s="4290">
        <v>2.5925925925925952</v>
      </c>
      <c r="G11" s="4291">
        <v>45</v>
      </c>
      <c r="H11" s="4292">
        <v>29</v>
      </c>
      <c r="I11" s="4293">
        <v>4483</v>
      </c>
      <c r="J11" s="4294">
        <v>4496</v>
      </c>
    </row>
    <row r="12" spans="2:10" ht="12.75" customHeight="1" x14ac:dyDescent="0.2">
      <c r="B12" s="8272" t="s">
        <v>2129</v>
      </c>
      <c r="C12" s="4295" t="s">
        <v>2130</v>
      </c>
      <c r="D12" s="4296">
        <v>73</v>
      </c>
      <c r="E12" s="4296">
        <v>59</v>
      </c>
      <c r="F12" s="4297">
        <v>-19.178082191780817</v>
      </c>
      <c r="G12" s="4298">
        <v>2</v>
      </c>
      <c r="H12" s="4299">
        <v>0</v>
      </c>
      <c r="I12" s="4300">
        <v>25</v>
      </c>
      <c r="J12" s="4301">
        <v>22</v>
      </c>
    </row>
    <row r="13" spans="2:10" x14ac:dyDescent="0.2">
      <c r="B13" s="8272"/>
      <c r="C13" s="4275" t="s">
        <v>2131</v>
      </c>
      <c r="D13" s="4276">
        <v>16</v>
      </c>
      <c r="E13" s="4276">
        <v>12</v>
      </c>
      <c r="F13" s="4277">
        <v>-25</v>
      </c>
      <c r="G13" s="4302">
        <v>0</v>
      </c>
      <c r="H13" s="4279">
        <v>0</v>
      </c>
      <c r="I13" s="4280">
        <v>3</v>
      </c>
      <c r="J13" s="4303">
        <v>1</v>
      </c>
    </row>
    <row r="14" spans="2:10" x14ac:dyDescent="0.2">
      <c r="B14" s="8272"/>
      <c r="C14" s="4275" t="s">
        <v>2132</v>
      </c>
      <c r="D14" s="4276">
        <v>57</v>
      </c>
      <c r="E14" s="4276">
        <v>54</v>
      </c>
      <c r="F14" s="4277">
        <v>-5.2631578947368496</v>
      </c>
      <c r="G14" s="4302">
        <v>0</v>
      </c>
      <c r="H14" s="4279">
        <v>0</v>
      </c>
      <c r="I14" s="4280">
        <v>32</v>
      </c>
      <c r="J14" s="4303">
        <v>24</v>
      </c>
    </row>
    <row r="15" spans="2:10" ht="13.5" thickBot="1" x14ac:dyDescent="0.25">
      <c r="B15" s="8272"/>
      <c r="C15" s="4282" t="s">
        <v>2133</v>
      </c>
      <c r="D15" s="4283">
        <v>76</v>
      </c>
      <c r="E15" s="4276">
        <v>98</v>
      </c>
      <c r="F15" s="4304">
        <v>28.94736842105263</v>
      </c>
      <c r="G15" s="4305">
        <v>0</v>
      </c>
      <c r="H15" s="4285">
        <v>0</v>
      </c>
      <c r="I15" s="4306">
        <v>39</v>
      </c>
      <c r="J15" s="4307">
        <v>46</v>
      </c>
    </row>
    <row r="16" spans="2:10" ht="13.5" thickBot="1" x14ac:dyDescent="0.25">
      <c r="B16" s="8272"/>
      <c r="C16" s="4288" t="s">
        <v>14</v>
      </c>
      <c r="D16" s="4289">
        <v>222</v>
      </c>
      <c r="E16" s="4289">
        <v>223</v>
      </c>
      <c r="F16" s="4290">
        <v>0.45045045045044674</v>
      </c>
      <c r="G16" s="4291">
        <v>2</v>
      </c>
      <c r="H16" s="4292">
        <v>0</v>
      </c>
      <c r="I16" s="4308">
        <v>99</v>
      </c>
      <c r="J16" s="4309">
        <v>93</v>
      </c>
    </row>
    <row r="17" spans="2:10" ht="12.75" customHeight="1" x14ac:dyDescent="0.2">
      <c r="B17" s="8285" t="s">
        <v>2134</v>
      </c>
      <c r="C17" s="4295" t="s">
        <v>2135</v>
      </c>
      <c r="D17" s="4296">
        <v>108</v>
      </c>
      <c r="E17" s="4296">
        <v>96</v>
      </c>
      <c r="F17" s="4297">
        <v>-11.111111111111114</v>
      </c>
      <c r="G17" s="4298">
        <v>3</v>
      </c>
      <c r="H17" s="4299">
        <v>0</v>
      </c>
      <c r="I17" s="4300">
        <v>5</v>
      </c>
      <c r="J17" s="4301">
        <v>10</v>
      </c>
    </row>
    <row r="18" spans="2:10" x14ac:dyDescent="0.2">
      <c r="B18" s="8285"/>
      <c r="C18" s="4275" t="s">
        <v>2136</v>
      </c>
      <c r="D18" s="4276">
        <v>65</v>
      </c>
      <c r="E18" s="4276">
        <v>87</v>
      </c>
      <c r="F18" s="4277">
        <v>33.84615384615384</v>
      </c>
      <c r="G18" s="4302">
        <v>0</v>
      </c>
      <c r="H18" s="4279">
        <v>1</v>
      </c>
      <c r="I18" s="4280">
        <v>4</v>
      </c>
      <c r="J18" s="4303">
        <v>5</v>
      </c>
    </row>
    <row r="19" spans="2:10" ht="13.5" thickBot="1" x14ac:dyDescent="0.25">
      <c r="B19" s="8285"/>
      <c r="C19" s="4282" t="s">
        <v>2137</v>
      </c>
      <c r="D19" s="4283">
        <v>24</v>
      </c>
      <c r="E19" s="4283">
        <v>19</v>
      </c>
      <c r="F19" s="4304">
        <v>-20.833333333333343</v>
      </c>
      <c r="G19" s="4305">
        <v>0</v>
      </c>
      <c r="H19" s="4285">
        <v>0</v>
      </c>
      <c r="I19" s="4306">
        <v>21</v>
      </c>
      <c r="J19" s="4307">
        <v>14</v>
      </c>
    </row>
    <row r="20" spans="2:10" ht="13.5" thickBot="1" x14ac:dyDescent="0.25">
      <c r="B20" s="8286"/>
      <c r="C20" s="4288" t="s">
        <v>14</v>
      </c>
      <c r="D20" s="4289">
        <v>197</v>
      </c>
      <c r="E20" s="4289">
        <v>202</v>
      </c>
      <c r="F20" s="4290">
        <v>2.5380710659898398</v>
      </c>
      <c r="G20" s="4291">
        <v>3</v>
      </c>
      <c r="H20" s="4292">
        <v>1</v>
      </c>
      <c r="I20" s="4308">
        <v>30</v>
      </c>
      <c r="J20" s="4309">
        <v>29</v>
      </c>
    </row>
    <row r="21" spans="2:10" x14ac:dyDescent="0.2">
      <c r="B21" s="8287" t="s">
        <v>2138</v>
      </c>
      <c r="C21" s="8288"/>
      <c r="D21" s="4269">
        <v>5232</v>
      </c>
      <c r="E21" s="4269">
        <v>5218</v>
      </c>
      <c r="F21" s="4310">
        <v>-0.26758409785932713</v>
      </c>
      <c r="G21" s="4271">
        <v>101</v>
      </c>
      <c r="H21" s="4272">
        <v>101</v>
      </c>
      <c r="I21" s="4273">
        <v>3067</v>
      </c>
      <c r="J21" s="4311">
        <v>2944</v>
      </c>
    </row>
    <row r="22" spans="2:10" x14ac:dyDescent="0.2">
      <c r="B22" s="4312" t="s">
        <v>2139</v>
      </c>
      <c r="C22" s="4313"/>
      <c r="D22" s="4276">
        <v>14196</v>
      </c>
      <c r="E22" s="4276">
        <v>14599</v>
      </c>
      <c r="F22" s="4169">
        <v>2.8388278388278252</v>
      </c>
      <c r="G22" s="4278">
        <v>113</v>
      </c>
      <c r="H22" s="4279">
        <v>99</v>
      </c>
      <c r="I22" s="4280">
        <v>5589</v>
      </c>
      <c r="J22" s="4303">
        <v>5763</v>
      </c>
    </row>
    <row r="23" spans="2:10" x14ac:dyDescent="0.2">
      <c r="B23" s="4312" t="s">
        <v>2140</v>
      </c>
      <c r="C23" s="4313"/>
      <c r="D23" s="4276">
        <v>4076</v>
      </c>
      <c r="E23" s="4276">
        <v>4424</v>
      </c>
      <c r="F23" s="4169">
        <v>8.5377821393523021</v>
      </c>
      <c r="G23" s="4278">
        <v>1</v>
      </c>
      <c r="H23" s="4279">
        <v>1</v>
      </c>
      <c r="I23" s="4280">
        <v>134</v>
      </c>
      <c r="J23" s="4303">
        <v>156</v>
      </c>
    </row>
    <row r="24" spans="2:10" x14ac:dyDescent="0.2">
      <c r="B24" s="4312" t="s">
        <v>2141</v>
      </c>
      <c r="C24" s="4313"/>
      <c r="D24" s="4276">
        <v>310</v>
      </c>
      <c r="E24" s="4276">
        <v>306</v>
      </c>
      <c r="F24" s="4169">
        <v>-1.2903225806451672</v>
      </c>
      <c r="G24" s="4278">
        <v>2</v>
      </c>
      <c r="H24" s="4279">
        <v>3</v>
      </c>
      <c r="I24" s="4280">
        <v>272</v>
      </c>
      <c r="J24" s="4303">
        <v>266</v>
      </c>
    </row>
    <row r="25" spans="2:10" x14ac:dyDescent="0.2">
      <c r="B25" s="8289" t="s">
        <v>2142</v>
      </c>
      <c r="C25" s="8290"/>
      <c r="D25" s="4276">
        <v>227</v>
      </c>
      <c r="E25" s="4276">
        <v>245</v>
      </c>
      <c r="F25" s="4169">
        <v>7.9295154185021914</v>
      </c>
      <c r="G25" s="4278">
        <v>0</v>
      </c>
      <c r="H25" s="4279">
        <v>0</v>
      </c>
      <c r="I25" s="4280">
        <v>128</v>
      </c>
      <c r="J25" s="4303">
        <v>135</v>
      </c>
    </row>
    <row r="26" spans="2:10" x14ac:dyDescent="0.2">
      <c r="B26" s="4312" t="s">
        <v>2143</v>
      </c>
      <c r="C26" s="4313"/>
      <c r="D26" s="4276">
        <v>121</v>
      </c>
      <c r="E26" s="4276">
        <v>117</v>
      </c>
      <c r="F26" s="4169">
        <v>-3.3057851239669418</v>
      </c>
      <c r="G26" s="4278">
        <v>2</v>
      </c>
      <c r="H26" s="4279">
        <v>0</v>
      </c>
      <c r="I26" s="4280">
        <v>86</v>
      </c>
      <c r="J26" s="4303">
        <v>83</v>
      </c>
    </row>
    <row r="27" spans="2:10" x14ac:dyDescent="0.2">
      <c r="B27" s="8291" t="s">
        <v>48</v>
      </c>
      <c r="C27" s="8292"/>
      <c r="D27" s="4314">
        <v>1004</v>
      </c>
      <c r="E27" s="4276">
        <v>1134</v>
      </c>
      <c r="F27" s="4148">
        <v>12.948207171314749</v>
      </c>
      <c r="G27" s="4278">
        <v>5</v>
      </c>
      <c r="H27" s="4279">
        <v>5</v>
      </c>
      <c r="I27" s="4280">
        <v>266</v>
      </c>
      <c r="J27" s="4303">
        <v>291</v>
      </c>
    </row>
    <row r="28" spans="2:10" x14ac:dyDescent="0.2">
      <c r="B28" s="8289" t="s">
        <v>2144</v>
      </c>
      <c r="C28" s="8290"/>
      <c r="D28" s="4204">
        <v>56</v>
      </c>
      <c r="E28" s="4302">
        <v>54</v>
      </c>
      <c r="F28" s="4148">
        <v>-3.5714285714285694</v>
      </c>
      <c r="G28" s="4204">
        <v>0</v>
      </c>
      <c r="H28" s="4279">
        <v>0</v>
      </c>
      <c r="I28" s="4204">
        <v>39</v>
      </c>
      <c r="J28" s="4303">
        <v>33</v>
      </c>
    </row>
    <row r="29" spans="2:10" ht="13.5" thickBot="1" x14ac:dyDescent="0.25">
      <c r="B29" s="8283" t="s">
        <v>2145</v>
      </c>
      <c r="C29" s="8284"/>
      <c r="D29" s="4204">
        <v>53</v>
      </c>
      <c r="E29" s="4315">
        <v>66</v>
      </c>
      <c r="F29" s="4316">
        <v>24.528301886792448</v>
      </c>
      <c r="G29" s="4317">
        <v>0</v>
      </c>
      <c r="H29" s="4318">
        <v>0</v>
      </c>
      <c r="I29" s="4204">
        <v>11</v>
      </c>
      <c r="J29" s="4319">
        <v>9</v>
      </c>
    </row>
    <row r="30" spans="2:10" ht="13.5" thickBot="1" x14ac:dyDescent="0.25">
      <c r="B30" s="4320" t="s">
        <v>14</v>
      </c>
      <c r="C30" s="4321"/>
      <c r="D30" s="4322">
        <v>34604</v>
      </c>
      <c r="E30" s="4323">
        <v>35729</v>
      </c>
      <c r="F30" s="4138">
        <v>3.2510692405502368</v>
      </c>
      <c r="G30" s="4324">
        <v>274</v>
      </c>
      <c r="H30" s="4325">
        <v>239</v>
      </c>
      <c r="I30" s="4324">
        <v>14204</v>
      </c>
      <c r="J30" s="4326">
        <v>14298</v>
      </c>
    </row>
    <row r="31" spans="2:10" ht="12.75" customHeight="1" x14ac:dyDescent="0.2"/>
    <row r="34" ht="12.75" customHeight="1" x14ac:dyDescent="0.2"/>
    <row r="38" ht="12.75" customHeight="1" x14ac:dyDescent="0.2"/>
    <row r="43" ht="12.75" customHeight="1" x14ac:dyDescent="0.2"/>
  </sheetData>
  <mergeCells count="13">
    <mergeCell ref="B29:C29"/>
    <mergeCell ref="B12:B16"/>
    <mergeCell ref="B17:B20"/>
    <mergeCell ref="B21:C21"/>
    <mergeCell ref="B25:C25"/>
    <mergeCell ref="B27:C27"/>
    <mergeCell ref="B28:C28"/>
    <mergeCell ref="B5:B11"/>
    <mergeCell ref="B1:I1"/>
    <mergeCell ref="B3:C4"/>
    <mergeCell ref="D3:F3"/>
    <mergeCell ref="G3:H3"/>
    <mergeCell ref="I3:J3"/>
  </mergeCells>
  <pageMargins left="0.75" right="0.75" top="1" bottom="1" header="0.5" footer="0.5"/>
  <pageSetup paperSize="9" orientation="portrait" verticalDpi="3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zoomScaleNormal="100" workbookViewId="0">
      <selection activeCell="L38" sqref="L38"/>
    </sheetView>
  </sheetViews>
  <sheetFormatPr defaultColWidth="9.140625" defaultRowHeight="12.75" x14ac:dyDescent="0.2"/>
  <cols>
    <col min="1" max="1" width="7.42578125" style="4003" customWidth="1"/>
    <col min="2" max="2" width="15.42578125" style="4003" customWidth="1"/>
    <col min="3" max="10" width="9.140625" style="4003"/>
    <col min="11" max="11" width="11.28515625" style="4003" customWidth="1"/>
    <col min="12" max="14" width="9.140625" style="4003"/>
    <col min="15" max="15" width="7.42578125" style="4003" customWidth="1"/>
    <col min="16" max="16" width="16.28515625" style="4003" customWidth="1"/>
    <col min="17" max="19" width="9.140625" style="4003"/>
    <col min="20" max="20" width="11.7109375" style="4003" bestFit="1" customWidth="1"/>
    <col min="21" max="23" width="9.140625" style="4003"/>
    <col min="24" max="24" width="6.42578125" style="4003" customWidth="1"/>
    <col min="25" max="49" width="9.140625" style="4003"/>
    <col min="50" max="50" width="14.42578125" style="4003" bestFit="1" customWidth="1"/>
    <col min="51" max="73" width="9.140625" style="4003"/>
    <col min="74" max="74" width="14.42578125" style="4003" bestFit="1" customWidth="1"/>
    <col min="75" max="16384" width="9.140625" style="4003"/>
  </cols>
  <sheetData>
    <row r="1" spans="1:9" x14ac:dyDescent="0.2">
      <c r="A1" s="4501"/>
      <c r="B1" s="4501" t="s">
        <v>2146</v>
      </c>
      <c r="C1" s="4501"/>
      <c r="D1" s="4501"/>
      <c r="E1" s="4501"/>
      <c r="F1" s="4501"/>
      <c r="G1" s="4501"/>
      <c r="H1" s="4501"/>
    </row>
    <row r="2" spans="1:9" ht="13.5" thickBot="1" x14ac:dyDescent="0.25">
      <c r="A2" s="4501"/>
      <c r="B2" s="4501"/>
      <c r="C2" s="4501"/>
      <c r="D2" s="4501"/>
      <c r="E2" s="4501"/>
      <c r="F2" s="4501"/>
      <c r="G2" s="4501"/>
      <c r="H2" s="4501"/>
    </row>
    <row r="3" spans="1:9" ht="12.75" customHeight="1" x14ac:dyDescent="0.2">
      <c r="B3" s="8293" t="s">
        <v>2147</v>
      </c>
      <c r="C3" s="8295" t="s">
        <v>2148</v>
      </c>
      <c r="D3" s="8295"/>
      <c r="E3" s="8296"/>
      <c r="F3" s="8297" t="s">
        <v>1773</v>
      </c>
      <c r="G3" s="8298"/>
      <c r="H3" s="8297" t="s">
        <v>2076</v>
      </c>
      <c r="I3" s="8298"/>
    </row>
    <row r="4" spans="1:9" ht="13.5" thickBot="1" x14ac:dyDescent="0.25">
      <c r="B4" s="8294"/>
      <c r="C4" s="4327" t="s">
        <v>2661</v>
      </c>
      <c r="D4" s="4263" t="s">
        <v>2806</v>
      </c>
      <c r="E4" s="4264" t="s">
        <v>1332</v>
      </c>
      <c r="F4" s="4262" t="s">
        <v>2661</v>
      </c>
      <c r="G4" s="4265" t="s">
        <v>2806</v>
      </c>
      <c r="H4" s="4328" t="s">
        <v>2661</v>
      </c>
      <c r="I4" s="4329" t="s">
        <v>2806</v>
      </c>
    </row>
    <row r="5" spans="1:9" x14ac:dyDescent="0.2">
      <c r="B5" s="4330" t="s">
        <v>2149</v>
      </c>
      <c r="C5" s="4331">
        <v>707</v>
      </c>
      <c r="D5" s="4331">
        <v>762</v>
      </c>
      <c r="E5" s="4310">
        <v>7.7793493635077766</v>
      </c>
      <c r="F5" s="4273">
        <v>6</v>
      </c>
      <c r="G5" s="4332">
        <v>4</v>
      </c>
      <c r="H5" s="4300">
        <v>535</v>
      </c>
      <c r="I5" s="4333">
        <v>553</v>
      </c>
    </row>
    <row r="6" spans="1:9" x14ac:dyDescent="0.2">
      <c r="B6" s="4334" t="s">
        <v>2150</v>
      </c>
      <c r="C6" s="4335">
        <v>1929</v>
      </c>
      <c r="D6" s="4335">
        <v>2142</v>
      </c>
      <c r="E6" s="4169">
        <v>11.041990668740283</v>
      </c>
      <c r="F6" s="4280">
        <v>70</v>
      </c>
      <c r="G6" s="4336">
        <v>67</v>
      </c>
      <c r="H6" s="4280">
        <v>1514</v>
      </c>
      <c r="I6" s="4336">
        <v>1628</v>
      </c>
    </row>
    <row r="7" spans="1:9" ht="12.75" customHeight="1" x14ac:dyDescent="0.2">
      <c r="B7" s="4334" t="s">
        <v>2151</v>
      </c>
      <c r="C7" s="4204">
        <v>27</v>
      </c>
      <c r="D7" s="4335">
        <v>29</v>
      </c>
      <c r="E7" s="4169">
        <v>7.407407407407419</v>
      </c>
      <c r="F7" s="4204">
        <v>0</v>
      </c>
      <c r="G7" s="4336">
        <v>0</v>
      </c>
      <c r="H7" s="4204">
        <v>22</v>
      </c>
      <c r="I7" s="4336">
        <v>19</v>
      </c>
    </row>
    <row r="8" spans="1:9" x14ac:dyDescent="0.2">
      <c r="B8" s="4334" t="s">
        <v>2152</v>
      </c>
      <c r="C8" s="4335">
        <v>46096</v>
      </c>
      <c r="D8" s="4337">
        <v>47123</v>
      </c>
      <c r="E8" s="4169">
        <v>2.2279590419992985</v>
      </c>
      <c r="F8" s="4280">
        <v>118</v>
      </c>
      <c r="G8" s="4336">
        <v>102</v>
      </c>
      <c r="H8" s="4280">
        <v>8936</v>
      </c>
      <c r="I8" s="4336">
        <v>8863</v>
      </c>
    </row>
    <row r="9" spans="1:9" x14ac:dyDescent="0.2">
      <c r="B9" s="4334" t="s">
        <v>2153</v>
      </c>
      <c r="C9" s="4335">
        <v>560</v>
      </c>
      <c r="D9" s="4337">
        <v>565</v>
      </c>
      <c r="E9" s="4169">
        <v>0.8928571428571388</v>
      </c>
      <c r="F9" s="4280">
        <v>2</v>
      </c>
      <c r="G9" s="4336">
        <v>0</v>
      </c>
      <c r="H9" s="4280">
        <v>112</v>
      </c>
      <c r="I9" s="4336">
        <v>128</v>
      </c>
    </row>
    <row r="10" spans="1:9" x14ac:dyDescent="0.2">
      <c r="B10" s="4334" t="s">
        <v>2154</v>
      </c>
      <c r="C10" s="4335">
        <v>6497</v>
      </c>
      <c r="D10" s="4337">
        <v>6656</v>
      </c>
      <c r="E10" s="4169">
        <v>2.4472833615514844</v>
      </c>
      <c r="F10" s="4280">
        <v>11</v>
      </c>
      <c r="G10" s="4336">
        <v>9</v>
      </c>
      <c r="H10" s="4280">
        <v>550</v>
      </c>
      <c r="I10" s="4336">
        <v>599</v>
      </c>
    </row>
    <row r="11" spans="1:9" x14ac:dyDescent="0.2">
      <c r="B11" s="4334" t="s">
        <v>2155</v>
      </c>
      <c r="C11" s="4335">
        <v>398</v>
      </c>
      <c r="D11" s="4337">
        <v>425</v>
      </c>
      <c r="E11" s="4169">
        <v>6.7839195979899358</v>
      </c>
      <c r="F11" s="4280">
        <v>4</v>
      </c>
      <c r="G11" s="4336">
        <v>6</v>
      </c>
      <c r="H11" s="4280">
        <v>134</v>
      </c>
      <c r="I11" s="4336">
        <v>144</v>
      </c>
    </row>
    <row r="12" spans="1:9" ht="12.75" customHeight="1" x14ac:dyDescent="0.2">
      <c r="B12" s="4334" t="s">
        <v>2156</v>
      </c>
      <c r="C12" s="4335">
        <v>1385</v>
      </c>
      <c r="D12" s="4337">
        <v>1330</v>
      </c>
      <c r="E12" s="4169">
        <v>-3.9711191335740068</v>
      </c>
      <c r="F12" s="4280">
        <v>18</v>
      </c>
      <c r="G12" s="4336">
        <v>11</v>
      </c>
      <c r="H12" s="4280">
        <v>1035</v>
      </c>
      <c r="I12" s="4336">
        <v>1006</v>
      </c>
    </row>
    <row r="13" spans="1:9" x14ac:dyDescent="0.2">
      <c r="B13" s="4334" t="s">
        <v>2157</v>
      </c>
      <c r="C13" s="4335">
        <v>94</v>
      </c>
      <c r="D13" s="4337">
        <v>94</v>
      </c>
      <c r="E13" s="4169">
        <v>0</v>
      </c>
      <c r="F13" s="4280">
        <v>0</v>
      </c>
      <c r="G13" s="4336">
        <v>0</v>
      </c>
      <c r="H13" s="4280">
        <v>15</v>
      </c>
      <c r="I13" s="4336">
        <v>34</v>
      </c>
    </row>
    <row r="14" spans="1:9" x14ac:dyDescent="0.2">
      <c r="B14" s="4334" t="s">
        <v>2158</v>
      </c>
      <c r="C14" s="4338">
        <v>5</v>
      </c>
      <c r="D14" s="4339">
        <v>1</v>
      </c>
      <c r="E14" s="4169">
        <v>-80</v>
      </c>
      <c r="F14" s="4306">
        <v>0</v>
      </c>
      <c r="G14" s="4340">
        <v>0</v>
      </c>
      <c r="H14" s="4306">
        <v>0</v>
      </c>
      <c r="I14" s="4340">
        <v>2</v>
      </c>
    </row>
    <row r="15" spans="1:9" x14ac:dyDescent="0.2">
      <c r="B15" s="4341" t="s">
        <v>2159</v>
      </c>
      <c r="C15" s="4338">
        <v>26</v>
      </c>
      <c r="D15" s="4339">
        <v>22</v>
      </c>
      <c r="E15" s="4169">
        <v>-15.384615384615387</v>
      </c>
      <c r="F15" s="4342">
        <v>0</v>
      </c>
      <c r="G15" s="4340">
        <v>0</v>
      </c>
      <c r="H15" s="4342">
        <v>1</v>
      </c>
      <c r="I15" s="4340">
        <v>0</v>
      </c>
    </row>
    <row r="16" spans="1:9" ht="13.5" thickBot="1" x14ac:dyDescent="0.25">
      <c r="B16" s="4343" t="s">
        <v>2160</v>
      </c>
      <c r="C16" s="4338">
        <v>1727</v>
      </c>
      <c r="D16" s="4339">
        <v>1801</v>
      </c>
      <c r="E16" s="4169">
        <v>4.2848870874348677</v>
      </c>
      <c r="F16" s="4306">
        <v>0</v>
      </c>
      <c r="G16" s="4340">
        <v>0</v>
      </c>
      <c r="H16" s="4306">
        <v>0</v>
      </c>
      <c r="I16" s="4340">
        <v>0</v>
      </c>
    </row>
    <row r="17" spans="2:9" ht="13.5" thickBot="1" x14ac:dyDescent="0.25">
      <c r="B17" s="4344" t="s">
        <v>14</v>
      </c>
      <c r="C17" s="4345">
        <v>59451</v>
      </c>
      <c r="D17" s="4346">
        <v>60950</v>
      </c>
      <c r="E17" s="4138">
        <v>2.5214041815949173</v>
      </c>
      <c r="F17" s="4347">
        <v>229</v>
      </c>
      <c r="G17" s="4348">
        <v>199</v>
      </c>
      <c r="H17" s="4349">
        <v>12854</v>
      </c>
      <c r="I17" s="4350">
        <v>12976</v>
      </c>
    </row>
  </sheetData>
  <mergeCells count="4">
    <mergeCell ref="B3:B4"/>
    <mergeCell ref="C3:E3"/>
    <mergeCell ref="F3:G3"/>
    <mergeCell ref="H3:I3"/>
  </mergeCells>
  <pageMargins left="0.75" right="0.75" top="1" bottom="1" header="0.5" footer="0.5"/>
  <pageSetup paperSize="9" orientation="portrait" verticalDpi="3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3"/>
  <sheetViews>
    <sheetView zoomScaleNormal="100" workbookViewId="0">
      <selection activeCell="M32" sqref="M32"/>
    </sheetView>
  </sheetViews>
  <sheetFormatPr defaultColWidth="9.140625" defaultRowHeight="12.75" x14ac:dyDescent="0.2"/>
  <cols>
    <col min="1" max="1" width="9.140625" style="4003"/>
    <col min="2" max="2" width="19.28515625" style="4003" customWidth="1"/>
    <col min="3" max="11" width="7.7109375" style="4003" customWidth="1"/>
    <col min="12" max="12" width="22.5703125" style="4003" bestFit="1" customWidth="1"/>
    <col min="13" max="13" width="7.42578125" style="4003" customWidth="1"/>
    <col min="14" max="14" width="9.140625" style="4003" customWidth="1"/>
    <col min="15" max="15" width="7.42578125" style="4003" customWidth="1"/>
    <col min="16" max="16" width="6.140625" style="4003" bestFit="1" customWidth="1"/>
    <col min="17" max="17" width="5.5703125" style="4003" bestFit="1" customWidth="1"/>
    <col min="18" max="18" width="6.42578125" style="4003" bestFit="1" customWidth="1"/>
    <col min="19" max="19" width="3.28515625" style="4003" customWidth="1"/>
    <col min="20" max="20" width="8.28515625" style="4003" customWidth="1"/>
    <col min="21" max="24" width="7.28515625" style="4003" customWidth="1"/>
    <col min="25" max="91" width="3.28515625" style="4003" customWidth="1"/>
    <col min="92" max="16384" width="9.140625" style="4003"/>
  </cols>
  <sheetData>
    <row r="1" spans="2:24" x14ac:dyDescent="0.2">
      <c r="B1" s="8241" t="s">
        <v>2161</v>
      </c>
      <c r="C1" s="8241"/>
      <c r="D1" s="8241"/>
      <c r="E1" s="8241"/>
      <c r="F1" s="8241"/>
      <c r="G1" s="8241"/>
      <c r="H1" s="8241"/>
      <c r="I1" s="8241"/>
    </row>
    <row r="2" spans="2:24" ht="18" customHeight="1" x14ac:dyDescent="0.2">
      <c r="B2" s="8299" t="s">
        <v>2162</v>
      </c>
      <c r="C2" s="8299"/>
      <c r="D2" s="8299"/>
      <c r="E2" s="8299"/>
      <c r="F2" s="8299"/>
      <c r="G2" s="8299"/>
      <c r="H2" s="8299"/>
      <c r="I2" s="8299"/>
      <c r="K2" s="4352"/>
      <c r="T2" s="4353"/>
      <c r="U2" s="4353"/>
      <c r="V2" s="4353"/>
      <c r="W2" s="4353"/>
      <c r="X2" s="4353"/>
    </row>
    <row r="3" spans="2:24" ht="18" customHeight="1" thickBot="1" x14ac:dyDescent="0.25">
      <c r="B3" s="4351"/>
      <c r="C3" s="4351"/>
      <c r="D3" s="4351"/>
      <c r="E3" s="4351"/>
      <c r="F3" s="4351"/>
      <c r="G3" s="4351"/>
      <c r="H3" s="4351"/>
      <c r="I3" s="4351"/>
      <c r="K3" s="4352"/>
      <c r="T3" s="4353"/>
      <c r="U3" s="4353"/>
      <c r="V3" s="4353"/>
      <c r="W3" s="4353"/>
      <c r="X3" s="4353"/>
    </row>
    <row r="4" spans="2:24" x14ac:dyDescent="0.2">
      <c r="B4" s="8300" t="s">
        <v>2163</v>
      </c>
      <c r="C4" s="8302" t="s">
        <v>1773</v>
      </c>
      <c r="D4" s="8303"/>
      <c r="E4" s="8304" t="s">
        <v>1332</v>
      </c>
      <c r="F4" s="8302" t="s">
        <v>2076</v>
      </c>
      <c r="G4" s="8306"/>
      <c r="H4" s="8304" t="s">
        <v>1332</v>
      </c>
      <c r="I4" s="4091"/>
      <c r="J4" s="4091"/>
      <c r="K4" s="4091"/>
    </row>
    <row r="5" spans="2:24" ht="13.5" thickBot="1" x14ac:dyDescent="0.25">
      <c r="B5" s="8301"/>
      <c r="C5" s="4354" t="s">
        <v>2661</v>
      </c>
      <c r="D5" s="4355" t="s">
        <v>2806</v>
      </c>
      <c r="E5" s="8305"/>
      <c r="F5" s="4354" t="s">
        <v>2661</v>
      </c>
      <c r="G5" s="4355" t="s">
        <v>2806</v>
      </c>
      <c r="H5" s="8305"/>
      <c r="I5" s="4356"/>
      <c r="J5" s="4356"/>
      <c r="K5" s="4091"/>
    </row>
    <row r="6" spans="2:24" x14ac:dyDescent="0.2">
      <c r="B6" s="4357" t="s">
        <v>2164</v>
      </c>
      <c r="C6" s="4358">
        <v>179</v>
      </c>
      <c r="D6" s="4359">
        <v>165</v>
      </c>
      <c r="E6" s="4163">
        <v>-7.821229050279328</v>
      </c>
      <c r="F6" s="4360">
        <v>9111</v>
      </c>
      <c r="G6" s="4361">
        <v>9376</v>
      </c>
      <c r="H6" s="4362">
        <v>2.9085720557567925</v>
      </c>
      <c r="K6" s="4363"/>
    </row>
    <row r="7" spans="2:24" x14ac:dyDescent="0.2">
      <c r="B7" s="4364" t="s">
        <v>2165</v>
      </c>
      <c r="C7" s="4365">
        <v>49</v>
      </c>
      <c r="D7" s="4194">
        <v>34</v>
      </c>
      <c r="E7" s="4163">
        <v>-30.612244897959187</v>
      </c>
      <c r="F7" s="4366">
        <v>3707</v>
      </c>
      <c r="G7" s="4367">
        <v>3589</v>
      </c>
      <c r="H7" s="4362">
        <v>-3.1831669813865631</v>
      </c>
    </row>
    <row r="8" spans="2:24" x14ac:dyDescent="0.2">
      <c r="B8" s="4368" t="s">
        <v>2166</v>
      </c>
      <c r="C8" s="4369">
        <v>45</v>
      </c>
      <c r="D8" s="4370">
        <v>40</v>
      </c>
      <c r="E8" s="4163">
        <v>-11.111111111111114</v>
      </c>
      <c r="F8" s="4371">
        <v>1350</v>
      </c>
      <c r="G8" s="4361">
        <v>1322</v>
      </c>
      <c r="H8" s="4362">
        <v>-2.0740740740740762</v>
      </c>
    </row>
    <row r="9" spans="2:24" ht="13.5" thickBot="1" x14ac:dyDescent="0.25">
      <c r="B9" s="4372" t="s">
        <v>1793</v>
      </c>
      <c r="C9" s="4373">
        <v>1</v>
      </c>
      <c r="D9" s="4374">
        <v>0</v>
      </c>
      <c r="E9" s="4234" t="s">
        <v>601</v>
      </c>
      <c r="F9" s="4373">
        <v>36</v>
      </c>
      <c r="G9" s="4375">
        <v>11</v>
      </c>
      <c r="H9" s="4376">
        <v>-69.444444444444443</v>
      </c>
    </row>
    <row r="10" spans="2:24" ht="13.5" thickBot="1" x14ac:dyDescent="0.25">
      <c r="B10" s="4377" t="s">
        <v>14</v>
      </c>
      <c r="C10" s="4378">
        <v>274</v>
      </c>
      <c r="D10" s="4379">
        <v>239</v>
      </c>
      <c r="E10" s="4380">
        <v>-12.773722627737229</v>
      </c>
      <c r="F10" s="4381">
        <v>14204</v>
      </c>
      <c r="G10" s="4382">
        <v>14298</v>
      </c>
      <c r="H10" s="4380">
        <v>0.66178541255983703</v>
      </c>
    </row>
    <row r="13" spans="2:24" x14ac:dyDescent="0.2">
      <c r="B13" s="4384" t="s">
        <v>2587</v>
      </c>
    </row>
    <row r="14" spans="2:24" ht="13.5" thickBot="1" x14ac:dyDescent="0.25">
      <c r="B14" s="4384"/>
    </row>
    <row r="15" spans="2:24" ht="13.5" thickBot="1" x14ac:dyDescent="0.25">
      <c r="B15" s="8329" t="s">
        <v>2163</v>
      </c>
      <c r="C15" s="8332" t="s">
        <v>1773</v>
      </c>
      <c r="D15" s="8308"/>
      <c r="E15" s="8308"/>
      <c r="F15" s="8309"/>
      <c r="G15" s="8307" t="s">
        <v>2076</v>
      </c>
      <c r="H15" s="8308"/>
      <c r="I15" s="8308"/>
      <c r="J15" s="8309"/>
    </row>
    <row r="16" spans="2:24" ht="15.75" thickBot="1" x14ac:dyDescent="0.3">
      <c r="B16" s="8330"/>
      <c r="C16" s="8310" t="s">
        <v>2661</v>
      </c>
      <c r="D16" s="8311"/>
      <c r="E16" s="8312" t="s">
        <v>2806</v>
      </c>
      <c r="F16" s="8313"/>
      <c r="G16" s="8310" t="s">
        <v>2661</v>
      </c>
      <c r="H16" s="8311"/>
      <c r="I16" s="8312" t="s">
        <v>2806</v>
      </c>
      <c r="J16" s="8313"/>
    </row>
    <row r="17" spans="2:11" ht="13.5" thickBot="1" x14ac:dyDescent="0.25">
      <c r="B17" s="8331"/>
      <c r="C17" s="4385" t="s">
        <v>225</v>
      </c>
      <c r="D17" s="4386" t="s">
        <v>226</v>
      </c>
      <c r="E17" s="4386" t="s">
        <v>225</v>
      </c>
      <c r="F17" s="4387" t="s">
        <v>226</v>
      </c>
      <c r="G17" s="4388" t="s">
        <v>225</v>
      </c>
      <c r="H17" s="4386" t="s">
        <v>226</v>
      </c>
      <c r="I17" s="4386" t="s">
        <v>225</v>
      </c>
      <c r="J17" s="4387" t="s">
        <v>226</v>
      </c>
    </row>
    <row r="18" spans="2:11" x14ac:dyDescent="0.2">
      <c r="B18" s="4389" t="s">
        <v>2164</v>
      </c>
      <c r="C18" s="4390">
        <v>165</v>
      </c>
      <c r="D18" s="4391">
        <v>14</v>
      </c>
      <c r="E18" s="4392">
        <v>152</v>
      </c>
      <c r="F18" s="4393">
        <v>13</v>
      </c>
      <c r="G18" s="4394">
        <v>6378</v>
      </c>
      <c r="H18" s="4395">
        <v>2733</v>
      </c>
      <c r="I18" s="4396">
        <v>6730</v>
      </c>
      <c r="J18" s="4397">
        <v>2646</v>
      </c>
    </row>
    <row r="19" spans="2:11" x14ac:dyDescent="0.2">
      <c r="B19" s="4398" t="s">
        <v>2165</v>
      </c>
      <c r="C19" s="4399">
        <v>28</v>
      </c>
      <c r="D19" s="4400">
        <v>21</v>
      </c>
      <c r="E19" s="4392">
        <v>15</v>
      </c>
      <c r="F19" s="4401">
        <v>19</v>
      </c>
      <c r="G19" s="4402">
        <v>1429</v>
      </c>
      <c r="H19" s="4403">
        <v>2278</v>
      </c>
      <c r="I19" s="4396">
        <v>1468</v>
      </c>
      <c r="J19" s="4404">
        <v>2120</v>
      </c>
    </row>
    <row r="20" spans="2:11" x14ac:dyDescent="0.2">
      <c r="B20" s="4398" t="s">
        <v>2166</v>
      </c>
      <c r="C20" s="4399">
        <v>31</v>
      </c>
      <c r="D20" s="4400">
        <v>14</v>
      </c>
      <c r="E20" s="4243">
        <v>23</v>
      </c>
      <c r="F20" s="4401">
        <v>17</v>
      </c>
      <c r="G20" s="4402">
        <v>494</v>
      </c>
      <c r="H20" s="4403">
        <v>856</v>
      </c>
      <c r="I20" s="4396">
        <v>506</v>
      </c>
      <c r="J20" s="4404">
        <v>816</v>
      </c>
    </row>
    <row r="21" spans="2:11" ht="13.5" thickBot="1" x14ac:dyDescent="0.25">
      <c r="B21" s="4405" t="s">
        <v>1793</v>
      </c>
      <c r="C21" s="4406">
        <v>1</v>
      </c>
      <c r="D21" s="4407">
        <v>0</v>
      </c>
      <c r="E21" s="4408">
        <v>0</v>
      </c>
      <c r="F21" s="4409">
        <v>0</v>
      </c>
      <c r="G21" s="4410">
        <v>25</v>
      </c>
      <c r="H21" s="4411">
        <v>11</v>
      </c>
      <c r="I21" s="4408">
        <v>8</v>
      </c>
      <c r="J21" s="4409">
        <v>3</v>
      </c>
    </row>
    <row r="22" spans="2:11" ht="13.5" thickBot="1" x14ac:dyDescent="0.25">
      <c r="B22" s="4412" t="s">
        <v>14</v>
      </c>
      <c r="C22" s="4413">
        <v>225</v>
      </c>
      <c r="D22" s="4414">
        <v>49</v>
      </c>
      <c r="E22" s="4414">
        <v>190</v>
      </c>
      <c r="F22" s="4292">
        <v>49</v>
      </c>
      <c r="G22" s="4415">
        <v>8326</v>
      </c>
      <c r="H22" s="4414">
        <v>5878</v>
      </c>
      <c r="I22" s="4416">
        <v>8712</v>
      </c>
      <c r="J22" s="4417">
        <v>5585</v>
      </c>
    </row>
    <row r="25" spans="2:11" x14ac:dyDescent="0.2">
      <c r="B25" s="4384" t="s">
        <v>2588</v>
      </c>
    </row>
    <row r="26" spans="2:11" ht="13.5" thickBot="1" x14ac:dyDescent="0.25">
      <c r="B26" s="4384"/>
    </row>
    <row r="27" spans="2:11" x14ac:dyDescent="0.2">
      <c r="B27" s="8321" t="s">
        <v>2167</v>
      </c>
      <c r="C27" s="8323" t="s">
        <v>1773</v>
      </c>
      <c r="D27" s="8324"/>
      <c r="E27" s="8325"/>
      <c r="F27" s="8326" t="s">
        <v>5</v>
      </c>
      <c r="G27" s="8327"/>
      <c r="H27" s="8328"/>
      <c r="I27" s="8326" t="s">
        <v>6</v>
      </c>
      <c r="J27" s="8327"/>
      <c r="K27" s="8328"/>
    </row>
    <row r="28" spans="2:11" ht="13.5" thickBot="1" x14ac:dyDescent="0.25">
      <c r="B28" s="8322"/>
      <c r="C28" s="4354" t="s">
        <v>2661</v>
      </c>
      <c r="D28" s="4418" t="s">
        <v>2806</v>
      </c>
      <c r="E28" s="4419" t="s">
        <v>1332</v>
      </c>
      <c r="F28" s="4354" t="s">
        <v>2661</v>
      </c>
      <c r="G28" s="4418" t="s">
        <v>2806</v>
      </c>
      <c r="H28" s="4419" t="s">
        <v>1332</v>
      </c>
      <c r="I28" s="4354" t="s">
        <v>2661</v>
      </c>
      <c r="J28" s="4418" t="s">
        <v>2806</v>
      </c>
      <c r="K28" s="4419" t="s">
        <v>1332</v>
      </c>
    </row>
    <row r="29" spans="2:11" x14ac:dyDescent="0.2">
      <c r="B29" s="4420" t="s">
        <v>2164</v>
      </c>
      <c r="C29" s="4296">
        <v>1</v>
      </c>
      <c r="D29" s="4421">
        <v>1</v>
      </c>
      <c r="E29" s="4163">
        <v>0</v>
      </c>
      <c r="F29" s="4296">
        <v>34</v>
      </c>
      <c r="G29" s="4421">
        <v>32</v>
      </c>
      <c r="H29" s="4163">
        <v>-5.8823529411764781</v>
      </c>
      <c r="I29" s="4296">
        <v>91</v>
      </c>
      <c r="J29" s="4421">
        <v>107</v>
      </c>
      <c r="K29" s="4163">
        <v>17.582417582417591</v>
      </c>
    </row>
    <row r="30" spans="2:11" x14ac:dyDescent="0.2">
      <c r="B30" s="4422" t="s">
        <v>2168</v>
      </c>
      <c r="C30" s="4276">
        <v>7</v>
      </c>
      <c r="D30" s="4421">
        <v>2</v>
      </c>
      <c r="E30" s="4163">
        <v>-71.428571428571431</v>
      </c>
      <c r="F30" s="4276">
        <v>40</v>
      </c>
      <c r="G30" s="4421">
        <v>46</v>
      </c>
      <c r="H30" s="4163">
        <v>14.999999999999986</v>
      </c>
      <c r="I30" s="4276">
        <v>496</v>
      </c>
      <c r="J30" s="4421">
        <v>470</v>
      </c>
      <c r="K30" s="4163">
        <v>-5.2419354838709609</v>
      </c>
    </row>
    <row r="31" spans="2:11" x14ac:dyDescent="0.2">
      <c r="B31" s="4422" t="s">
        <v>2166</v>
      </c>
      <c r="C31" s="4276">
        <v>3</v>
      </c>
      <c r="D31" s="4421">
        <v>2</v>
      </c>
      <c r="E31" s="4163">
        <v>-33.333333333333343</v>
      </c>
      <c r="F31" s="4276">
        <v>49</v>
      </c>
      <c r="G31" s="4421">
        <v>36</v>
      </c>
      <c r="H31" s="4163">
        <v>-26.530612244897952</v>
      </c>
      <c r="I31" s="4276">
        <v>146</v>
      </c>
      <c r="J31" s="4421">
        <v>137</v>
      </c>
      <c r="K31" s="4163">
        <v>-6.1643835616438309</v>
      </c>
    </row>
    <row r="32" spans="2:11" ht="13.5" thickBot="1" x14ac:dyDescent="0.25">
      <c r="B32" s="4423" t="s">
        <v>1793</v>
      </c>
      <c r="C32" s="4283">
        <v>0</v>
      </c>
      <c r="D32" s="4421">
        <v>0</v>
      </c>
      <c r="E32" s="4234" t="s">
        <v>601</v>
      </c>
      <c r="F32" s="4283">
        <v>2</v>
      </c>
      <c r="G32" s="4421">
        <v>0</v>
      </c>
      <c r="H32" s="4234" t="s">
        <v>601</v>
      </c>
      <c r="I32" s="4283">
        <v>6</v>
      </c>
      <c r="J32" s="4421">
        <v>1</v>
      </c>
      <c r="K32" s="4234">
        <v>-83.333333333333343</v>
      </c>
    </row>
    <row r="33" spans="2:17" ht="13.5" thickBot="1" x14ac:dyDescent="0.25">
      <c r="B33" s="4424" t="s">
        <v>14</v>
      </c>
      <c r="C33" s="4425">
        <v>11</v>
      </c>
      <c r="D33" s="4426">
        <v>5</v>
      </c>
      <c r="E33" s="4138">
        <v>-54.545454545454547</v>
      </c>
      <c r="F33" s="4308">
        <v>125</v>
      </c>
      <c r="G33" s="4427">
        <v>114</v>
      </c>
      <c r="H33" s="4138">
        <v>-8.7999999999999972</v>
      </c>
      <c r="I33" s="4308">
        <v>739</v>
      </c>
      <c r="J33" s="4428">
        <v>715</v>
      </c>
      <c r="K33" s="4138">
        <v>-3.2476319350473517</v>
      </c>
    </row>
    <row r="35" spans="2:17" ht="14.25" x14ac:dyDescent="0.2">
      <c r="B35" s="7688" t="s">
        <v>2589</v>
      </c>
      <c r="C35" s="8320"/>
      <c r="D35" s="8320"/>
      <c r="E35" s="8320"/>
      <c r="F35" s="8320"/>
      <c r="G35" s="8320"/>
      <c r="H35" s="8320"/>
      <c r="I35" s="8320"/>
      <c r="J35" s="8320"/>
      <c r="K35" s="8320"/>
    </row>
    <row r="38" spans="2:17" x14ac:dyDescent="0.2">
      <c r="B38" s="4429" t="s">
        <v>2169</v>
      </c>
    </row>
    <row r="39" spans="2:17" ht="13.5" thickBot="1" x14ac:dyDescent="0.25">
      <c r="B39" s="4429"/>
    </row>
    <row r="40" spans="2:17" x14ac:dyDescent="0.2">
      <c r="B40" s="8162" t="s">
        <v>1810</v>
      </c>
      <c r="C40" s="8314" t="s">
        <v>1773</v>
      </c>
      <c r="D40" s="8315"/>
      <c r="E40" s="8316"/>
      <c r="F40" s="8317" t="s">
        <v>5</v>
      </c>
      <c r="G40" s="8317"/>
      <c r="H40" s="8318"/>
      <c r="I40" s="8319" t="s">
        <v>6</v>
      </c>
      <c r="J40" s="8317"/>
      <c r="K40" s="8318"/>
    </row>
    <row r="41" spans="2:17" ht="13.5" thickBot="1" x14ac:dyDescent="0.25">
      <c r="B41" s="8163"/>
      <c r="C41" s="6357" t="s">
        <v>2661</v>
      </c>
      <c r="D41" s="6358" t="s">
        <v>2806</v>
      </c>
      <c r="E41" s="6359" t="s">
        <v>1332</v>
      </c>
      <c r="F41" s="6357" t="s">
        <v>2661</v>
      </c>
      <c r="G41" s="6358" t="s">
        <v>2806</v>
      </c>
      <c r="H41" s="6359" t="s">
        <v>1332</v>
      </c>
      <c r="I41" s="6357" t="s">
        <v>2661</v>
      </c>
      <c r="J41" s="6358" t="s">
        <v>2806</v>
      </c>
      <c r="K41" s="6359" t="s">
        <v>1332</v>
      </c>
    </row>
    <row r="42" spans="2:17" x14ac:dyDescent="0.2">
      <c r="B42" s="5625" t="s">
        <v>1821</v>
      </c>
      <c r="C42" s="952">
        <v>1</v>
      </c>
      <c r="D42" s="6892">
        <v>0</v>
      </c>
      <c r="E42" s="6893"/>
      <c r="F42" s="6894">
        <v>0</v>
      </c>
      <c r="G42" s="5631">
        <v>0</v>
      </c>
      <c r="H42" s="6893"/>
      <c r="I42" s="6895">
        <v>0</v>
      </c>
      <c r="J42" s="6896">
        <v>2</v>
      </c>
      <c r="K42" s="6893"/>
    </row>
    <row r="43" spans="2:17" x14ac:dyDescent="0.2">
      <c r="B43" s="5625" t="s">
        <v>1240</v>
      </c>
      <c r="C43" s="952">
        <v>2</v>
      </c>
      <c r="D43" s="6897">
        <v>1</v>
      </c>
      <c r="E43" s="6898"/>
      <c r="F43" s="6894">
        <v>20</v>
      </c>
      <c r="G43" s="6899">
        <v>1</v>
      </c>
      <c r="H43" s="6898"/>
      <c r="I43" s="6895">
        <v>7</v>
      </c>
      <c r="J43" s="5626">
        <v>13</v>
      </c>
      <c r="K43" s="6900"/>
    </row>
    <row r="44" spans="2:17" x14ac:dyDescent="0.2">
      <c r="B44" s="5627" t="s">
        <v>1245</v>
      </c>
      <c r="C44" s="952">
        <v>0</v>
      </c>
      <c r="D44" s="5628">
        <v>0</v>
      </c>
      <c r="E44" s="5629" t="s">
        <v>601</v>
      </c>
      <c r="F44" s="6894">
        <v>4</v>
      </c>
      <c r="G44" s="5631">
        <v>4</v>
      </c>
      <c r="H44" s="231">
        <v>0</v>
      </c>
      <c r="I44" s="6895">
        <v>7</v>
      </c>
      <c r="J44" s="5631">
        <v>3</v>
      </c>
      <c r="K44" s="231">
        <v>-57.142857142857146</v>
      </c>
    </row>
    <row r="45" spans="2:17" x14ac:dyDescent="0.2">
      <c r="B45" s="5627" t="s">
        <v>1221</v>
      </c>
      <c r="C45" s="952">
        <v>2</v>
      </c>
      <c r="D45" s="5628">
        <v>3</v>
      </c>
      <c r="E45" s="5629">
        <v>50</v>
      </c>
      <c r="F45" s="6894">
        <v>31</v>
      </c>
      <c r="G45" s="5631">
        <v>33</v>
      </c>
      <c r="H45" s="231">
        <v>6.4516129032257936</v>
      </c>
      <c r="I45" s="6895">
        <v>67</v>
      </c>
      <c r="J45" s="5631">
        <v>71</v>
      </c>
      <c r="K45" s="231">
        <v>5.9701492537313356</v>
      </c>
    </row>
    <row r="46" spans="2:17" x14ac:dyDescent="0.2">
      <c r="B46" s="5627" t="s">
        <v>1234</v>
      </c>
      <c r="C46" s="952">
        <v>0</v>
      </c>
      <c r="D46" s="5628">
        <v>0</v>
      </c>
      <c r="E46" s="5629" t="s">
        <v>601</v>
      </c>
      <c r="F46" s="6894">
        <v>7</v>
      </c>
      <c r="G46" s="5631">
        <v>3</v>
      </c>
      <c r="H46" s="238">
        <v>-57.142857142857146</v>
      </c>
      <c r="I46" s="6895">
        <v>17</v>
      </c>
      <c r="J46" s="5631">
        <v>3</v>
      </c>
      <c r="K46" s="231">
        <v>-82.35294117647058</v>
      </c>
      <c r="Q46" s="4430">
        <v>0</v>
      </c>
    </row>
    <row r="47" spans="2:17" x14ac:dyDescent="0.2">
      <c r="B47" s="5632" t="s">
        <v>1253</v>
      </c>
      <c r="C47" s="952">
        <v>7</v>
      </c>
      <c r="D47" s="5633">
        <v>5</v>
      </c>
      <c r="E47" s="231">
        <v>-28.571428571428569</v>
      </c>
      <c r="F47" s="6894">
        <v>48</v>
      </c>
      <c r="G47" s="3858">
        <v>52</v>
      </c>
      <c r="H47" s="238">
        <v>8.3333333333333286</v>
      </c>
      <c r="I47" s="6895">
        <v>154</v>
      </c>
      <c r="J47" s="5634">
        <v>171</v>
      </c>
      <c r="K47" s="231">
        <v>11.038961038961048</v>
      </c>
      <c r="Q47" s="4430"/>
    </row>
    <row r="48" spans="2:17" x14ac:dyDescent="0.2">
      <c r="B48" s="5632" t="s">
        <v>1222</v>
      </c>
      <c r="C48" s="952">
        <v>0</v>
      </c>
      <c r="D48" s="5633">
        <v>0</v>
      </c>
      <c r="E48" s="231" t="s">
        <v>601</v>
      </c>
      <c r="F48" s="6894">
        <v>4</v>
      </c>
      <c r="G48" s="3858">
        <v>0</v>
      </c>
      <c r="H48" s="238" t="s">
        <v>601</v>
      </c>
      <c r="I48" s="6895">
        <v>3</v>
      </c>
      <c r="J48" s="5634">
        <v>2</v>
      </c>
      <c r="K48" s="231">
        <v>-33.333333333333343</v>
      </c>
    </row>
    <row r="49" spans="2:11" x14ac:dyDescent="0.2">
      <c r="B49" s="5632" t="s">
        <v>1254</v>
      </c>
      <c r="C49" s="952">
        <v>0</v>
      </c>
      <c r="D49" s="5633">
        <v>1</v>
      </c>
      <c r="E49" s="231" t="s">
        <v>601</v>
      </c>
      <c r="F49" s="6894">
        <v>0</v>
      </c>
      <c r="G49" s="3858">
        <v>2</v>
      </c>
      <c r="H49" s="231" t="s">
        <v>601</v>
      </c>
      <c r="I49" s="6895">
        <v>5</v>
      </c>
      <c r="J49" s="5634">
        <v>7</v>
      </c>
      <c r="K49" s="231">
        <v>40</v>
      </c>
    </row>
    <row r="50" spans="2:11" x14ac:dyDescent="0.2">
      <c r="B50" s="5632" t="s">
        <v>1223</v>
      </c>
      <c r="C50" s="952">
        <v>0</v>
      </c>
      <c r="D50" s="5633">
        <v>0</v>
      </c>
      <c r="E50" s="231" t="s">
        <v>601</v>
      </c>
      <c r="F50" s="6894">
        <v>14</v>
      </c>
      <c r="G50" s="3858">
        <v>17</v>
      </c>
      <c r="H50" s="231">
        <v>21.428571428571416</v>
      </c>
      <c r="I50" s="6895">
        <v>26</v>
      </c>
      <c r="J50" s="5634">
        <v>29</v>
      </c>
      <c r="K50" s="231">
        <v>11.538461538461547</v>
      </c>
    </row>
    <row r="51" spans="2:11" x14ac:dyDescent="0.2">
      <c r="B51" s="5632" t="s">
        <v>1839</v>
      </c>
      <c r="C51" s="952">
        <v>0</v>
      </c>
      <c r="D51" s="5633">
        <v>1</v>
      </c>
      <c r="E51" s="231"/>
      <c r="F51" s="6894">
        <v>3</v>
      </c>
      <c r="G51" s="3858">
        <v>9</v>
      </c>
      <c r="H51" s="231"/>
      <c r="I51" s="6895">
        <v>8</v>
      </c>
      <c r="J51" s="5634">
        <v>15</v>
      </c>
      <c r="K51" s="231"/>
    </row>
    <row r="52" spans="2:11" x14ac:dyDescent="0.2">
      <c r="B52" s="5632" t="s">
        <v>2861</v>
      </c>
      <c r="C52" s="952">
        <v>0</v>
      </c>
      <c r="D52" s="5633">
        <v>1</v>
      </c>
      <c r="E52" s="231"/>
      <c r="F52" s="6894">
        <v>2</v>
      </c>
      <c r="G52" s="3858">
        <v>1</v>
      </c>
      <c r="H52" s="231"/>
      <c r="I52" s="6895">
        <v>11</v>
      </c>
      <c r="J52" s="5634">
        <v>15</v>
      </c>
      <c r="K52" s="231"/>
    </row>
    <row r="53" spans="2:11" x14ac:dyDescent="0.2">
      <c r="B53" s="5632" t="s">
        <v>1224</v>
      </c>
      <c r="C53" s="952">
        <v>3</v>
      </c>
      <c r="D53" s="5635">
        <v>0</v>
      </c>
      <c r="E53" s="231" t="s">
        <v>601</v>
      </c>
      <c r="F53" s="6894">
        <v>3</v>
      </c>
      <c r="G53" s="3858">
        <v>10</v>
      </c>
      <c r="H53" s="231">
        <v>233.33333333333337</v>
      </c>
      <c r="I53" s="6895">
        <v>17</v>
      </c>
      <c r="J53" s="5634">
        <v>26</v>
      </c>
      <c r="K53" s="231">
        <v>52.941176470588232</v>
      </c>
    </row>
    <row r="54" spans="2:11" x14ac:dyDescent="0.2">
      <c r="B54" s="5632" t="s">
        <v>1250</v>
      </c>
      <c r="C54" s="952">
        <v>0</v>
      </c>
      <c r="D54" s="5635">
        <v>0</v>
      </c>
      <c r="E54" s="231"/>
      <c r="F54" s="6894">
        <v>3</v>
      </c>
      <c r="G54" s="3858">
        <v>0</v>
      </c>
      <c r="H54" s="231"/>
      <c r="I54" s="6895">
        <v>0</v>
      </c>
      <c r="J54" s="5634">
        <v>2</v>
      </c>
      <c r="K54" s="231"/>
    </row>
    <row r="55" spans="2:11" x14ac:dyDescent="0.2">
      <c r="B55" s="5632" t="s">
        <v>1825</v>
      </c>
      <c r="C55" s="952">
        <v>0</v>
      </c>
      <c r="D55" s="5633">
        <v>1</v>
      </c>
      <c r="E55" s="231" t="s">
        <v>601</v>
      </c>
      <c r="F55" s="6894">
        <v>8</v>
      </c>
      <c r="G55" s="3858">
        <v>17</v>
      </c>
      <c r="H55" s="231">
        <v>112.5</v>
      </c>
      <c r="I55" s="6895">
        <v>29</v>
      </c>
      <c r="J55" s="5634">
        <v>48</v>
      </c>
      <c r="K55" s="231">
        <v>65.517241379310349</v>
      </c>
    </row>
    <row r="56" spans="2:11" x14ac:dyDescent="0.2">
      <c r="B56" s="5632" t="s">
        <v>1239</v>
      </c>
      <c r="C56" s="952">
        <v>0</v>
      </c>
      <c r="D56" s="5633">
        <v>1</v>
      </c>
      <c r="E56" s="231"/>
      <c r="F56" s="6894">
        <v>0</v>
      </c>
      <c r="G56" s="3858">
        <v>1</v>
      </c>
      <c r="H56" s="231"/>
      <c r="I56" s="6895">
        <v>1</v>
      </c>
      <c r="J56" s="5634">
        <v>0</v>
      </c>
      <c r="K56" s="231"/>
    </row>
    <row r="57" spans="2:11" x14ac:dyDescent="0.2">
      <c r="B57" s="5632" t="s">
        <v>1226</v>
      </c>
      <c r="C57" s="952">
        <v>2</v>
      </c>
      <c r="D57" s="5633">
        <v>0</v>
      </c>
      <c r="E57" s="231"/>
      <c r="F57" s="6894">
        <v>25</v>
      </c>
      <c r="G57" s="3858">
        <v>17</v>
      </c>
      <c r="H57" s="231">
        <v>-32</v>
      </c>
      <c r="I57" s="6895">
        <v>75</v>
      </c>
      <c r="J57" s="5634">
        <v>56</v>
      </c>
      <c r="K57" s="231">
        <v>-25.333333333333329</v>
      </c>
    </row>
    <row r="58" spans="2:11" x14ac:dyDescent="0.2">
      <c r="B58" s="5632" t="s">
        <v>1249</v>
      </c>
      <c r="C58" s="952">
        <v>0</v>
      </c>
      <c r="D58" s="5633">
        <v>0</v>
      </c>
      <c r="E58" s="231" t="s">
        <v>601</v>
      </c>
      <c r="F58" s="6894">
        <v>3</v>
      </c>
      <c r="G58" s="3858">
        <v>1</v>
      </c>
      <c r="H58" s="231">
        <v>-66.666666666666671</v>
      </c>
      <c r="I58" s="6895">
        <v>4</v>
      </c>
      <c r="J58" s="5634">
        <v>4</v>
      </c>
      <c r="K58" s="231">
        <v>0</v>
      </c>
    </row>
    <row r="59" spans="2:11" x14ac:dyDescent="0.2">
      <c r="B59" s="5632" t="s">
        <v>1252</v>
      </c>
      <c r="C59" s="952">
        <v>0</v>
      </c>
      <c r="D59" s="5633">
        <v>0</v>
      </c>
      <c r="E59" s="231"/>
      <c r="F59" s="6894">
        <v>0</v>
      </c>
      <c r="G59" s="3858">
        <v>3</v>
      </c>
      <c r="H59" s="231"/>
      <c r="I59" s="6895">
        <v>3</v>
      </c>
      <c r="J59" s="5634">
        <v>4</v>
      </c>
      <c r="K59" s="231">
        <v>33.333333333333314</v>
      </c>
    </row>
    <row r="60" spans="2:11" x14ac:dyDescent="0.2">
      <c r="B60" s="5632" t="s">
        <v>2170</v>
      </c>
      <c r="C60" s="952">
        <v>0</v>
      </c>
      <c r="D60" s="5633">
        <v>0</v>
      </c>
      <c r="E60" s="231" t="s">
        <v>601</v>
      </c>
      <c r="F60" s="6894">
        <v>1</v>
      </c>
      <c r="G60" s="3858">
        <v>3</v>
      </c>
      <c r="H60" s="231">
        <v>200</v>
      </c>
      <c r="I60" s="6895">
        <v>1</v>
      </c>
      <c r="J60" s="5634">
        <v>3</v>
      </c>
      <c r="K60" s="231">
        <v>200</v>
      </c>
    </row>
    <row r="61" spans="2:11" x14ac:dyDescent="0.2">
      <c r="B61" s="5632" t="s">
        <v>1258</v>
      </c>
      <c r="C61" s="952">
        <v>2</v>
      </c>
      <c r="D61" s="5635">
        <v>1</v>
      </c>
      <c r="E61" s="231">
        <v>-50</v>
      </c>
      <c r="F61" s="6894">
        <v>16</v>
      </c>
      <c r="G61" s="3858">
        <v>10</v>
      </c>
      <c r="H61" s="231">
        <v>-37.5</v>
      </c>
      <c r="I61" s="6895">
        <v>33</v>
      </c>
      <c r="J61" s="5634">
        <v>43</v>
      </c>
      <c r="K61" s="231">
        <v>30.303030303030312</v>
      </c>
    </row>
    <row r="62" spans="2:11" x14ac:dyDescent="0.2">
      <c r="B62" s="5637" t="s">
        <v>1227</v>
      </c>
      <c r="C62" s="952">
        <v>1</v>
      </c>
      <c r="D62" s="5638">
        <v>4</v>
      </c>
      <c r="E62" s="231">
        <v>300</v>
      </c>
      <c r="F62" s="6894">
        <v>17</v>
      </c>
      <c r="G62" s="3870">
        <v>38</v>
      </c>
      <c r="H62" s="5639">
        <v>123.52941176470588</v>
      </c>
      <c r="I62" s="6895">
        <v>37</v>
      </c>
      <c r="J62" s="5640">
        <v>36</v>
      </c>
      <c r="K62" s="231">
        <v>-2.7027027027026946</v>
      </c>
    </row>
    <row r="63" spans="2:11" x14ac:dyDescent="0.2">
      <c r="B63" s="5637" t="s">
        <v>2507</v>
      </c>
      <c r="C63" s="952"/>
      <c r="D63" s="5638">
        <v>1</v>
      </c>
      <c r="E63" s="231"/>
      <c r="F63" s="6894"/>
      <c r="G63" s="3870">
        <v>3</v>
      </c>
      <c r="H63" s="5639"/>
      <c r="I63" s="6895"/>
      <c r="J63" s="5640">
        <v>2</v>
      </c>
      <c r="K63" s="231"/>
    </row>
    <row r="64" spans="2:11" x14ac:dyDescent="0.2">
      <c r="B64" s="5637" t="s">
        <v>1842</v>
      </c>
      <c r="C64" s="952">
        <v>0</v>
      </c>
      <c r="D64" s="5638">
        <v>1</v>
      </c>
      <c r="E64" s="231"/>
      <c r="F64" s="6894">
        <v>14</v>
      </c>
      <c r="G64" s="3870">
        <v>20</v>
      </c>
      <c r="H64" s="231"/>
      <c r="I64" s="6895">
        <v>15</v>
      </c>
      <c r="J64" s="5640">
        <v>43</v>
      </c>
      <c r="K64" s="231"/>
    </row>
    <row r="65" spans="2:11" x14ac:dyDescent="0.2">
      <c r="B65" s="5637" t="s">
        <v>1235</v>
      </c>
      <c r="C65" s="952">
        <v>2</v>
      </c>
      <c r="D65" s="5638">
        <v>0</v>
      </c>
      <c r="E65" s="231" t="s">
        <v>601</v>
      </c>
      <c r="F65" s="6894">
        <v>5</v>
      </c>
      <c r="G65" s="3870">
        <v>7</v>
      </c>
      <c r="H65" s="231">
        <v>40</v>
      </c>
      <c r="I65" s="6895">
        <v>25</v>
      </c>
      <c r="J65" s="5640">
        <v>19</v>
      </c>
      <c r="K65" s="231">
        <v>-24</v>
      </c>
    </row>
    <row r="66" spans="2:11" x14ac:dyDescent="0.2">
      <c r="B66" s="5637" t="s">
        <v>1231</v>
      </c>
      <c r="C66" s="952">
        <v>0</v>
      </c>
      <c r="D66" s="5638">
        <v>0</v>
      </c>
      <c r="E66" s="231" t="s">
        <v>601</v>
      </c>
      <c r="F66" s="6894">
        <v>0</v>
      </c>
      <c r="G66" s="3870">
        <v>3</v>
      </c>
      <c r="H66" s="231" t="s">
        <v>601</v>
      </c>
      <c r="I66" s="6895">
        <v>1</v>
      </c>
      <c r="J66" s="5640">
        <v>5</v>
      </c>
      <c r="K66" s="231">
        <v>400</v>
      </c>
    </row>
    <row r="67" spans="2:11" x14ac:dyDescent="0.2">
      <c r="B67" s="5637" t="s">
        <v>1230</v>
      </c>
      <c r="C67" s="952">
        <v>5</v>
      </c>
      <c r="D67" s="5638">
        <v>4</v>
      </c>
      <c r="E67" s="231">
        <v>-20</v>
      </c>
      <c r="F67" s="6894">
        <v>62</v>
      </c>
      <c r="G67" s="3870">
        <v>66</v>
      </c>
      <c r="H67" s="231">
        <v>6.4516129032257936</v>
      </c>
      <c r="I67" s="6895">
        <v>177</v>
      </c>
      <c r="J67" s="5640">
        <v>182</v>
      </c>
      <c r="K67" s="231">
        <v>2.8248587570621595</v>
      </c>
    </row>
    <row r="68" spans="2:11" x14ac:dyDescent="0.2">
      <c r="B68" s="5637" t="s">
        <v>1828</v>
      </c>
      <c r="C68" s="952">
        <v>0</v>
      </c>
      <c r="D68" s="5638">
        <v>1</v>
      </c>
      <c r="E68" s="231"/>
      <c r="F68" s="6894">
        <v>1</v>
      </c>
      <c r="G68" s="3870">
        <v>0</v>
      </c>
      <c r="H68" s="231"/>
      <c r="I68" s="6895">
        <v>2</v>
      </c>
      <c r="J68" s="5640">
        <v>0</v>
      </c>
      <c r="K68" s="231"/>
    </row>
    <row r="69" spans="2:11" x14ac:dyDescent="0.2">
      <c r="B69" s="5637" t="s">
        <v>1229</v>
      </c>
      <c r="C69" s="952">
        <v>0</v>
      </c>
      <c r="D69" s="5638">
        <v>0</v>
      </c>
      <c r="E69" s="231" t="s">
        <v>601</v>
      </c>
      <c r="F69" s="6894">
        <v>16</v>
      </c>
      <c r="G69" s="3870">
        <v>18</v>
      </c>
      <c r="H69" s="231">
        <v>12.5</v>
      </c>
      <c r="I69" s="6895">
        <v>36</v>
      </c>
      <c r="J69" s="5640">
        <v>55</v>
      </c>
      <c r="K69" s="231">
        <v>52.777777777777771</v>
      </c>
    </row>
    <row r="70" spans="2:11" x14ac:dyDescent="0.2">
      <c r="B70" s="5637" t="s">
        <v>1225</v>
      </c>
      <c r="C70" s="952">
        <v>0</v>
      </c>
      <c r="D70" s="5638">
        <v>1</v>
      </c>
      <c r="E70" s="231" t="s">
        <v>601</v>
      </c>
      <c r="F70" s="6894">
        <v>2</v>
      </c>
      <c r="G70" s="5640">
        <v>1</v>
      </c>
      <c r="H70" s="231">
        <v>-50</v>
      </c>
      <c r="I70" s="6895">
        <v>8</v>
      </c>
      <c r="J70" s="5640">
        <v>8</v>
      </c>
      <c r="K70" s="231">
        <v>0</v>
      </c>
    </row>
    <row r="71" spans="2:11" x14ac:dyDescent="0.2">
      <c r="B71" s="5637" t="s">
        <v>1811</v>
      </c>
      <c r="C71" s="952">
        <v>0</v>
      </c>
      <c r="D71" s="5638">
        <v>0</v>
      </c>
      <c r="E71" s="231" t="s">
        <v>601</v>
      </c>
      <c r="F71" s="6894">
        <v>0</v>
      </c>
      <c r="G71" s="3870">
        <v>0</v>
      </c>
      <c r="H71" s="231" t="s">
        <v>601</v>
      </c>
      <c r="I71" s="6895">
        <v>3</v>
      </c>
      <c r="J71" s="5640">
        <v>3</v>
      </c>
      <c r="K71" s="231">
        <v>0</v>
      </c>
    </row>
    <row r="72" spans="2:11" x14ac:dyDescent="0.2">
      <c r="B72" s="5637" t="s">
        <v>1236</v>
      </c>
      <c r="C72" s="952">
        <v>1</v>
      </c>
      <c r="D72" s="5638">
        <v>0</v>
      </c>
      <c r="E72" s="231" t="s">
        <v>601</v>
      </c>
      <c r="F72" s="6894">
        <v>12</v>
      </c>
      <c r="G72" s="3870">
        <v>10</v>
      </c>
      <c r="H72" s="231">
        <v>-16.666666666666657</v>
      </c>
      <c r="I72" s="6895">
        <v>18</v>
      </c>
      <c r="J72" s="3870">
        <v>16</v>
      </c>
      <c r="K72" s="231">
        <v>-11.111111111111114</v>
      </c>
    </row>
    <row r="73" spans="2:11" x14ac:dyDescent="0.2">
      <c r="B73" s="5637" t="s">
        <v>1829</v>
      </c>
      <c r="C73" s="952">
        <v>0</v>
      </c>
      <c r="D73" s="5638">
        <v>1</v>
      </c>
      <c r="E73" s="231" t="s">
        <v>601</v>
      </c>
      <c r="F73" s="6894">
        <v>0</v>
      </c>
      <c r="G73" s="3870">
        <v>11</v>
      </c>
      <c r="H73" s="231" t="s">
        <v>601</v>
      </c>
      <c r="I73" s="6895">
        <v>11</v>
      </c>
      <c r="J73" s="3870">
        <v>9</v>
      </c>
      <c r="K73" s="231">
        <v>-18.181818181818173</v>
      </c>
    </row>
    <row r="74" spans="2:11" x14ac:dyDescent="0.2">
      <c r="B74" s="5637" t="s">
        <v>1255</v>
      </c>
      <c r="C74" s="952">
        <v>1</v>
      </c>
      <c r="D74" s="5638">
        <v>1</v>
      </c>
      <c r="E74" s="231">
        <v>0</v>
      </c>
      <c r="F74" s="6894">
        <v>5</v>
      </c>
      <c r="G74" s="3870">
        <v>10</v>
      </c>
      <c r="H74" s="231">
        <v>100</v>
      </c>
      <c r="I74" s="6895">
        <v>19</v>
      </c>
      <c r="J74" s="3870">
        <v>35</v>
      </c>
      <c r="K74" s="231">
        <v>84.21052631578948</v>
      </c>
    </row>
    <row r="75" spans="2:11" x14ac:dyDescent="0.2">
      <c r="B75" s="5637" t="s">
        <v>1243</v>
      </c>
      <c r="C75" s="952">
        <v>0</v>
      </c>
      <c r="D75" s="5638">
        <v>0</v>
      </c>
      <c r="E75" s="231" t="s">
        <v>601</v>
      </c>
      <c r="F75" s="6894">
        <v>12</v>
      </c>
      <c r="G75" s="3870">
        <v>16</v>
      </c>
      <c r="H75" s="231">
        <v>33.333333333333314</v>
      </c>
      <c r="I75" s="6895">
        <v>22</v>
      </c>
      <c r="J75" s="3870">
        <v>28</v>
      </c>
      <c r="K75" s="231">
        <v>27.272727272727266</v>
      </c>
    </row>
    <row r="76" spans="2:11" x14ac:dyDescent="0.2">
      <c r="B76" s="5637" t="s">
        <v>1256</v>
      </c>
      <c r="C76" s="952">
        <v>6</v>
      </c>
      <c r="D76" s="5638">
        <v>6</v>
      </c>
      <c r="E76" s="231">
        <v>0</v>
      </c>
      <c r="F76" s="6894">
        <v>48</v>
      </c>
      <c r="G76" s="3870">
        <v>38</v>
      </c>
      <c r="H76" s="231">
        <v>-20.833333333333343</v>
      </c>
      <c r="I76" s="6895">
        <v>102</v>
      </c>
      <c r="J76" s="3870">
        <v>97</v>
      </c>
      <c r="K76" s="231">
        <v>-4.9019607843137294</v>
      </c>
    </row>
    <row r="77" spans="2:11" x14ac:dyDescent="0.2">
      <c r="B77" s="5637" t="s">
        <v>1861</v>
      </c>
      <c r="C77" s="952"/>
      <c r="D77" s="5638">
        <v>1</v>
      </c>
      <c r="E77" s="231"/>
      <c r="F77" s="6894"/>
      <c r="G77" s="3870">
        <v>1</v>
      </c>
      <c r="H77" s="231"/>
      <c r="I77" s="6895"/>
      <c r="J77" s="3870">
        <v>0</v>
      </c>
      <c r="K77" s="231"/>
    </row>
    <row r="78" spans="2:11" x14ac:dyDescent="0.2">
      <c r="B78" s="5637" t="s">
        <v>1257</v>
      </c>
      <c r="C78" s="952">
        <v>1</v>
      </c>
      <c r="D78" s="5638">
        <v>2</v>
      </c>
      <c r="E78" s="231">
        <v>100</v>
      </c>
      <c r="F78" s="6894">
        <v>26</v>
      </c>
      <c r="G78" s="3870">
        <v>28</v>
      </c>
      <c r="H78" s="231">
        <v>7.6923076923076934</v>
      </c>
      <c r="I78" s="6895">
        <v>75</v>
      </c>
      <c r="J78" s="3870">
        <v>103</v>
      </c>
      <c r="K78" s="231">
        <v>37.333333333333343</v>
      </c>
    </row>
    <row r="79" spans="2:11" x14ac:dyDescent="0.2">
      <c r="B79" s="5637" t="s">
        <v>1845</v>
      </c>
      <c r="C79" s="952">
        <v>1</v>
      </c>
      <c r="D79" s="5638">
        <v>0</v>
      </c>
      <c r="E79" s="231" t="s">
        <v>601</v>
      </c>
      <c r="F79" s="6894">
        <v>4</v>
      </c>
      <c r="G79" s="3870">
        <v>0</v>
      </c>
      <c r="H79" s="231" t="s">
        <v>601</v>
      </c>
      <c r="I79" s="6895">
        <v>6</v>
      </c>
      <c r="J79" s="3870">
        <v>15</v>
      </c>
      <c r="K79" s="231">
        <v>150</v>
      </c>
    </row>
    <row r="80" spans="2:11" x14ac:dyDescent="0.2">
      <c r="B80" s="5637" t="s">
        <v>1233</v>
      </c>
      <c r="C80" s="952">
        <v>1</v>
      </c>
      <c r="D80" s="5638">
        <v>0</v>
      </c>
      <c r="E80" s="231" t="s">
        <v>601</v>
      </c>
      <c r="F80" s="6894">
        <v>5</v>
      </c>
      <c r="G80" s="3870">
        <v>3</v>
      </c>
      <c r="H80" s="231">
        <v>-40</v>
      </c>
      <c r="I80" s="6895">
        <v>7</v>
      </c>
      <c r="J80" s="3870">
        <v>8</v>
      </c>
      <c r="K80" s="231">
        <v>14.285714285714278</v>
      </c>
    </row>
    <row r="81" spans="2:11" x14ac:dyDescent="0.2">
      <c r="B81" s="5637" t="s">
        <v>1241</v>
      </c>
      <c r="C81" s="952">
        <v>0</v>
      </c>
      <c r="D81" s="5638">
        <v>0</v>
      </c>
      <c r="E81" s="231" t="s">
        <v>601</v>
      </c>
      <c r="F81" s="6894">
        <v>10</v>
      </c>
      <c r="G81" s="3870">
        <v>12</v>
      </c>
      <c r="H81" s="231">
        <v>20</v>
      </c>
      <c r="I81" s="6895">
        <v>23</v>
      </c>
      <c r="J81" s="3870">
        <v>14</v>
      </c>
      <c r="K81" s="231">
        <v>-39.130434782608688</v>
      </c>
    </row>
    <row r="82" spans="2:11" x14ac:dyDescent="0.2">
      <c r="B82" s="5637" t="s">
        <v>1237</v>
      </c>
      <c r="C82" s="952">
        <v>1</v>
      </c>
      <c r="D82" s="5638">
        <v>0</v>
      </c>
      <c r="E82" s="231" t="s">
        <v>601</v>
      </c>
      <c r="F82" s="6894">
        <v>10</v>
      </c>
      <c r="G82" s="3870">
        <v>13</v>
      </c>
      <c r="H82" s="231">
        <v>30</v>
      </c>
      <c r="I82" s="6895">
        <v>26</v>
      </c>
      <c r="J82" s="3870">
        <v>26</v>
      </c>
      <c r="K82" s="231">
        <v>0</v>
      </c>
    </row>
    <row r="83" spans="2:11" x14ac:dyDescent="0.2">
      <c r="B83" s="5637" t="s">
        <v>1228</v>
      </c>
      <c r="C83" s="952">
        <v>0</v>
      </c>
      <c r="D83" s="5638">
        <v>1</v>
      </c>
      <c r="E83" s="231"/>
      <c r="F83" s="5630">
        <v>10</v>
      </c>
      <c r="G83" s="3870">
        <v>11</v>
      </c>
      <c r="H83" s="231">
        <v>10.000000000000014</v>
      </c>
      <c r="I83" s="6895">
        <v>26</v>
      </c>
      <c r="J83" s="3870">
        <v>41</v>
      </c>
      <c r="K83" s="231">
        <v>57.692307692307679</v>
      </c>
    </row>
    <row r="84" spans="2:11" x14ac:dyDescent="0.2">
      <c r="B84" s="5637" t="s">
        <v>2802</v>
      </c>
      <c r="C84" s="952">
        <v>1</v>
      </c>
      <c r="D84" s="5638">
        <v>0</v>
      </c>
      <c r="E84" s="231"/>
      <c r="F84" s="3705">
        <v>0</v>
      </c>
      <c r="G84" s="3870">
        <v>0</v>
      </c>
      <c r="H84" s="231"/>
      <c r="I84" s="6895">
        <v>1</v>
      </c>
      <c r="J84" s="3870">
        <v>0</v>
      </c>
      <c r="K84" s="231"/>
    </row>
    <row r="85" spans="2:11" x14ac:dyDescent="0.2">
      <c r="B85" s="5637" t="s">
        <v>1238</v>
      </c>
      <c r="C85" s="952">
        <v>0</v>
      </c>
      <c r="D85" s="5638">
        <v>0</v>
      </c>
      <c r="E85" s="231" t="s">
        <v>601</v>
      </c>
      <c r="F85" s="3705">
        <v>9</v>
      </c>
      <c r="G85" s="6901">
        <v>7</v>
      </c>
      <c r="H85" s="238">
        <v>-22.222222222222214</v>
      </c>
      <c r="I85" s="6895">
        <v>21</v>
      </c>
      <c r="J85" s="3870">
        <v>14</v>
      </c>
      <c r="K85" s="238">
        <v>-33.333333333333343</v>
      </c>
    </row>
    <row r="86" spans="2:11" ht="13.5" thickBot="1" x14ac:dyDescent="0.25">
      <c r="B86" s="5641" t="s">
        <v>1793</v>
      </c>
      <c r="C86" s="952">
        <v>0</v>
      </c>
      <c r="D86" s="5642">
        <v>0</v>
      </c>
      <c r="E86" s="5643" t="s">
        <v>601</v>
      </c>
      <c r="F86" s="5644">
        <v>18</v>
      </c>
      <c r="G86" s="5645">
        <v>21</v>
      </c>
      <c r="H86" s="268">
        <v>16.666666666666671</v>
      </c>
      <c r="I86" s="6895">
        <v>64</v>
      </c>
      <c r="J86" s="5645">
        <v>97</v>
      </c>
      <c r="K86" s="268">
        <v>51.5625</v>
      </c>
    </row>
    <row r="87" spans="2:11" ht="13.5" thickBot="1" x14ac:dyDescent="0.25">
      <c r="B87" s="5646" t="s">
        <v>14</v>
      </c>
      <c r="C87" s="5647">
        <v>40</v>
      </c>
      <c r="D87" s="5647">
        <v>39</v>
      </c>
      <c r="E87" s="321">
        <v>-2.5</v>
      </c>
      <c r="F87" s="5648">
        <v>478</v>
      </c>
      <c r="G87" s="5648">
        <v>521</v>
      </c>
      <c r="H87" s="321">
        <v>8.9958158995815865</v>
      </c>
      <c r="I87" s="3700">
        <v>1193</v>
      </c>
      <c r="J87" s="3700">
        <v>1373</v>
      </c>
      <c r="K87" s="321">
        <v>15.088013411567474</v>
      </c>
    </row>
    <row r="103" ht="13.5" customHeight="1" x14ac:dyDescent="0.2"/>
  </sheetData>
  <mergeCells count="23">
    <mergeCell ref="G15:J15"/>
    <mergeCell ref="C16:D16"/>
    <mergeCell ref="E16:F16"/>
    <mergeCell ref="B40:B41"/>
    <mergeCell ref="C40:E40"/>
    <mergeCell ref="F40:H40"/>
    <mergeCell ref="I40:K40"/>
    <mergeCell ref="B35:K35"/>
    <mergeCell ref="G16:H16"/>
    <mergeCell ref="I16:J16"/>
    <mergeCell ref="B27:B28"/>
    <mergeCell ref="C27:E27"/>
    <mergeCell ref="F27:H27"/>
    <mergeCell ref="I27:K27"/>
    <mergeCell ref="B15:B17"/>
    <mergeCell ref="C15:F15"/>
    <mergeCell ref="B1:I1"/>
    <mergeCell ref="B2:I2"/>
    <mergeCell ref="B4:B5"/>
    <mergeCell ref="C4:D4"/>
    <mergeCell ref="E4:E5"/>
    <mergeCell ref="F4:G4"/>
    <mergeCell ref="H4:H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08"/>
  <sheetViews>
    <sheetView workbookViewId="0">
      <selection activeCell="M32" sqref="M32"/>
    </sheetView>
  </sheetViews>
  <sheetFormatPr defaultColWidth="9.140625" defaultRowHeight="12.75" x14ac:dyDescent="0.2"/>
  <cols>
    <col min="1" max="1" width="9.140625" style="4003"/>
    <col min="2" max="2" width="26.28515625" style="4003" customWidth="1"/>
    <col min="3" max="3" width="7.5703125" style="4003" customWidth="1"/>
    <col min="4" max="4" width="7.42578125" style="4003" customWidth="1"/>
    <col min="5" max="5" width="7.5703125" style="4003" customWidth="1"/>
    <col min="6" max="9" width="7.140625" style="4003" customWidth="1"/>
    <col min="10" max="12" width="7.85546875" style="4003" customWidth="1"/>
    <col min="13" max="13" width="13.28515625" style="4003" customWidth="1"/>
    <col min="14" max="14" width="6.7109375" style="4003" customWidth="1"/>
    <col min="15" max="15" width="6.28515625" style="4003" customWidth="1"/>
    <col min="16" max="16" width="6.5703125" style="4003" customWidth="1"/>
    <col min="17" max="17" width="7.85546875" style="4003" customWidth="1"/>
    <col min="18" max="18" width="13" style="4003" customWidth="1"/>
    <col min="19" max="22" width="7.85546875" style="4003" customWidth="1"/>
    <col min="23" max="23" width="11.28515625" style="4003" customWidth="1"/>
    <col min="24" max="25" width="5" style="4003" customWidth="1"/>
    <col min="26" max="26" width="5.85546875" style="4003" customWidth="1"/>
    <col min="27" max="31" width="5" style="4003" customWidth="1"/>
    <col min="32" max="32" width="9.5703125" style="4003" bestFit="1" customWidth="1"/>
    <col min="33" max="16384" width="9.140625" style="4003"/>
  </cols>
  <sheetData>
    <row r="2" spans="2:9" ht="12.75" customHeight="1" x14ac:dyDescent="0.2">
      <c r="B2" s="8241" t="s">
        <v>2171</v>
      </c>
      <c r="C2" s="8241"/>
      <c r="D2" s="8241"/>
      <c r="E2" s="8241"/>
      <c r="F2" s="8241"/>
      <c r="G2" s="8241"/>
      <c r="H2" s="8241"/>
      <c r="I2" s="8241"/>
    </row>
    <row r="3" spans="2:9" ht="13.5" thickBot="1" x14ac:dyDescent="0.25">
      <c r="B3" s="4432"/>
      <c r="C3" s="4433"/>
      <c r="D3" s="4257"/>
      <c r="E3" s="4434"/>
      <c r="F3" s="4435"/>
      <c r="G3" s="4432"/>
      <c r="H3" s="4432"/>
      <c r="I3" s="4436"/>
    </row>
    <row r="4" spans="2:9" x14ac:dyDescent="0.2">
      <c r="B4" s="8254" t="s">
        <v>2172</v>
      </c>
      <c r="C4" s="8256" t="s">
        <v>2075</v>
      </c>
      <c r="D4" s="8257"/>
      <c r="E4" s="8258"/>
      <c r="F4" s="8259" t="s">
        <v>1773</v>
      </c>
      <c r="G4" s="8260"/>
      <c r="H4" s="8333" t="s">
        <v>2076</v>
      </c>
      <c r="I4" s="8246"/>
    </row>
    <row r="5" spans="2:9" ht="13.5" thickBot="1" x14ac:dyDescent="0.25">
      <c r="B5" s="8255"/>
      <c r="C5" s="4177" t="s">
        <v>2661</v>
      </c>
      <c r="D5" s="4178" t="s">
        <v>2806</v>
      </c>
      <c r="E5" s="4238" t="s">
        <v>1332</v>
      </c>
      <c r="F5" s="4177" t="s">
        <v>2661</v>
      </c>
      <c r="G5" s="4178" t="s">
        <v>2806</v>
      </c>
      <c r="H5" s="4177" t="s">
        <v>2661</v>
      </c>
      <c r="I5" s="4180" t="s">
        <v>2806</v>
      </c>
    </row>
    <row r="6" spans="2:9" ht="13.5" customHeight="1" x14ac:dyDescent="0.2">
      <c r="B6" s="4181" t="s">
        <v>2173</v>
      </c>
      <c r="C6" s="4437">
        <v>1511</v>
      </c>
      <c r="D6" s="4438">
        <v>1488</v>
      </c>
      <c r="E6" s="4163">
        <v>-1.5221707478491027</v>
      </c>
      <c r="F6" s="4439">
        <v>57</v>
      </c>
      <c r="G6" s="4440">
        <v>47</v>
      </c>
      <c r="H6" s="4441">
        <v>2128</v>
      </c>
      <c r="I6" s="4442">
        <v>2044</v>
      </c>
    </row>
    <row r="7" spans="2:9" ht="13.5" customHeight="1" x14ac:dyDescent="0.2">
      <c r="B7" s="4196" t="s">
        <v>2567</v>
      </c>
      <c r="C7" s="4443">
        <v>1489</v>
      </c>
      <c r="D7" s="4444">
        <v>1516</v>
      </c>
      <c r="E7" s="4148">
        <v>1.8132975151108184</v>
      </c>
      <c r="F7" s="4445">
        <v>35</v>
      </c>
      <c r="G7" s="4191">
        <v>31</v>
      </c>
      <c r="H7" s="4446">
        <v>2191</v>
      </c>
      <c r="I7" s="4447">
        <v>2185</v>
      </c>
    </row>
    <row r="8" spans="2:9" ht="13.5" customHeight="1" x14ac:dyDescent="0.2">
      <c r="B8" s="4187" t="s">
        <v>2174</v>
      </c>
      <c r="C8" s="4448">
        <v>378</v>
      </c>
      <c r="D8" s="4449">
        <v>448</v>
      </c>
      <c r="E8" s="4169">
        <v>18.518518518518505</v>
      </c>
      <c r="F8" s="4230">
        <v>26</v>
      </c>
      <c r="G8" s="4200">
        <v>33</v>
      </c>
      <c r="H8" s="4450">
        <v>498</v>
      </c>
      <c r="I8" s="4451">
        <v>639</v>
      </c>
    </row>
    <row r="9" spans="2:9" ht="13.5" customHeight="1" thickBot="1" x14ac:dyDescent="0.25">
      <c r="B9" s="4452" t="s">
        <v>2175</v>
      </c>
      <c r="C9" s="4453">
        <v>9225</v>
      </c>
      <c r="D9" s="4454">
        <v>9186</v>
      </c>
      <c r="E9" s="4116">
        <v>-0.42276422764227561</v>
      </c>
      <c r="F9" s="4455">
        <v>256</v>
      </c>
      <c r="G9" s="4456">
        <v>219</v>
      </c>
      <c r="H9" s="4457">
        <v>12729</v>
      </c>
      <c r="I9" s="4458">
        <v>12613</v>
      </c>
    </row>
    <row r="11" spans="2:9" ht="25.5" customHeight="1" x14ac:dyDescent="0.2">
      <c r="B11" s="7745" t="s">
        <v>2566</v>
      </c>
      <c r="C11" s="7745"/>
      <c r="D11" s="7745"/>
      <c r="E11" s="7745"/>
      <c r="F11" s="7745"/>
      <c r="G11" s="7745"/>
      <c r="H11" s="7745"/>
      <c r="I11" s="7745"/>
    </row>
    <row r="12" spans="2:9" x14ac:dyDescent="0.2">
      <c r="B12" s="4913"/>
    </row>
    <row r="13" spans="2:9" ht="24.75" customHeight="1" x14ac:dyDescent="0.2"/>
    <row r="15" spans="2:9" ht="12.75" customHeight="1" x14ac:dyDescent="0.2"/>
    <row r="17" spans="2:9" ht="13.5" customHeight="1" x14ac:dyDescent="0.2"/>
    <row r="18" spans="2:9" ht="13.5" customHeight="1" x14ac:dyDescent="0.2"/>
    <row r="19" spans="2:9" ht="13.5" customHeight="1" x14ac:dyDescent="0.2">
      <c r="D19" s="4253"/>
      <c r="E19" s="4254"/>
      <c r="H19" s="4255"/>
      <c r="I19" s="4256"/>
    </row>
    <row r="20" spans="2:9" ht="13.5" customHeight="1" x14ac:dyDescent="0.2">
      <c r="D20" s="4253"/>
      <c r="E20" s="4254"/>
      <c r="H20" s="4255"/>
      <c r="I20" s="4253"/>
    </row>
    <row r="21" spans="2:9" ht="13.5" customHeight="1" x14ac:dyDescent="0.2">
      <c r="D21" s="4257"/>
      <c r="E21" s="4258"/>
      <c r="H21" s="4259"/>
      <c r="I21" s="4257"/>
    </row>
    <row r="28" spans="2:9" ht="12.75" customHeight="1" x14ac:dyDescent="0.2">
      <c r="B28" s="4260"/>
    </row>
    <row r="29" spans="2:9" ht="27" customHeight="1" x14ac:dyDescent="0.2"/>
    <row r="39" spans="2:2" ht="27" customHeight="1" x14ac:dyDescent="0.2">
      <c r="B39" s="4260"/>
    </row>
    <row r="40" spans="2:2" ht="13.5" customHeight="1" x14ac:dyDescent="0.2"/>
    <row r="41" spans="2:2" ht="20.25" customHeight="1" x14ac:dyDescent="0.2"/>
    <row r="42" spans="2:2" ht="13.5" customHeight="1" x14ac:dyDescent="0.2"/>
    <row r="43" spans="2:2" ht="13.5" customHeight="1" x14ac:dyDescent="0.2"/>
    <row r="44" spans="2:2" ht="20.25" customHeight="1" x14ac:dyDescent="0.2"/>
    <row r="45" spans="2:2" ht="19.5" customHeight="1" x14ac:dyDescent="0.2"/>
    <row r="46" spans="2:2" ht="13.5" customHeight="1" x14ac:dyDescent="0.2"/>
    <row r="47" spans="2:2" ht="13.5" customHeight="1" x14ac:dyDescent="0.2"/>
    <row r="48" spans="2:2" ht="13.5" customHeight="1" x14ac:dyDescent="0.2"/>
    <row r="49" spans="2:2" ht="13.5" customHeight="1" x14ac:dyDescent="0.2"/>
    <row r="50" spans="2:2" ht="13.5" customHeight="1" x14ac:dyDescent="0.2">
      <c r="B50" s="4260"/>
    </row>
    <row r="51" spans="2:2" ht="13.5" customHeight="1" x14ac:dyDescent="0.2"/>
    <row r="52" spans="2:2" ht="13.5" customHeight="1" x14ac:dyDescent="0.2"/>
    <row r="53" spans="2:2" ht="13.5" customHeight="1" x14ac:dyDescent="0.2"/>
    <row r="54" spans="2:2" ht="13.5" customHeight="1" x14ac:dyDescent="0.2"/>
    <row r="55" spans="2:2" ht="13.5" customHeight="1" x14ac:dyDescent="0.2"/>
    <row r="56" spans="2:2" ht="13.5" customHeight="1" x14ac:dyDescent="0.2"/>
    <row r="57" spans="2:2" ht="20.25" customHeight="1" x14ac:dyDescent="0.2"/>
    <row r="58" spans="2:2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4" ht="12.75" customHeight="1" x14ac:dyDescent="0.2"/>
    <row r="85" ht="12" customHeight="1" x14ac:dyDescent="0.2"/>
    <row r="86" ht="13.5" customHeight="1" x14ac:dyDescent="0.2"/>
    <row r="87" ht="13.5" customHeight="1" x14ac:dyDescent="0.2"/>
    <row r="88" ht="13.5" customHeight="1" x14ac:dyDescent="0.2"/>
    <row r="89" ht="22.5" customHeight="1" x14ac:dyDescent="0.2"/>
    <row r="104" spans="4:4" x14ac:dyDescent="0.2">
      <c r="D104" s="4261"/>
    </row>
    <row r="108" spans="4:4" x14ac:dyDescent="0.2">
      <c r="D108" s="4261"/>
    </row>
  </sheetData>
  <mergeCells count="6">
    <mergeCell ref="B11:I11"/>
    <mergeCell ref="B2:I2"/>
    <mergeCell ref="B4:B5"/>
    <mergeCell ref="C4:E4"/>
    <mergeCell ref="F4:G4"/>
    <mergeCell ref="H4:I4"/>
  </mergeCells>
  <pageMargins left="0.75" right="0.28000000000000003" top="1" bottom="1" header="0.5" footer="0.5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52"/>
  <sheetViews>
    <sheetView zoomScaleNormal="100" workbookViewId="0">
      <selection activeCell="I36" sqref="I36"/>
    </sheetView>
  </sheetViews>
  <sheetFormatPr defaultColWidth="25" defaultRowHeight="12.75" x14ac:dyDescent="0.2"/>
  <cols>
    <col min="1" max="1" width="7.42578125" style="4459" customWidth="1"/>
    <col min="2" max="2" width="34" style="4459" customWidth="1"/>
    <col min="3" max="4" width="7.42578125" style="4459" customWidth="1"/>
    <col min="5" max="5" width="8.140625" style="4459" customWidth="1"/>
    <col min="6" max="7" width="7.42578125" style="4459" customWidth="1"/>
    <col min="8" max="8" width="7.7109375" style="4459" bestFit="1" customWidth="1"/>
    <col min="9" max="11" width="7.28515625" style="4459" customWidth="1"/>
    <col min="12" max="12" width="7.7109375" style="4459" bestFit="1" customWidth="1"/>
    <col min="13" max="13" width="15.140625" style="4003" bestFit="1" customWidth="1"/>
    <col min="14" max="19" width="8.85546875" style="4003" customWidth="1"/>
    <col min="20" max="22" width="8.85546875" style="4459" customWidth="1"/>
    <col min="23" max="23" width="40.140625" style="4459" customWidth="1"/>
    <col min="24" max="25" width="11.28515625" style="4459" customWidth="1"/>
    <col min="26" max="29" width="9.140625" style="4459" customWidth="1"/>
    <col min="30" max="16384" width="25" style="4459"/>
  </cols>
  <sheetData>
    <row r="1" spans="2:22" x14ac:dyDescent="0.2">
      <c r="B1" s="8241" t="s">
        <v>2176</v>
      </c>
      <c r="C1" s="8241"/>
      <c r="D1" s="8241"/>
      <c r="E1" s="8241"/>
      <c r="F1" s="8241"/>
      <c r="G1" s="8241"/>
      <c r="H1" s="8241"/>
      <c r="I1" s="8241"/>
    </row>
    <row r="2" spans="2:22" ht="13.5" thickBot="1" x14ac:dyDescent="0.25">
      <c r="B2" s="8334"/>
      <c r="C2" s="8335"/>
      <c r="D2" s="8335"/>
      <c r="E2" s="8335"/>
      <c r="F2" s="8335"/>
      <c r="G2" s="8335"/>
      <c r="H2" s="8335"/>
    </row>
    <row r="3" spans="2:22" ht="12.75" customHeight="1" x14ac:dyDescent="0.2">
      <c r="B3" s="4460"/>
      <c r="C3" s="8336" t="s">
        <v>1327</v>
      </c>
      <c r="D3" s="8337"/>
      <c r="E3" s="8338"/>
      <c r="F3" s="4461"/>
      <c r="G3" s="4461" t="s">
        <v>1328</v>
      </c>
      <c r="H3" s="4461"/>
      <c r="I3" s="8339" t="s">
        <v>2816</v>
      </c>
      <c r="J3" s="8336" t="s">
        <v>2177</v>
      </c>
      <c r="K3" s="8342"/>
      <c r="L3" s="8343"/>
    </row>
    <row r="4" spans="2:22" x14ac:dyDescent="0.2">
      <c r="B4" s="4462" t="s">
        <v>255</v>
      </c>
      <c r="C4" s="8344" t="s">
        <v>121</v>
      </c>
      <c r="D4" s="8345"/>
      <c r="E4" s="8346" t="s">
        <v>1332</v>
      </c>
      <c r="F4" s="8344" t="s">
        <v>121</v>
      </c>
      <c r="G4" s="8345"/>
      <c r="H4" s="8346" t="s">
        <v>1332</v>
      </c>
      <c r="I4" s="8340"/>
      <c r="J4" s="8344" t="s">
        <v>121</v>
      </c>
      <c r="K4" s="8345"/>
      <c r="L4" s="8346" t="s">
        <v>1332</v>
      </c>
    </row>
    <row r="5" spans="2:22" ht="13.5" thickBot="1" x14ac:dyDescent="0.25">
      <c r="B5" s="4463"/>
      <c r="C5" s="4464" t="s">
        <v>2661</v>
      </c>
      <c r="D5" s="4465" t="s">
        <v>2806</v>
      </c>
      <c r="E5" s="8347"/>
      <c r="F5" s="4464" t="s">
        <v>2661</v>
      </c>
      <c r="G5" s="4465" t="s">
        <v>2806</v>
      </c>
      <c r="H5" s="8347"/>
      <c r="I5" s="8341"/>
      <c r="J5" s="4464" t="s">
        <v>2661</v>
      </c>
      <c r="K5" s="4465" t="s">
        <v>2806</v>
      </c>
      <c r="L5" s="8347"/>
      <c r="T5" s="4003"/>
      <c r="U5" s="4003"/>
    </row>
    <row r="6" spans="2:22" x14ac:dyDescent="0.2">
      <c r="B6" s="4466" t="s">
        <v>599</v>
      </c>
      <c r="C6" s="4467">
        <v>29</v>
      </c>
      <c r="D6" s="4468">
        <v>32</v>
      </c>
      <c r="E6" s="4469">
        <v>10.34482758620689</v>
      </c>
      <c r="F6" s="4470">
        <v>27</v>
      </c>
      <c r="G6" s="4468">
        <v>25</v>
      </c>
      <c r="H6" s="4469">
        <v>-7.4074074074074048</v>
      </c>
      <c r="I6" s="4471">
        <v>2.0460358056265986</v>
      </c>
      <c r="J6" s="4467">
        <v>19</v>
      </c>
      <c r="K6" s="4468">
        <v>15</v>
      </c>
      <c r="L6" s="4469">
        <v>-21.05263157894737</v>
      </c>
      <c r="T6" s="4003"/>
      <c r="U6" s="4003"/>
    </row>
    <row r="7" spans="2:22" x14ac:dyDescent="0.2">
      <c r="B7" s="4472" t="s">
        <v>2178</v>
      </c>
      <c r="C7" s="4473">
        <v>9</v>
      </c>
      <c r="D7" s="4474">
        <v>3</v>
      </c>
      <c r="E7" s="4475">
        <v>-66.666666666666671</v>
      </c>
      <c r="F7" s="4476">
        <v>3</v>
      </c>
      <c r="G7" s="4474">
        <v>2</v>
      </c>
      <c r="H7" s="4475">
        <v>-33.333333333333343</v>
      </c>
      <c r="I7" s="4477">
        <v>0.1918158567774936</v>
      </c>
      <c r="J7" s="4473">
        <v>3</v>
      </c>
      <c r="K7" s="4474">
        <v>2</v>
      </c>
      <c r="L7" s="4475">
        <v>-33.333333333333343</v>
      </c>
      <c r="T7" s="4003"/>
      <c r="U7" s="4003"/>
    </row>
    <row r="8" spans="2:22" x14ac:dyDescent="0.2">
      <c r="B8" s="4472" t="s">
        <v>658</v>
      </c>
      <c r="C8" s="4473">
        <v>10</v>
      </c>
      <c r="D8" s="4474">
        <v>15</v>
      </c>
      <c r="E8" s="4475">
        <v>50</v>
      </c>
      <c r="F8" s="4476">
        <v>12</v>
      </c>
      <c r="G8" s="4474">
        <v>16</v>
      </c>
      <c r="H8" s="4475">
        <v>33.333333333333314</v>
      </c>
      <c r="I8" s="4477">
        <v>0.9590792838874681</v>
      </c>
      <c r="J8" s="4473">
        <v>3</v>
      </c>
      <c r="K8" s="4474">
        <v>8</v>
      </c>
      <c r="L8" s="4475">
        <v>166.66666666666663</v>
      </c>
      <c r="T8" s="4003"/>
      <c r="U8" s="4003"/>
    </row>
    <row r="9" spans="2:22" x14ac:dyDescent="0.2">
      <c r="B9" s="4472" t="s">
        <v>659</v>
      </c>
      <c r="C9" s="4473">
        <v>22</v>
      </c>
      <c r="D9" s="4474">
        <v>27</v>
      </c>
      <c r="E9" s="4475">
        <v>22.727272727272734</v>
      </c>
      <c r="F9" s="4476">
        <v>22</v>
      </c>
      <c r="G9" s="4474">
        <v>26</v>
      </c>
      <c r="H9" s="4475">
        <v>18.181818181818187</v>
      </c>
      <c r="I9" s="4477">
        <v>1.7263427109974423</v>
      </c>
      <c r="J9" s="4473">
        <v>2</v>
      </c>
      <c r="K9" s="4474">
        <v>6</v>
      </c>
      <c r="L9" s="4475">
        <v>200</v>
      </c>
      <c r="T9" s="4003"/>
      <c r="U9" s="4003"/>
    </row>
    <row r="10" spans="2:22" x14ac:dyDescent="0.2">
      <c r="B10" s="4472" t="s">
        <v>2179</v>
      </c>
      <c r="C10" s="4473">
        <v>1427</v>
      </c>
      <c r="D10" s="4474">
        <v>1485</v>
      </c>
      <c r="E10" s="4475">
        <v>4.0644709180098175</v>
      </c>
      <c r="F10" s="4476">
        <v>1416</v>
      </c>
      <c r="G10" s="4474">
        <v>1474</v>
      </c>
      <c r="H10" s="4475">
        <v>4.0960451977401107</v>
      </c>
      <c r="I10" s="4477">
        <v>94.948849104859335</v>
      </c>
      <c r="J10" s="4473">
        <v>171</v>
      </c>
      <c r="K10" s="4474">
        <v>188</v>
      </c>
      <c r="L10" s="4475">
        <v>9.9415204678362556</v>
      </c>
      <c r="T10" s="4003"/>
      <c r="U10" s="4003"/>
    </row>
    <row r="11" spans="2:22" ht="13.5" thickBot="1" x14ac:dyDescent="0.25">
      <c r="B11" s="4472" t="s">
        <v>2180</v>
      </c>
      <c r="C11" s="4473">
        <v>4</v>
      </c>
      <c r="D11" s="4474">
        <v>2</v>
      </c>
      <c r="E11" s="4475">
        <v>-50</v>
      </c>
      <c r="F11" s="4476">
        <v>4</v>
      </c>
      <c r="G11" s="4474">
        <v>2</v>
      </c>
      <c r="H11" s="4475">
        <v>-50</v>
      </c>
      <c r="I11" s="4477">
        <v>0.12787723785166241</v>
      </c>
      <c r="J11" s="4473">
        <v>0</v>
      </c>
      <c r="K11" s="4474">
        <v>0</v>
      </c>
      <c r="L11" s="4475" t="s">
        <v>601</v>
      </c>
      <c r="T11" s="4003"/>
      <c r="U11" s="4003"/>
    </row>
    <row r="12" spans="2:22" ht="13.5" thickBot="1" x14ac:dyDescent="0.25">
      <c r="B12" s="4478" t="s">
        <v>14</v>
      </c>
      <c r="C12" s="4479">
        <v>1501</v>
      </c>
      <c r="D12" s="4479">
        <v>1564</v>
      </c>
      <c r="E12" s="4480">
        <v>4.1972018654230538</v>
      </c>
      <c r="F12" s="4479">
        <v>1484</v>
      </c>
      <c r="G12" s="4479">
        <v>1545</v>
      </c>
      <c r="H12" s="4480">
        <v>4.1105121293800551</v>
      </c>
      <c r="I12" s="4481">
        <v>100</v>
      </c>
      <c r="J12" s="4482">
        <v>198</v>
      </c>
      <c r="K12" s="4479">
        <v>219</v>
      </c>
      <c r="L12" s="4480">
        <v>10.606060606060595</v>
      </c>
      <c r="T12" s="4003"/>
      <c r="U12" s="4003"/>
    </row>
    <row r="13" spans="2:22" x14ac:dyDescent="0.2">
      <c r="B13" s="4003"/>
      <c r="C13" s="4003"/>
      <c r="D13" s="4003"/>
      <c r="E13" s="4003"/>
      <c r="F13" s="4003"/>
      <c r="G13" s="4003"/>
      <c r="H13" s="4003"/>
      <c r="I13" s="4003"/>
      <c r="J13" s="4003"/>
      <c r="K13" s="4003"/>
      <c r="L13" s="4003"/>
      <c r="T13" s="4003"/>
      <c r="U13" s="4003"/>
    </row>
    <row r="14" spans="2:22" x14ac:dyDescent="0.2">
      <c r="B14" s="4003"/>
      <c r="C14" s="4003"/>
      <c r="D14" s="4003"/>
      <c r="E14" s="4003"/>
      <c r="F14" s="4003"/>
      <c r="G14" s="4003"/>
      <c r="H14" s="4003"/>
      <c r="I14" s="4003"/>
      <c r="J14" s="4003"/>
      <c r="K14" s="4003"/>
      <c r="L14" s="4003"/>
      <c r="T14" s="4003"/>
      <c r="U14" s="4003"/>
      <c r="V14" s="4003"/>
    </row>
    <row r="15" spans="2:22" x14ac:dyDescent="0.2">
      <c r="B15" s="4003"/>
      <c r="C15" s="4003"/>
      <c r="D15" s="4003"/>
      <c r="E15" s="4003"/>
      <c r="F15" s="4003"/>
      <c r="G15" s="4003"/>
      <c r="H15" s="4003"/>
      <c r="I15" s="4003"/>
      <c r="J15" s="4003"/>
      <c r="K15" s="4003"/>
      <c r="L15" s="4003"/>
      <c r="M15" s="8351" t="s">
        <v>2181</v>
      </c>
      <c r="N15" s="8351"/>
      <c r="O15" s="8351"/>
      <c r="P15" s="8352"/>
      <c r="Q15" s="8352"/>
      <c r="R15" s="8352"/>
      <c r="T15" s="4003"/>
      <c r="U15" s="4003"/>
      <c r="V15" s="4003"/>
    </row>
    <row r="16" spans="2:22" ht="13.5" thickBot="1" x14ac:dyDescent="0.25">
      <c r="B16" s="4003"/>
      <c r="C16" s="4003"/>
      <c r="D16" s="4003"/>
      <c r="E16" s="4003"/>
      <c r="F16" s="4003"/>
      <c r="G16" s="4003"/>
      <c r="H16" s="4003"/>
      <c r="I16" s="4003"/>
      <c r="J16" s="4003"/>
      <c r="K16" s="4003"/>
      <c r="L16" s="4003"/>
      <c r="T16" s="4003"/>
      <c r="U16" s="4003"/>
      <c r="V16" s="4003"/>
    </row>
    <row r="17" spans="2:22" x14ac:dyDescent="0.2">
      <c r="B17" s="4003"/>
      <c r="C17" s="4003"/>
      <c r="D17" s="4003"/>
      <c r="E17" s="4003"/>
      <c r="F17" s="4003"/>
      <c r="G17" s="4003"/>
      <c r="H17" s="4003"/>
      <c r="I17" s="4003"/>
      <c r="J17" s="4003"/>
      <c r="K17" s="4003"/>
      <c r="L17" s="4003"/>
      <c r="M17" s="4483" t="s">
        <v>2182</v>
      </c>
      <c r="N17" s="8353" t="s">
        <v>111</v>
      </c>
      <c r="O17" s="8354"/>
      <c r="P17" s="8355"/>
      <c r="Q17" s="1472" t="s">
        <v>112</v>
      </c>
      <c r="R17" s="1472"/>
      <c r="S17" s="1470"/>
      <c r="T17" s="4484" t="s">
        <v>2183</v>
      </c>
      <c r="U17" s="4485"/>
      <c r="V17" s="4486"/>
    </row>
    <row r="18" spans="2:22" x14ac:dyDescent="0.2">
      <c r="B18" s="4003"/>
      <c r="C18" s="4003"/>
      <c r="D18" s="4003"/>
      <c r="E18" s="4003"/>
      <c r="F18" s="4003"/>
      <c r="G18" s="4003"/>
      <c r="H18" s="4003"/>
      <c r="I18" s="4003"/>
      <c r="J18" s="4003"/>
      <c r="K18" s="4003"/>
      <c r="L18" s="4003"/>
      <c r="M18" s="4487" t="s">
        <v>2184</v>
      </c>
      <c r="N18" s="8356" t="s">
        <v>121</v>
      </c>
      <c r="O18" s="8350"/>
      <c r="P18" s="8348" t="s">
        <v>1332</v>
      </c>
      <c r="Q18" s="8349" t="s">
        <v>121</v>
      </c>
      <c r="R18" s="8350"/>
      <c r="S18" s="8348" t="s">
        <v>1332</v>
      </c>
      <c r="T18" s="8349" t="s">
        <v>121</v>
      </c>
      <c r="U18" s="8350"/>
      <c r="V18" s="8348" t="s">
        <v>1332</v>
      </c>
    </row>
    <row r="19" spans="2:22" ht="13.5" thickBot="1" x14ac:dyDescent="0.25">
      <c r="B19" s="4003"/>
      <c r="C19" s="4003"/>
      <c r="D19" s="4003"/>
      <c r="E19" s="4003"/>
      <c r="F19" s="4003"/>
      <c r="G19" s="4003"/>
      <c r="H19" s="4003"/>
      <c r="I19" s="4003"/>
      <c r="J19" s="4003"/>
      <c r="K19" s="4003"/>
      <c r="L19" s="4003"/>
      <c r="M19" s="4487"/>
      <c r="N19" s="4488" t="s">
        <v>2661</v>
      </c>
      <c r="O19" s="4489" t="s">
        <v>2806</v>
      </c>
      <c r="P19" s="7395"/>
      <c r="Q19" s="4488" t="s">
        <v>2661</v>
      </c>
      <c r="R19" s="4489" t="s">
        <v>2806</v>
      </c>
      <c r="S19" s="7395"/>
      <c r="T19" s="4488" t="s">
        <v>2661</v>
      </c>
      <c r="U19" s="4489" t="s">
        <v>2806</v>
      </c>
      <c r="V19" s="7395"/>
    </row>
    <row r="20" spans="2:22" ht="13.5" thickBot="1" x14ac:dyDescent="0.25">
      <c r="B20" s="4003"/>
      <c r="C20" s="4003"/>
      <c r="D20" s="4003"/>
      <c r="E20" s="4003"/>
      <c r="F20" s="4003"/>
      <c r="G20" s="4003"/>
      <c r="H20" s="4003"/>
      <c r="I20" s="4003"/>
      <c r="J20" s="4003"/>
      <c r="K20" s="4003"/>
      <c r="L20" s="4003"/>
      <c r="M20" s="1381" t="s">
        <v>170</v>
      </c>
      <c r="N20" s="4490">
        <v>256</v>
      </c>
      <c r="O20" s="658">
        <v>285</v>
      </c>
      <c r="P20" s="1272">
        <v>11.328125</v>
      </c>
      <c r="Q20" s="1410">
        <v>251</v>
      </c>
      <c r="R20" s="658">
        <v>283</v>
      </c>
      <c r="S20" s="1272">
        <v>12.749003984063762</v>
      </c>
      <c r="T20" s="1410">
        <v>7</v>
      </c>
      <c r="U20" s="658">
        <v>11</v>
      </c>
      <c r="V20" s="1272">
        <v>57.142857142857139</v>
      </c>
    </row>
    <row r="21" spans="2:22" x14ac:dyDescent="0.2">
      <c r="B21" s="4003"/>
      <c r="C21" s="4003"/>
      <c r="D21" s="4003"/>
      <c r="E21" s="4003"/>
      <c r="F21" s="4003"/>
      <c r="G21" s="4003"/>
      <c r="H21" s="4003"/>
      <c r="I21" s="4003"/>
      <c r="J21" s="4003"/>
      <c r="K21" s="4003"/>
      <c r="L21" s="4003"/>
      <c r="M21" s="48" t="s">
        <v>171</v>
      </c>
      <c r="N21" s="4491">
        <v>205</v>
      </c>
      <c r="O21" s="858">
        <v>250</v>
      </c>
      <c r="P21" s="1065">
        <v>21.951219512195124</v>
      </c>
      <c r="Q21" s="4492">
        <v>200</v>
      </c>
      <c r="R21" s="858">
        <v>243</v>
      </c>
      <c r="S21" s="1065">
        <v>21.500000000000014</v>
      </c>
      <c r="T21" s="4492">
        <v>30</v>
      </c>
      <c r="U21" s="858">
        <v>26</v>
      </c>
      <c r="V21" s="1065">
        <v>-13.333333333333329</v>
      </c>
    </row>
    <row r="22" spans="2:22" x14ac:dyDescent="0.2">
      <c r="B22" s="4003"/>
      <c r="C22" s="4003"/>
      <c r="D22" s="4003"/>
      <c r="E22" s="4003"/>
      <c r="F22" s="4003"/>
      <c r="G22" s="4003"/>
      <c r="H22" s="4003"/>
      <c r="I22" s="4003"/>
      <c r="J22" s="4003"/>
      <c r="K22" s="4003"/>
      <c r="L22" s="4003"/>
      <c r="M22" s="49" t="s">
        <v>172</v>
      </c>
      <c r="N22" s="4493">
        <v>125</v>
      </c>
      <c r="O22" s="856">
        <v>129</v>
      </c>
      <c r="P22" s="1069">
        <v>3.2000000000000028</v>
      </c>
      <c r="Q22" s="4494">
        <v>125</v>
      </c>
      <c r="R22" s="856">
        <v>124</v>
      </c>
      <c r="S22" s="1069">
        <v>-0.79999999999999716</v>
      </c>
      <c r="T22" s="4494">
        <v>18</v>
      </c>
      <c r="U22" s="856">
        <v>15</v>
      </c>
      <c r="V22" s="1069">
        <v>-16.666666666666657</v>
      </c>
    </row>
    <row r="23" spans="2:22" x14ac:dyDescent="0.2">
      <c r="B23" s="4003"/>
      <c r="C23" s="4003"/>
      <c r="D23" s="4003"/>
      <c r="E23" s="4003"/>
      <c r="F23" s="4003"/>
      <c r="G23" s="4003"/>
      <c r="H23" s="4003"/>
      <c r="I23" s="4003"/>
      <c r="J23" s="4003"/>
      <c r="K23" s="4003"/>
      <c r="L23" s="4003"/>
      <c r="M23" s="49" t="s">
        <v>173</v>
      </c>
      <c r="N23" s="4493">
        <v>82</v>
      </c>
      <c r="O23" s="856">
        <v>87</v>
      </c>
      <c r="P23" s="1069">
        <v>6.0975609756097668</v>
      </c>
      <c r="Q23" s="4494">
        <v>81</v>
      </c>
      <c r="R23" s="856">
        <v>87</v>
      </c>
      <c r="S23" s="1069">
        <v>7.407407407407419</v>
      </c>
      <c r="T23" s="4494">
        <v>15</v>
      </c>
      <c r="U23" s="856">
        <v>18</v>
      </c>
      <c r="V23" s="1069">
        <v>20</v>
      </c>
    </row>
    <row r="24" spans="2:22" ht="13.5" thickBot="1" x14ac:dyDescent="0.25">
      <c r="B24" s="4003"/>
      <c r="C24" s="4003"/>
      <c r="D24" s="4003"/>
      <c r="E24" s="4003"/>
      <c r="F24" s="4003"/>
      <c r="G24" s="4003"/>
      <c r="H24" s="4003"/>
      <c r="I24" s="4003"/>
      <c r="J24" s="4003"/>
      <c r="K24" s="4003"/>
      <c r="L24" s="4003"/>
      <c r="M24" s="1391" t="s">
        <v>174</v>
      </c>
      <c r="N24" s="4495">
        <v>67</v>
      </c>
      <c r="O24" s="701">
        <v>84</v>
      </c>
      <c r="P24" s="1076">
        <v>25.373134328358219</v>
      </c>
      <c r="Q24" s="4496">
        <v>66</v>
      </c>
      <c r="R24" s="701">
        <v>82</v>
      </c>
      <c r="S24" s="1076">
        <v>24.242424242424249</v>
      </c>
      <c r="T24" s="4496">
        <v>20</v>
      </c>
      <c r="U24" s="701">
        <v>18</v>
      </c>
      <c r="V24" s="1076">
        <v>-10</v>
      </c>
    </row>
    <row r="25" spans="2:22" x14ac:dyDescent="0.2">
      <c r="B25" s="4003"/>
      <c r="C25" s="4003"/>
      <c r="D25" s="4003"/>
      <c r="E25" s="4003"/>
      <c r="F25" s="4003"/>
      <c r="G25" s="4003"/>
      <c r="H25" s="4003"/>
      <c r="I25" s="4003"/>
      <c r="J25" s="4003"/>
      <c r="K25" s="4003"/>
      <c r="L25" s="4003"/>
      <c r="M25" s="48" t="s">
        <v>1094</v>
      </c>
      <c r="N25" s="4491">
        <v>78</v>
      </c>
      <c r="O25" s="858">
        <v>67</v>
      </c>
      <c r="P25" s="1065">
        <v>-14.102564102564102</v>
      </c>
      <c r="Q25" s="4492">
        <v>77</v>
      </c>
      <c r="R25" s="858">
        <v>65</v>
      </c>
      <c r="S25" s="1065">
        <v>-15.584415584415595</v>
      </c>
      <c r="T25" s="4492">
        <v>3</v>
      </c>
      <c r="U25" s="858">
        <v>6</v>
      </c>
      <c r="V25" s="1065">
        <v>100</v>
      </c>
    </row>
    <row r="26" spans="2:22" x14ac:dyDescent="0.2">
      <c r="B26" s="4003"/>
      <c r="C26" s="4003"/>
      <c r="D26" s="4003"/>
      <c r="E26" s="4003"/>
      <c r="F26" s="4003"/>
      <c r="G26" s="4003"/>
      <c r="H26" s="4003"/>
      <c r="I26" s="4003"/>
      <c r="J26" s="4003"/>
      <c r="K26" s="4003"/>
      <c r="L26" s="4003"/>
      <c r="M26" s="49" t="s">
        <v>176</v>
      </c>
      <c r="N26" s="4493">
        <v>55</v>
      </c>
      <c r="O26" s="856">
        <v>52</v>
      </c>
      <c r="P26" s="1069">
        <v>-5.4545454545454533</v>
      </c>
      <c r="Q26" s="4494">
        <v>55</v>
      </c>
      <c r="R26" s="856">
        <v>52</v>
      </c>
      <c r="S26" s="1069">
        <v>-5.4545454545454533</v>
      </c>
      <c r="T26" s="4494">
        <v>1</v>
      </c>
      <c r="U26" s="856">
        <v>2</v>
      </c>
      <c r="V26" s="1069">
        <v>100</v>
      </c>
    </row>
    <row r="27" spans="2:22" x14ac:dyDescent="0.2">
      <c r="B27" s="4003"/>
      <c r="C27" s="4003"/>
      <c r="D27" s="4003"/>
      <c r="E27" s="4003"/>
      <c r="F27" s="4003"/>
      <c r="G27" s="4003"/>
      <c r="H27" s="4003"/>
      <c r="I27" s="4003"/>
      <c r="J27" s="4003"/>
      <c r="K27" s="4003"/>
      <c r="L27" s="4003"/>
      <c r="M27" s="49" t="s">
        <v>177</v>
      </c>
      <c r="N27" s="4493">
        <v>56</v>
      </c>
      <c r="O27" s="856">
        <v>55</v>
      </c>
      <c r="P27" s="1069">
        <v>-1.7857142857142918</v>
      </c>
      <c r="Q27" s="4494">
        <v>57</v>
      </c>
      <c r="R27" s="856">
        <v>54</v>
      </c>
      <c r="S27" s="1069">
        <v>-5.2631578947368496</v>
      </c>
      <c r="T27" s="4494">
        <v>7</v>
      </c>
      <c r="U27" s="856">
        <v>7</v>
      </c>
      <c r="V27" s="1069">
        <v>0</v>
      </c>
    </row>
    <row r="28" spans="2:22" x14ac:dyDescent="0.2">
      <c r="B28" s="4003"/>
      <c r="C28" s="4003"/>
      <c r="D28" s="4003"/>
      <c r="E28" s="4003"/>
      <c r="F28" s="4003"/>
      <c r="G28" s="4003"/>
      <c r="H28" s="4003"/>
      <c r="I28" s="4003"/>
      <c r="J28" s="4003"/>
      <c r="K28" s="4003"/>
      <c r="L28" s="4003"/>
      <c r="M28" s="49" t="s">
        <v>178</v>
      </c>
      <c r="N28" s="4493">
        <v>69</v>
      </c>
      <c r="O28" s="856">
        <v>61</v>
      </c>
      <c r="P28" s="1069">
        <v>-11.594202898550719</v>
      </c>
      <c r="Q28" s="4494">
        <v>69</v>
      </c>
      <c r="R28" s="856">
        <v>62</v>
      </c>
      <c r="S28" s="1069">
        <v>-10.14492753623189</v>
      </c>
      <c r="T28" s="4494">
        <v>2</v>
      </c>
      <c r="U28" s="856">
        <v>7</v>
      </c>
      <c r="V28" s="1069">
        <v>250</v>
      </c>
    </row>
    <row r="29" spans="2:22" x14ac:dyDescent="0.2">
      <c r="B29" s="4003"/>
      <c r="C29" s="4003"/>
      <c r="D29" s="4003"/>
      <c r="E29" s="4003"/>
      <c r="F29" s="4003"/>
      <c r="G29" s="4003"/>
      <c r="H29" s="4003"/>
      <c r="I29" s="4003"/>
      <c r="J29" s="4003"/>
      <c r="K29" s="4003"/>
      <c r="L29" s="4003"/>
      <c r="M29" s="49" t="s">
        <v>1095</v>
      </c>
      <c r="N29" s="4493">
        <v>69</v>
      </c>
      <c r="O29" s="856">
        <v>40</v>
      </c>
      <c r="P29" s="1069">
        <v>-42.028985507246375</v>
      </c>
      <c r="Q29" s="4494">
        <v>65</v>
      </c>
      <c r="R29" s="856">
        <v>40</v>
      </c>
      <c r="S29" s="1069">
        <v>-38.46153846153846</v>
      </c>
      <c r="T29" s="4494">
        <v>5</v>
      </c>
      <c r="U29" s="856">
        <v>1</v>
      </c>
      <c r="V29" s="1069">
        <v>-80</v>
      </c>
    </row>
    <row r="30" spans="2:22" ht="13.5" thickBot="1" x14ac:dyDescent="0.25">
      <c r="B30" s="4003"/>
      <c r="C30" s="4003"/>
      <c r="D30" s="4003"/>
      <c r="E30" s="4003"/>
      <c r="F30" s="4003"/>
      <c r="G30" s="4003"/>
      <c r="H30" s="4003"/>
      <c r="I30" s="4003"/>
      <c r="J30" s="4003"/>
      <c r="K30" s="4003"/>
      <c r="L30" s="4003"/>
      <c r="M30" s="1391" t="s">
        <v>180</v>
      </c>
      <c r="N30" s="4495">
        <v>101</v>
      </c>
      <c r="O30" s="701">
        <v>110</v>
      </c>
      <c r="P30" s="1076">
        <v>8.9108910891089153</v>
      </c>
      <c r="Q30" s="4496">
        <v>99</v>
      </c>
      <c r="R30" s="701">
        <v>109</v>
      </c>
      <c r="S30" s="1076">
        <v>10.101010101010104</v>
      </c>
      <c r="T30" s="4496">
        <v>6</v>
      </c>
      <c r="U30" s="701">
        <v>9</v>
      </c>
      <c r="V30" s="1076">
        <v>50</v>
      </c>
    </row>
    <row r="31" spans="2:22" x14ac:dyDescent="0.2">
      <c r="B31" s="4003"/>
      <c r="C31" s="4003"/>
      <c r="D31" s="4003"/>
      <c r="E31" s="4003"/>
      <c r="F31" s="4003"/>
      <c r="G31" s="4003"/>
      <c r="H31" s="4003"/>
      <c r="I31" s="4003"/>
      <c r="J31" s="4003"/>
      <c r="K31" s="4003"/>
      <c r="L31" s="4003"/>
      <c r="M31" s="50" t="s">
        <v>1096</v>
      </c>
      <c r="N31" s="4497">
        <v>38</v>
      </c>
      <c r="O31" s="953">
        <v>30</v>
      </c>
      <c r="P31" s="1080">
        <v>-21.05263157894737</v>
      </c>
      <c r="Q31" s="4498">
        <v>38</v>
      </c>
      <c r="R31" s="953">
        <v>29</v>
      </c>
      <c r="S31" s="1080">
        <v>-23.68421052631578</v>
      </c>
      <c r="T31" s="4498">
        <v>4</v>
      </c>
      <c r="U31" s="953">
        <v>5</v>
      </c>
      <c r="V31" s="1080">
        <v>25</v>
      </c>
    </row>
    <row r="32" spans="2:22" x14ac:dyDescent="0.2">
      <c r="B32" s="4003"/>
      <c r="C32" s="4003"/>
      <c r="D32" s="4003"/>
      <c r="E32" s="4003"/>
      <c r="F32" s="4003"/>
      <c r="G32" s="4003"/>
      <c r="H32" s="4003"/>
      <c r="I32" s="4003"/>
      <c r="J32" s="4003"/>
      <c r="K32" s="4003"/>
      <c r="L32" s="4003"/>
      <c r="M32" s="49" t="s">
        <v>182</v>
      </c>
      <c r="N32" s="4493">
        <v>54</v>
      </c>
      <c r="O32" s="856">
        <v>61</v>
      </c>
      <c r="P32" s="1069">
        <v>12.962962962962948</v>
      </c>
      <c r="Q32" s="4494">
        <v>54</v>
      </c>
      <c r="R32" s="856">
        <v>61</v>
      </c>
      <c r="S32" s="1069">
        <v>12.962962962962948</v>
      </c>
      <c r="T32" s="4494">
        <v>6</v>
      </c>
      <c r="U32" s="856">
        <v>13</v>
      </c>
      <c r="V32" s="1069">
        <v>116.66666666666666</v>
      </c>
    </row>
    <row r="33" spans="2:22" x14ac:dyDescent="0.2">
      <c r="B33" s="4003"/>
      <c r="C33" s="4003"/>
      <c r="D33" s="4003"/>
      <c r="E33" s="4003"/>
      <c r="F33" s="4003"/>
      <c r="G33" s="4003"/>
      <c r="H33" s="4003"/>
      <c r="I33" s="4003"/>
      <c r="J33" s="4003"/>
      <c r="K33" s="4003"/>
      <c r="L33" s="4003"/>
      <c r="M33" s="49" t="s">
        <v>1097</v>
      </c>
      <c r="N33" s="4493">
        <v>36</v>
      </c>
      <c r="O33" s="856">
        <v>30</v>
      </c>
      <c r="P33" s="1069">
        <v>-16.666666666666657</v>
      </c>
      <c r="Q33" s="4494">
        <v>37</v>
      </c>
      <c r="R33" s="856">
        <v>30</v>
      </c>
      <c r="S33" s="1069">
        <v>-18.918918918918919</v>
      </c>
      <c r="T33" s="4494">
        <v>18</v>
      </c>
      <c r="U33" s="856">
        <v>15</v>
      </c>
      <c r="V33" s="1069">
        <v>-16.666666666666657</v>
      </c>
    </row>
    <row r="34" spans="2:22" x14ac:dyDescent="0.2">
      <c r="B34" s="4003"/>
      <c r="C34" s="4003"/>
      <c r="D34" s="4003"/>
      <c r="E34" s="4003"/>
      <c r="F34" s="4003"/>
      <c r="G34" s="4003"/>
      <c r="H34" s="4003"/>
      <c r="I34" s="4003"/>
      <c r="J34" s="4003"/>
      <c r="K34" s="4003"/>
      <c r="L34" s="4003"/>
      <c r="M34" s="49" t="s">
        <v>184</v>
      </c>
      <c r="N34" s="6360">
        <v>32</v>
      </c>
      <c r="O34" s="856">
        <v>45</v>
      </c>
      <c r="P34" s="1069">
        <v>40.625</v>
      </c>
      <c r="Q34" s="4494">
        <v>32</v>
      </c>
      <c r="R34" s="856">
        <v>46</v>
      </c>
      <c r="S34" s="1069">
        <v>43.75</v>
      </c>
      <c r="T34" s="4494">
        <v>1</v>
      </c>
      <c r="U34" s="856">
        <v>3</v>
      </c>
      <c r="V34" s="1069">
        <v>200</v>
      </c>
    </row>
    <row r="35" spans="2:22" x14ac:dyDescent="0.2">
      <c r="B35" s="4003"/>
      <c r="C35" s="4003"/>
      <c r="D35" s="4003"/>
      <c r="E35" s="4003"/>
      <c r="F35" s="4003"/>
      <c r="G35" s="4003"/>
      <c r="H35" s="4003"/>
      <c r="I35" s="4003"/>
      <c r="J35" s="4003"/>
      <c r="K35" s="4003"/>
      <c r="L35" s="4003"/>
      <c r="M35" s="49" t="s">
        <v>185</v>
      </c>
      <c r="N35" s="6360">
        <v>53</v>
      </c>
      <c r="O35" s="856">
        <v>44</v>
      </c>
      <c r="P35" s="1069">
        <v>-16.981132075471692</v>
      </c>
      <c r="Q35" s="4494">
        <v>53</v>
      </c>
      <c r="R35" s="856">
        <v>44</v>
      </c>
      <c r="S35" s="1069">
        <v>-16.981132075471692</v>
      </c>
      <c r="T35" s="4494">
        <v>19</v>
      </c>
      <c r="U35" s="856">
        <v>16</v>
      </c>
      <c r="V35" s="1069">
        <v>-15.789473684210535</v>
      </c>
    </row>
    <row r="36" spans="2:22" x14ac:dyDescent="0.2">
      <c r="B36" s="4003"/>
      <c r="C36" s="4003"/>
      <c r="D36" s="4003"/>
      <c r="E36" s="4003"/>
      <c r="F36" s="4003"/>
      <c r="G36" s="4003"/>
      <c r="H36" s="4003"/>
      <c r="I36" s="4003"/>
      <c r="J36" s="4003"/>
      <c r="K36" s="4003"/>
      <c r="L36" s="4003"/>
      <c r="M36" s="49" t="s">
        <v>186</v>
      </c>
      <c r="N36" s="6360">
        <v>27</v>
      </c>
      <c r="O36" s="856">
        <v>29</v>
      </c>
      <c r="P36" s="1069">
        <v>7.407407407407419</v>
      </c>
      <c r="Q36" s="4494">
        <v>28</v>
      </c>
      <c r="R36" s="856">
        <v>29</v>
      </c>
      <c r="S36" s="1069">
        <v>3.5714285714285836</v>
      </c>
      <c r="T36" s="4494">
        <v>2</v>
      </c>
      <c r="U36" s="856">
        <v>8</v>
      </c>
      <c r="V36" s="1069">
        <v>300</v>
      </c>
    </row>
    <row r="37" spans="2:22" x14ac:dyDescent="0.2">
      <c r="B37" s="4003"/>
      <c r="C37" s="4003"/>
      <c r="D37" s="4003"/>
      <c r="E37" s="4003"/>
      <c r="F37" s="4003"/>
      <c r="G37" s="4003"/>
      <c r="H37" s="4003"/>
      <c r="I37" s="4003"/>
      <c r="J37" s="4003"/>
      <c r="K37" s="4003"/>
      <c r="L37" s="4003"/>
      <c r="M37" s="49" t="s">
        <v>187</v>
      </c>
      <c r="N37" s="6360">
        <v>22</v>
      </c>
      <c r="O37" s="856">
        <v>30</v>
      </c>
      <c r="P37" s="1069">
        <v>36.363636363636346</v>
      </c>
      <c r="Q37" s="4494">
        <v>22</v>
      </c>
      <c r="R37" s="856">
        <v>30</v>
      </c>
      <c r="S37" s="1069">
        <v>36.363636363636346</v>
      </c>
      <c r="T37" s="4494">
        <v>3</v>
      </c>
      <c r="U37" s="856">
        <v>2</v>
      </c>
      <c r="V37" s="1069">
        <v>-33.333333333333343</v>
      </c>
    </row>
    <row r="38" spans="2:22" x14ac:dyDescent="0.2">
      <c r="B38" s="4003"/>
      <c r="C38" s="4003"/>
      <c r="D38" s="4003"/>
      <c r="E38" s="4003"/>
      <c r="F38" s="4003"/>
      <c r="G38" s="4003"/>
      <c r="H38" s="4003"/>
      <c r="I38" s="4003"/>
      <c r="J38" s="4003"/>
      <c r="K38" s="4003"/>
      <c r="L38" s="4003"/>
      <c r="M38" s="49" t="s">
        <v>188</v>
      </c>
      <c r="N38" s="6360">
        <v>46</v>
      </c>
      <c r="O38" s="856">
        <v>54</v>
      </c>
      <c r="P38" s="1069">
        <v>17.391304347826093</v>
      </c>
      <c r="Q38" s="4494">
        <v>45</v>
      </c>
      <c r="R38" s="856">
        <v>54</v>
      </c>
      <c r="S38" s="1069">
        <v>20</v>
      </c>
      <c r="T38" s="4494">
        <v>25</v>
      </c>
      <c r="U38" s="856">
        <v>32</v>
      </c>
      <c r="V38" s="1069">
        <v>28</v>
      </c>
    </row>
    <row r="39" spans="2:22" ht="13.5" thickBot="1" x14ac:dyDescent="0.25">
      <c r="B39" s="4003"/>
      <c r="C39" s="4003"/>
      <c r="D39" s="4003"/>
      <c r="E39" s="4003"/>
      <c r="F39" s="4003"/>
      <c r="G39" s="4003"/>
      <c r="H39" s="4003"/>
      <c r="I39" s="4003"/>
      <c r="J39" s="4003"/>
      <c r="K39" s="4003"/>
      <c r="L39" s="4003"/>
      <c r="M39" s="49" t="s">
        <v>1098</v>
      </c>
      <c r="N39" s="6361">
        <v>30</v>
      </c>
      <c r="O39" s="959">
        <v>21</v>
      </c>
      <c r="P39" s="1069">
        <v>-30</v>
      </c>
      <c r="Q39" s="4499">
        <v>30</v>
      </c>
      <c r="R39" s="959">
        <v>21</v>
      </c>
      <c r="S39" s="1971">
        <v>-30</v>
      </c>
      <c r="T39" s="4499">
        <v>6</v>
      </c>
      <c r="U39" s="959">
        <v>5</v>
      </c>
      <c r="V39" s="1971">
        <v>-16.666666666666657</v>
      </c>
    </row>
    <row r="40" spans="2:22" ht="13.5" thickBot="1" x14ac:dyDescent="0.25">
      <c r="B40" s="4003"/>
      <c r="C40" s="4003"/>
      <c r="D40" s="4003"/>
      <c r="E40" s="4003"/>
      <c r="F40" s="4003"/>
      <c r="G40" s="4003"/>
      <c r="H40" s="4003"/>
      <c r="I40" s="4003"/>
      <c r="J40" s="4003"/>
      <c r="K40" s="4003"/>
      <c r="L40" s="4003"/>
      <c r="M40" s="4500" t="s">
        <v>14</v>
      </c>
      <c r="N40" s="1415">
        <v>1501</v>
      </c>
      <c r="O40" s="1403">
        <v>1564</v>
      </c>
      <c r="P40" s="1404">
        <v>4.1972018654230538</v>
      </c>
      <c r="Q40" s="1416">
        <v>1484</v>
      </c>
      <c r="R40" s="1403">
        <v>1545</v>
      </c>
      <c r="S40" s="1404">
        <v>4.1105121293800551</v>
      </c>
      <c r="T40" s="1416">
        <v>198</v>
      </c>
      <c r="U40" s="1403">
        <v>219</v>
      </c>
      <c r="V40" s="1404">
        <v>10.606060606060595</v>
      </c>
    </row>
    <row r="41" spans="2:22" x14ac:dyDescent="0.2">
      <c r="B41" s="4003"/>
      <c r="C41" s="4003"/>
      <c r="D41" s="4003"/>
      <c r="E41" s="4003"/>
      <c r="F41" s="4003"/>
      <c r="G41" s="4003"/>
      <c r="H41" s="4003"/>
      <c r="I41" s="4003"/>
      <c r="J41" s="4003"/>
      <c r="K41" s="4003"/>
      <c r="L41" s="4003"/>
      <c r="T41" s="4003"/>
      <c r="U41" s="4003"/>
    </row>
    <row r="42" spans="2:22" x14ac:dyDescent="0.2">
      <c r="B42" s="4003"/>
      <c r="C42" s="4003"/>
      <c r="D42" s="4003"/>
      <c r="E42" s="4003"/>
      <c r="F42" s="4003"/>
      <c r="G42" s="4003"/>
      <c r="H42" s="4003"/>
      <c r="I42" s="4003"/>
      <c r="J42" s="4003"/>
      <c r="K42" s="4003"/>
      <c r="L42" s="4003"/>
      <c r="T42" s="4003"/>
      <c r="U42" s="4003"/>
    </row>
    <row r="43" spans="2:22" x14ac:dyDescent="0.2">
      <c r="B43" s="4003"/>
      <c r="C43" s="4003"/>
      <c r="D43" s="4003"/>
      <c r="E43" s="4003"/>
      <c r="F43" s="4003"/>
      <c r="G43" s="4003"/>
      <c r="H43" s="4003"/>
      <c r="I43" s="4003"/>
      <c r="J43" s="4003"/>
      <c r="K43" s="4003"/>
      <c r="L43" s="4003"/>
      <c r="T43" s="4003"/>
      <c r="U43" s="4003"/>
    </row>
    <row r="44" spans="2:22" x14ac:dyDescent="0.2">
      <c r="B44" s="4003"/>
      <c r="C44" s="4003"/>
      <c r="D44" s="4003"/>
      <c r="E44" s="4003"/>
      <c r="F44" s="4003"/>
      <c r="G44" s="4003"/>
      <c r="H44" s="4003"/>
      <c r="I44" s="4003"/>
      <c r="J44" s="4003"/>
      <c r="K44" s="4003"/>
      <c r="L44" s="4003"/>
      <c r="T44" s="4003"/>
      <c r="U44" s="4003"/>
    </row>
    <row r="45" spans="2:22" x14ac:dyDescent="0.2">
      <c r="B45" s="4003"/>
      <c r="C45" s="4003"/>
      <c r="D45" s="4003"/>
      <c r="E45" s="4003"/>
      <c r="F45" s="4003"/>
      <c r="G45" s="4003"/>
      <c r="H45" s="4003"/>
      <c r="I45" s="4003"/>
      <c r="J45" s="4003"/>
      <c r="K45" s="4003"/>
      <c r="L45" s="4003"/>
      <c r="T45" s="4003"/>
      <c r="U45" s="4003"/>
    </row>
    <row r="46" spans="2:22" x14ac:dyDescent="0.2">
      <c r="B46" s="4003"/>
      <c r="C46" s="4003"/>
      <c r="D46" s="4003"/>
      <c r="E46" s="4003"/>
      <c r="F46" s="4003"/>
      <c r="G46" s="4003"/>
      <c r="H46" s="4003"/>
      <c r="I46" s="4003"/>
      <c r="J46" s="4003"/>
      <c r="K46" s="4003"/>
      <c r="L46" s="4003"/>
      <c r="T46" s="4003"/>
      <c r="U46" s="4003"/>
    </row>
    <row r="47" spans="2:22" x14ac:dyDescent="0.2">
      <c r="B47" s="4003"/>
      <c r="C47" s="4003"/>
      <c r="D47" s="4003"/>
      <c r="E47" s="4003"/>
      <c r="F47" s="4003"/>
      <c r="G47" s="4003"/>
      <c r="H47" s="4003"/>
      <c r="I47" s="4003"/>
      <c r="J47" s="4003"/>
      <c r="K47" s="4003"/>
      <c r="L47" s="4003"/>
      <c r="T47" s="4003"/>
      <c r="U47" s="4003"/>
    </row>
    <row r="48" spans="2:22" x14ac:dyDescent="0.2">
      <c r="B48" s="4003"/>
      <c r="C48" s="4003"/>
      <c r="D48" s="4003"/>
      <c r="E48" s="4003"/>
      <c r="F48" s="4003"/>
      <c r="G48" s="4003"/>
      <c r="H48" s="4003"/>
      <c r="I48" s="4003"/>
      <c r="J48" s="4003"/>
      <c r="K48" s="4003"/>
      <c r="L48" s="4003"/>
      <c r="T48" s="4003"/>
      <c r="U48" s="4003"/>
    </row>
    <row r="49" spans="2:21" x14ac:dyDescent="0.2">
      <c r="B49" s="4003"/>
      <c r="C49" s="4003"/>
      <c r="D49" s="4003"/>
      <c r="E49" s="4003"/>
      <c r="F49" s="4003"/>
      <c r="G49" s="4003"/>
      <c r="H49" s="4003"/>
      <c r="I49" s="4003"/>
      <c r="J49" s="4003"/>
      <c r="K49" s="4003"/>
      <c r="L49" s="4003"/>
      <c r="T49" s="4003"/>
      <c r="U49" s="4003"/>
    </row>
    <row r="50" spans="2:21" x14ac:dyDescent="0.2">
      <c r="B50" s="4003"/>
      <c r="C50" s="4003"/>
      <c r="D50" s="4003"/>
      <c r="E50" s="4003"/>
      <c r="F50" s="4003"/>
      <c r="G50" s="4003"/>
      <c r="H50" s="4003"/>
      <c r="I50" s="4003"/>
      <c r="J50" s="4003"/>
      <c r="K50" s="4003"/>
      <c r="L50" s="4003"/>
      <c r="T50" s="4003"/>
      <c r="U50" s="4003"/>
    </row>
    <row r="51" spans="2:21" x14ac:dyDescent="0.2">
      <c r="B51" s="4003"/>
      <c r="C51" s="4003"/>
      <c r="D51" s="4003"/>
      <c r="E51" s="4003"/>
      <c r="F51" s="4003"/>
      <c r="G51" s="4003"/>
      <c r="H51" s="4003"/>
      <c r="I51" s="4003"/>
      <c r="J51" s="4003"/>
      <c r="K51" s="4003"/>
      <c r="L51" s="4003"/>
      <c r="T51" s="4003"/>
      <c r="U51" s="4003"/>
    </row>
    <row r="52" spans="2:21" x14ac:dyDescent="0.2">
      <c r="B52" s="4003"/>
      <c r="C52" s="4003"/>
      <c r="D52" s="4003"/>
      <c r="E52" s="4003"/>
      <c r="F52" s="4003"/>
      <c r="G52" s="4003"/>
      <c r="H52" s="4003"/>
      <c r="I52" s="4003"/>
      <c r="J52" s="4003"/>
      <c r="K52" s="4003"/>
      <c r="L52" s="4003"/>
      <c r="T52" s="4003"/>
      <c r="U52" s="4003"/>
    </row>
  </sheetData>
  <mergeCells count="19">
    <mergeCell ref="S18:S19"/>
    <mergeCell ref="T18:U18"/>
    <mergeCell ref="V18:V19"/>
    <mergeCell ref="L4:L5"/>
    <mergeCell ref="M15:R15"/>
    <mergeCell ref="N17:P17"/>
    <mergeCell ref="N18:O18"/>
    <mergeCell ref="P18:P19"/>
    <mergeCell ref="Q18:R18"/>
    <mergeCell ref="B1:I1"/>
    <mergeCell ref="B2:H2"/>
    <mergeCell ref="C3:E3"/>
    <mergeCell ref="I3:I5"/>
    <mergeCell ref="J3:L3"/>
    <mergeCell ref="C4:D4"/>
    <mergeCell ref="E4:E5"/>
    <mergeCell ref="F4:G4"/>
    <mergeCell ref="H4:H5"/>
    <mergeCell ref="J4:K4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43"/>
  <sheetViews>
    <sheetView workbookViewId="0"/>
  </sheetViews>
  <sheetFormatPr defaultColWidth="9.140625" defaultRowHeight="12.75" x14ac:dyDescent="0.2"/>
  <cols>
    <col min="1" max="1" width="5.7109375" style="4003" customWidth="1"/>
    <col min="2" max="2" width="37.140625" style="4003" customWidth="1"/>
    <col min="3" max="3" width="7.85546875" style="4003" customWidth="1"/>
    <col min="4" max="4" width="8.7109375" style="4003" bestFit="1" customWidth="1"/>
    <col min="5" max="6" width="7.42578125" style="4003" customWidth="1"/>
    <col min="7" max="8" width="9.140625" style="4003"/>
    <col min="9" max="9" width="19.140625" style="4003" bestFit="1" customWidth="1"/>
    <col min="10" max="16384" width="9.140625" style="4003"/>
  </cols>
  <sheetData>
    <row r="1" spans="2:12" x14ac:dyDescent="0.2">
      <c r="B1" s="4501" t="s">
        <v>2185</v>
      </c>
      <c r="C1" s="4501"/>
      <c r="D1" s="4501"/>
      <c r="E1" s="4501"/>
      <c r="I1" s="4501" t="s">
        <v>2186</v>
      </c>
    </row>
    <row r="2" spans="2:12" ht="13.5" thickBot="1" x14ac:dyDescent="0.25">
      <c r="B2" s="4260" t="s">
        <v>2590</v>
      </c>
    </row>
    <row r="3" spans="2:12" x14ac:dyDescent="0.2">
      <c r="B3" s="8261" t="s">
        <v>1641</v>
      </c>
      <c r="C3" s="8357" t="s">
        <v>1642</v>
      </c>
      <c r="D3" s="8191"/>
      <c r="E3" s="8192"/>
      <c r="I3" s="8254" t="s">
        <v>196</v>
      </c>
      <c r="J3" s="8235" t="s">
        <v>2187</v>
      </c>
      <c r="K3" s="8236"/>
      <c r="L3" s="8237"/>
    </row>
    <row r="4" spans="2:12" ht="13.5" thickBot="1" x14ac:dyDescent="0.25">
      <c r="B4" s="8262"/>
      <c r="C4" s="6902" t="s">
        <v>2661</v>
      </c>
      <c r="D4" s="6903" t="s">
        <v>2806</v>
      </c>
      <c r="E4" s="6904" t="s">
        <v>1332</v>
      </c>
      <c r="I4" s="8255"/>
      <c r="J4" s="4502" t="s">
        <v>2661</v>
      </c>
      <c r="K4" s="4178" t="s">
        <v>2806</v>
      </c>
      <c r="L4" s="4503" t="s">
        <v>1332</v>
      </c>
    </row>
    <row r="5" spans="2:12" ht="13.5" thickBot="1" x14ac:dyDescent="0.25">
      <c r="B5" s="328" t="s">
        <v>2093</v>
      </c>
      <c r="C5" s="2040">
        <v>263058</v>
      </c>
      <c r="D5" s="414">
        <v>293401</v>
      </c>
      <c r="E5" s="472">
        <v>11.534718579172647</v>
      </c>
      <c r="I5" s="1381" t="s">
        <v>170</v>
      </c>
      <c r="J5" s="4507">
        <v>119428</v>
      </c>
      <c r="K5" s="4508">
        <v>129588</v>
      </c>
      <c r="L5" s="4138">
        <v>8.50721773788392</v>
      </c>
    </row>
    <row r="6" spans="2:12" x14ac:dyDescent="0.2">
      <c r="B6" s="334" t="s">
        <v>2188</v>
      </c>
      <c r="C6" s="6905">
        <v>1422</v>
      </c>
      <c r="D6" s="243">
        <v>2050</v>
      </c>
      <c r="E6" s="472">
        <v>44.163150492264435</v>
      </c>
      <c r="I6" s="50" t="s">
        <v>171</v>
      </c>
      <c r="J6" s="4510">
        <v>79212</v>
      </c>
      <c r="K6" s="4511">
        <v>95699</v>
      </c>
      <c r="L6" s="4163">
        <v>20.81376559107207</v>
      </c>
    </row>
    <row r="7" spans="2:12" x14ac:dyDescent="0.2">
      <c r="B7" s="410" t="s">
        <v>2189</v>
      </c>
      <c r="C7" s="6906">
        <v>25956</v>
      </c>
      <c r="D7" s="243">
        <v>29943</v>
      </c>
      <c r="E7" s="472">
        <v>15.360610263522886</v>
      </c>
      <c r="I7" s="49" t="s">
        <v>172</v>
      </c>
      <c r="J7" s="4512">
        <v>42919</v>
      </c>
      <c r="K7" s="4513">
        <v>44606</v>
      </c>
      <c r="L7" s="4163">
        <v>3.930660080616974</v>
      </c>
    </row>
    <row r="8" spans="2:12" x14ac:dyDescent="0.2">
      <c r="B8" s="410" t="s">
        <v>2190</v>
      </c>
      <c r="C8" s="6907">
        <v>80288</v>
      </c>
      <c r="D8" s="243">
        <v>79020</v>
      </c>
      <c r="E8" s="472">
        <v>-1.5793144679155091</v>
      </c>
      <c r="I8" s="49" t="s">
        <v>173</v>
      </c>
      <c r="J8" s="4512">
        <v>43209</v>
      </c>
      <c r="K8" s="4513">
        <v>43066</v>
      </c>
      <c r="L8" s="4163">
        <v>-0.33094957069128839</v>
      </c>
    </row>
    <row r="9" spans="2:12" ht="13.5" thickBot="1" x14ac:dyDescent="0.25">
      <c r="B9" s="410" t="s">
        <v>2191</v>
      </c>
      <c r="C9" s="6907">
        <v>92328</v>
      </c>
      <c r="D9" s="243">
        <v>111795</v>
      </c>
      <c r="E9" s="472">
        <v>21.084611385495194</v>
      </c>
      <c r="I9" s="1391" t="s">
        <v>174</v>
      </c>
      <c r="J9" s="4514">
        <v>38545</v>
      </c>
      <c r="K9" s="4515">
        <v>43364</v>
      </c>
      <c r="L9" s="4234">
        <v>12.502270073939556</v>
      </c>
    </row>
    <row r="10" spans="2:12" x14ac:dyDescent="0.2">
      <c r="B10" s="410" t="s">
        <v>2192</v>
      </c>
      <c r="C10" s="6908">
        <v>5881</v>
      </c>
      <c r="D10" s="243">
        <v>5953</v>
      </c>
      <c r="E10" s="472">
        <v>1.2242815847644835</v>
      </c>
      <c r="I10" s="48" t="s">
        <v>175</v>
      </c>
      <c r="J10" s="4505">
        <v>42427</v>
      </c>
      <c r="K10" s="4506">
        <v>47760</v>
      </c>
      <c r="L10" s="4144">
        <v>12.569825818464665</v>
      </c>
    </row>
    <row r="11" spans="2:12" x14ac:dyDescent="0.2">
      <c r="B11" s="334" t="s">
        <v>2193</v>
      </c>
      <c r="C11" s="6905">
        <v>1571</v>
      </c>
      <c r="D11" s="243">
        <v>2606</v>
      </c>
      <c r="E11" s="472">
        <v>65.881604073838332</v>
      </c>
      <c r="I11" s="49" t="s">
        <v>176</v>
      </c>
      <c r="J11" s="4516">
        <v>40280</v>
      </c>
      <c r="K11" s="4509">
        <v>37157</v>
      </c>
      <c r="L11" s="4163">
        <v>-7.7532274081430046</v>
      </c>
    </row>
    <row r="12" spans="2:12" x14ac:dyDescent="0.2">
      <c r="B12" s="334" t="s">
        <v>2194</v>
      </c>
      <c r="C12" s="6905">
        <v>17499</v>
      </c>
      <c r="D12" s="243">
        <v>16067</v>
      </c>
      <c r="E12" s="472">
        <v>-8.1833247614149371</v>
      </c>
      <c r="I12" s="49" t="s">
        <v>177</v>
      </c>
      <c r="J12" s="4516">
        <v>38081</v>
      </c>
      <c r="K12" s="4509">
        <v>39445</v>
      </c>
      <c r="L12" s="4163">
        <v>3.5818387122186834</v>
      </c>
    </row>
    <row r="13" spans="2:12" x14ac:dyDescent="0.2">
      <c r="B13" s="334" t="s">
        <v>2195</v>
      </c>
      <c r="C13" s="6905">
        <v>37643</v>
      </c>
      <c r="D13" s="243">
        <v>45658</v>
      </c>
      <c r="E13" s="472">
        <v>21.292139308769237</v>
      </c>
      <c r="I13" s="49" t="s">
        <v>178</v>
      </c>
      <c r="J13" s="4516">
        <v>23526</v>
      </c>
      <c r="K13" s="4509">
        <v>26170</v>
      </c>
      <c r="L13" s="4163">
        <v>11.238629601292189</v>
      </c>
    </row>
    <row r="14" spans="2:12" ht="13.5" thickBot="1" x14ac:dyDescent="0.25">
      <c r="B14" s="348" t="s">
        <v>2196</v>
      </c>
      <c r="C14" s="884">
        <v>470</v>
      </c>
      <c r="D14" s="416">
        <v>309</v>
      </c>
      <c r="E14" s="6909">
        <v>-34.255319148936167</v>
      </c>
      <c r="I14" s="49" t="s">
        <v>179</v>
      </c>
      <c r="J14" s="4516">
        <v>22258</v>
      </c>
      <c r="K14" s="4509">
        <v>28338</v>
      </c>
      <c r="L14" s="4163">
        <v>27.316021205858561</v>
      </c>
    </row>
    <row r="15" spans="2:12" ht="13.5" thickBot="1" x14ac:dyDescent="0.25">
      <c r="B15" s="6910" t="s">
        <v>2948</v>
      </c>
      <c r="C15" s="6911"/>
      <c r="D15" s="6912">
        <v>162982</v>
      </c>
      <c r="E15" s="6913"/>
      <c r="I15" s="1391" t="s">
        <v>180</v>
      </c>
      <c r="J15" s="4518">
        <v>37162</v>
      </c>
      <c r="K15" s="4517">
        <v>51404</v>
      </c>
      <c r="L15" s="4316">
        <v>38.324094505139641</v>
      </c>
    </row>
    <row r="16" spans="2:12" ht="13.5" thickTop="1" x14ac:dyDescent="0.2">
      <c r="B16" s="347" t="s">
        <v>2197</v>
      </c>
      <c r="C16" s="6914">
        <v>4278</v>
      </c>
      <c r="D16" s="233">
        <v>3926</v>
      </c>
      <c r="E16" s="330">
        <v>-8.2281439925198612</v>
      </c>
      <c r="I16" s="50" t="s">
        <v>181</v>
      </c>
      <c r="J16" s="4510">
        <v>19958</v>
      </c>
      <c r="K16" s="4511">
        <v>22784</v>
      </c>
      <c r="L16" s="4163">
        <v>14.159735444433323</v>
      </c>
    </row>
    <row r="17" spans="2:26" x14ac:dyDescent="0.2">
      <c r="B17" s="334" t="s">
        <v>2198</v>
      </c>
      <c r="C17" s="6915">
        <v>2280</v>
      </c>
      <c r="D17" s="243">
        <v>2812</v>
      </c>
      <c r="E17" s="231">
        <v>23.333333333333343</v>
      </c>
      <c r="I17" s="49" t="s">
        <v>182</v>
      </c>
      <c r="J17" s="4512">
        <v>26268</v>
      </c>
      <c r="K17" s="4513">
        <v>29997</v>
      </c>
      <c r="L17" s="4163">
        <v>14.195979899497473</v>
      </c>
    </row>
    <row r="18" spans="2:26" x14ac:dyDescent="0.2">
      <c r="B18" s="334" t="s">
        <v>2105</v>
      </c>
      <c r="C18" s="6915">
        <v>248</v>
      </c>
      <c r="D18" s="243">
        <v>215</v>
      </c>
      <c r="E18" s="231">
        <v>-13.306451612903231</v>
      </c>
      <c r="I18" s="49" t="s">
        <v>183</v>
      </c>
      <c r="J18" s="4512">
        <v>18045</v>
      </c>
      <c r="K18" s="4513">
        <v>20148</v>
      </c>
      <c r="L18" s="4163">
        <v>11.654197838736494</v>
      </c>
    </row>
    <row r="19" spans="2:26" x14ac:dyDescent="0.2">
      <c r="B19" s="334" t="s">
        <v>2099</v>
      </c>
      <c r="C19" s="226">
        <v>6</v>
      </c>
      <c r="D19" s="243">
        <v>4</v>
      </c>
      <c r="E19" s="231">
        <v>-33.333333333333343</v>
      </c>
      <c r="I19" s="49" t="s">
        <v>184</v>
      </c>
      <c r="J19" s="4512">
        <v>17026</v>
      </c>
      <c r="K19" s="4513">
        <v>23555</v>
      </c>
      <c r="L19" s="4163">
        <v>38.347233642664179</v>
      </c>
    </row>
    <row r="20" spans="2:26" ht="13.5" thickBot="1" x14ac:dyDescent="0.25">
      <c r="B20" s="875" t="s">
        <v>2199</v>
      </c>
      <c r="C20" s="6916">
        <v>4054</v>
      </c>
      <c r="D20" s="416">
        <v>3623</v>
      </c>
      <c r="E20" s="306">
        <v>-10.63147508633449</v>
      </c>
      <c r="I20" s="49" t="s">
        <v>185</v>
      </c>
      <c r="J20" s="4512">
        <v>16055</v>
      </c>
      <c r="K20" s="4513">
        <v>18431</v>
      </c>
      <c r="L20" s="4163">
        <v>14.799127997508549</v>
      </c>
    </row>
    <row r="21" spans="2:26" x14ac:dyDescent="0.2">
      <c r="B21" s="328" t="s">
        <v>2200</v>
      </c>
      <c r="C21" s="2040">
        <v>35454</v>
      </c>
      <c r="D21" s="414">
        <v>37645</v>
      </c>
      <c r="E21" s="330">
        <v>6.1798386641845724</v>
      </c>
      <c r="I21" s="49" t="s">
        <v>186</v>
      </c>
      <c r="J21" s="4512">
        <v>10989</v>
      </c>
      <c r="K21" s="4513">
        <v>13157</v>
      </c>
      <c r="L21" s="4163">
        <v>19.72881972881973</v>
      </c>
    </row>
    <row r="22" spans="2:26" s="4091" customFormat="1" x14ac:dyDescent="0.2">
      <c r="B22" s="334" t="s">
        <v>2201</v>
      </c>
      <c r="C22" s="6917">
        <v>2284</v>
      </c>
      <c r="D22" s="243">
        <v>2438</v>
      </c>
      <c r="E22" s="231">
        <v>6.7425569176882618</v>
      </c>
      <c r="F22" s="4003"/>
      <c r="G22" s="4003"/>
      <c r="H22" s="4003"/>
      <c r="I22" s="35" t="s">
        <v>187</v>
      </c>
      <c r="J22" s="4512">
        <v>17183</v>
      </c>
      <c r="K22" s="4519">
        <v>16056</v>
      </c>
      <c r="L22" s="4163">
        <v>-6.5588081243089107</v>
      </c>
      <c r="M22" s="4003"/>
      <c r="N22" s="4003"/>
      <c r="O22" s="4003"/>
      <c r="P22" s="4003"/>
      <c r="Q22" s="4003"/>
      <c r="R22" s="4003"/>
      <c r="S22" s="4003"/>
      <c r="T22" s="4003"/>
      <c r="U22" s="4003"/>
      <c r="V22" s="4003"/>
      <c r="W22" s="4003"/>
      <c r="X22" s="4003"/>
      <c r="Y22" s="4003"/>
      <c r="Z22" s="4003"/>
    </row>
    <row r="23" spans="2:26" s="4091" customFormat="1" x14ac:dyDescent="0.2">
      <c r="B23" s="410" t="s">
        <v>2202</v>
      </c>
      <c r="C23" s="6907">
        <v>12722</v>
      </c>
      <c r="D23" s="6918">
        <v>13883</v>
      </c>
      <c r="E23" s="231">
        <v>9.1259235969187245</v>
      </c>
      <c r="F23" s="4003"/>
      <c r="G23" s="4003"/>
      <c r="H23" s="4003"/>
      <c r="I23" s="35" t="s">
        <v>188</v>
      </c>
      <c r="J23" s="4512">
        <v>31277</v>
      </c>
      <c r="K23" s="4519">
        <v>29663</v>
      </c>
      <c r="L23" s="4163">
        <v>-5.160341464974266</v>
      </c>
      <c r="M23" s="4003"/>
      <c r="N23" s="4003"/>
      <c r="O23" s="4003"/>
      <c r="P23" s="4003"/>
      <c r="Q23" s="4003"/>
      <c r="R23" s="4003"/>
      <c r="S23" s="4003"/>
      <c r="T23" s="4003"/>
      <c r="U23" s="4003"/>
      <c r="V23" s="4003"/>
      <c r="W23" s="4003"/>
      <c r="X23" s="4003"/>
      <c r="Y23" s="4003"/>
      <c r="Z23" s="4003"/>
    </row>
    <row r="24" spans="2:26" s="4091" customFormat="1" ht="13.5" thickBot="1" x14ac:dyDescent="0.25">
      <c r="B24" s="410" t="s">
        <v>2203</v>
      </c>
      <c r="C24" s="6907">
        <v>8300</v>
      </c>
      <c r="D24" s="6918">
        <v>8256</v>
      </c>
      <c r="E24" s="231">
        <v>-0.53012048192771033</v>
      </c>
      <c r="F24" s="4003"/>
      <c r="G24" s="4003"/>
      <c r="H24" s="4003"/>
      <c r="I24" s="4520" t="s">
        <v>189</v>
      </c>
      <c r="J24" s="4514">
        <v>18261</v>
      </c>
      <c r="K24" s="4521">
        <v>20912</v>
      </c>
      <c r="L24" s="4234">
        <v>14.517277257543398</v>
      </c>
      <c r="M24" s="4003"/>
      <c r="N24" s="4003"/>
      <c r="O24" s="4003"/>
      <c r="P24" s="4003"/>
      <c r="Q24" s="4003"/>
      <c r="R24" s="4003"/>
      <c r="S24" s="4003"/>
      <c r="T24" s="4003"/>
      <c r="U24" s="4003"/>
      <c r="V24" s="4003"/>
      <c r="W24" s="4003"/>
      <c r="X24" s="4003"/>
      <c r="Y24" s="4003"/>
      <c r="Z24" s="4003"/>
    </row>
    <row r="25" spans="2:26" s="4091" customFormat="1" ht="13.5" thickBot="1" x14ac:dyDescent="0.25">
      <c r="B25" s="410" t="s">
        <v>2204</v>
      </c>
      <c r="C25" s="6919">
        <v>6836</v>
      </c>
      <c r="D25" s="6918">
        <v>6670</v>
      </c>
      <c r="E25" s="6920">
        <v>-2.428320655354014</v>
      </c>
      <c r="F25" s="4003"/>
      <c r="G25" s="4003"/>
      <c r="H25" s="4003"/>
      <c r="I25" s="4522" t="s">
        <v>2206</v>
      </c>
      <c r="J25" s="4523">
        <v>6358</v>
      </c>
      <c r="K25" s="4524">
        <v>5067</v>
      </c>
      <c r="L25" s="4138">
        <v>-20.305127398552997</v>
      </c>
      <c r="M25" s="4003"/>
      <c r="N25" s="4003"/>
      <c r="O25" s="4003"/>
      <c r="P25" s="4003"/>
      <c r="Q25" s="4003"/>
      <c r="R25" s="4003"/>
      <c r="S25" s="4003"/>
      <c r="T25" s="4003"/>
      <c r="U25" s="4003"/>
      <c r="V25" s="4003"/>
      <c r="W25" s="4003"/>
      <c r="X25" s="4003"/>
      <c r="Y25" s="4003"/>
      <c r="Z25" s="4003"/>
    </row>
    <row r="26" spans="2:26" ht="13.5" thickBot="1" x14ac:dyDescent="0.25">
      <c r="B26" s="410" t="s">
        <v>2205</v>
      </c>
      <c r="C26" s="6921">
        <v>195</v>
      </c>
      <c r="D26" s="764">
        <v>260</v>
      </c>
      <c r="E26" s="5208">
        <v>33.333333333333314</v>
      </c>
      <c r="I26" s="4525" t="s">
        <v>14</v>
      </c>
      <c r="J26" s="4383">
        <v>708467</v>
      </c>
      <c r="K26" s="4524">
        <v>786367</v>
      </c>
      <c r="L26" s="4138">
        <v>10.995572129682827</v>
      </c>
    </row>
    <row r="27" spans="2:26" x14ac:dyDescent="0.2">
      <c r="B27" s="875" t="s">
        <v>2207</v>
      </c>
      <c r="C27" s="6922">
        <v>2222</v>
      </c>
      <c r="D27" s="6923">
        <v>2335</v>
      </c>
      <c r="E27" s="268">
        <v>5.0855085508550815</v>
      </c>
    </row>
    <row r="28" spans="2:26" ht="13.5" thickBot="1" x14ac:dyDescent="0.25">
      <c r="B28" s="348" t="s">
        <v>2208</v>
      </c>
      <c r="C28" s="6924">
        <v>2895</v>
      </c>
      <c r="D28" s="416">
        <v>3803</v>
      </c>
      <c r="E28" s="342">
        <v>31.364421416234876</v>
      </c>
    </row>
    <row r="29" spans="2:26" x14ac:dyDescent="0.2">
      <c r="B29" s="3726" t="s">
        <v>2106</v>
      </c>
      <c r="C29" s="581">
        <v>55584</v>
      </c>
      <c r="D29" s="414">
        <v>61302</v>
      </c>
      <c r="E29" s="330">
        <v>10.287132987910198</v>
      </c>
    </row>
    <row r="30" spans="2:26" x14ac:dyDescent="0.2">
      <c r="B30" s="755" t="s">
        <v>2209</v>
      </c>
      <c r="C30" s="313">
        <v>2593</v>
      </c>
      <c r="D30" s="243">
        <v>3095</v>
      </c>
      <c r="E30" s="231">
        <v>19.359814886232172</v>
      </c>
    </row>
    <row r="31" spans="2:26" x14ac:dyDescent="0.2">
      <c r="B31" s="755" t="s">
        <v>2210</v>
      </c>
      <c r="C31" s="242">
        <v>5338</v>
      </c>
      <c r="D31" s="243">
        <v>5962</v>
      </c>
      <c r="E31" s="231">
        <v>11.689771449981265</v>
      </c>
    </row>
    <row r="32" spans="2:26" x14ac:dyDescent="0.2">
      <c r="B32" s="755" t="s">
        <v>2211</v>
      </c>
      <c r="C32" s="242">
        <v>3672</v>
      </c>
      <c r="D32" s="243">
        <v>5232</v>
      </c>
      <c r="E32" s="231">
        <v>42.48366013071896</v>
      </c>
    </row>
    <row r="33" spans="2:26" x14ac:dyDescent="0.2">
      <c r="B33" s="725" t="s">
        <v>2212</v>
      </c>
      <c r="C33" s="242">
        <v>7041</v>
      </c>
      <c r="D33" s="243">
        <v>11575</v>
      </c>
      <c r="E33" s="231">
        <v>64.394262178667788</v>
      </c>
    </row>
    <row r="34" spans="2:26" x14ac:dyDescent="0.2">
      <c r="B34" s="755" t="s">
        <v>2213</v>
      </c>
      <c r="C34" s="242">
        <v>7730</v>
      </c>
      <c r="D34" s="243">
        <v>6318</v>
      </c>
      <c r="E34" s="231">
        <v>-18.266494178525221</v>
      </c>
    </row>
    <row r="35" spans="2:26" x14ac:dyDescent="0.2">
      <c r="B35" s="725" t="s">
        <v>2214</v>
      </c>
      <c r="C35" s="242">
        <v>15682</v>
      </c>
      <c r="D35" s="243">
        <v>13906</v>
      </c>
      <c r="E35" s="231">
        <v>-11.325086085958418</v>
      </c>
    </row>
    <row r="36" spans="2:26" x14ac:dyDescent="0.2">
      <c r="B36" s="755" t="s">
        <v>2215</v>
      </c>
      <c r="C36" s="242">
        <v>3313</v>
      </c>
      <c r="D36" s="243">
        <v>3006</v>
      </c>
      <c r="E36" s="231">
        <v>-9.2665258074252961</v>
      </c>
    </row>
    <row r="37" spans="2:26" x14ac:dyDescent="0.2">
      <c r="B37" s="755" t="s">
        <v>2216</v>
      </c>
      <c r="C37" s="242">
        <v>78333</v>
      </c>
      <c r="D37" s="6923">
        <v>76731</v>
      </c>
      <c r="E37" s="231">
        <v>-2.0451150855961089</v>
      </c>
    </row>
    <row r="38" spans="2:26" x14ac:dyDescent="0.2">
      <c r="B38" s="755" t="s">
        <v>2217</v>
      </c>
      <c r="C38" s="242">
        <v>6084</v>
      </c>
      <c r="D38" s="6923">
        <v>8160</v>
      </c>
      <c r="E38" s="231">
        <v>34.12228796844181</v>
      </c>
    </row>
    <row r="39" spans="2:26" x14ac:dyDescent="0.2">
      <c r="B39" s="3729" t="s">
        <v>2218</v>
      </c>
      <c r="C39" s="242">
        <v>57120</v>
      </c>
      <c r="D39" s="6918">
        <v>60321</v>
      </c>
      <c r="E39" s="231">
        <v>5.6039915966386502</v>
      </c>
    </row>
    <row r="40" spans="2:26" x14ac:dyDescent="0.2">
      <c r="B40" s="6925" t="s">
        <v>2219</v>
      </c>
      <c r="C40" s="6926">
        <v>41027</v>
      </c>
      <c r="D40" s="6923">
        <v>40657</v>
      </c>
      <c r="E40" s="231">
        <v>-0.90184512638018077</v>
      </c>
    </row>
    <row r="41" spans="2:26" s="4526" customFormat="1" x14ac:dyDescent="0.2">
      <c r="B41" s="3729" t="s">
        <v>2220</v>
      </c>
      <c r="C41" s="6927">
        <v>2777</v>
      </c>
      <c r="D41" s="6923">
        <v>2940</v>
      </c>
      <c r="E41" s="231">
        <v>5.8696435001800467</v>
      </c>
      <c r="F41" s="4003"/>
      <c r="G41" s="4003"/>
      <c r="H41" s="4003"/>
      <c r="I41" s="4003"/>
      <c r="J41" s="4003"/>
      <c r="K41" s="4003"/>
      <c r="L41" s="4003"/>
      <c r="M41" s="4003"/>
      <c r="N41" s="4003"/>
      <c r="O41" s="4003"/>
      <c r="P41" s="4003"/>
      <c r="Q41" s="4003"/>
      <c r="R41" s="4003"/>
      <c r="S41" s="4003"/>
      <c r="T41" s="4003"/>
      <c r="U41" s="4003"/>
      <c r="V41" s="4003"/>
      <c r="W41" s="4003"/>
      <c r="X41" s="4003"/>
      <c r="Y41" s="4003"/>
      <c r="Z41" s="4003"/>
    </row>
    <row r="42" spans="2:26" ht="13.5" thickBot="1" x14ac:dyDescent="0.25">
      <c r="B42" s="3731" t="s">
        <v>8</v>
      </c>
      <c r="C42" s="415">
        <v>112795</v>
      </c>
      <c r="D42" s="416">
        <v>145536</v>
      </c>
      <c r="E42" s="306">
        <v>29.02699587747685</v>
      </c>
    </row>
    <row r="43" spans="2:26" ht="13.5" thickBot="1" x14ac:dyDescent="0.25">
      <c r="B43" s="343" t="s">
        <v>14</v>
      </c>
      <c r="C43" s="320">
        <v>708467</v>
      </c>
      <c r="D43" s="675">
        <v>786367</v>
      </c>
      <c r="E43" s="321">
        <v>10.995572129682827</v>
      </c>
    </row>
  </sheetData>
  <mergeCells count="4">
    <mergeCell ref="B3:B4"/>
    <mergeCell ref="C3:E3"/>
    <mergeCell ref="I3:I4"/>
    <mergeCell ref="J3:L3"/>
  </mergeCells>
  <pageMargins left="0.75" right="0.75" top="1" bottom="1" header="0.5" footer="0.5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1"/>
  <sheetViews>
    <sheetView workbookViewId="0">
      <selection activeCell="P33" sqref="P33"/>
    </sheetView>
  </sheetViews>
  <sheetFormatPr defaultColWidth="9.140625" defaultRowHeight="12.75" x14ac:dyDescent="0.2"/>
  <cols>
    <col min="1" max="1" width="9.140625" style="4003"/>
    <col min="2" max="2" width="8" style="4003" customWidth="1"/>
    <col min="3" max="6" width="8.7109375" style="4003" customWidth="1"/>
    <col min="7" max="7" width="1.7109375" style="4003" customWidth="1"/>
    <col min="8" max="8" width="8" style="4003" customWidth="1"/>
    <col min="9" max="12" width="8.7109375" style="4003" customWidth="1"/>
    <col min="13" max="13" width="9.140625" style="4003"/>
    <col min="14" max="14" width="10.85546875" style="4003" customWidth="1"/>
    <col min="15" max="18" width="8.7109375" style="4003" customWidth="1"/>
    <col min="19" max="19" width="1.7109375" style="4003" customWidth="1"/>
    <col min="20" max="20" width="10.42578125" style="4003" customWidth="1"/>
    <col min="21" max="24" width="8.7109375" style="4003" customWidth="1"/>
    <col min="25" max="16384" width="9.140625" style="4003"/>
  </cols>
  <sheetData>
    <row r="1" spans="2:12" x14ac:dyDescent="0.2">
      <c r="B1" s="4260" t="s">
        <v>2221</v>
      </c>
    </row>
    <row r="2" spans="2:12" ht="13.5" thickBot="1" x14ac:dyDescent="0.25">
      <c r="B2" s="4260"/>
    </row>
    <row r="3" spans="2:12" x14ac:dyDescent="0.2">
      <c r="B3" s="6362"/>
      <c r="C3" s="6363" t="s">
        <v>2222</v>
      </c>
      <c r="D3" s="6364"/>
      <c r="E3" s="6364"/>
      <c r="F3" s="6365"/>
      <c r="G3" s="6366"/>
      <c r="H3" s="6367"/>
      <c r="I3" s="6363" t="s">
        <v>2223</v>
      </c>
      <c r="J3" s="6364"/>
      <c r="K3" s="6364"/>
      <c r="L3" s="6365"/>
    </row>
    <row r="4" spans="2:12" x14ac:dyDescent="0.2">
      <c r="B4" s="6368" t="s">
        <v>55</v>
      </c>
      <c r="C4" s="6369" t="s">
        <v>56</v>
      </c>
      <c r="D4" s="6370"/>
      <c r="E4" s="6369" t="s">
        <v>57</v>
      </c>
      <c r="F4" s="6370"/>
      <c r="G4" s="6366"/>
      <c r="H4" s="6368" t="s">
        <v>55</v>
      </c>
      <c r="I4" s="6369" t="s">
        <v>56</v>
      </c>
      <c r="J4" s="6370"/>
      <c r="K4" s="6369" t="s">
        <v>57</v>
      </c>
      <c r="L4" s="6370"/>
    </row>
    <row r="5" spans="2:12" ht="13.5" thickBot="1" x14ac:dyDescent="0.25">
      <c r="B5" s="6371"/>
      <c r="C5" s="6372" t="s">
        <v>2661</v>
      </c>
      <c r="D5" s="6373" t="s">
        <v>2806</v>
      </c>
      <c r="E5" s="6372" t="s">
        <v>2661</v>
      </c>
      <c r="F5" s="6373" t="s">
        <v>2806</v>
      </c>
      <c r="G5" s="6366"/>
      <c r="H5" s="6374"/>
      <c r="I5" s="6372" t="s">
        <v>2661</v>
      </c>
      <c r="J5" s="6373" t="s">
        <v>2806</v>
      </c>
      <c r="K5" s="6372" t="s">
        <v>2661</v>
      </c>
      <c r="L5" s="6373" t="s">
        <v>2806</v>
      </c>
    </row>
    <row r="6" spans="2:12" x14ac:dyDescent="0.2">
      <c r="B6" s="6375" t="s">
        <v>69</v>
      </c>
      <c r="C6" s="6376">
        <v>1605</v>
      </c>
      <c r="D6" s="579">
        <v>1881</v>
      </c>
      <c r="E6" s="213">
        <v>1605</v>
      </c>
      <c r="F6" s="6377">
        <v>1881</v>
      </c>
      <c r="G6" s="6366"/>
      <c r="H6" s="6375" t="s">
        <v>69</v>
      </c>
      <c r="I6" s="356">
        <v>569</v>
      </c>
      <c r="J6" s="6378">
        <v>666</v>
      </c>
      <c r="K6" s="213">
        <v>569</v>
      </c>
      <c r="L6" s="6377">
        <v>666</v>
      </c>
    </row>
    <row r="7" spans="2:12" x14ac:dyDescent="0.2">
      <c r="B7" s="6379" t="s">
        <v>70</v>
      </c>
      <c r="C7" s="6380">
        <v>1559</v>
      </c>
      <c r="D7" s="805">
        <v>1598</v>
      </c>
      <c r="E7" s="333">
        <v>3164</v>
      </c>
      <c r="F7" s="681">
        <v>3479</v>
      </c>
      <c r="G7" s="1552"/>
      <c r="H7" s="6379" t="s">
        <v>70</v>
      </c>
      <c r="I7" s="806">
        <v>510</v>
      </c>
      <c r="J7" s="583">
        <v>631</v>
      </c>
      <c r="K7" s="333">
        <v>1079</v>
      </c>
      <c r="L7" s="681">
        <v>1297</v>
      </c>
    </row>
    <row r="8" spans="2:12" x14ac:dyDescent="0.2">
      <c r="B8" s="6379" t="s">
        <v>71</v>
      </c>
      <c r="C8" s="6380">
        <v>1798</v>
      </c>
      <c r="D8" s="805">
        <v>1958</v>
      </c>
      <c r="E8" s="333">
        <v>4962</v>
      </c>
      <c r="F8" s="681">
        <v>5437</v>
      </c>
      <c r="G8" s="1552"/>
      <c r="H8" s="6379" t="s">
        <v>71</v>
      </c>
      <c r="I8" s="806">
        <v>635</v>
      </c>
      <c r="J8" s="6381">
        <v>782</v>
      </c>
      <c r="K8" s="333">
        <v>1714</v>
      </c>
      <c r="L8" s="681">
        <v>2079</v>
      </c>
    </row>
    <row r="9" spans="2:12" x14ac:dyDescent="0.2">
      <c r="B9" s="6379" t="s">
        <v>72</v>
      </c>
      <c r="C9" s="6380">
        <v>1869</v>
      </c>
      <c r="D9" s="805">
        <v>1923</v>
      </c>
      <c r="E9" s="333">
        <v>6831</v>
      </c>
      <c r="F9" s="681">
        <v>7360</v>
      </c>
      <c r="G9" s="1552"/>
      <c r="H9" s="6379" t="s">
        <v>72</v>
      </c>
      <c r="I9" s="806">
        <v>723</v>
      </c>
      <c r="J9" s="6381">
        <v>805</v>
      </c>
      <c r="K9" s="333">
        <v>2437</v>
      </c>
      <c r="L9" s="681">
        <v>2884</v>
      </c>
    </row>
    <row r="10" spans="2:12" x14ac:dyDescent="0.2">
      <c r="B10" s="6379" t="s">
        <v>73</v>
      </c>
      <c r="C10" s="6380">
        <v>1983</v>
      </c>
      <c r="D10" s="805">
        <v>2101</v>
      </c>
      <c r="E10" s="333">
        <v>8814</v>
      </c>
      <c r="F10" s="681">
        <v>9461</v>
      </c>
      <c r="G10" s="1552"/>
      <c r="H10" s="6379" t="s">
        <v>73</v>
      </c>
      <c r="I10" s="806">
        <v>961</v>
      </c>
      <c r="J10" s="6381">
        <v>967</v>
      </c>
      <c r="K10" s="333">
        <v>3398</v>
      </c>
      <c r="L10" s="681">
        <v>3851</v>
      </c>
    </row>
    <row r="11" spans="2:12" x14ac:dyDescent="0.2">
      <c r="B11" s="6379" t="s">
        <v>74</v>
      </c>
      <c r="C11" s="6380">
        <v>2082</v>
      </c>
      <c r="D11" s="805">
        <v>2110</v>
      </c>
      <c r="E11" s="6382">
        <v>10896</v>
      </c>
      <c r="F11" s="6383">
        <v>11571</v>
      </c>
      <c r="G11" s="6384"/>
      <c r="H11" s="6379" t="s">
        <v>74</v>
      </c>
      <c r="I11" s="806">
        <v>1072</v>
      </c>
      <c r="J11" s="6381">
        <v>1053</v>
      </c>
      <c r="K11" s="6382">
        <v>4470</v>
      </c>
      <c r="L11" s="6383">
        <v>4904</v>
      </c>
    </row>
    <row r="12" spans="2:12" x14ac:dyDescent="0.2">
      <c r="B12" s="6379" t="s">
        <v>75</v>
      </c>
      <c r="C12" s="6385">
        <v>2341</v>
      </c>
      <c r="D12" s="583">
        <v>2417</v>
      </c>
      <c r="E12" s="6386">
        <v>13237</v>
      </c>
      <c r="F12" s="6387">
        <v>13988</v>
      </c>
      <c r="G12" s="6366"/>
      <c r="H12" s="6388" t="s">
        <v>75</v>
      </c>
      <c r="I12" s="361">
        <v>1167</v>
      </c>
      <c r="J12" s="6389">
        <v>1234</v>
      </c>
      <c r="K12" s="6390">
        <v>5637</v>
      </c>
      <c r="L12" s="6387">
        <v>6138</v>
      </c>
    </row>
    <row r="13" spans="2:12" x14ac:dyDescent="0.2">
      <c r="B13" s="6391" t="s">
        <v>76</v>
      </c>
      <c r="C13" s="6392">
        <v>2447</v>
      </c>
      <c r="D13" s="6393">
        <v>2471</v>
      </c>
      <c r="E13" s="333">
        <v>15684</v>
      </c>
      <c r="F13" s="224">
        <v>16459</v>
      </c>
      <c r="G13" s="6366"/>
      <c r="H13" s="6391" t="s">
        <v>76</v>
      </c>
      <c r="I13" s="6394">
        <v>1158</v>
      </c>
      <c r="J13" s="6395">
        <v>1140</v>
      </c>
      <c r="K13" s="6396">
        <v>6795</v>
      </c>
      <c r="L13" s="224">
        <v>7278</v>
      </c>
    </row>
    <row r="14" spans="2:12" x14ac:dyDescent="0.2">
      <c r="B14" s="6379" t="s">
        <v>77</v>
      </c>
      <c r="C14" s="6380">
        <v>2082</v>
      </c>
      <c r="D14" s="805">
        <v>2197</v>
      </c>
      <c r="E14" s="333">
        <v>17766</v>
      </c>
      <c r="F14" s="681">
        <v>18656</v>
      </c>
      <c r="G14" s="6397"/>
      <c r="H14" s="6379" t="s">
        <v>77</v>
      </c>
      <c r="I14" s="806">
        <v>1083</v>
      </c>
      <c r="J14" s="6381">
        <v>952</v>
      </c>
      <c r="K14" s="333">
        <v>7878</v>
      </c>
      <c r="L14" s="681">
        <v>8230</v>
      </c>
    </row>
    <row r="15" spans="2:12" x14ac:dyDescent="0.2">
      <c r="B15" s="6388" t="s">
        <v>78</v>
      </c>
      <c r="C15" s="6385">
        <v>2145</v>
      </c>
      <c r="D15" s="583">
        <v>2187</v>
      </c>
      <c r="E15" s="333">
        <v>19911</v>
      </c>
      <c r="F15" s="311">
        <v>20843</v>
      </c>
      <c r="G15" s="6366"/>
      <c r="H15" s="6388" t="s">
        <v>78</v>
      </c>
      <c r="I15" s="361">
        <v>954</v>
      </c>
      <c r="J15" s="6389">
        <v>868</v>
      </c>
      <c r="K15" s="222">
        <v>8832</v>
      </c>
      <c r="L15" s="311">
        <v>9098</v>
      </c>
    </row>
    <row r="16" spans="2:12" x14ac:dyDescent="0.2">
      <c r="B16" s="6388" t="s">
        <v>79</v>
      </c>
      <c r="C16" s="6385">
        <v>1991</v>
      </c>
      <c r="D16" s="583">
        <v>2000</v>
      </c>
      <c r="E16" s="333">
        <v>21902</v>
      </c>
      <c r="F16" s="311">
        <v>22843</v>
      </c>
      <c r="G16" s="6366"/>
      <c r="H16" s="6388" t="s">
        <v>79</v>
      </c>
      <c r="I16" s="361">
        <v>688</v>
      </c>
      <c r="J16" s="6389">
        <v>698</v>
      </c>
      <c r="K16" s="222">
        <v>9520</v>
      </c>
      <c r="L16" s="311">
        <v>9796</v>
      </c>
    </row>
    <row r="17" spans="2:28" ht="13.5" thickBot="1" x14ac:dyDescent="0.25">
      <c r="B17" s="6398" t="s">
        <v>80</v>
      </c>
      <c r="C17" s="6399">
        <v>2149</v>
      </c>
      <c r="D17" s="586">
        <v>2152</v>
      </c>
      <c r="E17" s="6400">
        <v>24051</v>
      </c>
      <c r="F17" s="3929">
        <v>24995</v>
      </c>
      <c r="G17" s="6366"/>
      <c r="H17" s="6398" t="s">
        <v>80</v>
      </c>
      <c r="I17" s="503">
        <v>743</v>
      </c>
      <c r="J17" s="6401">
        <v>719</v>
      </c>
      <c r="K17" s="3928">
        <v>10263</v>
      </c>
      <c r="L17" s="6402">
        <v>10515</v>
      </c>
    </row>
    <row r="18" spans="2:28" x14ac:dyDescent="0.2">
      <c r="B18" s="6366"/>
      <c r="C18" s="6366"/>
      <c r="D18" s="6403"/>
      <c r="E18" s="6403"/>
      <c r="F18" s="6404"/>
      <c r="G18" s="6366"/>
      <c r="H18" s="6366"/>
      <c r="I18" s="6366"/>
      <c r="J18" s="6366"/>
      <c r="K18" s="6403"/>
      <c r="L18" s="6404"/>
    </row>
    <row r="19" spans="2:28" ht="13.5" thickBot="1" x14ac:dyDescent="0.25">
      <c r="B19" s="6366"/>
      <c r="C19" s="6366"/>
      <c r="D19" s="6366"/>
      <c r="E19" s="6366"/>
      <c r="F19" s="6403"/>
      <c r="G19" s="6366"/>
      <c r="H19" s="6366"/>
      <c r="I19" s="6366"/>
      <c r="J19" s="6366"/>
      <c r="K19" s="6366"/>
      <c r="L19" s="6403"/>
    </row>
    <row r="20" spans="2:28" x14ac:dyDescent="0.2">
      <c r="B20" s="6362"/>
      <c r="C20" s="6363" t="s">
        <v>2224</v>
      </c>
      <c r="D20" s="6364"/>
      <c r="E20" s="6364"/>
      <c r="F20" s="6365"/>
      <c r="G20" s="6366"/>
      <c r="H20" s="6362"/>
      <c r="I20" s="6363" t="s">
        <v>2225</v>
      </c>
      <c r="J20" s="6364"/>
      <c r="K20" s="6364"/>
      <c r="L20" s="6365"/>
    </row>
    <row r="21" spans="2:28" x14ac:dyDescent="0.2">
      <c r="B21" s="6371" t="s">
        <v>55</v>
      </c>
      <c r="C21" s="6369" t="s">
        <v>56</v>
      </c>
      <c r="D21" s="6370"/>
      <c r="E21" s="6369" t="s">
        <v>57</v>
      </c>
      <c r="F21" s="6370"/>
      <c r="G21" s="6366"/>
      <c r="H21" s="6371" t="s">
        <v>55</v>
      </c>
      <c r="I21" s="6369" t="s">
        <v>56</v>
      </c>
      <c r="J21" s="6370"/>
      <c r="K21" s="6369" t="s">
        <v>57</v>
      </c>
      <c r="L21" s="6370"/>
    </row>
    <row r="22" spans="2:28" ht="13.5" thickBot="1" x14ac:dyDescent="0.25">
      <c r="B22" s="6371"/>
      <c r="C22" s="6372" t="s">
        <v>2661</v>
      </c>
      <c r="D22" s="6373" t="s">
        <v>2806</v>
      </c>
      <c r="E22" s="6372" t="s">
        <v>2661</v>
      </c>
      <c r="F22" s="6373" t="s">
        <v>2806</v>
      </c>
      <c r="G22" s="6366"/>
      <c r="H22" s="6371"/>
      <c r="I22" s="6372" t="s">
        <v>2661</v>
      </c>
      <c r="J22" s="6373" t="s">
        <v>2806</v>
      </c>
      <c r="K22" s="6372" t="s">
        <v>2661</v>
      </c>
      <c r="L22" s="6373" t="s">
        <v>2806</v>
      </c>
    </row>
    <row r="23" spans="2:28" x14ac:dyDescent="0.2">
      <c r="B23" s="6375" t="s">
        <v>69</v>
      </c>
      <c r="C23" s="356">
        <v>16</v>
      </c>
      <c r="D23" s="6405">
        <v>14</v>
      </c>
      <c r="E23" s="213">
        <v>16</v>
      </c>
      <c r="F23" s="6377">
        <v>14</v>
      </c>
      <c r="G23" s="6366"/>
      <c r="H23" s="6375" t="s">
        <v>69</v>
      </c>
      <c r="I23" s="356">
        <v>16</v>
      </c>
      <c r="J23" s="6405">
        <v>16</v>
      </c>
      <c r="K23" s="213">
        <v>16</v>
      </c>
      <c r="L23" s="6377">
        <v>16</v>
      </c>
    </row>
    <row r="24" spans="2:28" x14ac:dyDescent="0.2">
      <c r="B24" s="6379" t="s">
        <v>70</v>
      </c>
      <c r="C24" s="806">
        <v>12</v>
      </c>
      <c r="D24" s="6381">
        <v>20</v>
      </c>
      <c r="E24" s="333">
        <v>28</v>
      </c>
      <c r="F24" s="6406">
        <v>34</v>
      </c>
      <c r="G24" s="1552"/>
      <c r="H24" s="6379" t="s">
        <v>70</v>
      </c>
      <c r="I24" s="806">
        <v>12</v>
      </c>
      <c r="J24" s="6381">
        <v>22</v>
      </c>
      <c r="K24" s="333">
        <v>28</v>
      </c>
      <c r="L24" s="6406">
        <v>38</v>
      </c>
    </row>
    <row r="25" spans="2:28" x14ac:dyDescent="0.2">
      <c r="B25" s="6379" t="s">
        <v>71</v>
      </c>
      <c r="C25" s="806">
        <v>10</v>
      </c>
      <c r="D25" s="6381">
        <v>13</v>
      </c>
      <c r="E25" s="333">
        <v>38</v>
      </c>
      <c r="F25" s="6406">
        <v>47</v>
      </c>
      <c r="G25" s="1552"/>
      <c r="H25" s="6379" t="s">
        <v>71</v>
      </c>
      <c r="I25" s="806">
        <v>10</v>
      </c>
      <c r="J25" s="6381">
        <v>15</v>
      </c>
      <c r="K25" s="333">
        <v>38</v>
      </c>
      <c r="L25" s="681">
        <v>53</v>
      </c>
    </row>
    <row r="26" spans="2:28" x14ac:dyDescent="0.2">
      <c r="B26" s="6379" t="s">
        <v>72</v>
      </c>
      <c r="C26" s="806">
        <v>18</v>
      </c>
      <c r="D26" s="6381">
        <v>11</v>
      </c>
      <c r="E26" s="333">
        <v>56</v>
      </c>
      <c r="F26" s="681">
        <v>58</v>
      </c>
      <c r="G26" s="1552"/>
      <c r="H26" s="6379" t="s">
        <v>72</v>
      </c>
      <c r="I26" s="806">
        <v>21</v>
      </c>
      <c r="J26" s="6381">
        <v>13</v>
      </c>
      <c r="K26" s="333">
        <v>59</v>
      </c>
      <c r="L26" s="681">
        <v>66</v>
      </c>
    </row>
    <row r="27" spans="2:28" x14ac:dyDescent="0.2">
      <c r="B27" s="6379" t="s">
        <v>73</v>
      </c>
      <c r="C27" s="806">
        <v>16</v>
      </c>
      <c r="D27" s="6381">
        <v>21</v>
      </c>
      <c r="E27" s="333">
        <v>72</v>
      </c>
      <c r="F27" s="681">
        <v>79</v>
      </c>
      <c r="G27" s="1552"/>
      <c r="H27" s="6379" t="s">
        <v>73</v>
      </c>
      <c r="I27" s="806">
        <v>16</v>
      </c>
      <c r="J27" s="6381">
        <v>22</v>
      </c>
      <c r="K27" s="333">
        <v>75</v>
      </c>
      <c r="L27" s="681">
        <v>88</v>
      </c>
    </row>
    <row r="28" spans="2:28" x14ac:dyDescent="0.2">
      <c r="B28" s="6379" t="s">
        <v>74</v>
      </c>
      <c r="C28" s="806">
        <v>20</v>
      </c>
      <c r="D28" s="6381">
        <v>32</v>
      </c>
      <c r="E28" s="6382">
        <v>92</v>
      </c>
      <c r="F28" s="6383">
        <v>111</v>
      </c>
      <c r="G28" s="6407"/>
      <c r="H28" s="6379" t="s">
        <v>74</v>
      </c>
      <c r="I28" s="806">
        <v>21</v>
      </c>
      <c r="J28" s="6381">
        <v>32</v>
      </c>
      <c r="K28" s="6382">
        <v>96</v>
      </c>
      <c r="L28" s="6383">
        <v>120</v>
      </c>
    </row>
    <row r="29" spans="2:28" x14ac:dyDescent="0.2">
      <c r="B29" s="6388" t="s">
        <v>75</v>
      </c>
      <c r="C29" s="361">
        <v>34</v>
      </c>
      <c r="D29" s="6389">
        <v>17</v>
      </c>
      <c r="E29" s="6386">
        <v>126</v>
      </c>
      <c r="F29" s="6387">
        <v>128</v>
      </c>
      <c r="G29" s="6366"/>
      <c r="H29" s="6388" t="s">
        <v>75</v>
      </c>
      <c r="I29" s="361">
        <v>36</v>
      </c>
      <c r="J29" s="6389">
        <v>17</v>
      </c>
      <c r="K29" s="6386">
        <v>132</v>
      </c>
      <c r="L29" s="6387">
        <v>137</v>
      </c>
    </row>
    <row r="30" spans="2:28" x14ac:dyDescent="0.2">
      <c r="B30" s="6391" t="s">
        <v>76</v>
      </c>
      <c r="C30" s="6394">
        <v>28</v>
      </c>
      <c r="D30" s="6395">
        <v>23</v>
      </c>
      <c r="E30" s="333">
        <v>154</v>
      </c>
      <c r="F30" s="224">
        <v>151</v>
      </c>
      <c r="G30" s="6408"/>
      <c r="H30" s="6391" t="s">
        <v>76</v>
      </c>
      <c r="I30" s="6394">
        <v>33</v>
      </c>
      <c r="J30" s="6395">
        <v>28</v>
      </c>
      <c r="K30" s="333">
        <v>165</v>
      </c>
      <c r="L30" s="224">
        <v>165</v>
      </c>
    </row>
    <row r="31" spans="2:28" s="4091" customFormat="1" x14ac:dyDescent="0.2">
      <c r="B31" s="6379" t="s">
        <v>77</v>
      </c>
      <c r="C31" s="806">
        <v>27</v>
      </c>
      <c r="D31" s="6381">
        <v>19</v>
      </c>
      <c r="E31" s="333">
        <v>181</v>
      </c>
      <c r="F31" s="681">
        <v>170</v>
      </c>
      <c r="G31" s="1552"/>
      <c r="H31" s="6379" t="s">
        <v>77</v>
      </c>
      <c r="I31" s="806">
        <v>30</v>
      </c>
      <c r="J31" s="6381">
        <v>20</v>
      </c>
      <c r="K31" s="333">
        <v>195</v>
      </c>
      <c r="L31" s="681">
        <v>185</v>
      </c>
      <c r="M31" s="4003"/>
      <c r="N31" s="4003"/>
      <c r="O31" s="4003"/>
      <c r="P31" s="4003"/>
      <c r="Q31" s="4003"/>
      <c r="R31" s="4003"/>
      <c r="S31" s="4003"/>
      <c r="T31" s="4003"/>
      <c r="U31" s="4003"/>
      <c r="V31" s="4003"/>
      <c r="W31" s="4003"/>
      <c r="X31" s="4003"/>
      <c r="Y31" s="4003"/>
      <c r="Z31" s="4003"/>
      <c r="AA31" s="4003"/>
      <c r="AB31" s="4003"/>
    </row>
    <row r="32" spans="2:28" x14ac:dyDescent="0.2">
      <c r="B32" s="6388" t="s">
        <v>78</v>
      </c>
      <c r="C32" s="361">
        <v>35</v>
      </c>
      <c r="D32" s="6389">
        <v>22</v>
      </c>
      <c r="E32" s="333">
        <v>216</v>
      </c>
      <c r="F32" s="311">
        <v>192</v>
      </c>
      <c r="G32" s="6366"/>
      <c r="H32" s="6388" t="s">
        <v>78</v>
      </c>
      <c r="I32" s="361">
        <v>38</v>
      </c>
      <c r="J32" s="6389">
        <v>24</v>
      </c>
      <c r="K32" s="333">
        <v>233</v>
      </c>
      <c r="L32" s="311">
        <v>209</v>
      </c>
    </row>
    <row r="33" spans="2:12" x14ac:dyDescent="0.2">
      <c r="B33" s="6388" t="s">
        <v>79</v>
      </c>
      <c r="C33" s="361">
        <v>14</v>
      </c>
      <c r="D33" s="6389">
        <v>14</v>
      </c>
      <c r="E33" s="333">
        <v>230</v>
      </c>
      <c r="F33" s="311">
        <v>206</v>
      </c>
      <c r="G33" s="6366"/>
      <c r="H33" s="6388" t="s">
        <v>79</v>
      </c>
      <c r="I33" s="361">
        <v>16</v>
      </c>
      <c r="J33" s="6389">
        <v>16</v>
      </c>
      <c r="K33" s="333">
        <v>249</v>
      </c>
      <c r="L33" s="311">
        <v>225</v>
      </c>
    </row>
    <row r="34" spans="2:12" ht="13.5" thickBot="1" x14ac:dyDescent="0.25">
      <c r="B34" s="6398" t="s">
        <v>80</v>
      </c>
      <c r="C34" s="503">
        <v>20</v>
      </c>
      <c r="D34" s="6401">
        <v>13</v>
      </c>
      <c r="E34" s="6400">
        <v>250</v>
      </c>
      <c r="F34" s="3929">
        <v>219</v>
      </c>
      <c r="G34" s="6366"/>
      <c r="H34" s="6398" t="s">
        <v>80</v>
      </c>
      <c r="I34" s="503">
        <v>24</v>
      </c>
      <c r="J34" s="6401">
        <v>14</v>
      </c>
      <c r="K34" s="6400">
        <v>273</v>
      </c>
      <c r="L34" s="3929">
        <v>239</v>
      </c>
    </row>
    <row r="35" spans="2:12" x14ac:dyDescent="0.2">
      <c r="B35" s="6366"/>
      <c r="C35" s="6366"/>
      <c r="D35" s="6403"/>
      <c r="E35" s="6366"/>
      <c r="F35" s="6409"/>
      <c r="G35" s="6366"/>
      <c r="H35" s="6366"/>
      <c r="I35" s="6366"/>
      <c r="J35" s="6366"/>
      <c r="K35" s="6366"/>
      <c r="L35" s="6409"/>
    </row>
    <row r="36" spans="2:12" ht="13.5" thickBot="1" x14ac:dyDescent="0.25">
      <c r="B36" s="6366"/>
      <c r="C36" s="6366"/>
      <c r="D36" s="6366"/>
      <c r="E36" s="6366"/>
      <c r="F36" s="6366"/>
      <c r="G36" s="6366"/>
      <c r="H36" s="6366"/>
      <c r="I36" s="6366"/>
      <c r="J36" s="6366"/>
      <c r="K36" s="6366"/>
      <c r="L36" s="6366"/>
    </row>
    <row r="37" spans="2:12" x14ac:dyDescent="0.2">
      <c r="B37" s="6362"/>
      <c r="C37" s="6363" t="s">
        <v>2226</v>
      </c>
      <c r="D37" s="6364"/>
      <c r="E37" s="6364"/>
      <c r="F37" s="6365"/>
      <c r="G37" s="6366"/>
      <c r="H37" s="6362"/>
      <c r="I37" s="6363" t="s">
        <v>2227</v>
      </c>
      <c r="J37" s="6364"/>
      <c r="K37" s="6364"/>
      <c r="L37" s="6365"/>
    </row>
    <row r="38" spans="2:12" x14ac:dyDescent="0.2">
      <c r="B38" s="6371" t="s">
        <v>55</v>
      </c>
      <c r="C38" s="6369" t="s">
        <v>56</v>
      </c>
      <c r="D38" s="6370"/>
      <c r="E38" s="6369" t="s">
        <v>57</v>
      </c>
      <c r="F38" s="6370"/>
      <c r="G38" s="6366"/>
      <c r="H38" s="6371" t="s">
        <v>55</v>
      </c>
      <c r="I38" s="6369" t="s">
        <v>56</v>
      </c>
      <c r="J38" s="6370"/>
      <c r="K38" s="6369" t="s">
        <v>57</v>
      </c>
      <c r="L38" s="6370"/>
    </row>
    <row r="39" spans="2:12" ht="13.5" thickBot="1" x14ac:dyDescent="0.25">
      <c r="B39" s="6371"/>
      <c r="C39" s="6372" t="s">
        <v>2661</v>
      </c>
      <c r="D39" s="6373" t="s">
        <v>2806</v>
      </c>
      <c r="E39" s="6372" t="s">
        <v>2661</v>
      </c>
      <c r="F39" s="6373" t="s">
        <v>2806</v>
      </c>
      <c r="G39" s="6366"/>
      <c r="H39" s="6371"/>
      <c r="I39" s="6372" t="s">
        <v>2661</v>
      </c>
      <c r="J39" s="6373" t="s">
        <v>2806</v>
      </c>
      <c r="K39" s="6372" t="s">
        <v>2661</v>
      </c>
      <c r="L39" s="6373" t="s">
        <v>2806</v>
      </c>
    </row>
    <row r="40" spans="2:12" x14ac:dyDescent="0.2">
      <c r="B40" s="6375" t="s">
        <v>69</v>
      </c>
      <c r="C40" s="356">
        <v>146</v>
      </c>
      <c r="D40" s="6405">
        <v>183</v>
      </c>
      <c r="E40" s="213">
        <v>146</v>
      </c>
      <c r="F40" s="6377">
        <v>183</v>
      </c>
      <c r="G40" s="6366"/>
      <c r="H40" s="6375" t="s">
        <v>69</v>
      </c>
      <c r="I40" s="356">
        <v>645</v>
      </c>
      <c r="J40" s="6376">
        <v>730</v>
      </c>
      <c r="K40" s="213">
        <v>645</v>
      </c>
      <c r="L40" s="6377">
        <v>730</v>
      </c>
    </row>
    <row r="41" spans="2:12" x14ac:dyDescent="0.2">
      <c r="B41" s="6379" t="s">
        <v>70</v>
      </c>
      <c r="C41" s="806">
        <v>147</v>
      </c>
      <c r="D41" s="6381">
        <v>177</v>
      </c>
      <c r="E41" s="333">
        <v>293</v>
      </c>
      <c r="F41" s="681">
        <v>360</v>
      </c>
      <c r="G41" s="1552"/>
      <c r="H41" s="6379" t="s">
        <v>70</v>
      </c>
      <c r="I41" s="806">
        <v>558</v>
      </c>
      <c r="J41" s="6380">
        <v>679</v>
      </c>
      <c r="K41" s="333">
        <v>1203</v>
      </c>
      <c r="L41" s="681">
        <v>1409</v>
      </c>
    </row>
    <row r="42" spans="2:12" x14ac:dyDescent="0.2">
      <c r="B42" s="6379" t="s">
        <v>71</v>
      </c>
      <c r="C42" s="806">
        <v>177</v>
      </c>
      <c r="D42" s="6381">
        <v>209</v>
      </c>
      <c r="E42" s="333">
        <v>470</v>
      </c>
      <c r="F42" s="681">
        <v>569</v>
      </c>
      <c r="G42" s="1552"/>
      <c r="H42" s="6379" t="s">
        <v>71</v>
      </c>
      <c r="I42" s="806">
        <v>656</v>
      </c>
      <c r="J42" s="6380">
        <v>831</v>
      </c>
      <c r="K42" s="333">
        <v>1859</v>
      </c>
      <c r="L42" s="681">
        <v>2240</v>
      </c>
    </row>
    <row r="43" spans="2:12" x14ac:dyDescent="0.2">
      <c r="B43" s="6379" t="s">
        <v>72</v>
      </c>
      <c r="C43" s="806">
        <v>204</v>
      </c>
      <c r="D43" s="6381">
        <v>251</v>
      </c>
      <c r="E43" s="333">
        <v>674</v>
      </c>
      <c r="F43" s="681">
        <v>820</v>
      </c>
      <c r="G43" s="1552"/>
      <c r="H43" s="6379" t="s">
        <v>72</v>
      </c>
      <c r="I43" s="806">
        <v>796</v>
      </c>
      <c r="J43" s="6380">
        <v>829</v>
      </c>
      <c r="K43" s="333">
        <v>2655</v>
      </c>
      <c r="L43" s="681">
        <v>3069</v>
      </c>
    </row>
    <row r="44" spans="2:12" x14ac:dyDescent="0.2">
      <c r="B44" s="6379" t="s">
        <v>73</v>
      </c>
      <c r="C44" s="806">
        <v>296</v>
      </c>
      <c r="D44" s="6381">
        <v>353</v>
      </c>
      <c r="E44" s="333">
        <v>970</v>
      </c>
      <c r="F44" s="681">
        <v>1173</v>
      </c>
      <c r="G44" s="1552"/>
      <c r="H44" s="6379" t="s">
        <v>73</v>
      </c>
      <c r="I44" s="806">
        <v>1025</v>
      </c>
      <c r="J44" s="6380">
        <v>991</v>
      </c>
      <c r="K44" s="333">
        <v>3680</v>
      </c>
      <c r="L44" s="681">
        <v>4060</v>
      </c>
    </row>
    <row r="45" spans="2:12" x14ac:dyDescent="0.2">
      <c r="B45" s="6379" t="s">
        <v>74</v>
      </c>
      <c r="C45" s="806">
        <v>339</v>
      </c>
      <c r="D45" s="6381">
        <v>353</v>
      </c>
      <c r="E45" s="6382">
        <v>1309</v>
      </c>
      <c r="F45" s="6383">
        <v>1526</v>
      </c>
      <c r="G45" s="6407"/>
      <c r="H45" s="6379" t="s">
        <v>74</v>
      </c>
      <c r="I45" s="806">
        <v>1091</v>
      </c>
      <c r="J45" s="6380">
        <v>1048</v>
      </c>
      <c r="K45" s="6382">
        <v>4771</v>
      </c>
      <c r="L45" s="6383">
        <v>5108</v>
      </c>
    </row>
    <row r="46" spans="2:12" x14ac:dyDescent="0.2">
      <c r="B46" s="6388" t="s">
        <v>75</v>
      </c>
      <c r="C46" s="361">
        <v>387</v>
      </c>
      <c r="D46" s="6389">
        <v>403</v>
      </c>
      <c r="E46" s="6390">
        <v>1696</v>
      </c>
      <c r="F46" s="6387">
        <v>1929</v>
      </c>
      <c r="G46" s="6366"/>
      <c r="H46" s="6388" t="s">
        <v>75</v>
      </c>
      <c r="I46" s="361">
        <v>1246</v>
      </c>
      <c r="J46" s="6385">
        <v>1280</v>
      </c>
      <c r="K46" s="6390">
        <v>6017</v>
      </c>
      <c r="L46" s="6387">
        <v>6388</v>
      </c>
    </row>
    <row r="47" spans="2:12" x14ac:dyDescent="0.2">
      <c r="B47" s="6391" t="s">
        <v>76</v>
      </c>
      <c r="C47" s="6394">
        <v>384</v>
      </c>
      <c r="D47" s="6395">
        <v>372</v>
      </c>
      <c r="E47" s="6396">
        <v>2080</v>
      </c>
      <c r="F47" s="224">
        <v>2301</v>
      </c>
      <c r="G47" s="6408"/>
      <c r="H47" s="6391" t="s">
        <v>76</v>
      </c>
      <c r="I47" s="6394">
        <v>1234</v>
      </c>
      <c r="J47" s="6392">
        <v>1189</v>
      </c>
      <c r="K47" s="6396">
        <v>7251</v>
      </c>
      <c r="L47" s="224">
        <v>7577</v>
      </c>
    </row>
    <row r="48" spans="2:12" x14ac:dyDescent="0.2">
      <c r="B48" s="6379" t="s">
        <v>77</v>
      </c>
      <c r="C48" s="806">
        <v>332</v>
      </c>
      <c r="D48" s="6381">
        <v>269</v>
      </c>
      <c r="E48" s="333">
        <v>2412</v>
      </c>
      <c r="F48" s="681">
        <v>2570</v>
      </c>
      <c r="G48" s="1552"/>
      <c r="H48" s="6379" t="s">
        <v>77</v>
      </c>
      <c r="I48" s="806">
        <v>1115</v>
      </c>
      <c r="J48" s="6380">
        <v>1032</v>
      </c>
      <c r="K48" s="333">
        <v>8366</v>
      </c>
      <c r="L48" s="681">
        <v>8609</v>
      </c>
    </row>
    <row r="49" spans="2:12" x14ac:dyDescent="0.2">
      <c r="B49" s="6388" t="s">
        <v>78</v>
      </c>
      <c r="C49" s="361">
        <v>263</v>
      </c>
      <c r="D49" s="6389">
        <v>295</v>
      </c>
      <c r="E49" s="222">
        <v>2675</v>
      </c>
      <c r="F49" s="681">
        <v>2865</v>
      </c>
      <c r="G49" s="6366"/>
      <c r="H49" s="6388" t="s">
        <v>78</v>
      </c>
      <c r="I49" s="361">
        <v>1043</v>
      </c>
      <c r="J49" s="6385">
        <v>892</v>
      </c>
      <c r="K49" s="222">
        <v>9409</v>
      </c>
      <c r="L49" s="311">
        <v>9501</v>
      </c>
    </row>
    <row r="50" spans="2:12" x14ac:dyDescent="0.2">
      <c r="B50" s="6388" t="s">
        <v>79</v>
      </c>
      <c r="C50" s="361">
        <v>155</v>
      </c>
      <c r="D50" s="6389">
        <v>189</v>
      </c>
      <c r="E50" s="222">
        <v>2830</v>
      </c>
      <c r="F50" s="311">
        <v>3054</v>
      </c>
      <c r="G50" s="6366"/>
      <c r="H50" s="6388" t="s">
        <v>79</v>
      </c>
      <c r="I50" s="361">
        <v>757</v>
      </c>
      <c r="J50" s="6385">
        <v>770</v>
      </c>
      <c r="K50" s="222">
        <v>10166</v>
      </c>
      <c r="L50" s="311">
        <v>10271</v>
      </c>
    </row>
    <row r="51" spans="2:12" ht="13.5" thickBot="1" x14ac:dyDescent="0.25">
      <c r="B51" s="6398" t="s">
        <v>80</v>
      </c>
      <c r="C51" s="503">
        <v>184</v>
      </c>
      <c r="D51" s="6401">
        <v>184</v>
      </c>
      <c r="E51" s="3928">
        <v>3014</v>
      </c>
      <c r="F51" s="3929">
        <v>3238</v>
      </c>
      <c r="G51" s="6366"/>
      <c r="H51" s="6398" t="s">
        <v>80</v>
      </c>
      <c r="I51" s="503">
        <v>833</v>
      </c>
      <c r="J51" s="6399">
        <v>789</v>
      </c>
      <c r="K51" s="6400">
        <v>10999</v>
      </c>
      <c r="L51" s="6402">
        <v>11060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"/>
  <sheetViews>
    <sheetView topLeftCell="E1" zoomScaleNormal="100" workbookViewId="0">
      <selection activeCell="G42" sqref="G42"/>
    </sheetView>
  </sheetViews>
  <sheetFormatPr defaultColWidth="9.140625" defaultRowHeight="12.75" x14ac:dyDescent="0.2"/>
  <cols>
    <col min="1" max="1" width="10.7109375" style="4527" hidden="1" customWidth="1"/>
    <col min="2" max="4" width="0" style="4527" hidden="1" customWidth="1"/>
    <col min="5" max="5" width="5.28515625" style="4527" customWidth="1"/>
    <col min="6" max="6" width="47.85546875" style="4527" customWidth="1"/>
    <col min="7" max="7" width="10.42578125" style="4527" bestFit="1" customWidth="1"/>
    <col min="8" max="8" width="11.42578125" style="4527" bestFit="1" customWidth="1"/>
    <col min="9" max="9" width="7.140625" style="4527" customWidth="1"/>
    <col min="10" max="10" width="9.140625" style="4527"/>
    <col min="11" max="11" width="20.42578125" style="4527" bestFit="1" customWidth="1"/>
    <col min="12" max="13" width="9.140625" style="4527"/>
    <col min="14" max="14" width="6.28515625" style="4527" customWidth="1"/>
    <col min="15" max="16384" width="9.140625" style="4527"/>
  </cols>
  <sheetData>
    <row r="1" spans="6:13" x14ac:dyDescent="0.2">
      <c r="F1" s="4260" t="s">
        <v>2228</v>
      </c>
    </row>
    <row r="2" spans="6:13" x14ac:dyDescent="0.2">
      <c r="F2" s="4260"/>
    </row>
    <row r="3" spans="6:13" ht="26.25" customHeight="1" x14ac:dyDescent="0.2">
      <c r="F3" s="6931" t="s">
        <v>2800</v>
      </c>
      <c r="G3" s="6932" t="s">
        <v>2661</v>
      </c>
      <c r="H3" s="6932" t="s">
        <v>2806</v>
      </c>
      <c r="I3" s="6933" t="s">
        <v>1740</v>
      </c>
      <c r="K3" s="4529"/>
    </row>
    <row r="4" spans="6:13" x14ac:dyDescent="0.2">
      <c r="F4" s="6928" t="s">
        <v>2229</v>
      </c>
      <c r="G4" s="5649">
        <v>2142</v>
      </c>
      <c r="H4" s="6929">
        <v>2287</v>
      </c>
      <c r="I4" s="6930">
        <f t="shared" ref="I4:I52" si="0">IF(H4*G4=0,"",H4/G4*100-100)</f>
        <v>6.7693744164332372</v>
      </c>
    </row>
    <row r="5" spans="6:13" x14ac:dyDescent="0.2">
      <c r="F5" s="6928" t="s">
        <v>2230</v>
      </c>
      <c r="G5" s="5649">
        <v>4918</v>
      </c>
      <c r="H5" s="6943">
        <v>4967</v>
      </c>
      <c r="I5" s="6930">
        <f t="shared" si="0"/>
        <v>0.99633997559985232</v>
      </c>
    </row>
    <row r="6" spans="6:13" x14ac:dyDescent="0.2">
      <c r="F6" s="6928" t="s">
        <v>2231</v>
      </c>
      <c r="G6" s="6944">
        <v>49948</v>
      </c>
      <c r="H6" s="6943">
        <v>56935</v>
      </c>
      <c r="I6" s="6930">
        <f>IF(H6*G6=0,"",H6/G6*100-100)</f>
        <v>13.988548090013623</v>
      </c>
    </row>
    <row r="7" spans="6:13" x14ac:dyDescent="0.2">
      <c r="F7" s="6934" t="s">
        <v>2232</v>
      </c>
      <c r="G7" s="6943">
        <v>12823</v>
      </c>
      <c r="H7" s="6943">
        <v>11954</v>
      </c>
      <c r="I7" s="6935">
        <f t="shared" si="0"/>
        <v>-6.7768852842548455</v>
      </c>
      <c r="M7" s="4530"/>
    </row>
    <row r="8" spans="6:13" x14ac:dyDescent="0.2">
      <c r="F8" s="6934" t="s">
        <v>2233</v>
      </c>
      <c r="G8" s="6943">
        <v>14916</v>
      </c>
      <c r="H8" s="6943">
        <v>15021</v>
      </c>
      <c r="I8" s="6935">
        <f t="shared" si="0"/>
        <v>0.70394207562350175</v>
      </c>
    </row>
    <row r="9" spans="6:13" x14ac:dyDescent="0.2">
      <c r="F9" s="6934" t="s">
        <v>2234</v>
      </c>
      <c r="G9" s="5650">
        <v>3320</v>
      </c>
      <c r="H9" s="5650">
        <v>1681</v>
      </c>
      <c r="I9" s="6935">
        <f t="shared" si="0"/>
        <v>-49.367469879518076</v>
      </c>
    </row>
    <row r="10" spans="6:13" x14ac:dyDescent="0.2">
      <c r="F10" s="6934" t="s">
        <v>2801</v>
      </c>
      <c r="G10" s="5650">
        <v>341970</v>
      </c>
      <c r="H10" s="5650">
        <v>183044</v>
      </c>
      <c r="I10" s="6935">
        <f t="shared" si="0"/>
        <v>-46.473667280755627</v>
      </c>
    </row>
    <row r="11" spans="6:13" x14ac:dyDescent="0.2">
      <c r="F11" s="6934" t="s">
        <v>2235</v>
      </c>
      <c r="G11" s="5650">
        <v>1523</v>
      </c>
      <c r="H11" s="5650">
        <v>1416</v>
      </c>
      <c r="I11" s="6935">
        <f t="shared" si="0"/>
        <v>-7.0256073539067643</v>
      </c>
    </row>
    <row r="12" spans="6:13" x14ac:dyDescent="0.2">
      <c r="F12" s="6934" t="s">
        <v>2236</v>
      </c>
      <c r="G12" s="5650">
        <v>2856</v>
      </c>
      <c r="H12" s="5650">
        <v>2022</v>
      </c>
      <c r="I12" s="6935">
        <f t="shared" si="0"/>
        <v>-29.201680672268907</v>
      </c>
    </row>
    <row r="13" spans="6:13" x14ac:dyDescent="0.2">
      <c r="F13" s="6934" t="s">
        <v>2237</v>
      </c>
      <c r="G13" s="5650">
        <v>5051</v>
      </c>
      <c r="H13" s="5650">
        <v>3843</v>
      </c>
      <c r="I13" s="6935">
        <f t="shared" si="0"/>
        <v>-23.9160562264898</v>
      </c>
    </row>
    <row r="14" spans="6:13" x14ac:dyDescent="0.2">
      <c r="F14" s="6934" t="s">
        <v>2238</v>
      </c>
      <c r="G14" s="5650">
        <v>4339465</v>
      </c>
      <c r="H14" s="5650">
        <v>3507696</v>
      </c>
      <c r="I14" s="6935">
        <f t="shared" si="0"/>
        <v>-19.167547151549797</v>
      </c>
    </row>
    <row r="15" spans="6:13" x14ac:dyDescent="0.2">
      <c r="F15" s="6934" t="s">
        <v>2239</v>
      </c>
      <c r="G15" s="6943">
        <v>2</v>
      </c>
      <c r="H15" s="6943"/>
      <c r="I15" s="6935" t="str">
        <f t="shared" si="0"/>
        <v/>
      </c>
    </row>
    <row r="16" spans="6:13" x14ac:dyDescent="0.2">
      <c r="F16" s="6934" t="s">
        <v>2240</v>
      </c>
      <c r="G16" s="6943">
        <v>164</v>
      </c>
      <c r="H16" s="6943">
        <v>51</v>
      </c>
      <c r="I16" s="6935">
        <f t="shared" si="0"/>
        <v>-68.902439024390247</v>
      </c>
    </row>
    <row r="17" spans="6:12" x14ac:dyDescent="0.2">
      <c r="F17" s="6934" t="s">
        <v>2241</v>
      </c>
      <c r="G17" s="6943">
        <v>1360</v>
      </c>
      <c r="H17" s="6943">
        <v>1308</v>
      </c>
      <c r="I17" s="6935">
        <f t="shared" si="0"/>
        <v>-3.8235294117647101</v>
      </c>
    </row>
    <row r="18" spans="6:12" ht="15.75" customHeight="1" x14ac:dyDescent="0.2">
      <c r="F18" s="8358" t="s">
        <v>1556</v>
      </c>
      <c r="G18" s="8359"/>
      <c r="H18" s="8359"/>
      <c r="I18" s="8359"/>
      <c r="L18" s="4527" t="s">
        <v>1555</v>
      </c>
    </row>
    <row r="19" spans="6:12" x14ac:dyDescent="0.2">
      <c r="F19" s="6934" t="s">
        <v>2242</v>
      </c>
      <c r="G19" s="6943">
        <v>1763</v>
      </c>
      <c r="H19" s="6943">
        <v>576</v>
      </c>
      <c r="I19" s="6935">
        <f t="shared" si="0"/>
        <v>-67.328417470221211</v>
      </c>
    </row>
    <row r="20" spans="6:12" x14ac:dyDescent="0.2">
      <c r="F20" s="6934" t="s">
        <v>2243</v>
      </c>
      <c r="G20" s="5649">
        <v>612</v>
      </c>
      <c r="H20" s="6943">
        <v>501</v>
      </c>
      <c r="I20" s="6935">
        <f t="shared" si="0"/>
        <v>-18.137254901960787</v>
      </c>
    </row>
    <row r="21" spans="6:12" x14ac:dyDescent="0.2">
      <c r="F21" s="6934" t="s">
        <v>2244</v>
      </c>
      <c r="G21" s="5649">
        <v>173</v>
      </c>
      <c r="H21" s="6943">
        <v>217</v>
      </c>
      <c r="I21" s="6935">
        <f t="shared" si="0"/>
        <v>25.433526011560701</v>
      </c>
    </row>
    <row r="22" spans="6:12" x14ac:dyDescent="0.2">
      <c r="F22" s="6934" t="s">
        <v>2245</v>
      </c>
      <c r="G22" s="5649">
        <v>2911</v>
      </c>
      <c r="H22" s="6943">
        <v>1693</v>
      </c>
      <c r="I22" s="6935">
        <f t="shared" si="0"/>
        <v>-41.841291652353142</v>
      </c>
    </row>
    <row r="23" spans="6:12" x14ac:dyDescent="0.2">
      <c r="F23" s="6934" t="s">
        <v>2246</v>
      </c>
      <c r="G23" s="5649">
        <v>754</v>
      </c>
      <c r="H23" s="6943">
        <v>467</v>
      </c>
      <c r="I23" s="6935">
        <f t="shared" si="0"/>
        <v>-38.063660477453574</v>
      </c>
    </row>
    <row r="24" spans="6:12" x14ac:dyDescent="0.2">
      <c r="F24" s="6934" t="s">
        <v>2247</v>
      </c>
      <c r="G24" s="5649">
        <v>407</v>
      </c>
      <c r="H24" s="6943">
        <v>372</v>
      </c>
      <c r="I24" s="6935">
        <f t="shared" si="0"/>
        <v>-8.5995085995085958</v>
      </c>
    </row>
    <row r="25" spans="6:12" x14ac:dyDescent="0.2">
      <c r="F25" s="6934" t="s">
        <v>2248</v>
      </c>
      <c r="G25" s="5649">
        <v>468</v>
      </c>
      <c r="H25" s="6943">
        <v>356</v>
      </c>
      <c r="I25" s="6935">
        <f t="shared" si="0"/>
        <v>-23.931623931623932</v>
      </c>
    </row>
    <row r="26" spans="6:12" x14ac:dyDescent="0.2">
      <c r="F26" s="6934" t="s">
        <v>2249</v>
      </c>
      <c r="G26" s="5649">
        <v>137</v>
      </c>
      <c r="H26" s="6943">
        <v>117</v>
      </c>
      <c r="I26" s="6935">
        <f t="shared" si="0"/>
        <v>-14.59854014598541</v>
      </c>
    </row>
    <row r="27" spans="6:12" x14ac:dyDescent="0.2">
      <c r="F27" s="6934" t="s">
        <v>2250</v>
      </c>
      <c r="G27" s="5649">
        <v>165</v>
      </c>
      <c r="H27" s="6943">
        <v>259</v>
      </c>
      <c r="I27" s="6935">
        <f t="shared" si="0"/>
        <v>56.969696969696969</v>
      </c>
    </row>
    <row r="28" spans="6:12" x14ac:dyDescent="0.2">
      <c r="F28" s="6934" t="s">
        <v>2216</v>
      </c>
      <c r="G28" s="5649">
        <v>820</v>
      </c>
      <c r="H28" s="6943">
        <v>551</v>
      </c>
      <c r="I28" s="6935">
        <f t="shared" si="0"/>
        <v>-32.804878048780481</v>
      </c>
    </row>
    <row r="29" spans="6:12" x14ac:dyDescent="0.2">
      <c r="F29" s="6934" t="s">
        <v>2251</v>
      </c>
      <c r="G29" s="5649">
        <v>495</v>
      </c>
      <c r="H29" s="6943">
        <v>252</v>
      </c>
      <c r="I29" s="6935">
        <f t="shared" si="0"/>
        <v>-49.090909090909093</v>
      </c>
    </row>
    <row r="30" spans="6:12" x14ac:dyDescent="0.2">
      <c r="F30" s="6934" t="s">
        <v>2252</v>
      </c>
      <c r="G30" s="5649">
        <v>25</v>
      </c>
      <c r="H30" s="6943">
        <v>32</v>
      </c>
      <c r="I30" s="6935">
        <f>IF(H30*G30=0,"",H30/G30*100-100)</f>
        <v>28</v>
      </c>
    </row>
    <row r="31" spans="6:12" x14ac:dyDescent="0.2">
      <c r="F31" s="6934" t="s">
        <v>2253</v>
      </c>
      <c r="G31" s="5649">
        <v>300</v>
      </c>
      <c r="H31" s="6943">
        <v>783</v>
      </c>
      <c r="I31" s="6935">
        <f>IF(H31*G31=0,"",H31/G31*100-100)</f>
        <v>161</v>
      </c>
      <c r="J31" s="4529"/>
    </row>
    <row r="32" spans="6:12" ht="22.5" customHeight="1" x14ac:dyDescent="0.2">
      <c r="F32" s="6936" t="s">
        <v>2254</v>
      </c>
      <c r="G32" s="5649">
        <v>214</v>
      </c>
      <c r="H32" s="6945">
        <v>155</v>
      </c>
      <c r="I32" s="6935">
        <f t="shared" si="0"/>
        <v>-27.570093457943926</v>
      </c>
    </row>
    <row r="33" spans="6:9" ht="13.5" customHeight="1" x14ac:dyDescent="0.2">
      <c r="F33" s="6936" t="s">
        <v>2255</v>
      </c>
      <c r="G33" s="5649">
        <v>323</v>
      </c>
      <c r="H33" s="6946">
        <v>398</v>
      </c>
      <c r="I33" s="6935">
        <f t="shared" si="0"/>
        <v>23.219814241486063</v>
      </c>
    </row>
    <row r="34" spans="6:9" x14ac:dyDescent="0.2">
      <c r="F34" s="6934" t="s">
        <v>2256</v>
      </c>
      <c r="G34" s="5649">
        <v>1829</v>
      </c>
      <c r="H34" s="6943">
        <v>2285</v>
      </c>
      <c r="I34" s="6935">
        <f t="shared" si="0"/>
        <v>24.931656642974303</v>
      </c>
    </row>
    <row r="35" spans="6:9" x14ac:dyDescent="0.2">
      <c r="F35" s="6934" t="s">
        <v>2257</v>
      </c>
      <c r="G35" s="5649">
        <v>298</v>
      </c>
      <c r="H35" s="6943">
        <v>230</v>
      </c>
      <c r="I35" s="6935">
        <f t="shared" si="0"/>
        <v>-22.818791946308721</v>
      </c>
    </row>
    <row r="36" spans="6:9" x14ac:dyDescent="0.2">
      <c r="F36" s="6934" t="s">
        <v>2258</v>
      </c>
      <c r="G36" s="5649">
        <v>25</v>
      </c>
      <c r="H36" s="6943">
        <v>18</v>
      </c>
      <c r="I36" s="6935">
        <f t="shared" si="0"/>
        <v>-28</v>
      </c>
    </row>
    <row r="37" spans="6:9" x14ac:dyDescent="0.2">
      <c r="F37" s="6934" t="s">
        <v>8</v>
      </c>
      <c r="G37" s="5649">
        <v>278</v>
      </c>
      <c r="H37" s="6943">
        <v>385</v>
      </c>
      <c r="I37" s="6935">
        <f t="shared" si="0"/>
        <v>38.48920863309354</v>
      </c>
    </row>
    <row r="38" spans="6:9" x14ac:dyDescent="0.2">
      <c r="F38" s="6937" t="s">
        <v>2591</v>
      </c>
      <c r="G38" s="6938">
        <f>SUM(G19:G37)</f>
        <v>11997</v>
      </c>
      <c r="H38" s="6938">
        <f>SUM(H19:H37)</f>
        <v>9647</v>
      </c>
      <c r="I38" s="6939">
        <f t="shared" si="0"/>
        <v>-19.588230390931059</v>
      </c>
    </row>
    <row r="39" spans="6:9" ht="15.75" customHeight="1" x14ac:dyDescent="0.2">
      <c r="F39" s="8358" t="s">
        <v>213</v>
      </c>
      <c r="G39" s="8359"/>
      <c r="H39" s="8359"/>
      <c r="I39" s="8359"/>
    </row>
    <row r="40" spans="6:9" x14ac:dyDescent="0.2">
      <c r="F40" s="6934" t="s">
        <v>2259</v>
      </c>
      <c r="G40" s="6947">
        <v>28</v>
      </c>
      <c r="H40" s="6940">
        <v>11</v>
      </c>
      <c r="I40" s="6935">
        <f t="shared" si="0"/>
        <v>-60.714285714285715</v>
      </c>
    </row>
    <row r="41" spans="6:9" x14ac:dyDescent="0.2">
      <c r="F41" s="6941" t="s">
        <v>2260</v>
      </c>
      <c r="G41" s="6947">
        <v>21</v>
      </c>
      <c r="H41" s="6940">
        <v>19</v>
      </c>
      <c r="I41" s="6935">
        <f t="shared" si="0"/>
        <v>-9.5238095238095184</v>
      </c>
    </row>
    <row r="42" spans="6:9" x14ac:dyDescent="0.2">
      <c r="F42" s="6941" t="s">
        <v>2261</v>
      </c>
      <c r="G42" s="6947"/>
      <c r="H42" s="6940">
        <v>0</v>
      </c>
      <c r="I42" s="6935" t="str">
        <f t="shared" si="0"/>
        <v/>
      </c>
    </row>
    <row r="43" spans="6:9" x14ac:dyDescent="0.2">
      <c r="F43" s="6941" t="s">
        <v>2262</v>
      </c>
      <c r="G43" s="6947">
        <v>23</v>
      </c>
      <c r="H43" s="6940">
        <v>40</v>
      </c>
      <c r="I43" s="6935">
        <f t="shared" si="0"/>
        <v>73.913043478260875</v>
      </c>
    </row>
    <row r="44" spans="6:9" x14ac:dyDescent="0.2">
      <c r="F44" s="6942" t="s">
        <v>2592</v>
      </c>
      <c r="G44" s="6948">
        <f>SUM(G40:G43)</f>
        <v>72</v>
      </c>
      <c r="H44" s="6938">
        <f>SUM(H40:H43)</f>
        <v>70</v>
      </c>
      <c r="I44" s="6939">
        <f t="shared" si="0"/>
        <v>-2.7777777777777857</v>
      </c>
    </row>
    <row r="45" spans="6:9" ht="15.75" customHeight="1" x14ac:dyDescent="0.2">
      <c r="F45" s="8358" t="s">
        <v>2593</v>
      </c>
      <c r="G45" s="8359"/>
      <c r="H45" s="8359"/>
      <c r="I45" s="8359"/>
    </row>
    <row r="46" spans="6:9" x14ac:dyDescent="0.2">
      <c r="F46" s="6934" t="s">
        <v>2263</v>
      </c>
      <c r="G46" s="6940">
        <v>33</v>
      </c>
      <c r="H46" s="6940">
        <v>20</v>
      </c>
      <c r="I46" s="6935">
        <f t="shared" si="0"/>
        <v>-39.393939393939391</v>
      </c>
    </row>
    <row r="47" spans="6:9" x14ac:dyDescent="0.2">
      <c r="F47" s="6934" t="s">
        <v>2264</v>
      </c>
      <c r="G47" s="6940">
        <v>250</v>
      </c>
      <c r="H47" s="6940">
        <v>181</v>
      </c>
      <c r="I47" s="6935">
        <f t="shared" si="0"/>
        <v>-27.600000000000009</v>
      </c>
    </row>
    <row r="48" spans="6:9" x14ac:dyDescent="0.2">
      <c r="F48" s="6941" t="s">
        <v>2265</v>
      </c>
      <c r="G48" s="6940">
        <v>22</v>
      </c>
      <c r="H48" s="6940">
        <v>31</v>
      </c>
      <c r="I48" s="6935">
        <f t="shared" si="0"/>
        <v>40.909090909090907</v>
      </c>
    </row>
    <row r="49" spans="6:9" x14ac:dyDescent="0.2">
      <c r="F49" s="6941" t="s">
        <v>2266</v>
      </c>
      <c r="G49" s="6940">
        <v>260</v>
      </c>
      <c r="H49" s="6940">
        <v>153</v>
      </c>
      <c r="I49" s="6935">
        <f t="shared" si="0"/>
        <v>-41.153846153846153</v>
      </c>
    </row>
    <row r="50" spans="6:9" ht="15.75" customHeight="1" x14ac:dyDescent="0.2">
      <c r="F50" s="8358" t="s">
        <v>2594</v>
      </c>
      <c r="G50" s="8359"/>
      <c r="H50" s="8359"/>
      <c r="I50" s="8359"/>
    </row>
    <row r="51" spans="6:9" x14ac:dyDescent="0.2">
      <c r="F51" s="6934" t="s">
        <v>2267</v>
      </c>
      <c r="G51" s="6949">
        <v>38</v>
      </c>
      <c r="H51" s="6949">
        <v>33</v>
      </c>
      <c r="I51" s="6935">
        <f t="shared" si="0"/>
        <v>-13.157894736842096</v>
      </c>
    </row>
    <row r="52" spans="6:9" x14ac:dyDescent="0.2">
      <c r="F52" s="6941" t="s">
        <v>2268</v>
      </c>
      <c r="G52" s="6949">
        <v>40</v>
      </c>
      <c r="H52" s="6949">
        <v>45</v>
      </c>
      <c r="I52" s="6935">
        <f t="shared" si="0"/>
        <v>12.5</v>
      </c>
    </row>
  </sheetData>
  <mergeCells count="4">
    <mergeCell ref="F45:I45"/>
    <mergeCell ref="F50:I50"/>
    <mergeCell ref="F18:I18"/>
    <mergeCell ref="F39:I39"/>
  </mergeCells>
  <printOptions horizontalCentered="1" verticalCentered="1"/>
  <pageMargins left="0.98425196850393704" right="0.39370078740157483" top="0.70866141732283472" bottom="0.19685039370078741" header="0.31496062992125984" footer="0.15748031496062992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2"/>
  <sheetViews>
    <sheetView topLeftCell="A31" zoomScaleNormal="100" workbookViewId="0">
      <selection activeCell="T7" sqref="T7"/>
    </sheetView>
  </sheetViews>
  <sheetFormatPr defaultColWidth="9.140625" defaultRowHeight="12.75" x14ac:dyDescent="0.2"/>
  <cols>
    <col min="1" max="1" width="5.28515625" style="4527" customWidth="1"/>
    <col min="2" max="2" width="15.28515625" style="4527" customWidth="1"/>
    <col min="3" max="3" width="7.28515625" style="4527" hidden="1" customWidth="1"/>
    <col min="4" max="11" width="7.28515625" style="4527" customWidth="1"/>
    <col min="12" max="12" width="6.5703125" style="4527" customWidth="1"/>
    <col min="13" max="14" width="8.28515625" style="4527" customWidth="1"/>
    <col min="15" max="15" width="15.7109375" style="4527" bestFit="1" customWidth="1"/>
    <col min="16" max="17" width="5.5703125" style="4527" bestFit="1" customWidth="1"/>
    <col min="18" max="18" width="7" style="4527" bestFit="1" customWidth="1"/>
    <col min="19" max="20" width="7.5703125" style="4527" bestFit="1" customWidth="1"/>
    <col min="21" max="21" width="7" style="4527" bestFit="1" customWidth="1"/>
    <col min="22" max="23" width="5.5703125" style="4527" bestFit="1" customWidth="1"/>
    <col min="24" max="24" width="5.85546875" style="4527" bestFit="1" customWidth="1"/>
    <col min="25" max="25" width="9.5703125" style="4527" customWidth="1"/>
    <col min="26" max="16384" width="9.140625" style="4527"/>
  </cols>
  <sheetData>
    <row r="1" spans="2:25" x14ac:dyDescent="0.2">
      <c r="B1" s="8360" t="s">
        <v>2269</v>
      </c>
      <c r="C1" s="8360"/>
      <c r="D1" s="8360"/>
      <c r="E1" s="8360"/>
      <c r="F1" s="8360"/>
      <c r="G1" s="8360"/>
      <c r="H1" s="8360"/>
      <c r="I1" s="8360"/>
      <c r="J1" s="8360"/>
      <c r="K1" s="8360"/>
      <c r="L1" s="8360"/>
      <c r="M1" s="8360"/>
      <c r="N1" s="6866"/>
      <c r="O1" s="4003"/>
      <c r="P1" s="4003"/>
      <c r="Q1" s="4003"/>
      <c r="R1" s="4003"/>
      <c r="S1" s="4003"/>
      <c r="T1" s="4003"/>
      <c r="U1" s="4003"/>
      <c r="V1" s="4003"/>
      <c r="W1" s="4003"/>
      <c r="X1" s="4003"/>
      <c r="Y1" s="4003"/>
    </row>
    <row r="2" spans="2:25" ht="24.75" customHeight="1" x14ac:dyDescent="0.2">
      <c r="B2" s="8360" t="s">
        <v>2270</v>
      </c>
      <c r="C2" s="8360"/>
      <c r="D2" s="8360"/>
      <c r="E2" s="8360"/>
      <c r="F2" s="8360"/>
      <c r="G2" s="8360"/>
      <c r="H2" s="8360"/>
      <c r="I2" s="8360"/>
      <c r="J2" s="8360"/>
      <c r="K2" s="8360"/>
      <c r="L2" s="8360"/>
      <c r="M2" s="8360"/>
      <c r="N2" s="6866"/>
      <c r="O2" s="4003"/>
      <c r="P2" s="4003"/>
      <c r="Q2" s="4003"/>
      <c r="R2" s="4003"/>
      <c r="S2" s="4003"/>
      <c r="T2" s="4003"/>
      <c r="U2" s="4003"/>
      <c r="V2" s="4003"/>
      <c r="W2" s="4003"/>
      <c r="X2" s="4003"/>
      <c r="Y2" s="4003"/>
    </row>
    <row r="3" spans="2:25" ht="24.75" customHeight="1" x14ac:dyDescent="0.2">
      <c r="B3" s="8361" t="s">
        <v>2271</v>
      </c>
      <c r="C3" s="8361"/>
      <c r="D3" s="8361"/>
      <c r="E3" s="8361"/>
      <c r="F3" s="8361"/>
      <c r="G3" s="8361"/>
      <c r="H3" s="8361"/>
      <c r="I3" s="8361"/>
      <c r="J3" s="8361"/>
      <c r="K3" s="8361"/>
      <c r="L3" s="8361"/>
      <c r="M3" s="8361"/>
      <c r="N3" s="6867"/>
      <c r="O3" s="4003"/>
      <c r="P3" s="4003"/>
      <c r="Q3" s="4003"/>
      <c r="R3" s="4003"/>
      <c r="S3" s="4003"/>
      <c r="T3" s="4003"/>
      <c r="U3" s="4003"/>
      <c r="V3" s="4003"/>
      <c r="W3" s="4003"/>
      <c r="X3" s="4003"/>
      <c r="Y3" s="4003"/>
    </row>
    <row r="4" spans="2:25" ht="15" customHeight="1" thickBot="1" x14ac:dyDescent="0.25">
      <c r="O4" s="4003"/>
      <c r="P4" s="4003"/>
      <c r="Q4" s="4003"/>
      <c r="R4" s="4003"/>
      <c r="S4" s="4003"/>
      <c r="T4" s="4003"/>
      <c r="U4" s="4003"/>
      <c r="V4" s="4003"/>
      <c r="W4" s="4003"/>
      <c r="X4" s="4003"/>
      <c r="Y4" s="4003"/>
    </row>
    <row r="5" spans="2:25" ht="12.75" customHeight="1" x14ac:dyDescent="0.2">
      <c r="B5" s="8362" t="s">
        <v>2272</v>
      </c>
      <c r="C5" s="8363" t="s">
        <v>2093</v>
      </c>
      <c r="D5" s="8364"/>
      <c r="E5" s="8364"/>
      <c r="F5" s="8364"/>
      <c r="G5" s="8364"/>
      <c r="H5" s="8364"/>
      <c r="I5" s="8364"/>
      <c r="J5" s="8364"/>
      <c r="K5" s="8364"/>
      <c r="L5" s="8365"/>
      <c r="M5" s="8366" t="s">
        <v>2273</v>
      </c>
      <c r="N5" s="8366" t="s">
        <v>2949</v>
      </c>
      <c r="O5" s="4003"/>
      <c r="P5" s="4003"/>
      <c r="Q5" s="4003"/>
      <c r="R5" s="4003"/>
      <c r="S5" s="4003"/>
      <c r="T5" s="4003"/>
      <c r="U5" s="4003"/>
      <c r="V5" s="4003"/>
      <c r="W5" s="4003"/>
      <c r="X5" s="4003"/>
      <c r="Y5" s="4003"/>
    </row>
    <row r="6" spans="2:25" ht="15" customHeight="1" x14ac:dyDescent="0.2">
      <c r="B6" s="7299"/>
      <c r="C6" s="8369" t="s">
        <v>2274</v>
      </c>
      <c r="D6" s="8369"/>
      <c r="E6" s="8369"/>
      <c r="F6" s="8369"/>
      <c r="G6" s="8369"/>
      <c r="H6" s="8369"/>
      <c r="I6" s="8370" t="s">
        <v>2275</v>
      </c>
      <c r="J6" s="8371"/>
      <c r="K6" s="8372"/>
      <c r="L6" s="8373" t="s">
        <v>2276</v>
      </c>
      <c r="M6" s="8367"/>
      <c r="N6" s="8367"/>
      <c r="O6" s="4003"/>
      <c r="P6" s="4003"/>
      <c r="Q6" s="4003"/>
      <c r="R6" s="4003"/>
      <c r="S6" s="4003"/>
      <c r="T6" s="4003"/>
      <c r="U6" s="4003"/>
      <c r="V6" s="4003"/>
      <c r="W6" s="4003"/>
      <c r="X6" s="4003"/>
      <c r="Y6" s="4003"/>
    </row>
    <row r="7" spans="2:25" ht="141.75" customHeight="1" thickBot="1" x14ac:dyDescent="0.25">
      <c r="B7" s="7300"/>
      <c r="C7" s="6950" t="s">
        <v>2277</v>
      </c>
      <c r="D7" s="6951" t="s">
        <v>2278</v>
      </c>
      <c r="E7" s="6951" t="s">
        <v>2279</v>
      </c>
      <c r="F7" s="6951" t="s">
        <v>2280</v>
      </c>
      <c r="G7" s="6951" t="s">
        <v>2281</v>
      </c>
      <c r="H7" s="6952" t="s">
        <v>2282</v>
      </c>
      <c r="I7" s="6865" t="s">
        <v>2278</v>
      </c>
      <c r="J7" s="6951" t="s">
        <v>2279</v>
      </c>
      <c r="K7" s="6953" t="s">
        <v>2283</v>
      </c>
      <c r="L7" s="8374"/>
      <c r="M7" s="8368"/>
      <c r="N7" s="8368"/>
      <c r="O7" s="4003"/>
      <c r="P7" s="4003"/>
      <c r="Q7" s="4003"/>
      <c r="R7" s="4003"/>
      <c r="S7" s="4003"/>
      <c r="T7" s="4003"/>
      <c r="U7" s="4003"/>
      <c r="V7" s="4003"/>
      <c r="W7" s="4003"/>
      <c r="X7" s="4003"/>
      <c r="Y7" s="4003"/>
    </row>
    <row r="8" spans="2:25" ht="15.75" thickBot="1" x14ac:dyDescent="0.3">
      <c r="B8" s="493" t="s">
        <v>170</v>
      </c>
      <c r="C8" s="6954"/>
      <c r="D8" s="6962">
        <v>206</v>
      </c>
      <c r="E8" s="6962">
        <v>2720</v>
      </c>
      <c r="F8" s="6962">
        <v>11496</v>
      </c>
      <c r="G8" s="6963">
        <v>15035</v>
      </c>
      <c r="H8" s="6963">
        <v>372</v>
      </c>
      <c r="I8" s="6964">
        <v>112</v>
      </c>
      <c r="J8" s="6962">
        <v>1468</v>
      </c>
      <c r="K8" s="6965">
        <v>8890</v>
      </c>
      <c r="L8" s="6966">
        <v>1</v>
      </c>
      <c r="M8" s="6967">
        <v>40300</v>
      </c>
      <c r="N8" s="6967">
        <v>21880</v>
      </c>
      <c r="O8" s="4003"/>
      <c r="P8" s="4003"/>
      <c r="Q8" s="4003"/>
      <c r="R8" s="4003"/>
      <c r="S8" s="4003"/>
      <c r="T8" s="4003"/>
      <c r="U8" s="4003"/>
      <c r="V8" s="4003"/>
      <c r="W8" s="4003"/>
      <c r="X8" s="4003"/>
      <c r="Y8" s="4003"/>
    </row>
    <row r="9" spans="2:25" ht="15" x14ac:dyDescent="0.25">
      <c r="B9" s="347" t="s">
        <v>1525</v>
      </c>
      <c r="C9" s="5636"/>
      <c r="D9" s="6968">
        <v>292</v>
      </c>
      <c r="E9" s="6968">
        <v>5308</v>
      </c>
      <c r="F9" s="6968">
        <v>9301</v>
      </c>
      <c r="G9" s="6529">
        <v>7975</v>
      </c>
      <c r="H9" s="6529">
        <v>20</v>
      </c>
      <c r="I9" s="6969">
        <v>81</v>
      </c>
      <c r="J9" s="6968">
        <v>545</v>
      </c>
      <c r="K9" s="6970">
        <v>4729</v>
      </c>
      <c r="L9" s="6971">
        <v>1</v>
      </c>
      <c r="M9" s="6972">
        <v>28252</v>
      </c>
      <c r="N9" s="6972">
        <v>16014</v>
      </c>
      <c r="O9" s="4003"/>
      <c r="P9" s="4003"/>
      <c r="Q9" s="4003"/>
      <c r="R9" s="4003"/>
      <c r="S9" s="4003"/>
      <c r="T9" s="4003"/>
      <c r="U9" s="4003"/>
      <c r="V9" s="4003"/>
      <c r="W9" s="4003"/>
      <c r="X9" s="4003"/>
      <c r="Y9" s="4003"/>
    </row>
    <row r="10" spans="2:25" ht="15" x14ac:dyDescent="0.25">
      <c r="B10" s="334" t="s">
        <v>1526</v>
      </c>
      <c r="C10" s="1353"/>
      <c r="D10" s="6973">
        <v>100</v>
      </c>
      <c r="E10" s="6973">
        <v>1311</v>
      </c>
      <c r="F10" s="6973">
        <v>2707</v>
      </c>
      <c r="G10" s="6530">
        <v>1802</v>
      </c>
      <c r="H10" s="6530">
        <v>866</v>
      </c>
      <c r="I10" s="6974">
        <v>394</v>
      </c>
      <c r="J10" s="6973">
        <v>3570</v>
      </c>
      <c r="K10" s="6975">
        <v>2279</v>
      </c>
      <c r="L10" s="6976">
        <v>9</v>
      </c>
      <c r="M10" s="6976">
        <v>13038</v>
      </c>
      <c r="N10" s="6976">
        <v>8408</v>
      </c>
      <c r="O10" s="4003"/>
      <c r="P10" s="4003"/>
      <c r="Q10" s="4003"/>
      <c r="R10" s="4003"/>
      <c r="S10" s="4003"/>
      <c r="T10" s="4003"/>
      <c r="U10" s="4003"/>
      <c r="V10" s="4003"/>
      <c r="W10" s="4003"/>
      <c r="X10" s="4003"/>
      <c r="Y10" s="4003"/>
    </row>
    <row r="11" spans="2:25" ht="15" x14ac:dyDescent="0.25">
      <c r="B11" s="334" t="s">
        <v>173</v>
      </c>
      <c r="C11" s="1353"/>
      <c r="D11" s="6973">
        <v>190</v>
      </c>
      <c r="E11" s="6973">
        <v>2272</v>
      </c>
      <c r="F11" s="6973">
        <v>5413</v>
      </c>
      <c r="G11" s="6530">
        <v>10192</v>
      </c>
      <c r="H11" s="6530">
        <v>2</v>
      </c>
      <c r="I11" s="6974">
        <v>28</v>
      </c>
      <c r="J11" s="6973">
        <v>152</v>
      </c>
      <c r="K11" s="6975">
        <v>934</v>
      </c>
      <c r="L11" s="6976">
        <v>6</v>
      </c>
      <c r="M11" s="6976">
        <v>19189</v>
      </c>
      <c r="N11" s="6976">
        <v>8341</v>
      </c>
      <c r="O11" s="4003"/>
      <c r="P11" s="4003"/>
      <c r="Q11" s="4003"/>
      <c r="R11" s="4003"/>
      <c r="S11" s="4003"/>
      <c r="T11" s="4003"/>
      <c r="U11" s="4003"/>
      <c r="V11" s="4003"/>
      <c r="W11" s="4003"/>
      <c r="X11" s="4003"/>
      <c r="Y11" s="4003"/>
    </row>
    <row r="12" spans="2:25" ht="15.75" thickBot="1" x14ac:dyDescent="0.3">
      <c r="B12" s="348" t="s">
        <v>174</v>
      </c>
      <c r="C12" s="1354"/>
      <c r="D12" s="6977">
        <v>54</v>
      </c>
      <c r="E12" s="6977">
        <v>1059</v>
      </c>
      <c r="F12" s="6977">
        <v>3481</v>
      </c>
      <c r="G12" s="6978">
        <v>4769</v>
      </c>
      <c r="H12" s="6978">
        <v>47</v>
      </c>
      <c r="I12" s="6979">
        <v>195</v>
      </c>
      <c r="J12" s="6977">
        <v>1492</v>
      </c>
      <c r="K12" s="6980">
        <v>6389</v>
      </c>
      <c r="L12" s="6981">
        <v>0</v>
      </c>
      <c r="M12" s="6982">
        <v>17486</v>
      </c>
      <c r="N12" s="6982">
        <v>9902</v>
      </c>
      <c r="O12" s="4003"/>
      <c r="P12" s="4003"/>
      <c r="Q12" s="4003"/>
      <c r="R12" s="4003"/>
      <c r="S12" s="4003"/>
      <c r="T12" s="4003"/>
      <c r="U12" s="4003"/>
      <c r="V12" s="4003"/>
      <c r="W12" s="4003"/>
      <c r="X12" s="4003"/>
      <c r="Y12" s="4003"/>
    </row>
    <row r="13" spans="2:25" ht="15" x14ac:dyDescent="0.25">
      <c r="B13" s="347" t="s">
        <v>2284</v>
      </c>
      <c r="C13" s="5636"/>
      <c r="D13" s="6968">
        <v>74</v>
      </c>
      <c r="E13" s="6968">
        <v>1488</v>
      </c>
      <c r="F13" s="6968">
        <v>5335</v>
      </c>
      <c r="G13" s="6529">
        <v>5995</v>
      </c>
      <c r="H13" s="6529">
        <v>1303</v>
      </c>
      <c r="I13" s="6969">
        <v>133</v>
      </c>
      <c r="J13" s="6968">
        <v>2095</v>
      </c>
      <c r="K13" s="6970">
        <v>5962</v>
      </c>
      <c r="L13" s="6971">
        <v>0</v>
      </c>
      <c r="M13" s="6983">
        <v>22385</v>
      </c>
      <c r="N13" s="6983">
        <v>15973</v>
      </c>
      <c r="O13" s="4003"/>
      <c r="P13" s="4003"/>
      <c r="Q13" s="4003"/>
      <c r="R13" s="4003"/>
      <c r="S13" s="4003"/>
      <c r="T13" s="4003"/>
      <c r="U13" s="4003"/>
      <c r="V13" s="4003"/>
      <c r="W13" s="4003"/>
      <c r="X13" s="4003"/>
      <c r="Y13" s="4003"/>
    </row>
    <row r="14" spans="2:25" ht="15" x14ac:dyDescent="0.25">
      <c r="B14" s="334" t="s">
        <v>176</v>
      </c>
      <c r="C14" s="1353"/>
      <c r="D14" s="6973">
        <v>100</v>
      </c>
      <c r="E14" s="6973">
        <v>1482</v>
      </c>
      <c r="F14" s="6973">
        <v>2678</v>
      </c>
      <c r="G14" s="6530">
        <v>5033</v>
      </c>
      <c r="H14" s="6530">
        <v>28</v>
      </c>
      <c r="I14" s="6974">
        <v>482</v>
      </c>
      <c r="J14" s="6973">
        <v>1816</v>
      </c>
      <c r="K14" s="6975">
        <v>1920</v>
      </c>
      <c r="L14" s="6976">
        <v>110</v>
      </c>
      <c r="M14" s="6976">
        <v>13649</v>
      </c>
      <c r="N14" s="6976">
        <v>1068</v>
      </c>
      <c r="O14" s="4003"/>
      <c r="P14" s="4003"/>
      <c r="Q14" s="4003"/>
      <c r="R14" s="4003"/>
      <c r="S14" s="4003"/>
      <c r="T14" s="4003"/>
      <c r="U14" s="4003"/>
      <c r="V14" s="4003"/>
      <c r="W14" s="4003"/>
      <c r="X14" s="4003"/>
      <c r="Y14" s="4003"/>
    </row>
    <row r="15" spans="2:25" ht="15" x14ac:dyDescent="0.25">
      <c r="B15" s="334" t="s">
        <v>1528</v>
      </c>
      <c r="C15" s="1353"/>
      <c r="D15" s="6973">
        <v>114</v>
      </c>
      <c r="E15" s="6973">
        <v>1320</v>
      </c>
      <c r="F15" s="6973">
        <v>4537</v>
      </c>
      <c r="G15" s="6530">
        <v>9006</v>
      </c>
      <c r="H15" s="6530">
        <v>8</v>
      </c>
      <c r="I15" s="6974">
        <v>21</v>
      </c>
      <c r="J15" s="6973">
        <v>79</v>
      </c>
      <c r="K15" s="6975">
        <v>777</v>
      </c>
      <c r="L15" s="6976">
        <v>14</v>
      </c>
      <c r="M15" s="6976">
        <v>15876</v>
      </c>
      <c r="N15" s="6976">
        <v>6172</v>
      </c>
      <c r="O15" s="4003"/>
      <c r="P15" s="4003"/>
      <c r="Q15" s="4003"/>
      <c r="R15" s="4003"/>
      <c r="S15" s="4003"/>
      <c r="T15" s="4003"/>
      <c r="U15" s="4003"/>
      <c r="V15" s="4003"/>
      <c r="W15" s="4003"/>
      <c r="X15" s="4003"/>
      <c r="Y15" s="4003"/>
    </row>
    <row r="16" spans="2:25" ht="15" x14ac:dyDescent="0.25">
      <c r="B16" s="334" t="s">
        <v>178</v>
      </c>
      <c r="C16" s="1353"/>
      <c r="D16" s="6973">
        <v>15</v>
      </c>
      <c r="E16" s="6973">
        <v>304</v>
      </c>
      <c r="F16" s="6973">
        <v>1611</v>
      </c>
      <c r="G16" s="6530">
        <v>3461</v>
      </c>
      <c r="H16" s="6530">
        <v>1187</v>
      </c>
      <c r="I16" s="6974">
        <v>44</v>
      </c>
      <c r="J16" s="6973">
        <v>646</v>
      </c>
      <c r="K16" s="6975">
        <v>4566</v>
      </c>
      <c r="L16" s="6976">
        <v>0</v>
      </c>
      <c r="M16" s="6976">
        <v>11834</v>
      </c>
      <c r="N16" s="6976">
        <v>10323</v>
      </c>
      <c r="O16" s="4003"/>
      <c r="P16" s="4003"/>
      <c r="Q16" s="4003"/>
      <c r="R16" s="4003"/>
      <c r="S16" s="4003"/>
      <c r="T16" s="4003"/>
      <c r="U16" s="4003"/>
      <c r="V16" s="4003"/>
      <c r="W16" s="4003"/>
      <c r="X16" s="4003"/>
      <c r="Y16" s="4003"/>
    </row>
    <row r="17" spans="2:26" ht="15" x14ac:dyDescent="0.25">
      <c r="B17" s="334" t="s">
        <v>1529</v>
      </c>
      <c r="C17" s="1353"/>
      <c r="D17" s="6973">
        <v>18</v>
      </c>
      <c r="E17" s="6973">
        <v>289</v>
      </c>
      <c r="F17" s="6973">
        <v>1369</v>
      </c>
      <c r="G17" s="6530">
        <v>3860</v>
      </c>
      <c r="H17" s="6530">
        <v>477</v>
      </c>
      <c r="I17" s="6974">
        <v>44</v>
      </c>
      <c r="J17" s="6973">
        <v>802</v>
      </c>
      <c r="K17" s="6975">
        <v>1365</v>
      </c>
      <c r="L17" s="6976">
        <v>40</v>
      </c>
      <c r="M17" s="6976">
        <v>8264</v>
      </c>
      <c r="N17" s="6976">
        <v>2956</v>
      </c>
      <c r="O17" s="4003"/>
      <c r="P17" s="4003"/>
      <c r="Q17" s="4003"/>
      <c r="R17" s="4003"/>
      <c r="S17" s="4003"/>
      <c r="T17" s="4003"/>
      <c r="U17" s="4003"/>
      <c r="V17" s="4003"/>
      <c r="W17" s="4003"/>
      <c r="X17" s="4003"/>
      <c r="Y17" s="4003"/>
    </row>
    <row r="18" spans="2:26" ht="15.75" thickBot="1" x14ac:dyDescent="0.3">
      <c r="B18" s="348" t="s">
        <v>180</v>
      </c>
      <c r="C18" s="1354"/>
      <c r="D18" s="6977">
        <v>326</v>
      </c>
      <c r="E18" s="6977">
        <v>6735</v>
      </c>
      <c r="F18" s="6977">
        <v>12522</v>
      </c>
      <c r="G18" s="6978">
        <v>1863</v>
      </c>
      <c r="H18" s="6978">
        <v>59</v>
      </c>
      <c r="I18" s="6979">
        <v>151</v>
      </c>
      <c r="J18" s="6977">
        <v>1374</v>
      </c>
      <c r="K18" s="6980">
        <v>1114</v>
      </c>
      <c r="L18" s="6981">
        <v>0</v>
      </c>
      <c r="M18" s="6981">
        <v>24144</v>
      </c>
      <c r="N18" s="6981">
        <v>18592</v>
      </c>
      <c r="O18" s="4003"/>
      <c r="P18" s="4003"/>
      <c r="Q18" s="4003"/>
      <c r="R18" s="4003"/>
      <c r="S18" s="4003"/>
      <c r="T18" s="4003"/>
      <c r="U18" s="4003"/>
      <c r="V18" s="4003"/>
      <c r="W18" s="4003"/>
      <c r="X18" s="4003"/>
      <c r="Y18" s="4003"/>
    </row>
    <row r="19" spans="2:26" ht="15" x14ac:dyDescent="0.25">
      <c r="B19" s="347" t="s">
        <v>2285</v>
      </c>
      <c r="C19" s="5636"/>
      <c r="D19" s="6968">
        <v>52</v>
      </c>
      <c r="E19" s="6968">
        <v>761</v>
      </c>
      <c r="F19" s="6968">
        <v>2895</v>
      </c>
      <c r="G19" s="6529">
        <v>7091</v>
      </c>
      <c r="H19" s="6529">
        <v>52</v>
      </c>
      <c r="I19" s="6969">
        <v>3</v>
      </c>
      <c r="J19" s="6968">
        <v>13</v>
      </c>
      <c r="K19" s="6970">
        <v>8</v>
      </c>
      <c r="L19" s="6971">
        <v>0</v>
      </c>
      <c r="M19" s="6983">
        <v>10875</v>
      </c>
      <c r="N19" s="6983">
        <v>3992</v>
      </c>
      <c r="O19" s="4003"/>
      <c r="P19" s="4003"/>
      <c r="Q19" s="4003"/>
      <c r="R19" s="4003"/>
      <c r="S19" s="4003"/>
      <c r="T19" s="4003"/>
      <c r="U19" s="4003"/>
      <c r="V19" s="4003"/>
      <c r="W19" s="4003"/>
      <c r="X19" s="4003"/>
      <c r="Y19" s="4003"/>
    </row>
    <row r="20" spans="2:26" ht="15" x14ac:dyDescent="0.25">
      <c r="B20" s="334" t="s">
        <v>182</v>
      </c>
      <c r="C20" s="1353"/>
      <c r="D20" s="6973">
        <v>55</v>
      </c>
      <c r="E20" s="6973">
        <v>547</v>
      </c>
      <c r="F20" s="6973">
        <v>2106</v>
      </c>
      <c r="G20" s="6530">
        <v>8638</v>
      </c>
      <c r="H20" s="6530">
        <v>75</v>
      </c>
      <c r="I20" s="6974">
        <v>44</v>
      </c>
      <c r="J20" s="6973">
        <v>139</v>
      </c>
      <c r="K20" s="6975">
        <v>1574</v>
      </c>
      <c r="L20" s="6976">
        <v>110</v>
      </c>
      <c r="M20" s="6976">
        <v>13288</v>
      </c>
      <c r="N20" s="6976">
        <v>6416</v>
      </c>
      <c r="O20" s="4003"/>
      <c r="P20" s="4003"/>
      <c r="Q20" s="4003"/>
      <c r="R20" s="4003"/>
      <c r="S20" s="4003"/>
      <c r="T20" s="4003"/>
      <c r="U20" s="4003"/>
      <c r="V20" s="4003"/>
      <c r="W20" s="4003"/>
      <c r="X20" s="4003"/>
      <c r="Y20" s="4003"/>
    </row>
    <row r="21" spans="2:26" ht="15" x14ac:dyDescent="0.25">
      <c r="B21" s="334" t="s">
        <v>1531</v>
      </c>
      <c r="C21" s="1353"/>
      <c r="D21" s="6973">
        <v>62</v>
      </c>
      <c r="E21" s="6973">
        <v>1011</v>
      </c>
      <c r="F21" s="6973">
        <v>2564</v>
      </c>
      <c r="G21" s="6530">
        <v>2611</v>
      </c>
      <c r="H21" s="6530">
        <v>16</v>
      </c>
      <c r="I21" s="6974">
        <v>21</v>
      </c>
      <c r="J21" s="6973">
        <v>364</v>
      </c>
      <c r="K21" s="6975">
        <v>1235</v>
      </c>
      <c r="L21" s="6976">
        <v>0</v>
      </c>
      <c r="M21" s="6976">
        <v>7884</v>
      </c>
      <c r="N21" s="6976">
        <v>4105</v>
      </c>
      <c r="O21" s="4003"/>
      <c r="P21" s="4003"/>
      <c r="Q21" s="4003"/>
      <c r="R21" s="4003"/>
      <c r="S21" s="4003"/>
      <c r="T21" s="4003"/>
      <c r="U21" s="4003"/>
      <c r="V21" s="4003"/>
      <c r="W21" s="4003"/>
      <c r="X21" s="4003"/>
      <c r="Y21" s="4003"/>
    </row>
    <row r="22" spans="2:26" ht="15" x14ac:dyDescent="0.25">
      <c r="B22" s="334" t="s">
        <v>1532</v>
      </c>
      <c r="C22" s="1353"/>
      <c r="D22" s="6973">
        <v>25</v>
      </c>
      <c r="E22" s="6973">
        <v>461</v>
      </c>
      <c r="F22" s="6973">
        <v>1898</v>
      </c>
      <c r="G22" s="6530">
        <v>5177</v>
      </c>
      <c r="H22" s="6530">
        <v>333</v>
      </c>
      <c r="I22" s="6974">
        <v>537</v>
      </c>
      <c r="J22" s="6973">
        <v>305</v>
      </c>
      <c r="K22" s="6975">
        <v>1823</v>
      </c>
      <c r="L22" s="6976">
        <v>1</v>
      </c>
      <c r="M22" s="6976">
        <v>10560</v>
      </c>
      <c r="N22" s="6976">
        <v>6286</v>
      </c>
      <c r="O22" s="4003"/>
      <c r="P22" s="4003"/>
      <c r="Q22" s="4003"/>
      <c r="R22" s="4003"/>
      <c r="S22" s="4003"/>
      <c r="T22" s="4003"/>
      <c r="U22" s="4003"/>
      <c r="V22" s="4003"/>
      <c r="W22" s="4003"/>
      <c r="X22" s="4003"/>
      <c r="Y22" s="4003"/>
    </row>
    <row r="23" spans="2:26" ht="15" x14ac:dyDescent="0.25">
      <c r="B23" s="334" t="s">
        <v>185</v>
      </c>
      <c r="C23" s="1353"/>
      <c r="D23" s="6973">
        <v>229</v>
      </c>
      <c r="E23" s="6973">
        <v>1285</v>
      </c>
      <c r="F23" s="6973">
        <v>3040</v>
      </c>
      <c r="G23" s="6530">
        <v>2265</v>
      </c>
      <c r="H23" s="6530">
        <v>887</v>
      </c>
      <c r="I23" s="6974">
        <v>37</v>
      </c>
      <c r="J23" s="6973">
        <v>175</v>
      </c>
      <c r="K23" s="6975">
        <v>950</v>
      </c>
      <c r="L23" s="6976">
        <v>2</v>
      </c>
      <c r="M23" s="6984">
        <v>8870</v>
      </c>
      <c r="N23" s="6984">
        <v>6919</v>
      </c>
      <c r="O23" s="4003"/>
      <c r="P23" s="4003"/>
      <c r="Q23" s="4003"/>
      <c r="R23" s="4003"/>
      <c r="S23" s="4003"/>
      <c r="T23" s="4003"/>
      <c r="U23" s="4003"/>
      <c r="V23" s="4003"/>
      <c r="W23" s="4003"/>
      <c r="X23" s="4003"/>
      <c r="Y23" s="4003"/>
    </row>
    <row r="24" spans="2:26" ht="15" x14ac:dyDescent="0.25">
      <c r="B24" s="334" t="s">
        <v>186</v>
      </c>
      <c r="C24" s="1353"/>
      <c r="D24" s="6973">
        <v>18</v>
      </c>
      <c r="E24" s="6973">
        <v>163</v>
      </c>
      <c r="F24" s="6973">
        <v>932</v>
      </c>
      <c r="G24" s="6530">
        <v>2803</v>
      </c>
      <c r="H24" s="6530">
        <v>85</v>
      </c>
      <c r="I24" s="6974">
        <v>260</v>
      </c>
      <c r="J24" s="6973">
        <v>396</v>
      </c>
      <c r="K24" s="6975">
        <v>416</v>
      </c>
      <c r="L24" s="6976">
        <v>0</v>
      </c>
      <c r="M24" s="6976">
        <v>5073</v>
      </c>
      <c r="N24" s="6976">
        <v>3973</v>
      </c>
      <c r="O24" s="4003"/>
      <c r="P24" s="4003"/>
      <c r="Q24" s="4003"/>
      <c r="R24" s="4003"/>
      <c r="S24" s="4003"/>
      <c r="T24" s="4003"/>
      <c r="U24" s="4003"/>
      <c r="V24" s="4003"/>
      <c r="W24" s="4003"/>
      <c r="X24" s="4003"/>
      <c r="Y24" s="4003"/>
    </row>
    <row r="25" spans="2:26" ht="15" x14ac:dyDescent="0.25">
      <c r="B25" s="334" t="s">
        <v>1533</v>
      </c>
      <c r="C25" s="1353"/>
      <c r="D25" s="6985">
        <v>49</v>
      </c>
      <c r="E25" s="6985">
        <v>739</v>
      </c>
      <c r="F25" s="6985">
        <v>2323</v>
      </c>
      <c r="G25" s="6531">
        <v>6189</v>
      </c>
      <c r="H25" s="6531">
        <v>7</v>
      </c>
      <c r="I25" s="6986">
        <v>2</v>
      </c>
      <c r="J25" s="6985">
        <v>13</v>
      </c>
      <c r="K25" s="6987">
        <v>59</v>
      </c>
      <c r="L25" s="6976">
        <v>0</v>
      </c>
      <c r="M25" s="6984">
        <v>9381</v>
      </c>
      <c r="N25" s="6984">
        <v>4558</v>
      </c>
      <c r="O25" s="4003"/>
      <c r="P25" s="4003"/>
      <c r="Q25" s="4003"/>
      <c r="R25" s="4003"/>
      <c r="S25" s="4003"/>
      <c r="T25" s="4003"/>
      <c r="U25" s="4003"/>
      <c r="V25" s="4003"/>
      <c r="W25" s="4003"/>
      <c r="X25" s="4003"/>
      <c r="Y25" s="4003"/>
    </row>
    <row r="26" spans="2:26" ht="15" x14ac:dyDescent="0.25">
      <c r="B26" s="334" t="s">
        <v>188</v>
      </c>
      <c r="C26" s="1353"/>
      <c r="D26" s="6973">
        <v>35</v>
      </c>
      <c r="E26" s="6973">
        <v>332</v>
      </c>
      <c r="F26" s="6973">
        <v>1477</v>
      </c>
      <c r="G26" s="6530">
        <v>3892</v>
      </c>
      <c r="H26" s="6530">
        <v>127</v>
      </c>
      <c r="I26" s="6974">
        <v>10</v>
      </c>
      <c r="J26" s="6973">
        <v>101</v>
      </c>
      <c r="K26" s="6975">
        <v>662</v>
      </c>
      <c r="L26" s="6976">
        <v>0</v>
      </c>
      <c r="M26" s="6984">
        <v>6636</v>
      </c>
      <c r="N26" s="6984">
        <v>3033</v>
      </c>
      <c r="O26" s="4003"/>
      <c r="P26" s="4003"/>
      <c r="Q26" s="4003"/>
      <c r="R26" s="4003"/>
      <c r="S26" s="4003"/>
      <c r="T26" s="4003"/>
      <c r="U26" s="4003"/>
      <c r="V26" s="4003"/>
      <c r="W26" s="4003"/>
      <c r="X26" s="4003"/>
      <c r="Y26" s="4003"/>
    </row>
    <row r="27" spans="2:26" ht="15" x14ac:dyDescent="0.25">
      <c r="B27" s="875" t="s">
        <v>2286</v>
      </c>
      <c r="C27" s="1528"/>
      <c r="D27" s="6985">
        <v>33</v>
      </c>
      <c r="E27" s="6985">
        <v>353</v>
      </c>
      <c r="F27" s="6985">
        <v>1321</v>
      </c>
      <c r="G27" s="6531">
        <v>4138</v>
      </c>
      <c r="H27" s="6531">
        <v>1</v>
      </c>
      <c r="I27" s="6986">
        <v>1</v>
      </c>
      <c r="J27" s="6985">
        <v>9</v>
      </c>
      <c r="K27" s="6987">
        <v>4</v>
      </c>
      <c r="L27" s="6988">
        <v>15</v>
      </c>
      <c r="M27" s="6989">
        <v>5875</v>
      </c>
      <c r="N27" s="6989">
        <v>4071</v>
      </c>
      <c r="O27" s="4003"/>
      <c r="P27" s="4003"/>
      <c r="Q27" s="4003"/>
      <c r="R27" s="4003"/>
      <c r="S27" s="4003"/>
      <c r="T27" s="4003"/>
      <c r="U27" s="4003"/>
      <c r="V27" s="4003"/>
      <c r="W27" s="4003"/>
      <c r="X27" s="4003"/>
      <c r="Y27" s="4003"/>
    </row>
    <row r="28" spans="2:26" ht="15.75" thickBot="1" x14ac:dyDescent="0.3">
      <c r="B28" s="875" t="s">
        <v>2287</v>
      </c>
      <c r="C28" s="1528"/>
      <c r="D28" s="6985">
        <v>3</v>
      </c>
      <c r="E28" s="6985">
        <v>3</v>
      </c>
      <c r="F28" s="6985">
        <v>14</v>
      </c>
      <c r="G28" s="6531">
        <v>0</v>
      </c>
      <c r="H28" s="6531">
        <v>1</v>
      </c>
      <c r="I28" s="6986">
        <v>6</v>
      </c>
      <c r="J28" s="6985">
        <v>513</v>
      </c>
      <c r="K28" s="6987">
        <v>2</v>
      </c>
      <c r="L28" s="6988">
        <v>0</v>
      </c>
      <c r="M28" s="6988">
        <v>542</v>
      </c>
      <c r="N28" s="6988"/>
      <c r="O28" s="4003"/>
      <c r="P28" s="4003"/>
      <c r="Q28" s="4003"/>
      <c r="R28" s="4003"/>
      <c r="S28" s="4003"/>
      <c r="T28" s="4003"/>
      <c r="U28" s="4003"/>
      <c r="V28" s="4003"/>
      <c r="W28" s="4003"/>
      <c r="X28" s="4003"/>
      <c r="Y28" s="4003"/>
    </row>
    <row r="29" spans="2:26" ht="13.5" thickBot="1" x14ac:dyDescent="0.25">
      <c r="B29" s="6955" t="s">
        <v>14</v>
      </c>
      <c r="C29" s="5673">
        <f t="shared" ref="C29" si="0">SUM(C8:C28)</f>
        <v>0</v>
      </c>
      <c r="D29" s="6956">
        <v>2050</v>
      </c>
      <c r="E29" s="6956">
        <v>29943</v>
      </c>
      <c r="F29" s="6956">
        <v>79020</v>
      </c>
      <c r="G29" s="6957">
        <v>111795</v>
      </c>
      <c r="H29" s="6957">
        <v>5953</v>
      </c>
      <c r="I29" s="6958">
        <v>2606</v>
      </c>
      <c r="J29" s="6956">
        <v>16067</v>
      </c>
      <c r="K29" s="6959">
        <v>45658</v>
      </c>
      <c r="L29" s="6960">
        <v>309</v>
      </c>
      <c r="M29" s="6961">
        <v>293401</v>
      </c>
      <c r="N29" s="6961">
        <v>162982</v>
      </c>
      <c r="O29" s="4003"/>
      <c r="P29" s="4003"/>
      <c r="Q29" s="4003"/>
      <c r="R29" s="4003"/>
      <c r="S29" s="4003"/>
      <c r="T29" s="4003"/>
      <c r="U29" s="4003"/>
      <c r="V29" s="4003"/>
      <c r="W29" s="4003"/>
      <c r="X29" s="4003"/>
      <c r="Y29" s="4003"/>
    </row>
    <row r="30" spans="2:26" x14ac:dyDescent="0.2">
      <c r="B30" s="4003"/>
      <c r="C30" s="4003"/>
      <c r="D30" s="4003"/>
      <c r="E30" s="4003"/>
      <c r="F30" s="4003"/>
      <c r="G30" s="4003"/>
      <c r="H30" s="4003"/>
      <c r="I30" s="4003"/>
      <c r="J30" s="4003"/>
      <c r="K30" s="4003"/>
      <c r="L30" s="4003"/>
      <c r="M30" s="4003"/>
      <c r="N30" s="4003"/>
      <c r="O30" s="4558" t="s">
        <v>2288</v>
      </c>
      <c r="P30" s="4558"/>
      <c r="Q30" s="4558"/>
      <c r="R30" s="4558"/>
      <c r="S30" s="4558"/>
      <c r="T30" s="4558"/>
      <c r="U30" s="4558"/>
      <c r="V30" s="4558"/>
      <c r="W30" s="4558"/>
      <c r="X30" s="4558"/>
      <c r="Y30" s="4558"/>
      <c r="Z30" s="4558"/>
    </row>
    <row r="31" spans="2:26" ht="13.5" thickBot="1" x14ac:dyDescent="0.25">
      <c r="B31" s="4003"/>
      <c r="C31" s="4003"/>
      <c r="D31" s="4003"/>
      <c r="E31" s="4003"/>
      <c r="F31" s="4003"/>
      <c r="G31" s="4003"/>
      <c r="H31" s="4003"/>
      <c r="I31" s="4003"/>
      <c r="J31" s="4003"/>
      <c r="K31" s="4003"/>
      <c r="L31" s="4003"/>
      <c r="M31" s="4003"/>
      <c r="N31" s="4003"/>
      <c r="O31" s="4558"/>
      <c r="P31" s="4558"/>
      <c r="Q31" s="4558"/>
      <c r="R31" s="4558"/>
      <c r="S31" s="4558"/>
      <c r="T31" s="4558"/>
      <c r="U31" s="4558"/>
      <c r="V31" s="4558"/>
      <c r="W31" s="4558"/>
      <c r="X31" s="4558"/>
      <c r="Y31" s="4558"/>
      <c r="Z31" s="4558"/>
    </row>
    <row r="32" spans="2:26" ht="29.25" customHeight="1" x14ac:dyDescent="0.2">
      <c r="B32" s="4003"/>
      <c r="C32" s="4003"/>
      <c r="D32" s="4003"/>
      <c r="E32" s="4003"/>
      <c r="F32" s="4003"/>
      <c r="G32" s="4003"/>
      <c r="H32" s="4003"/>
      <c r="I32" s="4003"/>
      <c r="J32" s="4003"/>
      <c r="K32" s="4003"/>
      <c r="L32" s="4003"/>
      <c r="M32" s="4003"/>
      <c r="N32" s="4003"/>
      <c r="O32" s="8384" t="s">
        <v>196</v>
      </c>
      <c r="P32" s="8386" t="s">
        <v>2289</v>
      </c>
      <c r="Q32" s="8387"/>
      <c r="R32" s="8388"/>
      <c r="S32" s="8387" t="s">
        <v>2290</v>
      </c>
      <c r="T32" s="8387"/>
      <c r="U32" s="8388"/>
      <c r="V32" s="8387" t="s">
        <v>2291</v>
      </c>
      <c r="W32" s="8387"/>
      <c r="X32" s="8388"/>
      <c r="Y32" s="8375" t="s">
        <v>2292</v>
      </c>
    </row>
    <row r="33" spans="2:25" ht="13.5" thickBot="1" x14ac:dyDescent="0.25">
      <c r="B33" s="4003"/>
      <c r="C33" s="4003"/>
      <c r="D33" s="4003"/>
      <c r="E33" s="4003"/>
      <c r="F33" s="4003"/>
      <c r="G33" s="4003"/>
      <c r="H33" s="4003"/>
      <c r="I33" s="4003"/>
      <c r="J33" s="4003"/>
      <c r="K33" s="4003"/>
      <c r="L33" s="4003"/>
      <c r="M33" s="4003"/>
      <c r="N33" s="4003"/>
      <c r="O33" s="8385"/>
      <c r="P33" s="4559" t="s">
        <v>2661</v>
      </c>
      <c r="Q33" s="4560" t="s">
        <v>2806</v>
      </c>
      <c r="R33" s="4561" t="s">
        <v>1332</v>
      </c>
      <c r="S33" s="4562" t="s">
        <v>2661</v>
      </c>
      <c r="T33" s="4560" t="s">
        <v>2806</v>
      </c>
      <c r="U33" s="4561" t="s">
        <v>1332</v>
      </c>
      <c r="V33" s="4560" t="s">
        <v>2661</v>
      </c>
      <c r="W33" s="4560" t="s">
        <v>2806</v>
      </c>
      <c r="X33" s="4563" t="s">
        <v>2293</v>
      </c>
      <c r="Y33" s="8376"/>
    </row>
    <row r="34" spans="2:25" ht="13.5" thickBot="1" x14ac:dyDescent="0.25">
      <c r="O34" s="4564" t="s">
        <v>170</v>
      </c>
      <c r="P34" s="4565">
        <v>1312</v>
      </c>
      <c r="Q34" s="4431">
        <v>1436</v>
      </c>
      <c r="R34" s="4566">
        <v>9.4512195121951237</v>
      </c>
      <c r="S34" s="4567">
        <v>37585</v>
      </c>
      <c r="T34" s="4431">
        <v>40300</v>
      </c>
      <c r="U34" s="4566">
        <v>7.2236264467207718</v>
      </c>
      <c r="V34" s="4568">
        <v>28.647103658536587</v>
      </c>
      <c r="W34" s="4569">
        <v>28.064066852367688</v>
      </c>
      <c r="X34" s="4570">
        <v>-0.58303680616889864</v>
      </c>
      <c r="Y34" s="4571">
        <v>13</v>
      </c>
    </row>
    <row r="35" spans="2:25" x14ac:dyDescent="0.2">
      <c r="O35" s="4181" t="s">
        <v>171</v>
      </c>
      <c r="P35" s="4572">
        <v>288</v>
      </c>
      <c r="Q35" s="4219">
        <v>298</v>
      </c>
      <c r="R35" s="4573">
        <v>3.4722222222222285</v>
      </c>
      <c r="S35" s="4574">
        <v>21054</v>
      </c>
      <c r="T35" s="4219">
        <v>28252</v>
      </c>
      <c r="U35" s="4573">
        <v>34.188277761945471</v>
      </c>
      <c r="V35" s="4575">
        <v>73.104166666666671</v>
      </c>
      <c r="W35" s="4576">
        <v>94.805369127516784</v>
      </c>
      <c r="X35" s="4577">
        <v>21.701202460850112</v>
      </c>
      <c r="Y35" s="4578">
        <v>3</v>
      </c>
    </row>
    <row r="36" spans="2:25" x14ac:dyDescent="0.2">
      <c r="O36" s="4187" t="s">
        <v>172</v>
      </c>
      <c r="P36" s="4579">
        <v>769</v>
      </c>
      <c r="Q36" s="4189">
        <v>762</v>
      </c>
      <c r="R36" s="4580">
        <v>-0.91027308192457212</v>
      </c>
      <c r="S36" s="4581">
        <v>14300</v>
      </c>
      <c r="T36" s="4189">
        <v>13038</v>
      </c>
      <c r="U36" s="4580">
        <v>-8.8251748251748268</v>
      </c>
      <c r="V36" s="4582">
        <v>18.59557867360208</v>
      </c>
      <c r="W36" s="4583">
        <v>17.110236220472441</v>
      </c>
      <c r="X36" s="4584">
        <v>-1.4853424531296398</v>
      </c>
      <c r="Y36" s="4585">
        <v>13</v>
      </c>
    </row>
    <row r="37" spans="2:25" x14ac:dyDescent="0.2">
      <c r="O37" s="4187" t="s">
        <v>173</v>
      </c>
      <c r="P37" s="4579">
        <v>458</v>
      </c>
      <c r="Q37" s="4189">
        <v>514</v>
      </c>
      <c r="R37" s="4580">
        <v>12.227074235807862</v>
      </c>
      <c r="S37" s="4581">
        <v>19767</v>
      </c>
      <c r="T37" s="4189">
        <v>19189</v>
      </c>
      <c r="U37" s="4580">
        <v>-2.9240653614610324</v>
      </c>
      <c r="V37" s="4582">
        <v>43.159388646288207</v>
      </c>
      <c r="W37" s="4583">
        <v>37.332684824902721</v>
      </c>
      <c r="X37" s="4584">
        <v>-5.826703821385486</v>
      </c>
      <c r="Y37" s="4585">
        <v>9</v>
      </c>
    </row>
    <row r="38" spans="2:25" ht="13.5" thickBot="1" x14ac:dyDescent="0.25">
      <c r="O38" s="4452" t="s">
        <v>174</v>
      </c>
      <c r="P38" s="4586">
        <v>334</v>
      </c>
      <c r="Q38" s="4587">
        <v>362</v>
      </c>
      <c r="R38" s="4588">
        <v>8.3832335329341277</v>
      </c>
      <c r="S38" s="4589">
        <v>14331</v>
      </c>
      <c r="T38" s="4587">
        <v>17486</v>
      </c>
      <c r="U38" s="4588">
        <v>22.015211778661637</v>
      </c>
      <c r="V38" s="4590">
        <v>42.907185628742518</v>
      </c>
      <c r="W38" s="4591">
        <v>48.303867403314918</v>
      </c>
      <c r="X38" s="4592">
        <v>5.3966817745724001</v>
      </c>
      <c r="Y38" s="4593">
        <v>3</v>
      </c>
    </row>
    <row r="39" spans="2:25" x14ac:dyDescent="0.2">
      <c r="O39" s="4181" t="s">
        <v>2284</v>
      </c>
      <c r="P39" s="4572">
        <v>152</v>
      </c>
      <c r="Q39" s="4219">
        <v>188</v>
      </c>
      <c r="R39" s="4573">
        <v>23.684210526315795</v>
      </c>
      <c r="S39" s="4574">
        <v>19055</v>
      </c>
      <c r="T39" s="4219">
        <v>22385</v>
      </c>
      <c r="U39" s="4573">
        <v>17.475728155339795</v>
      </c>
      <c r="V39" s="4594">
        <v>125.36184210526316</v>
      </c>
      <c r="W39" s="4595">
        <v>119.06914893617021</v>
      </c>
      <c r="X39" s="4596">
        <v>-6.2926931690929564</v>
      </c>
      <c r="Y39" s="4597">
        <v>3</v>
      </c>
    </row>
    <row r="40" spans="2:25" x14ac:dyDescent="0.2">
      <c r="O40" s="4187" t="s">
        <v>176</v>
      </c>
      <c r="P40" s="4579">
        <v>242</v>
      </c>
      <c r="Q40" s="4189">
        <v>224</v>
      </c>
      <c r="R40" s="4580">
        <v>-7.4380165289256155</v>
      </c>
      <c r="S40" s="4581">
        <v>16652</v>
      </c>
      <c r="T40" s="4189">
        <v>13649</v>
      </c>
      <c r="U40" s="4580">
        <v>-18.033869805428779</v>
      </c>
      <c r="V40" s="4598">
        <v>68.809917355371894</v>
      </c>
      <c r="W40" s="4583">
        <v>60.933035714285715</v>
      </c>
      <c r="X40" s="4584">
        <v>-7.8768816410861788</v>
      </c>
      <c r="Y40" s="4585">
        <v>3</v>
      </c>
    </row>
    <row r="41" spans="2:25" x14ac:dyDescent="0.2">
      <c r="O41" s="4187" t="s">
        <v>1528</v>
      </c>
      <c r="P41" s="4579">
        <v>716</v>
      </c>
      <c r="Q41" s="4189">
        <v>631</v>
      </c>
      <c r="R41" s="4580">
        <v>-11.871508379888269</v>
      </c>
      <c r="S41" s="4581">
        <v>17833</v>
      </c>
      <c r="T41" s="4189">
        <v>15876</v>
      </c>
      <c r="U41" s="4580">
        <v>-10.974036897885938</v>
      </c>
      <c r="V41" s="4598">
        <v>24.906424581005588</v>
      </c>
      <c r="W41" s="4583">
        <v>25.160063391442154</v>
      </c>
      <c r="X41" s="4584">
        <v>0.25363881043656633</v>
      </c>
      <c r="Y41" s="4585">
        <v>12</v>
      </c>
    </row>
    <row r="42" spans="2:25" x14ac:dyDescent="0.2">
      <c r="O42" s="4187" t="s">
        <v>178</v>
      </c>
      <c r="P42" s="4579">
        <v>400</v>
      </c>
      <c r="Q42" s="4189">
        <v>358</v>
      </c>
      <c r="R42" s="4580">
        <v>-10.5</v>
      </c>
      <c r="S42" s="4581">
        <v>9641</v>
      </c>
      <c r="T42" s="4189">
        <v>11834</v>
      </c>
      <c r="U42" s="4580">
        <v>22.746603049476192</v>
      </c>
      <c r="V42" s="4598">
        <v>24.102499999999999</v>
      </c>
      <c r="W42" s="4583">
        <v>33.055865921787706</v>
      </c>
      <c r="X42" s="4584">
        <v>8.9533659217877073</v>
      </c>
      <c r="Y42" s="4585">
        <v>11</v>
      </c>
    </row>
    <row r="43" spans="2:25" x14ac:dyDescent="0.2">
      <c r="O43" s="4187" t="s">
        <v>1529</v>
      </c>
      <c r="P43" s="4579">
        <v>271</v>
      </c>
      <c r="Q43" s="4189">
        <v>299</v>
      </c>
      <c r="R43" s="4580">
        <v>10.332103321033202</v>
      </c>
      <c r="S43" s="4581">
        <v>7125</v>
      </c>
      <c r="T43" s="4189">
        <v>8264</v>
      </c>
      <c r="U43" s="4580">
        <v>15.985964912280707</v>
      </c>
      <c r="V43" s="4598">
        <v>26.29151291512915</v>
      </c>
      <c r="W43" s="4583">
        <v>27.638795986622075</v>
      </c>
      <c r="X43" s="4584">
        <v>1.3472830714929245</v>
      </c>
      <c r="Y43" s="4585">
        <v>5</v>
      </c>
    </row>
    <row r="44" spans="2:25" ht="13.5" thickBot="1" x14ac:dyDescent="0.25">
      <c r="O44" s="4452" t="s">
        <v>180</v>
      </c>
      <c r="P44" s="4586">
        <v>475</v>
      </c>
      <c r="Q44" s="4587">
        <v>431</v>
      </c>
      <c r="R44" s="4588">
        <v>-9.2631578947368354</v>
      </c>
      <c r="S44" s="4589">
        <v>18824</v>
      </c>
      <c r="T44" s="4587">
        <v>24144</v>
      </c>
      <c r="U44" s="4588">
        <v>28.261793455163627</v>
      </c>
      <c r="V44" s="4599">
        <v>39.629473684210524</v>
      </c>
      <c r="W44" s="4600">
        <v>56.018561484918791</v>
      </c>
      <c r="X44" s="4601">
        <v>16.389087800708268</v>
      </c>
      <c r="Y44" s="4602">
        <v>5</v>
      </c>
    </row>
    <row r="45" spans="2:25" x14ac:dyDescent="0.2">
      <c r="O45" s="4504" t="s">
        <v>2285</v>
      </c>
      <c r="P45" s="4603">
        <v>126</v>
      </c>
      <c r="Q45" s="4216">
        <v>153</v>
      </c>
      <c r="R45" s="4604">
        <v>21.428571428571416</v>
      </c>
      <c r="S45" s="4605">
        <v>9293</v>
      </c>
      <c r="T45" s="4216">
        <v>10875</v>
      </c>
      <c r="U45" s="4604">
        <v>17.023566125040347</v>
      </c>
      <c r="V45" s="4575">
        <v>73.753968253968253</v>
      </c>
      <c r="W45" s="4576">
        <v>71.078431372549019</v>
      </c>
      <c r="X45" s="4606">
        <v>-2.6755368814192337</v>
      </c>
      <c r="Y45" s="4597">
        <v>8</v>
      </c>
    </row>
    <row r="46" spans="2:25" x14ac:dyDescent="0.2">
      <c r="O46" s="4187" t="s">
        <v>182</v>
      </c>
      <c r="P46" s="4579">
        <v>176</v>
      </c>
      <c r="Q46" s="4189">
        <v>270</v>
      </c>
      <c r="R46" s="4580">
        <v>53.409090909090907</v>
      </c>
      <c r="S46" s="4581">
        <v>10257</v>
      </c>
      <c r="T46" s="4189">
        <v>13288</v>
      </c>
      <c r="U46" s="4580">
        <v>29.550550843326505</v>
      </c>
      <c r="V46" s="4582">
        <v>58.278409090909093</v>
      </c>
      <c r="W46" s="4583">
        <v>49.214814814814815</v>
      </c>
      <c r="X46" s="4607">
        <v>-9.0635942760942783</v>
      </c>
      <c r="Y46" s="4585">
        <v>7</v>
      </c>
    </row>
    <row r="47" spans="2:25" x14ac:dyDescent="0.2">
      <c r="O47" s="4187" t="s">
        <v>1531</v>
      </c>
      <c r="P47" s="4579">
        <v>212</v>
      </c>
      <c r="Q47" s="4189">
        <v>237</v>
      </c>
      <c r="R47" s="4580">
        <v>11.79245283018868</v>
      </c>
      <c r="S47" s="4581">
        <v>7101</v>
      </c>
      <c r="T47" s="4189">
        <v>7884</v>
      </c>
      <c r="U47" s="4580">
        <v>11.026615969581741</v>
      </c>
      <c r="V47" s="4582">
        <v>33.495283018867923</v>
      </c>
      <c r="W47" s="4583">
        <v>33.265822784810126</v>
      </c>
      <c r="X47" s="4607">
        <v>-0.2294602340577967</v>
      </c>
      <c r="Y47" s="4585">
        <v>4</v>
      </c>
    </row>
    <row r="48" spans="2:25" x14ac:dyDescent="0.2">
      <c r="O48" s="4187" t="s">
        <v>184</v>
      </c>
      <c r="P48" s="4579">
        <v>137</v>
      </c>
      <c r="Q48" s="4189">
        <v>209</v>
      </c>
      <c r="R48" s="4580">
        <v>52.554744525547449</v>
      </c>
      <c r="S48" s="4581">
        <v>7237</v>
      </c>
      <c r="T48" s="4189">
        <v>10560</v>
      </c>
      <c r="U48" s="4580">
        <v>45.916816360370319</v>
      </c>
      <c r="V48" s="4582">
        <v>52.824817518248175</v>
      </c>
      <c r="W48" s="4583">
        <v>50.526315789473685</v>
      </c>
      <c r="X48" s="4607">
        <v>-2.2985017287744895</v>
      </c>
      <c r="Y48" s="4585">
        <v>3</v>
      </c>
    </row>
    <row r="49" spans="15:26" x14ac:dyDescent="0.2">
      <c r="O49" s="4187" t="s">
        <v>185</v>
      </c>
      <c r="P49" s="4579">
        <v>389</v>
      </c>
      <c r="Q49" s="4189">
        <v>364</v>
      </c>
      <c r="R49" s="4580">
        <v>-6.4267352185089948</v>
      </c>
      <c r="S49" s="4581">
        <v>7694</v>
      </c>
      <c r="T49" s="4189">
        <v>8870</v>
      </c>
      <c r="U49" s="4580">
        <v>15.284637379776456</v>
      </c>
      <c r="V49" s="4582">
        <v>19.77892030848329</v>
      </c>
      <c r="W49" s="4583">
        <v>24.368131868131869</v>
      </c>
      <c r="X49" s="4607">
        <v>4.5892115596485787</v>
      </c>
      <c r="Y49" s="4585">
        <v>5</v>
      </c>
    </row>
    <row r="50" spans="15:26" x14ac:dyDescent="0.2">
      <c r="O50" s="4187" t="s">
        <v>186</v>
      </c>
      <c r="P50" s="4579">
        <v>111</v>
      </c>
      <c r="Q50" s="4189">
        <v>142</v>
      </c>
      <c r="R50" s="4580">
        <v>27.927927927927925</v>
      </c>
      <c r="S50" s="4581">
        <v>2619</v>
      </c>
      <c r="T50" s="4189">
        <v>5073</v>
      </c>
      <c r="U50" s="4580">
        <v>93.69988545246278</v>
      </c>
      <c r="V50" s="4582">
        <v>23.594594594594593</v>
      </c>
      <c r="W50" s="4583">
        <v>35.725352112676056</v>
      </c>
      <c r="X50" s="4607">
        <v>12.130757518081463</v>
      </c>
      <c r="Y50" s="4585">
        <v>0</v>
      </c>
    </row>
    <row r="51" spans="15:26" x14ac:dyDescent="0.2">
      <c r="O51" s="4187" t="s">
        <v>187</v>
      </c>
      <c r="P51" s="4579">
        <v>117</v>
      </c>
      <c r="Q51" s="4189">
        <v>122</v>
      </c>
      <c r="R51" s="4580">
        <v>4.2735042735042867</v>
      </c>
      <c r="S51" s="4581">
        <v>10234</v>
      </c>
      <c r="T51" s="4189">
        <v>9381</v>
      </c>
      <c r="U51" s="4580">
        <v>-8.3349618917334425</v>
      </c>
      <c r="V51" s="4582">
        <v>87.470085470085465</v>
      </c>
      <c r="W51" s="4583">
        <v>76.893442622950815</v>
      </c>
      <c r="X51" s="4607">
        <v>-10.57664284713465</v>
      </c>
      <c r="Y51" s="4585">
        <v>4</v>
      </c>
    </row>
    <row r="52" spans="15:26" x14ac:dyDescent="0.2">
      <c r="O52" s="4187" t="s">
        <v>188</v>
      </c>
      <c r="P52" s="4579">
        <v>281</v>
      </c>
      <c r="Q52" s="4189">
        <v>222</v>
      </c>
      <c r="R52" s="4580">
        <v>-20.996441281138786</v>
      </c>
      <c r="S52" s="4581">
        <v>6590</v>
      </c>
      <c r="T52" s="4189">
        <v>6636</v>
      </c>
      <c r="U52" s="4580">
        <v>0.69802731411228081</v>
      </c>
      <c r="V52" s="4582">
        <v>23.451957295373667</v>
      </c>
      <c r="W52" s="4583">
        <v>29.891891891891891</v>
      </c>
      <c r="X52" s="4607">
        <v>6.4399345965182242</v>
      </c>
      <c r="Y52" s="4585">
        <v>4</v>
      </c>
    </row>
    <row r="53" spans="15:26" x14ac:dyDescent="0.2">
      <c r="O53" s="4221" t="s">
        <v>1534</v>
      </c>
      <c r="P53" s="4608">
        <v>143</v>
      </c>
      <c r="Q53" s="4609">
        <v>155</v>
      </c>
      <c r="R53" s="4610">
        <v>8.3916083916084006</v>
      </c>
      <c r="S53" s="4611">
        <v>4374</v>
      </c>
      <c r="T53" s="4612">
        <v>5875</v>
      </c>
      <c r="U53" s="4610">
        <v>34.316415180612694</v>
      </c>
      <c r="V53" s="4590">
        <v>30.587412587412587</v>
      </c>
      <c r="W53" s="4591">
        <v>37.903225806451616</v>
      </c>
      <c r="X53" s="4613">
        <v>7.315813219039029</v>
      </c>
      <c r="Y53" s="4593">
        <v>0</v>
      </c>
    </row>
    <row r="54" spans="15:26" ht="13.5" thickBot="1" x14ac:dyDescent="0.25">
      <c r="O54" s="4452" t="s">
        <v>2287</v>
      </c>
      <c r="P54" s="4614">
        <v>0</v>
      </c>
      <c r="Q54" s="4615"/>
      <c r="R54" s="4588"/>
      <c r="S54" s="4589">
        <v>1492</v>
      </c>
      <c r="T54" s="4616">
        <v>542</v>
      </c>
      <c r="U54" s="4588">
        <v>-63.672922252010721</v>
      </c>
      <c r="V54" s="4617">
        <v>0</v>
      </c>
      <c r="W54" s="4600"/>
      <c r="X54" s="4618"/>
      <c r="Y54" s="4619"/>
    </row>
    <row r="55" spans="15:26" ht="13.5" thickBot="1" x14ac:dyDescent="0.25">
      <c r="O55" s="4620" t="s">
        <v>14</v>
      </c>
      <c r="P55" s="4621">
        <v>7109</v>
      </c>
      <c r="Q55" s="4622">
        <v>7377</v>
      </c>
      <c r="R55" s="4623">
        <v>3.7698691799127744</v>
      </c>
      <c r="S55" s="4621">
        <v>263058</v>
      </c>
      <c r="T55" s="4624">
        <v>293401</v>
      </c>
      <c r="U55" s="4625">
        <v>11.534718579172647</v>
      </c>
      <c r="V55" s="4626">
        <v>37.003516669011113</v>
      </c>
      <c r="W55" s="4627">
        <v>39.772400704893592</v>
      </c>
      <c r="X55" s="4628">
        <v>2.7688840358824791</v>
      </c>
      <c r="Y55" s="4629">
        <v>115</v>
      </c>
    </row>
    <row r="56" spans="15:26" x14ac:dyDescent="0.2">
      <c r="O56" s="4003"/>
      <c r="P56" s="4003"/>
      <c r="Q56" s="4003"/>
      <c r="R56" s="4003"/>
      <c r="S56" s="4003"/>
      <c r="T56" s="4003"/>
      <c r="U56" s="4003"/>
      <c r="V56" s="4003"/>
      <c r="W56" s="4003"/>
      <c r="X56" s="4003"/>
      <c r="Y56" s="4003"/>
    </row>
    <row r="57" spans="15:26" x14ac:dyDescent="0.2">
      <c r="O57" s="4630" t="s">
        <v>2819</v>
      </c>
      <c r="P57" s="4630"/>
      <c r="Q57" s="4630"/>
      <c r="R57" s="4630"/>
      <c r="S57" s="4630"/>
      <c r="T57" s="4630"/>
      <c r="U57" s="4630"/>
      <c r="V57" s="4630"/>
      <c r="W57" s="4630"/>
      <c r="X57" s="4630"/>
      <c r="Y57" s="4630"/>
      <c r="Z57" s="4630"/>
    </row>
    <row r="58" spans="15:26" ht="13.5" thickBot="1" x14ac:dyDescent="0.25">
      <c r="O58" s="4630"/>
      <c r="P58" s="4630"/>
      <c r="Q58" s="4630"/>
      <c r="R58" s="4630"/>
      <c r="S58" s="4630"/>
      <c r="T58" s="4630"/>
      <c r="U58" s="4630"/>
      <c r="V58" s="4630"/>
      <c r="W58" s="4630"/>
      <c r="X58" s="4630"/>
      <c r="Y58" s="4630"/>
      <c r="Z58" s="4630"/>
    </row>
    <row r="59" spans="15:26" ht="33" customHeight="1" x14ac:dyDescent="0.2">
      <c r="O59" s="8377" t="s">
        <v>196</v>
      </c>
      <c r="P59" s="8379" t="s">
        <v>2289</v>
      </c>
      <c r="Q59" s="8379"/>
      <c r="R59" s="8379"/>
      <c r="S59" s="8380" t="s">
        <v>2290</v>
      </c>
      <c r="T59" s="8379"/>
      <c r="U59" s="8381"/>
      <c r="V59" s="8380" t="s">
        <v>2291</v>
      </c>
      <c r="W59" s="8379"/>
      <c r="X59" s="8381"/>
      <c r="Y59" s="8382" t="s">
        <v>2294</v>
      </c>
    </row>
    <row r="60" spans="15:26" ht="13.5" thickBot="1" x14ac:dyDescent="0.25">
      <c r="O60" s="8378"/>
      <c r="P60" s="4559" t="s">
        <v>2661</v>
      </c>
      <c r="Q60" s="4631" t="s">
        <v>2806</v>
      </c>
      <c r="R60" s="4561" t="s">
        <v>1332</v>
      </c>
      <c r="S60" s="4559" t="s">
        <v>2661</v>
      </c>
      <c r="T60" s="4631" t="s">
        <v>2806</v>
      </c>
      <c r="U60" s="4561" t="s">
        <v>1332</v>
      </c>
      <c r="V60" s="4559" t="s">
        <v>2661</v>
      </c>
      <c r="W60" s="4631" t="s">
        <v>2806</v>
      </c>
      <c r="X60" s="4563" t="s">
        <v>2293</v>
      </c>
      <c r="Y60" s="8383"/>
    </row>
    <row r="61" spans="15:26" ht="15" x14ac:dyDescent="0.25">
      <c r="O61" s="328" t="s">
        <v>2284</v>
      </c>
      <c r="P61" s="5651">
        <v>152</v>
      </c>
      <c r="Q61" s="5652">
        <v>188</v>
      </c>
      <c r="R61" s="5653">
        <v>23.684210526315795</v>
      </c>
      <c r="S61" s="5654">
        <v>19055</v>
      </c>
      <c r="T61" s="5652">
        <v>22385</v>
      </c>
      <c r="U61" s="5655">
        <v>17.475728155339795</v>
      </c>
      <c r="V61" s="5656">
        <v>125.36184210526316</v>
      </c>
      <c r="W61" s="5657">
        <v>119.06914893617021</v>
      </c>
      <c r="X61" s="5658">
        <v>-6.2926931690929564</v>
      </c>
      <c r="Y61" s="5692">
        <v>3</v>
      </c>
    </row>
    <row r="62" spans="15:26" ht="15" x14ac:dyDescent="0.25">
      <c r="O62" s="347" t="s">
        <v>171</v>
      </c>
      <c r="P62" s="6410">
        <v>288</v>
      </c>
      <c r="Q62" s="5683">
        <v>298</v>
      </c>
      <c r="R62" s="6411">
        <v>3.4722222222222285</v>
      </c>
      <c r="S62" s="5682">
        <v>21054</v>
      </c>
      <c r="T62" s="5683">
        <v>28252</v>
      </c>
      <c r="U62" s="5684">
        <v>34.188277761945471</v>
      </c>
      <c r="V62" s="5685">
        <v>73.104166666666671</v>
      </c>
      <c r="W62" s="5686">
        <v>94.805369127516784</v>
      </c>
      <c r="X62" s="5687">
        <v>21.701202460850112</v>
      </c>
      <c r="Y62" s="5689">
        <v>3</v>
      </c>
    </row>
    <row r="63" spans="15:26" ht="15" x14ac:dyDescent="0.25">
      <c r="O63" s="334" t="s">
        <v>187</v>
      </c>
      <c r="P63" s="5659">
        <v>117</v>
      </c>
      <c r="Q63" s="5342">
        <v>122</v>
      </c>
      <c r="R63" s="5660">
        <v>4.2735042735042867</v>
      </c>
      <c r="S63" s="5661">
        <v>10234</v>
      </c>
      <c r="T63" s="5342">
        <v>9381</v>
      </c>
      <c r="U63" s="5662">
        <v>-8.3349618917334425</v>
      </c>
      <c r="V63" s="5663">
        <v>87.470085470085465</v>
      </c>
      <c r="W63" s="5664">
        <v>76.893442622950815</v>
      </c>
      <c r="X63" s="872">
        <v>-10.57664284713465</v>
      </c>
      <c r="Y63" s="5689">
        <v>4</v>
      </c>
    </row>
    <row r="64" spans="15:26" ht="15" x14ac:dyDescent="0.25">
      <c r="O64" s="347" t="s">
        <v>2285</v>
      </c>
      <c r="P64" s="6410">
        <v>126</v>
      </c>
      <c r="Q64" s="5683">
        <v>153</v>
      </c>
      <c r="R64" s="6411">
        <v>21.428571428571416</v>
      </c>
      <c r="S64" s="5682">
        <v>9293</v>
      </c>
      <c r="T64" s="5683">
        <v>10875</v>
      </c>
      <c r="U64" s="5684">
        <v>17.023566125040347</v>
      </c>
      <c r="V64" s="5685">
        <v>73.753968253968253</v>
      </c>
      <c r="W64" s="5686">
        <v>71.078431372549019</v>
      </c>
      <c r="X64" s="5687">
        <v>-2.6755368814192337</v>
      </c>
      <c r="Y64" s="5688">
        <v>8</v>
      </c>
    </row>
    <row r="65" spans="15:25" ht="15" x14ac:dyDescent="0.25">
      <c r="O65" s="334" t="s">
        <v>176</v>
      </c>
      <c r="P65" s="5659">
        <v>242</v>
      </c>
      <c r="Q65" s="5342">
        <v>224</v>
      </c>
      <c r="R65" s="5660">
        <v>-7.4380165289256155</v>
      </c>
      <c r="S65" s="5661">
        <v>16652</v>
      </c>
      <c r="T65" s="5342">
        <v>13649</v>
      </c>
      <c r="U65" s="5662">
        <v>-18.033869805428779</v>
      </c>
      <c r="V65" s="5663">
        <v>68.809917355371894</v>
      </c>
      <c r="W65" s="5664">
        <v>60.933035714285715</v>
      </c>
      <c r="X65" s="872">
        <v>-7.8768816410861788</v>
      </c>
      <c r="Y65" s="5689">
        <v>3</v>
      </c>
    </row>
    <row r="66" spans="15:25" ht="15" x14ac:dyDescent="0.25">
      <c r="O66" s="334" t="s">
        <v>180</v>
      </c>
      <c r="P66" s="5659">
        <v>475</v>
      </c>
      <c r="Q66" s="5342">
        <v>431</v>
      </c>
      <c r="R66" s="5660">
        <v>-9.2631578947368354</v>
      </c>
      <c r="S66" s="5661">
        <v>18824</v>
      </c>
      <c r="T66" s="5342">
        <v>24144</v>
      </c>
      <c r="U66" s="5662">
        <v>28.261793455163627</v>
      </c>
      <c r="V66" s="5663">
        <v>39.629473684210524</v>
      </c>
      <c r="W66" s="5664">
        <v>56.018561484918791</v>
      </c>
      <c r="X66" s="872">
        <v>16.389087800708268</v>
      </c>
      <c r="Y66" s="5689">
        <v>5</v>
      </c>
    </row>
    <row r="67" spans="15:25" ht="15" x14ac:dyDescent="0.25">
      <c r="O67" s="334" t="s">
        <v>184</v>
      </c>
      <c r="P67" s="5659">
        <v>137</v>
      </c>
      <c r="Q67" s="5342">
        <v>209</v>
      </c>
      <c r="R67" s="5660">
        <v>52.554744525547449</v>
      </c>
      <c r="S67" s="5661">
        <v>7237</v>
      </c>
      <c r="T67" s="5342">
        <v>10560</v>
      </c>
      <c r="U67" s="5662">
        <v>45.916816360370319</v>
      </c>
      <c r="V67" s="5663">
        <v>52.824817518248175</v>
      </c>
      <c r="W67" s="5664">
        <v>50.526315789473685</v>
      </c>
      <c r="X67" s="872">
        <v>-2.2985017287744895</v>
      </c>
      <c r="Y67" s="5689">
        <v>3</v>
      </c>
    </row>
    <row r="68" spans="15:25" ht="15" x14ac:dyDescent="0.25">
      <c r="O68" s="334" t="s">
        <v>182</v>
      </c>
      <c r="P68" s="5659">
        <v>176</v>
      </c>
      <c r="Q68" s="5342">
        <v>270</v>
      </c>
      <c r="R68" s="5660">
        <v>53.409090909090907</v>
      </c>
      <c r="S68" s="5661">
        <v>10257</v>
      </c>
      <c r="T68" s="5342">
        <v>13288</v>
      </c>
      <c r="U68" s="5662">
        <v>29.550550843326505</v>
      </c>
      <c r="V68" s="5663">
        <v>58.278409090909093</v>
      </c>
      <c r="W68" s="5664">
        <v>49.214814814814815</v>
      </c>
      <c r="X68" s="872">
        <v>-9.0635942760942783</v>
      </c>
      <c r="Y68" s="5688">
        <v>7</v>
      </c>
    </row>
    <row r="69" spans="15:25" ht="15" x14ac:dyDescent="0.25">
      <c r="O69" s="334" t="s">
        <v>174</v>
      </c>
      <c r="P69" s="5659">
        <v>334</v>
      </c>
      <c r="Q69" s="5342">
        <v>362</v>
      </c>
      <c r="R69" s="5660">
        <v>8.3832335329341277</v>
      </c>
      <c r="S69" s="5661">
        <v>14331</v>
      </c>
      <c r="T69" s="5342">
        <v>17486</v>
      </c>
      <c r="U69" s="5662">
        <v>22.015211778661637</v>
      </c>
      <c r="V69" s="5663">
        <v>42.907185628742518</v>
      </c>
      <c r="W69" s="5664">
        <v>48.303867403314918</v>
      </c>
      <c r="X69" s="872">
        <v>5.3966817745724001</v>
      </c>
      <c r="Y69" s="5689">
        <v>3</v>
      </c>
    </row>
    <row r="70" spans="15:25" ht="15" x14ac:dyDescent="0.25">
      <c r="O70" s="334" t="s">
        <v>1534</v>
      </c>
      <c r="P70" s="5659">
        <v>143</v>
      </c>
      <c r="Q70" s="5342">
        <v>155</v>
      </c>
      <c r="R70" s="5660">
        <v>8.3916083916084006</v>
      </c>
      <c r="S70" s="5661">
        <v>4374</v>
      </c>
      <c r="T70" s="5342">
        <v>5875</v>
      </c>
      <c r="U70" s="5662">
        <v>34.316415180612694</v>
      </c>
      <c r="V70" s="5663">
        <v>30.587412587412587</v>
      </c>
      <c r="W70" s="5664">
        <v>37.903225806451616</v>
      </c>
      <c r="X70" s="872">
        <v>7.315813219039029</v>
      </c>
      <c r="Y70" s="5689">
        <v>0</v>
      </c>
    </row>
    <row r="71" spans="15:25" ht="15" x14ac:dyDescent="0.25">
      <c r="O71" s="334" t="s">
        <v>173</v>
      </c>
      <c r="P71" s="5659">
        <v>458</v>
      </c>
      <c r="Q71" s="5342">
        <v>514</v>
      </c>
      <c r="R71" s="5660">
        <v>12.227074235807862</v>
      </c>
      <c r="S71" s="5661">
        <v>19767</v>
      </c>
      <c r="T71" s="5342">
        <v>19189</v>
      </c>
      <c r="U71" s="5662">
        <v>-2.9240653614610324</v>
      </c>
      <c r="V71" s="5663">
        <v>43.159388646288207</v>
      </c>
      <c r="W71" s="5664">
        <v>37.332684824902721</v>
      </c>
      <c r="X71" s="872">
        <v>-5.826703821385486</v>
      </c>
      <c r="Y71" s="5689">
        <v>9</v>
      </c>
    </row>
    <row r="72" spans="15:25" ht="15" x14ac:dyDescent="0.25">
      <c r="O72" s="334" t="s">
        <v>186</v>
      </c>
      <c r="P72" s="5659">
        <v>111</v>
      </c>
      <c r="Q72" s="5342">
        <v>142</v>
      </c>
      <c r="R72" s="5660">
        <v>27.927927927927925</v>
      </c>
      <c r="S72" s="5661">
        <v>2619</v>
      </c>
      <c r="T72" s="5342">
        <v>5073</v>
      </c>
      <c r="U72" s="5662">
        <v>93.69988545246278</v>
      </c>
      <c r="V72" s="5663">
        <v>23.594594594594593</v>
      </c>
      <c r="W72" s="5664">
        <v>35.725352112676056</v>
      </c>
      <c r="X72" s="872">
        <v>12.130757518081463</v>
      </c>
      <c r="Y72" s="5689">
        <v>0</v>
      </c>
    </row>
    <row r="73" spans="15:25" ht="15" x14ac:dyDescent="0.25">
      <c r="O73" s="334" t="s">
        <v>1531</v>
      </c>
      <c r="P73" s="5659">
        <v>212</v>
      </c>
      <c r="Q73" s="5342">
        <v>237</v>
      </c>
      <c r="R73" s="5660">
        <v>11.79245283018868</v>
      </c>
      <c r="S73" s="5661">
        <v>7101</v>
      </c>
      <c r="T73" s="5342">
        <v>7884</v>
      </c>
      <c r="U73" s="5662">
        <v>11.026615969581741</v>
      </c>
      <c r="V73" s="5663">
        <v>33.495283018867923</v>
      </c>
      <c r="W73" s="5664">
        <v>33.265822784810126</v>
      </c>
      <c r="X73" s="872">
        <v>-0.2294602340577967</v>
      </c>
      <c r="Y73" s="5689">
        <v>4</v>
      </c>
    </row>
    <row r="74" spans="15:25" ht="15" x14ac:dyDescent="0.25">
      <c r="O74" s="334" t="s">
        <v>178</v>
      </c>
      <c r="P74" s="5659">
        <v>400</v>
      </c>
      <c r="Q74" s="5342">
        <v>358</v>
      </c>
      <c r="R74" s="5660">
        <v>-10.5</v>
      </c>
      <c r="S74" s="5661">
        <v>9641</v>
      </c>
      <c r="T74" s="5342">
        <v>11834</v>
      </c>
      <c r="U74" s="5662">
        <v>22.746603049476192</v>
      </c>
      <c r="V74" s="5663">
        <v>24.102499999999999</v>
      </c>
      <c r="W74" s="5664">
        <v>33.055865921787706</v>
      </c>
      <c r="X74" s="872">
        <v>8.9533659217877073</v>
      </c>
      <c r="Y74" s="5688">
        <v>11</v>
      </c>
    </row>
    <row r="75" spans="15:25" ht="15" x14ac:dyDescent="0.25">
      <c r="O75" s="334" t="s">
        <v>188</v>
      </c>
      <c r="P75" s="5659">
        <v>281</v>
      </c>
      <c r="Q75" s="5342">
        <v>222</v>
      </c>
      <c r="R75" s="5660">
        <v>-20.996441281138786</v>
      </c>
      <c r="S75" s="5661">
        <v>6590</v>
      </c>
      <c r="T75" s="5342">
        <v>6636</v>
      </c>
      <c r="U75" s="5662">
        <v>0.69802731411228081</v>
      </c>
      <c r="V75" s="5663">
        <v>23.451957295373667</v>
      </c>
      <c r="W75" s="5664">
        <v>29.891891891891891</v>
      </c>
      <c r="X75" s="872">
        <v>6.4399345965182242</v>
      </c>
      <c r="Y75" s="5689">
        <v>4</v>
      </c>
    </row>
    <row r="76" spans="15:25" ht="15" x14ac:dyDescent="0.25">
      <c r="O76" s="334" t="s">
        <v>170</v>
      </c>
      <c r="P76" s="5659">
        <v>1312</v>
      </c>
      <c r="Q76" s="5342">
        <v>1436</v>
      </c>
      <c r="R76" s="5660">
        <v>9.4512195121951237</v>
      </c>
      <c r="S76" s="5661">
        <v>37585</v>
      </c>
      <c r="T76" s="5342">
        <v>40300</v>
      </c>
      <c r="U76" s="5662">
        <v>7.2236264467207718</v>
      </c>
      <c r="V76" s="5663">
        <v>28.647103658536587</v>
      </c>
      <c r="W76" s="5664">
        <v>28.064066852367688</v>
      </c>
      <c r="X76" s="872">
        <v>-0.58303680616889864</v>
      </c>
      <c r="Y76" s="5689">
        <v>13</v>
      </c>
    </row>
    <row r="77" spans="15:25" ht="15" x14ac:dyDescent="0.25">
      <c r="O77" s="334" t="s">
        <v>1529</v>
      </c>
      <c r="P77" s="5659">
        <v>271</v>
      </c>
      <c r="Q77" s="5342">
        <v>299</v>
      </c>
      <c r="R77" s="5660">
        <v>10.332103321033202</v>
      </c>
      <c r="S77" s="5661">
        <v>7125</v>
      </c>
      <c r="T77" s="5342">
        <v>8264</v>
      </c>
      <c r="U77" s="5662">
        <v>15.985964912280707</v>
      </c>
      <c r="V77" s="5663">
        <v>26.29151291512915</v>
      </c>
      <c r="W77" s="5664">
        <v>27.638795986622075</v>
      </c>
      <c r="X77" s="872">
        <v>1.3472830714929245</v>
      </c>
      <c r="Y77" s="5689">
        <v>5</v>
      </c>
    </row>
    <row r="78" spans="15:25" ht="15" x14ac:dyDescent="0.25">
      <c r="O78" s="334" t="s">
        <v>1528</v>
      </c>
      <c r="P78" s="5659">
        <v>716</v>
      </c>
      <c r="Q78" s="5342">
        <v>631</v>
      </c>
      <c r="R78" s="5660">
        <v>-11.871508379888269</v>
      </c>
      <c r="S78" s="5661">
        <v>17833</v>
      </c>
      <c r="T78" s="5342">
        <v>15876</v>
      </c>
      <c r="U78" s="5662">
        <v>-10.974036897885938</v>
      </c>
      <c r="V78" s="5663">
        <v>24.906424581005588</v>
      </c>
      <c r="W78" s="5664">
        <v>25.160063391442154</v>
      </c>
      <c r="X78" s="872">
        <v>0.25363881043656633</v>
      </c>
      <c r="Y78" s="5689">
        <v>12</v>
      </c>
    </row>
    <row r="79" spans="15:25" ht="15" x14ac:dyDescent="0.25">
      <c r="O79" s="334" t="s">
        <v>185</v>
      </c>
      <c r="P79" s="5659">
        <v>389</v>
      </c>
      <c r="Q79" s="5342">
        <v>364</v>
      </c>
      <c r="R79" s="5660">
        <v>-6.4267352185089948</v>
      </c>
      <c r="S79" s="1795">
        <v>7694</v>
      </c>
      <c r="T79" s="5342">
        <v>8870</v>
      </c>
      <c r="U79" s="5662">
        <v>15.284637379776456</v>
      </c>
      <c r="V79" s="5663">
        <v>19.77892030848329</v>
      </c>
      <c r="W79" s="5664">
        <v>24.368131868131869</v>
      </c>
      <c r="X79" s="872">
        <v>4.5892115596485787</v>
      </c>
      <c r="Y79" s="5689">
        <v>5</v>
      </c>
    </row>
    <row r="80" spans="15:25" ht="15" x14ac:dyDescent="0.25">
      <c r="O80" s="334" t="s">
        <v>172</v>
      </c>
      <c r="P80" s="5659">
        <v>769</v>
      </c>
      <c r="Q80" s="5342">
        <v>762</v>
      </c>
      <c r="R80" s="5660">
        <v>-0.91027308192457212</v>
      </c>
      <c r="S80" s="5661">
        <v>14300</v>
      </c>
      <c r="T80" s="5342">
        <v>13038</v>
      </c>
      <c r="U80" s="5662">
        <v>-8.8251748251748268</v>
      </c>
      <c r="V80" s="5663">
        <v>18.59557867360208</v>
      </c>
      <c r="W80" s="5664">
        <v>17.110236220472441</v>
      </c>
      <c r="X80" s="872">
        <v>-1.4853424531296398</v>
      </c>
      <c r="Y80" s="5689">
        <v>13</v>
      </c>
    </row>
    <row r="81" spans="15:25" ht="15.75" thickBot="1" x14ac:dyDescent="0.3">
      <c r="O81" s="6412" t="s">
        <v>2287</v>
      </c>
      <c r="P81" s="5665">
        <v>0</v>
      </c>
      <c r="Q81" s="5344"/>
      <c r="R81" s="5666"/>
      <c r="S81" s="5667">
        <v>1492</v>
      </c>
      <c r="T81" s="5344">
        <v>542</v>
      </c>
      <c r="U81" s="5668">
        <v>-63.672922252010721</v>
      </c>
      <c r="V81" s="5669">
        <v>0</v>
      </c>
      <c r="W81" s="5670"/>
      <c r="X81" s="880"/>
      <c r="Y81" s="5695"/>
    </row>
    <row r="82" spans="15:25" ht="13.5" thickBot="1" x14ac:dyDescent="0.25">
      <c r="O82" s="5696" t="s">
        <v>14</v>
      </c>
      <c r="P82" s="5697">
        <v>7109</v>
      </c>
      <c r="Q82" s="5679">
        <v>7377</v>
      </c>
      <c r="R82" s="5698">
        <v>3.7698691799127744</v>
      </c>
      <c r="S82" s="5697">
        <v>263058</v>
      </c>
      <c r="T82" s="5699">
        <v>293401</v>
      </c>
      <c r="U82" s="5700">
        <v>11.534718579172647</v>
      </c>
      <c r="V82" s="5701">
        <v>37.003516669011113</v>
      </c>
      <c r="W82" s="5681">
        <v>39.772400704893592</v>
      </c>
      <c r="X82" s="5702">
        <v>2.7688840358824791</v>
      </c>
      <c r="Y82" s="5703">
        <v>115</v>
      </c>
    </row>
  </sheetData>
  <mergeCells count="20">
    <mergeCell ref="N5:N7"/>
    <mergeCell ref="O32:O33"/>
    <mergeCell ref="P32:R32"/>
    <mergeCell ref="S32:U32"/>
    <mergeCell ref="V32:X32"/>
    <mergeCell ref="Y32:Y33"/>
    <mergeCell ref="O59:O60"/>
    <mergeCell ref="P59:R59"/>
    <mergeCell ref="S59:U59"/>
    <mergeCell ref="V59:X59"/>
    <mergeCell ref="Y59:Y60"/>
    <mergeCell ref="B1:M1"/>
    <mergeCell ref="B2:M2"/>
    <mergeCell ref="B3:M3"/>
    <mergeCell ref="B5:B7"/>
    <mergeCell ref="C5:L5"/>
    <mergeCell ref="M5:M7"/>
    <mergeCell ref="C6:H6"/>
    <mergeCell ref="I6:K6"/>
    <mergeCell ref="L6:L7"/>
  </mergeCells>
  <pageMargins left="0.75" right="0.75" top="1" bottom="1" header="0.5" footer="0.5"/>
  <pageSetup paperSize="9" orientation="portrait" horizontalDpi="300" verticalDpi="300" r:id="rId1"/>
  <headerFooter alignWithMargins="0">
    <oddFooter>&amp;L___________________________________________________________________________
MUP RH - Kabinet ministra - Odjel za analitiku irazvoj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H53"/>
  <sheetViews>
    <sheetView topLeftCell="B1" zoomScale="89" zoomScaleNormal="89" workbookViewId="0">
      <selection activeCell="AB38" sqref="AB38"/>
    </sheetView>
  </sheetViews>
  <sheetFormatPr defaultRowHeight="15" x14ac:dyDescent="0.25"/>
  <cols>
    <col min="2" max="2" width="19.28515625" customWidth="1"/>
    <col min="3" max="11" width="7.7109375" customWidth="1"/>
    <col min="13" max="13" width="18.5703125" customWidth="1"/>
    <col min="14" max="22" width="8.140625" customWidth="1"/>
    <col min="25" max="25" width="18.7109375" customWidth="1"/>
    <col min="26" max="26" width="10.42578125" customWidth="1"/>
  </cols>
  <sheetData>
    <row r="2" spans="2:34" x14ac:dyDescent="0.25">
      <c r="B2" s="406" t="s">
        <v>202</v>
      </c>
    </row>
    <row r="3" spans="2:34" x14ac:dyDescent="0.25">
      <c r="B3" s="406" t="s">
        <v>190</v>
      </c>
      <c r="M3" s="406" t="s">
        <v>193</v>
      </c>
      <c r="Y3" s="406" t="s">
        <v>2595</v>
      </c>
    </row>
    <row r="4" spans="2:34" ht="15.75" thickBot="1" x14ac:dyDescent="0.3">
      <c r="B4" s="406"/>
      <c r="M4" s="406"/>
    </row>
    <row r="5" spans="2:34" ht="15.75" customHeight="1" thickBot="1" x14ac:dyDescent="0.3">
      <c r="B5" s="7192" t="s">
        <v>169</v>
      </c>
      <c r="C5" s="7179" t="s">
        <v>111</v>
      </c>
      <c r="D5" s="7180"/>
      <c r="E5" s="7181"/>
      <c r="F5" s="7189" t="s">
        <v>112</v>
      </c>
      <c r="G5" s="7199"/>
      <c r="H5" s="7179" t="s">
        <v>113</v>
      </c>
      <c r="I5" s="7183"/>
      <c r="J5" s="7183"/>
      <c r="K5" s="7182"/>
      <c r="L5" s="571"/>
      <c r="M5" s="7197" t="s">
        <v>191</v>
      </c>
      <c r="N5" s="7163" t="s">
        <v>115</v>
      </c>
      <c r="O5" s="7164"/>
      <c r="P5" s="7165"/>
      <c r="Q5" s="7163" t="s">
        <v>112</v>
      </c>
      <c r="R5" s="7176"/>
      <c r="S5" s="7177"/>
      <c r="T5" s="7189" t="s">
        <v>113</v>
      </c>
      <c r="U5" s="7190"/>
      <c r="V5" s="7191"/>
      <c r="Y5" s="7207" t="s">
        <v>196</v>
      </c>
      <c r="Z5" s="7210" t="s">
        <v>1286</v>
      </c>
      <c r="AA5" s="7213" t="s">
        <v>1287</v>
      </c>
      <c r="AB5" s="7214"/>
      <c r="AC5" s="7215"/>
      <c r="AD5" s="7216" t="s">
        <v>2992</v>
      </c>
      <c r="AE5" s="1973" t="s">
        <v>1288</v>
      </c>
      <c r="AF5" s="1973"/>
      <c r="AG5" s="1974"/>
      <c r="AH5" s="7216" t="s">
        <v>2992</v>
      </c>
    </row>
    <row r="6" spans="2:34" ht="23.25" customHeight="1" thickBot="1" x14ac:dyDescent="0.3">
      <c r="B6" s="7148"/>
      <c r="C6" s="143" t="s">
        <v>116</v>
      </c>
      <c r="D6" s="144" t="s">
        <v>117</v>
      </c>
      <c r="E6" s="145" t="s">
        <v>118</v>
      </c>
      <c r="F6" s="146" t="s">
        <v>116</v>
      </c>
      <c r="G6" s="147" t="s">
        <v>119</v>
      </c>
      <c r="H6" s="146" t="s">
        <v>116</v>
      </c>
      <c r="I6" s="148" t="s">
        <v>119</v>
      </c>
      <c r="J6" s="149" t="s">
        <v>120</v>
      </c>
      <c r="K6" s="150" t="s">
        <v>119</v>
      </c>
      <c r="L6" s="571"/>
      <c r="M6" s="7198"/>
      <c r="N6" s="146" t="s">
        <v>2661</v>
      </c>
      <c r="O6" s="160" t="s">
        <v>2806</v>
      </c>
      <c r="P6" s="512" t="s">
        <v>192</v>
      </c>
      <c r="Q6" s="146" t="s">
        <v>2661</v>
      </c>
      <c r="R6" s="160" t="s">
        <v>2806</v>
      </c>
      <c r="S6" s="512" t="s">
        <v>192</v>
      </c>
      <c r="T6" s="146" t="s">
        <v>2661</v>
      </c>
      <c r="U6" s="160" t="s">
        <v>2806</v>
      </c>
      <c r="V6" s="512" t="s">
        <v>192</v>
      </c>
      <c r="Y6" s="7208"/>
      <c r="Z6" s="7211"/>
      <c r="AA6" s="7219" t="s">
        <v>1289</v>
      </c>
      <c r="AB6" s="7221" t="s">
        <v>1290</v>
      </c>
      <c r="AC6" s="7222"/>
      <c r="AD6" s="7217"/>
      <c r="AE6" s="7223" t="s">
        <v>1144</v>
      </c>
      <c r="AF6" s="7225" t="s">
        <v>1290</v>
      </c>
      <c r="AG6" s="7226"/>
      <c r="AH6" s="7217"/>
    </row>
    <row r="7" spans="2:34" ht="15.75" thickBot="1" x14ac:dyDescent="0.3">
      <c r="B7" s="493" t="s">
        <v>170</v>
      </c>
      <c r="C7" s="494">
        <v>15122</v>
      </c>
      <c r="D7" s="495">
        <v>391</v>
      </c>
      <c r="E7" s="495">
        <v>10155</v>
      </c>
      <c r="F7" s="494">
        <v>9466</v>
      </c>
      <c r="G7" s="496">
        <v>62.597540007935457</v>
      </c>
      <c r="H7" s="497">
        <v>4499</v>
      </c>
      <c r="I7" s="498">
        <v>44.303298867552932</v>
      </c>
      <c r="J7" s="499">
        <v>516</v>
      </c>
      <c r="K7" s="500">
        <v>39.222058099458394</v>
      </c>
      <c r="L7" s="571"/>
      <c r="M7" s="493" t="s">
        <v>170</v>
      </c>
      <c r="N7" s="319">
        <v>13884</v>
      </c>
      <c r="O7" s="320">
        <v>15122</v>
      </c>
      <c r="P7" s="321">
        <v>8.9167386920195923</v>
      </c>
      <c r="Q7" s="513">
        <v>8829</v>
      </c>
      <c r="R7" s="320">
        <v>9466</v>
      </c>
      <c r="S7" s="322">
        <v>7.2148601200589013</v>
      </c>
      <c r="T7" s="323">
        <v>4403</v>
      </c>
      <c r="U7" s="320">
        <v>4499</v>
      </c>
      <c r="V7" s="321">
        <v>2.1803315920962945</v>
      </c>
      <c r="Y7" s="7209"/>
      <c r="Z7" s="7212"/>
      <c r="AA7" s="7220"/>
      <c r="AB7" s="146" t="s">
        <v>2661</v>
      </c>
      <c r="AC7" s="160" t="s">
        <v>2806</v>
      </c>
      <c r="AD7" s="7218"/>
      <c r="AE7" s="7224"/>
      <c r="AF7" s="146" t="s">
        <v>2661</v>
      </c>
      <c r="AG7" s="160" t="s">
        <v>2806</v>
      </c>
      <c r="AH7" s="7218"/>
    </row>
    <row r="8" spans="2:34" ht="15.75" thickBot="1" x14ac:dyDescent="0.3">
      <c r="B8" s="328" t="s">
        <v>171</v>
      </c>
      <c r="C8" s="356">
        <v>7291</v>
      </c>
      <c r="D8" s="357">
        <v>264</v>
      </c>
      <c r="E8" s="357">
        <v>4259</v>
      </c>
      <c r="F8" s="356">
        <v>5388</v>
      </c>
      <c r="G8" s="355">
        <v>73.899327938554379</v>
      </c>
      <c r="H8" s="501">
        <v>2356</v>
      </c>
      <c r="I8" s="308">
        <v>55.318149800422631</v>
      </c>
      <c r="J8" s="324">
        <v>168</v>
      </c>
      <c r="K8" s="220">
        <v>51.37356186898333</v>
      </c>
      <c r="L8" s="571"/>
      <c r="M8" s="328" t="s">
        <v>171</v>
      </c>
      <c r="N8" s="213">
        <v>5957</v>
      </c>
      <c r="O8" s="414">
        <v>7291</v>
      </c>
      <c r="P8" s="330">
        <v>22.39382239382239</v>
      </c>
      <c r="Q8" s="331">
        <v>4291</v>
      </c>
      <c r="R8" s="414">
        <v>5388</v>
      </c>
      <c r="S8" s="514">
        <v>25.565136331857374</v>
      </c>
      <c r="T8" s="329">
        <v>1803</v>
      </c>
      <c r="U8" s="414">
        <v>2356</v>
      </c>
      <c r="V8" s="330">
        <v>30.671103716028824</v>
      </c>
      <c r="Y8" s="1975" t="s">
        <v>170</v>
      </c>
      <c r="Z8" s="1976">
        <v>1075416</v>
      </c>
      <c r="AA8" s="1977">
        <v>15407</v>
      </c>
      <c r="AB8" s="1647">
        <v>1322.9394329511092</v>
      </c>
      <c r="AC8" s="1648">
        <v>1432.6548981975347</v>
      </c>
      <c r="AD8" s="1978">
        <v>109.71546524642554</v>
      </c>
      <c r="AE8" s="1979">
        <v>15122</v>
      </c>
      <c r="AF8" s="1979">
        <v>1298.9880542498727</v>
      </c>
      <c r="AG8" s="1980">
        <v>1406.1535257054015</v>
      </c>
      <c r="AH8" s="1978">
        <v>107.16547145552886</v>
      </c>
    </row>
    <row r="9" spans="2:34" x14ac:dyDescent="0.25">
      <c r="B9" s="334" t="s">
        <v>172</v>
      </c>
      <c r="C9" s="361">
        <v>4856</v>
      </c>
      <c r="D9" s="362">
        <v>63</v>
      </c>
      <c r="E9" s="362">
        <v>3518</v>
      </c>
      <c r="F9" s="361">
        <v>2797</v>
      </c>
      <c r="G9" s="314">
        <v>57.59884678747941</v>
      </c>
      <c r="H9" s="502">
        <v>1459</v>
      </c>
      <c r="I9" s="307">
        <v>41.472427515633882</v>
      </c>
      <c r="J9" s="332">
        <v>123</v>
      </c>
      <c r="K9" s="235">
        <v>37.976122797043779</v>
      </c>
      <c r="L9" s="571"/>
      <c r="M9" s="334" t="s">
        <v>172</v>
      </c>
      <c r="N9" s="222">
        <v>5271</v>
      </c>
      <c r="O9" s="243">
        <v>4856</v>
      </c>
      <c r="P9" s="238">
        <v>-7.8732688294441289</v>
      </c>
      <c r="Q9" s="309">
        <v>3057</v>
      </c>
      <c r="R9" s="243">
        <v>2797</v>
      </c>
      <c r="S9" s="310">
        <v>-8.5050703303892732</v>
      </c>
      <c r="T9" s="242">
        <v>1642</v>
      </c>
      <c r="U9" s="243">
        <v>1459</v>
      </c>
      <c r="V9" s="238">
        <v>-11.144945188794154</v>
      </c>
      <c r="Y9" s="1981" t="s">
        <v>171</v>
      </c>
      <c r="Z9" s="1982">
        <v>426054</v>
      </c>
      <c r="AA9" s="1983">
        <v>7541</v>
      </c>
      <c r="AB9" s="1984">
        <v>1455.3613604156826</v>
      </c>
      <c r="AC9" s="1985">
        <v>1769.9634318654441</v>
      </c>
      <c r="AD9" s="1986">
        <v>314.60207144976152</v>
      </c>
      <c r="AE9" s="1987">
        <v>7291</v>
      </c>
      <c r="AF9" s="1987">
        <v>1406.9437883797827</v>
      </c>
      <c r="AG9" s="1988">
        <v>1711.2854239134008</v>
      </c>
      <c r="AH9" s="1986">
        <v>304.34163553361805</v>
      </c>
    </row>
    <row r="10" spans="2:34" x14ac:dyDescent="0.25">
      <c r="B10" s="334" t="s">
        <v>173</v>
      </c>
      <c r="C10" s="361">
        <v>3799</v>
      </c>
      <c r="D10" s="362">
        <v>92</v>
      </c>
      <c r="E10" s="362">
        <v>2325</v>
      </c>
      <c r="F10" s="361">
        <v>3025</v>
      </c>
      <c r="G10" s="314">
        <v>79.62621742563833</v>
      </c>
      <c r="H10" s="502">
        <v>1551</v>
      </c>
      <c r="I10" s="307">
        <v>66.709677419354847</v>
      </c>
      <c r="J10" s="332">
        <v>96</v>
      </c>
      <c r="K10" s="235">
        <v>62.580645161290327</v>
      </c>
      <c r="L10" s="571"/>
      <c r="M10" s="334" t="s">
        <v>173</v>
      </c>
      <c r="N10" s="222">
        <v>3515</v>
      </c>
      <c r="O10" s="243">
        <v>3799</v>
      </c>
      <c r="P10" s="238">
        <v>8.0796586059743873</v>
      </c>
      <c r="Q10" s="309">
        <v>2783</v>
      </c>
      <c r="R10" s="243">
        <v>3025</v>
      </c>
      <c r="S10" s="310">
        <v>8.6956521739130324</v>
      </c>
      <c r="T10" s="242">
        <v>1702</v>
      </c>
      <c r="U10" s="243">
        <v>1551</v>
      </c>
      <c r="V10" s="238">
        <v>-8.8719153936545325</v>
      </c>
      <c r="Y10" s="1989" t="s">
        <v>172</v>
      </c>
      <c r="Z10" s="1990">
        <v>264572</v>
      </c>
      <c r="AA10" s="1991">
        <v>4985</v>
      </c>
      <c r="AB10" s="1992">
        <v>2041.8743165056551</v>
      </c>
      <c r="AC10" s="1993">
        <v>1884.1751961658829</v>
      </c>
      <c r="AD10" s="1994">
        <v>-157.69912033977221</v>
      </c>
      <c r="AE10" s="1995">
        <v>4856</v>
      </c>
      <c r="AF10" s="1995">
        <v>1994.5736698112137</v>
      </c>
      <c r="AG10" s="1996">
        <v>1835.4172021226739</v>
      </c>
      <c r="AH10" s="1994">
        <v>-159.15646768853981</v>
      </c>
    </row>
    <row r="11" spans="2:34" ht="15.75" thickBot="1" x14ac:dyDescent="0.3">
      <c r="B11" s="348" t="s">
        <v>174</v>
      </c>
      <c r="C11" s="503">
        <v>4526</v>
      </c>
      <c r="D11" s="504">
        <v>96</v>
      </c>
      <c r="E11" s="504">
        <v>3485</v>
      </c>
      <c r="F11" s="503">
        <v>2751</v>
      </c>
      <c r="G11" s="336">
        <v>60.78214759169245</v>
      </c>
      <c r="H11" s="505">
        <v>1710</v>
      </c>
      <c r="I11" s="350">
        <v>49.067431850789092</v>
      </c>
      <c r="J11" s="506">
        <v>92</v>
      </c>
      <c r="K11" s="349">
        <v>46.427546628407462</v>
      </c>
      <c r="L11" s="571"/>
      <c r="M11" s="348" t="s">
        <v>174</v>
      </c>
      <c r="N11" s="337">
        <v>3940</v>
      </c>
      <c r="O11" s="416">
        <v>4526</v>
      </c>
      <c r="P11" s="342">
        <v>14.873096446700515</v>
      </c>
      <c r="Q11" s="515">
        <v>2403</v>
      </c>
      <c r="R11" s="416">
        <v>2751</v>
      </c>
      <c r="S11" s="516">
        <v>14.48189762796504</v>
      </c>
      <c r="T11" s="415">
        <v>1427</v>
      </c>
      <c r="U11" s="416">
        <v>1710</v>
      </c>
      <c r="V11" s="342">
        <v>19.831814996496149</v>
      </c>
      <c r="Y11" s="1989" t="s">
        <v>173</v>
      </c>
      <c r="Z11" s="1990">
        <v>252885</v>
      </c>
      <c r="AA11" s="1991">
        <v>3886</v>
      </c>
      <c r="AB11" s="1992">
        <v>1409.6208484373469</v>
      </c>
      <c r="AC11" s="1993">
        <v>1536.6668643849971</v>
      </c>
      <c r="AD11" s="1994">
        <v>127.04601594765018</v>
      </c>
      <c r="AE11" s="1995">
        <v>3799</v>
      </c>
      <c r="AF11" s="1995">
        <v>1377.4860389928481</v>
      </c>
      <c r="AG11" s="1996">
        <v>1502.2638748838403</v>
      </c>
      <c r="AH11" s="1994">
        <v>124.77783589099226</v>
      </c>
    </row>
    <row r="12" spans="2:34" ht="15.75" thickBot="1" x14ac:dyDescent="0.3">
      <c r="B12" s="328" t="s">
        <v>175</v>
      </c>
      <c r="C12" s="356">
        <v>1526</v>
      </c>
      <c r="D12" s="357">
        <v>77</v>
      </c>
      <c r="E12" s="357">
        <v>625</v>
      </c>
      <c r="F12" s="356">
        <v>1222</v>
      </c>
      <c r="G12" s="326">
        <v>80.078636959370911</v>
      </c>
      <c r="H12" s="501">
        <v>321</v>
      </c>
      <c r="I12" s="327">
        <v>51.359999999999992</v>
      </c>
      <c r="J12" s="324">
        <v>33</v>
      </c>
      <c r="K12" s="220">
        <v>46.08</v>
      </c>
      <c r="L12" s="571"/>
      <c r="M12" s="328" t="s">
        <v>175</v>
      </c>
      <c r="N12" s="213">
        <v>1447</v>
      </c>
      <c r="O12" s="414">
        <v>1526</v>
      </c>
      <c r="P12" s="330">
        <v>5.4595715272978538</v>
      </c>
      <c r="Q12" s="331">
        <v>1166</v>
      </c>
      <c r="R12" s="414">
        <v>1222</v>
      </c>
      <c r="S12" s="514">
        <v>4.8027444253859244</v>
      </c>
      <c r="T12" s="329">
        <v>269</v>
      </c>
      <c r="U12" s="414">
        <v>321</v>
      </c>
      <c r="V12" s="330">
        <v>19.330855018587357</v>
      </c>
      <c r="Y12" s="1997" t="s">
        <v>174</v>
      </c>
      <c r="Z12" s="1998">
        <v>199541</v>
      </c>
      <c r="AA12" s="1999">
        <v>4610</v>
      </c>
      <c r="AB12" s="1668">
        <v>2044.7007194978823</v>
      </c>
      <c r="AC12" s="1669">
        <v>2310.3021434191469</v>
      </c>
      <c r="AD12" s="2000">
        <v>265.60142392126454</v>
      </c>
      <c r="AE12" s="2001">
        <v>4526</v>
      </c>
      <c r="AF12" s="2001">
        <v>2010.5118130326071</v>
      </c>
      <c r="AG12" s="2002">
        <v>2268.2055316952406</v>
      </c>
      <c r="AH12" s="2000">
        <v>257.6937186626335</v>
      </c>
    </row>
    <row r="13" spans="2:34" x14ac:dyDescent="0.25">
      <c r="B13" s="334" t="s">
        <v>176</v>
      </c>
      <c r="C13" s="361">
        <v>2120</v>
      </c>
      <c r="D13" s="362">
        <v>376</v>
      </c>
      <c r="E13" s="362">
        <v>829</v>
      </c>
      <c r="F13" s="361">
        <v>1883</v>
      </c>
      <c r="G13" s="314">
        <v>88.820754716981128</v>
      </c>
      <c r="H13" s="502">
        <v>592</v>
      </c>
      <c r="I13" s="307">
        <v>71.411338962605555</v>
      </c>
      <c r="J13" s="332">
        <v>30</v>
      </c>
      <c r="K13" s="235">
        <v>67.792521109770803</v>
      </c>
      <c r="L13" s="571"/>
      <c r="M13" s="334" t="s">
        <v>176</v>
      </c>
      <c r="N13" s="222">
        <v>2117</v>
      </c>
      <c r="O13" s="243">
        <v>2120</v>
      </c>
      <c r="P13" s="238">
        <v>0.1417099669343429</v>
      </c>
      <c r="Q13" s="309">
        <v>1869</v>
      </c>
      <c r="R13" s="243">
        <v>1883</v>
      </c>
      <c r="S13" s="310">
        <v>0.74906367041198507</v>
      </c>
      <c r="T13" s="242">
        <v>459</v>
      </c>
      <c r="U13" s="243">
        <v>592</v>
      </c>
      <c r="V13" s="238">
        <v>28.976034858387806</v>
      </c>
      <c r="Y13" s="1981" t="s">
        <v>175</v>
      </c>
      <c r="Z13" s="1990">
        <v>115370</v>
      </c>
      <c r="AA13" s="1983">
        <v>1593</v>
      </c>
      <c r="AB13" s="1984">
        <v>1325.5221688150266</v>
      </c>
      <c r="AC13" s="1985">
        <v>1380.7748981537661</v>
      </c>
      <c r="AD13" s="1986">
        <v>55.252729338739528</v>
      </c>
      <c r="AE13" s="1987">
        <v>1526</v>
      </c>
      <c r="AF13" s="1987">
        <v>1257.724969360881</v>
      </c>
      <c r="AG13" s="1988">
        <v>1322.7008754442229</v>
      </c>
      <c r="AH13" s="1986">
        <v>64.975906083341897</v>
      </c>
    </row>
    <row r="14" spans="2:34" x14ac:dyDescent="0.25">
      <c r="B14" s="334" t="s">
        <v>177</v>
      </c>
      <c r="C14" s="361">
        <v>2419</v>
      </c>
      <c r="D14" s="362">
        <v>285</v>
      </c>
      <c r="E14" s="362">
        <v>1103</v>
      </c>
      <c r="F14" s="361">
        <v>1926</v>
      </c>
      <c r="G14" s="314">
        <v>79.619677552707742</v>
      </c>
      <c r="H14" s="502">
        <v>610</v>
      </c>
      <c r="I14" s="307">
        <v>55.303717135086131</v>
      </c>
      <c r="J14" s="332">
        <v>95</v>
      </c>
      <c r="K14" s="235">
        <v>46.690843155031729</v>
      </c>
      <c r="L14" s="571"/>
      <c r="M14" s="334" t="s">
        <v>177</v>
      </c>
      <c r="N14" s="222">
        <v>2352</v>
      </c>
      <c r="O14" s="243">
        <v>2419</v>
      </c>
      <c r="P14" s="238">
        <v>2.8486394557823047</v>
      </c>
      <c r="Q14" s="309">
        <v>1858</v>
      </c>
      <c r="R14" s="243">
        <v>1926</v>
      </c>
      <c r="S14" s="310">
        <v>3.6598493003229322</v>
      </c>
      <c r="T14" s="242">
        <v>575</v>
      </c>
      <c r="U14" s="243">
        <v>610</v>
      </c>
      <c r="V14" s="238">
        <v>6.0869565217391397</v>
      </c>
      <c r="Y14" s="1989" t="s">
        <v>176</v>
      </c>
      <c r="Z14" s="1990">
        <v>110418</v>
      </c>
      <c r="AA14" s="1991">
        <v>2172</v>
      </c>
      <c r="AB14" s="1992">
        <v>1957.8503308154104</v>
      </c>
      <c r="AC14" s="1993">
        <v>1967.0705863174483</v>
      </c>
      <c r="AD14" s="1994">
        <v>9.2202555020378441</v>
      </c>
      <c r="AE14" s="1995">
        <v>2120</v>
      </c>
      <c r="AF14" s="1995">
        <v>1908.2730894733995</v>
      </c>
      <c r="AG14" s="1996">
        <v>1919.9768153743048</v>
      </c>
      <c r="AH14" s="1994">
        <v>11.703725900905283</v>
      </c>
    </row>
    <row r="15" spans="2:34" x14ac:dyDescent="0.25">
      <c r="B15" s="334" t="s">
        <v>178</v>
      </c>
      <c r="C15" s="361">
        <v>2253</v>
      </c>
      <c r="D15" s="362">
        <v>42</v>
      </c>
      <c r="E15" s="362">
        <v>1329</v>
      </c>
      <c r="F15" s="361">
        <v>1828</v>
      </c>
      <c r="G15" s="314">
        <v>81.136262760763429</v>
      </c>
      <c r="H15" s="502">
        <v>904</v>
      </c>
      <c r="I15" s="307">
        <v>68.021068472535745</v>
      </c>
      <c r="J15" s="332">
        <v>16</v>
      </c>
      <c r="K15" s="235">
        <v>66.817155756207683</v>
      </c>
      <c r="L15" s="571"/>
      <c r="M15" s="334" t="s">
        <v>178</v>
      </c>
      <c r="N15" s="222">
        <v>1973</v>
      </c>
      <c r="O15" s="243">
        <v>2253</v>
      </c>
      <c r="P15" s="238">
        <v>14.191586416624432</v>
      </c>
      <c r="Q15" s="309">
        <v>1528</v>
      </c>
      <c r="R15" s="243">
        <v>1828</v>
      </c>
      <c r="S15" s="310">
        <v>19.633507853403145</v>
      </c>
      <c r="T15" s="242">
        <v>665</v>
      </c>
      <c r="U15" s="243">
        <v>904</v>
      </c>
      <c r="V15" s="238">
        <v>35.939849624060173</v>
      </c>
      <c r="Y15" s="1989" t="s">
        <v>177</v>
      </c>
      <c r="Z15" s="1990">
        <v>136041</v>
      </c>
      <c r="AA15" s="1991">
        <v>2474</v>
      </c>
      <c r="AB15" s="1992">
        <v>1749.9618467620617</v>
      </c>
      <c r="AC15" s="1993">
        <v>1818.5694018714944</v>
      </c>
      <c r="AD15" s="1994">
        <v>68.607555109432724</v>
      </c>
      <c r="AE15" s="1995">
        <v>2419</v>
      </c>
      <c r="AF15" s="1995">
        <v>1709.2650596280605</v>
      </c>
      <c r="AG15" s="1996">
        <v>1778.1404135517969</v>
      </c>
      <c r="AH15" s="1994">
        <v>68.875353923736384</v>
      </c>
    </row>
    <row r="16" spans="2:34" x14ac:dyDescent="0.25">
      <c r="B16" s="334" t="s">
        <v>179</v>
      </c>
      <c r="C16" s="361">
        <v>1832</v>
      </c>
      <c r="D16" s="362">
        <v>237</v>
      </c>
      <c r="E16" s="362">
        <v>819</v>
      </c>
      <c r="F16" s="361">
        <v>1490</v>
      </c>
      <c r="G16" s="314">
        <v>81.331877729257641</v>
      </c>
      <c r="H16" s="502">
        <v>477</v>
      </c>
      <c r="I16" s="307">
        <v>58.241758241758248</v>
      </c>
      <c r="J16" s="332">
        <v>34</v>
      </c>
      <c r="K16" s="235">
        <v>54.09035409035409</v>
      </c>
      <c r="L16" s="571"/>
      <c r="M16" s="334" t="s">
        <v>179</v>
      </c>
      <c r="N16" s="222">
        <v>2265</v>
      </c>
      <c r="O16" s="243">
        <v>1832</v>
      </c>
      <c r="P16" s="238">
        <v>-19.116997792494487</v>
      </c>
      <c r="Q16" s="309">
        <v>1891</v>
      </c>
      <c r="R16" s="243">
        <v>1490</v>
      </c>
      <c r="S16" s="310">
        <v>-21.20571126388154</v>
      </c>
      <c r="T16" s="242">
        <v>648</v>
      </c>
      <c r="U16" s="243">
        <v>477</v>
      </c>
      <c r="V16" s="238">
        <v>-26.388888888888886</v>
      </c>
      <c r="Y16" s="1989" t="s">
        <v>178</v>
      </c>
      <c r="Z16" s="1990">
        <v>95711</v>
      </c>
      <c r="AA16" s="1991">
        <v>2314</v>
      </c>
      <c r="AB16" s="1992">
        <v>2133.3277614684653</v>
      </c>
      <c r="AC16" s="1993">
        <v>2417.6949357963035</v>
      </c>
      <c r="AD16" s="1994">
        <v>284.36717432783826</v>
      </c>
      <c r="AE16" s="1995">
        <v>2253</v>
      </c>
      <c r="AF16" s="1995">
        <v>2061.2417597342223</v>
      </c>
      <c r="AG16" s="1996">
        <v>2353.9614046452343</v>
      </c>
      <c r="AH16" s="1994">
        <v>292.71964491101198</v>
      </c>
    </row>
    <row r="17" spans="2:34" ht="15.75" thickBot="1" x14ac:dyDescent="0.3">
      <c r="B17" s="348" t="s">
        <v>180</v>
      </c>
      <c r="C17" s="503">
        <v>3449</v>
      </c>
      <c r="D17" s="504">
        <v>56</v>
      </c>
      <c r="E17" s="504">
        <v>1981</v>
      </c>
      <c r="F17" s="503">
        <v>2261</v>
      </c>
      <c r="G17" s="336">
        <v>65.555233400985784</v>
      </c>
      <c r="H17" s="505">
        <v>793</v>
      </c>
      <c r="I17" s="350">
        <v>40.030287733467944</v>
      </c>
      <c r="J17" s="506">
        <v>60</v>
      </c>
      <c r="K17" s="349">
        <v>37.001514386673392</v>
      </c>
      <c r="L17" s="571"/>
      <c r="M17" s="348" t="s">
        <v>180</v>
      </c>
      <c r="N17" s="337">
        <v>3245</v>
      </c>
      <c r="O17" s="416">
        <v>3449</v>
      </c>
      <c r="P17" s="342">
        <v>6.2865947611710453</v>
      </c>
      <c r="Q17" s="515">
        <v>2124</v>
      </c>
      <c r="R17" s="416">
        <v>2261</v>
      </c>
      <c r="S17" s="516">
        <v>6.4500941619585603</v>
      </c>
      <c r="T17" s="415">
        <v>903</v>
      </c>
      <c r="U17" s="416">
        <v>793</v>
      </c>
      <c r="V17" s="342">
        <v>-12.181616832779625</v>
      </c>
      <c r="Y17" s="1989" t="s">
        <v>179</v>
      </c>
      <c r="Z17" s="1990">
        <v>139105</v>
      </c>
      <c r="AA17" s="1991">
        <v>1872</v>
      </c>
      <c r="AB17" s="1992">
        <v>1655.0257046622939</v>
      </c>
      <c r="AC17" s="1993">
        <v>1345.7460191941339</v>
      </c>
      <c r="AD17" s="1994">
        <v>-309.2796854681601</v>
      </c>
      <c r="AE17" s="1995">
        <v>1832</v>
      </c>
      <c r="AF17" s="1995">
        <v>1606.0982095373163</v>
      </c>
      <c r="AG17" s="1996">
        <v>1316.9907623737465</v>
      </c>
      <c r="AH17" s="1994">
        <v>-289.10744716356976</v>
      </c>
    </row>
    <row r="18" spans="2:34" ht="15.75" thickBot="1" x14ac:dyDescent="0.3">
      <c r="B18" s="328" t="s">
        <v>181</v>
      </c>
      <c r="C18" s="359">
        <v>1383</v>
      </c>
      <c r="D18" s="360">
        <v>19</v>
      </c>
      <c r="E18" s="360">
        <v>626</v>
      </c>
      <c r="F18" s="356">
        <v>1133</v>
      </c>
      <c r="G18" s="326">
        <v>81.923355025307302</v>
      </c>
      <c r="H18" s="501">
        <v>376</v>
      </c>
      <c r="I18" s="327">
        <v>60.063897763578275</v>
      </c>
      <c r="J18" s="324">
        <v>26</v>
      </c>
      <c r="K18" s="220">
        <v>55.910543130990419</v>
      </c>
      <c r="L18" s="571"/>
      <c r="M18" s="347" t="s">
        <v>181</v>
      </c>
      <c r="N18" s="229">
        <v>1465</v>
      </c>
      <c r="O18" s="414">
        <v>1383</v>
      </c>
      <c r="P18" s="231">
        <v>-5.5972696245733715</v>
      </c>
      <c r="Q18" s="331">
        <v>1163</v>
      </c>
      <c r="R18" s="414">
        <v>1133</v>
      </c>
      <c r="S18" s="312">
        <v>-2.5795356835769638</v>
      </c>
      <c r="T18" s="313">
        <v>336</v>
      </c>
      <c r="U18" s="414">
        <v>376</v>
      </c>
      <c r="V18" s="231">
        <v>11.904761904761912</v>
      </c>
      <c r="Y18" s="1997" t="s">
        <v>180</v>
      </c>
      <c r="Z18" s="1998">
        <v>162255</v>
      </c>
      <c r="AA18" s="1999">
        <v>3559</v>
      </c>
      <c r="AB18" s="1668">
        <v>2088.1308545360371</v>
      </c>
      <c r="AC18" s="1669">
        <v>2193.4609102955224</v>
      </c>
      <c r="AD18" s="2000">
        <v>105.33005575948528</v>
      </c>
      <c r="AE18" s="2001">
        <v>3449</v>
      </c>
      <c r="AF18" s="2001">
        <v>2025.1000068647456</v>
      </c>
      <c r="AG18" s="2002">
        <v>2125.6663893254445</v>
      </c>
      <c r="AH18" s="2000">
        <v>100.56638246069883</v>
      </c>
    </row>
    <row r="19" spans="2:34" x14ac:dyDescent="0.25">
      <c r="B19" s="347" t="s">
        <v>182</v>
      </c>
      <c r="C19" s="361">
        <v>1631</v>
      </c>
      <c r="D19" s="362">
        <v>277</v>
      </c>
      <c r="E19" s="362">
        <v>855</v>
      </c>
      <c r="F19" s="361">
        <v>1161</v>
      </c>
      <c r="G19" s="355">
        <v>71.183323114653589</v>
      </c>
      <c r="H19" s="502">
        <v>385</v>
      </c>
      <c r="I19" s="308">
        <v>45.029239766081872</v>
      </c>
      <c r="J19" s="332">
        <v>31</v>
      </c>
      <c r="K19" s="235">
        <v>41.403508771929829</v>
      </c>
      <c r="L19" s="571"/>
      <c r="M19" s="334" t="s">
        <v>182</v>
      </c>
      <c r="N19" s="222">
        <v>1517</v>
      </c>
      <c r="O19" s="243">
        <v>1631</v>
      </c>
      <c r="P19" s="238">
        <v>7.514831905075809</v>
      </c>
      <c r="Q19" s="309">
        <v>1119</v>
      </c>
      <c r="R19" s="243">
        <v>1161</v>
      </c>
      <c r="S19" s="310">
        <v>3.7533512064343171</v>
      </c>
      <c r="T19" s="242">
        <v>408</v>
      </c>
      <c r="U19" s="243">
        <v>385</v>
      </c>
      <c r="V19" s="238">
        <v>-5.6372549019607874</v>
      </c>
      <c r="Y19" s="2003" t="s">
        <v>181</v>
      </c>
      <c r="Z19" s="1982">
        <v>99352</v>
      </c>
      <c r="AA19" s="1983">
        <v>1413</v>
      </c>
      <c r="AB19" s="1984">
        <v>1497.056684960706</v>
      </c>
      <c r="AC19" s="1985">
        <v>1422.2159594170223</v>
      </c>
      <c r="AD19" s="1986">
        <v>-74.840725543683675</v>
      </c>
      <c r="AE19" s="1987">
        <v>1383</v>
      </c>
      <c r="AF19" s="1987">
        <v>1459.2069484147933</v>
      </c>
      <c r="AG19" s="1988">
        <v>1392.0202914888478</v>
      </c>
      <c r="AH19" s="1986">
        <v>-67.186656925945499</v>
      </c>
    </row>
    <row r="20" spans="2:34" x14ac:dyDescent="0.25">
      <c r="B20" s="334" t="s">
        <v>183</v>
      </c>
      <c r="C20" s="361">
        <v>1507</v>
      </c>
      <c r="D20" s="362">
        <v>10</v>
      </c>
      <c r="E20" s="362">
        <v>1053</v>
      </c>
      <c r="F20" s="361">
        <v>1311</v>
      </c>
      <c r="G20" s="314">
        <v>86.994027869940282</v>
      </c>
      <c r="H20" s="502">
        <v>857</v>
      </c>
      <c r="I20" s="307">
        <v>81.386514719848051</v>
      </c>
      <c r="J20" s="332">
        <v>30</v>
      </c>
      <c r="K20" s="235">
        <v>78.537511870845194</v>
      </c>
      <c r="L20" s="571"/>
      <c r="M20" s="334" t="s">
        <v>183</v>
      </c>
      <c r="N20" s="222">
        <v>1469</v>
      </c>
      <c r="O20" s="243">
        <v>1507</v>
      </c>
      <c r="P20" s="238">
        <v>2.5867937372362206</v>
      </c>
      <c r="Q20" s="309">
        <v>1230</v>
      </c>
      <c r="R20" s="243">
        <v>1311</v>
      </c>
      <c r="S20" s="310">
        <v>6.5853658536585442</v>
      </c>
      <c r="T20" s="242">
        <v>802</v>
      </c>
      <c r="U20" s="243">
        <v>857</v>
      </c>
      <c r="V20" s="238">
        <v>6.8578553615959947</v>
      </c>
      <c r="Y20" s="1989" t="s">
        <v>182</v>
      </c>
      <c r="Z20" s="1990">
        <v>127262</v>
      </c>
      <c r="AA20" s="2004">
        <v>1692</v>
      </c>
      <c r="AB20" s="1654">
        <v>1224.5884260414068</v>
      </c>
      <c r="AC20" s="1655">
        <v>1329.5406327104713</v>
      </c>
      <c r="AD20" s="1994">
        <v>104.95220666906448</v>
      </c>
      <c r="AE20" s="2005">
        <v>1631</v>
      </c>
      <c r="AF20" s="2005">
        <v>1182.4956348216513</v>
      </c>
      <c r="AG20" s="1996">
        <v>1281.6080212475051</v>
      </c>
      <c r="AH20" s="1994">
        <v>99.112386425853856</v>
      </c>
    </row>
    <row r="21" spans="2:34" x14ac:dyDescent="0.25">
      <c r="B21" s="410" t="s">
        <v>184</v>
      </c>
      <c r="C21" s="361">
        <v>1306</v>
      </c>
      <c r="D21" s="362">
        <v>75</v>
      </c>
      <c r="E21" s="362">
        <v>559</v>
      </c>
      <c r="F21" s="361">
        <v>1026</v>
      </c>
      <c r="G21" s="314">
        <v>78.560490045941805</v>
      </c>
      <c r="H21" s="502">
        <v>279</v>
      </c>
      <c r="I21" s="307">
        <v>49.910554561717355</v>
      </c>
      <c r="J21" s="332">
        <v>22</v>
      </c>
      <c r="K21" s="235">
        <v>45.974955277280863</v>
      </c>
      <c r="L21" s="571"/>
      <c r="M21" s="334" t="s">
        <v>184</v>
      </c>
      <c r="N21" s="222">
        <v>1310</v>
      </c>
      <c r="O21" s="243">
        <v>1306</v>
      </c>
      <c r="P21" s="238">
        <v>-0.30534351145038841</v>
      </c>
      <c r="Q21" s="309">
        <v>1064</v>
      </c>
      <c r="R21" s="243">
        <v>1026</v>
      </c>
      <c r="S21" s="310">
        <v>-3.5714285714285694</v>
      </c>
      <c r="T21" s="242">
        <v>356</v>
      </c>
      <c r="U21" s="243">
        <v>279</v>
      </c>
      <c r="V21" s="238">
        <v>-21.629213483146074</v>
      </c>
      <c r="Y21" s="1989" t="s">
        <v>183</v>
      </c>
      <c r="Z21" s="1990">
        <v>99740</v>
      </c>
      <c r="AA21" s="1991">
        <v>1537</v>
      </c>
      <c r="AB21" s="1992">
        <v>1499.5117868600921</v>
      </c>
      <c r="AC21" s="1993">
        <v>1541.0066172047323</v>
      </c>
      <c r="AD21" s="1994">
        <v>41.49483034464015</v>
      </c>
      <c r="AE21" s="1995">
        <v>1507</v>
      </c>
      <c r="AF21" s="1995">
        <v>1463.64306637706</v>
      </c>
      <c r="AG21" s="1996">
        <v>1510.9284138760777</v>
      </c>
      <c r="AH21" s="1994">
        <v>47.285347499017689</v>
      </c>
    </row>
    <row r="22" spans="2:34" x14ac:dyDescent="0.25">
      <c r="B22" s="334" t="s">
        <v>185</v>
      </c>
      <c r="C22" s="361">
        <v>1036</v>
      </c>
      <c r="D22" s="362">
        <v>68</v>
      </c>
      <c r="E22" s="362">
        <v>712</v>
      </c>
      <c r="F22" s="361">
        <v>692</v>
      </c>
      <c r="G22" s="314">
        <v>66.795366795366789</v>
      </c>
      <c r="H22" s="502">
        <v>368</v>
      </c>
      <c r="I22" s="307">
        <v>51.68539325842697</v>
      </c>
      <c r="J22" s="332">
        <v>20</v>
      </c>
      <c r="K22" s="235">
        <v>48.876404494382022</v>
      </c>
      <c r="L22" s="571"/>
      <c r="M22" s="334" t="s">
        <v>185</v>
      </c>
      <c r="N22" s="222">
        <v>1081</v>
      </c>
      <c r="O22" s="243">
        <v>1036</v>
      </c>
      <c r="P22" s="238">
        <v>-4.162812210915817</v>
      </c>
      <c r="Q22" s="309">
        <v>728</v>
      </c>
      <c r="R22" s="243">
        <v>692</v>
      </c>
      <c r="S22" s="310">
        <v>-4.9450549450549488</v>
      </c>
      <c r="T22" s="242">
        <v>478</v>
      </c>
      <c r="U22" s="243">
        <v>368</v>
      </c>
      <c r="V22" s="238">
        <v>-23.012552301255226</v>
      </c>
      <c r="Y22" s="1989" t="s">
        <v>184</v>
      </c>
      <c r="Z22" s="1990">
        <v>119409</v>
      </c>
      <c r="AA22" s="1991">
        <v>1351</v>
      </c>
      <c r="AB22" s="1992">
        <v>1119.6208973653033</v>
      </c>
      <c r="AC22" s="1993">
        <v>1131.4055054476632</v>
      </c>
      <c r="AD22" s="1994">
        <v>11.78460808235991</v>
      </c>
      <c r="AE22" s="1995">
        <v>1306</v>
      </c>
      <c r="AF22" s="1995">
        <v>1092.9235287247002</v>
      </c>
      <c r="AG22" s="1996">
        <v>1093.719903859843</v>
      </c>
      <c r="AH22" s="1994">
        <v>0.79637513514285274</v>
      </c>
    </row>
    <row r="23" spans="2:34" x14ac:dyDescent="0.25">
      <c r="B23" s="334" t="s">
        <v>186</v>
      </c>
      <c r="C23" s="361">
        <v>1308</v>
      </c>
      <c r="D23" s="362">
        <v>60</v>
      </c>
      <c r="E23" s="362">
        <v>723</v>
      </c>
      <c r="F23" s="361">
        <v>924</v>
      </c>
      <c r="G23" s="314">
        <v>70.642201834862391</v>
      </c>
      <c r="H23" s="502">
        <v>339</v>
      </c>
      <c r="I23" s="307">
        <v>46.88796680497925</v>
      </c>
      <c r="J23" s="332">
        <v>21</v>
      </c>
      <c r="K23" s="235">
        <v>43.983402489626556</v>
      </c>
      <c r="L23" s="571"/>
      <c r="M23" s="334" t="s">
        <v>186</v>
      </c>
      <c r="N23" s="222">
        <v>1323</v>
      </c>
      <c r="O23" s="243">
        <v>1308</v>
      </c>
      <c r="P23" s="238">
        <v>-1.1337868480725604</v>
      </c>
      <c r="Q23" s="309">
        <v>885</v>
      </c>
      <c r="R23" s="243">
        <v>924</v>
      </c>
      <c r="S23" s="310">
        <v>4.406779661016941</v>
      </c>
      <c r="T23" s="242">
        <v>363</v>
      </c>
      <c r="U23" s="243">
        <v>339</v>
      </c>
      <c r="V23" s="238">
        <v>-6.6115702479338836</v>
      </c>
      <c r="Y23" s="1989" t="s">
        <v>185</v>
      </c>
      <c r="Z23" s="1990">
        <v>42731</v>
      </c>
      <c r="AA23" s="1991">
        <v>1080</v>
      </c>
      <c r="AB23" s="1992">
        <v>2663.3472685424395</v>
      </c>
      <c r="AC23" s="1993">
        <v>2527.4390957384567</v>
      </c>
      <c r="AD23" s="1994">
        <v>-135.90817280398278</v>
      </c>
      <c r="AE23" s="1995">
        <v>1036</v>
      </c>
      <c r="AF23" s="1995">
        <v>2538.8698388839307</v>
      </c>
      <c r="AG23" s="1996">
        <v>2424.4693548009641</v>
      </c>
      <c r="AH23" s="1994">
        <v>-114.40048408296661</v>
      </c>
    </row>
    <row r="24" spans="2:34" x14ac:dyDescent="0.25">
      <c r="B24" s="334" t="s">
        <v>187</v>
      </c>
      <c r="C24" s="361">
        <v>869</v>
      </c>
      <c r="D24" s="362">
        <v>31</v>
      </c>
      <c r="E24" s="362">
        <v>321</v>
      </c>
      <c r="F24" s="361">
        <v>767</v>
      </c>
      <c r="G24" s="314">
        <v>88.262370540851549</v>
      </c>
      <c r="H24" s="502">
        <v>219</v>
      </c>
      <c r="I24" s="307">
        <v>68.224299065420553</v>
      </c>
      <c r="J24" s="332">
        <v>16</v>
      </c>
      <c r="K24" s="235">
        <v>63.239875389408098</v>
      </c>
      <c r="L24" s="571"/>
      <c r="M24" s="334" t="s">
        <v>187</v>
      </c>
      <c r="N24" s="222">
        <v>741</v>
      </c>
      <c r="O24" s="243">
        <v>869</v>
      </c>
      <c r="P24" s="238">
        <v>17.273954116059386</v>
      </c>
      <c r="Q24" s="309">
        <v>665</v>
      </c>
      <c r="R24" s="243">
        <v>767</v>
      </c>
      <c r="S24" s="310">
        <v>15.338345864661648</v>
      </c>
      <c r="T24" s="242">
        <v>196</v>
      </c>
      <c r="U24" s="243">
        <v>219</v>
      </c>
      <c r="V24" s="238">
        <v>11.734693877551024</v>
      </c>
      <c r="Y24" s="1989" t="s">
        <v>186</v>
      </c>
      <c r="Z24" s="1990">
        <v>104937</v>
      </c>
      <c r="AA24" s="1991">
        <v>1337</v>
      </c>
      <c r="AB24" s="1992">
        <v>1285.5673637298594</v>
      </c>
      <c r="AC24" s="1993">
        <v>1274.0977920085386</v>
      </c>
      <c r="AD24" s="1994">
        <v>-11.46957172132079</v>
      </c>
      <c r="AE24" s="1995">
        <v>1308</v>
      </c>
      <c r="AF24" s="1995">
        <v>1259.8560164552623</v>
      </c>
      <c r="AG24" s="1996">
        <v>1246.462163012093</v>
      </c>
      <c r="AH24" s="1994">
        <v>-13.393853443169291</v>
      </c>
    </row>
    <row r="25" spans="2:34" x14ac:dyDescent="0.25">
      <c r="B25" s="334" t="s">
        <v>188</v>
      </c>
      <c r="C25" s="361">
        <v>1898</v>
      </c>
      <c r="D25" s="362">
        <v>39</v>
      </c>
      <c r="E25" s="362">
        <v>1278</v>
      </c>
      <c r="F25" s="361">
        <v>1490</v>
      </c>
      <c r="G25" s="314">
        <v>78.503688092729192</v>
      </c>
      <c r="H25" s="502">
        <v>870</v>
      </c>
      <c r="I25" s="307">
        <v>68.075117370892031</v>
      </c>
      <c r="J25" s="332">
        <v>20</v>
      </c>
      <c r="K25" s="235">
        <v>66.51017214397497</v>
      </c>
      <c r="L25" s="571"/>
      <c r="M25" s="334" t="s">
        <v>188</v>
      </c>
      <c r="N25" s="222">
        <v>1917</v>
      </c>
      <c r="O25" s="243">
        <v>1898</v>
      </c>
      <c r="P25" s="238">
        <v>-0.99113197704745915</v>
      </c>
      <c r="Q25" s="309">
        <v>1490</v>
      </c>
      <c r="R25" s="243">
        <v>1490</v>
      </c>
      <c r="S25" s="310">
        <v>0</v>
      </c>
      <c r="T25" s="242">
        <v>849</v>
      </c>
      <c r="U25" s="243">
        <v>870</v>
      </c>
      <c r="V25" s="238">
        <v>2.4734982332155369</v>
      </c>
      <c r="Y25" s="1989" t="s">
        <v>187</v>
      </c>
      <c r="Z25" s="1990">
        <v>61910</v>
      </c>
      <c r="AA25" s="1991">
        <v>899</v>
      </c>
      <c r="AB25" s="1992">
        <v>1210.4002411282263</v>
      </c>
      <c r="AC25" s="1993">
        <v>1452.1078985624295</v>
      </c>
      <c r="AD25" s="1994">
        <v>241.70765743420316</v>
      </c>
      <c r="AE25" s="1995">
        <v>869</v>
      </c>
      <c r="AF25" s="1995">
        <v>1175.5001031140441</v>
      </c>
      <c r="AG25" s="1996">
        <v>1403.6504603456631</v>
      </c>
      <c r="AH25" s="1994">
        <v>228.15035723161895</v>
      </c>
    </row>
    <row r="26" spans="2:34" ht="15.75" thickBot="1" x14ac:dyDescent="0.3">
      <c r="B26" s="334" t="s">
        <v>189</v>
      </c>
      <c r="C26" s="503">
        <v>1152</v>
      </c>
      <c r="D26" s="504">
        <v>34</v>
      </c>
      <c r="E26" s="504">
        <v>518</v>
      </c>
      <c r="F26" s="503">
        <v>976</v>
      </c>
      <c r="G26" s="314">
        <v>84.722222222222214</v>
      </c>
      <c r="H26" s="505">
        <v>342</v>
      </c>
      <c r="I26" s="315">
        <v>66.023166023166027</v>
      </c>
      <c r="J26" s="506">
        <v>18</v>
      </c>
      <c r="K26" s="345">
        <v>62.548262548262542</v>
      </c>
      <c r="L26" s="571"/>
      <c r="M26" s="334" t="s">
        <v>189</v>
      </c>
      <c r="N26" s="246">
        <v>972</v>
      </c>
      <c r="O26" s="416">
        <v>1152</v>
      </c>
      <c r="P26" s="268">
        <v>18.518518518518505</v>
      </c>
      <c r="Q26" s="515">
        <v>820</v>
      </c>
      <c r="R26" s="416">
        <v>976</v>
      </c>
      <c r="S26" s="517">
        <v>19.024390243902431</v>
      </c>
      <c r="T26" s="289">
        <v>284</v>
      </c>
      <c r="U26" s="416">
        <v>342</v>
      </c>
      <c r="V26" s="268">
        <v>20.422535211267601</v>
      </c>
      <c r="Y26" s="1989" t="s">
        <v>188</v>
      </c>
      <c r="Z26" s="1990">
        <v>158554</v>
      </c>
      <c r="AA26" s="1991">
        <v>1952</v>
      </c>
      <c r="AB26" s="1992">
        <v>1237.7517434455274</v>
      </c>
      <c r="AC26" s="1993">
        <v>1231.1263039721482</v>
      </c>
      <c r="AD26" s="1994">
        <v>-6.6254394733791742</v>
      </c>
      <c r="AE26" s="1995">
        <v>1898</v>
      </c>
      <c r="AF26" s="1995">
        <v>1208.746863059132</v>
      </c>
      <c r="AG26" s="1996">
        <v>1197.0685066286565</v>
      </c>
      <c r="AH26" s="1994">
        <v>-11.67835643047556</v>
      </c>
    </row>
    <row r="27" spans="2:34" ht="15.75" thickBot="1" x14ac:dyDescent="0.3">
      <c r="B27" s="258" t="s">
        <v>14</v>
      </c>
      <c r="C27" s="507">
        <v>61283</v>
      </c>
      <c r="D27" s="507">
        <v>2592</v>
      </c>
      <c r="E27" s="507">
        <v>37073</v>
      </c>
      <c r="F27" s="508">
        <v>43517</v>
      </c>
      <c r="G27" s="509">
        <v>71.009904867581554</v>
      </c>
      <c r="H27" s="507">
        <v>19307</v>
      </c>
      <c r="I27" s="510">
        <v>52.078331939686564</v>
      </c>
      <c r="J27" s="507">
        <v>1467</v>
      </c>
      <c r="K27" s="511">
        <v>48.121274242710328</v>
      </c>
      <c r="L27" s="571"/>
      <c r="M27" s="343" t="s">
        <v>14</v>
      </c>
      <c r="N27" s="417">
        <v>57761</v>
      </c>
      <c r="O27" s="320">
        <v>61283</v>
      </c>
      <c r="P27" s="518">
        <v>6.0975398625370048</v>
      </c>
      <c r="Q27" s="417">
        <v>40963</v>
      </c>
      <c r="R27" s="320">
        <v>43517</v>
      </c>
      <c r="S27" s="518">
        <v>6.2348949051583133</v>
      </c>
      <c r="T27" s="417">
        <v>18568</v>
      </c>
      <c r="U27" s="320">
        <v>19307</v>
      </c>
      <c r="V27" s="280">
        <v>3.9799655320982339</v>
      </c>
      <c r="Y27" s="2006" t="s">
        <v>189</v>
      </c>
      <c r="Z27" s="1998">
        <v>68423</v>
      </c>
      <c r="AA27" s="2007">
        <v>1173</v>
      </c>
      <c r="AB27" s="2008">
        <v>1446.0961177659115</v>
      </c>
      <c r="AC27" s="2009">
        <v>1714.3358227496603</v>
      </c>
      <c r="AD27" s="2000">
        <v>268.23970498374888</v>
      </c>
      <c r="AE27" s="1995">
        <v>1152</v>
      </c>
      <c r="AF27" s="2010">
        <v>1402.7998268148363</v>
      </c>
      <c r="AG27" s="2002">
        <v>1683.6443885827866</v>
      </c>
      <c r="AH27" s="2000">
        <v>280.84456176795038</v>
      </c>
    </row>
    <row r="28" spans="2:34" ht="15.75" thickBot="1" x14ac:dyDescent="0.3">
      <c r="B28" s="572"/>
      <c r="C28" s="573"/>
      <c r="D28" s="573"/>
      <c r="E28" s="573"/>
      <c r="F28" s="573"/>
      <c r="Y28" s="2011" t="s">
        <v>1291</v>
      </c>
      <c r="Z28" s="2012">
        <v>3859686</v>
      </c>
      <c r="AA28" s="2013">
        <v>62847</v>
      </c>
      <c r="AB28" s="2014">
        <v>1537.0206925385428</v>
      </c>
      <c r="AC28" s="2015">
        <v>1628.2930787634023</v>
      </c>
      <c r="AD28" s="2016">
        <v>91.272386224859474</v>
      </c>
      <c r="AE28" s="2017">
        <v>61283</v>
      </c>
      <c r="AF28" s="2018">
        <v>1498.0907195457253</v>
      </c>
      <c r="AG28" s="2019">
        <v>1587.7716477454385</v>
      </c>
      <c r="AH28" s="2016">
        <v>89.680928199713208</v>
      </c>
    </row>
    <row r="29" spans="2:34" x14ac:dyDescent="0.25">
      <c r="M29" s="406" t="s">
        <v>203</v>
      </c>
      <c r="Y29" s="4870"/>
    </row>
    <row r="30" spans="2:34" ht="15.75" customHeight="1" thickBot="1" x14ac:dyDescent="0.3">
      <c r="M30" s="406"/>
      <c r="Y30" s="7206" t="s">
        <v>2993</v>
      </c>
      <c r="Z30" s="7206"/>
      <c r="AA30" s="7206"/>
      <c r="AB30" s="7206"/>
      <c r="AC30" s="7206"/>
      <c r="AD30" s="7206"/>
      <c r="AE30" s="7206"/>
      <c r="AF30" s="7206"/>
      <c r="AG30" s="7206"/>
      <c r="AH30" s="7206"/>
    </row>
    <row r="31" spans="2:34" x14ac:dyDescent="0.25">
      <c r="M31" s="7192" t="s">
        <v>194</v>
      </c>
      <c r="N31" s="459" t="s">
        <v>166</v>
      </c>
      <c r="O31" s="460"/>
      <c r="P31" s="461"/>
      <c r="Q31" s="7193" t="s">
        <v>167</v>
      </c>
      <c r="R31" s="7194"/>
      <c r="S31" s="7195"/>
      <c r="Y31" s="7206"/>
      <c r="Z31" s="7206"/>
      <c r="AA31" s="7206"/>
      <c r="AB31" s="7206"/>
      <c r="AC31" s="7206"/>
      <c r="AD31" s="7206"/>
      <c r="AE31" s="7206"/>
      <c r="AF31" s="7206"/>
      <c r="AG31" s="7206"/>
      <c r="AH31" s="7206"/>
    </row>
    <row r="32" spans="2:34" ht="31.15" customHeight="1" thickBot="1" x14ac:dyDescent="0.3">
      <c r="M32" s="7148"/>
      <c r="N32" s="146" t="s">
        <v>2661</v>
      </c>
      <c r="O32" s="160" t="s">
        <v>2806</v>
      </c>
      <c r="P32" s="465" t="s">
        <v>141</v>
      </c>
      <c r="Q32" s="146" t="s">
        <v>2661</v>
      </c>
      <c r="R32" s="160" t="s">
        <v>2806</v>
      </c>
      <c r="S32" s="465" t="s">
        <v>141</v>
      </c>
      <c r="Y32" s="6283"/>
    </row>
    <row r="33" spans="13:19" ht="15.75" thickBot="1" x14ac:dyDescent="0.3">
      <c r="M33" s="493" t="s">
        <v>170</v>
      </c>
      <c r="N33" s="519">
        <v>63.591184096802081</v>
      </c>
      <c r="O33" s="520">
        <v>62.597540007935457</v>
      </c>
      <c r="P33" s="322">
        <v>-0.99364408886662403</v>
      </c>
      <c r="Q33" s="466">
        <v>46.553182491012905</v>
      </c>
      <c r="R33" s="520">
        <v>44.303298867552932</v>
      </c>
      <c r="S33" s="321">
        <v>-2.2498836234599722</v>
      </c>
    </row>
    <row r="34" spans="13:19" x14ac:dyDescent="0.25">
      <c r="M34" s="328" t="s">
        <v>171</v>
      </c>
      <c r="N34" s="466">
        <v>72.032902467685076</v>
      </c>
      <c r="O34" s="467">
        <v>73.899327938554379</v>
      </c>
      <c r="P34" s="514">
        <v>1.8664254708693022</v>
      </c>
      <c r="Q34" s="466">
        <v>51.974632458921874</v>
      </c>
      <c r="R34" s="467">
        <v>55.318149800422631</v>
      </c>
      <c r="S34" s="330">
        <v>3.3435173415007569</v>
      </c>
    </row>
    <row r="35" spans="13:19" x14ac:dyDescent="0.25">
      <c r="M35" s="334" t="s">
        <v>172</v>
      </c>
      <c r="N35" s="470">
        <v>57.996585088218552</v>
      </c>
      <c r="O35" s="471">
        <v>57.59884678747941</v>
      </c>
      <c r="P35" s="310">
        <v>-0.3977383007391424</v>
      </c>
      <c r="Q35" s="470">
        <v>42.58298755186722</v>
      </c>
      <c r="R35" s="471">
        <v>41.472427515633882</v>
      </c>
      <c r="S35" s="238">
        <v>-1.1105600362333377</v>
      </c>
    </row>
    <row r="36" spans="13:19" x14ac:dyDescent="0.25">
      <c r="M36" s="334" t="s">
        <v>173</v>
      </c>
      <c r="N36" s="470">
        <v>79.174964438122331</v>
      </c>
      <c r="O36" s="471">
        <v>79.62621742563833</v>
      </c>
      <c r="P36" s="310">
        <v>0.45125298751599985</v>
      </c>
      <c r="Q36" s="470">
        <v>69.926047658175833</v>
      </c>
      <c r="R36" s="471">
        <v>66.709677419354847</v>
      </c>
      <c r="S36" s="238">
        <v>-3.2163702388209856</v>
      </c>
    </row>
    <row r="37" spans="13:19" ht="15.75" thickBot="1" x14ac:dyDescent="0.3">
      <c r="M37" s="348" t="s">
        <v>174</v>
      </c>
      <c r="N37" s="521">
        <v>60.989847715736047</v>
      </c>
      <c r="O37" s="522">
        <v>60.78214759169245</v>
      </c>
      <c r="P37" s="516">
        <v>-0.20770012404359761</v>
      </c>
      <c r="Q37" s="521">
        <v>48.144399460188936</v>
      </c>
      <c r="R37" s="522">
        <v>49.067431850789092</v>
      </c>
      <c r="S37" s="342">
        <v>0.92303239060015585</v>
      </c>
    </row>
    <row r="38" spans="13:19" x14ac:dyDescent="0.25">
      <c r="M38" s="328" t="s">
        <v>175</v>
      </c>
      <c r="N38" s="466">
        <v>80.580511402902559</v>
      </c>
      <c r="O38" s="467">
        <v>80.078636959370911</v>
      </c>
      <c r="P38" s="514">
        <v>-0.50187444353164778</v>
      </c>
      <c r="Q38" s="466">
        <v>48.909090909090907</v>
      </c>
      <c r="R38" s="467">
        <v>51.359999999999992</v>
      </c>
      <c r="S38" s="330">
        <v>2.4509090909090858</v>
      </c>
    </row>
    <row r="39" spans="13:19" x14ac:dyDescent="0.25">
      <c r="M39" s="334" t="s">
        <v>176</v>
      </c>
      <c r="N39" s="470">
        <v>88.285309400094462</v>
      </c>
      <c r="O39" s="471">
        <v>88.820754716981128</v>
      </c>
      <c r="P39" s="310">
        <v>0.53544531688666552</v>
      </c>
      <c r="Q39" s="470">
        <v>64.922206506364915</v>
      </c>
      <c r="R39" s="471">
        <v>71.411338962605555</v>
      </c>
      <c r="S39" s="238">
        <v>6.4891324562406396</v>
      </c>
    </row>
    <row r="40" spans="13:19" x14ac:dyDescent="0.25">
      <c r="M40" s="334" t="s">
        <v>177</v>
      </c>
      <c r="N40" s="470">
        <v>78.996598639455783</v>
      </c>
      <c r="O40" s="471">
        <v>79.619677552707742</v>
      </c>
      <c r="P40" s="310">
        <v>0.62307891325195897</v>
      </c>
      <c r="Q40" s="470">
        <v>53.788587464920489</v>
      </c>
      <c r="R40" s="471">
        <v>55.303717135086131</v>
      </c>
      <c r="S40" s="238">
        <v>1.515129670165642</v>
      </c>
    </row>
    <row r="41" spans="13:19" x14ac:dyDescent="0.25">
      <c r="M41" s="334" t="s">
        <v>178</v>
      </c>
      <c r="N41" s="470">
        <v>77.445514445007603</v>
      </c>
      <c r="O41" s="471">
        <v>81.136262760763429</v>
      </c>
      <c r="P41" s="310">
        <v>3.6907483157558261</v>
      </c>
      <c r="Q41" s="470">
        <v>59.909909909909906</v>
      </c>
      <c r="R41" s="471">
        <v>68.021068472535745</v>
      </c>
      <c r="S41" s="238">
        <v>8.1111585626258389</v>
      </c>
    </row>
    <row r="42" spans="13:19" x14ac:dyDescent="0.25">
      <c r="M42" s="334" t="s">
        <v>179</v>
      </c>
      <c r="N42" s="470">
        <v>83.487858719646795</v>
      </c>
      <c r="O42" s="471">
        <v>81.331877729257641</v>
      </c>
      <c r="P42" s="310">
        <v>-2.1559809903891534</v>
      </c>
      <c r="Q42" s="470">
        <v>63.405088062622305</v>
      </c>
      <c r="R42" s="471">
        <v>58.241758241758248</v>
      </c>
      <c r="S42" s="238">
        <v>-5.1633298208640568</v>
      </c>
    </row>
    <row r="43" spans="13:19" ht="15.75" thickBot="1" x14ac:dyDescent="0.3">
      <c r="M43" s="348" t="s">
        <v>180</v>
      </c>
      <c r="N43" s="521">
        <v>65.454545454545453</v>
      </c>
      <c r="O43" s="522">
        <v>65.555233400985784</v>
      </c>
      <c r="P43" s="516">
        <v>0.10068794644033119</v>
      </c>
      <c r="Q43" s="521">
        <v>44.614624505928852</v>
      </c>
      <c r="R43" s="522">
        <v>40.030287733467944</v>
      </c>
      <c r="S43" s="342">
        <v>-4.5843367724609081</v>
      </c>
    </row>
    <row r="44" spans="13:19" x14ac:dyDescent="0.25">
      <c r="M44" s="347" t="s">
        <v>181</v>
      </c>
      <c r="N44" s="523">
        <v>79.38566552901024</v>
      </c>
      <c r="O44" s="524">
        <v>81.923355025307302</v>
      </c>
      <c r="P44" s="312">
        <v>2.5376894962970624</v>
      </c>
      <c r="Q44" s="523">
        <v>52.664576802507831</v>
      </c>
      <c r="R44" s="524">
        <v>60.063897763578275</v>
      </c>
      <c r="S44" s="231">
        <v>7.399320961070444</v>
      </c>
    </row>
    <row r="45" spans="13:19" x14ac:dyDescent="0.25">
      <c r="M45" s="334" t="s">
        <v>182</v>
      </c>
      <c r="N45" s="470">
        <v>73.764007910349378</v>
      </c>
      <c r="O45" s="471">
        <v>71.183323114653589</v>
      </c>
      <c r="P45" s="310">
        <v>-2.5806847956957881</v>
      </c>
      <c r="Q45" s="470">
        <v>50.620347394540943</v>
      </c>
      <c r="R45" s="471">
        <v>45.029239766081872</v>
      </c>
      <c r="S45" s="238">
        <v>-5.5911076284590706</v>
      </c>
    </row>
    <row r="46" spans="13:19" x14ac:dyDescent="0.25">
      <c r="M46" s="334" t="s">
        <v>183</v>
      </c>
      <c r="N46" s="470">
        <v>83.730428863172222</v>
      </c>
      <c r="O46" s="471">
        <v>86.994027869940282</v>
      </c>
      <c r="P46" s="312">
        <v>3.2635990067680609</v>
      </c>
      <c r="Q46" s="470">
        <v>77.041306436119115</v>
      </c>
      <c r="R46" s="471">
        <v>81.386514719848051</v>
      </c>
      <c r="S46" s="231">
        <v>4.3452082837289367</v>
      </c>
    </row>
    <row r="47" spans="13:19" x14ac:dyDescent="0.25">
      <c r="M47" s="334" t="s">
        <v>184</v>
      </c>
      <c r="N47" s="470">
        <v>81.221374045801525</v>
      </c>
      <c r="O47" s="471">
        <v>78.560490045941805</v>
      </c>
      <c r="P47" s="310">
        <v>-2.6608839998597205</v>
      </c>
      <c r="Q47" s="470">
        <v>59.136212624584715</v>
      </c>
      <c r="R47" s="471">
        <v>49.910554561717355</v>
      </c>
      <c r="S47" s="238">
        <v>-9.2256580628673603</v>
      </c>
    </row>
    <row r="48" spans="13:19" x14ac:dyDescent="0.25">
      <c r="M48" s="334" t="s">
        <v>185</v>
      </c>
      <c r="N48" s="470">
        <v>67.345050878815911</v>
      </c>
      <c r="O48" s="471">
        <v>66.795366795366789</v>
      </c>
      <c r="P48" s="310">
        <v>-0.54968408344912234</v>
      </c>
      <c r="Q48" s="470">
        <v>57.521058965102291</v>
      </c>
      <c r="R48" s="471">
        <v>51.68539325842697</v>
      </c>
      <c r="S48" s="238">
        <v>-5.8356657066753215</v>
      </c>
    </row>
    <row r="49" spans="13:19" x14ac:dyDescent="0.25">
      <c r="M49" s="334" t="s">
        <v>186</v>
      </c>
      <c r="N49" s="470">
        <v>66.893424036281175</v>
      </c>
      <c r="O49" s="471">
        <v>70.642201834862391</v>
      </c>
      <c r="P49" s="310">
        <v>3.7487777985812158</v>
      </c>
      <c r="Q49" s="470">
        <v>45.31835205992509</v>
      </c>
      <c r="R49" s="471">
        <v>46.88796680497925</v>
      </c>
      <c r="S49" s="238">
        <v>1.5696147450541602</v>
      </c>
    </row>
    <row r="50" spans="13:19" x14ac:dyDescent="0.25">
      <c r="M50" s="334" t="s">
        <v>187</v>
      </c>
      <c r="N50" s="470">
        <v>89.743589743589752</v>
      </c>
      <c r="O50" s="471">
        <v>88.262370540851549</v>
      </c>
      <c r="P50" s="310">
        <v>-1.4812192027382025</v>
      </c>
      <c r="Q50" s="470">
        <v>72.058823529411768</v>
      </c>
      <c r="R50" s="471">
        <v>68.224299065420553</v>
      </c>
      <c r="S50" s="238">
        <v>-3.8345244639912153</v>
      </c>
    </row>
    <row r="51" spans="13:19" x14ac:dyDescent="0.25">
      <c r="M51" s="334" t="s">
        <v>188</v>
      </c>
      <c r="N51" s="470">
        <v>77.725612936880538</v>
      </c>
      <c r="O51" s="471">
        <v>78.503688092729192</v>
      </c>
      <c r="P51" s="310">
        <v>0.77807515584865428</v>
      </c>
      <c r="Q51" s="470">
        <v>66.536050156739819</v>
      </c>
      <c r="R51" s="471">
        <v>68.075117370892031</v>
      </c>
      <c r="S51" s="238">
        <v>1.5390672141522117</v>
      </c>
    </row>
    <row r="52" spans="13:19" ht="15.75" thickBot="1" x14ac:dyDescent="0.3">
      <c r="M52" s="334" t="s">
        <v>189</v>
      </c>
      <c r="N52" s="480">
        <v>84.362139917695472</v>
      </c>
      <c r="O52" s="481">
        <v>84.722222222222214</v>
      </c>
      <c r="P52" s="517">
        <v>0.36008230452674184</v>
      </c>
      <c r="Q52" s="480">
        <v>65.137614678899084</v>
      </c>
      <c r="R52" s="481">
        <v>66.023166023166027</v>
      </c>
      <c r="S52" s="268">
        <v>0.88555134426694337</v>
      </c>
    </row>
    <row r="53" spans="13:19" ht="15.75" thickBot="1" x14ac:dyDescent="0.3">
      <c r="M53" s="258" t="s">
        <v>14</v>
      </c>
      <c r="N53" s="525">
        <v>70.918093523311569</v>
      </c>
      <c r="O53" s="520">
        <v>71.009904867581554</v>
      </c>
      <c r="P53" s="338">
        <v>9.1811344269984829E-2</v>
      </c>
      <c r="Q53" s="525">
        <v>52.502403438330603</v>
      </c>
      <c r="R53" s="520">
        <v>52.078331939686564</v>
      </c>
      <c r="S53" s="338">
        <v>-0.42407149864403948</v>
      </c>
    </row>
  </sheetData>
  <mergeCells count="20">
    <mergeCell ref="Y30:AH31"/>
    <mergeCell ref="Y5:Y7"/>
    <mergeCell ref="Z5:Z7"/>
    <mergeCell ref="AA5:AC5"/>
    <mergeCell ref="AD5:AD7"/>
    <mergeCell ref="AH5:AH7"/>
    <mergeCell ref="AA6:AA7"/>
    <mergeCell ref="AB6:AC6"/>
    <mergeCell ref="AE6:AE7"/>
    <mergeCell ref="AF6:AG6"/>
    <mergeCell ref="Q5:S5"/>
    <mergeCell ref="T5:V5"/>
    <mergeCell ref="M31:M32"/>
    <mergeCell ref="Q31:S31"/>
    <mergeCell ref="B5:B6"/>
    <mergeCell ref="C5:E5"/>
    <mergeCell ref="F5:G5"/>
    <mergeCell ref="H5:K5"/>
    <mergeCell ref="M5:M6"/>
    <mergeCell ref="N5:P5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06"/>
  <sheetViews>
    <sheetView topLeftCell="A19" workbookViewId="0">
      <selection activeCell="P59" sqref="P59"/>
    </sheetView>
  </sheetViews>
  <sheetFormatPr defaultColWidth="9.140625" defaultRowHeight="12.75" x14ac:dyDescent="0.2"/>
  <cols>
    <col min="1" max="1" width="6.7109375" style="4527" customWidth="1"/>
    <col min="2" max="2" width="15.85546875" style="4527" customWidth="1"/>
    <col min="3" max="11" width="7.5703125" style="4527" customWidth="1"/>
    <col min="12" max="15" width="9.140625" style="4527"/>
    <col min="16" max="16" width="10.5703125" style="4527" customWidth="1"/>
    <col min="17" max="16384" width="9.140625" style="4527"/>
  </cols>
  <sheetData>
    <row r="1" spans="2:26" x14ac:dyDescent="0.2">
      <c r="B1" s="4633" t="s">
        <v>2295</v>
      </c>
      <c r="C1" s="4633"/>
      <c r="D1" s="4633"/>
      <c r="E1" s="4633"/>
      <c r="F1" s="4633"/>
      <c r="G1" s="4633"/>
      <c r="H1" s="4633"/>
      <c r="I1" s="4633"/>
      <c r="J1" s="4633"/>
      <c r="K1" s="4633"/>
      <c r="L1" s="4003"/>
      <c r="M1" s="4003"/>
      <c r="N1" s="4003"/>
      <c r="O1" s="4003"/>
      <c r="P1" s="4003"/>
      <c r="Q1" s="4003"/>
      <c r="R1" s="4003"/>
      <c r="S1" s="4003"/>
      <c r="T1" s="4003"/>
      <c r="U1" s="4003"/>
      <c r="V1" s="4003"/>
      <c r="W1" s="4003"/>
      <c r="X1" s="4003"/>
      <c r="Y1" s="4003"/>
      <c r="Z1" s="4003"/>
    </row>
    <row r="2" spans="2:26" x14ac:dyDescent="0.2">
      <c r="B2" s="4558" t="s">
        <v>2296</v>
      </c>
      <c r="C2" s="4003"/>
      <c r="D2" s="4003"/>
      <c r="E2" s="4003"/>
      <c r="F2" s="4003"/>
      <c r="G2" s="4003"/>
      <c r="H2" s="4003"/>
      <c r="I2" s="4003"/>
      <c r="J2" s="4003"/>
      <c r="K2" s="4003"/>
      <c r="L2" s="4003"/>
      <c r="M2" s="4003"/>
      <c r="N2" s="4003"/>
      <c r="O2" s="4003"/>
      <c r="P2" s="4003"/>
      <c r="Q2" s="4003"/>
      <c r="R2" s="4003"/>
      <c r="S2" s="4003"/>
      <c r="T2" s="4003"/>
      <c r="U2" s="4003"/>
      <c r="V2" s="4003"/>
      <c r="W2" s="4003"/>
      <c r="X2" s="4003"/>
      <c r="Y2" s="4003"/>
      <c r="Z2" s="4003"/>
    </row>
    <row r="3" spans="2:26" ht="13.5" thickBot="1" x14ac:dyDescent="0.25">
      <c r="B3" s="4558"/>
      <c r="C3" s="4003"/>
      <c r="D3" s="4003"/>
      <c r="E3" s="4003"/>
      <c r="F3" s="4003"/>
      <c r="G3" s="4003"/>
      <c r="H3" s="4003"/>
      <c r="I3" s="4003"/>
      <c r="J3" s="4003"/>
      <c r="K3" s="4003"/>
      <c r="L3" s="4003"/>
      <c r="M3" s="4003"/>
      <c r="N3" s="4003"/>
      <c r="O3" s="4003"/>
      <c r="P3" s="4003"/>
      <c r="Q3" s="4003"/>
      <c r="R3" s="4003"/>
      <c r="S3" s="4003"/>
      <c r="T3" s="4003"/>
      <c r="U3" s="4003"/>
      <c r="V3" s="4003"/>
      <c r="W3" s="4003"/>
      <c r="X3" s="4003"/>
      <c r="Y3" s="4003"/>
      <c r="Z3" s="4003"/>
    </row>
    <row r="4" spans="2:26" ht="39.75" customHeight="1" x14ac:dyDescent="0.2">
      <c r="B4" s="8394" t="s">
        <v>196</v>
      </c>
      <c r="C4" s="8396" t="s">
        <v>2297</v>
      </c>
      <c r="D4" s="8397"/>
      <c r="E4" s="8398"/>
      <c r="F4" s="8396" t="s">
        <v>2298</v>
      </c>
      <c r="G4" s="8397"/>
      <c r="H4" s="8398"/>
      <c r="I4" s="8396" t="s">
        <v>2291</v>
      </c>
      <c r="J4" s="8397"/>
      <c r="K4" s="8398"/>
      <c r="L4" s="4003"/>
      <c r="M4" s="4003"/>
      <c r="N4" s="4003"/>
      <c r="O4" s="4003"/>
      <c r="P4" s="4003"/>
      <c r="Q4" s="4003"/>
      <c r="R4" s="4003"/>
      <c r="S4" s="4003"/>
      <c r="T4" s="4003"/>
      <c r="U4" s="4003"/>
      <c r="V4" s="4003"/>
      <c r="W4" s="4003"/>
      <c r="X4" s="4003"/>
      <c r="Y4" s="4003"/>
      <c r="Z4" s="4003"/>
    </row>
    <row r="5" spans="2:26" ht="15" customHeight="1" thickBot="1" x14ac:dyDescent="0.25">
      <c r="B5" s="8395"/>
      <c r="C5" s="4634" t="s">
        <v>2661</v>
      </c>
      <c r="D5" s="4635" t="s">
        <v>2806</v>
      </c>
      <c r="E5" s="4636" t="s">
        <v>1332</v>
      </c>
      <c r="F5" s="4634" t="s">
        <v>2661</v>
      </c>
      <c r="G5" s="4635" t="s">
        <v>2806</v>
      </c>
      <c r="H5" s="4636" t="s">
        <v>1332</v>
      </c>
      <c r="I5" s="4634" t="s">
        <v>2661</v>
      </c>
      <c r="J5" s="4635" t="s">
        <v>2806</v>
      </c>
      <c r="K5" s="4637" t="s">
        <v>2293</v>
      </c>
      <c r="L5" s="4003"/>
      <c r="M5" s="4003"/>
      <c r="N5" s="4003"/>
      <c r="O5" s="4003"/>
      <c r="P5" s="4003"/>
      <c r="Q5" s="4003"/>
      <c r="R5" s="4003"/>
      <c r="S5" s="4003"/>
      <c r="T5" s="4003"/>
      <c r="U5" s="4003"/>
      <c r="V5" s="4003"/>
      <c r="W5" s="4003"/>
      <c r="X5" s="4003"/>
      <c r="Y5" s="4003"/>
      <c r="Z5" s="4003"/>
    </row>
    <row r="6" spans="2:26" ht="13.5" thickBot="1" x14ac:dyDescent="0.25">
      <c r="B6" s="4531" t="s">
        <v>170</v>
      </c>
      <c r="C6" s="4638">
        <v>179</v>
      </c>
      <c r="D6" s="4557">
        <v>184</v>
      </c>
      <c r="E6" s="4639">
        <v>2.7932960893854784</v>
      </c>
      <c r="F6" s="4638">
        <v>233</v>
      </c>
      <c r="G6" s="4557">
        <v>218</v>
      </c>
      <c r="H6" s="4639">
        <v>-6.4377682403433454</v>
      </c>
      <c r="I6" s="4640">
        <v>1.3016759776536313</v>
      </c>
      <c r="J6" s="4641">
        <v>1.1847826086956521</v>
      </c>
      <c r="K6" s="4642">
        <v>-0.11689336895797919</v>
      </c>
      <c r="L6" s="4003"/>
      <c r="M6" s="4003"/>
      <c r="N6" s="4003"/>
      <c r="O6" s="4003"/>
      <c r="P6" s="4003"/>
      <c r="Q6" s="4003"/>
      <c r="R6" s="4003"/>
      <c r="S6" s="4003"/>
      <c r="T6" s="4003"/>
      <c r="U6" s="4003"/>
      <c r="V6" s="4003"/>
      <c r="W6" s="4003"/>
      <c r="X6" s="4003"/>
      <c r="Y6" s="4003"/>
      <c r="Z6" s="4003"/>
    </row>
    <row r="7" spans="2:26" x14ac:dyDescent="0.2">
      <c r="B7" s="4536" t="s">
        <v>171</v>
      </c>
      <c r="C7" s="4643">
        <v>31</v>
      </c>
      <c r="D7" s="4644">
        <v>30</v>
      </c>
      <c r="E7" s="4645">
        <v>-3.2258064516128968</v>
      </c>
      <c r="F7" s="4643">
        <v>252</v>
      </c>
      <c r="G7" s="4644">
        <v>296</v>
      </c>
      <c r="H7" s="4645">
        <v>17.460317460317469</v>
      </c>
      <c r="I7" s="4646">
        <v>8.129032258064516</v>
      </c>
      <c r="J7" s="4647">
        <v>9.8666666666666671</v>
      </c>
      <c r="K7" s="4648">
        <v>1.7376344086021511</v>
      </c>
      <c r="L7" s="4003"/>
      <c r="M7" s="4003"/>
      <c r="N7" s="4003"/>
      <c r="O7" s="4003"/>
      <c r="P7" s="4003"/>
      <c r="Q7" s="4003"/>
      <c r="R7" s="4003"/>
      <c r="S7" s="4003"/>
      <c r="T7" s="4003"/>
      <c r="U7" s="4003"/>
      <c r="V7" s="4003"/>
      <c r="W7" s="4003"/>
      <c r="X7" s="4003"/>
      <c r="Y7" s="4003"/>
      <c r="Z7" s="4003"/>
    </row>
    <row r="8" spans="2:26" x14ac:dyDescent="0.2">
      <c r="B8" s="4541" t="s">
        <v>172</v>
      </c>
      <c r="C8" s="4649">
        <v>160</v>
      </c>
      <c r="D8" s="4650">
        <v>194</v>
      </c>
      <c r="E8" s="4651">
        <v>21.249999999999986</v>
      </c>
      <c r="F8" s="4649">
        <v>209</v>
      </c>
      <c r="G8" s="4650">
        <v>256</v>
      </c>
      <c r="H8" s="4651">
        <v>22.488038277511961</v>
      </c>
      <c r="I8" s="4652">
        <v>1.3062499999999999</v>
      </c>
      <c r="J8" s="4653">
        <v>1.3195876288659794</v>
      </c>
      <c r="K8" s="4654">
        <v>1.3337628865979445E-2</v>
      </c>
      <c r="L8" s="4003"/>
      <c r="M8" s="4003"/>
      <c r="N8" s="4003"/>
      <c r="O8" s="4003"/>
      <c r="P8" s="4003"/>
      <c r="Q8" s="4003"/>
      <c r="R8" s="4003"/>
      <c r="S8" s="4003"/>
      <c r="T8" s="4003"/>
      <c r="U8" s="4003"/>
      <c r="V8" s="4003"/>
      <c r="W8" s="4003"/>
      <c r="X8" s="4003"/>
      <c r="Y8" s="4003"/>
      <c r="Z8" s="4003"/>
    </row>
    <row r="9" spans="2:26" x14ac:dyDescent="0.2">
      <c r="B9" s="4541" t="s">
        <v>173</v>
      </c>
      <c r="C9" s="4649">
        <v>69</v>
      </c>
      <c r="D9" s="4650">
        <v>69</v>
      </c>
      <c r="E9" s="4651">
        <v>0</v>
      </c>
      <c r="F9" s="4649">
        <v>48</v>
      </c>
      <c r="G9" s="4650">
        <v>30</v>
      </c>
      <c r="H9" s="4651">
        <v>-37.5</v>
      </c>
      <c r="I9" s="4652">
        <v>0.69565217391304346</v>
      </c>
      <c r="J9" s="4653">
        <v>0.43478260869565216</v>
      </c>
      <c r="K9" s="4654">
        <v>-0.2608695652173913</v>
      </c>
      <c r="L9" s="4003"/>
      <c r="M9" s="4003"/>
      <c r="N9" s="4003"/>
      <c r="O9" s="4003"/>
      <c r="P9" s="4003"/>
      <c r="Q9" s="4003"/>
      <c r="R9" s="4003"/>
      <c r="S9" s="4003"/>
      <c r="T9" s="4003"/>
      <c r="U9" s="4003"/>
      <c r="V9" s="4003"/>
      <c r="W9" s="4003"/>
      <c r="X9" s="4003"/>
      <c r="Y9" s="4003"/>
      <c r="Z9" s="4003"/>
    </row>
    <row r="10" spans="2:26" ht="13.5" thickBot="1" x14ac:dyDescent="0.25">
      <c r="B10" s="4546" t="s">
        <v>174</v>
      </c>
      <c r="C10" s="4655">
        <v>69</v>
      </c>
      <c r="D10" s="4656">
        <v>76</v>
      </c>
      <c r="E10" s="4657">
        <v>10.14492753623189</v>
      </c>
      <c r="F10" s="4655">
        <v>113</v>
      </c>
      <c r="G10" s="4658">
        <v>100</v>
      </c>
      <c r="H10" s="4657">
        <v>-11.504424778761063</v>
      </c>
      <c r="I10" s="4659">
        <v>1.6376811594202898</v>
      </c>
      <c r="J10" s="4660">
        <v>1.3157894736842106</v>
      </c>
      <c r="K10" s="4661">
        <v>-0.32189168573607918</v>
      </c>
      <c r="L10" s="4003"/>
      <c r="M10" s="4003"/>
      <c r="N10" s="4003"/>
      <c r="O10" s="4003"/>
      <c r="P10" s="4003"/>
      <c r="Q10" s="4003"/>
      <c r="R10" s="4003"/>
      <c r="S10" s="4003"/>
      <c r="T10" s="4003"/>
      <c r="U10" s="4003"/>
      <c r="V10" s="4003"/>
      <c r="W10" s="4003"/>
      <c r="X10" s="4003"/>
      <c r="Y10" s="4003"/>
      <c r="Z10" s="4003"/>
    </row>
    <row r="11" spans="2:26" x14ac:dyDescent="0.2">
      <c r="B11" s="4536" t="s">
        <v>2284</v>
      </c>
      <c r="C11" s="4643">
        <v>38</v>
      </c>
      <c r="D11" s="4644">
        <v>50</v>
      </c>
      <c r="E11" s="4645">
        <v>31.578947368421069</v>
      </c>
      <c r="F11" s="4643">
        <v>406</v>
      </c>
      <c r="G11" s="4644">
        <v>733</v>
      </c>
      <c r="H11" s="4645">
        <v>80.541871921182263</v>
      </c>
      <c r="I11" s="4646">
        <v>10.684210526315789</v>
      </c>
      <c r="J11" s="4647">
        <v>14.66</v>
      </c>
      <c r="K11" s="4648">
        <v>3.9757894736842108</v>
      </c>
      <c r="L11" s="4003"/>
      <c r="M11" s="4003"/>
      <c r="N11" s="4003"/>
      <c r="O11" s="4003"/>
      <c r="P11" s="4003"/>
      <c r="Q11" s="4003"/>
      <c r="R11" s="4003"/>
      <c r="S11" s="4003"/>
      <c r="T11" s="4003"/>
      <c r="U11" s="4003"/>
      <c r="V11" s="4003"/>
      <c r="W11" s="4003"/>
      <c r="X11" s="4003"/>
      <c r="Y11" s="4003"/>
      <c r="Z11" s="4003"/>
    </row>
    <row r="12" spans="2:26" x14ac:dyDescent="0.2">
      <c r="B12" s="4541" t="s">
        <v>176</v>
      </c>
      <c r="C12" s="4649">
        <v>24</v>
      </c>
      <c r="D12" s="4650">
        <v>42</v>
      </c>
      <c r="E12" s="4651">
        <v>75</v>
      </c>
      <c r="F12" s="4649">
        <v>211</v>
      </c>
      <c r="G12" s="4650">
        <v>136</v>
      </c>
      <c r="H12" s="4651">
        <v>-35.545023696682463</v>
      </c>
      <c r="I12" s="4652">
        <v>8.7916666666666661</v>
      </c>
      <c r="J12" s="4653">
        <v>3.2380952380952381</v>
      </c>
      <c r="K12" s="4654">
        <v>-5.5535714285714279</v>
      </c>
      <c r="L12" s="4003"/>
      <c r="M12" s="4003"/>
      <c r="N12" s="4003"/>
      <c r="O12" s="4003"/>
      <c r="P12" s="4003"/>
      <c r="Q12" s="4003"/>
      <c r="R12" s="4003"/>
      <c r="S12" s="4003"/>
      <c r="T12" s="4003"/>
      <c r="U12" s="4003"/>
      <c r="V12" s="4003"/>
      <c r="W12" s="4003"/>
      <c r="X12" s="4003"/>
      <c r="Y12" s="4003"/>
      <c r="Z12" s="4003"/>
    </row>
    <row r="13" spans="2:26" x14ac:dyDescent="0.2">
      <c r="B13" s="4541" t="s">
        <v>177</v>
      </c>
      <c r="C13" s="4649">
        <v>178</v>
      </c>
      <c r="D13" s="4650">
        <v>167</v>
      </c>
      <c r="E13" s="4651">
        <v>-6.1797752808988804</v>
      </c>
      <c r="F13" s="4649">
        <v>111</v>
      </c>
      <c r="G13" s="4650">
        <v>131</v>
      </c>
      <c r="H13" s="4651">
        <v>18.018018018018012</v>
      </c>
      <c r="I13" s="4652">
        <v>0.6235955056179775</v>
      </c>
      <c r="J13" s="4653">
        <v>0.78443113772455086</v>
      </c>
      <c r="K13" s="4654">
        <v>0.16083563210657337</v>
      </c>
      <c r="L13" s="4003"/>
      <c r="M13" s="4003"/>
      <c r="N13" s="4003"/>
      <c r="O13" s="4003"/>
      <c r="P13" s="4003"/>
      <c r="Q13" s="4003"/>
      <c r="R13" s="4003"/>
      <c r="S13" s="4003"/>
      <c r="T13" s="4003"/>
      <c r="U13" s="4003"/>
      <c r="V13" s="4003"/>
      <c r="W13" s="4003"/>
      <c r="X13" s="4003"/>
      <c r="Y13" s="4003"/>
      <c r="Z13" s="4003"/>
    </row>
    <row r="14" spans="2:26" x14ac:dyDescent="0.2">
      <c r="B14" s="4541" t="s">
        <v>178</v>
      </c>
      <c r="C14" s="4649">
        <v>58</v>
      </c>
      <c r="D14" s="4650">
        <v>72</v>
      </c>
      <c r="E14" s="4651">
        <v>24.137931034482762</v>
      </c>
      <c r="F14" s="4649">
        <v>62</v>
      </c>
      <c r="G14" s="4650">
        <v>104</v>
      </c>
      <c r="H14" s="4651">
        <v>67.741935483870975</v>
      </c>
      <c r="I14" s="4652">
        <v>1.0689655172413792</v>
      </c>
      <c r="J14" s="4653">
        <v>1.4444444444444444</v>
      </c>
      <c r="K14" s="4654">
        <v>0.37547892720306519</v>
      </c>
      <c r="L14" s="4003"/>
      <c r="M14" s="4003"/>
      <c r="N14" s="4003"/>
      <c r="O14" s="4003"/>
      <c r="P14" s="4003"/>
      <c r="Q14" s="4003"/>
      <c r="R14" s="4003"/>
      <c r="S14" s="4003"/>
      <c r="T14" s="4003"/>
      <c r="U14" s="4003"/>
      <c r="V14" s="4003"/>
      <c r="W14" s="4003"/>
      <c r="X14" s="4003"/>
      <c r="Y14" s="4003"/>
      <c r="Z14" s="4003"/>
    </row>
    <row r="15" spans="2:26" x14ac:dyDescent="0.2">
      <c r="B15" s="4541" t="s">
        <v>179</v>
      </c>
      <c r="C15" s="4649">
        <v>53</v>
      </c>
      <c r="D15" s="4650">
        <v>45</v>
      </c>
      <c r="E15" s="4651">
        <v>-15.094339622641513</v>
      </c>
      <c r="F15" s="4649">
        <v>120</v>
      </c>
      <c r="G15" s="4650">
        <v>160</v>
      </c>
      <c r="H15" s="4651">
        <v>33.333333333333314</v>
      </c>
      <c r="I15" s="4652">
        <v>2.2641509433962264</v>
      </c>
      <c r="J15" s="4653">
        <v>3.5555555555555554</v>
      </c>
      <c r="K15" s="4654">
        <v>1.291404612159329</v>
      </c>
      <c r="L15" s="4003"/>
      <c r="M15" s="4003"/>
      <c r="N15" s="4003"/>
      <c r="O15" s="4003"/>
      <c r="P15" s="4003"/>
      <c r="Q15" s="4003"/>
      <c r="R15" s="4003"/>
      <c r="S15" s="4003"/>
      <c r="T15" s="4003"/>
      <c r="U15" s="4003"/>
      <c r="V15" s="4003"/>
      <c r="W15" s="4003"/>
      <c r="X15" s="4003"/>
      <c r="Y15" s="4003"/>
      <c r="Z15" s="4003"/>
    </row>
    <row r="16" spans="2:26" ht="13.5" thickBot="1" x14ac:dyDescent="0.25">
      <c r="B16" s="4546" t="s">
        <v>180</v>
      </c>
      <c r="C16" s="4655">
        <v>70</v>
      </c>
      <c r="D16" s="4656">
        <v>74</v>
      </c>
      <c r="E16" s="4657">
        <v>5.7142857142857224</v>
      </c>
      <c r="F16" s="4655">
        <v>83</v>
      </c>
      <c r="G16" s="4656">
        <v>119</v>
      </c>
      <c r="H16" s="4657">
        <v>43.373493975903614</v>
      </c>
      <c r="I16" s="4659">
        <v>1.1857142857142857</v>
      </c>
      <c r="J16" s="4660">
        <v>1.6081081081081081</v>
      </c>
      <c r="K16" s="4661">
        <v>0.42239382239382239</v>
      </c>
      <c r="L16" s="4003"/>
      <c r="M16" s="4003"/>
      <c r="N16" s="4003"/>
      <c r="O16" s="4003"/>
      <c r="P16" s="4003"/>
      <c r="Q16" s="4003"/>
      <c r="R16" s="4003"/>
      <c r="S16" s="4003"/>
      <c r="T16" s="4003"/>
      <c r="U16" s="4003"/>
      <c r="V16" s="4003"/>
      <c r="W16" s="4003"/>
      <c r="X16" s="4003"/>
      <c r="Y16" s="4003"/>
      <c r="Z16" s="4003"/>
    </row>
    <row r="17" spans="2:26" x14ac:dyDescent="0.2">
      <c r="B17" s="4536" t="s">
        <v>181</v>
      </c>
      <c r="C17" s="4643">
        <v>31</v>
      </c>
      <c r="D17" s="4644">
        <v>31</v>
      </c>
      <c r="E17" s="4645">
        <v>0</v>
      </c>
      <c r="F17" s="4643">
        <v>34</v>
      </c>
      <c r="G17" s="4644">
        <v>43</v>
      </c>
      <c r="H17" s="4645">
        <v>26.470588235294116</v>
      </c>
      <c r="I17" s="4646">
        <v>1.096774193548387</v>
      </c>
      <c r="J17" s="4647">
        <v>1.3870967741935485</v>
      </c>
      <c r="K17" s="4648">
        <v>0.29032258064516148</v>
      </c>
      <c r="L17" s="4003"/>
      <c r="M17" s="4003"/>
      <c r="N17" s="4003"/>
      <c r="O17" s="4003"/>
      <c r="P17" s="4003"/>
      <c r="Q17" s="4003"/>
      <c r="R17" s="4003"/>
      <c r="S17" s="4003"/>
      <c r="T17" s="4003"/>
      <c r="U17" s="4003"/>
      <c r="V17" s="4003"/>
      <c r="W17" s="4003"/>
      <c r="X17" s="4003"/>
      <c r="Y17" s="4003"/>
      <c r="Z17" s="4003"/>
    </row>
    <row r="18" spans="2:26" x14ac:dyDescent="0.2">
      <c r="B18" s="4541" t="s">
        <v>182</v>
      </c>
      <c r="C18" s="4649">
        <v>43</v>
      </c>
      <c r="D18" s="4650">
        <v>32</v>
      </c>
      <c r="E18" s="4651">
        <v>-25.581395348837205</v>
      </c>
      <c r="F18" s="4649">
        <v>80</v>
      </c>
      <c r="G18" s="4650">
        <v>94</v>
      </c>
      <c r="H18" s="4651">
        <v>17.5</v>
      </c>
      <c r="I18" s="4652">
        <v>1.8604651162790697</v>
      </c>
      <c r="J18" s="4653">
        <v>2.9375</v>
      </c>
      <c r="K18" s="4654">
        <v>1.0770348837209303</v>
      </c>
      <c r="L18" s="4003"/>
      <c r="M18" s="4003"/>
      <c r="N18" s="4003"/>
      <c r="O18" s="4003"/>
      <c r="P18" s="4003"/>
      <c r="Q18" s="4003"/>
      <c r="R18" s="4003"/>
      <c r="S18" s="4003"/>
      <c r="T18" s="4003"/>
      <c r="U18" s="4003"/>
      <c r="V18" s="4003"/>
      <c r="W18" s="4003"/>
      <c r="X18" s="4003"/>
      <c r="Y18" s="4003"/>
      <c r="Z18" s="4003"/>
    </row>
    <row r="19" spans="2:26" x14ac:dyDescent="0.2">
      <c r="B19" s="4541" t="s">
        <v>183</v>
      </c>
      <c r="C19" s="4649">
        <v>54</v>
      </c>
      <c r="D19" s="4650">
        <v>53</v>
      </c>
      <c r="E19" s="4651">
        <v>-1.8518518518518476</v>
      </c>
      <c r="F19" s="4649">
        <v>30</v>
      </c>
      <c r="G19" s="4650">
        <v>36</v>
      </c>
      <c r="H19" s="4651">
        <v>20</v>
      </c>
      <c r="I19" s="4652">
        <v>0.55555555555555558</v>
      </c>
      <c r="J19" s="4653">
        <v>0.67924528301886788</v>
      </c>
      <c r="K19" s="4654">
        <v>0.1236897274633123</v>
      </c>
      <c r="L19" s="4003"/>
      <c r="M19" s="4003"/>
      <c r="N19" s="4003"/>
      <c r="O19" s="4003"/>
      <c r="P19" s="4003"/>
      <c r="Q19" s="4003"/>
      <c r="R19" s="4003"/>
      <c r="S19" s="4003"/>
      <c r="T19" s="4003"/>
      <c r="U19" s="4003"/>
      <c r="V19" s="4003"/>
      <c r="W19" s="4003"/>
      <c r="X19" s="4003"/>
      <c r="Y19" s="4003"/>
      <c r="Z19" s="4003"/>
    </row>
    <row r="20" spans="2:26" x14ac:dyDescent="0.2">
      <c r="B20" s="4541" t="s">
        <v>184</v>
      </c>
      <c r="C20" s="4649">
        <v>16</v>
      </c>
      <c r="D20" s="4650">
        <v>19</v>
      </c>
      <c r="E20" s="4651">
        <v>18.75</v>
      </c>
      <c r="F20" s="4649">
        <v>33</v>
      </c>
      <c r="G20" s="4650">
        <v>38</v>
      </c>
      <c r="H20" s="4651">
        <v>15.151515151515156</v>
      </c>
      <c r="I20" s="4652">
        <v>2.0625</v>
      </c>
      <c r="J20" s="4653">
        <v>2</v>
      </c>
      <c r="K20" s="4654">
        <v>-6.25E-2</v>
      </c>
      <c r="L20" s="4003"/>
      <c r="M20" s="4003"/>
      <c r="N20" s="4003"/>
      <c r="O20" s="4003"/>
      <c r="P20" s="4003"/>
      <c r="Q20" s="4003"/>
      <c r="R20" s="4003"/>
      <c r="S20" s="4003"/>
      <c r="T20" s="4003"/>
      <c r="U20" s="4003"/>
      <c r="V20" s="4003"/>
      <c r="W20" s="4003"/>
      <c r="X20" s="4003"/>
      <c r="Y20" s="4003"/>
      <c r="Z20" s="4003"/>
    </row>
    <row r="21" spans="2:26" x14ac:dyDescent="0.2">
      <c r="B21" s="4541" t="s">
        <v>185</v>
      </c>
      <c r="C21" s="4649">
        <v>35</v>
      </c>
      <c r="D21" s="4650">
        <v>43</v>
      </c>
      <c r="E21" s="4651">
        <v>22.857142857142861</v>
      </c>
      <c r="F21" s="4649">
        <v>76</v>
      </c>
      <c r="G21" s="4650">
        <v>115</v>
      </c>
      <c r="H21" s="4651">
        <v>51.315789473684191</v>
      </c>
      <c r="I21" s="4652">
        <v>2.1714285714285713</v>
      </c>
      <c r="J21" s="4653">
        <v>2.6744186046511627</v>
      </c>
      <c r="K21" s="4654">
        <v>0.50299003322259139</v>
      </c>
      <c r="L21" s="4003"/>
      <c r="M21" s="4003"/>
      <c r="N21" s="4003"/>
      <c r="O21" s="4003"/>
      <c r="P21" s="4003"/>
      <c r="Q21" s="4003"/>
      <c r="R21" s="4003"/>
      <c r="S21" s="4003"/>
      <c r="T21" s="4003"/>
      <c r="U21" s="4003"/>
      <c r="V21" s="4003"/>
      <c r="W21" s="4003"/>
      <c r="X21" s="4003"/>
      <c r="Y21" s="4003"/>
      <c r="Z21" s="4003"/>
    </row>
    <row r="22" spans="2:26" x14ac:dyDescent="0.2">
      <c r="B22" s="4541" t="s">
        <v>186</v>
      </c>
      <c r="C22" s="4649">
        <v>22</v>
      </c>
      <c r="D22" s="4650">
        <v>15</v>
      </c>
      <c r="E22" s="4651">
        <v>-31.818181818181827</v>
      </c>
      <c r="F22" s="4649">
        <v>30</v>
      </c>
      <c r="G22" s="4650">
        <v>15</v>
      </c>
      <c r="H22" s="4651">
        <v>-50</v>
      </c>
      <c r="I22" s="4652">
        <v>1.3636363636363635</v>
      </c>
      <c r="J22" s="4653">
        <v>1</v>
      </c>
      <c r="K22" s="4654">
        <v>-0.36363636363636354</v>
      </c>
      <c r="L22" s="4003"/>
      <c r="M22" s="4003"/>
      <c r="N22" s="4003"/>
      <c r="O22" s="4003"/>
      <c r="P22" s="4003"/>
      <c r="Q22" s="4003"/>
      <c r="R22" s="4003"/>
      <c r="S22" s="4003"/>
      <c r="T22" s="4003"/>
      <c r="U22" s="4003"/>
      <c r="V22" s="4003"/>
      <c r="W22" s="4003"/>
      <c r="X22" s="4003"/>
      <c r="Y22" s="4003"/>
      <c r="Z22" s="4003"/>
    </row>
    <row r="23" spans="2:26" x14ac:dyDescent="0.2">
      <c r="B23" s="4541" t="s">
        <v>187</v>
      </c>
      <c r="C23" s="4649">
        <v>27</v>
      </c>
      <c r="D23" s="4650">
        <v>24</v>
      </c>
      <c r="E23" s="4651">
        <v>-11.111111111111114</v>
      </c>
      <c r="F23" s="4649">
        <v>27</v>
      </c>
      <c r="G23" s="4662">
        <v>50</v>
      </c>
      <c r="H23" s="4651">
        <v>85.18518518518519</v>
      </c>
      <c r="I23" s="4652">
        <v>1</v>
      </c>
      <c r="J23" s="4653">
        <v>2.0833333333333335</v>
      </c>
      <c r="K23" s="4654">
        <v>1.0833333333333335</v>
      </c>
      <c r="L23" s="4003"/>
      <c r="M23" s="4003"/>
      <c r="N23" s="4003"/>
      <c r="O23" s="4003"/>
      <c r="P23" s="4003"/>
      <c r="Q23" s="4003"/>
      <c r="R23" s="4003"/>
      <c r="S23" s="4003"/>
      <c r="T23" s="4003"/>
      <c r="U23" s="4003"/>
      <c r="V23" s="4003"/>
      <c r="W23" s="4003"/>
      <c r="X23" s="4003"/>
      <c r="Y23" s="4003"/>
      <c r="Z23" s="4003"/>
    </row>
    <row r="24" spans="2:26" x14ac:dyDescent="0.2">
      <c r="B24" s="4541" t="s">
        <v>188</v>
      </c>
      <c r="C24" s="4649">
        <v>42</v>
      </c>
      <c r="D24" s="4650">
        <v>37</v>
      </c>
      <c r="E24" s="4651">
        <v>-11.904761904761912</v>
      </c>
      <c r="F24" s="4649">
        <v>31</v>
      </c>
      <c r="G24" s="4650">
        <v>40</v>
      </c>
      <c r="H24" s="4651">
        <v>29.032258064516128</v>
      </c>
      <c r="I24" s="4652">
        <v>0.73809523809523814</v>
      </c>
      <c r="J24" s="4653">
        <v>1.0810810810810811</v>
      </c>
      <c r="K24" s="4654">
        <v>0.342985842985843</v>
      </c>
      <c r="L24" s="4003"/>
      <c r="M24" s="4003"/>
      <c r="N24" s="4003"/>
      <c r="O24" s="4003"/>
      <c r="P24" s="4003"/>
      <c r="Q24" s="4003"/>
      <c r="R24" s="4003"/>
      <c r="S24" s="4003"/>
      <c r="T24" s="4003"/>
      <c r="U24" s="4003"/>
      <c r="V24" s="4003"/>
      <c r="W24" s="4003"/>
      <c r="X24" s="4003"/>
      <c r="Y24" s="4003"/>
      <c r="Z24" s="4003"/>
    </row>
    <row r="25" spans="2:26" x14ac:dyDescent="0.2">
      <c r="B25" s="4555" t="s">
        <v>189</v>
      </c>
      <c r="C25" s="4663">
        <v>23</v>
      </c>
      <c r="D25" s="4664">
        <v>25</v>
      </c>
      <c r="E25" s="4665">
        <v>8.6956521739130324</v>
      </c>
      <c r="F25" s="4663">
        <v>45</v>
      </c>
      <c r="G25" s="4664">
        <v>44</v>
      </c>
      <c r="H25" s="4665">
        <v>-2.2222222222222285</v>
      </c>
      <c r="I25" s="4666">
        <v>1.9565217391304348</v>
      </c>
      <c r="J25" s="4667">
        <v>1.76</v>
      </c>
      <c r="K25" s="4668">
        <v>-0.1965217391304348</v>
      </c>
      <c r="L25" s="4003"/>
      <c r="M25" s="4003"/>
      <c r="N25" s="4003"/>
      <c r="O25" s="4003"/>
      <c r="P25" s="4003"/>
      <c r="Q25" s="4003"/>
      <c r="R25" s="4003"/>
      <c r="S25" s="4003"/>
      <c r="T25" s="4003"/>
      <c r="U25" s="4003"/>
      <c r="V25" s="4003"/>
      <c r="W25" s="4003"/>
      <c r="X25" s="4003"/>
      <c r="Y25" s="4003"/>
      <c r="Z25" s="4003"/>
    </row>
    <row r="26" spans="2:26" ht="13.5" thickBot="1" x14ac:dyDescent="0.25">
      <c r="B26" s="4546" t="s">
        <v>2287</v>
      </c>
      <c r="C26" s="4547">
        <v>0</v>
      </c>
      <c r="D26" s="4664"/>
      <c r="E26" s="4669"/>
      <c r="F26" s="4670">
        <v>46</v>
      </c>
      <c r="G26" s="4664">
        <v>54</v>
      </c>
      <c r="H26" s="4657">
        <v>17.391304347826093</v>
      </c>
      <c r="I26" s="4671">
        <v>0</v>
      </c>
      <c r="J26" s="4660"/>
      <c r="K26" s="4661"/>
      <c r="L26" s="4003"/>
      <c r="M26" s="4003"/>
      <c r="N26" s="4003"/>
      <c r="O26" s="4003"/>
      <c r="P26" s="4003"/>
      <c r="Q26" s="4003"/>
      <c r="R26" s="4003"/>
      <c r="S26" s="4003"/>
      <c r="T26" s="4003"/>
      <c r="U26" s="4003"/>
      <c r="V26" s="4003"/>
      <c r="W26" s="4003"/>
      <c r="X26" s="4003"/>
      <c r="Y26" s="4003"/>
      <c r="Z26" s="4003"/>
    </row>
    <row r="27" spans="2:26" ht="13.5" thickBot="1" x14ac:dyDescent="0.25">
      <c r="B27" s="4672" t="s">
        <v>14</v>
      </c>
      <c r="C27" s="4556">
        <v>1222</v>
      </c>
      <c r="D27" s="4557">
        <v>1282</v>
      </c>
      <c r="E27" s="4673">
        <v>4.9099836333878812</v>
      </c>
      <c r="F27" s="4556">
        <v>2280</v>
      </c>
      <c r="G27" s="4557">
        <v>2812</v>
      </c>
      <c r="H27" s="4673">
        <v>23.333333333333343</v>
      </c>
      <c r="I27" s="4674">
        <v>1.8657937806873977</v>
      </c>
      <c r="J27" s="4641">
        <v>2.1934477379095165</v>
      </c>
      <c r="K27" s="4675">
        <v>0.32765395722211887</v>
      </c>
      <c r="L27" s="4003"/>
      <c r="M27" s="4003"/>
      <c r="N27" s="4003"/>
      <c r="O27" s="4003"/>
      <c r="P27" s="4003"/>
      <c r="Q27" s="4003"/>
      <c r="R27" s="4003"/>
      <c r="S27" s="4003"/>
      <c r="T27" s="4003"/>
      <c r="U27" s="4003"/>
      <c r="V27" s="4003"/>
      <c r="W27" s="4003"/>
      <c r="X27" s="4003"/>
      <c r="Y27" s="4003"/>
      <c r="Z27" s="4003"/>
    </row>
    <row r="28" spans="2:26" x14ac:dyDescent="0.2">
      <c r="D28" s="4003"/>
      <c r="G28" s="4664"/>
      <c r="H28" s="4676"/>
      <c r="L28" s="4003"/>
      <c r="M28" s="4003"/>
      <c r="N28" s="4003"/>
      <c r="O28" s="4003"/>
      <c r="P28" s="4003"/>
      <c r="Q28" s="4003"/>
      <c r="R28" s="4003"/>
      <c r="S28" s="4003"/>
      <c r="T28" s="4003"/>
      <c r="U28" s="4003"/>
      <c r="V28" s="4003"/>
      <c r="W28" s="4003"/>
      <c r="X28" s="4003"/>
      <c r="Y28" s="4003"/>
      <c r="Z28" s="4003"/>
    </row>
    <row r="29" spans="2:26" ht="13.5" thickBot="1" x14ac:dyDescent="0.25">
      <c r="B29" s="8399" t="s">
        <v>2819</v>
      </c>
      <c r="C29" s="8399"/>
      <c r="D29" s="8399"/>
      <c r="E29" s="8399"/>
      <c r="F29" s="8399"/>
      <c r="G29" s="8399"/>
      <c r="H29" s="8399"/>
      <c r="I29" s="8399"/>
      <c r="J29" s="8399"/>
      <c r="K29" s="8399"/>
      <c r="L29" s="4003"/>
      <c r="M29" s="4003"/>
      <c r="N29" s="4003"/>
      <c r="O29" s="4003"/>
      <c r="P29" s="4003"/>
      <c r="Q29" s="4003"/>
      <c r="R29" s="4003"/>
      <c r="S29" s="4003"/>
      <c r="T29" s="4003"/>
      <c r="U29" s="4003"/>
      <c r="V29" s="4003"/>
      <c r="W29" s="4003"/>
      <c r="X29" s="4003"/>
      <c r="Y29" s="4003"/>
      <c r="Z29" s="4003"/>
    </row>
    <row r="30" spans="2:26" ht="13.5" thickBot="1" x14ac:dyDescent="0.25">
      <c r="B30" s="4683"/>
      <c r="C30" s="4683"/>
      <c r="D30" s="4683"/>
      <c r="E30" s="4683"/>
      <c r="F30" s="4683"/>
      <c r="G30" s="4683"/>
      <c r="H30" s="4683"/>
      <c r="I30" s="4683"/>
      <c r="J30" s="4683"/>
      <c r="K30" s="4683"/>
      <c r="L30" s="4003"/>
      <c r="M30" s="4003"/>
      <c r="N30" s="4003"/>
      <c r="O30" s="4003"/>
      <c r="P30" s="4003"/>
      <c r="Q30" s="4003"/>
      <c r="R30" s="4003"/>
      <c r="S30" s="4003"/>
      <c r="T30" s="4003"/>
      <c r="U30" s="4003"/>
      <c r="V30" s="4003"/>
      <c r="W30" s="4003"/>
      <c r="X30" s="4003"/>
      <c r="Y30" s="4003"/>
      <c r="Z30" s="4003"/>
    </row>
    <row r="31" spans="2:26" ht="37.5" customHeight="1" x14ac:dyDescent="0.2">
      <c r="B31" s="8389" t="s">
        <v>196</v>
      </c>
      <c r="C31" s="8391" t="s">
        <v>2297</v>
      </c>
      <c r="D31" s="8391"/>
      <c r="E31" s="8391"/>
      <c r="F31" s="8392" t="s">
        <v>2298</v>
      </c>
      <c r="G31" s="8391"/>
      <c r="H31" s="8393"/>
      <c r="I31" s="8392" t="s">
        <v>2291</v>
      </c>
      <c r="J31" s="8391"/>
      <c r="K31" s="8393"/>
      <c r="L31" s="4003"/>
      <c r="M31" s="4003"/>
      <c r="N31" s="4003"/>
      <c r="O31" s="4003"/>
      <c r="P31" s="4003"/>
      <c r="Q31" s="4003"/>
      <c r="R31" s="4003"/>
      <c r="S31" s="4003"/>
      <c r="T31" s="4003"/>
      <c r="U31" s="4003"/>
      <c r="V31" s="4003"/>
      <c r="W31" s="4003"/>
      <c r="X31" s="4003"/>
      <c r="Y31" s="4003"/>
      <c r="Z31" s="4003"/>
    </row>
    <row r="32" spans="2:26" ht="15.75" customHeight="1" thickBot="1" x14ac:dyDescent="0.25">
      <c r="B32" s="8390"/>
      <c r="C32" s="4634" t="s">
        <v>2661</v>
      </c>
      <c r="D32" s="4677" t="s">
        <v>2806</v>
      </c>
      <c r="E32" s="4636" t="s">
        <v>1332</v>
      </c>
      <c r="F32" s="4634" t="s">
        <v>2661</v>
      </c>
      <c r="G32" s="4677" t="s">
        <v>2806</v>
      </c>
      <c r="H32" s="4636" t="s">
        <v>1332</v>
      </c>
      <c r="I32" s="4634" t="s">
        <v>2661</v>
      </c>
      <c r="J32" s="4677" t="s">
        <v>2806</v>
      </c>
      <c r="K32" s="4637" t="s">
        <v>2293</v>
      </c>
      <c r="L32" s="4003"/>
      <c r="M32" s="4003"/>
      <c r="N32" s="4003"/>
      <c r="O32" s="4003"/>
      <c r="P32" s="4003"/>
      <c r="Q32" s="4003"/>
      <c r="R32" s="4003"/>
      <c r="S32" s="4003"/>
      <c r="T32" s="4003"/>
      <c r="U32" s="4003"/>
      <c r="V32" s="4003"/>
      <c r="W32" s="4003"/>
      <c r="X32" s="4003"/>
      <c r="Y32" s="4003"/>
      <c r="Z32" s="4003"/>
    </row>
    <row r="33" spans="2:26" ht="15" x14ac:dyDescent="0.25">
      <c r="B33" s="328" t="s">
        <v>2284</v>
      </c>
      <c r="C33" s="5651">
        <v>38</v>
      </c>
      <c r="D33" s="5652">
        <v>50</v>
      </c>
      <c r="E33" s="5653">
        <v>31.578947368421069</v>
      </c>
      <c r="F33" s="5654">
        <v>406</v>
      </c>
      <c r="G33" s="5652">
        <v>733</v>
      </c>
      <c r="H33" s="5655">
        <v>80.541871921182263</v>
      </c>
      <c r="I33" s="5656">
        <v>10.684210526315789</v>
      </c>
      <c r="J33" s="5657">
        <v>14.66</v>
      </c>
      <c r="K33" s="5658">
        <v>3.9757894736842108</v>
      </c>
      <c r="L33" s="4003"/>
      <c r="M33" s="4003"/>
      <c r="N33" s="4003"/>
      <c r="O33" s="4003"/>
      <c r="P33" s="4003"/>
      <c r="Q33" s="4003"/>
      <c r="R33" s="4003"/>
      <c r="S33" s="4003"/>
      <c r="T33" s="4003"/>
      <c r="U33" s="4003"/>
      <c r="V33" s="4003"/>
      <c r="W33" s="4003"/>
      <c r="X33" s="4003"/>
      <c r="Y33" s="4003"/>
      <c r="Z33" s="4003"/>
    </row>
    <row r="34" spans="2:26" ht="15" x14ac:dyDescent="0.25">
      <c r="B34" s="334" t="s">
        <v>171</v>
      </c>
      <c r="C34" s="5659">
        <v>31</v>
      </c>
      <c r="D34" s="5342">
        <v>30</v>
      </c>
      <c r="E34" s="5660">
        <v>-3.2258064516128968</v>
      </c>
      <c r="F34" s="5661">
        <v>252</v>
      </c>
      <c r="G34" s="5342">
        <v>296</v>
      </c>
      <c r="H34" s="5662">
        <v>17.460317460317469</v>
      </c>
      <c r="I34" s="5663">
        <v>8.129032258064516</v>
      </c>
      <c r="J34" s="5664">
        <v>9.8666666666666671</v>
      </c>
      <c r="K34" s="872">
        <v>1.7376344086021511</v>
      </c>
      <c r="L34" s="4003"/>
      <c r="M34" s="4003"/>
      <c r="N34" s="4003"/>
      <c r="O34" s="4003"/>
      <c r="P34" s="4003"/>
      <c r="Q34" s="4003"/>
      <c r="R34" s="4003"/>
      <c r="S34" s="4003"/>
      <c r="T34" s="4003"/>
      <c r="U34" s="4003"/>
      <c r="V34" s="4003"/>
      <c r="W34" s="4003"/>
      <c r="X34" s="4003"/>
      <c r="Y34" s="4003"/>
      <c r="Z34" s="4003"/>
    </row>
    <row r="35" spans="2:26" ht="15" x14ac:dyDescent="0.25">
      <c r="B35" s="347" t="s">
        <v>179</v>
      </c>
      <c r="C35" s="6410">
        <v>53</v>
      </c>
      <c r="D35" s="5683">
        <v>45</v>
      </c>
      <c r="E35" s="6411">
        <v>-15.094339622641513</v>
      </c>
      <c r="F35" s="5682">
        <v>120</v>
      </c>
      <c r="G35" s="5683">
        <v>160</v>
      </c>
      <c r="H35" s="5684">
        <v>33.333333333333314</v>
      </c>
      <c r="I35" s="5685">
        <v>2.2641509433962264</v>
      </c>
      <c r="J35" s="5686">
        <v>3.5555555555555554</v>
      </c>
      <c r="K35" s="5687">
        <v>1.291404612159329</v>
      </c>
      <c r="L35" s="4003"/>
      <c r="M35" s="4003"/>
      <c r="N35" s="4003"/>
      <c r="O35" s="4003"/>
      <c r="P35" s="4003"/>
      <c r="Q35" s="4003"/>
      <c r="R35" s="4003"/>
      <c r="S35" s="4003"/>
      <c r="T35" s="4003"/>
      <c r="U35" s="4003"/>
      <c r="V35" s="4003"/>
      <c r="W35" s="4003"/>
      <c r="X35" s="4003"/>
      <c r="Y35" s="4003"/>
      <c r="Z35" s="4003"/>
    </row>
    <row r="36" spans="2:26" ht="15" x14ac:dyDescent="0.25">
      <c r="B36" s="334" t="s">
        <v>176</v>
      </c>
      <c r="C36" s="5659">
        <v>24</v>
      </c>
      <c r="D36" s="5342">
        <v>42</v>
      </c>
      <c r="E36" s="5660">
        <v>75</v>
      </c>
      <c r="F36" s="5661">
        <v>211</v>
      </c>
      <c r="G36" s="5342">
        <v>136</v>
      </c>
      <c r="H36" s="5662">
        <v>-35.545023696682463</v>
      </c>
      <c r="I36" s="5663">
        <v>8.7916666666666661</v>
      </c>
      <c r="J36" s="5664">
        <v>3.2380952380952381</v>
      </c>
      <c r="K36" s="872">
        <v>-5.5535714285714279</v>
      </c>
      <c r="L36" s="4003"/>
      <c r="M36" s="4003"/>
      <c r="N36" s="4003"/>
      <c r="O36" s="4003"/>
      <c r="P36" s="4003"/>
      <c r="Q36" s="4003"/>
      <c r="R36" s="4003"/>
      <c r="S36" s="4003"/>
      <c r="T36" s="4003"/>
      <c r="U36" s="4003"/>
      <c r="V36" s="4003"/>
      <c r="W36" s="4003"/>
      <c r="X36" s="4003"/>
      <c r="Y36" s="4003"/>
      <c r="Z36" s="4003"/>
    </row>
    <row r="37" spans="2:26" ht="15" x14ac:dyDescent="0.25">
      <c r="B37" s="334" t="s">
        <v>182</v>
      </c>
      <c r="C37" s="5659">
        <v>43</v>
      </c>
      <c r="D37" s="5342">
        <v>32</v>
      </c>
      <c r="E37" s="5660">
        <v>-25.581395348837205</v>
      </c>
      <c r="F37" s="5661">
        <v>80</v>
      </c>
      <c r="G37" s="5342">
        <v>94</v>
      </c>
      <c r="H37" s="5662">
        <v>17.5</v>
      </c>
      <c r="I37" s="5663">
        <v>1.8604651162790697</v>
      </c>
      <c r="J37" s="5664">
        <v>2.9375</v>
      </c>
      <c r="K37" s="872">
        <v>1.0770348837209303</v>
      </c>
      <c r="L37" s="4003"/>
      <c r="M37" s="4003"/>
      <c r="N37" s="4003"/>
      <c r="O37" s="4003"/>
      <c r="P37" s="4003"/>
      <c r="Q37" s="4003"/>
      <c r="R37" s="4003"/>
      <c r="S37" s="4003"/>
      <c r="T37" s="4003"/>
      <c r="U37" s="4003"/>
      <c r="V37" s="4003"/>
      <c r="W37" s="4003"/>
      <c r="X37" s="4003"/>
      <c r="Y37" s="4003"/>
      <c r="Z37" s="4003"/>
    </row>
    <row r="38" spans="2:26" ht="15" x14ac:dyDescent="0.25">
      <c r="B38" s="334" t="s">
        <v>185</v>
      </c>
      <c r="C38" s="5659">
        <v>35</v>
      </c>
      <c r="D38" s="5342">
        <v>43</v>
      </c>
      <c r="E38" s="5660">
        <v>22.857142857142861</v>
      </c>
      <c r="F38" s="5661">
        <v>76</v>
      </c>
      <c r="G38" s="5342">
        <v>115</v>
      </c>
      <c r="H38" s="5662">
        <v>51.315789473684191</v>
      </c>
      <c r="I38" s="5663">
        <v>2.1714285714285713</v>
      </c>
      <c r="J38" s="5664">
        <v>2.6744186046511627</v>
      </c>
      <c r="K38" s="872">
        <v>0.50299003322259139</v>
      </c>
      <c r="L38" s="4003"/>
      <c r="M38" s="4003"/>
      <c r="N38" s="4003"/>
      <c r="O38" s="4003"/>
      <c r="P38" s="4003"/>
      <c r="Q38" s="4003"/>
      <c r="R38" s="4003"/>
      <c r="S38" s="4003"/>
      <c r="T38" s="4003"/>
      <c r="U38" s="4003"/>
      <c r="V38" s="4003"/>
      <c r="W38" s="4003"/>
      <c r="X38" s="4003"/>
      <c r="Y38" s="4003"/>
      <c r="Z38" s="4003"/>
    </row>
    <row r="39" spans="2:26" ht="15" x14ac:dyDescent="0.25">
      <c r="B39" s="334" t="s">
        <v>187</v>
      </c>
      <c r="C39" s="5659">
        <v>27</v>
      </c>
      <c r="D39" s="5342">
        <v>24</v>
      </c>
      <c r="E39" s="5660">
        <v>-11.111111111111114</v>
      </c>
      <c r="F39" s="5661">
        <v>27</v>
      </c>
      <c r="G39" s="5342">
        <v>50</v>
      </c>
      <c r="H39" s="5662">
        <v>85.18518518518519</v>
      </c>
      <c r="I39" s="5663">
        <v>1</v>
      </c>
      <c r="J39" s="5664">
        <v>2.0833333333333335</v>
      </c>
      <c r="K39" s="872">
        <v>1.0833333333333335</v>
      </c>
      <c r="L39" s="4003"/>
      <c r="M39" s="4003"/>
      <c r="N39" s="4003"/>
      <c r="O39" s="4003"/>
      <c r="P39" s="4003"/>
      <c r="Q39" s="4003"/>
      <c r="R39" s="4003"/>
      <c r="S39" s="4003"/>
      <c r="T39" s="4003"/>
      <c r="U39" s="4003"/>
      <c r="V39" s="4003"/>
      <c r="W39" s="4003"/>
      <c r="X39" s="4003"/>
      <c r="Y39" s="4003"/>
      <c r="Z39" s="4003"/>
    </row>
    <row r="40" spans="2:26" ht="15" x14ac:dyDescent="0.25">
      <c r="B40" s="334" t="s">
        <v>184</v>
      </c>
      <c r="C40" s="5659">
        <v>16</v>
      </c>
      <c r="D40" s="5342">
        <v>19</v>
      </c>
      <c r="E40" s="5660">
        <v>18.75</v>
      </c>
      <c r="F40" s="1795">
        <v>33</v>
      </c>
      <c r="G40" s="5342">
        <v>38</v>
      </c>
      <c r="H40" s="5662">
        <v>15.151515151515156</v>
      </c>
      <c r="I40" s="5663">
        <v>2.0625</v>
      </c>
      <c r="J40" s="5664">
        <v>2</v>
      </c>
      <c r="K40" s="872">
        <v>-6.25E-2</v>
      </c>
      <c r="L40" s="4003"/>
      <c r="M40" s="4003"/>
      <c r="N40" s="4003"/>
      <c r="O40" s="4003"/>
      <c r="P40" s="4003"/>
      <c r="Q40" s="4003"/>
      <c r="R40" s="4003"/>
      <c r="S40" s="4003"/>
      <c r="T40" s="4003"/>
      <c r="U40" s="4003"/>
      <c r="V40" s="4003"/>
      <c r="W40" s="4003"/>
      <c r="X40" s="4003"/>
      <c r="Y40" s="4003"/>
      <c r="Z40" s="4003"/>
    </row>
    <row r="41" spans="2:26" ht="15" x14ac:dyDescent="0.25">
      <c r="B41" s="334" t="s">
        <v>189</v>
      </c>
      <c r="C41" s="5659">
        <v>23</v>
      </c>
      <c r="D41" s="5342">
        <v>25</v>
      </c>
      <c r="E41" s="5660">
        <v>8.6956521739130324</v>
      </c>
      <c r="F41" s="5661">
        <v>45</v>
      </c>
      <c r="G41" s="5342">
        <v>44</v>
      </c>
      <c r="H41" s="5662">
        <v>-2.2222222222222285</v>
      </c>
      <c r="I41" s="5663">
        <v>1.9565217391304348</v>
      </c>
      <c r="J41" s="5664">
        <v>1.76</v>
      </c>
      <c r="K41" s="872">
        <v>-0.1965217391304348</v>
      </c>
      <c r="L41" s="4003"/>
      <c r="M41" s="4003"/>
      <c r="N41" s="4003"/>
      <c r="O41" s="4003"/>
      <c r="P41" s="4003"/>
      <c r="Q41" s="4003"/>
      <c r="R41" s="4003"/>
      <c r="S41" s="4003"/>
      <c r="T41" s="4003"/>
      <c r="U41" s="4003"/>
      <c r="V41" s="4003"/>
      <c r="W41" s="4003"/>
      <c r="X41" s="4003"/>
      <c r="Y41" s="4003"/>
      <c r="Z41" s="4003"/>
    </row>
    <row r="42" spans="2:26" ht="15" x14ac:dyDescent="0.25">
      <c r="B42" s="334" t="s">
        <v>180</v>
      </c>
      <c r="C42" s="5659">
        <v>70</v>
      </c>
      <c r="D42" s="5342">
        <v>74</v>
      </c>
      <c r="E42" s="5660">
        <v>5.7142857142857224</v>
      </c>
      <c r="F42" s="5661">
        <v>83</v>
      </c>
      <c r="G42" s="5342">
        <v>119</v>
      </c>
      <c r="H42" s="5662">
        <v>43.373493975903614</v>
      </c>
      <c r="I42" s="5663">
        <v>1.1857142857142857</v>
      </c>
      <c r="J42" s="5664">
        <v>1.6081081081081081</v>
      </c>
      <c r="K42" s="872">
        <v>0.42239382239382239</v>
      </c>
      <c r="L42" s="4003"/>
      <c r="M42" s="4003"/>
      <c r="N42" s="4003"/>
      <c r="O42" s="4003"/>
      <c r="P42" s="4003"/>
      <c r="Q42" s="4003"/>
      <c r="R42" s="4003"/>
      <c r="S42" s="4003"/>
      <c r="T42" s="4003"/>
      <c r="U42" s="4003"/>
      <c r="V42" s="4003"/>
      <c r="W42" s="4003"/>
      <c r="X42" s="4003"/>
      <c r="Y42" s="4003"/>
      <c r="Z42" s="4003"/>
    </row>
    <row r="43" spans="2:26" ht="15" x14ac:dyDescent="0.25">
      <c r="B43" s="334" t="s">
        <v>178</v>
      </c>
      <c r="C43" s="5659">
        <v>58</v>
      </c>
      <c r="D43" s="5342">
        <v>72</v>
      </c>
      <c r="E43" s="5660">
        <v>24.137931034482762</v>
      </c>
      <c r="F43" s="5661">
        <v>62</v>
      </c>
      <c r="G43" s="5342">
        <v>104</v>
      </c>
      <c r="H43" s="5662">
        <v>67.741935483870975</v>
      </c>
      <c r="I43" s="5663">
        <v>1.0689655172413792</v>
      </c>
      <c r="J43" s="5664">
        <v>1.4444444444444444</v>
      </c>
      <c r="K43" s="872">
        <v>0.37547892720306519</v>
      </c>
      <c r="L43" s="4003"/>
      <c r="M43" s="4003"/>
      <c r="N43" s="4003"/>
      <c r="O43" s="4003"/>
      <c r="P43" s="4003"/>
      <c r="Q43" s="4003"/>
      <c r="R43" s="4003"/>
      <c r="S43" s="4003"/>
      <c r="T43" s="4003"/>
      <c r="U43" s="4003"/>
      <c r="V43" s="4003"/>
      <c r="W43" s="4003"/>
      <c r="X43" s="4003"/>
      <c r="Y43" s="4003"/>
      <c r="Z43" s="4003"/>
    </row>
    <row r="44" spans="2:26" ht="15" x14ac:dyDescent="0.25">
      <c r="B44" s="334" t="s">
        <v>181</v>
      </c>
      <c r="C44" s="5659">
        <v>31</v>
      </c>
      <c r="D44" s="5342">
        <v>31</v>
      </c>
      <c r="E44" s="5660">
        <v>0</v>
      </c>
      <c r="F44" s="5661">
        <v>34</v>
      </c>
      <c r="G44" s="5342">
        <v>43</v>
      </c>
      <c r="H44" s="5662">
        <v>26.470588235294116</v>
      </c>
      <c r="I44" s="5663">
        <v>1.096774193548387</v>
      </c>
      <c r="J44" s="5664">
        <v>1.3870967741935485</v>
      </c>
      <c r="K44" s="872">
        <v>0.29032258064516148</v>
      </c>
      <c r="L44" s="4003"/>
      <c r="M44" s="4003"/>
      <c r="N44" s="4003"/>
      <c r="O44" s="4003"/>
      <c r="P44" s="4003"/>
      <c r="Q44" s="4003"/>
      <c r="R44" s="4003"/>
      <c r="S44" s="4003"/>
      <c r="T44" s="4003"/>
      <c r="U44" s="4003"/>
      <c r="V44" s="4003"/>
      <c r="W44" s="4003"/>
      <c r="X44" s="4003"/>
      <c r="Y44" s="4003"/>
      <c r="Z44" s="4003"/>
    </row>
    <row r="45" spans="2:26" ht="15" x14ac:dyDescent="0.25">
      <c r="B45" s="334" t="s">
        <v>172</v>
      </c>
      <c r="C45" s="5659">
        <v>160</v>
      </c>
      <c r="D45" s="5342">
        <v>194</v>
      </c>
      <c r="E45" s="5660">
        <v>21.249999999999986</v>
      </c>
      <c r="F45" s="5661">
        <v>209</v>
      </c>
      <c r="G45" s="5342">
        <v>256</v>
      </c>
      <c r="H45" s="5662">
        <v>22.488038277511961</v>
      </c>
      <c r="I45" s="5663">
        <v>1.3062499999999999</v>
      </c>
      <c r="J45" s="5664">
        <v>1.3195876288659794</v>
      </c>
      <c r="K45" s="872">
        <v>1.3337628865979445E-2</v>
      </c>
      <c r="L45" s="4003"/>
      <c r="M45" s="4003"/>
      <c r="N45" s="4003"/>
      <c r="O45" s="4003"/>
      <c r="P45" s="4003"/>
      <c r="Q45" s="4003"/>
      <c r="R45" s="4003"/>
      <c r="S45" s="4003"/>
      <c r="T45" s="4003"/>
      <c r="U45" s="4003"/>
      <c r="V45" s="4003"/>
      <c r="W45" s="4003"/>
      <c r="X45" s="4003"/>
      <c r="Y45" s="4003"/>
      <c r="Z45" s="4003"/>
    </row>
    <row r="46" spans="2:26" ht="15" x14ac:dyDescent="0.25">
      <c r="B46" s="334" t="s">
        <v>174</v>
      </c>
      <c r="C46" s="5659">
        <v>69</v>
      </c>
      <c r="D46" s="5342">
        <v>76</v>
      </c>
      <c r="E46" s="5660">
        <v>10.14492753623189</v>
      </c>
      <c r="F46" s="5661">
        <v>113</v>
      </c>
      <c r="G46" s="5342">
        <v>100</v>
      </c>
      <c r="H46" s="5662">
        <v>-11.504424778761063</v>
      </c>
      <c r="I46" s="5663">
        <v>1.6376811594202898</v>
      </c>
      <c r="J46" s="5664">
        <v>1.3157894736842106</v>
      </c>
      <c r="K46" s="872">
        <v>-0.32189168573607918</v>
      </c>
      <c r="L46" s="4003"/>
      <c r="M46" s="4003"/>
      <c r="N46" s="4003"/>
      <c r="O46" s="4003"/>
      <c r="P46" s="4003"/>
      <c r="Q46" s="4003"/>
      <c r="R46" s="4003"/>
      <c r="S46" s="4003"/>
      <c r="T46" s="4003"/>
      <c r="U46" s="4003"/>
      <c r="V46" s="4003"/>
      <c r="W46" s="4003"/>
      <c r="X46" s="4003"/>
      <c r="Y46" s="4003"/>
      <c r="Z46" s="4003"/>
    </row>
    <row r="47" spans="2:26" ht="15" x14ac:dyDescent="0.25">
      <c r="B47" s="334" t="s">
        <v>170</v>
      </c>
      <c r="C47" s="5659">
        <v>179</v>
      </c>
      <c r="D47" s="5342">
        <v>184</v>
      </c>
      <c r="E47" s="5660">
        <v>2.7932960893854784</v>
      </c>
      <c r="F47" s="5661">
        <v>233</v>
      </c>
      <c r="G47" s="5342">
        <v>218</v>
      </c>
      <c r="H47" s="5662">
        <v>-6.4377682403433454</v>
      </c>
      <c r="I47" s="5663">
        <v>1.3016759776536313</v>
      </c>
      <c r="J47" s="5664">
        <v>1.1847826086956521</v>
      </c>
      <c r="K47" s="872">
        <v>-0.11689336895797919</v>
      </c>
      <c r="L47" s="4003"/>
      <c r="M47" s="4003"/>
      <c r="N47" s="4003"/>
      <c r="O47" s="4003"/>
      <c r="P47" s="4003"/>
      <c r="Q47" s="4003"/>
      <c r="R47" s="4003"/>
      <c r="S47" s="4003"/>
      <c r="T47" s="4003"/>
      <c r="U47" s="4003"/>
      <c r="V47" s="4003"/>
      <c r="W47" s="4003"/>
      <c r="X47" s="4003"/>
      <c r="Y47" s="4003"/>
      <c r="Z47" s="4003"/>
    </row>
    <row r="48" spans="2:26" ht="15" x14ac:dyDescent="0.25">
      <c r="B48" s="334" t="s">
        <v>188</v>
      </c>
      <c r="C48" s="5659">
        <v>42</v>
      </c>
      <c r="D48" s="5342">
        <v>37</v>
      </c>
      <c r="E48" s="5660">
        <v>-11.904761904761912</v>
      </c>
      <c r="F48" s="5661">
        <v>31</v>
      </c>
      <c r="G48" s="5342">
        <v>40</v>
      </c>
      <c r="H48" s="5662">
        <v>29.032258064516128</v>
      </c>
      <c r="I48" s="5663">
        <v>0.73809523809523814</v>
      </c>
      <c r="J48" s="5664">
        <v>1.0810810810810811</v>
      </c>
      <c r="K48" s="872">
        <v>0.342985842985843</v>
      </c>
      <c r="L48" s="4003"/>
      <c r="M48" s="4003"/>
      <c r="N48" s="4003"/>
      <c r="O48" s="4003"/>
      <c r="P48" s="4003"/>
      <c r="Q48" s="4003"/>
      <c r="R48" s="4003"/>
      <c r="S48" s="4003"/>
      <c r="T48" s="4003"/>
      <c r="U48" s="4003"/>
      <c r="V48" s="4003"/>
      <c r="W48" s="4003"/>
      <c r="X48" s="4003"/>
      <c r="Y48" s="4003"/>
      <c r="Z48" s="4003"/>
    </row>
    <row r="49" spans="2:26" ht="15" x14ac:dyDescent="0.25">
      <c r="B49" s="334" t="s">
        <v>186</v>
      </c>
      <c r="C49" s="5659">
        <v>22</v>
      </c>
      <c r="D49" s="5342">
        <v>15</v>
      </c>
      <c r="E49" s="5660">
        <v>-31.818181818181827</v>
      </c>
      <c r="F49" s="5661">
        <v>30</v>
      </c>
      <c r="G49" s="5342">
        <v>15</v>
      </c>
      <c r="H49" s="5662">
        <v>-50</v>
      </c>
      <c r="I49" s="5663">
        <v>1.3636363636363635</v>
      </c>
      <c r="J49" s="5664">
        <v>1</v>
      </c>
      <c r="K49" s="872">
        <v>-0.36363636363636354</v>
      </c>
      <c r="L49" s="4003"/>
      <c r="M49" s="4003"/>
      <c r="N49" s="4003"/>
      <c r="O49" s="4003"/>
      <c r="P49" s="4003"/>
      <c r="Q49" s="4003"/>
      <c r="R49" s="4003"/>
      <c r="S49" s="4003"/>
      <c r="T49" s="4003"/>
      <c r="U49" s="4003"/>
      <c r="V49" s="4003"/>
      <c r="W49" s="4003"/>
      <c r="X49" s="4003"/>
      <c r="Y49" s="4003"/>
      <c r="Z49" s="4003"/>
    </row>
    <row r="50" spans="2:26" ht="15" x14ac:dyDescent="0.25">
      <c r="B50" s="334" t="s">
        <v>177</v>
      </c>
      <c r="C50" s="5659">
        <v>178</v>
      </c>
      <c r="D50" s="5342">
        <v>167</v>
      </c>
      <c r="E50" s="5660">
        <v>-6.1797752808988804</v>
      </c>
      <c r="F50" s="5661">
        <v>111</v>
      </c>
      <c r="G50" s="5342">
        <v>131</v>
      </c>
      <c r="H50" s="5662">
        <v>18.018018018018012</v>
      </c>
      <c r="I50" s="5663">
        <v>0.6235955056179775</v>
      </c>
      <c r="J50" s="5664">
        <v>0.78443113772455086</v>
      </c>
      <c r="K50" s="872">
        <v>0.16083563210657337</v>
      </c>
      <c r="L50" s="4003"/>
      <c r="M50" s="4003"/>
      <c r="N50" s="4003"/>
      <c r="O50" s="4003"/>
      <c r="P50" s="4003"/>
      <c r="Q50" s="4003"/>
      <c r="R50" s="4003"/>
      <c r="S50" s="4003"/>
      <c r="T50" s="4003"/>
      <c r="U50" s="4003"/>
      <c r="V50" s="4003"/>
      <c r="W50" s="4003"/>
      <c r="X50" s="4003"/>
      <c r="Y50" s="4003"/>
      <c r="Z50" s="4003"/>
    </row>
    <row r="51" spans="2:26" ht="15" x14ac:dyDescent="0.25">
      <c r="B51" s="334" t="s">
        <v>183</v>
      </c>
      <c r="C51" s="5659">
        <v>54</v>
      </c>
      <c r="D51" s="5342">
        <v>53</v>
      </c>
      <c r="E51" s="5660">
        <v>-1.8518518518518476</v>
      </c>
      <c r="F51" s="5661">
        <v>30</v>
      </c>
      <c r="G51" s="5342">
        <v>36</v>
      </c>
      <c r="H51" s="5662">
        <v>20</v>
      </c>
      <c r="I51" s="5663">
        <v>0.55555555555555558</v>
      </c>
      <c r="J51" s="5664">
        <v>0.67924528301886788</v>
      </c>
      <c r="K51" s="872">
        <v>0.1236897274633123</v>
      </c>
      <c r="L51" s="4003"/>
      <c r="M51" s="4003"/>
      <c r="N51" s="4003"/>
      <c r="O51" s="4003"/>
      <c r="P51" s="4003"/>
      <c r="Q51" s="4003"/>
      <c r="R51" s="4003"/>
      <c r="S51" s="4003"/>
      <c r="T51" s="4003"/>
      <c r="U51" s="4003"/>
      <c r="V51" s="4003"/>
      <c r="W51" s="4003"/>
      <c r="X51" s="4003"/>
      <c r="Y51" s="4003"/>
      <c r="Z51" s="4003"/>
    </row>
    <row r="52" spans="2:26" ht="15" x14ac:dyDescent="0.25">
      <c r="B52" s="334" t="s">
        <v>173</v>
      </c>
      <c r="C52" s="5659">
        <v>69</v>
      </c>
      <c r="D52" s="5342">
        <v>69</v>
      </c>
      <c r="E52" s="5660">
        <v>0</v>
      </c>
      <c r="F52" s="5661">
        <v>48</v>
      </c>
      <c r="G52" s="5342">
        <v>30</v>
      </c>
      <c r="H52" s="5662">
        <v>-37.5</v>
      </c>
      <c r="I52" s="5663">
        <v>0.69565217391304346</v>
      </c>
      <c r="J52" s="5664">
        <v>0.43478260869565216</v>
      </c>
      <c r="K52" s="872">
        <v>-0.2608695652173913</v>
      </c>
      <c r="L52" s="4003"/>
      <c r="M52" s="4003"/>
      <c r="N52" s="4003"/>
      <c r="O52" s="4003"/>
      <c r="P52" s="4003"/>
      <c r="Q52" s="4003"/>
      <c r="R52" s="4003"/>
      <c r="S52" s="4003"/>
      <c r="T52" s="4003"/>
      <c r="U52" s="4003"/>
      <c r="V52" s="4003"/>
      <c r="W52" s="4003"/>
      <c r="X52" s="4003"/>
      <c r="Y52" s="4003"/>
      <c r="Z52" s="4003"/>
    </row>
    <row r="53" spans="2:26" ht="15.75" thickBot="1" x14ac:dyDescent="0.3">
      <c r="B53" s="348" t="s">
        <v>2287</v>
      </c>
      <c r="C53" s="5665"/>
      <c r="D53" s="5344"/>
      <c r="E53" s="5666"/>
      <c r="F53" s="5667">
        <v>46</v>
      </c>
      <c r="G53" s="5344">
        <v>54</v>
      </c>
      <c r="H53" s="5668">
        <v>17.391304347826093</v>
      </c>
      <c r="I53" s="5669"/>
      <c r="J53" s="5670"/>
      <c r="K53" s="880"/>
      <c r="L53" s="4003"/>
      <c r="M53" s="4003"/>
      <c r="N53" s="4003"/>
      <c r="O53" s="4003"/>
      <c r="P53" s="4003"/>
      <c r="Q53" s="4003"/>
      <c r="R53" s="4003"/>
      <c r="S53" s="4003"/>
      <c r="T53" s="4003"/>
      <c r="U53" s="4003"/>
      <c r="V53" s="4003"/>
      <c r="W53" s="4003"/>
      <c r="X53" s="4003"/>
      <c r="Y53" s="4003"/>
      <c r="Z53" s="4003"/>
    </row>
    <row r="54" spans="2:26" ht="13.5" thickBot="1" x14ac:dyDescent="0.25">
      <c r="B54" s="317" t="s">
        <v>14</v>
      </c>
      <c r="C54" s="5671">
        <v>1222</v>
      </c>
      <c r="D54" s="3700">
        <v>1282</v>
      </c>
      <c r="E54" s="5672">
        <v>4.9099836333878812</v>
      </c>
      <c r="F54" s="5673">
        <v>2280</v>
      </c>
      <c r="G54" s="3700">
        <v>2812</v>
      </c>
      <c r="H54" s="5674">
        <v>23.333333333333343</v>
      </c>
      <c r="I54" s="5675">
        <v>1.8657937806873977</v>
      </c>
      <c r="J54" s="5676">
        <v>2.1934477379095165</v>
      </c>
      <c r="K54" s="5677">
        <v>0.32765395722211887</v>
      </c>
      <c r="L54" s="4003"/>
      <c r="M54" s="4003"/>
      <c r="N54" s="4003"/>
      <c r="O54" s="4003"/>
      <c r="P54" s="4003"/>
      <c r="Q54" s="4003"/>
      <c r="R54" s="4003"/>
      <c r="S54" s="4003"/>
      <c r="T54" s="4003"/>
      <c r="U54" s="4003"/>
      <c r="V54" s="4003"/>
      <c r="W54" s="4003"/>
      <c r="X54" s="4003"/>
      <c r="Y54" s="4003"/>
      <c r="Z54" s="4003"/>
    </row>
    <row r="55" spans="2:26" ht="24.75" customHeight="1" x14ac:dyDescent="0.2">
      <c r="L55" s="4003"/>
      <c r="M55" s="4003"/>
      <c r="N55" s="4003"/>
      <c r="O55" s="4003"/>
      <c r="P55" s="4003"/>
      <c r="Q55" s="4003"/>
      <c r="R55" s="4003"/>
      <c r="S55" s="4003"/>
      <c r="T55" s="4003"/>
      <c r="U55" s="4003"/>
      <c r="V55" s="4003"/>
      <c r="W55" s="4003"/>
      <c r="X55" s="4003"/>
      <c r="Y55" s="4003"/>
      <c r="Z55" s="4003"/>
    </row>
    <row r="56" spans="2:26" ht="6.75" customHeight="1" x14ac:dyDescent="0.2">
      <c r="L56" s="4003"/>
      <c r="M56" s="4003"/>
      <c r="N56" s="4003"/>
      <c r="O56" s="4003"/>
      <c r="P56" s="4003"/>
      <c r="Q56" s="4003"/>
      <c r="R56" s="4003"/>
      <c r="S56" s="4003"/>
      <c r="T56" s="4003"/>
      <c r="U56" s="4003"/>
      <c r="V56" s="4003"/>
      <c r="W56" s="4003"/>
      <c r="X56" s="4003"/>
      <c r="Y56" s="4003"/>
      <c r="Z56" s="4003"/>
    </row>
    <row r="57" spans="2:26" ht="39.75" customHeight="1" x14ac:dyDescent="0.2">
      <c r="L57" s="4003"/>
      <c r="M57" s="4003"/>
      <c r="N57" s="4003"/>
      <c r="O57" s="4003"/>
      <c r="P57" s="4003"/>
      <c r="Q57" s="4003"/>
      <c r="R57" s="4003"/>
      <c r="S57" s="4003"/>
      <c r="T57" s="4003"/>
      <c r="U57" s="4003"/>
      <c r="V57" s="4003"/>
      <c r="W57" s="4003"/>
      <c r="X57" s="4003"/>
      <c r="Y57" s="4003"/>
      <c r="Z57" s="4003"/>
    </row>
    <row r="58" spans="2:26" ht="15" customHeight="1" x14ac:dyDescent="0.2">
      <c r="L58" s="4003"/>
      <c r="M58" s="4003"/>
      <c r="N58" s="4003"/>
      <c r="O58" s="4003"/>
      <c r="P58" s="4003"/>
      <c r="Q58" s="4003"/>
      <c r="R58" s="4003"/>
      <c r="S58" s="4003"/>
      <c r="T58" s="4003"/>
      <c r="U58" s="4003"/>
      <c r="V58" s="4003"/>
      <c r="W58" s="4003"/>
      <c r="X58" s="4003"/>
      <c r="Y58" s="4003"/>
      <c r="Z58" s="4003"/>
    </row>
    <row r="59" spans="2:26" x14ac:dyDescent="0.2">
      <c r="L59" s="4003"/>
      <c r="M59" s="4003"/>
      <c r="N59" s="4003"/>
      <c r="O59" s="4003"/>
      <c r="P59" s="4003"/>
      <c r="Q59" s="4003"/>
      <c r="R59" s="4003"/>
      <c r="S59" s="4003"/>
      <c r="T59" s="4003"/>
      <c r="U59" s="4003"/>
      <c r="V59" s="4003"/>
      <c r="W59" s="4003"/>
      <c r="X59" s="4003"/>
      <c r="Y59" s="4003"/>
      <c r="Z59" s="4003"/>
    </row>
    <row r="60" spans="2:26" x14ac:dyDescent="0.2">
      <c r="L60" s="4003"/>
      <c r="M60" s="4003"/>
      <c r="N60" s="4003"/>
      <c r="O60" s="4003"/>
      <c r="P60" s="4003"/>
      <c r="Q60" s="4003"/>
      <c r="R60" s="4003"/>
      <c r="S60" s="4003"/>
      <c r="T60" s="4003"/>
      <c r="U60" s="4003"/>
      <c r="V60" s="4003"/>
      <c r="W60" s="4003"/>
      <c r="X60" s="4003"/>
      <c r="Y60" s="4003"/>
      <c r="Z60" s="4003"/>
    </row>
    <row r="61" spans="2:26" x14ac:dyDescent="0.2">
      <c r="L61" s="4003"/>
      <c r="M61" s="4003"/>
      <c r="N61" s="4003"/>
      <c r="O61" s="4003"/>
      <c r="P61" s="4003"/>
      <c r="Q61" s="4003"/>
      <c r="R61" s="4003"/>
      <c r="S61" s="4003"/>
      <c r="T61" s="4003"/>
      <c r="U61" s="4003"/>
      <c r="V61" s="4003"/>
      <c r="W61" s="4003"/>
      <c r="X61" s="4003"/>
      <c r="Y61" s="4003"/>
      <c r="Z61" s="4003"/>
    </row>
    <row r="62" spans="2:26" x14ac:dyDescent="0.2">
      <c r="L62" s="4003"/>
      <c r="M62" s="4003"/>
      <c r="N62" s="4003"/>
      <c r="O62" s="4003"/>
      <c r="P62" s="4003"/>
      <c r="Q62" s="4003"/>
      <c r="R62" s="4003"/>
      <c r="S62" s="4003"/>
      <c r="T62" s="4003"/>
      <c r="U62" s="4003"/>
      <c r="V62" s="4003"/>
      <c r="W62" s="4003"/>
      <c r="X62" s="4003"/>
      <c r="Y62" s="4003"/>
      <c r="Z62" s="4003"/>
    </row>
    <row r="63" spans="2:26" x14ac:dyDescent="0.2">
      <c r="L63" s="4003"/>
      <c r="M63" s="4003"/>
      <c r="N63" s="4003"/>
      <c r="O63" s="4003"/>
      <c r="P63" s="4003"/>
      <c r="Q63" s="4003"/>
      <c r="R63" s="4003"/>
      <c r="S63" s="4003"/>
      <c r="T63" s="4003"/>
      <c r="U63" s="4003"/>
      <c r="V63" s="4003"/>
      <c r="W63" s="4003"/>
      <c r="X63" s="4003"/>
      <c r="Y63" s="4003"/>
      <c r="Z63" s="4003"/>
    </row>
    <row r="64" spans="2:26" x14ac:dyDescent="0.2">
      <c r="L64" s="4003"/>
      <c r="M64" s="4003"/>
      <c r="N64" s="4003"/>
      <c r="O64" s="4003"/>
      <c r="P64" s="4003"/>
      <c r="Q64" s="4003"/>
      <c r="R64" s="4003"/>
      <c r="S64" s="4003"/>
      <c r="T64" s="4003"/>
      <c r="U64" s="4003"/>
      <c r="V64" s="4003"/>
      <c r="W64" s="4003"/>
      <c r="X64" s="4003"/>
      <c r="Y64" s="4003"/>
      <c r="Z64" s="4003"/>
    </row>
    <row r="65" spans="12:26" x14ac:dyDescent="0.2">
      <c r="L65" s="4003"/>
      <c r="M65" s="4003"/>
      <c r="N65" s="4003"/>
      <c r="O65" s="4003"/>
      <c r="P65" s="4003"/>
      <c r="Q65" s="4003"/>
      <c r="R65" s="4003"/>
      <c r="S65" s="4003"/>
      <c r="T65" s="4003"/>
      <c r="U65" s="4003"/>
      <c r="V65" s="4003"/>
      <c r="W65" s="4003"/>
      <c r="X65" s="4003"/>
      <c r="Y65" s="4003"/>
      <c r="Z65" s="4003"/>
    </row>
    <row r="66" spans="12:26" x14ac:dyDescent="0.2">
      <c r="L66" s="4003"/>
      <c r="M66" s="4003"/>
      <c r="N66" s="4003"/>
      <c r="O66" s="4003"/>
      <c r="P66" s="4003"/>
      <c r="Q66" s="4003"/>
      <c r="R66" s="4003"/>
      <c r="S66" s="4003"/>
      <c r="T66" s="4003"/>
      <c r="U66" s="4003"/>
      <c r="V66" s="4003"/>
      <c r="W66" s="4003"/>
      <c r="X66" s="4003"/>
      <c r="Y66" s="4003"/>
      <c r="Z66" s="4003"/>
    </row>
    <row r="67" spans="12:26" x14ac:dyDescent="0.2">
      <c r="L67" s="4003"/>
      <c r="M67" s="4003"/>
      <c r="N67" s="4003"/>
      <c r="O67" s="4003"/>
      <c r="P67" s="4003"/>
      <c r="Q67" s="4003"/>
      <c r="R67" s="4003"/>
      <c r="S67" s="4003"/>
      <c r="T67" s="4003"/>
      <c r="U67" s="4003"/>
      <c r="V67" s="4003"/>
      <c r="W67" s="4003"/>
      <c r="X67" s="4003"/>
      <c r="Y67" s="4003"/>
      <c r="Z67" s="4003"/>
    </row>
    <row r="68" spans="12:26" x14ac:dyDescent="0.2">
      <c r="L68" s="4003"/>
      <c r="M68" s="4003"/>
      <c r="N68" s="4003"/>
      <c r="O68" s="4003"/>
      <c r="P68" s="4003"/>
      <c r="Q68" s="4003"/>
      <c r="R68" s="4003"/>
      <c r="S68" s="4003"/>
      <c r="T68" s="4003"/>
      <c r="U68" s="4003"/>
      <c r="V68" s="4003"/>
      <c r="W68" s="4003"/>
      <c r="X68" s="4003"/>
      <c r="Y68" s="4003"/>
      <c r="Z68" s="4003"/>
    </row>
    <row r="69" spans="12:26" x14ac:dyDescent="0.2">
      <c r="L69" s="4003"/>
      <c r="M69" s="4003"/>
      <c r="N69" s="4003"/>
      <c r="O69" s="4003"/>
      <c r="P69" s="4003"/>
      <c r="Q69" s="4003"/>
      <c r="R69" s="4003"/>
      <c r="S69" s="4003"/>
      <c r="T69" s="4003"/>
      <c r="U69" s="4003"/>
      <c r="V69" s="4003"/>
      <c r="W69" s="4003"/>
      <c r="X69" s="4003"/>
      <c r="Y69" s="4003"/>
      <c r="Z69" s="4003"/>
    </row>
    <row r="70" spans="12:26" x14ac:dyDescent="0.2">
      <c r="L70" s="4003"/>
      <c r="M70" s="4003"/>
      <c r="N70" s="4003"/>
      <c r="O70" s="4003"/>
      <c r="P70" s="4003"/>
      <c r="Q70" s="4003"/>
      <c r="R70" s="4003"/>
      <c r="S70" s="4003"/>
      <c r="T70" s="4003"/>
      <c r="U70" s="4003"/>
      <c r="V70" s="4003"/>
      <c r="W70" s="4003"/>
      <c r="X70" s="4003"/>
      <c r="Y70" s="4003"/>
      <c r="Z70" s="4003"/>
    </row>
    <row r="71" spans="12:26" x14ac:dyDescent="0.2">
      <c r="L71" s="4003"/>
      <c r="M71" s="4003"/>
      <c r="N71" s="4003"/>
      <c r="O71" s="4003"/>
      <c r="P71" s="4003"/>
      <c r="Q71" s="4003"/>
      <c r="R71" s="4003"/>
      <c r="S71" s="4003"/>
      <c r="T71" s="4003"/>
      <c r="U71" s="4003"/>
      <c r="V71" s="4003"/>
      <c r="W71" s="4003"/>
      <c r="X71" s="4003"/>
      <c r="Y71" s="4003"/>
      <c r="Z71" s="4003"/>
    </row>
    <row r="72" spans="12:26" x14ac:dyDescent="0.2">
      <c r="L72" s="4003"/>
      <c r="M72" s="4003"/>
      <c r="N72" s="4003"/>
      <c r="O72" s="4003"/>
      <c r="P72" s="4003"/>
      <c r="Q72" s="4003"/>
      <c r="R72" s="4003"/>
      <c r="S72" s="4003"/>
      <c r="T72" s="4003"/>
      <c r="U72" s="4003"/>
      <c r="V72" s="4003"/>
      <c r="W72" s="4003"/>
      <c r="X72" s="4003"/>
      <c r="Y72" s="4003"/>
      <c r="Z72" s="4003"/>
    </row>
    <row r="73" spans="12:26" x14ac:dyDescent="0.2">
      <c r="L73" s="4003"/>
      <c r="M73" s="4003"/>
      <c r="N73" s="4003"/>
      <c r="O73" s="4003"/>
      <c r="P73" s="4003"/>
      <c r="Q73" s="4003"/>
      <c r="R73" s="4003"/>
      <c r="S73" s="4003"/>
      <c r="T73" s="4003"/>
      <c r="U73" s="4003"/>
      <c r="V73" s="4003"/>
      <c r="W73" s="4003"/>
      <c r="X73" s="4003"/>
      <c r="Y73" s="4003"/>
      <c r="Z73" s="4003"/>
    </row>
    <row r="74" spans="12:26" x14ac:dyDescent="0.2">
      <c r="L74" s="4003"/>
      <c r="M74" s="4003"/>
      <c r="N74" s="4003"/>
      <c r="O74" s="4003"/>
      <c r="P74" s="4003"/>
      <c r="Q74" s="4003"/>
      <c r="R74" s="4003"/>
      <c r="S74" s="4003"/>
      <c r="T74" s="4003"/>
      <c r="U74" s="4003"/>
      <c r="V74" s="4003"/>
      <c r="W74" s="4003"/>
      <c r="X74" s="4003"/>
      <c r="Y74" s="4003"/>
      <c r="Z74" s="4003"/>
    </row>
    <row r="75" spans="12:26" x14ac:dyDescent="0.2">
      <c r="L75" s="4003"/>
      <c r="M75" s="4003"/>
      <c r="N75" s="4003"/>
      <c r="O75" s="4003"/>
      <c r="P75" s="4003"/>
      <c r="Q75" s="4003"/>
      <c r="R75" s="4003"/>
      <c r="S75" s="4003"/>
      <c r="T75" s="4003"/>
      <c r="U75" s="4003"/>
      <c r="V75" s="4003"/>
      <c r="W75" s="4003"/>
      <c r="X75" s="4003"/>
      <c r="Y75" s="4003"/>
      <c r="Z75" s="4003"/>
    </row>
    <row r="76" spans="12:26" x14ac:dyDescent="0.2">
      <c r="L76" s="4003"/>
      <c r="M76" s="4003"/>
      <c r="N76" s="4003"/>
      <c r="O76" s="4003"/>
      <c r="P76" s="4003"/>
      <c r="Q76" s="4003"/>
      <c r="R76" s="4003"/>
      <c r="S76" s="4003"/>
      <c r="T76" s="4003"/>
      <c r="U76" s="4003"/>
      <c r="V76" s="4003"/>
      <c r="W76" s="4003"/>
      <c r="X76" s="4003"/>
      <c r="Y76" s="4003"/>
      <c r="Z76" s="4003"/>
    </row>
    <row r="77" spans="12:26" x14ac:dyDescent="0.2">
      <c r="L77" s="4003"/>
      <c r="M77" s="4003"/>
      <c r="N77" s="4003"/>
      <c r="O77" s="4003"/>
      <c r="P77" s="4003"/>
      <c r="Q77" s="4003"/>
      <c r="R77" s="4003"/>
      <c r="S77" s="4003"/>
      <c r="T77" s="4003"/>
      <c r="U77" s="4003"/>
      <c r="V77" s="4003"/>
      <c r="W77" s="4003"/>
      <c r="X77" s="4003"/>
      <c r="Y77" s="4003"/>
      <c r="Z77" s="4003"/>
    </row>
    <row r="78" spans="12:26" x14ac:dyDescent="0.2">
      <c r="L78" s="4003"/>
      <c r="M78" s="4003"/>
      <c r="N78" s="4003"/>
      <c r="O78" s="4003"/>
      <c r="P78" s="4003"/>
      <c r="Q78" s="4003"/>
      <c r="R78" s="4003"/>
      <c r="S78" s="4003"/>
      <c r="T78" s="4003"/>
      <c r="U78" s="4003"/>
      <c r="V78" s="4003"/>
      <c r="W78" s="4003"/>
      <c r="X78" s="4003"/>
      <c r="Y78" s="4003"/>
      <c r="Z78" s="4003"/>
    </row>
    <row r="79" spans="12:26" x14ac:dyDescent="0.2">
      <c r="L79" s="4003"/>
      <c r="M79" s="4003"/>
      <c r="N79" s="4003"/>
      <c r="O79" s="4003"/>
      <c r="P79" s="4003"/>
      <c r="Q79" s="4003"/>
      <c r="R79" s="4003"/>
      <c r="S79" s="4003"/>
      <c r="T79" s="4003"/>
      <c r="U79" s="4003"/>
      <c r="V79" s="4003"/>
      <c r="W79" s="4003"/>
      <c r="X79" s="4003"/>
      <c r="Y79" s="4003"/>
      <c r="Z79" s="4003"/>
    </row>
    <row r="80" spans="12:26" x14ac:dyDescent="0.2">
      <c r="L80" s="4003"/>
      <c r="M80" s="4003"/>
      <c r="N80" s="4003"/>
      <c r="O80" s="4003"/>
      <c r="P80" s="4003"/>
      <c r="Q80" s="4003"/>
      <c r="R80" s="4003"/>
      <c r="S80" s="4003"/>
      <c r="T80" s="4003"/>
      <c r="U80" s="4003"/>
      <c r="V80" s="4003"/>
      <c r="W80" s="4003"/>
      <c r="X80" s="4003"/>
      <c r="Y80" s="4003"/>
      <c r="Z80" s="4003"/>
    </row>
    <row r="81" spans="2:26" s="4684" customFormat="1" x14ac:dyDescent="0.2">
      <c r="B81" s="8400"/>
      <c r="C81" s="8400"/>
      <c r="D81" s="8400"/>
      <c r="E81" s="8400"/>
      <c r="F81" s="8400"/>
      <c r="G81" s="8400"/>
      <c r="H81" s="8400"/>
      <c r="I81" s="8400"/>
      <c r="J81" s="8400"/>
      <c r="K81" s="8400"/>
      <c r="L81" s="4003"/>
      <c r="M81" s="4003"/>
      <c r="N81" s="4003"/>
      <c r="O81" s="4003"/>
      <c r="P81" s="4003"/>
      <c r="Q81" s="4003"/>
      <c r="R81" s="4003"/>
      <c r="S81" s="4003"/>
      <c r="T81" s="4003"/>
      <c r="U81" s="4003"/>
      <c r="V81" s="4003"/>
      <c r="W81" s="4003"/>
      <c r="X81" s="4003"/>
      <c r="Y81" s="4003"/>
      <c r="Z81" s="4003"/>
    </row>
    <row r="82" spans="2:26" s="4684" customFormat="1" ht="39" customHeight="1" x14ac:dyDescent="0.2">
      <c r="B82" s="8401"/>
      <c r="C82" s="8401"/>
      <c r="D82" s="8401"/>
      <c r="E82" s="8401"/>
      <c r="F82" s="8401"/>
      <c r="G82" s="8401"/>
      <c r="H82" s="8401"/>
      <c r="I82" s="8401"/>
      <c r="J82" s="8401"/>
      <c r="K82" s="8401"/>
      <c r="L82" s="4003"/>
      <c r="M82" s="4003"/>
      <c r="N82" s="4003"/>
      <c r="O82" s="4003"/>
      <c r="P82" s="4003"/>
      <c r="Q82" s="4003"/>
      <c r="R82" s="4003"/>
      <c r="S82" s="4003"/>
      <c r="T82" s="4003"/>
      <c r="U82" s="4003"/>
      <c r="V82" s="4003"/>
      <c r="W82" s="4003"/>
      <c r="X82" s="4003"/>
      <c r="Y82" s="4003"/>
      <c r="Z82" s="4003"/>
    </row>
    <row r="83" spans="2:26" s="4684" customFormat="1" x14ac:dyDescent="0.2">
      <c r="B83" s="8401"/>
      <c r="C83" s="4685"/>
      <c r="D83" s="4686"/>
      <c r="E83" s="4685"/>
      <c r="F83" s="4685"/>
      <c r="G83" s="4686"/>
      <c r="H83" s="4685"/>
      <c r="I83" s="4685"/>
      <c r="J83" s="4686"/>
      <c r="K83" s="4685"/>
      <c r="L83" s="4003"/>
      <c r="M83" s="4003"/>
      <c r="N83" s="4003"/>
      <c r="O83" s="4003"/>
      <c r="P83" s="4003"/>
      <c r="Q83" s="4003"/>
      <c r="R83" s="4003"/>
      <c r="S83" s="4003"/>
      <c r="T83" s="4003"/>
      <c r="U83" s="4003"/>
      <c r="V83" s="4003"/>
      <c r="W83" s="4003"/>
      <c r="X83" s="4003"/>
      <c r="Y83" s="4003"/>
      <c r="Z83" s="4003"/>
    </row>
    <row r="84" spans="2:26" s="4684" customFormat="1" x14ac:dyDescent="0.2">
      <c r="B84" s="4687"/>
      <c r="C84" s="4688"/>
      <c r="D84" s="4689"/>
      <c r="E84" s="4690"/>
      <c r="F84" s="4688"/>
      <c r="G84" s="4689"/>
      <c r="H84" s="4690"/>
      <c r="I84" s="4690"/>
      <c r="J84" s="4691"/>
      <c r="K84" s="4690"/>
      <c r="L84" s="4003"/>
      <c r="M84" s="4003"/>
      <c r="N84" s="4003"/>
      <c r="O84" s="4003"/>
      <c r="P84" s="4003"/>
      <c r="Q84" s="4003"/>
      <c r="R84" s="4003"/>
      <c r="S84" s="4003"/>
      <c r="T84" s="4003"/>
      <c r="U84" s="4003"/>
      <c r="V84" s="4003"/>
      <c r="W84" s="4003"/>
      <c r="X84" s="4003"/>
      <c r="Y84" s="4003"/>
      <c r="Z84" s="4003"/>
    </row>
    <row r="85" spans="2:26" s="4684" customFormat="1" x14ac:dyDescent="0.2">
      <c r="B85" s="4687"/>
      <c r="C85" s="4688"/>
      <c r="D85" s="4689"/>
      <c r="E85" s="4690"/>
      <c r="F85" s="4688"/>
      <c r="G85" s="4689"/>
      <c r="H85" s="4690"/>
      <c r="I85" s="4690"/>
      <c r="J85" s="4691"/>
      <c r="K85" s="4690"/>
      <c r="L85" s="4003"/>
      <c r="M85" s="4003"/>
      <c r="N85" s="4003"/>
      <c r="O85" s="4003"/>
      <c r="P85" s="4003"/>
      <c r="Q85" s="4003"/>
      <c r="R85" s="4003"/>
      <c r="S85" s="4003"/>
      <c r="T85" s="4003"/>
      <c r="U85" s="4003"/>
      <c r="V85" s="4003"/>
      <c r="W85" s="4003"/>
      <c r="X85" s="4003"/>
      <c r="Y85" s="4003"/>
      <c r="Z85" s="4003"/>
    </row>
    <row r="86" spans="2:26" s="4684" customFormat="1" x14ac:dyDescent="0.2">
      <c r="B86" s="4687"/>
      <c r="C86" s="4688"/>
      <c r="D86" s="4689"/>
      <c r="E86" s="4690"/>
      <c r="F86" s="4688"/>
      <c r="G86" s="4689"/>
      <c r="H86" s="4690"/>
      <c r="I86" s="4690"/>
      <c r="J86" s="4691"/>
      <c r="K86" s="4690"/>
      <c r="L86" s="4003"/>
      <c r="M86" s="4003"/>
      <c r="N86" s="4003"/>
      <c r="O86" s="4003"/>
      <c r="P86" s="4003"/>
      <c r="Q86" s="4003"/>
      <c r="R86" s="4003"/>
      <c r="S86" s="4003"/>
      <c r="T86" s="4003"/>
      <c r="U86" s="4003"/>
      <c r="V86" s="4003"/>
      <c r="W86" s="4003"/>
      <c r="X86" s="4003"/>
      <c r="Y86" s="4003"/>
      <c r="Z86" s="4003"/>
    </row>
    <row r="87" spans="2:26" s="4684" customFormat="1" x14ac:dyDescent="0.2">
      <c r="B87" s="4687"/>
      <c r="C87" s="4688"/>
      <c r="D87" s="4689"/>
      <c r="E87" s="4690"/>
      <c r="F87" s="4688"/>
      <c r="G87" s="4689"/>
      <c r="H87" s="4690"/>
      <c r="I87" s="4690"/>
      <c r="J87" s="4691"/>
      <c r="K87" s="4690"/>
      <c r="L87" s="4003"/>
      <c r="M87" s="4003"/>
      <c r="N87" s="4003"/>
      <c r="O87" s="4003"/>
      <c r="P87" s="4003"/>
      <c r="Q87" s="4003"/>
      <c r="R87" s="4003"/>
      <c r="S87" s="4003"/>
      <c r="T87" s="4003"/>
      <c r="U87" s="4003"/>
      <c r="V87" s="4003"/>
      <c r="W87" s="4003"/>
      <c r="X87" s="4003"/>
      <c r="Y87" s="4003"/>
      <c r="Z87" s="4003"/>
    </row>
    <row r="88" spans="2:26" s="4684" customFormat="1" x14ac:dyDescent="0.2">
      <c r="B88" s="4687"/>
      <c r="C88" s="4688"/>
      <c r="D88" s="4689"/>
      <c r="E88" s="4690"/>
      <c r="F88" s="4688"/>
      <c r="G88" s="4689"/>
      <c r="H88" s="4690"/>
      <c r="I88" s="4690"/>
      <c r="J88" s="4691"/>
      <c r="K88" s="4690"/>
      <c r="L88" s="4003"/>
      <c r="M88" s="4003"/>
      <c r="N88" s="4003"/>
      <c r="O88" s="4003"/>
      <c r="P88" s="4003"/>
      <c r="Q88" s="4003"/>
      <c r="R88" s="4003"/>
      <c r="S88" s="4003"/>
      <c r="T88" s="4003"/>
      <c r="U88" s="4003"/>
      <c r="V88" s="4003"/>
      <c r="W88" s="4003"/>
      <c r="X88" s="4003"/>
      <c r="Y88" s="4003"/>
      <c r="Z88" s="4003"/>
    </row>
    <row r="89" spans="2:26" s="4684" customFormat="1" x14ac:dyDescent="0.2">
      <c r="B89" s="4687"/>
      <c r="C89" s="4688"/>
      <c r="D89" s="4689"/>
      <c r="E89" s="4690"/>
      <c r="F89" s="4688"/>
      <c r="G89" s="4689"/>
      <c r="H89" s="4690"/>
      <c r="I89" s="4690"/>
      <c r="J89" s="4691"/>
      <c r="K89" s="4690"/>
      <c r="L89" s="4003"/>
      <c r="M89" s="4003"/>
      <c r="N89" s="4003"/>
      <c r="O89" s="4003"/>
      <c r="P89" s="4003"/>
      <c r="Q89" s="4003"/>
      <c r="R89" s="4003"/>
      <c r="S89" s="4003"/>
      <c r="T89" s="4003"/>
      <c r="U89" s="4003"/>
      <c r="V89" s="4003"/>
      <c r="W89" s="4003"/>
      <c r="X89" s="4003"/>
      <c r="Y89" s="4003"/>
      <c r="Z89" s="4003"/>
    </row>
    <row r="90" spans="2:26" s="4684" customFormat="1" x14ac:dyDescent="0.2">
      <c r="B90" s="4687"/>
      <c r="C90" s="4688"/>
      <c r="D90" s="4689"/>
      <c r="E90" s="4690"/>
      <c r="F90" s="4688"/>
      <c r="G90" s="4689"/>
      <c r="H90" s="4690"/>
      <c r="I90" s="4690"/>
      <c r="J90" s="4691"/>
      <c r="K90" s="4690"/>
      <c r="L90" s="4003"/>
      <c r="M90" s="4003"/>
      <c r="N90" s="4003"/>
      <c r="O90" s="4003"/>
      <c r="P90" s="4003"/>
      <c r="Q90" s="4003"/>
      <c r="R90" s="4003"/>
      <c r="S90" s="4003"/>
      <c r="T90" s="4003"/>
      <c r="U90" s="4003"/>
      <c r="V90" s="4003"/>
      <c r="W90" s="4003"/>
      <c r="X90" s="4003"/>
      <c r="Y90" s="4003"/>
      <c r="Z90" s="4003"/>
    </row>
    <row r="91" spans="2:26" s="4684" customFormat="1" x14ac:dyDescent="0.2">
      <c r="B91" s="4687"/>
      <c r="C91" s="4688"/>
      <c r="D91" s="4689"/>
      <c r="E91" s="4690"/>
      <c r="F91" s="4688"/>
      <c r="G91" s="4689"/>
      <c r="H91" s="4690"/>
      <c r="I91" s="4690"/>
      <c r="J91" s="4691"/>
      <c r="K91" s="4690"/>
      <c r="L91" s="4003"/>
      <c r="M91" s="4003"/>
      <c r="N91" s="4003"/>
      <c r="O91" s="4003"/>
      <c r="P91" s="4003"/>
      <c r="Q91" s="4003"/>
      <c r="R91" s="4003"/>
      <c r="S91" s="4003"/>
      <c r="T91" s="4003"/>
      <c r="U91" s="4003"/>
      <c r="V91" s="4003"/>
      <c r="W91" s="4003"/>
      <c r="X91" s="4003"/>
      <c r="Y91" s="4003"/>
      <c r="Z91" s="4003"/>
    </row>
    <row r="92" spans="2:26" s="4684" customFormat="1" x14ac:dyDescent="0.2">
      <c r="B92" s="4687"/>
      <c r="C92" s="4688"/>
      <c r="D92" s="4689"/>
      <c r="E92" s="4690"/>
      <c r="F92" s="4688"/>
      <c r="G92" s="4689"/>
      <c r="H92" s="4690"/>
      <c r="I92" s="4690"/>
      <c r="J92" s="4691"/>
      <c r="K92" s="4690"/>
      <c r="L92" s="4003"/>
      <c r="M92" s="4003"/>
      <c r="N92" s="4003"/>
      <c r="O92" s="4003"/>
      <c r="P92" s="4003"/>
      <c r="Q92" s="4003"/>
      <c r="R92" s="4003"/>
      <c r="S92" s="4003"/>
      <c r="T92" s="4003"/>
      <c r="U92" s="4003"/>
      <c r="V92" s="4003"/>
      <c r="W92" s="4003"/>
      <c r="X92" s="4003"/>
      <c r="Y92" s="4003"/>
      <c r="Z92" s="4003"/>
    </row>
    <row r="93" spans="2:26" s="4684" customFormat="1" x14ac:dyDescent="0.2">
      <c r="B93" s="4687"/>
      <c r="C93" s="4688"/>
      <c r="D93" s="4689"/>
      <c r="E93" s="4690"/>
      <c r="F93" s="4688"/>
      <c r="G93" s="4689"/>
      <c r="H93" s="4690"/>
      <c r="I93" s="4690"/>
      <c r="J93" s="4691"/>
      <c r="K93" s="4690"/>
      <c r="L93" s="4003"/>
      <c r="M93" s="4003"/>
      <c r="N93" s="4003"/>
      <c r="O93" s="4003"/>
      <c r="P93" s="4003"/>
      <c r="Q93" s="4003"/>
      <c r="R93" s="4003"/>
      <c r="S93" s="4003"/>
      <c r="T93" s="4003"/>
      <c r="U93" s="4003"/>
      <c r="V93" s="4003"/>
      <c r="W93" s="4003"/>
      <c r="X93" s="4003"/>
      <c r="Y93" s="4003"/>
      <c r="Z93" s="4003"/>
    </row>
    <row r="94" spans="2:26" s="4684" customFormat="1" x14ac:dyDescent="0.2">
      <c r="B94" s="4687"/>
      <c r="C94" s="4688"/>
      <c r="D94" s="4689"/>
      <c r="E94" s="4690"/>
      <c r="F94" s="4688"/>
      <c r="G94" s="4689"/>
      <c r="H94" s="4690"/>
      <c r="I94" s="4690"/>
      <c r="J94" s="4691"/>
      <c r="K94" s="4690"/>
      <c r="L94" s="4003"/>
      <c r="M94" s="4003"/>
      <c r="N94" s="4003"/>
      <c r="O94" s="4003"/>
      <c r="P94" s="4003"/>
      <c r="Q94" s="4003"/>
      <c r="R94" s="4003"/>
      <c r="S94" s="4003"/>
      <c r="T94" s="4003"/>
      <c r="U94" s="4003"/>
      <c r="V94" s="4003"/>
      <c r="W94" s="4003"/>
      <c r="X94" s="4003"/>
      <c r="Y94" s="4003"/>
      <c r="Z94" s="4003"/>
    </row>
    <row r="95" spans="2:26" s="4684" customFormat="1" x14ac:dyDescent="0.2">
      <c r="B95" s="4687"/>
      <c r="C95" s="4688"/>
      <c r="D95" s="4689"/>
      <c r="E95" s="4690"/>
      <c r="F95" s="4688"/>
      <c r="G95" s="4689"/>
      <c r="H95" s="4690"/>
      <c r="I95" s="4690"/>
      <c r="J95" s="4691"/>
      <c r="K95" s="4690"/>
      <c r="L95" s="4003"/>
      <c r="M95" s="4003"/>
      <c r="N95" s="4003"/>
      <c r="O95" s="4003"/>
      <c r="P95" s="4003"/>
      <c r="Q95" s="4003"/>
      <c r="R95" s="4003"/>
      <c r="S95" s="4003"/>
      <c r="T95" s="4003"/>
      <c r="U95" s="4003"/>
      <c r="V95" s="4003"/>
      <c r="W95" s="4003"/>
      <c r="X95" s="4003"/>
      <c r="Y95" s="4003"/>
      <c r="Z95" s="4003"/>
    </row>
    <row r="96" spans="2:26" s="4684" customFormat="1" x14ac:dyDescent="0.2">
      <c r="B96" s="4687"/>
      <c r="C96" s="4688"/>
      <c r="D96" s="4689"/>
      <c r="E96" s="4690"/>
      <c r="F96" s="4688"/>
      <c r="G96" s="4689"/>
      <c r="H96" s="4690"/>
      <c r="I96" s="4690"/>
      <c r="J96" s="4691"/>
      <c r="K96" s="4690"/>
      <c r="L96" s="4003"/>
      <c r="M96" s="4003"/>
      <c r="N96" s="4003"/>
      <c r="O96" s="4003"/>
      <c r="P96" s="4003"/>
      <c r="Q96" s="4003"/>
      <c r="R96" s="4003"/>
      <c r="S96" s="4003"/>
      <c r="T96" s="4003"/>
      <c r="U96" s="4003"/>
      <c r="V96" s="4003"/>
      <c r="W96" s="4003"/>
      <c r="X96" s="4003"/>
      <c r="Y96" s="4003"/>
      <c r="Z96" s="4003"/>
    </row>
    <row r="97" spans="2:26" s="4684" customFormat="1" x14ac:dyDescent="0.2">
      <c r="B97" s="4687"/>
      <c r="C97" s="4688"/>
      <c r="D97" s="4689"/>
      <c r="E97" s="4690"/>
      <c r="F97" s="4688"/>
      <c r="G97" s="4689"/>
      <c r="H97" s="4690"/>
      <c r="I97" s="4690"/>
      <c r="J97" s="4691"/>
      <c r="K97" s="4690"/>
      <c r="L97" s="4003"/>
      <c r="M97" s="4003"/>
      <c r="N97" s="4003"/>
      <c r="O97" s="4003"/>
      <c r="P97" s="4003"/>
      <c r="Q97" s="4003"/>
      <c r="R97" s="4003"/>
      <c r="S97" s="4003"/>
      <c r="T97" s="4003"/>
      <c r="U97" s="4003"/>
      <c r="V97" s="4003"/>
      <c r="W97" s="4003"/>
      <c r="X97" s="4003"/>
      <c r="Y97" s="4003"/>
      <c r="Z97" s="4003"/>
    </row>
    <row r="98" spans="2:26" s="4684" customFormat="1" x14ac:dyDescent="0.2">
      <c r="B98" s="4687"/>
      <c r="C98" s="4688"/>
      <c r="D98" s="4689"/>
      <c r="E98" s="4690"/>
      <c r="F98" s="4688"/>
      <c r="G98" s="4689"/>
      <c r="H98" s="4690"/>
      <c r="I98" s="4690"/>
      <c r="J98" s="4691"/>
      <c r="K98" s="4690"/>
      <c r="L98" s="4003"/>
      <c r="M98" s="4003"/>
      <c r="N98" s="4003"/>
      <c r="O98" s="4003"/>
      <c r="P98" s="4003"/>
      <c r="Q98" s="4003"/>
      <c r="R98" s="4003"/>
      <c r="S98" s="4003"/>
      <c r="T98" s="4003"/>
      <c r="U98" s="4003"/>
      <c r="V98" s="4003"/>
      <c r="W98" s="4003"/>
      <c r="X98" s="4003"/>
      <c r="Y98" s="4003"/>
      <c r="Z98" s="4003"/>
    </row>
    <row r="99" spans="2:26" s="4684" customFormat="1" x14ac:dyDescent="0.2">
      <c r="B99" s="4687"/>
      <c r="C99" s="4688"/>
      <c r="D99" s="4689"/>
      <c r="E99" s="4690"/>
      <c r="F99" s="4688"/>
      <c r="G99" s="4689"/>
      <c r="H99" s="4690"/>
      <c r="I99" s="4690"/>
      <c r="J99" s="4691"/>
      <c r="K99" s="4690"/>
      <c r="L99" s="4003"/>
      <c r="M99" s="4003"/>
      <c r="N99" s="4003"/>
      <c r="O99" s="4003"/>
      <c r="P99" s="4003"/>
      <c r="Q99" s="4003"/>
      <c r="R99" s="4003"/>
      <c r="S99" s="4003"/>
      <c r="T99" s="4003"/>
      <c r="U99" s="4003"/>
      <c r="V99" s="4003"/>
      <c r="W99" s="4003"/>
      <c r="X99" s="4003"/>
      <c r="Y99" s="4003"/>
      <c r="Z99" s="4003"/>
    </row>
    <row r="100" spans="2:26" s="4684" customFormat="1" x14ac:dyDescent="0.2">
      <c r="B100" s="4687"/>
      <c r="C100" s="4688"/>
      <c r="D100" s="4689"/>
      <c r="E100" s="4690"/>
      <c r="F100" s="4688"/>
      <c r="G100" s="4689"/>
      <c r="H100" s="4690"/>
      <c r="I100" s="4690"/>
      <c r="J100" s="4691"/>
      <c r="K100" s="4690"/>
      <c r="L100" s="4003"/>
      <c r="M100" s="4003"/>
      <c r="N100" s="4003"/>
      <c r="O100" s="4003"/>
      <c r="P100" s="4003"/>
      <c r="Q100" s="4003"/>
      <c r="R100" s="4003"/>
      <c r="S100" s="4003"/>
      <c r="T100" s="4003"/>
      <c r="U100" s="4003"/>
      <c r="V100" s="4003"/>
      <c r="W100" s="4003"/>
      <c r="X100" s="4003"/>
      <c r="Y100" s="4003"/>
      <c r="Z100" s="4003"/>
    </row>
    <row r="101" spans="2:26" s="4684" customFormat="1" x14ac:dyDescent="0.2">
      <c r="B101" s="4687"/>
      <c r="C101" s="4688"/>
      <c r="D101" s="4689"/>
      <c r="E101" s="4690"/>
      <c r="F101" s="4688"/>
      <c r="G101" s="4689"/>
      <c r="H101" s="4690"/>
      <c r="I101" s="4690"/>
      <c r="J101" s="4691"/>
      <c r="K101" s="4690"/>
      <c r="L101" s="4003"/>
      <c r="M101" s="4003"/>
      <c r="N101" s="4003"/>
      <c r="O101" s="4003"/>
      <c r="P101" s="4003"/>
      <c r="Q101" s="4003"/>
      <c r="R101" s="4003"/>
      <c r="S101" s="4003"/>
      <c r="T101" s="4003"/>
      <c r="U101" s="4003"/>
      <c r="V101" s="4003"/>
      <c r="W101" s="4003"/>
      <c r="X101" s="4003"/>
      <c r="Y101" s="4003"/>
      <c r="Z101" s="4003"/>
    </row>
    <row r="102" spans="2:26" s="4684" customFormat="1" x14ac:dyDescent="0.2">
      <c r="B102" s="4687"/>
      <c r="C102" s="4688"/>
      <c r="D102" s="4689"/>
      <c r="E102" s="4690"/>
      <c r="F102" s="4688"/>
      <c r="G102" s="4689"/>
      <c r="H102" s="4690"/>
      <c r="I102" s="4690"/>
      <c r="J102" s="4691"/>
      <c r="K102" s="4690"/>
      <c r="L102" s="4003"/>
      <c r="M102" s="4003"/>
      <c r="N102" s="4003"/>
      <c r="O102" s="4003"/>
      <c r="P102" s="4003"/>
      <c r="Q102" s="4003"/>
      <c r="R102" s="4003"/>
      <c r="S102" s="4003"/>
      <c r="T102" s="4003"/>
      <c r="U102" s="4003"/>
      <c r="V102" s="4003"/>
      <c r="W102" s="4003"/>
      <c r="X102" s="4003"/>
      <c r="Y102" s="4003"/>
      <c r="Z102" s="4003"/>
    </row>
    <row r="103" spans="2:26" s="4684" customFormat="1" x14ac:dyDescent="0.2">
      <c r="B103" s="4687"/>
      <c r="C103" s="4688"/>
      <c r="D103" s="4689"/>
      <c r="E103" s="4690"/>
      <c r="F103" s="4688"/>
      <c r="G103" s="4689"/>
      <c r="H103" s="4690"/>
      <c r="I103" s="4690"/>
      <c r="J103" s="4691"/>
      <c r="K103" s="4690"/>
      <c r="L103" s="4003"/>
      <c r="M103" s="4003"/>
      <c r="N103" s="4003"/>
      <c r="O103" s="4003"/>
      <c r="P103" s="4003"/>
      <c r="Q103" s="4003"/>
      <c r="R103" s="4003"/>
      <c r="S103" s="4003"/>
      <c r="T103" s="4003"/>
      <c r="U103" s="4003"/>
      <c r="V103" s="4003"/>
      <c r="W103" s="4003"/>
      <c r="X103" s="4003"/>
      <c r="Y103" s="4003"/>
      <c r="Z103" s="4003"/>
    </row>
    <row r="104" spans="2:26" s="4684" customFormat="1" x14ac:dyDescent="0.2">
      <c r="B104" s="4687"/>
      <c r="C104" s="4688"/>
      <c r="D104" s="4689"/>
      <c r="E104" s="4690"/>
      <c r="F104" s="4688"/>
      <c r="G104" s="4689"/>
      <c r="H104" s="4690"/>
      <c r="I104" s="4690"/>
      <c r="J104" s="4691"/>
      <c r="K104" s="4690"/>
      <c r="L104" s="4003"/>
      <c r="M104" s="4003"/>
      <c r="N104" s="4003"/>
      <c r="O104" s="4003"/>
      <c r="P104" s="4003"/>
      <c r="Q104" s="4003"/>
      <c r="R104" s="4003"/>
      <c r="S104" s="4003"/>
      <c r="T104" s="4003"/>
      <c r="U104" s="4003"/>
      <c r="V104" s="4003"/>
      <c r="W104" s="4003"/>
      <c r="X104" s="4003"/>
      <c r="Y104" s="4003"/>
      <c r="Z104" s="4003"/>
    </row>
    <row r="105" spans="2:26" s="4684" customFormat="1" x14ac:dyDescent="0.2">
      <c r="L105" s="4003"/>
      <c r="M105" s="4003"/>
      <c r="N105" s="4003"/>
      <c r="O105" s="4003"/>
      <c r="P105" s="4003"/>
      <c r="Q105" s="4003"/>
      <c r="R105" s="4003"/>
      <c r="S105" s="4003"/>
      <c r="T105" s="4003"/>
      <c r="U105" s="4003"/>
      <c r="V105" s="4003"/>
      <c r="W105" s="4003"/>
      <c r="X105" s="4003"/>
      <c r="Y105" s="4003"/>
      <c r="Z105" s="4003"/>
    </row>
    <row r="106" spans="2:26" s="4684" customFormat="1" x14ac:dyDescent="0.2">
      <c r="L106" s="4003"/>
      <c r="M106" s="4003"/>
      <c r="N106" s="4003"/>
      <c r="O106" s="4003"/>
      <c r="P106" s="4003"/>
      <c r="Q106" s="4003"/>
      <c r="R106" s="4003"/>
      <c r="S106" s="4003"/>
      <c r="T106" s="4003"/>
      <c r="U106" s="4003"/>
      <c r="V106" s="4003"/>
      <c r="W106" s="4003"/>
      <c r="X106" s="4003"/>
      <c r="Y106" s="4003"/>
      <c r="Z106" s="4003"/>
    </row>
  </sheetData>
  <mergeCells count="14">
    <mergeCell ref="B81:K81"/>
    <mergeCell ref="B82:B83"/>
    <mergeCell ref="C82:E82"/>
    <mergeCell ref="F82:H82"/>
    <mergeCell ref="I82:K82"/>
    <mergeCell ref="B31:B32"/>
    <mergeCell ref="C31:E31"/>
    <mergeCell ref="F31:H31"/>
    <mergeCell ref="I31:K31"/>
    <mergeCell ref="B4:B5"/>
    <mergeCell ref="C4:E4"/>
    <mergeCell ref="F4:H4"/>
    <mergeCell ref="I4:K4"/>
    <mergeCell ref="B29:K29"/>
  </mergeCells>
  <pageMargins left="0.75" right="0.75" top="1" bottom="1" header="0.5" footer="0.5"/>
  <pageSetup paperSize="9" orientation="portrait" horizontalDpi="300" verticalDpi="300" r:id="rId1"/>
  <headerFooter alignWithMargins="0">
    <oddHeader>&amp;LNepropisno pretjecanje i obilaženje
____________________________________</oddHeader>
    <oddFooter>&amp;LMUP RH - Kabinet ministra - Odjel za analitiku i razvoj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5"/>
  <sheetViews>
    <sheetView workbookViewId="0">
      <selection activeCell="B34" sqref="B34:K55"/>
    </sheetView>
  </sheetViews>
  <sheetFormatPr defaultColWidth="9.140625" defaultRowHeight="12.75" x14ac:dyDescent="0.2"/>
  <cols>
    <col min="1" max="1" width="6.7109375" style="4527" customWidth="1"/>
    <col min="2" max="2" width="16.42578125" style="4527" customWidth="1"/>
    <col min="3" max="7" width="7.7109375" style="4527" customWidth="1"/>
    <col min="8" max="8" width="8.5703125" style="4527" customWidth="1"/>
    <col min="9" max="11" width="7.7109375" style="4527" customWidth="1"/>
    <col min="12" max="16384" width="9.140625" style="4527"/>
  </cols>
  <sheetData>
    <row r="1" spans="2:20" ht="12.75" customHeight="1" x14ac:dyDescent="0.2">
      <c r="B1" s="4633" t="s">
        <v>2299</v>
      </c>
      <c r="C1" s="4692"/>
      <c r="D1" s="4692"/>
      <c r="E1" s="4692"/>
      <c r="F1" s="4692"/>
      <c r="G1" s="4692"/>
      <c r="H1" s="4692"/>
      <c r="I1" s="4692"/>
      <c r="J1" s="4692"/>
      <c r="K1" s="4692"/>
      <c r="L1" s="4003"/>
      <c r="M1" s="4003"/>
      <c r="N1" s="4003"/>
      <c r="O1" s="4003"/>
      <c r="P1" s="4003"/>
      <c r="Q1" s="4003"/>
      <c r="R1" s="4003"/>
      <c r="S1" s="4003"/>
      <c r="T1" s="4003"/>
    </row>
    <row r="2" spans="2:20" ht="13.5" thickBot="1" x14ac:dyDescent="0.25">
      <c r="B2" s="4558" t="s">
        <v>2300</v>
      </c>
      <c r="C2" s="4693"/>
      <c r="D2" s="4693"/>
      <c r="E2" s="4693"/>
      <c r="F2" s="4693"/>
      <c r="G2" s="4693"/>
      <c r="H2" s="4693"/>
      <c r="I2" s="4693"/>
      <c r="J2" s="4693"/>
      <c r="K2" s="4693"/>
      <c r="L2" s="4003"/>
      <c r="M2" s="4003"/>
      <c r="N2" s="4003"/>
      <c r="O2" s="4003"/>
      <c r="P2" s="4003"/>
      <c r="Q2" s="4003"/>
      <c r="R2" s="4003"/>
      <c r="S2" s="4003"/>
      <c r="T2" s="4003"/>
    </row>
    <row r="3" spans="2:20" ht="13.5" thickBot="1" x14ac:dyDescent="0.25">
      <c r="B3" s="4558"/>
      <c r="C3" s="4865"/>
      <c r="D3" s="4865"/>
      <c r="E3" s="4865"/>
      <c r="F3" s="4865"/>
      <c r="G3" s="4865"/>
      <c r="H3" s="4865"/>
      <c r="I3" s="4865"/>
      <c r="J3" s="4865"/>
      <c r="K3" s="4865"/>
      <c r="L3" s="4003"/>
      <c r="M3" s="4003"/>
      <c r="N3" s="4003"/>
      <c r="O3" s="4003"/>
      <c r="P3" s="4003"/>
      <c r="Q3" s="4003"/>
      <c r="R3" s="4003"/>
      <c r="S3" s="4003"/>
      <c r="T3" s="4003"/>
    </row>
    <row r="4" spans="2:20" ht="51.75" customHeight="1" x14ac:dyDescent="0.2">
      <c r="B4" s="8403" t="s">
        <v>196</v>
      </c>
      <c r="C4" s="8396" t="s">
        <v>2301</v>
      </c>
      <c r="D4" s="8397"/>
      <c r="E4" s="8398"/>
      <c r="F4" s="8396" t="s">
        <v>2302</v>
      </c>
      <c r="G4" s="8397"/>
      <c r="H4" s="8398"/>
      <c r="I4" s="8397" t="s">
        <v>2303</v>
      </c>
      <c r="J4" s="8397"/>
      <c r="K4" s="8398"/>
      <c r="L4" s="4003"/>
      <c r="M4" s="4003"/>
      <c r="N4" s="4003"/>
      <c r="O4" s="4003"/>
      <c r="P4" s="4003"/>
      <c r="Q4" s="4003"/>
      <c r="R4" s="4003"/>
      <c r="S4" s="4003"/>
      <c r="T4" s="4003"/>
    </row>
    <row r="5" spans="2:20" ht="13.5" thickBot="1" x14ac:dyDescent="0.25">
      <c r="B5" s="8404"/>
      <c r="C5" s="4634" t="s">
        <v>2661</v>
      </c>
      <c r="D5" s="4635" t="s">
        <v>2806</v>
      </c>
      <c r="E5" s="4636" t="s">
        <v>1332</v>
      </c>
      <c r="F5" s="4634" t="s">
        <v>2661</v>
      </c>
      <c r="G5" s="4635" t="s">
        <v>2806</v>
      </c>
      <c r="H5" s="4636" t="s">
        <v>1332</v>
      </c>
      <c r="I5" s="4634" t="s">
        <v>2661</v>
      </c>
      <c r="J5" s="4635" t="s">
        <v>2806</v>
      </c>
      <c r="K5" s="4637" t="s">
        <v>2293</v>
      </c>
      <c r="L5" s="4003"/>
      <c r="M5" s="4003"/>
      <c r="N5" s="4003"/>
      <c r="O5" s="4003"/>
      <c r="P5" s="4003"/>
      <c r="Q5" s="4003"/>
      <c r="R5" s="4003"/>
      <c r="S5" s="4003"/>
      <c r="T5" s="4003"/>
    </row>
    <row r="6" spans="2:20" ht="15.75" thickBot="1" x14ac:dyDescent="0.3">
      <c r="B6" s="5704" t="s">
        <v>170</v>
      </c>
      <c r="C6" s="5705">
        <v>1437</v>
      </c>
      <c r="D6" s="5706">
        <v>1502</v>
      </c>
      <c r="E6" s="5707">
        <v>4.5233124565066163</v>
      </c>
      <c r="F6" s="5705">
        <v>1416</v>
      </c>
      <c r="G6" s="5706">
        <v>1452</v>
      </c>
      <c r="H6" s="5707">
        <v>2.5423728813559308</v>
      </c>
      <c r="I6" s="5708">
        <v>0.98538622129436326</v>
      </c>
      <c r="J6" s="5709">
        <v>0.96671105193075901</v>
      </c>
      <c r="K6" s="5710">
        <v>-1.8675169363604249E-2</v>
      </c>
      <c r="L6" s="4003"/>
      <c r="M6" s="4003"/>
      <c r="N6" s="4003"/>
      <c r="O6" s="4003"/>
      <c r="P6" s="4003"/>
      <c r="Q6" s="4003"/>
      <c r="R6" s="4003"/>
      <c r="S6" s="4003"/>
      <c r="T6" s="4003"/>
    </row>
    <row r="7" spans="2:20" ht="15" x14ac:dyDescent="0.25">
      <c r="B7" s="328" t="s">
        <v>171</v>
      </c>
      <c r="C7" s="5654">
        <v>143</v>
      </c>
      <c r="D7" s="5652">
        <v>120</v>
      </c>
      <c r="E7" s="5655">
        <v>-16.08391608391608</v>
      </c>
      <c r="F7" s="5654">
        <v>1362</v>
      </c>
      <c r="G7" s="5652">
        <v>1009</v>
      </c>
      <c r="H7" s="5655">
        <v>-25.917767988252578</v>
      </c>
      <c r="I7" s="5691">
        <v>9.524475524475525</v>
      </c>
      <c r="J7" s="5657">
        <v>8.4083333333333332</v>
      </c>
      <c r="K7" s="5658">
        <v>-1.1161421911421918</v>
      </c>
      <c r="L7" s="4003"/>
      <c r="M7" s="4003"/>
      <c r="N7" s="4003"/>
      <c r="O7" s="4003"/>
      <c r="P7" s="4003"/>
      <c r="Q7" s="4003"/>
      <c r="R7" s="4003"/>
      <c r="S7" s="4003"/>
      <c r="T7" s="4003"/>
    </row>
    <row r="8" spans="2:20" ht="15" x14ac:dyDescent="0.25">
      <c r="B8" s="334" t="s">
        <v>172</v>
      </c>
      <c r="C8" s="5661">
        <v>303</v>
      </c>
      <c r="D8" s="5342">
        <v>291</v>
      </c>
      <c r="E8" s="5662">
        <v>-3.9603960396039639</v>
      </c>
      <c r="F8" s="5661">
        <v>202</v>
      </c>
      <c r="G8" s="5342">
        <v>196</v>
      </c>
      <c r="H8" s="5662">
        <v>-2.9702970297029765</v>
      </c>
      <c r="I8" s="5693">
        <v>0.66666666666666663</v>
      </c>
      <c r="J8" s="5664">
        <v>0.67353951890034369</v>
      </c>
      <c r="K8" s="872">
        <v>6.8728522336770626E-3</v>
      </c>
      <c r="L8" s="4003"/>
      <c r="M8" s="4003"/>
      <c r="N8" s="4003"/>
      <c r="O8" s="4003"/>
      <c r="P8" s="4003"/>
      <c r="Q8" s="4003"/>
      <c r="R8" s="4003"/>
      <c r="S8" s="4003"/>
      <c r="T8" s="4003"/>
    </row>
    <row r="9" spans="2:20" ht="15" x14ac:dyDescent="0.25">
      <c r="B9" s="334" t="s">
        <v>173</v>
      </c>
      <c r="C9" s="5661">
        <v>404</v>
      </c>
      <c r="D9" s="5342">
        <v>396</v>
      </c>
      <c r="E9" s="5662">
        <v>-1.9801980198019749</v>
      </c>
      <c r="F9" s="5661">
        <v>76</v>
      </c>
      <c r="G9" s="5342">
        <v>79</v>
      </c>
      <c r="H9" s="5662">
        <v>3.9473684210526301</v>
      </c>
      <c r="I9" s="5693">
        <v>0.18811881188118812</v>
      </c>
      <c r="J9" s="5664">
        <v>0.1994949494949495</v>
      </c>
      <c r="K9" s="872">
        <v>1.1376137613761383E-2</v>
      </c>
      <c r="L9" s="4003"/>
      <c r="M9" s="4003"/>
      <c r="N9" s="4003"/>
      <c r="O9" s="4003"/>
      <c r="P9" s="4003"/>
      <c r="Q9" s="4003"/>
      <c r="R9" s="4003"/>
      <c r="S9" s="4003"/>
      <c r="T9" s="4003"/>
    </row>
    <row r="10" spans="2:20" ht="15.75" thickBot="1" x14ac:dyDescent="0.3">
      <c r="B10" s="348" t="s">
        <v>174</v>
      </c>
      <c r="C10" s="5667">
        <v>293</v>
      </c>
      <c r="D10" s="5344">
        <v>305</v>
      </c>
      <c r="E10" s="5668">
        <v>4.0955631399317411</v>
      </c>
      <c r="F10" s="5667">
        <v>117</v>
      </c>
      <c r="G10" s="5344">
        <v>47</v>
      </c>
      <c r="H10" s="5668">
        <v>-59.82905982905983</v>
      </c>
      <c r="I10" s="5694">
        <v>0.39931740614334471</v>
      </c>
      <c r="J10" s="5670">
        <v>0.1540983606557377</v>
      </c>
      <c r="K10" s="880">
        <v>-0.24521904548760701</v>
      </c>
      <c r="L10" s="4003"/>
      <c r="M10" s="4003"/>
      <c r="N10" s="4003"/>
      <c r="O10" s="4003"/>
      <c r="P10" s="4003"/>
      <c r="Q10" s="4003"/>
      <c r="R10" s="4003"/>
      <c r="S10" s="4003"/>
      <c r="T10" s="4003"/>
    </row>
    <row r="11" spans="2:20" ht="15" x14ac:dyDescent="0.25">
      <c r="B11" s="347" t="s">
        <v>2284</v>
      </c>
      <c r="C11" s="5682">
        <v>83</v>
      </c>
      <c r="D11" s="5683">
        <v>90</v>
      </c>
      <c r="E11" s="5684">
        <v>8.4337349397590344</v>
      </c>
      <c r="F11" s="5682">
        <v>130</v>
      </c>
      <c r="G11" s="5683">
        <v>155</v>
      </c>
      <c r="H11" s="5684">
        <v>19.230769230769226</v>
      </c>
      <c r="I11" s="5711">
        <v>1.5662650602409638</v>
      </c>
      <c r="J11" s="5686">
        <v>1.7222222222222223</v>
      </c>
      <c r="K11" s="5687">
        <v>0.15595716198125853</v>
      </c>
      <c r="L11" s="4003"/>
      <c r="M11" s="4003"/>
      <c r="N11" s="4003"/>
      <c r="O11" s="4003"/>
      <c r="P11" s="4003"/>
      <c r="Q11" s="4003"/>
      <c r="R11" s="4003"/>
      <c r="S11" s="4003"/>
      <c r="T11" s="4003"/>
    </row>
    <row r="12" spans="2:20" ht="15" x14ac:dyDescent="0.25">
      <c r="B12" s="334" t="s">
        <v>176</v>
      </c>
      <c r="C12" s="5661">
        <v>118</v>
      </c>
      <c r="D12" s="5342">
        <v>111</v>
      </c>
      <c r="E12" s="5662">
        <v>-5.9322033898305051</v>
      </c>
      <c r="F12" s="5661">
        <v>217</v>
      </c>
      <c r="G12" s="5342">
        <v>187</v>
      </c>
      <c r="H12" s="5662">
        <v>-13.824884792626719</v>
      </c>
      <c r="I12" s="5693">
        <v>1.8389830508474576</v>
      </c>
      <c r="J12" s="5664">
        <v>1.6846846846846846</v>
      </c>
      <c r="K12" s="872">
        <v>-0.15429836616277304</v>
      </c>
      <c r="L12" s="4003"/>
      <c r="M12" s="4003"/>
      <c r="N12" s="4003"/>
      <c r="O12" s="4003"/>
      <c r="P12" s="4003"/>
      <c r="Q12" s="4003"/>
      <c r="R12" s="4003"/>
      <c r="S12" s="4003"/>
      <c r="T12" s="4003"/>
    </row>
    <row r="13" spans="2:20" ht="15" x14ac:dyDescent="0.25">
      <c r="B13" s="334" t="s">
        <v>177</v>
      </c>
      <c r="C13" s="5661">
        <v>374</v>
      </c>
      <c r="D13" s="5342">
        <v>406</v>
      </c>
      <c r="E13" s="5662">
        <v>8.5561497326203124</v>
      </c>
      <c r="F13" s="5661">
        <v>70</v>
      </c>
      <c r="G13" s="5342">
        <v>89</v>
      </c>
      <c r="H13" s="5662">
        <v>27.142857142857139</v>
      </c>
      <c r="I13" s="5693">
        <v>0.18716577540106952</v>
      </c>
      <c r="J13" s="5664">
        <v>0.21921182266009853</v>
      </c>
      <c r="K13" s="872">
        <v>3.2046047259029015E-2</v>
      </c>
      <c r="L13" s="4003"/>
      <c r="M13" s="4003"/>
      <c r="N13" s="4003"/>
      <c r="O13" s="4003"/>
      <c r="P13" s="4003"/>
      <c r="Q13" s="4003"/>
      <c r="R13" s="4003"/>
      <c r="S13" s="4003"/>
      <c r="T13" s="4003"/>
    </row>
    <row r="14" spans="2:20" ht="15" x14ac:dyDescent="0.25">
      <c r="B14" s="334" t="s">
        <v>178</v>
      </c>
      <c r="C14" s="5661">
        <v>227</v>
      </c>
      <c r="D14" s="5342">
        <v>231</v>
      </c>
      <c r="E14" s="5662">
        <v>1.7621145374449299</v>
      </c>
      <c r="F14" s="5661">
        <v>199</v>
      </c>
      <c r="G14" s="5342">
        <v>168</v>
      </c>
      <c r="H14" s="5662">
        <v>-15.577889447236188</v>
      </c>
      <c r="I14" s="5693">
        <v>0.87665198237885467</v>
      </c>
      <c r="J14" s="5664">
        <v>0.72727272727272729</v>
      </c>
      <c r="K14" s="872">
        <v>-0.14937925510612737</v>
      </c>
      <c r="L14" s="4003"/>
      <c r="M14" s="4003"/>
      <c r="N14" s="4003"/>
      <c r="O14" s="4003"/>
      <c r="P14" s="4003"/>
      <c r="Q14" s="4003"/>
      <c r="R14" s="4003"/>
      <c r="S14" s="4003"/>
      <c r="T14" s="4003"/>
    </row>
    <row r="15" spans="2:20" ht="15" x14ac:dyDescent="0.25">
      <c r="B15" s="334" t="s">
        <v>179</v>
      </c>
      <c r="C15" s="5661">
        <v>215</v>
      </c>
      <c r="D15" s="5342">
        <v>216</v>
      </c>
      <c r="E15" s="5662">
        <v>0.46511627906977537</v>
      </c>
      <c r="F15" s="5661">
        <v>122</v>
      </c>
      <c r="G15" s="5342">
        <v>111</v>
      </c>
      <c r="H15" s="5662">
        <v>-9.0163934426229559</v>
      </c>
      <c r="I15" s="5693">
        <v>0.56744186046511624</v>
      </c>
      <c r="J15" s="5664">
        <v>0.51388888888888884</v>
      </c>
      <c r="K15" s="872">
        <v>-5.3552971576227404E-2</v>
      </c>
      <c r="L15" s="4003"/>
      <c r="M15" s="4003"/>
      <c r="N15" s="4003"/>
      <c r="O15" s="4003"/>
      <c r="P15" s="4003"/>
      <c r="Q15" s="4003"/>
      <c r="R15" s="4003"/>
      <c r="S15" s="4003"/>
      <c r="T15" s="4003"/>
    </row>
    <row r="16" spans="2:20" ht="15.75" thickBot="1" x14ac:dyDescent="0.3">
      <c r="B16" s="875" t="s">
        <v>180</v>
      </c>
      <c r="C16" s="5712">
        <v>197</v>
      </c>
      <c r="D16" s="5713">
        <v>236</v>
      </c>
      <c r="E16" s="5714">
        <v>19.796954314720821</v>
      </c>
      <c r="F16" s="5712">
        <v>177</v>
      </c>
      <c r="G16" s="5713">
        <v>270</v>
      </c>
      <c r="H16" s="5714">
        <v>52.542372881355931</v>
      </c>
      <c r="I16" s="5715">
        <v>0.89847715736040612</v>
      </c>
      <c r="J16" s="5690">
        <v>1.1440677966101696</v>
      </c>
      <c r="K16" s="877">
        <v>0.24559063924976343</v>
      </c>
      <c r="L16" s="4003"/>
      <c r="M16" s="4003"/>
      <c r="N16" s="4003"/>
      <c r="O16" s="4003"/>
      <c r="P16" s="4003"/>
      <c r="Q16" s="4003"/>
      <c r="R16" s="4003"/>
      <c r="S16" s="4003"/>
      <c r="T16" s="4003"/>
    </row>
    <row r="17" spans="2:20" ht="15" x14ac:dyDescent="0.25">
      <c r="B17" s="328" t="s">
        <v>181</v>
      </c>
      <c r="C17" s="5654">
        <v>120</v>
      </c>
      <c r="D17" s="5706">
        <v>115</v>
      </c>
      <c r="E17" s="5655">
        <v>-4.1666666666666572</v>
      </c>
      <c r="F17" s="5654">
        <v>16</v>
      </c>
      <c r="G17" s="5652">
        <v>24</v>
      </c>
      <c r="H17" s="5655">
        <v>50</v>
      </c>
      <c r="I17" s="5691">
        <v>0.13333333333333333</v>
      </c>
      <c r="J17" s="5657">
        <v>0.20869565217391303</v>
      </c>
      <c r="K17" s="5658">
        <v>7.5362318840579701E-2</v>
      </c>
      <c r="L17" s="4003"/>
      <c r="M17" s="4003"/>
      <c r="N17" s="4003"/>
      <c r="O17" s="4003"/>
      <c r="P17" s="4003"/>
      <c r="Q17" s="4003"/>
      <c r="R17" s="4003"/>
      <c r="S17" s="4003"/>
      <c r="T17" s="4003"/>
    </row>
    <row r="18" spans="2:20" ht="15" x14ac:dyDescent="0.25">
      <c r="B18" s="334" t="s">
        <v>182</v>
      </c>
      <c r="C18" s="5661">
        <v>130</v>
      </c>
      <c r="D18" s="5342">
        <v>137</v>
      </c>
      <c r="E18" s="5662">
        <v>5.3846153846153868</v>
      </c>
      <c r="F18" s="5661">
        <v>90</v>
      </c>
      <c r="G18" s="5342">
        <v>46</v>
      </c>
      <c r="H18" s="5662">
        <v>-48.888888888888893</v>
      </c>
      <c r="I18" s="5693">
        <v>0.69230769230769229</v>
      </c>
      <c r="J18" s="5664">
        <v>0.33576642335766421</v>
      </c>
      <c r="K18" s="872">
        <v>-0.35654126895002808</v>
      </c>
      <c r="L18" s="4003"/>
      <c r="M18" s="4003"/>
      <c r="N18" s="4003"/>
      <c r="O18" s="4003"/>
      <c r="P18" s="4003"/>
      <c r="Q18" s="4003"/>
      <c r="R18" s="4003"/>
      <c r="S18" s="4003"/>
      <c r="T18" s="4003"/>
    </row>
    <row r="19" spans="2:20" ht="15" x14ac:dyDescent="0.25">
      <c r="B19" s="334" t="s">
        <v>183</v>
      </c>
      <c r="C19" s="5661">
        <v>124</v>
      </c>
      <c r="D19" s="5342">
        <v>143</v>
      </c>
      <c r="E19" s="5662">
        <v>15.322580645161295</v>
      </c>
      <c r="F19" s="5661">
        <v>68</v>
      </c>
      <c r="G19" s="5342">
        <v>49</v>
      </c>
      <c r="H19" s="5662">
        <v>-27.941176470588232</v>
      </c>
      <c r="I19" s="5693">
        <v>0.54838709677419351</v>
      </c>
      <c r="J19" s="5664">
        <v>0.34265734265734266</v>
      </c>
      <c r="K19" s="872">
        <v>-0.20572975411685085</v>
      </c>
      <c r="L19" s="4003"/>
      <c r="M19" s="4003"/>
      <c r="N19" s="4003"/>
      <c r="O19" s="4003"/>
      <c r="P19" s="4003"/>
      <c r="Q19" s="4003"/>
      <c r="R19" s="4003"/>
      <c r="S19" s="4003"/>
      <c r="T19" s="4003"/>
    </row>
    <row r="20" spans="2:20" ht="15" x14ac:dyDescent="0.25">
      <c r="B20" s="334" t="s">
        <v>184</v>
      </c>
      <c r="C20" s="5661">
        <v>84</v>
      </c>
      <c r="D20" s="5342">
        <v>96</v>
      </c>
      <c r="E20" s="5662">
        <v>14.285714285714278</v>
      </c>
      <c r="F20" s="5661">
        <v>26</v>
      </c>
      <c r="G20" s="5342">
        <v>46</v>
      </c>
      <c r="H20" s="5662">
        <v>76.923076923076906</v>
      </c>
      <c r="I20" s="5693">
        <v>0.30952380952380953</v>
      </c>
      <c r="J20" s="5664">
        <v>0.47916666666666669</v>
      </c>
      <c r="K20" s="872">
        <v>0.16964285714285715</v>
      </c>
      <c r="L20" s="4003"/>
      <c r="M20" s="4003"/>
      <c r="N20" s="4003"/>
      <c r="O20" s="4003"/>
      <c r="P20" s="4003"/>
      <c r="Q20" s="4003"/>
      <c r="R20" s="4003"/>
      <c r="S20" s="4003"/>
      <c r="T20" s="4003"/>
    </row>
    <row r="21" spans="2:20" ht="15" x14ac:dyDescent="0.25">
      <c r="B21" s="334" t="s">
        <v>185</v>
      </c>
      <c r="C21" s="5661">
        <v>53</v>
      </c>
      <c r="D21" s="5342">
        <v>34</v>
      </c>
      <c r="E21" s="5662">
        <v>-35.84905660377359</v>
      </c>
      <c r="F21" s="5661">
        <v>28</v>
      </c>
      <c r="G21" s="5342">
        <v>33</v>
      </c>
      <c r="H21" s="5662">
        <v>17.857142857142861</v>
      </c>
      <c r="I21" s="5693">
        <v>0.52830188679245282</v>
      </c>
      <c r="J21" s="5664">
        <v>0.97058823529411764</v>
      </c>
      <c r="K21" s="872">
        <v>0.44228634850166482</v>
      </c>
      <c r="L21" s="4003"/>
      <c r="M21" s="4003"/>
      <c r="N21" s="4003"/>
      <c r="O21" s="4003"/>
      <c r="P21" s="4003"/>
      <c r="Q21" s="4003"/>
      <c r="R21" s="4003"/>
      <c r="S21" s="4003"/>
      <c r="T21" s="4003"/>
    </row>
    <row r="22" spans="2:20" ht="15" x14ac:dyDescent="0.25">
      <c r="B22" s="334" t="s">
        <v>186</v>
      </c>
      <c r="C22" s="5661">
        <v>148</v>
      </c>
      <c r="D22" s="5342">
        <v>112</v>
      </c>
      <c r="E22" s="5662">
        <v>-24.324324324324323</v>
      </c>
      <c r="F22" s="5661">
        <v>37</v>
      </c>
      <c r="G22" s="5342">
        <v>21</v>
      </c>
      <c r="H22" s="5662">
        <v>-43.243243243243242</v>
      </c>
      <c r="I22" s="5693">
        <v>0.25</v>
      </c>
      <c r="J22" s="5664">
        <v>0.1875</v>
      </c>
      <c r="K22" s="872">
        <v>-6.25E-2</v>
      </c>
      <c r="L22" s="4003"/>
      <c r="M22" s="4003"/>
      <c r="N22" s="4003"/>
      <c r="O22" s="4003"/>
      <c r="P22" s="4003"/>
      <c r="Q22" s="4003"/>
      <c r="R22" s="4003"/>
      <c r="S22" s="4003"/>
      <c r="T22" s="4003"/>
    </row>
    <row r="23" spans="2:20" ht="15" x14ac:dyDescent="0.25">
      <c r="B23" s="334" t="s">
        <v>187</v>
      </c>
      <c r="C23" s="5661">
        <v>65</v>
      </c>
      <c r="D23" s="5342">
        <v>63</v>
      </c>
      <c r="E23" s="5662">
        <v>-3.0769230769230802</v>
      </c>
      <c r="F23" s="5661">
        <v>33</v>
      </c>
      <c r="G23" s="5342">
        <v>36</v>
      </c>
      <c r="H23" s="5662">
        <v>9.0909090909090793</v>
      </c>
      <c r="I23" s="5693">
        <v>0.50769230769230766</v>
      </c>
      <c r="J23" s="5664">
        <v>0.5714285714285714</v>
      </c>
      <c r="K23" s="872">
        <v>6.3736263736263732E-2</v>
      </c>
      <c r="L23" s="4003"/>
      <c r="M23" s="4003"/>
      <c r="N23" s="4003"/>
      <c r="O23" s="4003"/>
      <c r="P23" s="4003"/>
      <c r="Q23" s="4003"/>
      <c r="R23" s="4003"/>
      <c r="S23" s="4003"/>
      <c r="T23" s="4003"/>
    </row>
    <row r="24" spans="2:20" ht="15" x14ac:dyDescent="0.25">
      <c r="B24" s="334" t="s">
        <v>188</v>
      </c>
      <c r="C24" s="5661">
        <v>162</v>
      </c>
      <c r="D24" s="5342">
        <v>164</v>
      </c>
      <c r="E24" s="5662">
        <v>1.2345679012345698</v>
      </c>
      <c r="F24" s="5661">
        <v>92</v>
      </c>
      <c r="G24" s="5342">
        <v>57</v>
      </c>
      <c r="H24" s="5662">
        <v>-38.04347826086957</v>
      </c>
      <c r="I24" s="5693">
        <v>0.5679012345679012</v>
      </c>
      <c r="J24" s="5664">
        <v>0.34756097560975607</v>
      </c>
      <c r="K24" s="872">
        <v>-0.22034025895814513</v>
      </c>
      <c r="L24" s="4003"/>
      <c r="M24" s="4003"/>
      <c r="N24" s="4003"/>
      <c r="O24" s="4003"/>
      <c r="P24" s="4003"/>
      <c r="Q24" s="4003"/>
      <c r="R24" s="4003"/>
      <c r="S24" s="4003"/>
      <c r="T24" s="4003"/>
    </row>
    <row r="25" spans="2:20" ht="15" x14ac:dyDescent="0.25">
      <c r="B25" s="334" t="s">
        <v>189</v>
      </c>
      <c r="C25" s="5661">
        <v>87</v>
      </c>
      <c r="D25" s="5342">
        <v>93</v>
      </c>
      <c r="E25" s="5662">
        <v>6.8965517241379217</v>
      </c>
      <c r="F25" s="5661">
        <v>19</v>
      </c>
      <c r="G25" s="5342">
        <v>13</v>
      </c>
      <c r="H25" s="5662">
        <v>-31.578947368421055</v>
      </c>
      <c r="I25" s="5693">
        <v>0.21839080459770116</v>
      </c>
      <c r="J25" s="5664">
        <v>0.13978494623655913</v>
      </c>
      <c r="K25" s="872">
        <v>-7.8605858361142034E-2</v>
      </c>
      <c r="L25" s="4003"/>
      <c r="M25" s="4003"/>
      <c r="N25" s="4003"/>
      <c r="O25" s="4003"/>
      <c r="P25" s="4003"/>
      <c r="Q25" s="4003"/>
      <c r="R25" s="4003"/>
      <c r="S25" s="4003"/>
      <c r="T25" s="4003"/>
    </row>
    <row r="26" spans="2:20" ht="15.75" thickBot="1" x14ac:dyDescent="0.3">
      <c r="B26" s="5716" t="s">
        <v>2287</v>
      </c>
      <c r="C26" s="5678">
        <v>0</v>
      </c>
      <c r="D26" s="5679"/>
      <c r="E26" s="5680"/>
      <c r="F26" s="5678">
        <v>29</v>
      </c>
      <c r="G26" s="5679">
        <v>53</v>
      </c>
      <c r="H26" s="5680">
        <v>82.758620689655174</v>
      </c>
      <c r="I26" s="5693">
        <v>0</v>
      </c>
      <c r="J26" s="5664"/>
      <c r="K26" s="872">
        <v>0</v>
      </c>
      <c r="L26" s="4003"/>
      <c r="M26" s="4003"/>
      <c r="N26" s="4003"/>
      <c r="O26" s="4003"/>
      <c r="P26" s="4003"/>
      <c r="Q26" s="4003"/>
      <c r="R26" s="4003"/>
      <c r="S26" s="4003"/>
      <c r="T26" s="4003"/>
    </row>
    <row r="27" spans="2:20" customFormat="1" ht="15.75" thickBot="1" x14ac:dyDescent="0.3">
      <c r="B27" s="689" t="s">
        <v>14</v>
      </c>
      <c r="C27" s="5673">
        <v>4767</v>
      </c>
      <c r="D27" s="3700">
        <v>4861</v>
      </c>
      <c r="E27" s="5717">
        <v>1.9718900776169619</v>
      </c>
      <c r="F27" s="5673">
        <v>4526</v>
      </c>
      <c r="G27" s="3700">
        <v>4141</v>
      </c>
      <c r="H27" s="5717">
        <v>-8.5064074237737515</v>
      </c>
      <c r="I27" s="5718">
        <v>0.94944409481854419</v>
      </c>
      <c r="J27" s="5676">
        <v>0.85188232873894265</v>
      </c>
      <c r="K27" s="5719">
        <v>2.4382339203984638E-3</v>
      </c>
    </row>
    <row r="28" spans="2:20" customFormat="1" ht="15" x14ac:dyDescent="0.25"/>
    <row r="29" spans="2:20" x14ac:dyDescent="0.2">
      <c r="B29" s="4003"/>
      <c r="C29" s="4003"/>
      <c r="D29" s="4003"/>
      <c r="E29" s="4003"/>
      <c r="F29" s="4003"/>
      <c r="G29" s="4003"/>
      <c r="H29" s="4003"/>
      <c r="I29" s="4003"/>
      <c r="J29" s="4003"/>
      <c r="K29" s="4003"/>
      <c r="L29" s="4003"/>
      <c r="M29" s="4003"/>
      <c r="N29" s="4003"/>
      <c r="O29" s="4003"/>
      <c r="P29" s="4003"/>
      <c r="Q29" s="4003"/>
      <c r="R29" s="4003"/>
      <c r="S29" s="4003"/>
      <c r="T29" s="4003"/>
    </row>
    <row r="30" spans="2:20" ht="13.5" thickBot="1" x14ac:dyDescent="0.25">
      <c r="B30" s="8399" t="s">
        <v>2819</v>
      </c>
      <c r="C30" s="8399"/>
      <c r="D30" s="8399"/>
      <c r="E30" s="8399"/>
      <c r="F30" s="8399"/>
      <c r="G30" s="8399"/>
      <c r="H30" s="8399"/>
      <c r="I30" s="8399"/>
      <c r="J30" s="8399"/>
      <c r="K30" s="8399"/>
      <c r="L30" s="4003"/>
      <c r="M30" s="4003"/>
      <c r="N30" s="4003"/>
      <c r="O30" s="4003"/>
      <c r="P30" s="4003"/>
      <c r="Q30" s="4003"/>
      <c r="R30" s="4003"/>
      <c r="S30" s="4003"/>
      <c r="T30" s="4003"/>
    </row>
    <row r="31" spans="2:20" ht="13.5" thickBot="1" x14ac:dyDescent="0.25">
      <c r="B31" s="4683"/>
      <c r="C31" s="4683"/>
      <c r="D31" s="4683"/>
      <c r="E31" s="4683"/>
      <c r="F31" s="4683"/>
      <c r="G31" s="4683"/>
      <c r="H31" s="4683"/>
      <c r="I31" s="4683"/>
      <c r="J31" s="4683"/>
      <c r="K31" s="4683"/>
      <c r="L31" s="4003"/>
      <c r="M31" s="4003"/>
      <c r="N31" s="4003"/>
      <c r="O31" s="4003"/>
      <c r="P31" s="4003"/>
      <c r="Q31" s="4003"/>
      <c r="R31" s="4003"/>
      <c r="S31" s="4003"/>
      <c r="T31" s="4003"/>
    </row>
    <row r="32" spans="2:20" ht="53.25" customHeight="1" x14ac:dyDescent="0.2">
      <c r="B32" s="8389" t="s">
        <v>196</v>
      </c>
      <c r="C32" s="8392" t="s">
        <v>2304</v>
      </c>
      <c r="D32" s="8391"/>
      <c r="E32" s="8393"/>
      <c r="F32" s="8392" t="s">
        <v>2305</v>
      </c>
      <c r="G32" s="8391"/>
      <c r="H32" s="8393"/>
      <c r="I32" s="8391" t="s">
        <v>2303</v>
      </c>
      <c r="J32" s="8391"/>
      <c r="K32" s="8393"/>
      <c r="L32" s="4003"/>
      <c r="M32" s="4003"/>
      <c r="N32" s="4003"/>
      <c r="O32" s="4003"/>
      <c r="P32" s="4003"/>
      <c r="Q32" s="4003"/>
      <c r="R32" s="4003"/>
      <c r="S32" s="4003"/>
      <c r="T32" s="4003"/>
    </row>
    <row r="33" spans="2:20" ht="13.5" thickBot="1" x14ac:dyDescent="0.25">
      <c r="B33" s="8402"/>
      <c r="C33" s="4634" t="s">
        <v>2661</v>
      </c>
      <c r="D33" s="4677" t="s">
        <v>2806</v>
      </c>
      <c r="E33" s="4636" t="s">
        <v>1332</v>
      </c>
      <c r="F33" s="4634" t="s">
        <v>2661</v>
      </c>
      <c r="G33" s="4677" t="s">
        <v>2806</v>
      </c>
      <c r="H33" s="4636" t="s">
        <v>1332</v>
      </c>
      <c r="I33" s="4634" t="s">
        <v>2661</v>
      </c>
      <c r="J33" s="4677" t="s">
        <v>2806</v>
      </c>
      <c r="K33" s="4637" t="s">
        <v>2293</v>
      </c>
      <c r="L33" s="4003"/>
      <c r="M33" s="4003"/>
      <c r="N33" s="4003"/>
      <c r="O33" s="4003"/>
      <c r="P33" s="4003"/>
      <c r="Q33" s="4003"/>
      <c r="R33" s="4003"/>
      <c r="S33" s="4003"/>
      <c r="T33" s="4003"/>
    </row>
    <row r="34" spans="2:20" ht="15" x14ac:dyDescent="0.25">
      <c r="B34" s="328" t="s">
        <v>171</v>
      </c>
      <c r="C34" s="5651">
        <v>143</v>
      </c>
      <c r="D34" s="5652">
        <v>120</v>
      </c>
      <c r="E34" s="5653">
        <v>-16.08391608391608</v>
      </c>
      <c r="F34" s="5654">
        <v>1362</v>
      </c>
      <c r="G34" s="5652">
        <v>1009</v>
      </c>
      <c r="H34" s="5655">
        <v>-25.917767988252578</v>
      </c>
      <c r="I34" s="5656">
        <v>9.524475524475525</v>
      </c>
      <c r="J34" s="5657">
        <v>8.4083333333333332</v>
      </c>
      <c r="K34" s="5658">
        <v>-1.1161421911421918</v>
      </c>
      <c r="L34" s="4003"/>
      <c r="M34" s="4003"/>
      <c r="N34" s="4003"/>
      <c r="O34" s="4003"/>
      <c r="P34" s="4003"/>
      <c r="Q34" s="4003"/>
      <c r="R34" s="4003"/>
      <c r="S34" s="4003"/>
      <c r="T34" s="4003"/>
    </row>
    <row r="35" spans="2:20" ht="15" x14ac:dyDescent="0.25">
      <c r="B35" s="347" t="s">
        <v>2284</v>
      </c>
      <c r="C35" s="6410">
        <v>83</v>
      </c>
      <c r="D35" s="5683">
        <v>90</v>
      </c>
      <c r="E35" s="6411">
        <v>8.4337349397590344</v>
      </c>
      <c r="F35" s="5682">
        <v>130</v>
      </c>
      <c r="G35" s="5683">
        <v>155</v>
      </c>
      <c r="H35" s="5684">
        <v>19.230769230769226</v>
      </c>
      <c r="I35" s="5685">
        <v>1.5662650602409638</v>
      </c>
      <c r="J35" s="5686">
        <v>1.7222222222222223</v>
      </c>
      <c r="K35" s="5687">
        <v>0.15595716198125853</v>
      </c>
      <c r="L35" s="4003"/>
      <c r="M35" s="4003"/>
      <c r="N35" s="4003"/>
      <c r="O35" s="4003"/>
      <c r="P35" s="4003"/>
      <c r="Q35" s="4003"/>
      <c r="R35" s="4003"/>
      <c r="S35" s="4003"/>
      <c r="T35" s="4003"/>
    </row>
    <row r="36" spans="2:20" ht="15" x14ac:dyDescent="0.25">
      <c r="B36" s="334" t="s">
        <v>176</v>
      </c>
      <c r="C36" s="5659">
        <v>118</v>
      </c>
      <c r="D36" s="5342">
        <v>111</v>
      </c>
      <c r="E36" s="5660">
        <v>-5.9322033898305051</v>
      </c>
      <c r="F36" s="5661">
        <v>217</v>
      </c>
      <c r="G36" s="5342">
        <v>187</v>
      </c>
      <c r="H36" s="5662">
        <v>-13.824884792626719</v>
      </c>
      <c r="I36" s="5663">
        <v>1.8389830508474576</v>
      </c>
      <c r="J36" s="5664">
        <v>1.6846846846846846</v>
      </c>
      <c r="K36" s="872">
        <v>-0.15429836616277304</v>
      </c>
      <c r="L36" s="4003"/>
      <c r="M36" s="4003"/>
      <c r="N36" s="4003"/>
      <c r="O36" s="4003"/>
      <c r="P36" s="4003"/>
      <c r="Q36" s="4003"/>
      <c r="R36" s="4003"/>
      <c r="S36" s="4003"/>
      <c r="T36" s="4003"/>
    </row>
    <row r="37" spans="2:20" ht="15" x14ac:dyDescent="0.25">
      <c r="B37" s="347" t="s">
        <v>180</v>
      </c>
      <c r="C37" s="6410">
        <v>197</v>
      </c>
      <c r="D37" s="5683">
        <v>236</v>
      </c>
      <c r="E37" s="6411">
        <v>19.796954314720821</v>
      </c>
      <c r="F37" s="5682">
        <v>177</v>
      </c>
      <c r="G37" s="5683">
        <v>270</v>
      </c>
      <c r="H37" s="5684">
        <v>52.542372881355931</v>
      </c>
      <c r="I37" s="5685">
        <v>0.89847715736040612</v>
      </c>
      <c r="J37" s="5686">
        <v>1.1440677966101696</v>
      </c>
      <c r="K37" s="5687">
        <v>0.24559063924976343</v>
      </c>
      <c r="L37" s="4003"/>
      <c r="M37" s="4003"/>
      <c r="N37" s="4003"/>
      <c r="O37" s="4003"/>
      <c r="P37" s="4003"/>
      <c r="Q37" s="4003"/>
      <c r="R37" s="4003"/>
      <c r="S37" s="4003"/>
      <c r="T37" s="4003"/>
    </row>
    <row r="38" spans="2:20" ht="15" x14ac:dyDescent="0.25">
      <c r="B38" s="334" t="s">
        <v>185</v>
      </c>
      <c r="C38" s="5659">
        <v>53</v>
      </c>
      <c r="D38" s="5342">
        <v>34</v>
      </c>
      <c r="E38" s="5660">
        <v>-35.84905660377359</v>
      </c>
      <c r="F38" s="5661">
        <v>28</v>
      </c>
      <c r="G38" s="5342">
        <v>33</v>
      </c>
      <c r="H38" s="5662">
        <v>17.857142857142861</v>
      </c>
      <c r="I38" s="5663">
        <v>0.52830188679245282</v>
      </c>
      <c r="J38" s="5664">
        <v>0.97058823529411764</v>
      </c>
      <c r="K38" s="872">
        <v>0.44228634850166482</v>
      </c>
      <c r="L38" s="4003"/>
      <c r="M38" s="4003"/>
      <c r="N38" s="4003"/>
      <c r="O38" s="4003"/>
      <c r="P38" s="4003"/>
      <c r="Q38" s="4003"/>
      <c r="R38" s="4003"/>
      <c r="S38" s="4003"/>
      <c r="T38" s="4003"/>
    </row>
    <row r="39" spans="2:20" ht="15" x14ac:dyDescent="0.25">
      <c r="B39" s="334" t="s">
        <v>170</v>
      </c>
      <c r="C39" s="5659">
        <v>1437</v>
      </c>
      <c r="D39" s="5342">
        <v>1502</v>
      </c>
      <c r="E39" s="5660">
        <v>4.5233124565066163</v>
      </c>
      <c r="F39" s="5661">
        <v>1416</v>
      </c>
      <c r="G39" s="5342">
        <v>1452</v>
      </c>
      <c r="H39" s="5662">
        <v>2.5423728813559308</v>
      </c>
      <c r="I39" s="5663">
        <v>0.98538622129436326</v>
      </c>
      <c r="J39" s="5664">
        <v>0.96671105193075901</v>
      </c>
      <c r="K39" s="872">
        <v>-1.8675169363604249E-2</v>
      </c>
      <c r="L39" s="4003"/>
      <c r="M39" s="4003"/>
      <c r="N39" s="4003"/>
      <c r="O39" s="4003"/>
      <c r="P39" s="4003"/>
      <c r="Q39" s="4003"/>
      <c r="R39" s="4003"/>
      <c r="S39" s="4003"/>
      <c r="T39" s="4003"/>
    </row>
    <row r="40" spans="2:20" ht="15" x14ac:dyDescent="0.25">
      <c r="B40" s="334" t="s">
        <v>178</v>
      </c>
      <c r="C40" s="5659">
        <v>227</v>
      </c>
      <c r="D40" s="5342">
        <v>231</v>
      </c>
      <c r="E40" s="5660">
        <v>1.7621145374449299</v>
      </c>
      <c r="F40" s="5661">
        <v>199</v>
      </c>
      <c r="G40" s="5342">
        <v>168</v>
      </c>
      <c r="H40" s="5662">
        <v>-15.577889447236188</v>
      </c>
      <c r="I40" s="5663">
        <v>0.87665198237885467</v>
      </c>
      <c r="J40" s="5664">
        <v>0.72727272727272729</v>
      </c>
      <c r="K40" s="872">
        <v>-0.14937925510612737</v>
      </c>
      <c r="L40" s="4003"/>
      <c r="M40" s="4003"/>
      <c r="N40" s="4003"/>
      <c r="O40" s="4003"/>
      <c r="P40" s="4003"/>
      <c r="Q40" s="4003"/>
      <c r="R40" s="4003"/>
      <c r="S40" s="4003"/>
      <c r="T40" s="4003"/>
    </row>
    <row r="41" spans="2:20" ht="15" x14ac:dyDescent="0.25">
      <c r="B41" s="334" t="s">
        <v>172</v>
      </c>
      <c r="C41" s="5659">
        <v>303</v>
      </c>
      <c r="D41" s="5342">
        <v>291</v>
      </c>
      <c r="E41" s="5660">
        <v>-3.9603960396039639</v>
      </c>
      <c r="F41" s="5661">
        <v>202</v>
      </c>
      <c r="G41" s="5342">
        <v>196</v>
      </c>
      <c r="H41" s="5662">
        <v>-2.9702970297029765</v>
      </c>
      <c r="I41" s="5663">
        <v>0.66666666666666663</v>
      </c>
      <c r="J41" s="5664">
        <v>0.67353951890034369</v>
      </c>
      <c r="K41" s="872">
        <v>6.8728522336770626E-3</v>
      </c>
      <c r="L41" s="4003"/>
      <c r="M41" s="4003"/>
      <c r="N41" s="4003"/>
      <c r="O41" s="4003"/>
      <c r="P41" s="4003"/>
      <c r="Q41" s="4003"/>
      <c r="R41" s="4003"/>
      <c r="S41" s="4003"/>
      <c r="T41" s="4003"/>
    </row>
    <row r="42" spans="2:20" ht="15" x14ac:dyDescent="0.25">
      <c r="B42" s="334" t="s">
        <v>187</v>
      </c>
      <c r="C42" s="5659">
        <v>65</v>
      </c>
      <c r="D42" s="5342">
        <v>63</v>
      </c>
      <c r="E42" s="5660">
        <v>-3.0769230769230802</v>
      </c>
      <c r="F42" s="5661">
        <v>33</v>
      </c>
      <c r="G42" s="5342">
        <v>36</v>
      </c>
      <c r="H42" s="5662">
        <v>9.0909090909090793</v>
      </c>
      <c r="I42" s="5663">
        <v>0.50769230769230766</v>
      </c>
      <c r="J42" s="5664">
        <v>0.5714285714285714</v>
      </c>
      <c r="K42" s="872">
        <v>6.3736263736263732E-2</v>
      </c>
      <c r="L42" s="4003"/>
      <c r="M42" s="4003"/>
      <c r="N42" s="4003"/>
      <c r="O42" s="4003"/>
      <c r="P42" s="4003"/>
      <c r="Q42" s="4003"/>
      <c r="R42" s="4003"/>
      <c r="S42" s="4003"/>
      <c r="T42" s="4003"/>
    </row>
    <row r="43" spans="2:20" ht="15" x14ac:dyDescent="0.25">
      <c r="B43" s="334" t="s">
        <v>179</v>
      </c>
      <c r="C43" s="5659">
        <v>215</v>
      </c>
      <c r="D43" s="5342">
        <v>216</v>
      </c>
      <c r="E43" s="5660">
        <v>0.46511627906977537</v>
      </c>
      <c r="F43" s="5661">
        <v>122</v>
      </c>
      <c r="G43" s="5342">
        <v>111</v>
      </c>
      <c r="H43" s="5662">
        <v>-9.0163934426229559</v>
      </c>
      <c r="I43" s="5663">
        <v>0.56744186046511624</v>
      </c>
      <c r="J43" s="5664">
        <v>0.51388888888888884</v>
      </c>
      <c r="K43" s="872">
        <v>-5.3552971576227404E-2</v>
      </c>
      <c r="L43" s="4003"/>
      <c r="M43" s="4003"/>
      <c r="N43" s="4003"/>
      <c r="O43" s="4003"/>
      <c r="P43" s="4003"/>
      <c r="Q43" s="4003"/>
      <c r="R43" s="4003"/>
      <c r="S43" s="4003"/>
      <c r="T43" s="4003"/>
    </row>
    <row r="44" spans="2:20" ht="15" x14ac:dyDescent="0.25">
      <c r="B44" s="334" t="s">
        <v>184</v>
      </c>
      <c r="C44" s="5659">
        <v>84</v>
      </c>
      <c r="D44" s="5342">
        <v>96</v>
      </c>
      <c r="E44" s="5660">
        <v>14.285714285714278</v>
      </c>
      <c r="F44" s="5661">
        <v>26</v>
      </c>
      <c r="G44" s="5342">
        <v>46</v>
      </c>
      <c r="H44" s="5662">
        <v>76.923076923076906</v>
      </c>
      <c r="I44" s="5663">
        <v>0.30952380952380953</v>
      </c>
      <c r="J44" s="5664">
        <v>0.47916666666666669</v>
      </c>
      <c r="K44" s="872">
        <v>0.16964285714285715</v>
      </c>
      <c r="L44" s="4003"/>
      <c r="M44" s="4003"/>
      <c r="N44" s="4003"/>
      <c r="O44" s="4003"/>
      <c r="P44" s="4003"/>
      <c r="Q44" s="4003"/>
      <c r="R44" s="4003"/>
      <c r="S44" s="4003"/>
      <c r="T44" s="4003"/>
    </row>
    <row r="45" spans="2:20" ht="15" x14ac:dyDescent="0.25">
      <c r="B45" s="334" t="s">
        <v>188</v>
      </c>
      <c r="C45" s="5659">
        <v>162</v>
      </c>
      <c r="D45" s="5342">
        <v>164</v>
      </c>
      <c r="E45" s="5660">
        <v>1.2345679012345698</v>
      </c>
      <c r="F45" s="5661">
        <v>92</v>
      </c>
      <c r="G45" s="5342">
        <v>57</v>
      </c>
      <c r="H45" s="5662">
        <v>-38.04347826086957</v>
      </c>
      <c r="I45" s="5663">
        <v>0.5679012345679012</v>
      </c>
      <c r="J45" s="5664">
        <v>0.34756097560975607</v>
      </c>
      <c r="K45" s="872">
        <v>-0.22034025895814513</v>
      </c>
      <c r="L45" s="4003"/>
      <c r="M45" s="4003"/>
      <c r="N45" s="4003"/>
      <c r="O45" s="4003"/>
      <c r="P45" s="4003"/>
      <c r="Q45" s="4003"/>
      <c r="R45" s="4003"/>
      <c r="S45" s="4003"/>
      <c r="T45" s="4003"/>
    </row>
    <row r="46" spans="2:20" ht="15" x14ac:dyDescent="0.25">
      <c r="B46" s="334" t="s">
        <v>183</v>
      </c>
      <c r="C46" s="5659">
        <v>124</v>
      </c>
      <c r="D46" s="5342">
        <v>143</v>
      </c>
      <c r="E46" s="5660">
        <v>15.322580645161295</v>
      </c>
      <c r="F46" s="5661">
        <v>68</v>
      </c>
      <c r="G46" s="5342">
        <v>49</v>
      </c>
      <c r="H46" s="5662">
        <v>-27.941176470588232</v>
      </c>
      <c r="I46" s="5663">
        <v>0.54838709677419351</v>
      </c>
      <c r="J46" s="5664">
        <v>0.34265734265734266</v>
      </c>
      <c r="K46" s="872">
        <v>-0.20572975411685085</v>
      </c>
      <c r="L46" s="4003"/>
      <c r="M46" s="4003"/>
      <c r="N46" s="4003"/>
      <c r="O46" s="4003"/>
      <c r="P46" s="4003"/>
      <c r="Q46" s="4003"/>
      <c r="R46" s="4003"/>
      <c r="S46" s="4003"/>
      <c r="T46" s="4003"/>
    </row>
    <row r="47" spans="2:20" ht="15" x14ac:dyDescent="0.25">
      <c r="B47" s="334" t="s">
        <v>182</v>
      </c>
      <c r="C47" s="5659">
        <v>130</v>
      </c>
      <c r="D47" s="5342">
        <v>137</v>
      </c>
      <c r="E47" s="5660">
        <v>5.3846153846153868</v>
      </c>
      <c r="F47" s="5661">
        <v>90</v>
      </c>
      <c r="G47" s="5342">
        <v>46</v>
      </c>
      <c r="H47" s="5662">
        <v>-48.888888888888893</v>
      </c>
      <c r="I47" s="5663">
        <v>0.69230769230769229</v>
      </c>
      <c r="J47" s="5664">
        <v>0.33576642335766421</v>
      </c>
      <c r="K47" s="872">
        <v>-0.35654126895002808</v>
      </c>
      <c r="L47" s="4003"/>
      <c r="M47" s="4003"/>
      <c r="N47" s="4003"/>
      <c r="O47" s="4003"/>
      <c r="P47" s="4003"/>
      <c r="Q47" s="4003"/>
      <c r="R47" s="4003"/>
      <c r="S47" s="4003"/>
      <c r="T47" s="4003"/>
    </row>
    <row r="48" spans="2:20" ht="15" x14ac:dyDescent="0.25">
      <c r="B48" s="334" t="s">
        <v>177</v>
      </c>
      <c r="C48" s="5659">
        <v>374</v>
      </c>
      <c r="D48" s="5342">
        <v>406</v>
      </c>
      <c r="E48" s="5660">
        <v>8.5561497326203124</v>
      </c>
      <c r="F48" s="5661">
        <v>70</v>
      </c>
      <c r="G48" s="5342">
        <v>89</v>
      </c>
      <c r="H48" s="5662">
        <v>27.142857142857139</v>
      </c>
      <c r="I48" s="5663">
        <v>0.18716577540106952</v>
      </c>
      <c r="J48" s="5664">
        <v>0.21921182266009853</v>
      </c>
      <c r="K48" s="872">
        <v>3.2046047259029015E-2</v>
      </c>
      <c r="L48" s="4003"/>
      <c r="M48" s="4003"/>
      <c r="N48" s="4003"/>
      <c r="O48" s="4003"/>
      <c r="P48" s="4003"/>
      <c r="Q48" s="4003"/>
      <c r="R48" s="4003"/>
      <c r="S48" s="4003"/>
      <c r="T48" s="4003"/>
    </row>
    <row r="49" spans="2:20" ht="15" x14ac:dyDescent="0.25">
      <c r="B49" s="334" t="s">
        <v>181</v>
      </c>
      <c r="C49" s="5659">
        <v>120</v>
      </c>
      <c r="D49" s="5342">
        <v>115</v>
      </c>
      <c r="E49" s="5660">
        <v>-4.1666666666666572</v>
      </c>
      <c r="F49" s="5661">
        <v>16</v>
      </c>
      <c r="G49" s="5342">
        <v>24</v>
      </c>
      <c r="H49" s="5662">
        <v>50</v>
      </c>
      <c r="I49" s="5663">
        <v>0.13333333333333333</v>
      </c>
      <c r="J49" s="5664">
        <v>0.20869565217391303</v>
      </c>
      <c r="K49" s="872">
        <v>7.5362318840579701E-2</v>
      </c>
      <c r="L49" s="4003"/>
      <c r="M49" s="4003"/>
      <c r="N49" s="4003"/>
      <c r="O49" s="4003"/>
      <c r="P49" s="4003"/>
      <c r="Q49" s="4003"/>
      <c r="R49" s="4003"/>
      <c r="S49" s="4003"/>
      <c r="T49" s="4003"/>
    </row>
    <row r="50" spans="2:20" ht="15" x14ac:dyDescent="0.25">
      <c r="B50" s="334" t="s">
        <v>173</v>
      </c>
      <c r="C50" s="5659">
        <v>404</v>
      </c>
      <c r="D50" s="5342">
        <v>396</v>
      </c>
      <c r="E50" s="5660">
        <v>-1.9801980198019749</v>
      </c>
      <c r="F50" s="5661">
        <v>76</v>
      </c>
      <c r="G50" s="5342">
        <v>79</v>
      </c>
      <c r="H50" s="5662">
        <v>3.9473684210526301</v>
      </c>
      <c r="I50" s="5663">
        <v>0.18811881188118812</v>
      </c>
      <c r="J50" s="5664">
        <v>0.1994949494949495</v>
      </c>
      <c r="K50" s="872">
        <v>1.1376137613761383E-2</v>
      </c>
      <c r="L50" s="4003"/>
      <c r="M50" s="4003"/>
      <c r="N50" s="4003"/>
      <c r="O50" s="4003"/>
      <c r="P50" s="4003"/>
      <c r="Q50" s="4003"/>
      <c r="R50" s="4003"/>
      <c r="S50" s="4003"/>
      <c r="T50" s="4003"/>
    </row>
    <row r="51" spans="2:20" ht="15" x14ac:dyDescent="0.25">
      <c r="B51" s="334" t="s">
        <v>186</v>
      </c>
      <c r="C51" s="5659">
        <v>148</v>
      </c>
      <c r="D51" s="5342">
        <v>112</v>
      </c>
      <c r="E51" s="5660">
        <v>-24.324324324324323</v>
      </c>
      <c r="F51" s="5661">
        <v>37</v>
      </c>
      <c r="G51" s="5342">
        <v>21</v>
      </c>
      <c r="H51" s="5662">
        <v>-43.243243243243242</v>
      </c>
      <c r="I51" s="5663">
        <v>0.25</v>
      </c>
      <c r="J51" s="5664">
        <v>0.1875</v>
      </c>
      <c r="K51" s="872">
        <v>-6.25E-2</v>
      </c>
      <c r="L51" s="4003"/>
      <c r="M51" s="4003"/>
      <c r="N51" s="4003"/>
      <c r="O51" s="4003"/>
      <c r="P51" s="4003"/>
      <c r="Q51" s="4003"/>
      <c r="R51" s="4003"/>
      <c r="S51" s="4003"/>
      <c r="T51" s="4003"/>
    </row>
    <row r="52" spans="2:20" ht="15" x14ac:dyDescent="0.25">
      <c r="B52" s="334" t="s">
        <v>174</v>
      </c>
      <c r="C52" s="5659">
        <v>293</v>
      </c>
      <c r="D52" s="5342">
        <v>305</v>
      </c>
      <c r="E52" s="5660">
        <v>4.0955631399317411</v>
      </c>
      <c r="F52" s="1795">
        <v>117</v>
      </c>
      <c r="G52" s="5342">
        <v>47</v>
      </c>
      <c r="H52" s="5662">
        <v>-59.82905982905983</v>
      </c>
      <c r="I52" s="5663">
        <v>0.39931740614334471</v>
      </c>
      <c r="J52" s="5664">
        <v>0.1540983606557377</v>
      </c>
      <c r="K52" s="872">
        <v>-0.24521904548760701</v>
      </c>
      <c r="L52" s="4003"/>
      <c r="M52" s="4003"/>
      <c r="N52" s="4003"/>
      <c r="O52" s="4003"/>
      <c r="P52" s="4003"/>
      <c r="Q52" s="4003"/>
      <c r="R52" s="4003"/>
      <c r="S52" s="4003"/>
      <c r="T52" s="4003"/>
    </row>
    <row r="53" spans="2:20" ht="15" x14ac:dyDescent="0.25">
      <c r="B53" s="334" t="s">
        <v>189</v>
      </c>
      <c r="C53" s="5659">
        <v>87</v>
      </c>
      <c r="D53" s="5342">
        <v>93</v>
      </c>
      <c r="E53" s="5660">
        <v>6.8965517241379217</v>
      </c>
      <c r="F53" s="5661">
        <v>19</v>
      </c>
      <c r="G53" s="5342">
        <v>13</v>
      </c>
      <c r="H53" s="5662">
        <v>-31.578947368421055</v>
      </c>
      <c r="I53" s="5663">
        <v>0.21839080459770116</v>
      </c>
      <c r="J53" s="5664">
        <v>0.13978494623655913</v>
      </c>
      <c r="K53" s="872">
        <v>-7.8605858361142034E-2</v>
      </c>
      <c r="L53" s="4003"/>
      <c r="M53" s="4003"/>
      <c r="N53" s="4003"/>
      <c r="O53" s="4003"/>
      <c r="P53" s="4003"/>
      <c r="Q53" s="4003"/>
      <c r="R53" s="4003"/>
      <c r="S53" s="4003"/>
      <c r="T53" s="4003"/>
    </row>
    <row r="54" spans="2:20" ht="15.75" thickBot="1" x14ac:dyDescent="0.3">
      <c r="B54" s="6412" t="s">
        <v>2287</v>
      </c>
      <c r="C54" s="5665"/>
      <c r="D54" s="5344"/>
      <c r="E54" s="5666"/>
      <c r="F54" s="5667">
        <v>29</v>
      </c>
      <c r="G54" s="5344">
        <v>53</v>
      </c>
      <c r="H54" s="5668">
        <v>82.758620689655174</v>
      </c>
      <c r="I54" s="5669"/>
      <c r="J54" s="5670"/>
      <c r="K54" s="880"/>
      <c r="L54" s="4003"/>
      <c r="M54" s="4003"/>
      <c r="N54" s="4003"/>
      <c r="O54" s="4003"/>
      <c r="P54" s="4003"/>
      <c r="Q54" s="4003"/>
      <c r="R54" s="4003"/>
      <c r="S54" s="4003"/>
      <c r="T54" s="4003"/>
    </row>
    <row r="55" spans="2:20" ht="13.5" thickBot="1" x14ac:dyDescent="0.25">
      <c r="B55" s="317" t="s">
        <v>14</v>
      </c>
      <c r="C55" s="5671">
        <v>4767</v>
      </c>
      <c r="D55" s="3700">
        <v>4861</v>
      </c>
      <c r="E55" s="5672">
        <v>1.9718900776169619</v>
      </c>
      <c r="F55" s="5673">
        <v>4526</v>
      </c>
      <c r="G55" s="3700">
        <v>4141</v>
      </c>
      <c r="H55" s="5674">
        <v>-8.5064074237737515</v>
      </c>
      <c r="I55" s="5675">
        <v>0.94944409481854419</v>
      </c>
      <c r="J55" s="5676">
        <v>0.85188232873894265</v>
      </c>
      <c r="K55" s="5677">
        <v>2.4382339203984638E-3</v>
      </c>
    </row>
  </sheetData>
  <mergeCells count="9">
    <mergeCell ref="B32:B33"/>
    <mergeCell ref="C32:E32"/>
    <mergeCell ref="F32:H32"/>
    <mergeCell ref="I32:K32"/>
    <mergeCell ref="B4:B5"/>
    <mergeCell ref="C4:E4"/>
    <mergeCell ref="F4:H4"/>
    <mergeCell ref="I4:K4"/>
    <mergeCell ref="B30:K30"/>
  </mergeCells>
  <pageMargins left="0.75" right="0.75" top="1" bottom="1" header="0.5" footer="0.5"/>
  <pageSetup paperSize="9" orientation="portrait" horizontalDpi="300" verticalDpi="300" r:id="rId1"/>
  <headerFooter alignWithMargins="0">
    <oddHeader>&amp;LPredost prolaska
________________</oddHeader>
    <oddFooter>&amp;LMUP RH - Kabinet ministra  - Odjel za analitiku i razvoj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4"/>
  <sheetViews>
    <sheetView workbookViewId="0"/>
  </sheetViews>
  <sheetFormatPr defaultColWidth="9.140625" defaultRowHeight="12.75" x14ac:dyDescent="0.2"/>
  <cols>
    <col min="1" max="1" width="6.28515625" style="4527" customWidth="1"/>
    <col min="2" max="2" width="15.7109375" style="4527" bestFit="1" customWidth="1"/>
    <col min="3" max="6" width="9.140625" style="4527"/>
    <col min="7" max="7" width="10" style="4527" customWidth="1"/>
    <col min="8" max="9" width="8.5703125" style="4527" customWidth="1"/>
    <col min="10" max="10" width="9.140625" style="4527"/>
    <col min="11" max="11" width="15.7109375" style="4527" bestFit="1" customWidth="1"/>
    <col min="12" max="12" width="10" style="4527" customWidth="1"/>
    <col min="13" max="13" width="9.140625" style="4527" customWidth="1"/>
    <col min="14" max="14" width="8.5703125" style="4527" bestFit="1" customWidth="1"/>
    <col min="15" max="15" width="10.140625" style="4527" bestFit="1" customWidth="1"/>
    <col min="16" max="16" width="11.42578125" style="4527" customWidth="1"/>
    <col min="17" max="17" width="11" style="4527" customWidth="1"/>
    <col min="18" max="18" width="14.28515625" style="4527" customWidth="1"/>
    <col min="19" max="21" width="5.5703125" style="4527" bestFit="1" customWidth="1"/>
    <col min="22" max="16384" width="9.140625" style="4527"/>
  </cols>
  <sheetData>
    <row r="1" spans="2:26" x14ac:dyDescent="0.2">
      <c r="B1" s="4633" t="s">
        <v>2306</v>
      </c>
      <c r="C1" s="4633"/>
      <c r="D1" s="4633"/>
      <c r="E1" s="4633"/>
      <c r="F1" s="4633"/>
      <c r="G1" s="4633"/>
      <c r="H1" s="4633"/>
      <c r="I1" s="4633"/>
      <c r="J1" s="4633"/>
      <c r="K1" s="4003"/>
      <c r="L1" s="4003"/>
      <c r="M1" s="4003"/>
      <c r="N1" s="4003"/>
      <c r="O1" s="4003"/>
      <c r="P1" s="4003"/>
      <c r="Q1" s="4003"/>
      <c r="R1" s="4003"/>
      <c r="S1" s="4003"/>
      <c r="T1" s="4003"/>
      <c r="U1" s="4003"/>
      <c r="V1" s="4003"/>
      <c r="W1" s="4003"/>
      <c r="X1" s="4003"/>
      <c r="Y1" s="4003"/>
      <c r="Z1" s="4003"/>
    </row>
    <row r="2" spans="2:26" x14ac:dyDescent="0.2">
      <c r="B2" s="4558" t="s">
        <v>2307</v>
      </c>
      <c r="C2" s="4558"/>
      <c r="D2" s="4558"/>
      <c r="E2" s="4558"/>
      <c r="F2" s="4558"/>
      <c r="G2" s="4558"/>
      <c r="H2" s="4558"/>
      <c r="I2" s="4558"/>
      <c r="J2" s="4558"/>
      <c r="K2" s="4003"/>
      <c r="L2" s="4003"/>
      <c r="M2" s="4003"/>
      <c r="N2" s="4003"/>
      <c r="O2" s="4003"/>
      <c r="P2" s="4003"/>
      <c r="Q2" s="4003"/>
      <c r="R2" s="4003"/>
      <c r="S2" s="4003"/>
      <c r="T2" s="4003"/>
      <c r="U2" s="4003"/>
      <c r="V2" s="4003"/>
      <c r="W2" s="4003"/>
      <c r="X2" s="4003"/>
      <c r="Y2" s="4003"/>
      <c r="Z2" s="4003"/>
    </row>
    <row r="3" spans="2:26" ht="13.5" thickBot="1" x14ac:dyDescent="0.25">
      <c r="B3" s="4558"/>
      <c r="C3" s="4558"/>
      <c r="D3" s="4558"/>
      <c r="E3" s="4558"/>
      <c r="F3" s="4558"/>
      <c r="G3" s="4558"/>
      <c r="H3" s="4558"/>
      <c r="I3" s="4558"/>
      <c r="J3" s="4558"/>
      <c r="K3" s="4003"/>
      <c r="L3" s="4003"/>
      <c r="M3" s="4003"/>
      <c r="N3" s="4003"/>
      <c r="O3" s="4003"/>
      <c r="P3" s="4003"/>
      <c r="Q3" s="4003"/>
      <c r="R3" s="4003"/>
      <c r="S3" s="4003"/>
      <c r="T3" s="4003"/>
      <c r="U3" s="4003"/>
      <c r="V3" s="4003"/>
      <c r="W3" s="4003"/>
      <c r="X3" s="4003"/>
      <c r="Y3" s="4003"/>
      <c r="Z3" s="4003"/>
    </row>
    <row r="4" spans="2:26" ht="20.25" customHeight="1" thickBot="1" x14ac:dyDescent="0.25">
      <c r="B4" s="8405" t="s">
        <v>196</v>
      </c>
      <c r="C4" s="8408" t="s">
        <v>2308</v>
      </c>
      <c r="D4" s="8409"/>
      <c r="E4" s="8409"/>
      <c r="F4" s="8409"/>
      <c r="G4" s="8410"/>
      <c r="H4" s="8411" t="s">
        <v>2309</v>
      </c>
      <c r="I4" s="8412"/>
      <c r="J4" s="8415" t="s">
        <v>1332</v>
      </c>
      <c r="K4" s="4003"/>
      <c r="L4" s="4003"/>
      <c r="M4" s="4003"/>
      <c r="N4" s="4003"/>
      <c r="O4" s="4003"/>
      <c r="P4" s="4003"/>
      <c r="Q4" s="4003"/>
      <c r="R4" s="4003"/>
      <c r="S4" s="4003"/>
      <c r="T4" s="4003"/>
      <c r="U4" s="4003"/>
      <c r="V4" s="4003"/>
      <c r="W4" s="4003"/>
      <c r="X4" s="4003"/>
      <c r="Y4" s="4003"/>
      <c r="Z4" s="4003"/>
    </row>
    <row r="5" spans="2:26" ht="40.5" customHeight="1" thickBot="1" x14ac:dyDescent="0.25">
      <c r="B5" s="8406"/>
      <c r="C5" s="8418" t="s">
        <v>2310</v>
      </c>
      <c r="D5" s="8420" t="s">
        <v>2311</v>
      </c>
      <c r="E5" s="8420" t="s">
        <v>2312</v>
      </c>
      <c r="F5" s="8420" t="s">
        <v>2313</v>
      </c>
      <c r="G5" s="8422" t="s">
        <v>2314</v>
      </c>
      <c r="H5" s="8413"/>
      <c r="I5" s="8414"/>
      <c r="J5" s="8416"/>
      <c r="K5" s="4003"/>
      <c r="L5" s="4003"/>
      <c r="M5" s="4003"/>
      <c r="N5" s="4003"/>
      <c r="O5" s="4003"/>
      <c r="P5" s="4003"/>
      <c r="Q5" s="4003"/>
      <c r="R5" s="4003"/>
      <c r="S5" s="4003"/>
      <c r="T5" s="4003"/>
      <c r="U5" s="4003"/>
      <c r="V5" s="4003"/>
      <c r="W5" s="4003"/>
      <c r="X5" s="4003"/>
      <c r="Y5" s="4003"/>
      <c r="Z5" s="4003"/>
    </row>
    <row r="6" spans="2:26" ht="13.5" thickBot="1" x14ac:dyDescent="0.25">
      <c r="B6" s="8407"/>
      <c r="C6" s="8419"/>
      <c r="D6" s="8421"/>
      <c r="E6" s="8421"/>
      <c r="F6" s="8421"/>
      <c r="G6" s="8423"/>
      <c r="H6" s="4696" t="s">
        <v>2661</v>
      </c>
      <c r="I6" s="4697" t="s">
        <v>2806</v>
      </c>
      <c r="J6" s="8417"/>
      <c r="K6" s="4003"/>
      <c r="L6" s="4003"/>
      <c r="M6" s="4003"/>
      <c r="N6" s="4003"/>
      <c r="O6" s="4003"/>
      <c r="P6" s="4003"/>
      <c r="Q6" s="4003"/>
      <c r="R6" s="4003"/>
      <c r="S6" s="4003"/>
      <c r="T6" s="4003"/>
      <c r="U6" s="4003"/>
      <c r="V6" s="4003"/>
      <c r="W6" s="4003"/>
      <c r="X6" s="4003"/>
      <c r="Y6" s="4003"/>
      <c r="Z6" s="4003"/>
    </row>
    <row r="7" spans="2:26" ht="13.5" thickBot="1" x14ac:dyDescent="0.25">
      <c r="B7" s="4531" t="s">
        <v>170</v>
      </c>
      <c r="C7" s="4532">
        <v>242</v>
      </c>
      <c r="D7" s="4533">
        <v>3305</v>
      </c>
      <c r="E7" s="4533">
        <v>1183</v>
      </c>
      <c r="F7" s="4534">
        <v>38</v>
      </c>
      <c r="G7" s="4535">
        <v>161</v>
      </c>
      <c r="H7" s="4698">
        <v>4506</v>
      </c>
      <c r="I7" s="4699">
        <v>4929</v>
      </c>
      <c r="J7" s="4700">
        <v>9.3874833555259727</v>
      </c>
      <c r="K7" s="4003"/>
      <c r="L7" s="4003"/>
      <c r="M7" s="4003"/>
      <c r="N7" s="4003"/>
      <c r="O7" s="4003"/>
      <c r="P7" s="4003"/>
      <c r="Q7" s="4003"/>
      <c r="R7" s="4003"/>
      <c r="S7" s="4003"/>
      <c r="T7" s="4003"/>
      <c r="U7" s="4003"/>
      <c r="V7" s="4003"/>
      <c r="W7" s="4003"/>
      <c r="X7" s="4003"/>
      <c r="Y7" s="4003"/>
      <c r="Z7" s="4003"/>
    </row>
    <row r="8" spans="2:26" x14ac:dyDescent="0.2">
      <c r="B8" s="4536" t="s">
        <v>1525</v>
      </c>
      <c r="C8" s="4537">
        <v>795</v>
      </c>
      <c r="D8" s="4538">
        <v>5006</v>
      </c>
      <c r="E8" s="4538">
        <v>743</v>
      </c>
      <c r="F8" s="4539">
        <v>18</v>
      </c>
      <c r="G8" s="4540">
        <v>1082</v>
      </c>
      <c r="H8" s="4701">
        <v>5194</v>
      </c>
      <c r="I8" s="4702">
        <v>7644</v>
      </c>
      <c r="J8" s="4703">
        <v>47.169811320754718</v>
      </c>
      <c r="K8" s="4003"/>
      <c r="L8" s="4003"/>
      <c r="M8" s="4003"/>
      <c r="N8" s="4003"/>
      <c r="O8" s="4003"/>
      <c r="P8" s="4003"/>
      <c r="Q8" s="4003"/>
      <c r="R8" s="4003"/>
      <c r="S8" s="4003"/>
      <c r="T8" s="4003"/>
      <c r="U8" s="4003"/>
      <c r="V8" s="4003"/>
      <c r="W8" s="4003"/>
      <c r="X8" s="4003"/>
      <c r="Y8" s="4003"/>
      <c r="Z8" s="4003"/>
    </row>
    <row r="9" spans="2:26" x14ac:dyDescent="0.2">
      <c r="B9" s="4541" t="s">
        <v>1526</v>
      </c>
      <c r="C9" s="4542">
        <v>122</v>
      </c>
      <c r="D9" s="4543">
        <v>1093</v>
      </c>
      <c r="E9" s="4543">
        <v>483</v>
      </c>
      <c r="F9" s="4544">
        <v>16</v>
      </c>
      <c r="G9" s="4545">
        <v>154</v>
      </c>
      <c r="H9" s="4704">
        <v>1836</v>
      </c>
      <c r="I9" s="4705">
        <v>1868</v>
      </c>
      <c r="J9" s="4706">
        <v>1.7429193899782121</v>
      </c>
      <c r="K9" s="4003"/>
      <c r="L9" s="4003"/>
      <c r="M9" s="4003"/>
      <c r="N9" s="4003"/>
      <c r="O9" s="4003"/>
      <c r="P9" s="4003"/>
      <c r="Q9" s="4003"/>
      <c r="R9" s="4003"/>
      <c r="S9" s="4003"/>
      <c r="T9" s="4003"/>
      <c r="U9" s="4003"/>
      <c r="V9" s="4003"/>
      <c r="W9" s="4003"/>
      <c r="X9" s="4003"/>
      <c r="Y9" s="4003"/>
      <c r="Z9" s="4003"/>
    </row>
    <row r="10" spans="2:26" x14ac:dyDescent="0.2">
      <c r="B10" s="4541" t="s">
        <v>173</v>
      </c>
      <c r="C10" s="4542">
        <v>107</v>
      </c>
      <c r="D10" s="4543">
        <v>1428</v>
      </c>
      <c r="E10" s="4543">
        <v>442</v>
      </c>
      <c r="F10" s="4544">
        <v>605</v>
      </c>
      <c r="G10" s="4545">
        <v>95</v>
      </c>
      <c r="H10" s="4704">
        <v>2612</v>
      </c>
      <c r="I10" s="4705">
        <v>2677</v>
      </c>
      <c r="J10" s="4706">
        <v>2.4885145482389106</v>
      </c>
      <c r="K10" s="4003"/>
      <c r="L10" s="4003"/>
      <c r="M10" s="4003"/>
      <c r="N10" s="4003"/>
      <c r="O10" s="4003"/>
      <c r="P10" s="4003"/>
      <c r="Q10" s="4003"/>
      <c r="R10" s="4003"/>
      <c r="S10" s="4003"/>
      <c r="T10" s="4003"/>
      <c r="U10" s="4003"/>
      <c r="V10" s="4003"/>
      <c r="W10" s="4003"/>
      <c r="X10" s="4003"/>
      <c r="Y10" s="4003"/>
      <c r="Z10" s="4003"/>
    </row>
    <row r="11" spans="2:26" ht="13.5" thickBot="1" x14ac:dyDescent="0.25">
      <c r="B11" s="4546" t="s">
        <v>174</v>
      </c>
      <c r="C11" s="4547">
        <v>93</v>
      </c>
      <c r="D11" s="4548">
        <v>1197</v>
      </c>
      <c r="E11" s="4548">
        <v>295</v>
      </c>
      <c r="F11" s="4549">
        <v>12</v>
      </c>
      <c r="G11" s="4550">
        <v>266</v>
      </c>
      <c r="H11" s="4707">
        <v>2053</v>
      </c>
      <c r="I11" s="4708">
        <v>1863</v>
      </c>
      <c r="J11" s="4709">
        <v>-9.2547491475888961</v>
      </c>
      <c r="K11" s="4003"/>
      <c r="L11" s="4003"/>
      <c r="M11" s="4003"/>
      <c r="N11" s="4003"/>
      <c r="O11" s="4003"/>
      <c r="P11" s="4003"/>
      <c r="Q11" s="4003"/>
      <c r="R11" s="4003"/>
      <c r="S11" s="4003"/>
      <c r="T11" s="4003"/>
      <c r="U11" s="4003"/>
      <c r="V11" s="4003"/>
      <c r="W11" s="4003"/>
      <c r="X11" s="4003"/>
      <c r="Y11" s="4003"/>
      <c r="Z11" s="4003"/>
    </row>
    <row r="12" spans="2:26" x14ac:dyDescent="0.2">
      <c r="B12" s="4536" t="s">
        <v>2284</v>
      </c>
      <c r="C12" s="4537">
        <v>89</v>
      </c>
      <c r="D12" s="4538">
        <v>731</v>
      </c>
      <c r="E12" s="4538">
        <v>169</v>
      </c>
      <c r="F12" s="4539">
        <v>12</v>
      </c>
      <c r="G12" s="4540">
        <v>360</v>
      </c>
      <c r="H12" s="4701">
        <v>1446</v>
      </c>
      <c r="I12" s="4702">
        <v>1361</v>
      </c>
      <c r="J12" s="4703">
        <v>-5.8782849239280779</v>
      </c>
      <c r="K12" s="4003"/>
      <c r="L12" s="4003"/>
      <c r="M12" s="4003"/>
      <c r="N12" s="4003"/>
      <c r="O12" s="4003"/>
      <c r="P12" s="4003"/>
      <c r="Q12" s="4003"/>
      <c r="R12" s="4003"/>
      <c r="S12" s="4003"/>
      <c r="T12" s="4003"/>
      <c r="U12" s="4003"/>
      <c r="V12" s="4003"/>
      <c r="W12" s="4003"/>
      <c r="X12" s="4003"/>
      <c r="Y12" s="4003"/>
      <c r="Z12" s="4003"/>
    </row>
    <row r="13" spans="2:26" x14ac:dyDescent="0.2">
      <c r="B13" s="4541" t="s">
        <v>176</v>
      </c>
      <c r="C13" s="4542">
        <v>70</v>
      </c>
      <c r="D13" s="4543">
        <v>639</v>
      </c>
      <c r="E13" s="4543">
        <v>291</v>
      </c>
      <c r="F13" s="4544">
        <v>24</v>
      </c>
      <c r="G13" s="4545">
        <v>167</v>
      </c>
      <c r="H13" s="4704">
        <v>1076</v>
      </c>
      <c r="I13" s="4705">
        <v>1191</v>
      </c>
      <c r="J13" s="4706">
        <v>10.687732342007436</v>
      </c>
      <c r="K13" s="4003"/>
      <c r="L13" s="4003"/>
      <c r="M13" s="4003"/>
      <c r="N13" s="4003"/>
      <c r="O13" s="4003"/>
      <c r="P13" s="4003"/>
      <c r="Q13" s="4003"/>
      <c r="R13" s="4003"/>
      <c r="S13" s="4003"/>
      <c r="T13" s="4003"/>
      <c r="U13" s="4003"/>
      <c r="V13" s="4003"/>
      <c r="W13" s="4003"/>
      <c r="X13" s="4003"/>
      <c r="Y13" s="4003"/>
      <c r="Z13" s="4003"/>
    </row>
    <row r="14" spans="2:26" x14ac:dyDescent="0.2">
      <c r="B14" s="4541" t="s">
        <v>1528</v>
      </c>
      <c r="C14" s="4542">
        <v>95</v>
      </c>
      <c r="D14" s="4543">
        <v>967</v>
      </c>
      <c r="E14" s="4543">
        <v>323</v>
      </c>
      <c r="F14" s="4544">
        <v>110</v>
      </c>
      <c r="G14" s="4545">
        <v>74</v>
      </c>
      <c r="H14" s="4704">
        <v>1537</v>
      </c>
      <c r="I14" s="4705">
        <v>1569</v>
      </c>
      <c r="J14" s="4706">
        <v>2.081977878985029</v>
      </c>
      <c r="K14" s="4003"/>
      <c r="L14" s="4003"/>
      <c r="M14" s="4003"/>
      <c r="N14" s="4003"/>
      <c r="O14" s="4003"/>
      <c r="P14" s="4003"/>
      <c r="Q14" s="4003"/>
      <c r="R14" s="4003"/>
      <c r="S14" s="4003"/>
      <c r="T14" s="4003"/>
      <c r="U14" s="4003"/>
      <c r="V14" s="4003"/>
      <c r="W14" s="4003"/>
      <c r="X14" s="4003"/>
      <c r="Y14" s="4003"/>
      <c r="Z14" s="4003"/>
    </row>
    <row r="15" spans="2:26" x14ac:dyDescent="0.2">
      <c r="B15" s="4541" t="s">
        <v>178</v>
      </c>
      <c r="C15" s="4542">
        <v>80</v>
      </c>
      <c r="D15" s="4543">
        <v>596</v>
      </c>
      <c r="E15" s="4543">
        <v>148</v>
      </c>
      <c r="F15" s="4544">
        <v>7</v>
      </c>
      <c r="G15" s="4545">
        <v>103</v>
      </c>
      <c r="H15" s="4704">
        <v>1045</v>
      </c>
      <c r="I15" s="4705">
        <v>934</v>
      </c>
      <c r="J15" s="4706">
        <v>-10.622009569377994</v>
      </c>
      <c r="K15" s="4003"/>
      <c r="L15" s="4003"/>
      <c r="M15" s="4003"/>
      <c r="N15" s="4003"/>
      <c r="O15" s="4003"/>
      <c r="P15" s="4003"/>
      <c r="Q15" s="4003"/>
      <c r="R15" s="4003"/>
      <c r="S15" s="4003"/>
      <c r="T15" s="4003"/>
      <c r="U15" s="4003"/>
      <c r="V15" s="4003"/>
      <c r="W15" s="4003"/>
      <c r="X15" s="4003"/>
      <c r="Y15" s="4003"/>
      <c r="Z15" s="4003"/>
    </row>
    <row r="16" spans="2:26" x14ac:dyDescent="0.2">
      <c r="B16" s="4541" t="s">
        <v>1529</v>
      </c>
      <c r="C16" s="4542">
        <v>107</v>
      </c>
      <c r="D16" s="4543">
        <v>868</v>
      </c>
      <c r="E16" s="4543">
        <v>279</v>
      </c>
      <c r="F16" s="4544">
        <v>86</v>
      </c>
      <c r="G16" s="4545">
        <v>100</v>
      </c>
      <c r="H16" s="4704">
        <v>1253</v>
      </c>
      <c r="I16" s="4705">
        <v>1440</v>
      </c>
      <c r="J16" s="4706">
        <v>14.924181963288106</v>
      </c>
      <c r="K16" s="4003"/>
      <c r="L16" s="4003"/>
      <c r="M16" s="4003"/>
      <c r="N16" s="4003"/>
      <c r="O16" s="4003"/>
      <c r="P16" s="4003"/>
      <c r="Q16" s="4003"/>
      <c r="R16" s="4003"/>
      <c r="S16" s="4003"/>
      <c r="T16" s="4003"/>
      <c r="U16" s="4003"/>
      <c r="V16" s="4003"/>
      <c r="W16" s="4003"/>
      <c r="X16" s="4003"/>
      <c r="Y16" s="4003"/>
      <c r="Z16" s="4003"/>
    </row>
    <row r="17" spans="2:26" ht="13.5" thickBot="1" x14ac:dyDescent="0.25">
      <c r="B17" s="4546" t="s">
        <v>180</v>
      </c>
      <c r="C17" s="4547">
        <v>67</v>
      </c>
      <c r="D17" s="4548">
        <v>1127</v>
      </c>
      <c r="E17" s="4548">
        <v>339</v>
      </c>
      <c r="F17" s="4549">
        <v>8</v>
      </c>
      <c r="G17" s="4550">
        <v>354</v>
      </c>
      <c r="H17" s="4707">
        <v>1610</v>
      </c>
      <c r="I17" s="4708">
        <v>1895</v>
      </c>
      <c r="J17" s="4709">
        <v>17.701863354037272</v>
      </c>
      <c r="K17" s="4003"/>
      <c r="L17" s="4003"/>
      <c r="M17" s="4003"/>
      <c r="N17" s="4003"/>
      <c r="O17" s="4003"/>
      <c r="P17" s="4003"/>
      <c r="Q17" s="4003"/>
      <c r="R17" s="4003"/>
      <c r="S17" s="4003"/>
      <c r="T17" s="4003"/>
      <c r="U17" s="4003"/>
      <c r="V17" s="4003"/>
      <c r="W17" s="4003"/>
      <c r="X17" s="4003"/>
      <c r="Y17" s="4003"/>
      <c r="Z17" s="4003"/>
    </row>
    <row r="18" spans="2:26" x14ac:dyDescent="0.2">
      <c r="B18" s="4536" t="s">
        <v>2285</v>
      </c>
      <c r="C18" s="4537">
        <v>51</v>
      </c>
      <c r="D18" s="4538">
        <v>455</v>
      </c>
      <c r="E18" s="4538">
        <v>243</v>
      </c>
      <c r="F18" s="4539">
        <v>21</v>
      </c>
      <c r="G18" s="4540">
        <v>28</v>
      </c>
      <c r="H18" s="4701">
        <v>804</v>
      </c>
      <c r="I18" s="4702">
        <v>798</v>
      </c>
      <c r="J18" s="4703">
        <v>-0.74626865671642406</v>
      </c>
      <c r="K18" s="4003"/>
      <c r="L18" s="4003"/>
      <c r="M18" s="4003"/>
      <c r="N18" s="4003"/>
      <c r="O18" s="4003"/>
      <c r="P18" s="4003"/>
      <c r="Q18" s="4003"/>
      <c r="R18" s="4003"/>
      <c r="S18" s="4003"/>
      <c r="T18" s="4003"/>
      <c r="U18" s="4003"/>
      <c r="V18" s="4003"/>
      <c r="W18" s="4003"/>
      <c r="X18" s="4003"/>
      <c r="Y18" s="4003"/>
      <c r="Z18" s="4003"/>
    </row>
    <row r="19" spans="2:26" x14ac:dyDescent="0.2">
      <c r="B19" s="4541" t="s">
        <v>182</v>
      </c>
      <c r="C19" s="4542">
        <v>66</v>
      </c>
      <c r="D19" s="4543">
        <v>585</v>
      </c>
      <c r="E19" s="4543">
        <v>185</v>
      </c>
      <c r="F19" s="4544">
        <v>72</v>
      </c>
      <c r="G19" s="4545">
        <v>89</v>
      </c>
      <c r="H19" s="4704">
        <v>1290</v>
      </c>
      <c r="I19" s="4705">
        <v>997</v>
      </c>
      <c r="J19" s="4706">
        <v>-22.713178294573638</v>
      </c>
      <c r="K19" s="4003"/>
      <c r="L19" s="4003"/>
      <c r="M19" s="4003"/>
      <c r="N19" s="4003"/>
      <c r="O19" s="4003"/>
      <c r="P19" s="4003"/>
      <c r="Q19" s="4003"/>
      <c r="R19" s="4003"/>
      <c r="S19" s="4003"/>
      <c r="T19" s="4003"/>
      <c r="U19" s="4003"/>
      <c r="V19" s="4003"/>
      <c r="W19" s="4003"/>
      <c r="X19" s="4003"/>
      <c r="Y19" s="4003"/>
      <c r="Z19" s="4003"/>
    </row>
    <row r="20" spans="2:26" x14ac:dyDescent="0.2">
      <c r="B20" s="4541" t="s">
        <v>1531</v>
      </c>
      <c r="C20" s="4542">
        <v>103</v>
      </c>
      <c r="D20" s="4543">
        <v>830</v>
      </c>
      <c r="E20" s="4543">
        <v>349</v>
      </c>
      <c r="F20" s="4544">
        <v>471</v>
      </c>
      <c r="G20" s="4545">
        <v>69</v>
      </c>
      <c r="H20" s="4704">
        <v>1831</v>
      </c>
      <c r="I20" s="4705">
        <v>1822</v>
      </c>
      <c r="J20" s="4706">
        <v>-0.49153468050245408</v>
      </c>
      <c r="K20" s="4003"/>
      <c r="L20" s="4003"/>
      <c r="M20" s="4003"/>
      <c r="N20" s="4003"/>
      <c r="O20" s="4003"/>
      <c r="P20" s="4003"/>
      <c r="Q20" s="4003"/>
      <c r="R20" s="4003"/>
      <c r="S20" s="4003"/>
      <c r="T20" s="4003"/>
      <c r="U20" s="4003"/>
      <c r="V20" s="4003"/>
      <c r="W20" s="4003"/>
      <c r="X20" s="4003"/>
      <c r="Y20" s="4003"/>
      <c r="Z20" s="4003"/>
    </row>
    <row r="21" spans="2:26" x14ac:dyDescent="0.2">
      <c r="B21" s="4541" t="s">
        <v>1532</v>
      </c>
      <c r="C21" s="4542">
        <v>66</v>
      </c>
      <c r="D21" s="4543">
        <v>537</v>
      </c>
      <c r="E21" s="4543">
        <v>313</v>
      </c>
      <c r="F21" s="4544">
        <v>4</v>
      </c>
      <c r="G21" s="4545">
        <v>64</v>
      </c>
      <c r="H21" s="4704">
        <v>956</v>
      </c>
      <c r="I21" s="4705">
        <v>984</v>
      </c>
      <c r="J21" s="4706">
        <v>2.9288702928870265</v>
      </c>
      <c r="K21" s="4003"/>
      <c r="L21" s="4003"/>
      <c r="M21" s="4003"/>
      <c r="N21" s="4003"/>
      <c r="O21" s="4003"/>
      <c r="P21" s="4003"/>
      <c r="Q21" s="4003"/>
      <c r="R21" s="4003"/>
      <c r="S21" s="4003"/>
      <c r="T21" s="4003"/>
      <c r="U21" s="4003"/>
      <c r="V21" s="4003"/>
      <c r="W21" s="4003"/>
      <c r="X21" s="4003"/>
      <c r="Y21" s="4003"/>
      <c r="Z21" s="4003"/>
    </row>
    <row r="22" spans="2:26" x14ac:dyDescent="0.2">
      <c r="B22" s="4541" t="s">
        <v>185</v>
      </c>
      <c r="C22" s="4542">
        <v>48</v>
      </c>
      <c r="D22" s="4543">
        <v>352</v>
      </c>
      <c r="E22" s="4543">
        <v>168</v>
      </c>
      <c r="F22" s="4544">
        <v>12</v>
      </c>
      <c r="G22" s="4545">
        <v>82</v>
      </c>
      <c r="H22" s="4704">
        <v>575</v>
      </c>
      <c r="I22" s="4705">
        <v>662</v>
      </c>
      <c r="J22" s="4706">
        <v>15.130434782608688</v>
      </c>
      <c r="K22" s="4003"/>
      <c r="L22" s="4003"/>
      <c r="M22" s="4003"/>
      <c r="N22" s="4003"/>
      <c r="O22" s="4003"/>
      <c r="P22" s="4003"/>
      <c r="Q22" s="4003"/>
      <c r="R22" s="4003"/>
      <c r="S22" s="4003"/>
      <c r="T22" s="4003"/>
      <c r="U22" s="4003"/>
      <c r="V22" s="4003"/>
      <c r="W22" s="4003"/>
      <c r="X22" s="4003"/>
      <c r="Y22" s="4003"/>
      <c r="Z22" s="4003"/>
    </row>
    <row r="23" spans="2:26" x14ac:dyDescent="0.2">
      <c r="B23" s="4541" t="s">
        <v>186</v>
      </c>
      <c r="C23" s="4542">
        <v>32</v>
      </c>
      <c r="D23" s="4543">
        <v>373</v>
      </c>
      <c r="E23" s="4543">
        <v>163</v>
      </c>
      <c r="F23" s="4544">
        <v>32</v>
      </c>
      <c r="G23" s="4545">
        <v>41</v>
      </c>
      <c r="H23" s="4704">
        <v>907</v>
      </c>
      <c r="I23" s="4705">
        <v>641</v>
      </c>
      <c r="J23" s="4706">
        <v>-29.327453142227128</v>
      </c>
      <c r="K23" s="4003"/>
      <c r="L23" s="4003"/>
      <c r="M23" s="4003"/>
      <c r="N23" s="4003"/>
      <c r="O23" s="4003"/>
      <c r="P23" s="4003"/>
      <c r="Q23" s="4003"/>
      <c r="R23" s="4003"/>
      <c r="S23" s="4003"/>
      <c r="T23" s="4003"/>
      <c r="U23" s="4003"/>
      <c r="V23" s="4003"/>
      <c r="W23" s="4003"/>
      <c r="X23" s="4003"/>
      <c r="Y23" s="4003"/>
      <c r="Z23" s="4003"/>
    </row>
    <row r="24" spans="2:26" x14ac:dyDescent="0.2">
      <c r="B24" s="4541" t="s">
        <v>1533</v>
      </c>
      <c r="C24" s="4542">
        <v>29</v>
      </c>
      <c r="D24" s="4543">
        <v>457</v>
      </c>
      <c r="E24" s="4543">
        <v>154</v>
      </c>
      <c r="F24" s="4544">
        <v>8</v>
      </c>
      <c r="G24" s="4545">
        <v>16</v>
      </c>
      <c r="H24" s="4704">
        <v>794</v>
      </c>
      <c r="I24" s="4705">
        <v>664</v>
      </c>
      <c r="J24" s="4706">
        <v>-16.372795969773307</v>
      </c>
      <c r="K24" s="4003"/>
      <c r="L24" s="4003"/>
      <c r="M24" s="4003"/>
      <c r="N24" s="4003"/>
      <c r="O24" s="4003"/>
      <c r="P24" s="4003"/>
      <c r="Q24" s="4003"/>
      <c r="R24" s="4003"/>
      <c r="S24" s="4003"/>
      <c r="T24" s="4003"/>
      <c r="U24" s="4003"/>
      <c r="V24" s="4003"/>
      <c r="W24" s="4003"/>
      <c r="X24" s="4003"/>
      <c r="Y24" s="4003"/>
      <c r="Z24" s="4003"/>
    </row>
    <row r="25" spans="2:26" x14ac:dyDescent="0.2">
      <c r="B25" s="4541" t="s">
        <v>188</v>
      </c>
      <c r="C25" s="4542">
        <v>100</v>
      </c>
      <c r="D25" s="4543">
        <v>860</v>
      </c>
      <c r="E25" s="4543">
        <v>397</v>
      </c>
      <c r="F25" s="4544">
        <v>184</v>
      </c>
      <c r="G25" s="4545">
        <v>92</v>
      </c>
      <c r="H25" s="4704">
        <v>2153</v>
      </c>
      <c r="I25" s="4705">
        <v>1633</v>
      </c>
      <c r="J25" s="4706">
        <v>-24.152345564328854</v>
      </c>
      <c r="K25" s="4003"/>
      <c r="L25" s="4003"/>
      <c r="M25" s="4003"/>
      <c r="N25" s="4003"/>
      <c r="O25" s="4003"/>
      <c r="P25" s="4003"/>
      <c r="Q25" s="4003"/>
      <c r="R25" s="4003"/>
      <c r="S25" s="4003"/>
      <c r="T25" s="4003"/>
      <c r="U25" s="4003"/>
      <c r="V25" s="4003"/>
      <c r="W25" s="4003"/>
      <c r="X25" s="4003"/>
      <c r="Y25" s="4003"/>
      <c r="Z25" s="4003"/>
    </row>
    <row r="26" spans="2:26" x14ac:dyDescent="0.2">
      <c r="B26" s="4555" t="s">
        <v>2286</v>
      </c>
      <c r="C26" s="4553">
        <v>73</v>
      </c>
      <c r="D26" s="4551">
        <v>584</v>
      </c>
      <c r="E26" s="4551">
        <v>191</v>
      </c>
      <c r="F26" s="4552">
        <v>595</v>
      </c>
      <c r="G26" s="4554">
        <v>270</v>
      </c>
      <c r="H26" s="4710">
        <v>1672</v>
      </c>
      <c r="I26" s="4711">
        <v>1713</v>
      </c>
      <c r="J26" s="4712">
        <v>2.4521531100478455</v>
      </c>
      <c r="K26" s="4003"/>
      <c r="L26" s="4003"/>
      <c r="M26" s="4003"/>
      <c r="N26" s="4003"/>
      <c r="O26" s="4003"/>
      <c r="P26" s="4003"/>
      <c r="Q26" s="4003"/>
      <c r="R26" s="4003"/>
      <c r="S26" s="4003"/>
      <c r="T26" s="4003"/>
      <c r="U26" s="4003"/>
      <c r="V26" s="4003"/>
      <c r="W26" s="4003"/>
      <c r="X26" s="4003"/>
      <c r="Y26" s="4003"/>
      <c r="Z26" s="4003"/>
    </row>
    <row r="27" spans="2:26" ht="13.5" thickBot="1" x14ac:dyDescent="0.25">
      <c r="B27" s="4555" t="s">
        <v>2287</v>
      </c>
      <c r="C27" s="4553">
        <v>3</v>
      </c>
      <c r="D27" s="4548">
        <v>149</v>
      </c>
      <c r="E27" s="4548">
        <v>72</v>
      </c>
      <c r="F27" s="4549">
        <v>0</v>
      </c>
      <c r="G27" s="4549">
        <v>136</v>
      </c>
      <c r="H27" s="4707">
        <v>304</v>
      </c>
      <c r="I27" s="4711">
        <v>360</v>
      </c>
      <c r="J27" s="4712">
        <v>18.421052631578931</v>
      </c>
      <c r="K27" s="4003"/>
      <c r="L27" s="4003"/>
      <c r="M27" s="4003"/>
      <c r="N27" s="4003"/>
      <c r="O27" s="4003"/>
      <c r="P27" s="4003"/>
      <c r="Q27" s="4003"/>
      <c r="R27" s="4003"/>
      <c r="S27" s="4003"/>
      <c r="T27" s="4003"/>
      <c r="U27" s="4003"/>
      <c r="V27" s="4003"/>
      <c r="W27" s="4003"/>
      <c r="X27" s="4003"/>
      <c r="Y27" s="4003"/>
      <c r="Z27" s="4003"/>
    </row>
    <row r="28" spans="2:26" ht="13.5" thickBot="1" x14ac:dyDescent="0.25">
      <c r="B28" s="4682" t="s">
        <v>14</v>
      </c>
      <c r="C28" s="4713">
        <v>2438</v>
      </c>
      <c r="D28" s="4714">
        <v>22139</v>
      </c>
      <c r="E28" s="4714">
        <v>6930</v>
      </c>
      <c r="F28" s="4715">
        <v>2335</v>
      </c>
      <c r="G28" s="4715">
        <v>3803</v>
      </c>
      <c r="H28" s="4716">
        <v>35454</v>
      </c>
      <c r="I28" s="4717">
        <v>37645</v>
      </c>
      <c r="J28" s="4700">
        <v>6.1798386641845724</v>
      </c>
      <c r="K28" s="4003"/>
      <c r="L28" s="4003"/>
      <c r="M28" s="4003"/>
      <c r="N28" s="4003"/>
      <c r="O28" s="4003"/>
      <c r="P28" s="4003"/>
      <c r="Q28" s="4003"/>
      <c r="R28" s="4003"/>
      <c r="S28" s="4003"/>
      <c r="T28" s="4003"/>
      <c r="U28" s="4003"/>
      <c r="V28" s="4003"/>
      <c r="W28" s="4003"/>
      <c r="X28" s="4003"/>
      <c r="Y28" s="4003"/>
      <c r="Z28" s="4003"/>
    </row>
    <row r="29" spans="2:26" x14ac:dyDescent="0.2">
      <c r="K29" s="4003"/>
      <c r="L29" s="4003"/>
      <c r="M29" s="4003"/>
      <c r="N29" s="4003"/>
      <c r="O29" s="4003"/>
      <c r="P29" s="4003"/>
      <c r="Q29" s="4003"/>
      <c r="R29" s="4003"/>
      <c r="S29" s="4003"/>
      <c r="T29" s="4003"/>
      <c r="U29" s="4003"/>
      <c r="V29" s="4003"/>
      <c r="W29" s="4003"/>
      <c r="X29" s="4003"/>
      <c r="Y29" s="4003"/>
      <c r="Z29" s="4003"/>
    </row>
    <row r="30" spans="2:26" ht="13.5" customHeight="1" x14ac:dyDescent="0.2">
      <c r="E30" s="4718"/>
      <c r="I30" s="4719"/>
      <c r="K30" s="4720" t="s">
        <v>2315</v>
      </c>
      <c r="L30" s="4721"/>
      <c r="M30" s="4721"/>
      <c r="N30" s="4721"/>
      <c r="O30" s="4721"/>
      <c r="P30" s="4721"/>
      <c r="Q30" s="4721"/>
      <c r="R30" s="4721"/>
      <c r="S30" s="4003"/>
      <c r="T30" s="4003"/>
      <c r="U30" s="4003"/>
      <c r="V30" s="4003"/>
      <c r="W30" s="4003"/>
      <c r="X30" s="4003"/>
      <c r="Y30" s="4003"/>
      <c r="Z30" s="4003"/>
    </row>
    <row r="31" spans="2:26" ht="13.5" customHeight="1" thickBot="1" x14ac:dyDescent="0.25">
      <c r="E31" s="4718"/>
      <c r="I31" s="4719"/>
      <c r="K31" s="4720"/>
      <c r="L31" s="4721"/>
      <c r="M31" s="4721"/>
      <c r="N31" s="4721"/>
      <c r="O31" s="4721"/>
      <c r="P31" s="4721"/>
      <c r="Q31" s="4721"/>
      <c r="R31" s="4721"/>
      <c r="S31" s="4003"/>
      <c r="T31" s="4003"/>
      <c r="U31" s="4003"/>
      <c r="V31" s="4003"/>
      <c r="W31" s="4003"/>
      <c r="X31" s="4003"/>
      <c r="Y31" s="4003"/>
      <c r="Z31" s="4003"/>
    </row>
    <row r="32" spans="2:26" x14ac:dyDescent="0.2">
      <c r="K32" s="8438" t="s">
        <v>196</v>
      </c>
      <c r="L32" s="8441" t="s">
        <v>2316</v>
      </c>
      <c r="M32" s="8342"/>
      <c r="N32" s="8342"/>
      <c r="O32" s="8342"/>
      <c r="P32" s="8343"/>
      <c r="Q32" s="8442" t="s">
        <v>2317</v>
      </c>
      <c r="R32" s="8433" t="s">
        <v>2318</v>
      </c>
    </row>
    <row r="33" spans="11:18" x14ac:dyDescent="0.2">
      <c r="K33" s="8439"/>
      <c r="L33" s="8445" t="s">
        <v>2319</v>
      </c>
      <c r="M33" s="4722" t="s">
        <v>2320</v>
      </c>
      <c r="N33" s="4723"/>
      <c r="O33" s="4723"/>
      <c r="P33" s="4724"/>
      <c r="Q33" s="8443"/>
      <c r="R33" s="8434"/>
    </row>
    <row r="34" spans="11:18" ht="68.25" thickBot="1" x14ac:dyDescent="0.25">
      <c r="K34" s="8440"/>
      <c r="L34" s="8446"/>
      <c r="M34" s="4725" t="s">
        <v>2321</v>
      </c>
      <c r="N34" s="4726" t="s">
        <v>2322</v>
      </c>
      <c r="O34" s="4725" t="s">
        <v>2323</v>
      </c>
      <c r="P34" s="4727" t="s">
        <v>2324</v>
      </c>
      <c r="Q34" s="8444"/>
      <c r="R34" s="8435"/>
    </row>
    <row r="35" spans="11:18" ht="13.5" thickBot="1" x14ac:dyDescent="0.25">
      <c r="K35" s="4564" t="s">
        <v>170</v>
      </c>
      <c r="L35" s="4728">
        <v>11991</v>
      </c>
      <c r="M35" s="4729">
        <v>1187</v>
      </c>
      <c r="N35" s="4730">
        <v>9.8990909849053459</v>
      </c>
      <c r="O35" s="4729">
        <v>1083</v>
      </c>
      <c r="P35" s="4731">
        <v>9.0317738303727797</v>
      </c>
      <c r="Q35" s="4732">
        <v>4929</v>
      </c>
      <c r="R35" s="4570">
        <v>4.1524852569502952</v>
      </c>
    </row>
    <row r="36" spans="11:18" x14ac:dyDescent="0.2">
      <c r="K36" s="4181" t="s">
        <v>171</v>
      </c>
      <c r="L36" s="4733">
        <v>1722</v>
      </c>
      <c r="M36" s="4734">
        <v>122</v>
      </c>
      <c r="N36" s="4735">
        <v>7.0847851335656218</v>
      </c>
      <c r="O36" s="4734">
        <v>115</v>
      </c>
      <c r="P36" s="4736">
        <v>6.6782810685249716</v>
      </c>
      <c r="Q36" s="4737">
        <v>7644</v>
      </c>
      <c r="R36" s="4577">
        <v>62.655737704918032</v>
      </c>
    </row>
    <row r="37" spans="11:18" x14ac:dyDescent="0.2">
      <c r="K37" s="4187" t="s">
        <v>172</v>
      </c>
      <c r="L37" s="4738">
        <v>5217</v>
      </c>
      <c r="M37" s="4739">
        <v>397</v>
      </c>
      <c r="N37" s="4740">
        <v>7.6097373969714406</v>
      </c>
      <c r="O37" s="4739">
        <v>374</v>
      </c>
      <c r="P37" s="4741">
        <v>7.1688709986582335</v>
      </c>
      <c r="Q37" s="4742">
        <v>1868</v>
      </c>
      <c r="R37" s="4584">
        <v>4.7052896725440805</v>
      </c>
    </row>
    <row r="38" spans="11:18" x14ac:dyDescent="0.2">
      <c r="K38" s="4187" t="s">
        <v>173</v>
      </c>
      <c r="L38" s="4738">
        <v>3557</v>
      </c>
      <c r="M38" s="4739">
        <v>275</v>
      </c>
      <c r="N38" s="4740">
        <v>7.7312341861118918</v>
      </c>
      <c r="O38" s="4739">
        <v>253</v>
      </c>
      <c r="P38" s="4741">
        <v>7.1127354512229406</v>
      </c>
      <c r="Q38" s="4742">
        <v>2677</v>
      </c>
      <c r="R38" s="4584">
        <v>9.7345454545454544</v>
      </c>
    </row>
    <row r="39" spans="11:18" ht="13.5" thickBot="1" x14ac:dyDescent="0.25">
      <c r="K39" s="4452" t="s">
        <v>174</v>
      </c>
      <c r="L39" s="4743">
        <v>2374</v>
      </c>
      <c r="M39" s="4744">
        <v>252</v>
      </c>
      <c r="N39" s="4745">
        <v>10.614995787700083</v>
      </c>
      <c r="O39" s="4744">
        <v>243</v>
      </c>
      <c r="P39" s="4746">
        <v>10.235888795282225</v>
      </c>
      <c r="Q39" s="4747">
        <v>1863</v>
      </c>
      <c r="R39" s="4601">
        <v>7.3928571428571432</v>
      </c>
    </row>
    <row r="40" spans="11:18" x14ac:dyDescent="0.2">
      <c r="K40" s="4181" t="s">
        <v>2284</v>
      </c>
      <c r="L40" s="4733">
        <v>1184</v>
      </c>
      <c r="M40" s="4734">
        <v>96</v>
      </c>
      <c r="N40" s="4735">
        <v>8.1081081081081088</v>
      </c>
      <c r="O40" s="4734">
        <v>89</v>
      </c>
      <c r="P40" s="4736">
        <v>7.5168918918918912</v>
      </c>
      <c r="Q40" s="4748">
        <v>1361</v>
      </c>
      <c r="R40" s="4577">
        <v>14.177083333333334</v>
      </c>
    </row>
    <row r="41" spans="11:18" x14ac:dyDescent="0.2">
      <c r="K41" s="4187" t="s">
        <v>176</v>
      </c>
      <c r="L41" s="4738">
        <v>1469</v>
      </c>
      <c r="M41" s="4739">
        <v>159</v>
      </c>
      <c r="N41" s="4740">
        <v>10.823689584751532</v>
      </c>
      <c r="O41" s="4739">
        <v>148</v>
      </c>
      <c r="P41" s="4741">
        <v>10.074880871341048</v>
      </c>
      <c r="Q41" s="4749">
        <v>1191</v>
      </c>
      <c r="R41" s="4584">
        <v>7.4905660377358494</v>
      </c>
    </row>
    <row r="42" spans="11:18" x14ac:dyDescent="0.2">
      <c r="K42" s="4187" t="s">
        <v>1528</v>
      </c>
      <c r="L42" s="4738">
        <v>4549</v>
      </c>
      <c r="M42" s="4739">
        <v>335</v>
      </c>
      <c r="N42" s="4740">
        <v>7.3642558804132774</v>
      </c>
      <c r="O42" s="4739">
        <v>313</v>
      </c>
      <c r="P42" s="4741">
        <v>6.8806331061771822</v>
      </c>
      <c r="Q42" s="4749">
        <v>1569</v>
      </c>
      <c r="R42" s="4584">
        <v>4.6835820895522389</v>
      </c>
    </row>
    <row r="43" spans="11:18" x14ac:dyDescent="0.2">
      <c r="K43" s="4187" t="s">
        <v>178</v>
      </c>
      <c r="L43" s="4738">
        <v>2345</v>
      </c>
      <c r="M43" s="4739">
        <v>181</v>
      </c>
      <c r="N43" s="4740">
        <v>7.7185501066098077</v>
      </c>
      <c r="O43" s="4739">
        <v>169</v>
      </c>
      <c r="P43" s="4741">
        <v>7.206823027718551</v>
      </c>
      <c r="Q43" s="4749">
        <v>934</v>
      </c>
      <c r="R43" s="4584">
        <v>5.1602209944751385</v>
      </c>
    </row>
    <row r="44" spans="11:18" x14ac:dyDescent="0.2">
      <c r="K44" s="4187" t="s">
        <v>1529</v>
      </c>
      <c r="L44" s="4738">
        <v>1870</v>
      </c>
      <c r="M44" s="4739">
        <v>166</v>
      </c>
      <c r="N44" s="4740">
        <v>8.8770053475935828</v>
      </c>
      <c r="O44" s="4739">
        <v>155</v>
      </c>
      <c r="P44" s="4741">
        <v>8.2887700534759361</v>
      </c>
      <c r="Q44" s="4749">
        <v>1440</v>
      </c>
      <c r="R44" s="4584">
        <v>8.6746987951807224</v>
      </c>
    </row>
    <row r="45" spans="11:18" ht="13.5" thickBot="1" x14ac:dyDescent="0.25">
      <c r="K45" s="4452" t="s">
        <v>180</v>
      </c>
      <c r="L45" s="4743">
        <v>3136</v>
      </c>
      <c r="M45" s="4744">
        <v>241</v>
      </c>
      <c r="N45" s="4745">
        <v>7.6849489795918364</v>
      </c>
      <c r="O45" s="4744">
        <v>224</v>
      </c>
      <c r="P45" s="4746">
        <v>7.1428571428571423</v>
      </c>
      <c r="Q45" s="4750">
        <v>1895</v>
      </c>
      <c r="R45" s="4601">
        <v>7.8630705394190867</v>
      </c>
    </row>
    <row r="46" spans="11:18" x14ac:dyDescent="0.2">
      <c r="K46" s="4181" t="s">
        <v>2285</v>
      </c>
      <c r="L46" s="4751">
        <v>1041</v>
      </c>
      <c r="M46" s="4734">
        <v>164</v>
      </c>
      <c r="N46" s="4735">
        <v>15.754082612872239</v>
      </c>
      <c r="O46" s="4734">
        <v>153</v>
      </c>
      <c r="P46" s="4736">
        <v>14.697406340057636</v>
      </c>
      <c r="Q46" s="4748">
        <v>798</v>
      </c>
      <c r="R46" s="4577">
        <v>4.8658536585365857</v>
      </c>
    </row>
    <row r="47" spans="11:18" x14ac:dyDescent="0.2">
      <c r="K47" s="4187" t="s">
        <v>182</v>
      </c>
      <c r="L47" s="4738">
        <v>1775</v>
      </c>
      <c r="M47" s="4739">
        <v>147</v>
      </c>
      <c r="N47" s="4740">
        <v>8.28169014084507</v>
      </c>
      <c r="O47" s="4739">
        <v>142</v>
      </c>
      <c r="P47" s="4741">
        <v>8</v>
      </c>
      <c r="Q47" s="4749">
        <v>997</v>
      </c>
      <c r="R47" s="4584">
        <v>6.7823129251700678</v>
      </c>
    </row>
    <row r="48" spans="11:18" x14ac:dyDescent="0.2">
      <c r="K48" s="4187" t="s">
        <v>1531</v>
      </c>
      <c r="L48" s="4738">
        <v>1749</v>
      </c>
      <c r="M48" s="4739">
        <v>178</v>
      </c>
      <c r="N48" s="4740">
        <v>10.177244139508289</v>
      </c>
      <c r="O48" s="4739">
        <v>171</v>
      </c>
      <c r="P48" s="4741">
        <v>9.7770154373927962</v>
      </c>
      <c r="Q48" s="4749">
        <v>1822</v>
      </c>
      <c r="R48" s="4584">
        <v>10.235955056179776</v>
      </c>
    </row>
    <row r="49" spans="11:20" x14ac:dyDescent="0.2">
      <c r="K49" s="4187" t="s">
        <v>184</v>
      </c>
      <c r="L49" s="4738">
        <v>1189</v>
      </c>
      <c r="M49" s="4739">
        <v>132</v>
      </c>
      <c r="N49" s="4740">
        <v>11.101766190075695</v>
      </c>
      <c r="O49" s="4739">
        <v>124</v>
      </c>
      <c r="P49" s="4741">
        <v>10.428931875525652</v>
      </c>
      <c r="Q49" s="4749">
        <v>984</v>
      </c>
      <c r="R49" s="4584">
        <v>7.4545454545454541</v>
      </c>
    </row>
    <row r="50" spans="11:20" x14ac:dyDescent="0.2">
      <c r="K50" s="4187" t="s">
        <v>185</v>
      </c>
      <c r="L50" s="4738">
        <v>1630</v>
      </c>
      <c r="M50" s="4739">
        <v>110</v>
      </c>
      <c r="N50" s="4740">
        <v>6.7484662576687118</v>
      </c>
      <c r="O50" s="4739">
        <v>100</v>
      </c>
      <c r="P50" s="4741">
        <v>6.1349693251533743</v>
      </c>
      <c r="Q50" s="4749">
        <v>662</v>
      </c>
      <c r="R50" s="4584">
        <v>6.0181818181818185</v>
      </c>
    </row>
    <row r="51" spans="11:20" x14ac:dyDescent="0.2">
      <c r="K51" s="4187" t="s">
        <v>186</v>
      </c>
      <c r="L51" s="4738">
        <v>776</v>
      </c>
      <c r="M51" s="4739">
        <v>126</v>
      </c>
      <c r="N51" s="4740">
        <v>16.237113402061855</v>
      </c>
      <c r="O51" s="4739">
        <v>117</v>
      </c>
      <c r="P51" s="4741">
        <v>15.077319587628866</v>
      </c>
      <c r="Q51" s="4749">
        <v>641</v>
      </c>
      <c r="R51" s="4584">
        <v>5.087301587301587</v>
      </c>
    </row>
    <row r="52" spans="11:20" x14ac:dyDescent="0.2">
      <c r="K52" s="4187" t="s">
        <v>187</v>
      </c>
      <c r="L52" s="4738">
        <v>790</v>
      </c>
      <c r="M52" s="4739">
        <v>86</v>
      </c>
      <c r="N52" s="4740">
        <v>10.886075949367088</v>
      </c>
      <c r="O52" s="4739">
        <v>80</v>
      </c>
      <c r="P52" s="4741">
        <v>10.126582278481013</v>
      </c>
      <c r="Q52" s="4749">
        <v>664</v>
      </c>
      <c r="R52" s="4584">
        <v>7.7209302325581399</v>
      </c>
    </row>
    <row r="53" spans="11:20" x14ac:dyDescent="0.2">
      <c r="K53" s="4187" t="s">
        <v>188</v>
      </c>
      <c r="L53" s="4738">
        <v>1484</v>
      </c>
      <c r="M53" s="4739">
        <v>210</v>
      </c>
      <c r="N53" s="4740">
        <v>14.150943396226415</v>
      </c>
      <c r="O53" s="4739">
        <v>194</v>
      </c>
      <c r="P53" s="4741">
        <v>13.072776280323451</v>
      </c>
      <c r="Q53" s="4749">
        <v>1633</v>
      </c>
      <c r="R53" s="4584">
        <v>7.7761904761904761</v>
      </c>
    </row>
    <row r="54" spans="11:20" x14ac:dyDescent="0.2">
      <c r="K54" s="4221" t="s">
        <v>1534</v>
      </c>
      <c r="L54" s="4752">
        <v>895</v>
      </c>
      <c r="M54" s="4753">
        <v>92</v>
      </c>
      <c r="N54" s="4754">
        <v>10.279329608938548</v>
      </c>
      <c r="O54" s="4753">
        <v>81</v>
      </c>
      <c r="P54" s="4755">
        <v>9.050279329608939</v>
      </c>
      <c r="Q54" s="4756">
        <v>1713</v>
      </c>
      <c r="R54" s="4592">
        <v>18.619565217391305</v>
      </c>
    </row>
    <row r="55" spans="11:20" ht="13.5" thickBot="1" x14ac:dyDescent="0.25">
      <c r="K55" s="4221" t="s">
        <v>2287</v>
      </c>
      <c r="L55" s="4743"/>
      <c r="M55" s="4744"/>
      <c r="N55" s="4745"/>
      <c r="O55" s="4744"/>
      <c r="P55" s="4746"/>
      <c r="Q55" s="4757">
        <v>360</v>
      </c>
      <c r="R55" s="4601"/>
    </row>
    <row r="56" spans="11:20" ht="13.5" thickBot="1" x14ac:dyDescent="0.25">
      <c r="K56" s="4525" t="s">
        <v>14</v>
      </c>
      <c r="L56" s="4345">
        <v>50743</v>
      </c>
      <c r="M56" s="4416">
        <v>4656</v>
      </c>
      <c r="N56" s="4758">
        <v>9.175649843328145</v>
      </c>
      <c r="O56" s="4416">
        <v>4328</v>
      </c>
      <c r="P56" s="4759">
        <v>8.5292552667362997</v>
      </c>
      <c r="Q56" s="4760">
        <v>37645</v>
      </c>
      <c r="R56" s="4632">
        <v>8.0852663230240545</v>
      </c>
    </row>
    <row r="57" spans="11:20" x14ac:dyDescent="0.2">
      <c r="K57" s="4003"/>
      <c r="L57" s="4003"/>
      <c r="M57" s="4003"/>
      <c r="N57" s="4003"/>
      <c r="O57" s="4003"/>
      <c r="P57" s="4003"/>
      <c r="Q57" s="4003"/>
      <c r="R57" s="4003"/>
      <c r="S57" s="4003"/>
    </row>
    <row r="58" spans="11:20" x14ac:dyDescent="0.2">
      <c r="K58" s="4761" t="s">
        <v>2325</v>
      </c>
      <c r="L58" s="4761"/>
      <c r="M58" s="4761"/>
      <c r="N58" s="4761"/>
      <c r="O58" s="4761"/>
      <c r="P58" s="4761"/>
      <c r="Q58" s="4761"/>
      <c r="R58" s="4761"/>
      <c r="S58" s="4761"/>
      <c r="T58" s="4761"/>
    </row>
    <row r="59" spans="11:20" ht="13.5" thickBot="1" x14ac:dyDescent="0.25">
      <c r="K59" s="4003"/>
      <c r="L59" s="4003"/>
      <c r="M59" s="4003"/>
      <c r="N59" s="4003"/>
      <c r="O59" s="4003"/>
      <c r="P59" s="4003"/>
      <c r="Q59" s="4003"/>
      <c r="R59" s="4003"/>
      <c r="S59" s="4003"/>
    </row>
    <row r="60" spans="11:20" x14ac:dyDescent="0.2">
      <c r="K60" s="8424" t="s">
        <v>196</v>
      </c>
      <c r="L60" s="8427" t="s">
        <v>2316</v>
      </c>
      <c r="M60" s="8428"/>
      <c r="N60" s="8428"/>
      <c r="O60" s="8428"/>
      <c r="P60" s="8429"/>
      <c r="Q60" s="8430" t="s">
        <v>2317</v>
      </c>
      <c r="R60" s="8433" t="s">
        <v>2318</v>
      </c>
    </row>
    <row r="61" spans="11:20" x14ac:dyDescent="0.2">
      <c r="K61" s="8425"/>
      <c r="L61" s="8436" t="s">
        <v>2326</v>
      </c>
      <c r="M61" s="4762" t="s">
        <v>2320</v>
      </c>
      <c r="N61" s="4763"/>
      <c r="O61" s="4763"/>
      <c r="P61" s="4764"/>
      <c r="Q61" s="8431"/>
      <c r="R61" s="8434"/>
    </row>
    <row r="62" spans="11:20" ht="68.25" thickBot="1" x14ac:dyDescent="0.25">
      <c r="K62" s="8426"/>
      <c r="L62" s="8437"/>
      <c r="M62" s="4726" t="s">
        <v>2321</v>
      </c>
      <c r="N62" s="4726" t="s">
        <v>2322</v>
      </c>
      <c r="O62" s="4726" t="s">
        <v>2323</v>
      </c>
      <c r="P62" s="4727" t="s">
        <v>2324</v>
      </c>
      <c r="Q62" s="8432"/>
      <c r="R62" s="8435"/>
    </row>
    <row r="63" spans="11:20" x14ac:dyDescent="0.2">
      <c r="K63" s="4504" t="s">
        <v>171</v>
      </c>
      <c r="L63" s="4603">
        <v>1722</v>
      </c>
      <c r="M63" s="4765">
        <v>122</v>
      </c>
      <c r="N63" s="4766">
        <v>7.0847851335656218</v>
      </c>
      <c r="O63" s="4765">
        <v>115</v>
      </c>
      <c r="P63" s="4767">
        <v>6.6782810685249716</v>
      </c>
      <c r="Q63" s="4768">
        <v>7644</v>
      </c>
      <c r="R63" s="4596">
        <v>62.655737704918032</v>
      </c>
    </row>
    <row r="64" spans="11:20" x14ac:dyDescent="0.2">
      <c r="K64" s="4187" t="s">
        <v>170</v>
      </c>
      <c r="L64" s="4579">
        <v>11991</v>
      </c>
      <c r="M64" s="4739">
        <v>1187</v>
      </c>
      <c r="N64" s="4740">
        <v>9.8990909849053459</v>
      </c>
      <c r="O64" s="4739">
        <v>1083</v>
      </c>
      <c r="P64" s="4741">
        <v>9.0317738303727797</v>
      </c>
      <c r="Q64" s="4749">
        <v>4929</v>
      </c>
      <c r="R64" s="4584">
        <v>4.1524852569502952</v>
      </c>
    </row>
    <row r="65" spans="11:18" x14ac:dyDescent="0.2">
      <c r="K65" s="4187" t="s">
        <v>173</v>
      </c>
      <c r="L65" s="4579">
        <v>3557</v>
      </c>
      <c r="M65" s="4739">
        <v>275</v>
      </c>
      <c r="N65" s="4740">
        <v>7.7312341861118918</v>
      </c>
      <c r="O65" s="4739">
        <v>253</v>
      </c>
      <c r="P65" s="4741">
        <v>7.1127354512229406</v>
      </c>
      <c r="Q65" s="4749">
        <v>2677</v>
      </c>
      <c r="R65" s="4584">
        <v>9.7345454545454544</v>
      </c>
    </row>
    <row r="66" spans="11:18" x14ac:dyDescent="0.2">
      <c r="K66" s="4187" t="s">
        <v>180</v>
      </c>
      <c r="L66" s="4579">
        <v>3136</v>
      </c>
      <c r="M66" s="4739">
        <v>241</v>
      </c>
      <c r="N66" s="4740">
        <v>7.6849489795918364</v>
      </c>
      <c r="O66" s="4739">
        <v>224</v>
      </c>
      <c r="P66" s="4741">
        <v>7.1428571428571423</v>
      </c>
      <c r="Q66" s="4749">
        <v>1895</v>
      </c>
      <c r="R66" s="4584">
        <v>7.8630705394190867</v>
      </c>
    </row>
    <row r="67" spans="11:18" x14ac:dyDescent="0.2">
      <c r="K67" s="4187" t="s">
        <v>172</v>
      </c>
      <c r="L67" s="4579">
        <v>5217</v>
      </c>
      <c r="M67" s="4739">
        <v>397</v>
      </c>
      <c r="N67" s="4740">
        <v>7.6097373969714406</v>
      </c>
      <c r="O67" s="4739">
        <v>374</v>
      </c>
      <c r="P67" s="4741">
        <v>7.1688709986582335</v>
      </c>
      <c r="Q67" s="4749">
        <v>1868</v>
      </c>
      <c r="R67" s="4584">
        <v>4.7052896725440805</v>
      </c>
    </row>
    <row r="68" spans="11:18" x14ac:dyDescent="0.2">
      <c r="K68" s="4187" t="s">
        <v>174</v>
      </c>
      <c r="L68" s="4579">
        <v>2374</v>
      </c>
      <c r="M68" s="4739">
        <v>252</v>
      </c>
      <c r="N68" s="4740">
        <v>10.614995787700083</v>
      </c>
      <c r="O68" s="4739">
        <v>243</v>
      </c>
      <c r="P68" s="4741">
        <v>10.235888795282225</v>
      </c>
      <c r="Q68" s="4749">
        <v>1863</v>
      </c>
      <c r="R68" s="4584">
        <v>7.3928571428571432</v>
      </c>
    </row>
    <row r="69" spans="11:18" x14ac:dyDescent="0.2">
      <c r="K69" s="4187" t="s">
        <v>1531</v>
      </c>
      <c r="L69" s="4579">
        <v>1749</v>
      </c>
      <c r="M69" s="4739">
        <v>178</v>
      </c>
      <c r="N69" s="4740">
        <v>10.177244139508289</v>
      </c>
      <c r="O69" s="4739">
        <v>171</v>
      </c>
      <c r="P69" s="4741">
        <v>9.7770154373927962</v>
      </c>
      <c r="Q69" s="4749">
        <v>1822</v>
      </c>
      <c r="R69" s="4584">
        <v>10.235955056179776</v>
      </c>
    </row>
    <row r="70" spans="11:18" x14ac:dyDescent="0.2">
      <c r="K70" s="4187" t="s">
        <v>1534</v>
      </c>
      <c r="L70" s="4579">
        <v>895</v>
      </c>
      <c r="M70" s="4739">
        <v>92</v>
      </c>
      <c r="N70" s="4740">
        <v>10.279329608938548</v>
      </c>
      <c r="O70" s="4739">
        <v>81</v>
      </c>
      <c r="P70" s="4741">
        <v>9.050279329608939</v>
      </c>
      <c r="Q70" s="4749">
        <v>1713</v>
      </c>
      <c r="R70" s="4584">
        <v>18.619565217391305</v>
      </c>
    </row>
    <row r="71" spans="11:18" x14ac:dyDescent="0.2">
      <c r="K71" s="4187" t="s">
        <v>188</v>
      </c>
      <c r="L71" s="4579">
        <v>1484</v>
      </c>
      <c r="M71" s="4739">
        <v>210</v>
      </c>
      <c r="N71" s="4740">
        <v>14.150943396226415</v>
      </c>
      <c r="O71" s="4739">
        <v>194</v>
      </c>
      <c r="P71" s="4741">
        <v>13.072776280323451</v>
      </c>
      <c r="Q71" s="4749">
        <v>1633</v>
      </c>
      <c r="R71" s="4584">
        <v>7.7761904761904761</v>
      </c>
    </row>
    <row r="72" spans="11:18" x14ac:dyDescent="0.2">
      <c r="K72" s="4187" t="s">
        <v>1528</v>
      </c>
      <c r="L72" s="4579">
        <v>4549</v>
      </c>
      <c r="M72" s="4739">
        <v>335</v>
      </c>
      <c r="N72" s="4740">
        <v>7.3642558804132774</v>
      </c>
      <c r="O72" s="4739">
        <v>313</v>
      </c>
      <c r="P72" s="4741">
        <v>6.8806331061771822</v>
      </c>
      <c r="Q72" s="4749">
        <v>1569</v>
      </c>
      <c r="R72" s="4584">
        <v>4.6835820895522389</v>
      </c>
    </row>
    <row r="73" spans="11:18" x14ac:dyDescent="0.2">
      <c r="K73" s="4187" t="s">
        <v>1529</v>
      </c>
      <c r="L73" s="4579">
        <v>1870</v>
      </c>
      <c r="M73" s="4739">
        <v>166</v>
      </c>
      <c r="N73" s="4740">
        <v>8.8770053475935828</v>
      </c>
      <c r="O73" s="4739">
        <v>155</v>
      </c>
      <c r="P73" s="4741">
        <v>8.2887700534759361</v>
      </c>
      <c r="Q73" s="4749">
        <v>1440</v>
      </c>
      <c r="R73" s="4584">
        <v>8.6746987951807224</v>
      </c>
    </row>
    <row r="74" spans="11:18" x14ac:dyDescent="0.2">
      <c r="K74" s="4187" t="s">
        <v>2284</v>
      </c>
      <c r="L74" s="4579">
        <v>1184</v>
      </c>
      <c r="M74" s="4739">
        <v>96</v>
      </c>
      <c r="N74" s="4740">
        <v>8.1081081081081088</v>
      </c>
      <c r="O74" s="4739">
        <v>89</v>
      </c>
      <c r="P74" s="4741">
        <v>7.5168918918918912</v>
      </c>
      <c r="Q74" s="4749">
        <v>1361</v>
      </c>
      <c r="R74" s="4584">
        <v>14.177083333333334</v>
      </c>
    </row>
    <row r="75" spans="11:18" x14ac:dyDescent="0.2">
      <c r="K75" s="4187" t="s">
        <v>176</v>
      </c>
      <c r="L75" s="4579">
        <v>1469</v>
      </c>
      <c r="M75" s="4739">
        <v>159</v>
      </c>
      <c r="N75" s="4740">
        <v>10.823689584751532</v>
      </c>
      <c r="O75" s="4739">
        <v>148</v>
      </c>
      <c r="P75" s="4741">
        <v>10.074880871341048</v>
      </c>
      <c r="Q75" s="4749">
        <v>1191</v>
      </c>
      <c r="R75" s="4584">
        <v>7.4905660377358494</v>
      </c>
    </row>
    <row r="76" spans="11:18" x14ac:dyDescent="0.2">
      <c r="K76" s="4187" t="s">
        <v>182</v>
      </c>
      <c r="L76" s="4579">
        <v>1775</v>
      </c>
      <c r="M76" s="4739">
        <v>147</v>
      </c>
      <c r="N76" s="4740">
        <v>8.28169014084507</v>
      </c>
      <c r="O76" s="4739">
        <v>142</v>
      </c>
      <c r="P76" s="4741">
        <v>8</v>
      </c>
      <c r="Q76" s="4749">
        <v>997</v>
      </c>
      <c r="R76" s="4584">
        <v>6.7823129251700678</v>
      </c>
    </row>
    <row r="77" spans="11:18" x14ac:dyDescent="0.2">
      <c r="K77" s="4187" t="s">
        <v>184</v>
      </c>
      <c r="L77" s="4579">
        <v>1189</v>
      </c>
      <c r="M77" s="4739">
        <v>132</v>
      </c>
      <c r="N77" s="4740">
        <v>11.101766190075695</v>
      </c>
      <c r="O77" s="4739">
        <v>124</v>
      </c>
      <c r="P77" s="4741">
        <v>10.428931875525652</v>
      </c>
      <c r="Q77" s="4749">
        <v>984</v>
      </c>
      <c r="R77" s="4584">
        <v>7.4545454545454541</v>
      </c>
    </row>
    <row r="78" spans="11:18" x14ac:dyDescent="0.2">
      <c r="K78" s="4187" t="s">
        <v>178</v>
      </c>
      <c r="L78" s="4579">
        <v>2345</v>
      </c>
      <c r="M78" s="4739">
        <v>181</v>
      </c>
      <c r="N78" s="4740">
        <v>7.7185501066098077</v>
      </c>
      <c r="O78" s="4739">
        <v>169</v>
      </c>
      <c r="P78" s="4741">
        <v>7.206823027718551</v>
      </c>
      <c r="Q78" s="4749">
        <v>934</v>
      </c>
      <c r="R78" s="4584">
        <v>5.1602209944751385</v>
      </c>
    </row>
    <row r="79" spans="11:18" x14ac:dyDescent="0.2">
      <c r="K79" s="4187" t="s">
        <v>2285</v>
      </c>
      <c r="L79" s="4579">
        <v>1041</v>
      </c>
      <c r="M79" s="4739">
        <v>164</v>
      </c>
      <c r="N79" s="4740">
        <v>15.754082612872239</v>
      </c>
      <c r="O79" s="4739">
        <v>153</v>
      </c>
      <c r="P79" s="4741">
        <v>14.697406340057636</v>
      </c>
      <c r="Q79" s="4749">
        <v>798</v>
      </c>
      <c r="R79" s="4584">
        <v>4.8658536585365857</v>
      </c>
    </row>
    <row r="80" spans="11:18" x14ac:dyDescent="0.2">
      <c r="K80" s="4187" t="s">
        <v>187</v>
      </c>
      <c r="L80" s="4579">
        <v>790</v>
      </c>
      <c r="M80" s="4739">
        <v>86</v>
      </c>
      <c r="N80" s="4740">
        <v>10.886075949367088</v>
      </c>
      <c r="O80" s="4739">
        <v>80</v>
      </c>
      <c r="P80" s="4741">
        <v>10.126582278481013</v>
      </c>
      <c r="Q80" s="4749">
        <v>664</v>
      </c>
      <c r="R80" s="4584">
        <v>7.7209302325581399</v>
      </c>
    </row>
    <row r="81" spans="11:18" x14ac:dyDescent="0.2">
      <c r="K81" s="4187" t="s">
        <v>185</v>
      </c>
      <c r="L81" s="4579">
        <v>1630</v>
      </c>
      <c r="M81" s="4739">
        <v>110</v>
      </c>
      <c r="N81" s="4740">
        <v>6.7484662576687118</v>
      </c>
      <c r="O81" s="4739">
        <v>100</v>
      </c>
      <c r="P81" s="4741">
        <v>6.1349693251533743</v>
      </c>
      <c r="Q81" s="4749">
        <v>662</v>
      </c>
      <c r="R81" s="4584">
        <v>6.0181818181818185</v>
      </c>
    </row>
    <row r="82" spans="11:18" x14ac:dyDescent="0.2">
      <c r="K82" s="4221" t="s">
        <v>186</v>
      </c>
      <c r="L82" s="4608">
        <v>776</v>
      </c>
      <c r="M82" s="4753">
        <v>126</v>
      </c>
      <c r="N82" s="4754">
        <v>16.237113402061855</v>
      </c>
      <c r="O82" s="4753">
        <v>117</v>
      </c>
      <c r="P82" s="4755">
        <v>15.077319587628866</v>
      </c>
      <c r="Q82" s="4756">
        <v>641</v>
      </c>
      <c r="R82" s="4592">
        <v>5.087301587301587</v>
      </c>
    </row>
    <row r="83" spans="11:18" ht="13.5" thickBot="1" x14ac:dyDescent="0.25">
      <c r="K83" s="4221" t="s">
        <v>2287</v>
      </c>
      <c r="L83" s="4586"/>
      <c r="M83" s="4744"/>
      <c r="N83" s="4745"/>
      <c r="O83" s="4744"/>
      <c r="P83" s="4746"/>
      <c r="Q83" s="4769">
        <v>360</v>
      </c>
      <c r="R83" s="4601"/>
    </row>
    <row r="84" spans="11:18" ht="13.5" thickBot="1" x14ac:dyDescent="0.25">
      <c r="K84" s="4770" t="s">
        <v>14</v>
      </c>
      <c r="L84" s="4345">
        <v>50743</v>
      </c>
      <c r="M84" s="4416">
        <v>4656</v>
      </c>
      <c r="N84" s="4758">
        <v>9.175649843328145</v>
      </c>
      <c r="O84" s="4416">
        <v>4328</v>
      </c>
      <c r="P84" s="4759">
        <v>8.5292552667362997</v>
      </c>
      <c r="Q84" s="4760">
        <v>37645</v>
      </c>
      <c r="R84" s="4632">
        <v>8.0852663230240545</v>
      </c>
    </row>
  </sheetData>
  <mergeCells count="19">
    <mergeCell ref="K32:K34"/>
    <mergeCell ref="L32:P32"/>
    <mergeCell ref="Q32:Q34"/>
    <mergeCell ref="R32:R34"/>
    <mergeCell ref="L33:L34"/>
    <mergeCell ref="K60:K62"/>
    <mergeCell ref="L60:P60"/>
    <mergeCell ref="Q60:Q62"/>
    <mergeCell ref="R60:R62"/>
    <mergeCell ref="L61:L62"/>
    <mergeCell ref="B4:B6"/>
    <mergeCell ref="C4:G4"/>
    <mergeCell ref="H4:I5"/>
    <mergeCell ref="J4:J6"/>
    <mergeCell ref="C5:C6"/>
    <mergeCell ref="D5:D6"/>
    <mergeCell ref="E5:E6"/>
    <mergeCell ref="F5:F6"/>
    <mergeCell ref="G5:G6"/>
  </mergeCells>
  <pageMargins left="0.75" right="0.75" top="1" bottom="1" header="0.5" footer="0.5"/>
  <pageSetup paperSize="9" orientation="portrait" horizontalDpi="300" verticalDpi="300" r:id="rId1"/>
  <headerFooter alignWithMargins="0">
    <oddHeader>&amp;LAlkohol
_________________</oddHeader>
    <oddFooter>&amp;LMUP RH - Kabinet ministra _ Odjel za analitiku i razvoj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83"/>
  <sheetViews>
    <sheetView topLeftCell="A28" zoomScale="106" zoomScaleNormal="106" workbookViewId="0">
      <selection activeCell="B35" sqref="B35:K56"/>
    </sheetView>
  </sheetViews>
  <sheetFormatPr defaultColWidth="9.140625" defaultRowHeight="12.75" x14ac:dyDescent="0.2"/>
  <cols>
    <col min="1" max="1" width="4.7109375" style="4527" customWidth="1"/>
    <col min="2" max="2" width="15.28515625" style="4527" customWidth="1"/>
    <col min="3" max="11" width="8" style="4527" customWidth="1"/>
    <col min="12" max="13" width="9.140625" style="4527"/>
    <col min="14" max="14" width="14.85546875" style="4527" bestFit="1" customWidth="1"/>
    <col min="15" max="15" width="8.85546875" style="4527" customWidth="1"/>
    <col min="16" max="22" width="9.140625" style="4527"/>
    <col min="23" max="23" width="32.42578125" style="4527" bestFit="1" customWidth="1"/>
    <col min="24" max="24" width="6.28515625" style="4527" bestFit="1" customWidth="1"/>
    <col min="25" max="16384" width="9.140625" style="4527"/>
  </cols>
  <sheetData>
    <row r="1" spans="2:24" x14ac:dyDescent="0.2">
      <c r="B1" s="4771" t="s">
        <v>2327</v>
      </c>
      <c r="C1" s="4771"/>
      <c r="D1" s="4771"/>
      <c r="E1" s="4771"/>
      <c r="F1" s="4771"/>
      <c r="G1" s="4771"/>
      <c r="H1" s="4771"/>
      <c r="I1" s="4771"/>
      <c r="J1" s="4771"/>
      <c r="K1" s="4771"/>
      <c r="L1" s="4003"/>
      <c r="M1" s="4003"/>
      <c r="N1" s="4003"/>
      <c r="O1" s="4003"/>
      <c r="P1" s="4003"/>
      <c r="Q1" s="4003"/>
      <c r="R1" s="4003"/>
      <c r="S1" s="4003"/>
      <c r="T1" s="4003"/>
      <c r="U1" s="4003"/>
      <c r="V1" s="4003"/>
      <c r="W1" s="4003"/>
      <c r="X1" s="4003"/>
    </row>
    <row r="2" spans="2:24" x14ac:dyDescent="0.2">
      <c r="B2" s="4558" t="s">
        <v>2328</v>
      </c>
      <c r="L2" s="4003"/>
      <c r="M2" s="4003"/>
      <c r="N2" s="4003"/>
      <c r="O2" s="4003"/>
      <c r="P2" s="4003"/>
      <c r="Q2" s="4003"/>
      <c r="R2" s="4003"/>
      <c r="S2" s="4003"/>
      <c r="T2" s="4003"/>
      <c r="U2" s="4003"/>
      <c r="V2" s="4003"/>
      <c r="W2" s="4003"/>
      <c r="X2" s="4003"/>
    </row>
    <row r="3" spans="2:24" ht="13.5" thickBot="1" x14ac:dyDescent="0.25">
      <c r="B3" s="4558"/>
      <c r="L3" s="4003"/>
      <c r="M3" s="4003"/>
      <c r="N3" s="4003"/>
      <c r="O3" s="4003"/>
      <c r="P3" s="4003"/>
      <c r="Q3" s="4003"/>
      <c r="R3" s="4003"/>
      <c r="S3" s="4003"/>
      <c r="T3" s="4003"/>
      <c r="U3" s="4003"/>
      <c r="V3" s="4003"/>
      <c r="W3" s="4003"/>
      <c r="X3" s="4003"/>
    </row>
    <row r="4" spans="2:24" ht="13.5" thickBot="1" x14ac:dyDescent="0.25">
      <c r="B4" s="8462" t="s">
        <v>196</v>
      </c>
      <c r="C4" s="8464" t="s">
        <v>2329</v>
      </c>
      <c r="D4" s="8465"/>
      <c r="E4" s="8465"/>
      <c r="F4" s="8465"/>
      <c r="G4" s="8465"/>
      <c r="H4" s="8466"/>
      <c r="I4" s="8467" t="s">
        <v>2330</v>
      </c>
      <c r="J4" s="8468"/>
      <c r="K4" s="8469"/>
      <c r="L4" s="4003"/>
      <c r="M4" s="4003"/>
      <c r="N4" s="4003"/>
      <c r="O4" s="4003"/>
      <c r="P4" s="4003"/>
      <c r="Q4" s="4003"/>
      <c r="R4" s="4003"/>
      <c r="S4" s="4003"/>
      <c r="T4" s="4003"/>
      <c r="U4" s="4003"/>
      <c r="V4" s="4003"/>
      <c r="W4" s="4003"/>
      <c r="X4" s="4003"/>
    </row>
    <row r="5" spans="2:24" ht="25.5" customHeight="1" thickBot="1" x14ac:dyDescent="0.25">
      <c r="B5" s="8406"/>
      <c r="C5" s="8473" t="s">
        <v>2331</v>
      </c>
      <c r="D5" s="8474"/>
      <c r="E5" s="8475"/>
      <c r="F5" s="8473" t="s">
        <v>2332</v>
      </c>
      <c r="G5" s="8474"/>
      <c r="H5" s="8475"/>
      <c r="I5" s="8470"/>
      <c r="J5" s="8471"/>
      <c r="K5" s="8472"/>
      <c r="L5" s="4003"/>
      <c r="M5" s="4003"/>
      <c r="N5" s="4003"/>
      <c r="O5" s="4003"/>
      <c r="P5" s="4003"/>
      <c r="Q5" s="4003"/>
      <c r="R5" s="4003"/>
      <c r="S5" s="4003"/>
      <c r="T5" s="4003"/>
      <c r="U5" s="4003"/>
      <c r="V5" s="4003"/>
      <c r="W5" s="4003"/>
      <c r="X5" s="4003"/>
    </row>
    <row r="6" spans="2:24" ht="51" customHeight="1" thickBot="1" x14ac:dyDescent="0.25">
      <c r="B6" s="8463"/>
      <c r="C6" s="4772" t="s">
        <v>1965</v>
      </c>
      <c r="D6" s="4773" t="s">
        <v>2333</v>
      </c>
      <c r="E6" s="4774" t="s">
        <v>2334</v>
      </c>
      <c r="F6" s="4772" t="s">
        <v>1965</v>
      </c>
      <c r="G6" s="4773" t="s">
        <v>2333</v>
      </c>
      <c r="H6" s="4775" t="s">
        <v>2334</v>
      </c>
      <c r="I6" s="4776" t="s">
        <v>2321</v>
      </c>
      <c r="J6" s="4777" t="s">
        <v>2335</v>
      </c>
      <c r="K6" s="4778" t="s">
        <v>2336</v>
      </c>
      <c r="L6" s="4003"/>
      <c r="M6" s="4003"/>
      <c r="N6" s="4003"/>
      <c r="O6" s="4003"/>
      <c r="P6" s="4003"/>
      <c r="Q6" s="4003"/>
      <c r="R6" s="4003"/>
      <c r="S6" s="4003"/>
      <c r="T6" s="4003"/>
      <c r="U6" s="4003"/>
      <c r="V6" s="4003"/>
      <c r="W6" s="4003"/>
      <c r="X6" s="4003"/>
    </row>
    <row r="7" spans="2:24" ht="13.5" thickBot="1" x14ac:dyDescent="0.25">
      <c r="B7" s="4531" t="s">
        <v>170</v>
      </c>
      <c r="C7" s="4532">
        <v>7</v>
      </c>
      <c r="D7" s="4533">
        <v>6</v>
      </c>
      <c r="E7" s="4779">
        <v>85.714285714285708</v>
      </c>
      <c r="F7" s="4532">
        <v>1008</v>
      </c>
      <c r="G7" s="4533">
        <v>120</v>
      </c>
      <c r="H7" s="4780">
        <v>11.904761904761903</v>
      </c>
      <c r="I7" s="4532">
        <v>244</v>
      </c>
      <c r="J7" s="4533">
        <v>10957</v>
      </c>
      <c r="K7" s="4781">
        <v>44.905737704918032</v>
      </c>
      <c r="L7" s="4003"/>
      <c r="M7" s="4003"/>
      <c r="N7" s="4003"/>
      <c r="O7" s="4003"/>
      <c r="P7" s="4003"/>
      <c r="Q7" s="4003"/>
      <c r="R7" s="4003"/>
      <c r="S7" s="4003"/>
      <c r="T7" s="4003"/>
      <c r="U7" s="4003"/>
      <c r="V7" s="4003"/>
      <c r="W7" s="4003"/>
      <c r="X7" s="4003"/>
    </row>
    <row r="8" spans="2:24" x14ac:dyDescent="0.2">
      <c r="B8" s="4536" t="s">
        <v>171</v>
      </c>
      <c r="C8" s="4537">
        <v>2</v>
      </c>
      <c r="D8" s="4538">
        <v>1</v>
      </c>
      <c r="E8" s="4782">
        <v>50</v>
      </c>
      <c r="F8" s="4537">
        <v>120</v>
      </c>
      <c r="G8" s="4538">
        <v>18</v>
      </c>
      <c r="H8" s="4783">
        <v>15</v>
      </c>
      <c r="I8" s="4537">
        <v>32</v>
      </c>
      <c r="J8" s="4538">
        <v>8329</v>
      </c>
      <c r="K8" s="4784">
        <v>260.28125</v>
      </c>
      <c r="L8" s="4003"/>
      <c r="M8" s="4003"/>
      <c r="N8" s="4003"/>
      <c r="O8" s="4003"/>
      <c r="P8" s="4003"/>
      <c r="Q8" s="4003"/>
      <c r="R8" s="4003"/>
      <c r="S8" s="4003"/>
      <c r="T8" s="4003"/>
      <c r="U8" s="4003"/>
      <c r="V8" s="4003"/>
      <c r="W8" s="4003"/>
      <c r="X8" s="4003"/>
    </row>
    <row r="9" spans="2:24" x14ac:dyDescent="0.2">
      <c r="B9" s="4541" t="s">
        <v>172</v>
      </c>
      <c r="C9" s="4542">
        <v>7</v>
      </c>
      <c r="D9" s="4543">
        <v>6</v>
      </c>
      <c r="E9" s="4785">
        <v>85.714285714285708</v>
      </c>
      <c r="F9" s="4542">
        <v>429</v>
      </c>
      <c r="G9" s="4543">
        <v>37</v>
      </c>
      <c r="H9" s="4786">
        <v>8.6247086247086244</v>
      </c>
      <c r="I9" s="4542">
        <v>121</v>
      </c>
      <c r="J9" s="4543">
        <v>5363</v>
      </c>
      <c r="K9" s="4787">
        <v>44.32231404958678</v>
      </c>
      <c r="L9" s="4003"/>
      <c r="M9" s="4003"/>
      <c r="N9" s="4003"/>
      <c r="O9" s="4003"/>
      <c r="P9" s="4003"/>
      <c r="Q9" s="4003"/>
      <c r="R9" s="4003"/>
      <c r="S9" s="4003"/>
      <c r="T9" s="4003"/>
      <c r="U9" s="4003"/>
      <c r="V9" s="4003"/>
      <c r="W9" s="4003"/>
      <c r="X9" s="4003"/>
    </row>
    <row r="10" spans="2:24" x14ac:dyDescent="0.2">
      <c r="B10" s="4541" t="s">
        <v>173</v>
      </c>
      <c r="C10" s="4542">
        <v>10</v>
      </c>
      <c r="D10" s="4543">
        <v>7</v>
      </c>
      <c r="E10" s="4785">
        <v>70</v>
      </c>
      <c r="F10" s="4542">
        <v>618</v>
      </c>
      <c r="G10" s="4543">
        <v>30</v>
      </c>
      <c r="H10" s="4786">
        <v>4.8543689320388346</v>
      </c>
      <c r="I10" s="4542">
        <v>55</v>
      </c>
      <c r="J10" s="4543">
        <v>3363</v>
      </c>
      <c r="K10" s="4787">
        <v>61.145454545454548</v>
      </c>
      <c r="L10" s="4003"/>
      <c r="M10" s="4003"/>
      <c r="N10" s="4003"/>
      <c r="O10" s="4003"/>
      <c r="P10" s="4003"/>
      <c r="Q10" s="4003"/>
      <c r="R10" s="4003"/>
      <c r="S10" s="4003"/>
      <c r="T10" s="4003"/>
      <c r="U10" s="4003"/>
      <c r="V10" s="4003"/>
      <c r="W10" s="4003"/>
      <c r="X10" s="4003"/>
    </row>
    <row r="11" spans="2:24" ht="13.5" thickBot="1" x14ac:dyDescent="0.25">
      <c r="B11" s="4546" t="s">
        <v>174</v>
      </c>
      <c r="C11" s="4547">
        <v>3</v>
      </c>
      <c r="D11" s="4548">
        <v>1</v>
      </c>
      <c r="E11" s="4788">
        <v>33.333333333333329</v>
      </c>
      <c r="F11" s="4547">
        <v>293</v>
      </c>
      <c r="G11" s="4548">
        <v>42</v>
      </c>
      <c r="H11" s="4789">
        <v>14.334470989761092</v>
      </c>
      <c r="I11" s="4547">
        <v>85</v>
      </c>
      <c r="J11" s="4548">
        <v>4217</v>
      </c>
      <c r="K11" s="4790">
        <v>49.611764705882351</v>
      </c>
      <c r="L11" s="4003"/>
      <c r="M11" s="4003"/>
      <c r="N11" s="4003"/>
      <c r="O11" s="4003"/>
      <c r="P11" s="4003"/>
      <c r="Q11" s="4003"/>
      <c r="R11" s="4003"/>
      <c r="S11" s="4003"/>
      <c r="T11" s="4003"/>
      <c r="U11" s="4003"/>
      <c r="V11" s="4003"/>
      <c r="W11" s="4003"/>
      <c r="X11" s="4003"/>
    </row>
    <row r="12" spans="2:24" x14ac:dyDescent="0.2">
      <c r="B12" s="4536" t="s">
        <v>2284</v>
      </c>
      <c r="C12" s="4537">
        <v>9</v>
      </c>
      <c r="D12" s="4538">
        <v>4</v>
      </c>
      <c r="E12" s="4782">
        <v>44.444444444444443</v>
      </c>
      <c r="F12" s="4537">
        <v>223</v>
      </c>
      <c r="G12" s="4538">
        <v>11</v>
      </c>
      <c r="H12" s="4783">
        <v>4.9327354260089686</v>
      </c>
      <c r="I12" s="4537">
        <v>22</v>
      </c>
      <c r="J12" s="4538">
        <v>2684</v>
      </c>
      <c r="K12" s="4784">
        <v>122</v>
      </c>
      <c r="L12" s="4003"/>
      <c r="M12" s="4003"/>
      <c r="N12" s="4003"/>
      <c r="O12" s="4003"/>
      <c r="P12" s="4003"/>
      <c r="Q12" s="4003"/>
      <c r="R12" s="4003"/>
      <c r="S12" s="4003"/>
      <c r="T12" s="4003"/>
      <c r="U12" s="4003"/>
      <c r="V12" s="4003"/>
      <c r="W12" s="4003"/>
      <c r="X12" s="4003"/>
    </row>
    <row r="13" spans="2:24" x14ac:dyDescent="0.2">
      <c r="B13" s="4541" t="s">
        <v>176</v>
      </c>
      <c r="C13" s="4542">
        <v>5</v>
      </c>
      <c r="D13" s="4543">
        <v>2</v>
      </c>
      <c r="E13" s="4785">
        <v>40</v>
      </c>
      <c r="F13" s="4542">
        <v>280</v>
      </c>
      <c r="G13" s="4543">
        <v>23</v>
      </c>
      <c r="H13" s="4786">
        <v>8.2142857142857135</v>
      </c>
      <c r="I13" s="4542">
        <v>48</v>
      </c>
      <c r="J13" s="4543">
        <v>4491</v>
      </c>
      <c r="K13" s="4787">
        <v>93.5625</v>
      </c>
      <c r="L13" s="4003"/>
      <c r="M13" s="4003"/>
      <c r="N13" s="4003"/>
      <c r="O13" s="4003"/>
      <c r="P13" s="4003"/>
      <c r="Q13" s="4003"/>
      <c r="R13" s="4003"/>
      <c r="S13" s="4003"/>
      <c r="T13" s="4003"/>
      <c r="U13" s="4003"/>
      <c r="V13" s="4003"/>
      <c r="W13" s="4003"/>
      <c r="X13" s="4003"/>
    </row>
    <row r="14" spans="2:24" x14ac:dyDescent="0.2">
      <c r="B14" s="4541" t="s">
        <v>1528</v>
      </c>
      <c r="C14" s="4542">
        <v>4</v>
      </c>
      <c r="D14" s="4543">
        <v>3</v>
      </c>
      <c r="E14" s="4785">
        <v>75</v>
      </c>
      <c r="F14" s="4542">
        <v>585</v>
      </c>
      <c r="G14" s="4543">
        <v>46</v>
      </c>
      <c r="H14" s="4786">
        <v>7.8632478632478628</v>
      </c>
      <c r="I14" s="4542">
        <v>119</v>
      </c>
      <c r="J14" s="4543">
        <v>4779</v>
      </c>
      <c r="K14" s="4787">
        <v>40.159663865546221</v>
      </c>
      <c r="L14" s="4003"/>
      <c r="M14" s="4003"/>
      <c r="N14" s="4003"/>
      <c r="O14" s="4003"/>
      <c r="P14" s="4003"/>
      <c r="Q14" s="4003"/>
      <c r="R14" s="4003"/>
      <c r="S14" s="4003"/>
      <c r="T14" s="4003"/>
      <c r="U14" s="4003"/>
      <c r="V14" s="4003"/>
      <c r="W14" s="4003"/>
      <c r="X14" s="4003"/>
    </row>
    <row r="15" spans="2:24" x14ac:dyDescent="0.2">
      <c r="B15" s="4791" t="s">
        <v>178</v>
      </c>
      <c r="C15" s="4542">
        <v>7</v>
      </c>
      <c r="D15" s="4543">
        <v>3</v>
      </c>
      <c r="E15" s="4785">
        <v>42.857142857142854</v>
      </c>
      <c r="F15" s="4542">
        <v>337</v>
      </c>
      <c r="G15" s="4543">
        <v>31</v>
      </c>
      <c r="H15" s="4786">
        <v>9.1988130563798212</v>
      </c>
      <c r="I15" s="4542">
        <v>54</v>
      </c>
      <c r="J15" s="4543">
        <v>3235</v>
      </c>
      <c r="K15" s="4787">
        <v>59.907407407407405</v>
      </c>
      <c r="L15" s="4003"/>
      <c r="M15" s="4003"/>
      <c r="N15" s="4003"/>
      <c r="O15" s="4003"/>
      <c r="P15" s="4003"/>
      <c r="Q15" s="4003"/>
      <c r="R15" s="4003"/>
      <c r="S15" s="4003"/>
      <c r="T15" s="4003"/>
      <c r="U15" s="4003"/>
      <c r="V15" s="4003"/>
      <c r="W15" s="4003"/>
      <c r="X15" s="4003"/>
    </row>
    <row r="16" spans="2:24" x14ac:dyDescent="0.2">
      <c r="B16" s="4541" t="s">
        <v>1529</v>
      </c>
      <c r="C16" s="4542">
        <v>3</v>
      </c>
      <c r="D16" s="4543">
        <v>1</v>
      </c>
      <c r="E16" s="4785">
        <v>33.333333333333329</v>
      </c>
      <c r="F16" s="4542">
        <v>282</v>
      </c>
      <c r="G16" s="4543">
        <v>38</v>
      </c>
      <c r="H16" s="4786">
        <v>13.475177304964539</v>
      </c>
      <c r="I16" s="4542">
        <v>61</v>
      </c>
      <c r="J16" s="4543">
        <v>2957</v>
      </c>
      <c r="K16" s="4787">
        <v>48.475409836065573</v>
      </c>
      <c r="L16" s="4003"/>
      <c r="M16" s="4003"/>
      <c r="N16" s="4003"/>
      <c r="O16" s="4003"/>
      <c r="P16" s="4003"/>
      <c r="Q16" s="4003"/>
      <c r="R16" s="4003"/>
      <c r="S16" s="4003"/>
      <c r="T16" s="4003"/>
      <c r="U16" s="4003"/>
      <c r="V16" s="4003"/>
      <c r="W16" s="4003"/>
      <c r="X16" s="4003"/>
    </row>
    <row r="17" spans="2:24" ht="13.5" thickBot="1" x14ac:dyDescent="0.25">
      <c r="B17" s="4546" t="s">
        <v>180</v>
      </c>
      <c r="C17" s="4547">
        <v>5</v>
      </c>
      <c r="D17" s="4548">
        <v>5</v>
      </c>
      <c r="E17" s="4788">
        <v>100</v>
      </c>
      <c r="F17" s="4547">
        <v>211</v>
      </c>
      <c r="G17" s="4548">
        <v>26</v>
      </c>
      <c r="H17" s="4789">
        <v>12.322274881516588</v>
      </c>
      <c r="I17" s="4547">
        <v>36</v>
      </c>
      <c r="J17" s="4548">
        <v>3411</v>
      </c>
      <c r="K17" s="4790">
        <v>94.75</v>
      </c>
      <c r="L17" s="4003"/>
      <c r="M17" s="4003"/>
      <c r="N17" s="4003"/>
      <c r="O17" s="4003"/>
      <c r="P17" s="4003"/>
      <c r="Q17" s="4003"/>
      <c r="R17" s="4003"/>
      <c r="S17" s="4003"/>
      <c r="T17" s="4003"/>
      <c r="U17" s="4003"/>
      <c r="V17" s="4003"/>
      <c r="W17" s="4003"/>
      <c r="X17" s="4003"/>
    </row>
    <row r="18" spans="2:24" x14ac:dyDescent="0.2">
      <c r="B18" s="4536" t="s">
        <v>2285</v>
      </c>
      <c r="C18" s="4537">
        <v>3</v>
      </c>
      <c r="D18" s="4538">
        <v>2</v>
      </c>
      <c r="E18" s="4782">
        <v>66.666666666666657</v>
      </c>
      <c r="F18" s="4537">
        <v>183</v>
      </c>
      <c r="G18" s="4538">
        <v>40</v>
      </c>
      <c r="H18" s="4783">
        <v>21.857923497267759</v>
      </c>
      <c r="I18" s="4537">
        <v>62</v>
      </c>
      <c r="J18" s="4538">
        <v>2390</v>
      </c>
      <c r="K18" s="4784">
        <v>38.548387096774192</v>
      </c>
      <c r="L18" s="4003"/>
      <c r="M18" s="4003"/>
      <c r="N18" s="4003"/>
      <c r="O18" s="4003"/>
      <c r="P18" s="4003"/>
      <c r="Q18" s="4003"/>
      <c r="R18" s="4003"/>
      <c r="S18" s="4003"/>
      <c r="T18" s="4003"/>
      <c r="U18" s="4003"/>
      <c r="V18" s="4003"/>
      <c r="W18" s="4003"/>
      <c r="X18" s="4003"/>
    </row>
    <row r="19" spans="2:24" x14ac:dyDescent="0.2">
      <c r="B19" s="4541" t="s">
        <v>182</v>
      </c>
      <c r="C19" s="4542">
        <v>4</v>
      </c>
      <c r="D19" s="4543">
        <v>1</v>
      </c>
      <c r="E19" s="4782">
        <v>25</v>
      </c>
      <c r="F19" s="4542">
        <v>338</v>
      </c>
      <c r="G19" s="4543">
        <v>32</v>
      </c>
      <c r="H19" s="4786">
        <v>9.4674556213017755</v>
      </c>
      <c r="I19" s="4542">
        <v>49</v>
      </c>
      <c r="J19" s="4543">
        <v>3435</v>
      </c>
      <c r="K19" s="4787">
        <v>70.102040816326536</v>
      </c>
      <c r="L19" s="4003"/>
      <c r="M19" s="4003"/>
      <c r="N19" s="4003"/>
      <c r="O19" s="4003"/>
      <c r="P19" s="4003"/>
      <c r="Q19" s="4003"/>
      <c r="R19" s="4003"/>
      <c r="S19" s="4003"/>
      <c r="T19" s="4003"/>
      <c r="U19" s="4003"/>
      <c r="V19" s="4003"/>
      <c r="W19" s="4003"/>
      <c r="X19" s="4003"/>
    </row>
    <row r="20" spans="2:24" x14ac:dyDescent="0.2">
      <c r="B20" s="4541" t="s">
        <v>1531</v>
      </c>
      <c r="C20" s="4542">
        <v>2</v>
      </c>
      <c r="D20" s="4543">
        <v>1</v>
      </c>
      <c r="E20" s="4785">
        <v>50</v>
      </c>
      <c r="F20" s="4542">
        <v>240</v>
      </c>
      <c r="G20" s="4543">
        <v>26</v>
      </c>
      <c r="H20" s="4786">
        <v>10.833333333333334</v>
      </c>
      <c r="I20" s="4542">
        <v>62</v>
      </c>
      <c r="J20" s="4543">
        <v>2514</v>
      </c>
      <c r="K20" s="4787">
        <v>40.548387096774192</v>
      </c>
      <c r="L20" s="4003"/>
      <c r="M20" s="4003"/>
      <c r="N20" s="4003"/>
      <c r="O20" s="4003"/>
      <c r="P20" s="4003"/>
      <c r="Q20" s="4003"/>
      <c r="R20" s="4003"/>
      <c r="S20" s="4003"/>
      <c r="T20" s="4003"/>
      <c r="U20" s="4003"/>
      <c r="V20" s="4003"/>
      <c r="W20" s="4003"/>
      <c r="X20" s="4003"/>
    </row>
    <row r="21" spans="2:24" x14ac:dyDescent="0.2">
      <c r="B21" s="4541" t="s">
        <v>184</v>
      </c>
      <c r="C21" s="4542">
        <v>2</v>
      </c>
      <c r="D21" s="4543">
        <v>1</v>
      </c>
      <c r="E21" s="4785">
        <v>50</v>
      </c>
      <c r="F21" s="4542">
        <v>204</v>
      </c>
      <c r="G21" s="4543">
        <v>24</v>
      </c>
      <c r="H21" s="4786">
        <v>11.76470588235294</v>
      </c>
      <c r="I21" s="4542">
        <v>38</v>
      </c>
      <c r="J21" s="4543">
        <v>2191</v>
      </c>
      <c r="K21" s="4787">
        <v>57.657894736842103</v>
      </c>
      <c r="L21" s="4003"/>
      <c r="M21" s="4003"/>
      <c r="N21" s="4003"/>
      <c r="O21" s="4003"/>
      <c r="P21" s="4003"/>
      <c r="Q21" s="4003"/>
      <c r="R21" s="4003"/>
      <c r="S21" s="4003"/>
      <c r="T21" s="4003"/>
      <c r="U21" s="4003"/>
      <c r="V21" s="4003"/>
      <c r="W21" s="4003"/>
      <c r="X21" s="4003"/>
    </row>
    <row r="22" spans="2:24" x14ac:dyDescent="0.2">
      <c r="B22" s="4541" t="s">
        <v>185</v>
      </c>
      <c r="C22" s="4542">
        <v>1</v>
      </c>
      <c r="D22" s="4543">
        <v>0</v>
      </c>
      <c r="E22" s="4785" t="s">
        <v>601</v>
      </c>
      <c r="F22" s="4542">
        <v>180</v>
      </c>
      <c r="G22" s="4543">
        <v>18</v>
      </c>
      <c r="H22" s="4786">
        <v>10</v>
      </c>
      <c r="I22" s="4542">
        <v>35</v>
      </c>
      <c r="J22" s="4543">
        <v>1550</v>
      </c>
      <c r="K22" s="4787">
        <v>44.285714285714285</v>
      </c>
      <c r="L22" s="4003"/>
      <c r="M22" s="4003"/>
      <c r="N22" s="4003"/>
      <c r="O22" s="4003"/>
      <c r="P22" s="4003"/>
      <c r="Q22" s="4003"/>
      <c r="R22" s="4003"/>
      <c r="S22" s="4003"/>
      <c r="T22" s="4003"/>
      <c r="U22" s="4003"/>
      <c r="V22" s="4003"/>
      <c r="W22" s="4003"/>
      <c r="X22" s="4003"/>
    </row>
    <row r="23" spans="2:24" x14ac:dyDescent="0.2">
      <c r="B23" s="4541" t="s">
        <v>186</v>
      </c>
      <c r="C23" s="4542">
        <v>1</v>
      </c>
      <c r="D23" s="4543">
        <v>1</v>
      </c>
      <c r="E23" s="4785">
        <v>100</v>
      </c>
      <c r="F23" s="4542">
        <v>166</v>
      </c>
      <c r="G23" s="4543">
        <v>17</v>
      </c>
      <c r="H23" s="4786">
        <v>10.240963855421686</v>
      </c>
      <c r="I23" s="4542">
        <v>24</v>
      </c>
      <c r="J23" s="4543">
        <v>2018</v>
      </c>
      <c r="K23" s="4787">
        <v>84.083333333333329</v>
      </c>
      <c r="L23" s="4003"/>
      <c r="M23" s="4003"/>
      <c r="N23" s="4003"/>
      <c r="O23" s="4003"/>
      <c r="P23" s="4003"/>
      <c r="Q23" s="4003"/>
      <c r="R23" s="4003"/>
      <c r="S23" s="4003"/>
      <c r="T23" s="4003"/>
      <c r="U23" s="4003"/>
      <c r="V23" s="4003"/>
      <c r="W23" s="4003"/>
      <c r="X23" s="4003"/>
    </row>
    <row r="24" spans="2:24" x14ac:dyDescent="0.2">
      <c r="B24" s="4541" t="s">
        <v>187</v>
      </c>
      <c r="C24" s="4542">
        <v>2</v>
      </c>
      <c r="D24" s="4543">
        <v>2</v>
      </c>
      <c r="E24" s="4785">
        <v>100</v>
      </c>
      <c r="F24" s="4542">
        <v>145</v>
      </c>
      <c r="G24" s="4543">
        <v>19</v>
      </c>
      <c r="H24" s="4786">
        <v>13.103448275862069</v>
      </c>
      <c r="I24" s="4542">
        <v>35</v>
      </c>
      <c r="J24" s="4543">
        <v>958</v>
      </c>
      <c r="K24" s="4787">
        <v>27.37142857142857</v>
      </c>
      <c r="L24" s="4003"/>
      <c r="M24" s="4003"/>
      <c r="N24" s="4003"/>
      <c r="O24" s="4003"/>
      <c r="P24" s="4003"/>
      <c r="Q24" s="4003"/>
      <c r="R24" s="4003"/>
      <c r="S24" s="4003"/>
      <c r="T24" s="4003"/>
      <c r="U24" s="4003"/>
      <c r="V24" s="4003"/>
      <c r="W24" s="4003"/>
      <c r="X24" s="4003"/>
    </row>
    <row r="25" spans="2:24" x14ac:dyDescent="0.2">
      <c r="B25" s="4541" t="s">
        <v>188</v>
      </c>
      <c r="C25" s="4542">
        <v>0</v>
      </c>
      <c r="D25" s="4543">
        <v>0</v>
      </c>
      <c r="E25" s="4785" t="s">
        <v>601</v>
      </c>
      <c r="F25" s="4542">
        <v>236</v>
      </c>
      <c r="G25" s="4543">
        <v>18</v>
      </c>
      <c r="H25" s="4786">
        <v>7.6271186440677967</v>
      </c>
      <c r="I25" s="4542">
        <v>32</v>
      </c>
      <c r="J25" s="4543">
        <v>4392</v>
      </c>
      <c r="K25" s="4787">
        <v>137.25</v>
      </c>
      <c r="L25" s="4003"/>
      <c r="M25" s="4003"/>
      <c r="N25" s="4003"/>
      <c r="O25" s="4003"/>
      <c r="P25" s="4003"/>
      <c r="Q25" s="4003"/>
      <c r="R25" s="4003"/>
      <c r="S25" s="4003"/>
      <c r="T25" s="4003"/>
      <c r="U25" s="4003"/>
      <c r="V25" s="4003"/>
      <c r="W25" s="4003"/>
      <c r="X25" s="4003"/>
    </row>
    <row r="26" spans="2:24" x14ac:dyDescent="0.2">
      <c r="B26" s="4792" t="s">
        <v>1534</v>
      </c>
      <c r="C26" s="4793">
        <v>0</v>
      </c>
      <c r="D26" s="4794">
        <v>0</v>
      </c>
      <c r="E26" s="4795" t="s">
        <v>601</v>
      </c>
      <c r="F26" s="4793">
        <v>130</v>
      </c>
      <c r="G26" s="4794">
        <v>18</v>
      </c>
      <c r="H26" s="4796">
        <v>13.846153846153847</v>
      </c>
      <c r="I26" s="4793">
        <v>22</v>
      </c>
      <c r="J26" s="4794">
        <v>3175</v>
      </c>
      <c r="K26" s="4797">
        <v>144.31818181818181</v>
      </c>
      <c r="L26" s="4003"/>
      <c r="M26" s="4003"/>
      <c r="N26" s="4003"/>
      <c r="O26" s="4003"/>
      <c r="P26" s="4003"/>
      <c r="Q26" s="4003"/>
      <c r="R26" s="4003"/>
      <c r="S26" s="4003"/>
      <c r="T26" s="4003"/>
      <c r="U26" s="4003"/>
      <c r="V26" s="4003"/>
      <c r="W26" s="4003"/>
      <c r="X26" s="4003"/>
    </row>
    <row r="27" spans="2:24" ht="13.5" thickBot="1" x14ac:dyDescent="0.25">
      <c r="B27" s="4798" t="s">
        <v>2287</v>
      </c>
      <c r="C27" s="4799"/>
      <c r="D27" s="4800"/>
      <c r="E27" s="4801"/>
      <c r="F27" s="4799"/>
      <c r="G27" s="4800"/>
      <c r="H27" s="4802"/>
      <c r="I27" s="4799"/>
      <c r="J27" s="4800">
        <v>322</v>
      </c>
      <c r="K27" s="4803"/>
      <c r="L27" s="4003"/>
      <c r="M27" s="4003"/>
      <c r="N27" s="4003"/>
      <c r="O27" s="4003"/>
      <c r="P27" s="4003"/>
      <c r="Q27" s="4003"/>
      <c r="R27" s="4003"/>
      <c r="S27" s="4003"/>
      <c r="T27" s="4003"/>
      <c r="U27" s="4003"/>
      <c r="V27" s="4003"/>
      <c r="W27" s="4003"/>
      <c r="X27" s="4003"/>
    </row>
    <row r="28" spans="2:24" ht="12" customHeight="1" thickBot="1" x14ac:dyDescent="0.25">
      <c r="B28" s="4672" t="s">
        <v>14</v>
      </c>
      <c r="C28" s="4804">
        <v>77</v>
      </c>
      <c r="D28" s="4805">
        <v>47</v>
      </c>
      <c r="E28" s="4806">
        <v>61.038961038961034</v>
      </c>
      <c r="F28" s="4807">
        <v>6208</v>
      </c>
      <c r="G28" s="4557">
        <v>634</v>
      </c>
      <c r="H28" s="4808">
        <v>10.212628865979381</v>
      </c>
      <c r="I28" s="4556">
        <v>1236</v>
      </c>
      <c r="J28" s="4557">
        <v>76731</v>
      </c>
      <c r="K28" s="4675">
        <v>62.08009708737864</v>
      </c>
      <c r="L28" s="4003"/>
      <c r="M28" s="4003"/>
      <c r="N28" s="4003"/>
      <c r="O28" s="4003"/>
      <c r="P28" s="4003"/>
      <c r="Q28" s="4003"/>
      <c r="R28" s="4003"/>
      <c r="S28" s="4003"/>
      <c r="T28" s="4003"/>
      <c r="U28" s="4003"/>
      <c r="V28" s="4003"/>
      <c r="W28" s="4003"/>
      <c r="X28" s="4003"/>
    </row>
    <row r="29" spans="2:24" x14ac:dyDescent="0.2">
      <c r="B29" s="4003"/>
      <c r="C29" s="4003"/>
      <c r="D29" s="4003"/>
      <c r="E29" s="4003"/>
      <c r="F29" s="4003"/>
      <c r="G29" s="4003"/>
      <c r="H29" s="4003"/>
      <c r="I29" s="4003"/>
      <c r="J29" s="4003"/>
      <c r="K29" s="4003"/>
      <c r="L29" s="4003"/>
      <c r="M29" s="4003"/>
      <c r="N29" s="4003"/>
      <c r="O29" s="4003"/>
      <c r="P29" s="4003"/>
      <c r="Q29" s="4003"/>
      <c r="R29" s="4003"/>
      <c r="S29" s="4003"/>
      <c r="T29" s="4003"/>
      <c r="U29" s="4003"/>
      <c r="V29" s="4003"/>
      <c r="W29" s="4003"/>
      <c r="X29" s="4003"/>
    </row>
    <row r="30" spans="2:24" x14ac:dyDescent="0.2">
      <c r="B30" s="4761" t="s">
        <v>2337</v>
      </c>
      <c r="C30" s="4003"/>
      <c r="D30" s="4003"/>
      <c r="E30" s="4003"/>
      <c r="F30" s="4003"/>
      <c r="G30" s="4003"/>
      <c r="H30" s="4003"/>
      <c r="I30" s="4003"/>
      <c r="J30" s="4003"/>
      <c r="K30" s="4003"/>
      <c r="L30" s="4003"/>
      <c r="M30" s="4003"/>
      <c r="N30" s="4003"/>
      <c r="O30" s="4003"/>
      <c r="P30" s="4003"/>
      <c r="Q30" s="4003"/>
      <c r="R30" s="4003"/>
      <c r="S30" s="4003"/>
      <c r="T30" s="4003"/>
      <c r="U30" s="4003"/>
      <c r="V30" s="4003"/>
      <c r="W30" s="4003"/>
      <c r="X30" s="4003"/>
    </row>
    <row r="31" spans="2:24" ht="13.5" thickBot="1" x14ac:dyDescent="0.25">
      <c r="B31" s="4761"/>
      <c r="C31" s="4003"/>
      <c r="D31" s="4003"/>
      <c r="E31" s="4003"/>
      <c r="F31" s="4003"/>
      <c r="G31" s="4003"/>
      <c r="H31" s="4003"/>
      <c r="I31" s="4003"/>
      <c r="J31" s="4003"/>
      <c r="K31" s="4003"/>
      <c r="L31" s="4003"/>
      <c r="M31" s="4003"/>
      <c r="N31" s="4003"/>
      <c r="O31" s="4003"/>
      <c r="P31" s="4003"/>
      <c r="Q31" s="4003"/>
      <c r="R31" s="4003"/>
      <c r="S31" s="4003"/>
      <c r="T31" s="4003"/>
      <c r="U31" s="4003"/>
      <c r="V31" s="4003"/>
      <c r="W31" s="4003"/>
      <c r="X31" s="4003"/>
    </row>
    <row r="32" spans="2:24" ht="13.5" thickBot="1" x14ac:dyDescent="0.25">
      <c r="B32" s="8447" t="s">
        <v>196</v>
      </c>
      <c r="C32" s="8450" t="s">
        <v>2329</v>
      </c>
      <c r="D32" s="8451"/>
      <c r="E32" s="8451"/>
      <c r="F32" s="8451"/>
      <c r="G32" s="8451"/>
      <c r="H32" s="8452"/>
      <c r="I32" s="8453" t="s">
        <v>2330</v>
      </c>
      <c r="J32" s="8454"/>
      <c r="K32" s="8455"/>
      <c r="L32" s="4003"/>
      <c r="M32" s="4003"/>
      <c r="N32" s="4003"/>
      <c r="O32" s="4003"/>
      <c r="P32" s="4003"/>
      <c r="Q32" s="4003"/>
      <c r="R32" s="4003"/>
      <c r="S32" s="4003"/>
      <c r="T32" s="4003"/>
      <c r="U32" s="4003"/>
      <c r="V32" s="4003"/>
      <c r="W32" s="4003"/>
      <c r="X32" s="4003"/>
    </row>
    <row r="33" spans="2:24" ht="21.75" customHeight="1" thickBot="1" x14ac:dyDescent="0.25">
      <c r="B33" s="8448"/>
      <c r="C33" s="8459" t="s">
        <v>2331</v>
      </c>
      <c r="D33" s="8460"/>
      <c r="E33" s="8461"/>
      <c r="F33" s="8459" t="s">
        <v>2338</v>
      </c>
      <c r="G33" s="8460"/>
      <c r="H33" s="8461"/>
      <c r="I33" s="8456"/>
      <c r="J33" s="8457"/>
      <c r="K33" s="8458"/>
      <c r="L33" s="4003"/>
      <c r="M33" s="4003"/>
      <c r="N33" s="4003"/>
      <c r="O33" s="4003"/>
      <c r="P33" s="4003"/>
      <c r="Q33" s="4003"/>
      <c r="R33" s="4003"/>
      <c r="S33" s="4003"/>
      <c r="T33" s="4003"/>
      <c r="U33" s="4003"/>
      <c r="V33" s="4003"/>
      <c r="W33" s="4003"/>
      <c r="X33" s="4003"/>
    </row>
    <row r="34" spans="2:24" ht="51" customHeight="1" thickBot="1" x14ac:dyDescent="0.25">
      <c r="B34" s="8449"/>
      <c r="C34" s="4809" t="s">
        <v>1965</v>
      </c>
      <c r="D34" s="4810" t="s">
        <v>2333</v>
      </c>
      <c r="E34" s="4811" t="s">
        <v>2334</v>
      </c>
      <c r="F34" s="4809" t="s">
        <v>1965</v>
      </c>
      <c r="G34" s="4810" t="s">
        <v>2333</v>
      </c>
      <c r="H34" s="4812" t="s">
        <v>2334</v>
      </c>
      <c r="I34" s="4813" t="s">
        <v>2321</v>
      </c>
      <c r="J34" s="4814" t="s">
        <v>2335</v>
      </c>
      <c r="K34" s="4815" t="s">
        <v>2336</v>
      </c>
      <c r="L34" s="4003"/>
      <c r="M34" s="4003"/>
      <c r="N34" s="4003"/>
      <c r="O34" s="4003"/>
      <c r="P34" s="4003"/>
      <c r="Q34" s="4003"/>
      <c r="R34" s="4003"/>
      <c r="S34" s="4003"/>
      <c r="T34" s="4003"/>
      <c r="U34" s="4003"/>
      <c r="V34" s="4003"/>
      <c r="W34" s="4003"/>
      <c r="X34" s="4003"/>
    </row>
    <row r="35" spans="2:24" ht="12" customHeight="1" x14ac:dyDescent="0.2">
      <c r="B35" s="4694" t="s">
        <v>171</v>
      </c>
      <c r="C35" s="4816">
        <v>2</v>
      </c>
      <c r="D35" s="4817">
        <v>1</v>
      </c>
      <c r="E35" s="4818">
        <v>50</v>
      </c>
      <c r="F35" s="4695">
        <v>120</v>
      </c>
      <c r="G35" s="4819">
        <v>18</v>
      </c>
      <c r="H35" s="4820">
        <v>15</v>
      </c>
      <c r="I35" s="4695">
        <v>32</v>
      </c>
      <c r="J35" s="4821">
        <v>8329</v>
      </c>
      <c r="K35" s="4822">
        <v>260.28125</v>
      </c>
      <c r="L35" s="4003"/>
      <c r="M35" s="4003"/>
      <c r="N35" s="4003"/>
      <c r="O35" s="4003"/>
      <c r="P35" s="4003"/>
      <c r="Q35" s="4003"/>
      <c r="R35" s="4003"/>
      <c r="S35" s="4003"/>
      <c r="T35" s="4003"/>
      <c r="U35" s="4003"/>
      <c r="V35" s="4003"/>
      <c r="W35" s="4003"/>
      <c r="X35" s="4003"/>
    </row>
    <row r="36" spans="2:24" ht="12" customHeight="1" x14ac:dyDescent="0.2">
      <c r="B36" s="4541" t="s">
        <v>1534</v>
      </c>
      <c r="C36" s="4681">
        <v>0</v>
      </c>
      <c r="D36" s="4543">
        <v>0</v>
      </c>
      <c r="E36" s="4785" t="s">
        <v>601</v>
      </c>
      <c r="F36" s="4649">
        <v>130</v>
      </c>
      <c r="G36" s="4823">
        <v>18</v>
      </c>
      <c r="H36" s="4786">
        <v>13.846153846153847</v>
      </c>
      <c r="I36" s="4649">
        <v>22</v>
      </c>
      <c r="J36" s="4528">
        <v>3175</v>
      </c>
      <c r="K36" s="4787">
        <v>144.31818181818181</v>
      </c>
      <c r="L36" s="4003"/>
      <c r="M36" s="4003"/>
      <c r="N36" s="4003"/>
      <c r="O36" s="4003"/>
      <c r="P36" s="4003"/>
      <c r="Q36" s="4003"/>
      <c r="R36" s="4003"/>
      <c r="S36" s="4003"/>
      <c r="T36" s="4003"/>
      <c r="U36" s="4003"/>
      <c r="V36" s="4003"/>
      <c r="W36" s="4003"/>
      <c r="X36" s="4003"/>
    </row>
    <row r="37" spans="2:24" ht="12" customHeight="1" x14ac:dyDescent="0.2">
      <c r="B37" s="4541" t="s">
        <v>188</v>
      </c>
      <c r="C37" s="4681">
        <v>0</v>
      </c>
      <c r="D37" s="4543">
        <v>0</v>
      </c>
      <c r="E37" s="4785" t="s">
        <v>601</v>
      </c>
      <c r="F37" s="4649">
        <v>236</v>
      </c>
      <c r="G37" s="4823">
        <v>18</v>
      </c>
      <c r="H37" s="4786">
        <v>7.6271186440677967</v>
      </c>
      <c r="I37" s="4649">
        <v>32</v>
      </c>
      <c r="J37" s="4528">
        <v>4392</v>
      </c>
      <c r="K37" s="4787">
        <v>137.25</v>
      </c>
      <c r="L37" s="4003"/>
      <c r="M37" s="4003"/>
      <c r="N37" s="4003"/>
      <c r="O37" s="4003"/>
      <c r="P37" s="4003"/>
      <c r="Q37" s="4003"/>
      <c r="R37" s="4003"/>
      <c r="S37" s="4003"/>
      <c r="T37" s="4003"/>
      <c r="U37" s="4003"/>
      <c r="V37" s="4003"/>
      <c r="W37" s="4003"/>
      <c r="X37" s="4003"/>
    </row>
    <row r="38" spans="2:24" ht="12" customHeight="1" x14ac:dyDescent="0.2">
      <c r="B38" s="4541" t="s">
        <v>2284</v>
      </c>
      <c r="C38" s="4681">
        <v>9</v>
      </c>
      <c r="D38" s="4543">
        <v>4</v>
      </c>
      <c r="E38" s="4785">
        <v>44.444444444444443</v>
      </c>
      <c r="F38" s="4649">
        <v>223</v>
      </c>
      <c r="G38" s="4823">
        <v>11</v>
      </c>
      <c r="H38" s="4786">
        <v>4.9327354260089686</v>
      </c>
      <c r="I38" s="4649">
        <v>22</v>
      </c>
      <c r="J38" s="4528">
        <v>2684</v>
      </c>
      <c r="K38" s="4787">
        <v>122</v>
      </c>
      <c r="L38" s="4003"/>
      <c r="M38" s="4003"/>
      <c r="N38" s="4003"/>
      <c r="O38" s="4003"/>
      <c r="P38" s="4003"/>
      <c r="Q38" s="4003"/>
      <c r="R38" s="4003"/>
      <c r="S38" s="4003"/>
      <c r="T38" s="4003"/>
      <c r="U38" s="4003"/>
      <c r="V38" s="4003"/>
      <c r="W38" s="4003"/>
      <c r="X38" s="4003"/>
    </row>
    <row r="39" spans="2:24" ht="12" customHeight="1" x14ac:dyDescent="0.2">
      <c r="B39" s="4541" t="s">
        <v>180</v>
      </c>
      <c r="C39" s="4681">
        <v>5</v>
      </c>
      <c r="D39" s="4543">
        <v>5</v>
      </c>
      <c r="E39" s="4785">
        <v>100</v>
      </c>
      <c r="F39" s="4649">
        <v>211</v>
      </c>
      <c r="G39" s="4823">
        <v>26</v>
      </c>
      <c r="H39" s="4786">
        <v>12.322274881516588</v>
      </c>
      <c r="I39" s="4649">
        <v>36</v>
      </c>
      <c r="J39" s="4528">
        <v>3411</v>
      </c>
      <c r="K39" s="4787">
        <v>94.75</v>
      </c>
      <c r="L39" s="4003"/>
      <c r="M39" s="4003"/>
      <c r="N39" s="4003"/>
      <c r="O39" s="4003"/>
      <c r="P39" s="4003"/>
      <c r="Q39" s="4003"/>
      <c r="R39" s="4003"/>
      <c r="S39" s="4003"/>
      <c r="T39" s="4003"/>
      <c r="U39" s="4003"/>
      <c r="V39" s="4003"/>
      <c r="W39" s="4003"/>
      <c r="X39" s="4003"/>
    </row>
    <row r="40" spans="2:24" ht="12" customHeight="1" x14ac:dyDescent="0.2">
      <c r="B40" s="4536" t="s">
        <v>176</v>
      </c>
      <c r="C40" s="4824">
        <v>5</v>
      </c>
      <c r="D40" s="4538">
        <v>2</v>
      </c>
      <c r="E40" s="4782">
        <v>40</v>
      </c>
      <c r="F40" s="4643">
        <v>280</v>
      </c>
      <c r="G40" s="4825">
        <v>23</v>
      </c>
      <c r="H40" s="4783">
        <v>8.2142857142857135</v>
      </c>
      <c r="I40" s="4643">
        <v>48</v>
      </c>
      <c r="J40" s="4826">
        <v>4491</v>
      </c>
      <c r="K40" s="4784">
        <v>93.5625</v>
      </c>
      <c r="L40" s="4003"/>
      <c r="M40" s="4003"/>
      <c r="N40" s="4003"/>
      <c r="O40" s="4003"/>
      <c r="P40" s="4003"/>
      <c r="Q40" s="4003"/>
      <c r="R40" s="4003"/>
      <c r="S40" s="4003"/>
      <c r="T40" s="4003"/>
      <c r="U40" s="4003"/>
      <c r="V40" s="4003"/>
      <c r="W40" s="4003"/>
      <c r="X40" s="4003"/>
    </row>
    <row r="41" spans="2:24" ht="12" customHeight="1" x14ac:dyDescent="0.2">
      <c r="B41" s="4541" t="s">
        <v>186</v>
      </c>
      <c r="C41" s="4681">
        <v>1</v>
      </c>
      <c r="D41" s="4543">
        <v>1</v>
      </c>
      <c r="E41" s="4785">
        <v>100</v>
      </c>
      <c r="F41" s="4649">
        <v>166</v>
      </c>
      <c r="G41" s="4823">
        <v>17</v>
      </c>
      <c r="H41" s="4786">
        <v>10.240963855421686</v>
      </c>
      <c r="I41" s="4649">
        <v>24</v>
      </c>
      <c r="J41" s="4528">
        <v>2018</v>
      </c>
      <c r="K41" s="4787">
        <v>84.083333333333329</v>
      </c>
      <c r="L41" s="4003"/>
      <c r="M41" s="4003"/>
      <c r="N41" s="4003"/>
      <c r="O41" s="4003"/>
      <c r="P41" s="4003"/>
      <c r="Q41" s="4003"/>
      <c r="R41" s="4003"/>
      <c r="S41" s="4003"/>
      <c r="T41" s="4003"/>
      <c r="U41" s="4003"/>
      <c r="V41" s="4003"/>
      <c r="W41" s="4003"/>
      <c r="X41" s="4003"/>
    </row>
    <row r="42" spans="2:24" ht="12" customHeight="1" x14ac:dyDescent="0.2">
      <c r="B42" s="4541" t="s">
        <v>182</v>
      </c>
      <c r="C42" s="4681">
        <v>4</v>
      </c>
      <c r="D42" s="4543">
        <v>1</v>
      </c>
      <c r="E42" s="4785">
        <v>25</v>
      </c>
      <c r="F42" s="4649">
        <v>338</v>
      </c>
      <c r="G42" s="4823">
        <v>32</v>
      </c>
      <c r="H42" s="4786">
        <v>9.4674556213017755</v>
      </c>
      <c r="I42" s="4649">
        <v>49</v>
      </c>
      <c r="J42" s="4528">
        <v>3435</v>
      </c>
      <c r="K42" s="4787">
        <v>70.102040816326536</v>
      </c>
      <c r="L42" s="4003"/>
      <c r="M42" s="4003"/>
      <c r="N42" s="4003"/>
      <c r="O42" s="4003"/>
      <c r="P42" s="4003"/>
      <c r="Q42" s="4003"/>
      <c r="R42" s="4003"/>
      <c r="S42" s="4003"/>
      <c r="T42" s="4003"/>
      <c r="U42" s="4003"/>
      <c r="V42" s="4003"/>
      <c r="W42" s="4003"/>
      <c r="X42" s="4003"/>
    </row>
    <row r="43" spans="2:24" ht="12" customHeight="1" x14ac:dyDescent="0.2">
      <c r="B43" s="4541" t="s">
        <v>173</v>
      </c>
      <c r="C43" s="4681">
        <v>10</v>
      </c>
      <c r="D43" s="4543">
        <v>7</v>
      </c>
      <c r="E43" s="4785">
        <v>70</v>
      </c>
      <c r="F43" s="4649">
        <v>618</v>
      </c>
      <c r="G43" s="4823">
        <v>30</v>
      </c>
      <c r="H43" s="4786">
        <v>4.8543689320388346</v>
      </c>
      <c r="I43" s="4649">
        <v>55</v>
      </c>
      <c r="J43" s="4528">
        <v>3363</v>
      </c>
      <c r="K43" s="4787">
        <v>61.145454545454548</v>
      </c>
      <c r="L43" s="4003"/>
      <c r="M43" s="4003"/>
      <c r="N43" s="4003"/>
      <c r="O43" s="4003"/>
      <c r="P43" s="4003"/>
      <c r="Q43" s="4003"/>
      <c r="R43" s="4003"/>
      <c r="S43" s="4003"/>
      <c r="T43" s="4003"/>
      <c r="U43" s="4003"/>
      <c r="V43" s="4003"/>
      <c r="W43" s="4003"/>
      <c r="X43" s="4003"/>
    </row>
    <row r="44" spans="2:24" ht="12" customHeight="1" x14ac:dyDescent="0.2">
      <c r="B44" s="4541" t="s">
        <v>178</v>
      </c>
      <c r="C44" s="4681">
        <v>7</v>
      </c>
      <c r="D44" s="4543">
        <v>3</v>
      </c>
      <c r="E44" s="4785">
        <v>42.857142857142854</v>
      </c>
      <c r="F44" s="4649">
        <v>337</v>
      </c>
      <c r="G44" s="4823">
        <v>31</v>
      </c>
      <c r="H44" s="4786">
        <v>9.1988130563798212</v>
      </c>
      <c r="I44" s="4649">
        <v>54</v>
      </c>
      <c r="J44" s="4528">
        <v>3235</v>
      </c>
      <c r="K44" s="4787">
        <v>59.907407407407405</v>
      </c>
      <c r="L44" s="4003"/>
      <c r="M44" s="4003"/>
      <c r="N44" s="4003"/>
      <c r="O44" s="4003"/>
      <c r="P44" s="4003"/>
      <c r="Q44" s="4003"/>
      <c r="R44" s="4003"/>
      <c r="S44" s="4003"/>
      <c r="T44" s="4003"/>
      <c r="U44" s="4003"/>
      <c r="V44" s="4003"/>
      <c r="W44" s="4003"/>
      <c r="X44" s="4003"/>
    </row>
    <row r="45" spans="2:24" ht="12" customHeight="1" x14ac:dyDescent="0.2">
      <c r="B45" s="4555" t="s">
        <v>184</v>
      </c>
      <c r="C45" s="4827">
        <v>2</v>
      </c>
      <c r="D45" s="4551">
        <v>1</v>
      </c>
      <c r="E45" s="4828">
        <v>50</v>
      </c>
      <c r="F45" s="4663">
        <v>204</v>
      </c>
      <c r="G45" s="4829">
        <v>24</v>
      </c>
      <c r="H45" s="4830">
        <v>11.76470588235294</v>
      </c>
      <c r="I45" s="4663">
        <v>38</v>
      </c>
      <c r="J45" s="4831">
        <v>2191</v>
      </c>
      <c r="K45" s="4832">
        <v>57.657894736842103</v>
      </c>
      <c r="L45" s="4003"/>
      <c r="M45" s="4003"/>
      <c r="N45" s="4003"/>
      <c r="O45" s="4003"/>
      <c r="P45" s="4003"/>
      <c r="Q45" s="4003"/>
      <c r="R45" s="4003"/>
      <c r="S45" s="4003"/>
      <c r="T45" s="4003"/>
      <c r="U45" s="4003"/>
      <c r="V45" s="4003"/>
      <c r="W45" s="4003"/>
      <c r="X45" s="4003"/>
    </row>
    <row r="46" spans="2:24" ht="12" customHeight="1" x14ac:dyDescent="0.2">
      <c r="B46" s="4541" t="s">
        <v>174</v>
      </c>
      <c r="C46" s="4681">
        <v>3</v>
      </c>
      <c r="D46" s="4543">
        <v>1</v>
      </c>
      <c r="E46" s="4785">
        <v>33.333333333333329</v>
      </c>
      <c r="F46" s="4649">
        <v>293</v>
      </c>
      <c r="G46" s="4823">
        <v>42</v>
      </c>
      <c r="H46" s="4786">
        <v>14.334470989761092</v>
      </c>
      <c r="I46" s="4649">
        <v>85</v>
      </c>
      <c r="J46" s="4528">
        <v>4217</v>
      </c>
      <c r="K46" s="4787">
        <v>49.611764705882351</v>
      </c>
      <c r="L46" s="4003"/>
      <c r="M46" s="4003"/>
      <c r="N46" s="4003"/>
      <c r="O46" s="4003"/>
      <c r="P46" s="4003"/>
      <c r="Q46" s="4003"/>
      <c r="R46" s="4003"/>
      <c r="S46" s="4003"/>
      <c r="T46" s="4003"/>
      <c r="U46" s="4003"/>
      <c r="V46" s="4003"/>
      <c r="W46" s="4003"/>
      <c r="X46" s="4003"/>
    </row>
    <row r="47" spans="2:24" ht="12" customHeight="1" x14ac:dyDescent="0.2">
      <c r="B47" s="4541" t="s">
        <v>1529</v>
      </c>
      <c r="C47" s="4681">
        <v>3</v>
      </c>
      <c r="D47" s="4543">
        <v>1</v>
      </c>
      <c r="E47" s="4785">
        <v>33.333333333333329</v>
      </c>
      <c r="F47" s="4649">
        <v>282</v>
      </c>
      <c r="G47" s="4823">
        <v>38</v>
      </c>
      <c r="H47" s="4786">
        <v>13.475177304964539</v>
      </c>
      <c r="I47" s="4649">
        <v>61</v>
      </c>
      <c r="J47" s="4528">
        <v>2957</v>
      </c>
      <c r="K47" s="4787">
        <v>48.475409836065573</v>
      </c>
      <c r="L47" s="4003"/>
      <c r="M47" s="4003"/>
      <c r="N47" s="4003"/>
      <c r="O47" s="4003"/>
      <c r="P47" s="4003"/>
      <c r="Q47" s="4003"/>
      <c r="R47" s="4003"/>
      <c r="S47" s="4003"/>
      <c r="T47" s="4003"/>
      <c r="U47" s="4003"/>
      <c r="V47" s="4003"/>
      <c r="W47" s="4003"/>
      <c r="X47" s="4003"/>
    </row>
    <row r="48" spans="2:24" ht="12" customHeight="1" x14ac:dyDescent="0.2">
      <c r="B48" s="4541" t="s">
        <v>170</v>
      </c>
      <c r="C48" s="4681">
        <v>7</v>
      </c>
      <c r="D48" s="4543">
        <v>6</v>
      </c>
      <c r="E48" s="4785">
        <v>85.714285714285708</v>
      </c>
      <c r="F48" s="4649">
        <v>1008</v>
      </c>
      <c r="G48" s="4823">
        <v>120</v>
      </c>
      <c r="H48" s="4786">
        <v>11.904761904761903</v>
      </c>
      <c r="I48" s="4649">
        <v>244</v>
      </c>
      <c r="J48" s="4528">
        <v>10957</v>
      </c>
      <c r="K48" s="4787">
        <v>44.905737704918032</v>
      </c>
      <c r="L48" s="4003"/>
      <c r="M48" s="4003"/>
      <c r="N48" s="4003"/>
      <c r="O48" s="4003"/>
      <c r="P48" s="4003"/>
      <c r="Q48" s="4003"/>
      <c r="R48" s="4003"/>
      <c r="S48" s="4003"/>
      <c r="T48" s="4003"/>
      <c r="U48" s="4003"/>
      <c r="V48" s="4003"/>
      <c r="W48" s="4003"/>
      <c r="X48" s="4003"/>
    </row>
    <row r="49" spans="2:24" ht="12" customHeight="1" x14ac:dyDescent="0.2">
      <c r="B49" s="4541" t="s">
        <v>172</v>
      </c>
      <c r="C49" s="4681">
        <v>7</v>
      </c>
      <c r="D49" s="4543">
        <v>6</v>
      </c>
      <c r="E49" s="4785">
        <v>85.714285714285708</v>
      </c>
      <c r="F49" s="4649">
        <v>429</v>
      </c>
      <c r="G49" s="4823">
        <v>37</v>
      </c>
      <c r="H49" s="4786">
        <v>8.6247086247086244</v>
      </c>
      <c r="I49" s="4649">
        <v>121</v>
      </c>
      <c r="J49" s="4528">
        <v>5363</v>
      </c>
      <c r="K49" s="4787">
        <v>44.32231404958678</v>
      </c>
      <c r="L49" s="4003"/>
      <c r="M49" s="4003"/>
      <c r="N49" s="4003"/>
      <c r="O49" s="4003"/>
      <c r="P49" s="4003"/>
      <c r="Q49" s="4003"/>
      <c r="R49" s="4003"/>
      <c r="S49" s="4003"/>
      <c r="T49" s="4003"/>
      <c r="U49" s="4003"/>
      <c r="V49" s="4003"/>
      <c r="W49" s="4003"/>
      <c r="X49" s="4003"/>
    </row>
    <row r="50" spans="2:24" ht="12" customHeight="1" x14ac:dyDescent="0.2">
      <c r="B50" s="4541" t="s">
        <v>185</v>
      </c>
      <c r="C50" s="4681">
        <v>1</v>
      </c>
      <c r="D50" s="4543">
        <v>0</v>
      </c>
      <c r="E50" s="4785" t="s">
        <v>601</v>
      </c>
      <c r="F50" s="4649">
        <v>180</v>
      </c>
      <c r="G50" s="4823">
        <v>18</v>
      </c>
      <c r="H50" s="4786">
        <v>10</v>
      </c>
      <c r="I50" s="4649">
        <v>35</v>
      </c>
      <c r="J50" s="4528">
        <v>1550</v>
      </c>
      <c r="K50" s="4787">
        <v>44.285714285714285</v>
      </c>
      <c r="L50" s="4003"/>
      <c r="M50" s="4003"/>
      <c r="N50" s="4003"/>
      <c r="O50" s="4003"/>
      <c r="P50" s="4003"/>
      <c r="Q50" s="4003"/>
      <c r="R50" s="4003"/>
      <c r="S50" s="4003"/>
      <c r="T50" s="4003"/>
      <c r="U50" s="4003"/>
      <c r="V50" s="4003"/>
      <c r="W50" s="4003"/>
      <c r="X50" s="4003"/>
    </row>
    <row r="51" spans="2:24" ht="12" customHeight="1" x14ac:dyDescent="0.2">
      <c r="B51" s="4541" t="s">
        <v>1531</v>
      </c>
      <c r="C51" s="4681">
        <v>2</v>
      </c>
      <c r="D51" s="4543">
        <v>1</v>
      </c>
      <c r="E51" s="4785">
        <v>50</v>
      </c>
      <c r="F51" s="4649">
        <v>240</v>
      </c>
      <c r="G51" s="4823">
        <v>26</v>
      </c>
      <c r="H51" s="4786">
        <v>10.833333333333334</v>
      </c>
      <c r="I51" s="4649">
        <v>62</v>
      </c>
      <c r="J51" s="4528">
        <v>2514</v>
      </c>
      <c r="K51" s="4787">
        <v>40.548387096774192</v>
      </c>
      <c r="L51" s="4003"/>
      <c r="M51" s="4003"/>
      <c r="N51" s="4003"/>
      <c r="O51" s="4003"/>
      <c r="P51" s="4003"/>
      <c r="Q51" s="4003"/>
      <c r="R51" s="4003"/>
      <c r="S51" s="4003"/>
      <c r="T51" s="4003"/>
      <c r="U51" s="4003"/>
      <c r="V51" s="4003"/>
      <c r="W51" s="4003"/>
      <c r="X51" s="4003"/>
    </row>
    <row r="52" spans="2:24" ht="12" customHeight="1" x14ac:dyDescent="0.2">
      <c r="B52" s="4541" t="s">
        <v>1528</v>
      </c>
      <c r="C52" s="4681">
        <v>4</v>
      </c>
      <c r="D52" s="4543">
        <v>3</v>
      </c>
      <c r="E52" s="4785">
        <v>75</v>
      </c>
      <c r="F52" s="4649">
        <v>585</v>
      </c>
      <c r="G52" s="4823">
        <v>46</v>
      </c>
      <c r="H52" s="4786">
        <v>7.8632478632478628</v>
      </c>
      <c r="I52" s="4649">
        <v>119</v>
      </c>
      <c r="J52" s="4528">
        <v>4779</v>
      </c>
      <c r="K52" s="4787">
        <v>40.159663865546221</v>
      </c>
      <c r="L52" s="4003"/>
      <c r="M52" s="4003"/>
      <c r="N52" s="4003"/>
      <c r="O52" s="4003"/>
      <c r="P52" s="4003"/>
      <c r="Q52" s="4003"/>
      <c r="R52" s="4003"/>
      <c r="S52" s="4003"/>
      <c r="T52" s="4003"/>
      <c r="U52" s="4003"/>
      <c r="V52" s="4003"/>
      <c r="W52" s="4003"/>
      <c r="X52" s="4003"/>
    </row>
    <row r="53" spans="2:24" ht="12" customHeight="1" x14ac:dyDescent="0.2">
      <c r="B53" s="4541" t="s">
        <v>2285</v>
      </c>
      <c r="C53" s="4681">
        <v>3</v>
      </c>
      <c r="D53" s="4543">
        <v>2</v>
      </c>
      <c r="E53" s="4785">
        <v>66.666666666666657</v>
      </c>
      <c r="F53" s="4649">
        <v>183</v>
      </c>
      <c r="G53" s="4823">
        <v>40</v>
      </c>
      <c r="H53" s="4786">
        <v>21.857923497267759</v>
      </c>
      <c r="I53" s="4649">
        <v>62</v>
      </c>
      <c r="J53" s="4528">
        <v>2390</v>
      </c>
      <c r="K53" s="4787">
        <v>38.548387096774192</v>
      </c>
      <c r="L53" s="4003"/>
      <c r="M53" s="4003"/>
      <c r="N53" s="4003"/>
      <c r="O53" s="4003"/>
      <c r="P53" s="4003"/>
      <c r="Q53" s="4003"/>
      <c r="R53" s="4003"/>
      <c r="S53" s="4003"/>
      <c r="T53" s="4003"/>
      <c r="U53" s="4003"/>
      <c r="V53" s="4003"/>
      <c r="W53" s="4003"/>
      <c r="X53" s="4003"/>
    </row>
    <row r="54" spans="2:24" ht="12" customHeight="1" x14ac:dyDescent="0.2">
      <c r="B54" s="4555" t="s">
        <v>187</v>
      </c>
      <c r="C54" s="4827">
        <v>2</v>
      </c>
      <c r="D54" s="4551">
        <v>2</v>
      </c>
      <c r="E54" s="4828">
        <v>100</v>
      </c>
      <c r="F54" s="4663">
        <v>145</v>
      </c>
      <c r="G54" s="4829">
        <v>19</v>
      </c>
      <c r="H54" s="4830">
        <v>13.103448275862069</v>
      </c>
      <c r="I54" s="4663">
        <v>35</v>
      </c>
      <c r="J54" s="4831">
        <v>958</v>
      </c>
      <c r="K54" s="4832">
        <v>27.37142857142857</v>
      </c>
      <c r="L54" s="4003"/>
      <c r="M54" s="4003"/>
      <c r="N54" s="4003"/>
      <c r="O54" s="4003"/>
      <c r="P54" s="4003"/>
      <c r="Q54" s="4003"/>
      <c r="R54" s="4003"/>
      <c r="S54" s="4003"/>
      <c r="T54" s="4003"/>
      <c r="U54" s="4003"/>
      <c r="V54" s="4003"/>
      <c r="W54" s="4003"/>
      <c r="X54" s="4003"/>
    </row>
    <row r="55" spans="2:24" ht="13.5" thickBot="1" x14ac:dyDescent="0.25">
      <c r="B55" s="4555" t="s">
        <v>2287</v>
      </c>
      <c r="C55" s="4827"/>
      <c r="D55" s="4829"/>
      <c r="E55" s="4828"/>
      <c r="F55" s="4663"/>
      <c r="G55" s="4829"/>
      <c r="H55" s="4830"/>
      <c r="I55" s="4663"/>
      <c r="J55" s="4831">
        <v>322</v>
      </c>
      <c r="K55" s="4832"/>
      <c r="L55" s="4003"/>
      <c r="M55" s="4003"/>
      <c r="N55" s="4003"/>
      <c r="O55" s="4003"/>
      <c r="P55" s="4003"/>
      <c r="Q55" s="4003"/>
      <c r="R55" s="4003"/>
      <c r="S55" s="4003"/>
      <c r="T55" s="4003"/>
      <c r="U55" s="4003"/>
      <c r="V55" s="4003"/>
      <c r="W55" s="4003"/>
      <c r="X55" s="4003"/>
    </row>
    <row r="56" spans="2:24" ht="12" customHeight="1" thickBot="1" x14ac:dyDescent="0.25">
      <c r="B56" s="4833" t="s">
        <v>14</v>
      </c>
      <c r="C56" s="4804">
        <v>77</v>
      </c>
      <c r="D56" s="4834">
        <v>47</v>
      </c>
      <c r="E56" s="4806">
        <v>61.038961038961034</v>
      </c>
      <c r="F56" s="4556">
        <v>6208</v>
      </c>
      <c r="G56" s="4557">
        <v>634</v>
      </c>
      <c r="H56" s="4808">
        <v>10.212628865979381</v>
      </c>
      <c r="I56" s="4556">
        <v>1236</v>
      </c>
      <c r="J56" s="4557">
        <v>76731</v>
      </c>
      <c r="K56" s="4675">
        <v>62.08009708737864</v>
      </c>
      <c r="L56" s="4003"/>
      <c r="M56" s="4003"/>
      <c r="N56" s="4003"/>
      <c r="O56" s="4003"/>
      <c r="P56" s="4003"/>
      <c r="Q56" s="4003"/>
      <c r="R56" s="4003"/>
      <c r="S56" s="4003"/>
      <c r="T56" s="4003"/>
      <c r="U56" s="4003"/>
      <c r="V56" s="4003"/>
      <c r="W56" s="4003"/>
      <c r="X56" s="4003"/>
    </row>
    <row r="57" spans="2:24" x14ac:dyDescent="0.2">
      <c r="L57" s="4003"/>
      <c r="M57" s="4003"/>
      <c r="N57" s="4003"/>
      <c r="O57" s="4003"/>
      <c r="P57" s="4003"/>
      <c r="Q57" s="4003"/>
      <c r="R57" s="4003"/>
      <c r="S57" s="4003"/>
      <c r="T57" s="4003"/>
      <c r="U57" s="4003"/>
      <c r="V57" s="4003"/>
      <c r="W57" s="4003"/>
      <c r="X57" s="4003"/>
    </row>
    <row r="58" spans="2:24" x14ac:dyDescent="0.2">
      <c r="L58" s="4003"/>
      <c r="M58" s="4003"/>
      <c r="N58" s="4003"/>
      <c r="O58" s="4003"/>
      <c r="P58" s="4003"/>
      <c r="Q58" s="4003"/>
      <c r="R58" s="4003"/>
      <c r="S58" s="4003"/>
      <c r="T58" s="4003"/>
      <c r="U58" s="4003"/>
      <c r="V58" s="4003"/>
      <c r="W58" s="4003"/>
      <c r="X58" s="4003"/>
    </row>
    <row r="59" spans="2:24" x14ac:dyDescent="0.2">
      <c r="L59" s="4003"/>
      <c r="M59" s="4003"/>
      <c r="N59" s="4003"/>
      <c r="O59" s="4003"/>
      <c r="P59" s="4003"/>
      <c r="Q59" s="4003"/>
      <c r="R59" s="4003"/>
      <c r="S59" s="4003"/>
      <c r="T59" s="4003"/>
      <c r="U59" s="4003"/>
      <c r="V59" s="4003"/>
      <c r="W59" s="4003"/>
      <c r="X59" s="4003"/>
    </row>
    <row r="60" spans="2:24" x14ac:dyDescent="0.2">
      <c r="L60" s="4003"/>
      <c r="M60" s="4003"/>
      <c r="N60" s="4003"/>
      <c r="O60" s="4003"/>
      <c r="P60" s="4003"/>
      <c r="Q60" s="4003"/>
      <c r="R60" s="4003"/>
      <c r="S60" s="4003"/>
      <c r="T60" s="4003"/>
      <c r="U60" s="4003"/>
      <c r="V60" s="4003"/>
      <c r="W60" s="4003"/>
      <c r="X60" s="4003"/>
    </row>
    <row r="61" spans="2:24" ht="25.5" customHeight="1" x14ac:dyDescent="0.2">
      <c r="L61" s="4003"/>
      <c r="M61" s="4003"/>
      <c r="N61" s="4003"/>
      <c r="O61" s="4003"/>
      <c r="P61" s="4003"/>
      <c r="Q61" s="4003"/>
      <c r="R61" s="4003"/>
      <c r="S61" s="4003"/>
      <c r="T61" s="4003"/>
      <c r="U61" s="4003"/>
      <c r="V61" s="4003"/>
      <c r="W61" s="4003"/>
      <c r="X61" s="4003"/>
    </row>
    <row r="62" spans="2:24" ht="47.25" customHeight="1" x14ac:dyDescent="0.2">
      <c r="L62" s="4003"/>
      <c r="M62" s="4003"/>
      <c r="N62" s="4003"/>
      <c r="O62" s="4003"/>
      <c r="P62" s="4003"/>
      <c r="Q62" s="4003"/>
      <c r="R62" s="4003"/>
      <c r="S62" s="4003"/>
      <c r="T62" s="4003"/>
      <c r="U62" s="4003"/>
      <c r="V62" s="4003"/>
      <c r="W62" s="4003"/>
      <c r="X62" s="4003"/>
    </row>
    <row r="63" spans="2:24" ht="12" customHeight="1" x14ac:dyDescent="0.2">
      <c r="L63" s="4003"/>
      <c r="M63" s="4003"/>
      <c r="N63" s="4003"/>
      <c r="O63" s="4003"/>
      <c r="P63" s="4003"/>
      <c r="Q63" s="4003"/>
      <c r="R63" s="4003"/>
      <c r="S63" s="4003"/>
      <c r="T63" s="4003"/>
      <c r="U63" s="4003"/>
      <c r="V63" s="4003"/>
      <c r="W63" s="4003"/>
      <c r="X63" s="4003"/>
    </row>
    <row r="64" spans="2:24" ht="12" customHeight="1" x14ac:dyDescent="0.2">
      <c r="L64" s="4003"/>
      <c r="M64" s="4003"/>
      <c r="N64" s="4003"/>
      <c r="O64" s="4003"/>
      <c r="P64" s="4003"/>
      <c r="Q64" s="4003"/>
      <c r="R64" s="4003"/>
      <c r="S64" s="4003"/>
      <c r="T64" s="4003"/>
      <c r="U64" s="4003"/>
      <c r="V64" s="4003"/>
      <c r="W64" s="4003"/>
      <c r="X64" s="4003"/>
    </row>
    <row r="65" spans="12:24" ht="12" customHeight="1" x14ac:dyDescent="0.2">
      <c r="L65" s="4003"/>
      <c r="M65" s="4003"/>
      <c r="N65" s="4003"/>
      <c r="O65" s="4003"/>
      <c r="P65" s="4003"/>
      <c r="Q65" s="4003"/>
      <c r="R65" s="4003"/>
      <c r="S65" s="4003"/>
      <c r="T65" s="4003"/>
      <c r="U65" s="4003"/>
      <c r="V65" s="4003"/>
      <c r="W65" s="4003"/>
      <c r="X65" s="4003"/>
    </row>
    <row r="66" spans="12:24" ht="12" customHeight="1" x14ac:dyDescent="0.2">
      <c r="L66" s="4003"/>
      <c r="M66" s="4003"/>
      <c r="N66" s="4003"/>
      <c r="O66" s="4003"/>
      <c r="P66" s="4003"/>
      <c r="Q66" s="4003"/>
      <c r="R66" s="4003"/>
      <c r="S66" s="4003"/>
      <c r="T66" s="4003"/>
      <c r="U66" s="4003"/>
      <c r="V66" s="4003"/>
      <c r="W66" s="4003"/>
      <c r="X66" s="4003"/>
    </row>
    <row r="67" spans="12:24" ht="12" customHeight="1" x14ac:dyDescent="0.2">
      <c r="L67" s="4003"/>
      <c r="M67" s="4003"/>
      <c r="N67" s="4003"/>
      <c r="O67" s="4003"/>
      <c r="P67" s="4003"/>
      <c r="Q67" s="4003"/>
      <c r="R67" s="4003"/>
      <c r="S67" s="4003"/>
      <c r="T67" s="4003"/>
      <c r="U67" s="4003"/>
      <c r="V67" s="4003"/>
      <c r="W67" s="4003"/>
      <c r="X67" s="4003"/>
    </row>
    <row r="68" spans="12:24" ht="12" customHeight="1" x14ac:dyDescent="0.2">
      <c r="L68" s="4003"/>
      <c r="M68" s="4003"/>
      <c r="N68" s="4003"/>
      <c r="O68" s="4003"/>
      <c r="P68" s="4003"/>
      <c r="Q68" s="4003"/>
      <c r="R68" s="4003"/>
      <c r="S68" s="4003"/>
      <c r="T68" s="4003"/>
      <c r="U68" s="4003"/>
      <c r="V68" s="4003"/>
      <c r="W68" s="4003"/>
      <c r="X68" s="4003"/>
    </row>
    <row r="69" spans="12:24" ht="12" customHeight="1" x14ac:dyDescent="0.2">
      <c r="L69" s="4003"/>
      <c r="M69" s="4003"/>
      <c r="N69" s="4003"/>
      <c r="O69" s="4003"/>
      <c r="P69" s="4003"/>
      <c r="Q69" s="4003"/>
      <c r="R69" s="4003"/>
      <c r="S69" s="4003"/>
      <c r="T69" s="4003"/>
      <c r="U69" s="4003"/>
      <c r="V69" s="4003"/>
      <c r="W69" s="4003"/>
      <c r="X69" s="4003"/>
    </row>
    <row r="70" spans="12:24" ht="12" customHeight="1" x14ac:dyDescent="0.2">
      <c r="L70" s="4003"/>
      <c r="M70" s="4003"/>
      <c r="N70" s="4003"/>
      <c r="O70" s="4003"/>
      <c r="P70" s="4003"/>
      <c r="Q70" s="4003"/>
      <c r="R70" s="4003"/>
      <c r="S70" s="4003"/>
      <c r="T70" s="4003"/>
      <c r="U70" s="4003"/>
      <c r="V70" s="4003"/>
      <c r="W70" s="4003"/>
      <c r="X70" s="4003"/>
    </row>
    <row r="71" spans="12:24" ht="12" customHeight="1" x14ac:dyDescent="0.2">
      <c r="L71" s="4003"/>
      <c r="M71" s="4003"/>
      <c r="N71" s="4003"/>
      <c r="O71" s="4003"/>
      <c r="P71" s="4003"/>
      <c r="Q71" s="4003"/>
      <c r="R71" s="4003"/>
      <c r="S71" s="4003"/>
      <c r="T71" s="4003"/>
      <c r="U71" s="4003"/>
      <c r="V71" s="4003"/>
      <c r="W71" s="4003"/>
      <c r="X71" s="4003"/>
    </row>
    <row r="72" spans="12:24" ht="12" customHeight="1" x14ac:dyDescent="0.2">
      <c r="L72" s="4003"/>
      <c r="M72" s="4003"/>
      <c r="N72" s="4003"/>
      <c r="O72" s="4003"/>
      <c r="P72" s="4003"/>
      <c r="Q72" s="4003"/>
      <c r="R72" s="4003"/>
      <c r="S72" s="4003"/>
      <c r="T72" s="4003"/>
      <c r="U72" s="4003"/>
      <c r="V72" s="4003"/>
      <c r="W72" s="4003"/>
      <c r="X72" s="4003"/>
    </row>
    <row r="73" spans="12:24" ht="12" customHeight="1" x14ac:dyDescent="0.2">
      <c r="L73" s="4003"/>
      <c r="M73" s="4003"/>
      <c r="N73" s="4003"/>
      <c r="O73" s="4003"/>
      <c r="P73" s="4003"/>
      <c r="Q73" s="4003"/>
      <c r="R73" s="4003"/>
      <c r="S73" s="4003"/>
      <c r="T73" s="4003"/>
      <c r="U73" s="4003"/>
      <c r="V73" s="4003"/>
      <c r="W73" s="4003"/>
      <c r="X73" s="4003"/>
    </row>
    <row r="74" spans="12:24" ht="12" customHeight="1" x14ac:dyDescent="0.2">
      <c r="L74" s="4003"/>
      <c r="M74" s="4003"/>
      <c r="N74" s="4003"/>
      <c r="O74" s="4003"/>
      <c r="P74" s="4003"/>
      <c r="Q74" s="4003"/>
      <c r="R74" s="4003"/>
      <c r="S74" s="4003"/>
      <c r="T74" s="4003"/>
      <c r="U74" s="4003"/>
      <c r="V74" s="4003"/>
      <c r="W74" s="4003"/>
      <c r="X74" s="4003"/>
    </row>
    <row r="75" spans="12:24" ht="12" customHeight="1" x14ac:dyDescent="0.2">
      <c r="L75" s="4003"/>
      <c r="M75" s="4003"/>
      <c r="N75" s="4003"/>
      <c r="O75" s="4003"/>
      <c r="P75" s="4003"/>
      <c r="Q75" s="4003"/>
      <c r="R75" s="4003"/>
      <c r="S75" s="4003"/>
      <c r="T75" s="4003"/>
      <c r="U75" s="4003"/>
      <c r="V75" s="4003"/>
      <c r="W75" s="4003"/>
      <c r="X75" s="4003"/>
    </row>
    <row r="76" spans="12:24" ht="12" customHeight="1" x14ac:dyDescent="0.2">
      <c r="L76" s="4003"/>
      <c r="M76" s="4003"/>
      <c r="N76" s="4003"/>
      <c r="O76" s="4003"/>
      <c r="P76" s="4003"/>
      <c r="Q76" s="4003"/>
      <c r="R76" s="4003"/>
      <c r="S76" s="4003"/>
      <c r="T76" s="4003"/>
      <c r="U76" s="4003"/>
      <c r="V76" s="4003"/>
      <c r="W76" s="4003"/>
      <c r="X76" s="4003"/>
    </row>
    <row r="77" spans="12:24" ht="12" customHeight="1" x14ac:dyDescent="0.2">
      <c r="L77" s="4003"/>
      <c r="M77" s="4003"/>
      <c r="N77" s="4003"/>
      <c r="O77" s="4003"/>
      <c r="P77" s="4003"/>
      <c r="Q77" s="4003"/>
      <c r="R77" s="4003"/>
      <c r="S77" s="4003"/>
      <c r="T77" s="4003"/>
      <c r="U77" s="4003"/>
      <c r="V77" s="4003"/>
      <c r="W77" s="4003"/>
      <c r="X77" s="4003"/>
    </row>
    <row r="78" spans="12:24" ht="12" customHeight="1" x14ac:dyDescent="0.2">
      <c r="L78" s="4003"/>
      <c r="M78" s="4003"/>
      <c r="N78" s="4003"/>
      <c r="O78" s="4003"/>
      <c r="P78" s="4003"/>
      <c r="Q78" s="4003"/>
      <c r="R78" s="4003"/>
      <c r="S78" s="4003"/>
      <c r="T78" s="4003"/>
      <c r="U78" s="4003"/>
      <c r="V78" s="4003"/>
      <c r="W78" s="4003"/>
      <c r="X78" s="4003"/>
    </row>
    <row r="79" spans="12:24" ht="12" customHeight="1" x14ac:dyDescent="0.2">
      <c r="L79" s="4003"/>
      <c r="M79" s="4003"/>
      <c r="N79" s="4003"/>
      <c r="O79" s="4003"/>
      <c r="P79" s="4003"/>
      <c r="Q79" s="4003"/>
      <c r="R79" s="4003"/>
      <c r="S79" s="4003"/>
      <c r="T79" s="4003"/>
      <c r="U79" s="4003"/>
      <c r="V79" s="4003"/>
      <c r="W79" s="4003"/>
      <c r="X79" s="4003"/>
    </row>
    <row r="80" spans="12:24" ht="12" customHeight="1" x14ac:dyDescent="0.2">
      <c r="L80" s="4003"/>
      <c r="M80" s="4003"/>
      <c r="N80" s="4003"/>
      <c r="O80" s="4003"/>
      <c r="P80" s="4003"/>
      <c r="Q80" s="4003"/>
      <c r="R80" s="4003"/>
      <c r="S80" s="4003"/>
      <c r="T80" s="4003"/>
      <c r="U80" s="4003"/>
      <c r="V80" s="4003"/>
      <c r="W80" s="4003"/>
      <c r="X80" s="4003"/>
    </row>
    <row r="81" spans="12:24" ht="12" customHeight="1" x14ac:dyDescent="0.2">
      <c r="L81" s="4003"/>
      <c r="M81" s="4003"/>
      <c r="N81" s="4003"/>
      <c r="O81" s="4003"/>
      <c r="P81" s="4003"/>
      <c r="Q81" s="4003"/>
      <c r="R81" s="4003"/>
      <c r="S81" s="4003"/>
      <c r="T81" s="4003"/>
      <c r="U81" s="4003"/>
      <c r="V81" s="4003"/>
      <c r="W81" s="4003"/>
      <c r="X81" s="4003"/>
    </row>
    <row r="82" spans="12:24" ht="12" customHeight="1" x14ac:dyDescent="0.2">
      <c r="L82" s="4003"/>
      <c r="M82" s="4003"/>
      <c r="N82" s="4003"/>
      <c r="O82" s="4003"/>
      <c r="P82" s="4003"/>
      <c r="Q82" s="4003"/>
      <c r="R82" s="4003"/>
      <c r="S82" s="4003"/>
      <c r="T82" s="4003"/>
      <c r="U82" s="4003"/>
      <c r="V82" s="4003"/>
      <c r="W82" s="4003"/>
      <c r="X82" s="4003"/>
    </row>
    <row r="83" spans="12:24" ht="12" customHeight="1" x14ac:dyDescent="0.2">
      <c r="L83" s="4003"/>
      <c r="M83" s="4003"/>
      <c r="N83" s="4003"/>
      <c r="O83" s="4003"/>
      <c r="P83" s="4003"/>
      <c r="Q83" s="4003"/>
      <c r="R83" s="4003"/>
      <c r="S83" s="4003"/>
      <c r="T83" s="4003"/>
      <c r="U83" s="4003"/>
      <c r="V83" s="4003"/>
      <c r="W83" s="4003"/>
      <c r="X83" s="4003"/>
    </row>
  </sheetData>
  <mergeCells count="10">
    <mergeCell ref="B4:B6"/>
    <mergeCell ref="C4:H4"/>
    <mergeCell ref="I4:K5"/>
    <mergeCell ref="C5:E5"/>
    <mergeCell ref="F5:H5"/>
    <mergeCell ref="B32:B34"/>
    <mergeCell ref="C32:H32"/>
    <mergeCell ref="I32:K33"/>
    <mergeCell ref="C33:E33"/>
    <mergeCell ref="F33:H33"/>
  </mergeCells>
  <pageMargins left="0.74803149606299213" right="0.74803149606299213" top="0.78740157480314965" bottom="0.78740157480314965" header="0.51181102362204722" footer="0.51181102362204722"/>
  <pageSetup paperSize="9" orientation="portrait" horizontalDpi="300" verticalDpi="300" r:id="rId1"/>
  <headerFooter alignWithMargins="0">
    <oddHeader>&amp;LSigurnosni pojas
_______________</oddHeader>
    <oddFooter>&amp;LMUP RH - Kabinet ministra - Odjel za analitiku i razvoj
______________________________________________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83"/>
  <sheetViews>
    <sheetView topLeftCell="A13" workbookViewId="0">
      <selection activeCell="M42" sqref="M42"/>
    </sheetView>
  </sheetViews>
  <sheetFormatPr defaultColWidth="9.140625" defaultRowHeight="12.75" x14ac:dyDescent="0.2"/>
  <cols>
    <col min="1" max="1" width="4.85546875" style="4527" customWidth="1"/>
    <col min="2" max="2" width="15" style="4527" bestFit="1" customWidth="1"/>
    <col min="3" max="11" width="7.85546875" style="4527" customWidth="1"/>
    <col min="12" max="12" width="9.140625" style="4527"/>
    <col min="13" max="13" width="18.28515625" style="4527" bestFit="1" customWidth="1"/>
    <col min="14" max="17" width="9.140625" style="4527"/>
    <col min="18" max="18" width="3.7109375" style="4527" customWidth="1"/>
    <col min="19" max="20" width="9.140625" style="4527"/>
    <col min="21" max="21" width="2.28515625" style="4527" customWidth="1"/>
    <col min="22" max="22" width="5.5703125" style="4527" customWidth="1"/>
    <col min="23" max="23" width="6" style="4527" customWidth="1"/>
    <col min="24" max="24" width="6.5703125" style="4527" customWidth="1"/>
    <col min="25" max="26" width="9.140625" style="4527"/>
    <col min="27" max="27" width="20.28515625" style="4527" bestFit="1" customWidth="1"/>
    <col min="28" max="16384" width="9.140625" style="4527"/>
  </cols>
  <sheetData>
    <row r="1" spans="2:24" ht="15.75" customHeight="1" x14ac:dyDescent="0.2">
      <c r="B1" s="4771" t="s">
        <v>2339</v>
      </c>
      <c r="C1" s="4771"/>
      <c r="D1" s="4771"/>
      <c r="E1" s="4771"/>
      <c r="F1" s="4771"/>
      <c r="G1" s="4771"/>
      <c r="H1" s="4771"/>
      <c r="I1" s="4771"/>
      <c r="J1" s="4771"/>
      <c r="K1" s="4771"/>
    </row>
    <row r="2" spans="2:24" ht="17.25" customHeight="1" x14ac:dyDescent="0.2">
      <c r="B2" s="4558" t="s">
        <v>2340</v>
      </c>
      <c r="C2" s="4558"/>
      <c r="D2" s="4558"/>
      <c r="E2" s="4558"/>
      <c r="F2" s="4558"/>
      <c r="G2" s="4558"/>
      <c r="H2" s="4558"/>
      <c r="I2" s="4558"/>
      <c r="J2" s="4558"/>
      <c r="K2" s="4558"/>
      <c r="L2" s="4003"/>
      <c r="M2" s="4003"/>
      <c r="N2" s="4003"/>
      <c r="O2" s="4003"/>
      <c r="P2" s="4003"/>
      <c r="Q2" s="4003"/>
      <c r="R2" s="4003"/>
      <c r="S2" s="4003"/>
      <c r="T2" s="4003"/>
      <c r="U2" s="4003"/>
      <c r="V2" s="4003"/>
      <c r="W2" s="4003"/>
      <c r="X2" s="4003"/>
    </row>
    <row r="3" spans="2:24" ht="17.25" customHeight="1" thickBot="1" x14ac:dyDescent="0.25">
      <c r="B3" s="4558"/>
      <c r="C3" s="4558"/>
      <c r="D3" s="4558"/>
      <c r="E3" s="4558"/>
      <c r="F3" s="4558"/>
      <c r="G3" s="4558"/>
      <c r="H3" s="4558"/>
      <c r="I3" s="4558"/>
      <c r="J3" s="4558"/>
      <c r="K3" s="4558"/>
      <c r="L3" s="4003"/>
      <c r="M3" s="4003"/>
      <c r="N3" s="4003"/>
      <c r="O3" s="4003"/>
      <c r="P3" s="4003"/>
      <c r="Q3" s="4003"/>
      <c r="R3" s="4003"/>
      <c r="S3" s="4003"/>
      <c r="T3" s="4003"/>
      <c r="U3" s="4003"/>
      <c r="V3" s="4003"/>
      <c r="W3" s="4003"/>
      <c r="X3" s="4003"/>
    </row>
    <row r="4" spans="2:24" ht="13.5" thickBot="1" x14ac:dyDescent="0.25">
      <c r="B4" s="8462" t="s">
        <v>196</v>
      </c>
      <c r="C4" s="8464" t="s">
        <v>2341</v>
      </c>
      <c r="D4" s="8465"/>
      <c r="E4" s="8465"/>
      <c r="F4" s="8465"/>
      <c r="G4" s="8465"/>
      <c r="H4" s="8466"/>
      <c r="I4" s="8467" t="s">
        <v>2342</v>
      </c>
      <c r="J4" s="8468"/>
      <c r="K4" s="8469"/>
      <c r="L4" s="4003"/>
      <c r="M4" s="4003"/>
      <c r="N4" s="4003"/>
      <c r="O4" s="4003"/>
      <c r="P4" s="4003"/>
      <c r="Q4" s="4003"/>
      <c r="R4" s="4003"/>
      <c r="S4" s="4003"/>
      <c r="T4" s="4003"/>
      <c r="U4" s="4003"/>
      <c r="V4" s="4003"/>
      <c r="W4" s="4003"/>
      <c r="X4" s="4003"/>
    </row>
    <row r="5" spans="2:24" ht="24" customHeight="1" thickBot="1" x14ac:dyDescent="0.25">
      <c r="B5" s="8406"/>
      <c r="C5" s="8479" t="s">
        <v>2343</v>
      </c>
      <c r="D5" s="8480"/>
      <c r="E5" s="8480"/>
      <c r="F5" s="8479" t="s">
        <v>2344</v>
      </c>
      <c r="G5" s="8480"/>
      <c r="H5" s="8481"/>
      <c r="I5" s="8470"/>
      <c r="J5" s="8471"/>
      <c r="K5" s="8472"/>
      <c r="L5" s="4003"/>
      <c r="M5" s="4003"/>
      <c r="N5" s="4003"/>
      <c r="O5" s="4003"/>
      <c r="P5" s="4003"/>
      <c r="Q5" s="4003"/>
      <c r="R5" s="4003"/>
      <c r="S5" s="4003"/>
      <c r="T5" s="4003"/>
      <c r="U5" s="4003"/>
      <c r="V5" s="4003"/>
      <c r="W5" s="4003"/>
      <c r="X5" s="4003"/>
    </row>
    <row r="6" spans="2:24" ht="39" customHeight="1" thickBot="1" x14ac:dyDescent="0.25">
      <c r="B6" s="8463"/>
      <c r="C6" s="4835" t="s">
        <v>1965</v>
      </c>
      <c r="D6" s="4836" t="s">
        <v>2345</v>
      </c>
      <c r="E6" s="4837" t="s">
        <v>2346</v>
      </c>
      <c r="F6" s="4835" t="s">
        <v>1965</v>
      </c>
      <c r="G6" s="4836" t="s">
        <v>2345</v>
      </c>
      <c r="H6" s="4838" t="s">
        <v>2346</v>
      </c>
      <c r="I6" s="4776" t="s">
        <v>2321</v>
      </c>
      <c r="J6" s="4777" t="s">
        <v>2335</v>
      </c>
      <c r="K6" s="4778" t="s">
        <v>2336</v>
      </c>
      <c r="L6" s="4003"/>
      <c r="M6" s="4003"/>
      <c r="N6" s="4003"/>
      <c r="O6" s="4003"/>
      <c r="P6" s="4003"/>
      <c r="Q6" s="4003"/>
      <c r="R6" s="4003"/>
      <c r="S6" s="4003"/>
      <c r="T6" s="4003"/>
      <c r="U6" s="4003"/>
      <c r="V6" s="4003"/>
      <c r="W6" s="4003"/>
      <c r="X6" s="4003"/>
    </row>
    <row r="7" spans="2:24" ht="12" customHeight="1" thickBot="1" x14ac:dyDescent="0.25">
      <c r="B7" s="4531" t="s">
        <v>170</v>
      </c>
      <c r="C7" s="4532">
        <v>3</v>
      </c>
      <c r="D7" s="4533">
        <v>0</v>
      </c>
      <c r="E7" s="4779" t="s">
        <v>601</v>
      </c>
      <c r="F7" s="4638">
        <v>181</v>
      </c>
      <c r="G7" s="4533">
        <v>11</v>
      </c>
      <c r="H7" s="4780">
        <v>6.0773480662983426</v>
      </c>
      <c r="I7" s="4839">
        <v>16</v>
      </c>
      <c r="J7" s="4840">
        <v>599</v>
      </c>
      <c r="K7" s="4642">
        <v>37.4375</v>
      </c>
      <c r="L7" s="4003"/>
      <c r="M7" s="4003"/>
      <c r="N7" s="4003"/>
      <c r="O7" s="4003"/>
      <c r="P7" s="4003"/>
      <c r="Q7" s="4003"/>
      <c r="R7" s="4003"/>
      <c r="S7" s="4003"/>
      <c r="T7" s="4003"/>
      <c r="U7" s="4003"/>
      <c r="V7" s="4003"/>
      <c r="W7" s="4003"/>
      <c r="X7" s="4003"/>
    </row>
    <row r="8" spans="2:24" ht="12" customHeight="1" x14ac:dyDescent="0.2">
      <c r="B8" s="4536" t="s">
        <v>171</v>
      </c>
      <c r="C8" s="4537">
        <v>1</v>
      </c>
      <c r="D8" s="4538">
        <v>0</v>
      </c>
      <c r="E8" s="4782" t="s">
        <v>601</v>
      </c>
      <c r="F8" s="4643">
        <v>77</v>
      </c>
      <c r="G8" s="4538">
        <v>4</v>
      </c>
      <c r="H8" s="4783">
        <v>5.1948051948051948</v>
      </c>
      <c r="I8" s="4841">
        <v>8</v>
      </c>
      <c r="J8" s="4842">
        <v>1748</v>
      </c>
      <c r="K8" s="4648">
        <v>218.5</v>
      </c>
      <c r="L8" s="4003"/>
      <c r="M8" s="4003"/>
      <c r="N8" s="4003"/>
      <c r="O8" s="4003"/>
      <c r="P8" s="4003"/>
      <c r="Q8" s="4003"/>
      <c r="R8" s="4003"/>
      <c r="S8" s="4003"/>
      <c r="T8" s="4003"/>
      <c r="U8" s="4003"/>
      <c r="V8" s="4003"/>
      <c r="W8" s="4003"/>
      <c r="X8" s="4003"/>
    </row>
    <row r="9" spans="2:24" ht="12" customHeight="1" x14ac:dyDescent="0.2">
      <c r="B9" s="4541" t="s">
        <v>172</v>
      </c>
      <c r="C9" s="4542">
        <v>9</v>
      </c>
      <c r="D9" s="4543">
        <v>1</v>
      </c>
      <c r="E9" s="4785">
        <v>11.111111111111111</v>
      </c>
      <c r="F9" s="4649">
        <v>248</v>
      </c>
      <c r="G9" s="4543">
        <v>8</v>
      </c>
      <c r="H9" s="4786">
        <v>3.225806451612903</v>
      </c>
      <c r="I9" s="4843">
        <v>16</v>
      </c>
      <c r="J9" s="4528">
        <v>928</v>
      </c>
      <c r="K9" s="4654">
        <v>58</v>
      </c>
      <c r="L9" s="4003"/>
      <c r="M9" s="4003"/>
      <c r="N9" s="4003"/>
      <c r="O9" s="4003"/>
      <c r="P9" s="4003"/>
      <c r="Q9" s="4003"/>
      <c r="R9" s="4003"/>
      <c r="S9" s="4003"/>
      <c r="T9" s="4003"/>
      <c r="U9" s="4003"/>
      <c r="V9" s="4003"/>
      <c r="W9" s="4003"/>
      <c r="X9" s="4003"/>
    </row>
    <row r="10" spans="2:24" ht="12" customHeight="1" x14ac:dyDescent="0.2">
      <c r="B10" s="4541" t="s">
        <v>173</v>
      </c>
      <c r="C10" s="4542">
        <v>1</v>
      </c>
      <c r="D10" s="4543">
        <v>0</v>
      </c>
      <c r="E10" s="4785" t="s">
        <v>601</v>
      </c>
      <c r="F10" s="4649">
        <v>43</v>
      </c>
      <c r="G10" s="4543">
        <v>4</v>
      </c>
      <c r="H10" s="4786">
        <v>9.3023255813953494</v>
      </c>
      <c r="I10" s="4843">
        <v>5</v>
      </c>
      <c r="J10" s="4528">
        <v>335</v>
      </c>
      <c r="K10" s="4654">
        <v>67</v>
      </c>
      <c r="L10" s="4003"/>
      <c r="M10" s="4003"/>
      <c r="N10" s="4003"/>
      <c r="O10" s="4003"/>
      <c r="P10" s="4003"/>
      <c r="Q10" s="4003"/>
      <c r="R10" s="4003"/>
      <c r="S10" s="4003"/>
      <c r="T10" s="4003"/>
      <c r="U10" s="4003"/>
      <c r="V10" s="4003"/>
      <c r="W10" s="4003"/>
      <c r="X10" s="4003"/>
    </row>
    <row r="11" spans="2:24" ht="12" customHeight="1" thickBot="1" x14ac:dyDescent="0.25">
      <c r="B11" s="4546" t="s">
        <v>174</v>
      </c>
      <c r="C11" s="4547">
        <v>6</v>
      </c>
      <c r="D11" s="4548">
        <v>0</v>
      </c>
      <c r="E11" s="4788" t="s">
        <v>601</v>
      </c>
      <c r="F11" s="4655">
        <v>155</v>
      </c>
      <c r="G11" s="4548">
        <v>10</v>
      </c>
      <c r="H11" s="4789">
        <v>6.4516129032258061</v>
      </c>
      <c r="I11" s="4844">
        <v>13</v>
      </c>
      <c r="J11" s="4845">
        <v>807</v>
      </c>
      <c r="K11" s="4661">
        <v>62.07692307692308</v>
      </c>
      <c r="L11" s="4003"/>
      <c r="M11" s="4003"/>
      <c r="N11" s="4003"/>
      <c r="O11" s="4003"/>
      <c r="P11" s="4003"/>
      <c r="Q11" s="4003"/>
      <c r="R11" s="4003"/>
      <c r="S11" s="4003"/>
      <c r="T11" s="4003"/>
      <c r="U11" s="4003"/>
      <c r="V11" s="4003"/>
      <c r="W11" s="4003"/>
      <c r="X11" s="4003"/>
    </row>
    <row r="12" spans="2:24" ht="12" customHeight="1" x14ac:dyDescent="0.2">
      <c r="B12" s="4536" t="s">
        <v>2284</v>
      </c>
      <c r="C12" s="4537">
        <v>3</v>
      </c>
      <c r="D12" s="4538">
        <v>0</v>
      </c>
      <c r="E12" s="4782" t="s">
        <v>601</v>
      </c>
      <c r="F12" s="4643">
        <v>181</v>
      </c>
      <c r="G12" s="4538">
        <v>3</v>
      </c>
      <c r="H12" s="4783">
        <v>1.6574585635359116</v>
      </c>
      <c r="I12" s="4841">
        <v>5</v>
      </c>
      <c r="J12" s="4826">
        <v>714</v>
      </c>
      <c r="K12" s="4648">
        <v>142.80000000000001</v>
      </c>
      <c r="L12" s="4003"/>
      <c r="M12" s="4003"/>
      <c r="N12" s="4003"/>
      <c r="O12" s="4003"/>
      <c r="P12" s="4003"/>
      <c r="Q12" s="4003"/>
      <c r="R12" s="4003"/>
      <c r="S12" s="4003"/>
      <c r="T12" s="4003"/>
      <c r="U12" s="4003"/>
      <c r="V12" s="4003"/>
      <c r="W12" s="4003"/>
      <c r="X12" s="4003"/>
    </row>
    <row r="13" spans="2:24" ht="12" customHeight="1" x14ac:dyDescent="0.2">
      <c r="B13" s="4541" t="s">
        <v>176</v>
      </c>
      <c r="C13" s="4542">
        <v>2</v>
      </c>
      <c r="D13" s="4543">
        <v>0</v>
      </c>
      <c r="E13" s="4785" t="s">
        <v>601</v>
      </c>
      <c r="F13" s="4649">
        <v>50</v>
      </c>
      <c r="G13" s="4543">
        <v>3</v>
      </c>
      <c r="H13" s="4786">
        <v>6</v>
      </c>
      <c r="I13" s="4843">
        <v>3</v>
      </c>
      <c r="J13" s="4528">
        <v>85</v>
      </c>
      <c r="K13" s="4654">
        <v>28.333333333333332</v>
      </c>
      <c r="L13" s="4003"/>
      <c r="M13" s="4003"/>
      <c r="N13" s="4003"/>
      <c r="O13" s="4003"/>
      <c r="P13" s="4003"/>
      <c r="Q13" s="4003"/>
      <c r="R13" s="4003"/>
      <c r="S13" s="4003"/>
      <c r="T13" s="4003"/>
      <c r="U13" s="4003"/>
      <c r="V13" s="4003"/>
      <c r="W13" s="4003"/>
      <c r="X13" s="4003"/>
    </row>
    <row r="14" spans="2:24" ht="12" customHeight="1" x14ac:dyDescent="0.2">
      <c r="B14" s="4541" t="s">
        <v>1528</v>
      </c>
      <c r="C14" s="4542">
        <v>12</v>
      </c>
      <c r="D14" s="4543">
        <v>1</v>
      </c>
      <c r="E14" s="4785">
        <v>8.3333333333333321</v>
      </c>
      <c r="F14" s="4649">
        <v>449</v>
      </c>
      <c r="G14" s="4543">
        <v>15</v>
      </c>
      <c r="H14" s="4786">
        <v>3.3407572383073498</v>
      </c>
      <c r="I14" s="4843">
        <v>20</v>
      </c>
      <c r="J14" s="4528">
        <v>152</v>
      </c>
      <c r="K14" s="4654">
        <v>7.6</v>
      </c>
      <c r="L14" s="4003"/>
      <c r="M14" s="4003"/>
      <c r="N14" s="4003"/>
      <c r="O14" s="4003"/>
      <c r="P14" s="4003"/>
      <c r="Q14" s="4003"/>
      <c r="R14" s="4003"/>
      <c r="S14" s="4003"/>
      <c r="T14" s="4003"/>
      <c r="U14" s="4003"/>
      <c r="V14" s="4003"/>
      <c r="W14" s="4003"/>
      <c r="X14" s="4003"/>
    </row>
    <row r="15" spans="2:24" ht="12" customHeight="1" x14ac:dyDescent="0.2">
      <c r="B15" s="4541" t="s">
        <v>178</v>
      </c>
      <c r="C15" s="4542">
        <v>3</v>
      </c>
      <c r="D15" s="4543">
        <v>0</v>
      </c>
      <c r="E15" s="4785" t="s">
        <v>601</v>
      </c>
      <c r="F15" s="4649">
        <v>19</v>
      </c>
      <c r="G15" s="4543">
        <v>2</v>
      </c>
      <c r="H15" s="4786">
        <v>10.526315789473683</v>
      </c>
      <c r="I15" s="4843">
        <v>2</v>
      </c>
      <c r="J15" s="4528">
        <v>326</v>
      </c>
      <c r="K15" s="4654">
        <v>163</v>
      </c>
      <c r="L15" s="4003"/>
      <c r="M15" s="4003"/>
      <c r="N15" s="4003"/>
      <c r="O15" s="4003"/>
      <c r="P15" s="4003"/>
      <c r="Q15" s="4003"/>
      <c r="R15" s="4003"/>
      <c r="S15" s="4003"/>
      <c r="T15" s="4003"/>
      <c r="U15" s="4003"/>
      <c r="V15" s="4003"/>
      <c r="W15" s="4003"/>
      <c r="X15" s="4003"/>
    </row>
    <row r="16" spans="2:24" ht="12" customHeight="1" x14ac:dyDescent="0.2">
      <c r="B16" s="4541" t="s">
        <v>1529</v>
      </c>
      <c r="C16" s="4542">
        <v>2</v>
      </c>
      <c r="D16" s="4543">
        <v>0</v>
      </c>
      <c r="E16" s="4785" t="s">
        <v>601</v>
      </c>
      <c r="F16" s="4649">
        <v>28</v>
      </c>
      <c r="G16" s="4543">
        <v>3</v>
      </c>
      <c r="H16" s="4786">
        <v>10.714285714285714</v>
      </c>
      <c r="I16" s="4843">
        <v>4</v>
      </c>
      <c r="J16" s="4528">
        <v>225</v>
      </c>
      <c r="K16" s="4654">
        <v>56.25</v>
      </c>
      <c r="L16" s="4003"/>
      <c r="M16" s="4003"/>
      <c r="N16" s="4003"/>
      <c r="O16" s="4003"/>
      <c r="P16" s="4003"/>
      <c r="Q16" s="4003"/>
      <c r="R16" s="4003"/>
      <c r="S16" s="4003"/>
      <c r="T16" s="4003"/>
      <c r="U16" s="4003"/>
      <c r="V16" s="4003"/>
      <c r="W16" s="4003"/>
      <c r="X16" s="4003"/>
    </row>
    <row r="17" spans="2:24" ht="12" customHeight="1" thickBot="1" x14ac:dyDescent="0.25">
      <c r="B17" s="4546" t="s">
        <v>180</v>
      </c>
      <c r="C17" s="4547">
        <v>2</v>
      </c>
      <c r="D17" s="4548">
        <v>0</v>
      </c>
      <c r="E17" s="4788" t="s">
        <v>601</v>
      </c>
      <c r="F17" s="4655">
        <v>96</v>
      </c>
      <c r="G17" s="4548">
        <v>10</v>
      </c>
      <c r="H17" s="4789">
        <v>10.416666666666668</v>
      </c>
      <c r="I17" s="4844">
        <v>15</v>
      </c>
      <c r="J17" s="4845">
        <v>922</v>
      </c>
      <c r="K17" s="4661">
        <v>61.466666666666669</v>
      </c>
      <c r="L17" s="4003"/>
      <c r="M17" s="4003"/>
      <c r="N17" s="4003"/>
      <c r="O17" s="4003"/>
      <c r="P17" s="4003"/>
      <c r="Q17" s="4003"/>
      <c r="R17" s="4003"/>
      <c r="S17" s="4003"/>
      <c r="T17" s="4003"/>
      <c r="U17" s="4003"/>
      <c r="V17" s="4003"/>
      <c r="W17" s="4003"/>
      <c r="X17" s="4003"/>
    </row>
    <row r="18" spans="2:24" ht="12" customHeight="1" x14ac:dyDescent="0.2">
      <c r="B18" s="4536" t="s">
        <v>2285</v>
      </c>
      <c r="C18" s="4537">
        <v>5</v>
      </c>
      <c r="D18" s="4538">
        <v>1</v>
      </c>
      <c r="E18" s="4782">
        <v>20</v>
      </c>
      <c r="F18" s="4643">
        <v>16</v>
      </c>
      <c r="G18" s="4538">
        <v>3</v>
      </c>
      <c r="H18" s="4783">
        <v>18.75</v>
      </c>
      <c r="I18" s="4841">
        <v>4</v>
      </c>
      <c r="J18" s="4826">
        <v>150</v>
      </c>
      <c r="K18" s="4648">
        <v>37.5</v>
      </c>
      <c r="L18" s="4003"/>
      <c r="M18" s="4003"/>
      <c r="N18" s="4003"/>
      <c r="O18" s="4003"/>
      <c r="P18" s="4003"/>
      <c r="Q18" s="4003"/>
      <c r="R18" s="4003"/>
      <c r="S18" s="4003"/>
      <c r="T18" s="4003"/>
      <c r="U18" s="4003"/>
      <c r="V18" s="4003"/>
      <c r="W18" s="4003"/>
      <c r="X18" s="4003"/>
    </row>
    <row r="19" spans="2:24" ht="12" customHeight="1" x14ac:dyDescent="0.2">
      <c r="B19" s="4541" t="s">
        <v>182</v>
      </c>
      <c r="C19" s="4542">
        <v>2</v>
      </c>
      <c r="D19" s="4543">
        <v>0</v>
      </c>
      <c r="E19" s="4785" t="s">
        <v>601</v>
      </c>
      <c r="F19" s="4649">
        <v>39</v>
      </c>
      <c r="G19" s="4543">
        <v>3</v>
      </c>
      <c r="H19" s="4786">
        <v>7.6923076923076925</v>
      </c>
      <c r="I19" s="4843">
        <v>4</v>
      </c>
      <c r="J19" s="4528">
        <v>127</v>
      </c>
      <c r="K19" s="4654">
        <v>31.75</v>
      </c>
      <c r="L19" s="4003"/>
      <c r="M19" s="4003"/>
      <c r="N19" s="4003"/>
      <c r="O19" s="4003"/>
      <c r="P19" s="4003"/>
      <c r="Q19" s="4003"/>
      <c r="R19" s="4003"/>
      <c r="S19" s="4003"/>
      <c r="T19" s="4003"/>
      <c r="U19" s="4003"/>
      <c r="V19" s="4003"/>
      <c r="W19" s="4003"/>
      <c r="X19" s="4003"/>
    </row>
    <row r="20" spans="2:24" ht="12" customHeight="1" x14ac:dyDescent="0.2">
      <c r="B20" s="4541" t="s">
        <v>1531</v>
      </c>
      <c r="C20" s="4542">
        <v>1</v>
      </c>
      <c r="D20" s="4543">
        <v>0</v>
      </c>
      <c r="E20" s="4785" t="s">
        <v>601</v>
      </c>
      <c r="F20" s="4649">
        <v>23</v>
      </c>
      <c r="G20" s="4543">
        <v>1</v>
      </c>
      <c r="H20" s="4786">
        <v>4.3478260869565215</v>
      </c>
      <c r="I20" s="4843">
        <v>3</v>
      </c>
      <c r="J20" s="4528">
        <v>75</v>
      </c>
      <c r="K20" s="4654">
        <v>25</v>
      </c>
      <c r="L20" s="4003"/>
      <c r="M20" s="4003"/>
      <c r="N20" s="4003"/>
      <c r="O20" s="4003"/>
      <c r="P20" s="4003"/>
      <c r="Q20" s="4003"/>
      <c r="R20" s="4003"/>
      <c r="S20" s="4003"/>
      <c r="T20" s="4003"/>
      <c r="U20" s="4003"/>
      <c r="V20" s="4003"/>
      <c r="W20" s="4003"/>
      <c r="X20" s="4003"/>
    </row>
    <row r="21" spans="2:24" ht="12" customHeight="1" x14ac:dyDescent="0.2">
      <c r="B21" s="4541" t="s">
        <v>184</v>
      </c>
      <c r="C21" s="4542">
        <v>0</v>
      </c>
      <c r="D21" s="4543">
        <v>0</v>
      </c>
      <c r="E21" s="4785" t="s">
        <v>601</v>
      </c>
      <c r="F21" s="4649">
        <v>27</v>
      </c>
      <c r="G21" s="4543">
        <v>4</v>
      </c>
      <c r="H21" s="4786">
        <v>14.814814814814813</v>
      </c>
      <c r="I21" s="4843">
        <v>6</v>
      </c>
      <c r="J21" s="4528">
        <v>74</v>
      </c>
      <c r="K21" s="4654">
        <v>12.333333333333334</v>
      </c>
      <c r="L21" s="4003"/>
      <c r="M21" s="4003"/>
      <c r="N21" s="4003"/>
      <c r="O21" s="4003"/>
      <c r="P21" s="4003"/>
      <c r="Q21" s="4003"/>
      <c r="R21" s="4003"/>
      <c r="S21" s="4003"/>
      <c r="T21" s="4003"/>
      <c r="U21" s="4003"/>
      <c r="V21" s="4003"/>
      <c r="W21" s="4003"/>
      <c r="X21" s="4003"/>
    </row>
    <row r="22" spans="2:24" ht="12" customHeight="1" x14ac:dyDescent="0.2">
      <c r="B22" s="4541" t="s">
        <v>185</v>
      </c>
      <c r="C22" s="4542">
        <v>7</v>
      </c>
      <c r="D22" s="4543">
        <v>0</v>
      </c>
      <c r="E22" s="4785" t="s">
        <v>601</v>
      </c>
      <c r="F22" s="4649">
        <v>87</v>
      </c>
      <c r="G22" s="4543">
        <v>3</v>
      </c>
      <c r="H22" s="4786">
        <v>3.4482758620689653</v>
      </c>
      <c r="I22" s="4843">
        <v>6</v>
      </c>
      <c r="J22" s="4528">
        <v>274</v>
      </c>
      <c r="K22" s="4654">
        <v>45.666666666666664</v>
      </c>
      <c r="L22" s="4003"/>
      <c r="M22" s="4003"/>
      <c r="N22" s="4003"/>
      <c r="O22" s="4003"/>
      <c r="P22" s="4003"/>
      <c r="Q22" s="4003"/>
      <c r="R22" s="4003"/>
      <c r="S22" s="4003"/>
      <c r="T22" s="4003"/>
      <c r="U22" s="4003"/>
      <c r="V22" s="4003"/>
      <c r="W22" s="4003"/>
      <c r="X22" s="4003"/>
    </row>
    <row r="23" spans="2:24" ht="12" customHeight="1" x14ac:dyDescent="0.2">
      <c r="B23" s="4541" t="s">
        <v>186</v>
      </c>
      <c r="C23" s="4542">
        <v>0</v>
      </c>
      <c r="D23" s="4543">
        <v>0</v>
      </c>
      <c r="E23" s="4785" t="s">
        <v>601</v>
      </c>
      <c r="F23" s="4649">
        <v>32</v>
      </c>
      <c r="G23" s="4543">
        <v>3</v>
      </c>
      <c r="H23" s="4786">
        <v>9.375</v>
      </c>
      <c r="I23" s="4843">
        <v>3</v>
      </c>
      <c r="J23" s="4528">
        <v>70</v>
      </c>
      <c r="K23" s="4654">
        <v>23.333333333333332</v>
      </c>
      <c r="L23" s="4003"/>
      <c r="M23" s="4003"/>
      <c r="N23" s="4003"/>
      <c r="O23" s="4003"/>
      <c r="P23" s="4003"/>
      <c r="Q23" s="4003"/>
      <c r="R23" s="4003"/>
      <c r="S23" s="4003"/>
      <c r="T23" s="4003"/>
      <c r="U23" s="4003"/>
      <c r="V23" s="4003"/>
      <c r="W23" s="4003"/>
      <c r="X23" s="4003"/>
    </row>
    <row r="24" spans="2:24" ht="12" customHeight="1" x14ac:dyDescent="0.2">
      <c r="B24" s="4541" t="s">
        <v>187</v>
      </c>
      <c r="C24" s="4542">
        <v>1</v>
      </c>
      <c r="D24" s="4543">
        <v>0</v>
      </c>
      <c r="E24" s="4785" t="s">
        <v>601</v>
      </c>
      <c r="F24" s="4649">
        <v>15</v>
      </c>
      <c r="G24" s="4543">
        <v>0</v>
      </c>
      <c r="H24" s="4786" t="s">
        <v>601</v>
      </c>
      <c r="I24" s="4843">
        <v>0</v>
      </c>
      <c r="J24" s="4528">
        <v>50</v>
      </c>
      <c r="K24" s="4654"/>
      <c r="L24" s="4003"/>
      <c r="M24" s="4003"/>
      <c r="N24" s="4003"/>
      <c r="O24" s="4003"/>
      <c r="P24" s="4003"/>
      <c r="Q24" s="4003"/>
      <c r="R24" s="4003"/>
      <c r="S24" s="4003"/>
      <c r="T24" s="4003"/>
      <c r="U24" s="4003"/>
      <c r="V24" s="4003"/>
      <c r="W24" s="4003"/>
      <c r="X24" s="4003"/>
    </row>
    <row r="25" spans="2:24" ht="12" customHeight="1" x14ac:dyDescent="0.2">
      <c r="B25" s="4541" t="s">
        <v>188</v>
      </c>
      <c r="C25" s="4542">
        <v>1</v>
      </c>
      <c r="D25" s="4543">
        <v>0</v>
      </c>
      <c r="E25" s="4785" t="s">
        <v>601</v>
      </c>
      <c r="F25" s="4649">
        <v>41</v>
      </c>
      <c r="G25" s="4543">
        <v>5</v>
      </c>
      <c r="H25" s="4786">
        <v>12.195121951219512</v>
      </c>
      <c r="I25" s="4843">
        <v>6</v>
      </c>
      <c r="J25" s="4528">
        <v>260</v>
      </c>
      <c r="K25" s="4654">
        <v>43.333333333333336</v>
      </c>
      <c r="L25" s="4003"/>
      <c r="M25" s="4003"/>
      <c r="N25" s="4003"/>
      <c r="O25" s="4003"/>
      <c r="P25" s="4003"/>
      <c r="Q25" s="4003"/>
      <c r="R25" s="4003"/>
      <c r="S25" s="4003"/>
      <c r="T25" s="4003"/>
      <c r="U25" s="4003"/>
      <c r="V25" s="4003"/>
      <c r="W25" s="4003"/>
      <c r="X25" s="4003"/>
    </row>
    <row r="26" spans="2:24" ht="12" customHeight="1" x14ac:dyDescent="0.2">
      <c r="B26" s="4555" t="s">
        <v>1534</v>
      </c>
      <c r="C26" s="4553">
        <v>0</v>
      </c>
      <c r="D26" s="4551">
        <v>0</v>
      </c>
      <c r="E26" s="4828" t="s">
        <v>601</v>
      </c>
      <c r="F26" s="4663">
        <v>18</v>
      </c>
      <c r="G26" s="4551">
        <v>3</v>
      </c>
      <c r="H26" s="4830">
        <v>16.666666666666664</v>
      </c>
      <c r="I26" s="4846">
        <v>4</v>
      </c>
      <c r="J26" s="4831">
        <v>131</v>
      </c>
      <c r="K26" s="4668"/>
      <c r="L26" s="4003"/>
      <c r="M26" s="4003"/>
      <c r="N26" s="4003"/>
      <c r="O26" s="4003"/>
      <c r="P26" s="4003"/>
      <c r="Q26" s="4003"/>
      <c r="R26" s="4003"/>
      <c r="S26" s="4003"/>
      <c r="T26" s="4003"/>
      <c r="U26" s="4003"/>
      <c r="V26" s="4003"/>
      <c r="W26" s="4003"/>
      <c r="X26" s="4003"/>
    </row>
    <row r="27" spans="2:24" ht="12" customHeight="1" thickBot="1" x14ac:dyDescent="0.25">
      <c r="B27" s="4798" t="s">
        <v>2287</v>
      </c>
      <c r="C27" s="4547"/>
      <c r="D27" s="4548"/>
      <c r="E27" s="4788"/>
      <c r="F27" s="4547"/>
      <c r="G27" s="4548"/>
      <c r="H27" s="4789"/>
      <c r="I27" s="4844"/>
      <c r="J27" s="4845">
        <v>108</v>
      </c>
      <c r="K27" s="4661"/>
      <c r="L27" s="4003"/>
      <c r="M27" s="4003"/>
      <c r="N27" s="4003"/>
      <c r="O27" s="4003"/>
      <c r="P27" s="4003"/>
      <c r="Q27" s="4003"/>
      <c r="R27" s="4003"/>
      <c r="S27" s="4003"/>
      <c r="T27" s="4003"/>
      <c r="U27" s="4003"/>
      <c r="V27" s="4003"/>
      <c r="W27" s="4003"/>
      <c r="X27" s="4003"/>
    </row>
    <row r="28" spans="2:24" ht="12" customHeight="1" thickBot="1" x14ac:dyDescent="0.25">
      <c r="B28" s="4682" t="s">
        <v>14</v>
      </c>
      <c r="C28" s="4804">
        <v>61</v>
      </c>
      <c r="D28" s="4834">
        <v>3</v>
      </c>
      <c r="E28" s="4806">
        <v>4.918032786885246</v>
      </c>
      <c r="F28" s="4556">
        <v>1825</v>
      </c>
      <c r="G28" s="4805">
        <v>98</v>
      </c>
      <c r="H28" s="4808">
        <v>5.3698630136986303</v>
      </c>
      <c r="I28" s="4556">
        <v>143</v>
      </c>
      <c r="J28" s="4557">
        <v>8160</v>
      </c>
      <c r="K28" s="4675">
        <v>57.06293706293706</v>
      </c>
      <c r="L28" s="4003"/>
      <c r="M28" s="4003"/>
      <c r="N28" s="4003"/>
      <c r="O28" s="4003"/>
      <c r="P28" s="4003"/>
      <c r="Q28" s="4003"/>
      <c r="R28" s="4003"/>
      <c r="S28" s="4003"/>
      <c r="T28" s="4003"/>
      <c r="U28" s="4003"/>
      <c r="V28" s="4003"/>
      <c r="W28" s="4003"/>
      <c r="X28" s="4003"/>
    </row>
    <row r="29" spans="2:24" x14ac:dyDescent="0.2">
      <c r="J29" s="4847"/>
      <c r="K29" s="4848"/>
      <c r="L29" s="4003"/>
      <c r="M29" s="4003"/>
      <c r="N29" s="4003"/>
      <c r="O29" s="4003"/>
      <c r="P29" s="4003"/>
      <c r="Q29" s="4003"/>
      <c r="R29" s="4003"/>
      <c r="S29" s="4003"/>
      <c r="T29" s="4003"/>
      <c r="U29" s="4003"/>
      <c r="V29" s="4003"/>
      <c r="W29" s="4003"/>
      <c r="X29" s="4003"/>
    </row>
    <row r="30" spans="2:24" x14ac:dyDescent="0.2">
      <c r="B30" s="4761" t="s">
        <v>2337</v>
      </c>
      <c r="C30" s="4003"/>
      <c r="D30" s="4003"/>
      <c r="E30" s="4003"/>
      <c r="F30" s="4003"/>
      <c r="G30" s="4003"/>
      <c r="H30" s="4003"/>
      <c r="I30" s="4003"/>
      <c r="J30" s="4003"/>
      <c r="K30" s="4003"/>
      <c r="L30" s="4003"/>
      <c r="M30" s="4003"/>
      <c r="N30" s="4003"/>
      <c r="O30" s="4003"/>
      <c r="P30" s="4003"/>
      <c r="Q30" s="4003"/>
      <c r="R30" s="4003"/>
      <c r="S30" s="4003"/>
      <c r="T30" s="4003"/>
      <c r="U30" s="4003"/>
      <c r="V30" s="4003"/>
      <c r="W30" s="4003"/>
      <c r="X30" s="4003"/>
    </row>
    <row r="31" spans="2:24" ht="13.5" thickBot="1" x14ac:dyDescent="0.25">
      <c r="B31" s="4761"/>
      <c r="C31" s="4003"/>
      <c r="D31" s="4003"/>
      <c r="E31" s="4003"/>
      <c r="F31" s="4003"/>
      <c r="G31" s="4003"/>
      <c r="H31" s="4003"/>
      <c r="I31" s="4003"/>
      <c r="J31" s="4003"/>
      <c r="K31" s="4003"/>
      <c r="L31" s="4003"/>
      <c r="M31" s="4003"/>
      <c r="N31" s="4003"/>
      <c r="O31" s="4003"/>
      <c r="P31" s="4003"/>
      <c r="Q31" s="4003"/>
      <c r="R31" s="4003"/>
      <c r="S31" s="4003"/>
      <c r="T31" s="4003"/>
      <c r="U31" s="4003"/>
      <c r="V31" s="4003"/>
      <c r="W31" s="4003"/>
      <c r="X31" s="4003"/>
    </row>
    <row r="32" spans="2:24" ht="13.5" thickBot="1" x14ac:dyDescent="0.25">
      <c r="B32" s="8447" t="s">
        <v>196</v>
      </c>
      <c r="C32" s="8450" t="s">
        <v>2341</v>
      </c>
      <c r="D32" s="8451"/>
      <c r="E32" s="8451"/>
      <c r="F32" s="8451"/>
      <c r="G32" s="8451"/>
      <c r="H32" s="8452"/>
      <c r="I32" s="8453" t="s">
        <v>2342</v>
      </c>
      <c r="J32" s="8454"/>
      <c r="K32" s="8455"/>
      <c r="L32" s="4003"/>
      <c r="M32" s="4003"/>
      <c r="N32" s="4003"/>
      <c r="O32" s="4003"/>
      <c r="P32" s="4003"/>
      <c r="Q32" s="4003"/>
      <c r="R32" s="4003"/>
      <c r="S32" s="4003"/>
      <c r="T32" s="4003"/>
      <c r="U32" s="4003"/>
      <c r="V32" s="4003"/>
      <c r="W32" s="4003"/>
      <c r="X32" s="4003"/>
    </row>
    <row r="33" spans="2:24" ht="23.25" customHeight="1" thickBot="1" x14ac:dyDescent="0.25">
      <c r="B33" s="8448"/>
      <c r="C33" s="8476" t="s">
        <v>2343</v>
      </c>
      <c r="D33" s="8477"/>
      <c r="E33" s="8477"/>
      <c r="F33" s="8476" t="s">
        <v>2344</v>
      </c>
      <c r="G33" s="8477"/>
      <c r="H33" s="8478"/>
      <c r="I33" s="8456"/>
      <c r="J33" s="8457"/>
      <c r="K33" s="8458"/>
      <c r="L33" s="4003"/>
      <c r="M33" s="4003"/>
      <c r="N33" s="4003"/>
      <c r="O33" s="4003"/>
      <c r="P33" s="4003"/>
      <c r="Q33" s="4003"/>
      <c r="R33" s="4003"/>
      <c r="S33" s="4003"/>
      <c r="T33" s="4003"/>
      <c r="U33" s="4003"/>
      <c r="V33" s="4003"/>
      <c r="W33" s="4003"/>
      <c r="X33" s="4003"/>
    </row>
    <row r="34" spans="2:24" ht="49.5" thickBot="1" x14ac:dyDescent="0.25">
      <c r="B34" s="8449"/>
      <c r="C34" s="4849" t="s">
        <v>1965</v>
      </c>
      <c r="D34" s="4850" t="s">
        <v>2345</v>
      </c>
      <c r="E34" s="4851" t="s">
        <v>2346</v>
      </c>
      <c r="F34" s="4849" t="s">
        <v>1965</v>
      </c>
      <c r="G34" s="4850" t="s">
        <v>2345</v>
      </c>
      <c r="H34" s="4852" t="s">
        <v>2346</v>
      </c>
      <c r="I34" s="4813" t="s">
        <v>2321</v>
      </c>
      <c r="J34" s="4814" t="s">
        <v>2335</v>
      </c>
      <c r="K34" s="4778" t="s">
        <v>2336</v>
      </c>
      <c r="L34" s="4003"/>
      <c r="M34" s="4003"/>
      <c r="N34" s="4003"/>
      <c r="O34" s="4003"/>
      <c r="P34" s="4003"/>
      <c r="Q34" s="4003"/>
      <c r="R34" s="4003"/>
      <c r="S34" s="4003"/>
      <c r="T34" s="4003"/>
      <c r="U34" s="4003"/>
      <c r="V34" s="4003"/>
      <c r="W34" s="4003"/>
      <c r="X34" s="4003"/>
    </row>
    <row r="35" spans="2:24" ht="12" customHeight="1" x14ac:dyDescent="0.2">
      <c r="B35" s="4678" t="s">
        <v>171</v>
      </c>
      <c r="C35" s="4853">
        <v>1</v>
      </c>
      <c r="D35" s="4854">
        <v>0</v>
      </c>
      <c r="E35" s="4855" t="s">
        <v>601</v>
      </c>
      <c r="F35" s="4679">
        <v>77</v>
      </c>
      <c r="G35" s="4856">
        <v>4</v>
      </c>
      <c r="H35" s="4857">
        <v>5.1948051948051948</v>
      </c>
      <c r="I35" s="4679">
        <v>8</v>
      </c>
      <c r="J35" s="4858">
        <v>1748</v>
      </c>
      <c r="K35" s="4680">
        <v>218.5</v>
      </c>
      <c r="L35" s="4003"/>
      <c r="M35" s="4003"/>
      <c r="N35" s="4003"/>
      <c r="O35" s="4003"/>
      <c r="P35" s="4003"/>
      <c r="Q35" s="4003"/>
      <c r="R35" s="4003"/>
      <c r="S35" s="4003"/>
      <c r="T35" s="4003"/>
      <c r="U35" s="4003"/>
      <c r="V35" s="4003"/>
      <c r="W35" s="4003"/>
      <c r="X35" s="4003"/>
    </row>
    <row r="36" spans="2:24" ht="12" customHeight="1" x14ac:dyDescent="0.2">
      <c r="B36" s="4541" t="s">
        <v>178</v>
      </c>
      <c r="C36" s="4542">
        <v>3</v>
      </c>
      <c r="D36" s="4543">
        <v>0</v>
      </c>
      <c r="E36" s="4785" t="s">
        <v>601</v>
      </c>
      <c r="F36" s="4649">
        <v>19</v>
      </c>
      <c r="G36" s="4823">
        <v>2</v>
      </c>
      <c r="H36" s="4786">
        <v>10.526315789473683</v>
      </c>
      <c r="I36" s="4649">
        <v>2</v>
      </c>
      <c r="J36" s="4528">
        <v>326</v>
      </c>
      <c r="K36" s="4654">
        <v>163</v>
      </c>
      <c r="L36" s="4003"/>
      <c r="M36" s="4003"/>
      <c r="N36" s="4003"/>
      <c r="O36" s="4003"/>
      <c r="P36" s="4003"/>
      <c r="Q36" s="4003"/>
      <c r="R36" s="4003"/>
      <c r="S36" s="4003"/>
      <c r="T36" s="4003"/>
      <c r="U36" s="4003"/>
      <c r="V36" s="4003"/>
      <c r="W36" s="4003"/>
      <c r="X36" s="4003"/>
    </row>
    <row r="37" spans="2:24" ht="12" customHeight="1" x14ac:dyDescent="0.2">
      <c r="B37" s="4541" t="s">
        <v>2284</v>
      </c>
      <c r="C37" s="4542">
        <v>3</v>
      </c>
      <c r="D37" s="4543">
        <v>0</v>
      </c>
      <c r="E37" s="4785" t="s">
        <v>601</v>
      </c>
      <c r="F37" s="4649">
        <v>181</v>
      </c>
      <c r="G37" s="4823">
        <v>3</v>
      </c>
      <c r="H37" s="4786">
        <v>1.6574585635359116</v>
      </c>
      <c r="I37" s="4649">
        <v>5</v>
      </c>
      <c r="J37" s="4528">
        <v>714</v>
      </c>
      <c r="K37" s="4654">
        <v>142.80000000000001</v>
      </c>
      <c r="L37" s="4003"/>
      <c r="M37" s="4003"/>
      <c r="N37" s="4003"/>
      <c r="O37" s="4003"/>
      <c r="P37" s="4003"/>
      <c r="Q37" s="4003"/>
      <c r="R37" s="4003"/>
      <c r="S37" s="4003"/>
      <c r="T37" s="4003"/>
      <c r="U37" s="4003"/>
      <c r="V37" s="4003"/>
      <c r="W37" s="4003"/>
      <c r="X37" s="4003"/>
    </row>
    <row r="38" spans="2:24" ht="12" customHeight="1" x14ac:dyDescent="0.2">
      <c r="B38" s="4541" t="s">
        <v>173</v>
      </c>
      <c r="C38" s="4542">
        <v>1</v>
      </c>
      <c r="D38" s="4543">
        <v>0</v>
      </c>
      <c r="E38" s="4785" t="s">
        <v>601</v>
      </c>
      <c r="F38" s="4649">
        <v>43</v>
      </c>
      <c r="G38" s="4823">
        <v>4</v>
      </c>
      <c r="H38" s="4786">
        <v>9.3023255813953494</v>
      </c>
      <c r="I38" s="4649">
        <v>5</v>
      </c>
      <c r="J38" s="4528">
        <v>335</v>
      </c>
      <c r="K38" s="4654">
        <v>67</v>
      </c>
      <c r="L38" s="4003"/>
      <c r="M38" s="4003"/>
      <c r="N38" s="4003"/>
      <c r="O38" s="4003"/>
      <c r="P38" s="4003"/>
      <c r="Q38" s="4003"/>
      <c r="R38" s="4003"/>
      <c r="S38" s="4003"/>
      <c r="T38" s="4003"/>
      <c r="U38" s="4003"/>
      <c r="V38" s="4003"/>
      <c r="W38" s="4003"/>
      <c r="X38" s="4003"/>
    </row>
    <row r="39" spans="2:24" ht="12" customHeight="1" x14ac:dyDescent="0.2">
      <c r="B39" s="4541" t="s">
        <v>174</v>
      </c>
      <c r="C39" s="4542">
        <v>6</v>
      </c>
      <c r="D39" s="4543">
        <v>0</v>
      </c>
      <c r="E39" s="4785" t="s">
        <v>601</v>
      </c>
      <c r="F39" s="4649">
        <v>155</v>
      </c>
      <c r="G39" s="4823">
        <v>10</v>
      </c>
      <c r="H39" s="4786">
        <v>6.4516129032258061</v>
      </c>
      <c r="I39" s="4649">
        <v>13</v>
      </c>
      <c r="J39" s="4528">
        <v>807</v>
      </c>
      <c r="K39" s="4654">
        <v>62.07692307692308</v>
      </c>
      <c r="L39" s="4003"/>
      <c r="M39" s="4003"/>
      <c r="N39" s="4003"/>
      <c r="O39" s="4003"/>
      <c r="P39" s="4003"/>
      <c r="Q39" s="4003"/>
      <c r="R39" s="4003"/>
      <c r="S39" s="4003"/>
      <c r="T39" s="4003"/>
      <c r="U39" s="4003"/>
      <c r="V39" s="4003"/>
      <c r="W39" s="4003"/>
      <c r="X39" s="4003"/>
    </row>
    <row r="40" spans="2:24" ht="12" customHeight="1" x14ac:dyDescent="0.2">
      <c r="B40" s="4541" t="s">
        <v>180</v>
      </c>
      <c r="C40" s="4542">
        <v>2</v>
      </c>
      <c r="D40" s="4543">
        <v>0</v>
      </c>
      <c r="E40" s="4785" t="s">
        <v>601</v>
      </c>
      <c r="F40" s="4649">
        <v>96</v>
      </c>
      <c r="G40" s="4823">
        <v>10</v>
      </c>
      <c r="H40" s="4786">
        <v>10.416666666666668</v>
      </c>
      <c r="I40" s="4649">
        <v>15</v>
      </c>
      <c r="J40" s="4528">
        <v>922</v>
      </c>
      <c r="K40" s="4654">
        <v>61.466666666666669</v>
      </c>
      <c r="L40" s="4003"/>
      <c r="M40" s="4003"/>
      <c r="N40" s="4003"/>
      <c r="O40" s="4003"/>
      <c r="P40" s="4003"/>
      <c r="Q40" s="4003"/>
      <c r="R40" s="4003"/>
      <c r="S40" s="4003"/>
      <c r="T40" s="4003"/>
      <c r="U40" s="4003"/>
      <c r="V40" s="4003"/>
      <c r="W40" s="4003"/>
      <c r="X40" s="4003"/>
    </row>
    <row r="41" spans="2:24" ht="12" customHeight="1" x14ac:dyDescent="0.2">
      <c r="B41" s="4541" t="s">
        <v>172</v>
      </c>
      <c r="C41" s="4542">
        <v>9</v>
      </c>
      <c r="D41" s="4543">
        <v>1</v>
      </c>
      <c r="E41" s="4785">
        <v>11.111111111111111</v>
      </c>
      <c r="F41" s="4649">
        <v>248</v>
      </c>
      <c r="G41" s="4823">
        <v>8</v>
      </c>
      <c r="H41" s="4786">
        <v>3.225806451612903</v>
      </c>
      <c r="I41" s="4649">
        <v>16</v>
      </c>
      <c r="J41" s="4528">
        <v>928</v>
      </c>
      <c r="K41" s="4654">
        <v>58</v>
      </c>
      <c r="L41" s="4003"/>
      <c r="M41" s="4003"/>
      <c r="N41" s="4003"/>
      <c r="O41" s="4003"/>
      <c r="P41" s="4003"/>
      <c r="Q41" s="4003"/>
      <c r="R41" s="4003"/>
      <c r="S41" s="4003"/>
      <c r="T41" s="4003"/>
      <c r="U41" s="4003"/>
      <c r="V41" s="4003"/>
      <c r="W41" s="4003"/>
      <c r="X41" s="4003"/>
    </row>
    <row r="42" spans="2:24" ht="12" customHeight="1" x14ac:dyDescent="0.2">
      <c r="B42" s="4541" t="s">
        <v>1529</v>
      </c>
      <c r="C42" s="4542">
        <v>2</v>
      </c>
      <c r="D42" s="4543">
        <v>0</v>
      </c>
      <c r="E42" s="4785" t="s">
        <v>601</v>
      </c>
      <c r="F42" s="4649">
        <v>28</v>
      </c>
      <c r="G42" s="4823">
        <v>3</v>
      </c>
      <c r="H42" s="4786">
        <v>10.714285714285714</v>
      </c>
      <c r="I42" s="4649">
        <v>4</v>
      </c>
      <c r="J42" s="4528">
        <v>225</v>
      </c>
      <c r="K42" s="4654">
        <v>56.25</v>
      </c>
      <c r="L42" s="4003"/>
      <c r="M42" s="4003"/>
      <c r="N42" s="4003"/>
      <c r="O42" s="4003"/>
      <c r="P42" s="4003"/>
      <c r="Q42" s="4003"/>
      <c r="R42" s="4003"/>
      <c r="S42" s="4003"/>
      <c r="T42" s="4003"/>
      <c r="U42" s="4003"/>
      <c r="V42" s="4003"/>
      <c r="W42" s="4003"/>
      <c r="X42" s="4003"/>
    </row>
    <row r="43" spans="2:24" ht="12" customHeight="1" x14ac:dyDescent="0.2">
      <c r="B43" s="4541" t="s">
        <v>185</v>
      </c>
      <c r="C43" s="4542">
        <v>7</v>
      </c>
      <c r="D43" s="4543">
        <v>0</v>
      </c>
      <c r="E43" s="4785" t="s">
        <v>601</v>
      </c>
      <c r="F43" s="4649">
        <v>87</v>
      </c>
      <c r="G43" s="4823">
        <v>3</v>
      </c>
      <c r="H43" s="4786">
        <v>3.4482758620689653</v>
      </c>
      <c r="I43" s="4649">
        <v>6</v>
      </c>
      <c r="J43" s="4528">
        <v>274</v>
      </c>
      <c r="K43" s="4654">
        <v>45.666666666666664</v>
      </c>
      <c r="L43" s="4003"/>
      <c r="M43" s="4003"/>
      <c r="N43" s="4003"/>
      <c r="O43" s="4003"/>
      <c r="P43" s="4003"/>
      <c r="Q43" s="4003"/>
      <c r="R43" s="4003"/>
      <c r="S43" s="4003"/>
      <c r="T43" s="4003"/>
      <c r="U43" s="4003"/>
      <c r="V43" s="4003"/>
      <c r="W43" s="4003"/>
      <c r="X43" s="4003"/>
    </row>
    <row r="44" spans="2:24" ht="12" customHeight="1" x14ac:dyDescent="0.2">
      <c r="B44" s="4541" t="s">
        <v>188</v>
      </c>
      <c r="C44" s="4542">
        <v>1</v>
      </c>
      <c r="D44" s="4543">
        <v>0</v>
      </c>
      <c r="E44" s="4785" t="s">
        <v>601</v>
      </c>
      <c r="F44" s="4649">
        <v>41</v>
      </c>
      <c r="G44" s="4823">
        <v>5</v>
      </c>
      <c r="H44" s="4786">
        <v>12.195121951219512</v>
      </c>
      <c r="I44" s="4649">
        <v>6</v>
      </c>
      <c r="J44" s="4528">
        <v>260</v>
      </c>
      <c r="K44" s="4654">
        <v>43.333333333333336</v>
      </c>
      <c r="L44" s="4003"/>
      <c r="M44" s="4003"/>
      <c r="N44" s="4003"/>
      <c r="O44" s="4003"/>
      <c r="P44" s="4003"/>
      <c r="Q44" s="4003"/>
      <c r="R44" s="4003"/>
      <c r="S44" s="4003"/>
      <c r="T44" s="4003"/>
      <c r="U44" s="4003"/>
      <c r="V44" s="4003"/>
      <c r="W44" s="4003"/>
      <c r="X44" s="4003"/>
    </row>
    <row r="45" spans="2:24" ht="12" customHeight="1" x14ac:dyDescent="0.2">
      <c r="B45" s="4541" t="s">
        <v>2285</v>
      </c>
      <c r="C45" s="4542">
        <v>5</v>
      </c>
      <c r="D45" s="4543">
        <v>1</v>
      </c>
      <c r="E45" s="4785">
        <v>20</v>
      </c>
      <c r="F45" s="4649">
        <v>16</v>
      </c>
      <c r="G45" s="4823">
        <v>3</v>
      </c>
      <c r="H45" s="4786">
        <v>18.75</v>
      </c>
      <c r="I45" s="4649">
        <v>4</v>
      </c>
      <c r="J45" s="4528">
        <v>150</v>
      </c>
      <c r="K45" s="4654">
        <v>37.5</v>
      </c>
      <c r="L45" s="4003"/>
      <c r="M45" s="4003"/>
      <c r="N45" s="4003"/>
      <c r="O45" s="4003"/>
      <c r="P45" s="4003"/>
      <c r="Q45" s="4003"/>
      <c r="R45" s="4003"/>
      <c r="S45" s="4003"/>
      <c r="T45" s="4003"/>
      <c r="U45" s="4003"/>
      <c r="V45" s="4003"/>
      <c r="W45" s="4003"/>
      <c r="X45" s="4003"/>
    </row>
    <row r="46" spans="2:24" ht="12" customHeight="1" x14ac:dyDescent="0.2">
      <c r="B46" s="4541" t="s">
        <v>170</v>
      </c>
      <c r="C46" s="4542">
        <v>3</v>
      </c>
      <c r="D46" s="4543">
        <v>0</v>
      </c>
      <c r="E46" s="4785" t="s">
        <v>601</v>
      </c>
      <c r="F46" s="4649">
        <v>181</v>
      </c>
      <c r="G46" s="4823">
        <v>11</v>
      </c>
      <c r="H46" s="4786">
        <v>6.0773480662983426</v>
      </c>
      <c r="I46" s="4649">
        <v>16</v>
      </c>
      <c r="J46" s="4528">
        <v>599</v>
      </c>
      <c r="K46" s="4654">
        <v>37.4375</v>
      </c>
      <c r="L46" s="4003"/>
      <c r="M46" s="4003"/>
      <c r="N46" s="4003"/>
      <c r="O46" s="4003"/>
      <c r="P46" s="4003"/>
      <c r="Q46" s="4003"/>
      <c r="R46" s="4003"/>
      <c r="S46" s="4003"/>
      <c r="T46" s="4003"/>
      <c r="U46" s="4003"/>
      <c r="V46" s="4003"/>
      <c r="W46" s="4003"/>
      <c r="X46" s="4003"/>
    </row>
    <row r="47" spans="2:24" ht="12" customHeight="1" x14ac:dyDescent="0.2">
      <c r="B47" s="4541" t="s">
        <v>182</v>
      </c>
      <c r="C47" s="4542">
        <v>2</v>
      </c>
      <c r="D47" s="4543">
        <v>0</v>
      </c>
      <c r="E47" s="4785" t="s">
        <v>601</v>
      </c>
      <c r="F47" s="4649">
        <v>39</v>
      </c>
      <c r="G47" s="4823">
        <v>3</v>
      </c>
      <c r="H47" s="4786">
        <v>7.6923076923076925</v>
      </c>
      <c r="I47" s="4649">
        <v>4</v>
      </c>
      <c r="J47" s="4528">
        <v>127</v>
      </c>
      <c r="K47" s="4654">
        <v>31.75</v>
      </c>
      <c r="L47" s="4003"/>
      <c r="M47" s="4003"/>
      <c r="N47" s="4003"/>
      <c r="O47" s="4003"/>
      <c r="P47" s="4003"/>
      <c r="Q47" s="4003"/>
      <c r="R47" s="4003"/>
      <c r="S47" s="4003"/>
      <c r="T47" s="4003"/>
      <c r="U47" s="4003"/>
      <c r="V47" s="4003"/>
      <c r="W47" s="4003"/>
      <c r="X47" s="4003"/>
    </row>
    <row r="48" spans="2:24" ht="12" customHeight="1" x14ac:dyDescent="0.2">
      <c r="B48" s="4541" t="s">
        <v>176</v>
      </c>
      <c r="C48" s="4542">
        <v>2</v>
      </c>
      <c r="D48" s="4543">
        <v>0</v>
      </c>
      <c r="E48" s="4785" t="s">
        <v>601</v>
      </c>
      <c r="F48" s="4649">
        <v>50</v>
      </c>
      <c r="G48" s="4823">
        <v>3</v>
      </c>
      <c r="H48" s="4786">
        <v>6</v>
      </c>
      <c r="I48" s="4649">
        <v>3</v>
      </c>
      <c r="J48" s="4528">
        <v>85</v>
      </c>
      <c r="K48" s="4654">
        <v>28.333333333333332</v>
      </c>
      <c r="L48" s="4003"/>
      <c r="M48" s="4003"/>
      <c r="N48" s="4003"/>
      <c r="O48" s="4003"/>
      <c r="P48" s="4003"/>
      <c r="Q48" s="4003"/>
      <c r="R48" s="4003"/>
      <c r="S48" s="4003"/>
      <c r="T48" s="4003"/>
      <c r="U48" s="4003"/>
      <c r="V48" s="4003"/>
      <c r="W48" s="4003"/>
      <c r="X48" s="4003"/>
    </row>
    <row r="49" spans="2:24" ht="12" customHeight="1" x14ac:dyDescent="0.2">
      <c r="B49" s="4541" t="s">
        <v>1531</v>
      </c>
      <c r="C49" s="4542">
        <v>1</v>
      </c>
      <c r="D49" s="4543">
        <v>0</v>
      </c>
      <c r="E49" s="4785" t="s">
        <v>601</v>
      </c>
      <c r="F49" s="4649">
        <v>23</v>
      </c>
      <c r="G49" s="4823">
        <v>1</v>
      </c>
      <c r="H49" s="4786">
        <v>4.3478260869565215</v>
      </c>
      <c r="I49" s="4649">
        <v>3</v>
      </c>
      <c r="J49" s="4528">
        <v>75</v>
      </c>
      <c r="K49" s="4654">
        <v>25</v>
      </c>
      <c r="L49" s="4003"/>
      <c r="M49" s="4003"/>
      <c r="N49" s="4003"/>
      <c r="O49" s="4003"/>
      <c r="P49" s="4003"/>
      <c r="Q49" s="4003"/>
      <c r="R49" s="4003"/>
      <c r="S49" s="4003"/>
      <c r="T49" s="4003"/>
      <c r="U49" s="4003"/>
      <c r="V49" s="4003"/>
      <c r="W49" s="4003"/>
      <c r="X49" s="4003"/>
    </row>
    <row r="50" spans="2:24" ht="12" customHeight="1" x14ac:dyDescent="0.2">
      <c r="B50" s="4541" t="s">
        <v>186</v>
      </c>
      <c r="C50" s="4542">
        <v>0</v>
      </c>
      <c r="D50" s="4543">
        <v>0</v>
      </c>
      <c r="E50" s="4785" t="s">
        <v>601</v>
      </c>
      <c r="F50" s="4649">
        <v>32</v>
      </c>
      <c r="G50" s="4823">
        <v>3</v>
      </c>
      <c r="H50" s="4786">
        <v>9.375</v>
      </c>
      <c r="I50" s="4649">
        <v>3</v>
      </c>
      <c r="J50" s="4528">
        <v>70</v>
      </c>
      <c r="K50" s="4654">
        <v>23.333333333333332</v>
      </c>
      <c r="L50" s="4003"/>
      <c r="M50" s="4003"/>
      <c r="N50" s="4003"/>
      <c r="O50" s="4003"/>
      <c r="P50" s="4003"/>
      <c r="Q50" s="4003"/>
      <c r="R50" s="4003"/>
      <c r="S50" s="4003"/>
      <c r="T50" s="4003"/>
      <c r="U50" s="4003"/>
      <c r="V50" s="4003"/>
      <c r="W50" s="4003"/>
      <c r="X50" s="4003"/>
    </row>
    <row r="51" spans="2:24" ht="12" customHeight="1" x14ac:dyDescent="0.2">
      <c r="B51" s="4541" t="s">
        <v>184</v>
      </c>
      <c r="C51" s="4542">
        <v>0</v>
      </c>
      <c r="D51" s="4543">
        <v>0</v>
      </c>
      <c r="E51" s="4785" t="s">
        <v>601</v>
      </c>
      <c r="F51" s="4649">
        <v>27</v>
      </c>
      <c r="G51" s="4823">
        <v>4</v>
      </c>
      <c r="H51" s="4786">
        <v>14.814814814814813</v>
      </c>
      <c r="I51" s="4649">
        <v>6</v>
      </c>
      <c r="J51" s="4528">
        <v>74</v>
      </c>
      <c r="K51" s="4654">
        <v>12.333333333333334</v>
      </c>
      <c r="L51" s="4003"/>
      <c r="M51" s="4003"/>
      <c r="N51" s="4003"/>
      <c r="O51" s="4003"/>
      <c r="P51" s="4003"/>
      <c r="Q51" s="4003"/>
      <c r="R51" s="4003"/>
      <c r="S51" s="4003"/>
      <c r="T51" s="4003"/>
      <c r="U51" s="4003"/>
      <c r="V51" s="4003"/>
      <c r="W51" s="4003"/>
      <c r="X51" s="4003"/>
    </row>
    <row r="52" spans="2:24" ht="12" customHeight="1" x14ac:dyDescent="0.2">
      <c r="B52" s="4541" t="s">
        <v>1528</v>
      </c>
      <c r="C52" s="4542">
        <v>12</v>
      </c>
      <c r="D52" s="4543">
        <v>1</v>
      </c>
      <c r="E52" s="4785">
        <v>8.3333333333333321</v>
      </c>
      <c r="F52" s="4649">
        <v>449</v>
      </c>
      <c r="G52" s="4823">
        <v>15</v>
      </c>
      <c r="H52" s="4786">
        <v>3.3407572383073498</v>
      </c>
      <c r="I52" s="4649">
        <v>20</v>
      </c>
      <c r="J52" s="4528">
        <v>152</v>
      </c>
      <c r="K52" s="4654">
        <v>7.6</v>
      </c>
      <c r="L52" s="4003"/>
      <c r="M52" s="4003"/>
      <c r="N52" s="4003"/>
      <c r="O52" s="4003"/>
      <c r="P52" s="4003"/>
      <c r="Q52" s="4003"/>
      <c r="R52" s="4003"/>
      <c r="S52" s="4003"/>
      <c r="T52" s="4003"/>
      <c r="U52" s="4003"/>
      <c r="V52" s="4003"/>
      <c r="W52" s="4003"/>
      <c r="X52" s="4003"/>
    </row>
    <row r="53" spans="2:24" ht="12" customHeight="1" x14ac:dyDescent="0.2">
      <c r="B53" s="4541" t="s">
        <v>187</v>
      </c>
      <c r="C53" s="4542">
        <v>1</v>
      </c>
      <c r="D53" s="4543">
        <v>0</v>
      </c>
      <c r="E53" s="4785" t="s">
        <v>601</v>
      </c>
      <c r="F53" s="4649">
        <v>15</v>
      </c>
      <c r="G53" s="4823">
        <v>0</v>
      </c>
      <c r="H53" s="4786" t="s">
        <v>601</v>
      </c>
      <c r="I53" s="4649">
        <v>0</v>
      </c>
      <c r="J53" s="4528">
        <v>50</v>
      </c>
      <c r="K53" s="4654"/>
      <c r="L53" s="4003"/>
      <c r="M53" s="4003"/>
      <c r="N53" s="4003"/>
      <c r="O53" s="4003"/>
      <c r="P53" s="4003"/>
      <c r="Q53" s="4003"/>
      <c r="R53" s="4003"/>
      <c r="S53" s="4003"/>
      <c r="T53" s="4003"/>
      <c r="U53" s="4003"/>
      <c r="V53" s="4003"/>
      <c r="W53" s="4003"/>
      <c r="X53" s="4003"/>
    </row>
    <row r="54" spans="2:24" ht="12" customHeight="1" x14ac:dyDescent="0.2">
      <c r="B54" s="4555" t="s">
        <v>1534</v>
      </c>
      <c r="C54" s="4553">
        <v>0</v>
      </c>
      <c r="D54" s="4551">
        <v>0</v>
      </c>
      <c r="E54" s="4828" t="s">
        <v>601</v>
      </c>
      <c r="F54" s="4663">
        <v>18</v>
      </c>
      <c r="G54" s="4829">
        <v>3</v>
      </c>
      <c r="H54" s="4830">
        <v>16.666666666666664</v>
      </c>
      <c r="I54" s="4663">
        <v>4</v>
      </c>
      <c r="J54" s="4831">
        <v>131</v>
      </c>
      <c r="K54" s="4668"/>
      <c r="L54" s="4003"/>
      <c r="M54" s="4003"/>
      <c r="N54" s="4003"/>
      <c r="O54" s="4003"/>
      <c r="P54" s="4003"/>
      <c r="Q54" s="4003"/>
      <c r="R54" s="4003"/>
      <c r="S54" s="4003"/>
      <c r="T54" s="4003"/>
      <c r="U54" s="4003"/>
      <c r="V54" s="4003"/>
      <c r="W54" s="4003"/>
      <c r="X54" s="4003"/>
    </row>
    <row r="55" spans="2:24" ht="12" customHeight="1" thickBot="1" x14ac:dyDescent="0.25">
      <c r="B55" s="4546" t="s">
        <v>2287</v>
      </c>
      <c r="C55" s="4547"/>
      <c r="D55" s="4548"/>
      <c r="E55" s="4788"/>
      <c r="F55" s="4655"/>
      <c r="G55" s="4859"/>
      <c r="H55" s="4789"/>
      <c r="I55" s="4655"/>
      <c r="J55" s="4845">
        <v>108</v>
      </c>
      <c r="K55" s="4661"/>
      <c r="L55" s="4003"/>
      <c r="M55" s="4003"/>
      <c r="N55" s="4003"/>
      <c r="O55" s="4003"/>
      <c r="P55" s="4003"/>
      <c r="Q55" s="4003"/>
      <c r="R55" s="4003"/>
      <c r="S55" s="4003"/>
      <c r="T55" s="4003"/>
      <c r="U55" s="4003"/>
      <c r="V55" s="4003"/>
      <c r="W55" s="4003"/>
      <c r="X55" s="4003"/>
    </row>
    <row r="56" spans="2:24" ht="12" customHeight="1" thickBot="1" x14ac:dyDescent="0.25">
      <c r="B56" s="4682" t="s">
        <v>14</v>
      </c>
      <c r="C56" s="4804">
        <v>61</v>
      </c>
      <c r="D56" s="4834">
        <v>3</v>
      </c>
      <c r="E56" s="4806">
        <v>4.918032786885246</v>
      </c>
      <c r="F56" s="4556">
        <v>1825</v>
      </c>
      <c r="G56" s="4834">
        <v>98</v>
      </c>
      <c r="H56" s="4808">
        <v>5.3698630136986303</v>
      </c>
      <c r="I56" s="4556">
        <v>143</v>
      </c>
      <c r="J56" s="4557">
        <v>8160</v>
      </c>
      <c r="K56" s="4675">
        <v>57.06293706293706</v>
      </c>
      <c r="L56" s="4003"/>
      <c r="M56" s="4003"/>
      <c r="N56" s="4003"/>
      <c r="O56" s="4003"/>
      <c r="P56" s="4003"/>
      <c r="Q56" s="4003"/>
      <c r="R56" s="4003"/>
      <c r="S56" s="4003"/>
      <c r="T56" s="4003"/>
      <c r="U56" s="4003"/>
      <c r="V56" s="4003"/>
      <c r="W56" s="4003"/>
      <c r="X56" s="4003"/>
    </row>
    <row r="57" spans="2:24" x14ac:dyDescent="0.2">
      <c r="L57" s="4003"/>
      <c r="M57" s="4003"/>
      <c r="N57" s="4003"/>
      <c r="O57" s="4003"/>
      <c r="P57" s="4003"/>
      <c r="Q57" s="4003"/>
      <c r="R57" s="4003"/>
      <c r="S57" s="4003"/>
      <c r="T57" s="4003"/>
      <c r="U57" s="4003"/>
      <c r="V57" s="4003"/>
      <c r="W57" s="4003"/>
      <c r="X57" s="4003"/>
    </row>
    <row r="58" spans="2:24" x14ac:dyDescent="0.2">
      <c r="L58" s="4003"/>
      <c r="M58" s="4003"/>
      <c r="N58" s="4003"/>
      <c r="O58" s="4003"/>
      <c r="P58" s="4003"/>
      <c r="Q58" s="4003"/>
      <c r="R58" s="4003"/>
      <c r="S58" s="4003"/>
      <c r="T58" s="4003"/>
      <c r="U58" s="4003"/>
      <c r="V58" s="4003"/>
      <c r="W58" s="4003"/>
      <c r="X58" s="4003"/>
    </row>
    <row r="59" spans="2:24" x14ac:dyDescent="0.2">
      <c r="L59" s="4003"/>
      <c r="M59" s="4003"/>
      <c r="N59" s="4003"/>
      <c r="O59" s="4003"/>
      <c r="P59" s="4003"/>
      <c r="Q59" s="4003"/>
      <c r="R59" s="4003"/>
      <c r="S59" s="4003"/>
      <c r="T59" s="4003"/>
      <c r="U59" s="4003"/>
      <c r="V59" s="4003"/>
      <c r="W59" s="4003"/>
      <c r="X59" s="4003"/>
    </row>
    <row r="60" spans="2:24" x14ac:dyDescent="0.2">
      <c r="L60" s="4003"/>
      <c r="M60" s="4003"/>
      <c r="N60" s="4003"/>
      <c r="O60" s="4003"/>
      <c r="P60" s="4003"/>
      <c r="Q60" s="4003"/>
      <c r="R60" s="4003"/>
      <c r="S60" s="4003"/>
      <c r="T60" s="4003"/>
      <c r="U60" s="4003"/>
      <c r="V60" s="4003"/>
      <c r="W60" s="4003"/>
      <c r="X60" s="4003"/>
    </row>
    <row r="61" spans="2:24" ht="24" customHeight="1" x14ac:dyDescent="0.2">
      <c r="L61" s="4003"/>
      <c r="M61" s="4003"/>
      <c r="N61" s="4003"/>
      <c r="O61" s="4003"/>
      <c r="P61" s="4003"/>
      <c r="Q61" s="4003"/>
      <c r="R61" s="4003"/>
      <c r="S61" s="4003"/>
      <c r="T61" s="4003"/>
      <c r="U61" s="4003"/>
      <c r="V61" s="4003"/>
      <c r="W61" s="4003"/>
      <c r="X61" s="4003"/>
    </row>
    <row r="62" spans="2:24" ht="39" customHeight="1" x14ac:dyDescent="0.2">
      <c r="L62" s="4003"/>
      <c r="M62" s="4003"/>
      <c r="N62" s="4003"/>
      <c r="O62" s="4003"/>
      <c r="P62" s="4003"/>
      <c r="Q62" s="4003"/>
      <c r="R62" s="4003"/>
      <c r="S62" s="4003"/>
      <c r="T62" s="4003"/>
      <c r="U62" s="4003"/>
      <c r="V62" s="4003"/>
      <c r="W62" s="4003"/>
      <c r="X62" s="4003"/>
    </row>
    <row r="63" spans="2:24" ht="12" customHeight="1" x14ac:dyDescent="0.2">
      <c r="L63" s="4003"/>
      <c r="M63" s="4003"/>
      <c r="N63" s="4003"/>
      <c r="O63" s="4003"/>
      <c r="P63" s="4003"/>
      <c r="Q63" s="4003"/>
      <c r="R63" s="4003"/>
      <c r="S63" s="4003"/>
      <c r="T63" s="4003"/>
      <c r="U63" s="4003"/>
      <c r="V63" s="4003"/>
      <c r="W63" s="4003"/>
      <c r="X63" s="4003"/>
    </row>
    <row r="64" spans="2:24" ht="12" customHeight="1" x14ac:dyDescent="0.2">
      <c r="L64" s="4003"/>
      <c r="M64" s="4003"/>
      <c r="N64" s="4003"/>
      <c r="O64" s="4003"/>
      <c r="P64" s="4003"/>
      <c r="Q64" s="4003"/>
      <c r="R64" s="4003"/>
      <c r="S64" s="4003"/>
      <c r="T64" s="4003"/>
      <c r="U64" s="4003"/>
      <c r="V64" s="4003"/>
      <c r="W64" s="4003"/>
      <c r="X64" s="4003"/>
    </row>
    <row r="65" spans="12:24" ht="12" customHeight="1" x14ac:dyDescent="0.2">
      <c r="L65" s="4003"/>
      <c r="M65" s="4003"/>
      <c r="N65" s="4003"/>
      <c r="O65" s="4003"/>
      <c r="P65" s="4003"/>
      <c r="Q65" s="4003"/>
      <c r="R65" s="4003"/>
      <c r="S65" s="4003"/>
      <c r="T65" s="4003"/>
      <c r="U65" s="4003"/>
      <c r="V65" s="4003"/>
      <c r="W65" s="4003"/>
      <c r="X65" s="4003"/>
    </row>
    <row r="66" spans="12:24" ht="12" customHeight="1" x14ac:dyDescent="0.2">
      <c r="L66" s="4003"/>
      <c r="M66" s="4003"/>
      <c r="N66" s="4003"/>
      <c r="O66" s="4003"/>
      <c r="P66" s="4003"/>
      <c r="Q66" s="4003"/>
      <c r="R66" s="4003"/>
      <c r="S66" s="4003"/>
      <c r="T66" s="4003"/>
      <c r="U66" s="4003"/>
      <c r="V66" s="4003"/>
      <c r="W66" s="4003"/>
      <c r="X66" s="4003"/>
    </row>
    <row r="67" spans="12:24" ht="12" customHeight="1" x14ac:dyDescent="0.2">
      <c r="L67" s="4003"/>
      <c r="M67" s="4003"/>
      <c r="N67" s="4003"/>
      <c r="O67" s="4003"/>
      <c r="P67" s="4003"/>
      <c r="Q67" s="4003"/>
      <c r="R67" s="4003"/>
      <c r="S67" s="4003"/>
      <c r="T67" s="4003"/>
      <c r="U67" s="4003"/>
      <c r="V67" s="4003"/>
      <c r="W67" s="4003"/>
      <c r="X67" s="4003"/>
    </row>
    <row r="68" spans="12:24" ht="12" customHeight="1" x14ac:dyDescent="0.2">
      <c r="L68" s="4003"/>
      <c r="M68" s="4003"/>
      <c r="N68" s="4003"/>
      <c r="O68" s="4003"/>
      <c r="P68" s="4003"/>
      <c r="Q68" s="4003"/>
      <c r="R68" s="4003"/>
      <c r="S68" s="4003"/>
      <c r="T68" s="4003"/>
      <c r="U68" s="4003"/>
      <c r="V68" s="4003"/>
      <c r="W68" s="4003"/>
      <c r="X68" s="4003"/>
    </row>
    <row r="69" spans="12:24" ht="12" customHeight="1" x14ac:dyDescent="0.2">
      <c r="L69" s="4003"/>
      <c r="M69" s="4003"/>
      <c r="N69" s="4003"/>
      <c r="O69" s="4003"/>
      <c r="P69" s="4003"/>
      <c r="Q69" s="4003"/>
      <c r="R69" s="4003"/>
      <c r="S69" s="4003"/>
      <c r="T69" s="4003"/>
      <c r="U69" s="4003"/>
      <c r="V69" s="4003"/>
      <c r="W69" s="4003"/>
      <c r="X69" s="4003"/>
    </row>
    <row r="70" spans="12:24" ht="12" customHeight="1" x14ac:dyDescent="0.2">
      <c r="L70" s="4003"/>
      <c r="M70" s="4003"/>
      <c r="N70" s="4003"/>
      <c r="O70" s="4003"/>
      <c r="P70" s="4003"/>
      <c r="Q70" s="4003"/>
      <c r="R70" s="4003"/>
      <c r="S70" s="4003"/>
      <c r="T70" s="4003"/>
      <c r="U70" s="4003"/>
      <c r="V70" s="4003"/>
      <c r="W70" s="4003"/>
      <c r="X70" s="4003"/>
    </row>
    <row r="71" spans="12:24" ht="12" customHeight="1" x14ac:dyDescent="0.2">
      <c r="L71" s="4003"/>
      <c r="M71" s="4003"/>
      <c r="N71" s="4003"/>
      <c r="O71" s="4003"/>
      <c r="P71" s="4003"/>
      <c r="Q71" s="4003"/>
      <c r="R71" s="4003"/>
      <c r="S71" s="4003"/>
      <c r="T71" s="4003"/>
      <c r="U71" s="4003"/>
      <c r="V71" s="4003"/>
      <c r="W71" s="4003"/>
      <c r="X71" s="4003"/>
    </row>
    <row r="72" spans="12:24" ht="12" customHeight="1" x14ac:dyDescent="0.2">
      <c r="L72" s="4003"/>
      <c r="M72" s="4003"/>
      <c r="N72" s="4003"/>
      <c r="O72" s="4003"/>
      <c r="P72" s="4003"/>
      <c r="Q72" s="4003"/>
      <c r="R72" s="4003"/>
      <c r="S72" s="4003"/>
      <c r="T72" s="4003"/>
      <c r="U72" s="4003"/>
      <c r="V72" s="4003"/>
      <c r="W72" s="4003"/>
      <c r="X72" s="4003"/>
    </row>
    <row r="73" spans="12:24" ht="12" customHeight="1" x14ac:dyDescent="0.2">
      <c r="L73" s="4003"/>
      <c r="M73" s="4003"/>
      <c r="N73" s="4003"/>
      <c r="O73" s="4003"/>
      <c r="P73" s="4003"/>
      <c r="Q73" s="4003"/>
      <c r="R73" s="4003"/>
      <c r="S73" s="4003"/>
      <c r="T73" s="4003"/>
      <c r="U73" s="4003"/>
      <c r="V73" s="4003"/>
      <c r="W73" s="4003"/>
      <c r="X73" s="4003"/>
    </row>
    <row r="74" spans="12:24" ht="12" customHeight="1" x14ac:dyDescent="0.2">
      <c r="L74" s="4003"/>
      <c r="M74" s="4003"/>
      <c r="N74" s="4003"/>
      <c r="O74" s="4003"/>
      <c r="P74" s="4003"/>
      <c r="Q74" s="4003"/>
      <c r="R74" s="4003"/>
      <c r="S74" s="4003"/>
      <c r="T74" s="4003"/>
      <c r="U74" s="4003"/>
      <c r="V74" s="4003"/>
      <c r="W74" s="4003"/>
      <c r="X74" s="4003"/>
    </row>
    <row r="75" spans="12:24" ht="12" customHeight="1" x14ac:dyDescent="0.2">
      <c r="L75" s="4003"/>
      <c r="M75" s="4003"/>
      <c r="N75" s="4003"/>
      <c r="O75" s="4003"/>
      <c r="P75" s="4003"/>
      <c r="Q75" s="4003"/>
      <c r="R75" s="4003"/>
      <c r="S75" s="4003"/>
      <c r="T75" s="4003"/>
      <c r="U75" s="4003"/>
      <c r="V75" s="4003"/>
      <c r="W75" s="4003"/>
      <c r="X75" s="4003"/>
    </row>
    <row r="76" spans="12:24" ht="12" customHeight="1" x14ac:dyDescent="0.2">
      <c r="L76" s="4003"/>
      <c r="M76" s="4003"/>
      <c r="N76" s="4003"/>
      <c r="O76" s="4003"/>
      <c r="P76" s="4003"/>
      <c r="Q76" s="4003"/>
      <c r="R76" s="4003"/>
      <c r="S76" s="4003"/>
      <c r="T76" s="4003"/>
      <c r="U76" s="4003"/>
      <c r="V76" s="4003"/>
      <c r="W76" s="4003"/>
      <c r="X76" s="4003"/>
    </row>
    <row r="77" spans="12:24" ht="12" customHeight="1" x14ac:dyDescent="0.2">
      <c r="L77" s="4003"/>
      <c r="M77" s="4003"/>
      <c r="N77" s="4003"/>
      <c r="O77" s="4003"/>
      <c r="P77" s="4003"/>
      <c r="Q77" s="4003"/>
      <c r="R77" s="4003"/>
      <c r="S77" s="4003"/>
      <c r="T77" s="4003"/>
      <c r="U77" s="4003"/>
      <c r="V77" s="4003"/>
      <c r="W77" s="4003"/>
      <c r="X77" s="4003"/>
    </row>
    <row r="78" spans="12:24" ht="12" customHeight="1" x14ac:dyDescent="0.2">
      <c r="L78" s="4003"/>
      <c r="M78" s="4003"/>
      <c r="N78" s="4003"/>
      <c r="O78" s="4003"/>
      <c r="P78" s="4003"/>
      <c r="Q78" s="4003"/>
      <c r="R78" s="4003"/>
      <c r="S78" s="4003"/>
      <c r="T78" s="4003"/>
      <c r="U78" s="4003"/>
      <c r="V78" s="4003"/>
      <c r="W78" s="4003"/>
      <c r="X78" s="4003"/>
    </row>
    <row r="79" spans="12:24" ht="12" customHeight="1" x14ac:dyDescent="0.2">
      <c r="L79" s="4003"/>
      <c r="M79" s="4003"/>
      <c r="N79" s="4003"/>
      <c r="O79" s="4003"/>
      <c r="P79" s="4003"/>
      <c r="Q79" s="4003"/>
      <c r="R79" s="4003"/>
      <c r="S79" s="4003"/>
      <c r="T79" s="4003"/>
      <c r="U79" s="4003"/>
      <c r="V79" s="4003"/>
      <c r="W79" s="4003"/>
      <c r="X79" s="4003"/>
    </row>
    <row r="80" spans="12:24" ht="12" customHeight="1" x14ac:dyDescent="0.2">
      <c r="L80" s="4003"/>
      <c r="M80" s="4003"/>
      <c r="N80" s="4003"/>
      <c r="O80" s="4003"/>
      <c r="P80" s="4003"/>
      <c r="Q80" s="4003"/>
      <c r="R80" s="4003"/>
      <c r="S80" s="4003"/>
      <c r="T80" s="4003"/>
      <c r="U80" s="4003"/>
      <c r="V80" s="4003"/>
      <c r="W80" s="4003"/>
      <c r="X80" s="4003"/>
    </row>
    <row r="81" spans="12:24" ht="12" customHeight="1" x14ac:dyDescent="0.2">
      <c r="L81" s="4003"/>
      <c r="M81" s="4003"/>
      <c r="N81" s="4003"/>
      <c r="O81" s="4003"/>
      <c r="P81" s="4003"/>
      <c r="Q81" s="4003"/>
      <c r="R81" s="4003"/>
      <c r="S81" s="4003"/>
      <c r="T81" s="4003"/>
      <c r="U81" s="4003"/>
      <c r="V81" s="4003"/>
      <c r="W81" s="4003"/>
      <c r="X81" s="4003"/>
    </row>
    <row r="82" spans="12:24" ht="12" customHeight="1" x14ac:dyDescent="0.2">
      <c r="L82" s="4003"/>
      <c r="M82" s="4003"/>
      <c r="N82" s="4003"/>
      <c r="O82" s="4003"/>
      <c r="P82" s="4003"/>
      <c r="Q82" s="4003"/>
      <c r="R82" s="4003"/>
      <c r="S82" s="4003"/>
      <c r="T82" s="4003"/>
      <c r="U82" s="4003"/>
      <c r="V82" s="4003"/>
      <c r="W82" s="4003"/>
      <c r="X82" s="4003"/>
    </row>
    <row r="83" spans="12:24" ht="12" customHeight="1" x14ac:dyDescent="0.2">
      <c r="L83" s="4003"/>
      <c r="M83" s="4003"/>
      <c r="N83" s="4003"/>
      <c r="O83" s="4003"/>
      <c r="P83" s="4003"/>
      <c r="Q83" s="4003"/>
      <c r="R83" s="4003"/>
      <c r="S83" s="4003"/>
      <c r="T83" s="4003"/>
      <c r="U83" s="4003"/>
      <c r="V83" s="4003"/>
      <c r="W83" s="4003"/>
      <c r="X83" s="4003"/>
    </row>
  </sheetData>
  <mergeCells count="10">
    <mergeCell ref="B4:B6"/>
    <mergeCell ref="C4:H4"/>
    <mergeCell ref="I4:K5"/>
    <mergeCell ref="C5:E5"/>
    <mergeCell ref="F5:H5"/>
    <mergeCell ref="B32:B34"/>
    <mergeCell ref="C32:H32"/>
    <mergeCell ref="I32:K33"/>
    <mergeCell ref="C33:E33"/>
    <mergeCell ref="F33:H33"/>
  </mergeCells>
  <pageMargins left="0.74803149606299213" right="0.74803149606299213" top="0.78740157480314965" bottom="0.78740157480314965" header="0.51181102362204722" footer="0.51181102362204722"/>
  <pageSetup paperSize="9" orientation="portrait" horizontalDpi="300" verticalDpi="300" r:id="rId1"/>
  <headerFooter alignWithMargins="0">
    <oddHeader>&amp;LZaštitna kaciga
________________</oddHeader>
    <oddFooter>&amp;LMUP RH - Kabinet ministra - Odjel za analitiku i razvoj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27"/>
  <sheetViews>
    <sheetView topLeftCell="A19" workbookViewId="0">
      <selection activeCell="I24" sqref="I24:K27"/>
    </sheetView>
  </sheetViews>
  <sheetFormatPr defaultColWidth="9.140625" defaultRowHeight="12.75" x14ac:dyDescent="0.2"/>
  <cols>
    <col min="1" max="1" width="9.140625" style="3583"/>
    <col min="2" max="2" width="12.140625" style="3583" bestFit="1" customWidth="1"/>
    <col min="3" max="3" width="10.140625" style="3583" customWidth="1"/>
    <col min="4" max="4" width="18" style="3583" customWidth="1"/>
    <col min="5" max="6" width="8.7109375" style="3583" customWidth="1"/>
    <col min="7" max="7" width="6.7109375" style="3583" bestFit="1" customWidth="1"/>
    <col min="8" max="8" width="21.140625" style="3583" customWidth="1"/>
    <col min="9" max="257" width="9.140625" style="3583"/>
    <col min="258" max="258" width="12.140625" style="3583" bestFit="1" customWidth="1"/>
    <col min="259" max="259" width="10.140625" style="3583" customWidth="1"/>
    <col min="260" max="260" width="18" style="3583" customWidth="1"/>
    <col min="261" max="262" width="8.7109375" style="3583" customWidth="1"/>
    <col min="263" max="263" width="6.7109375" style="3583" bestFit="1" customWidth="1"/>
    <col min="264" max="264" width="21.140625" style="3583" customWidth="1"/>
    <col min="265" max="513" width="9.140625" style="3583"/>
    <col min="514" max="514" width="12.140625" style="3583" bestFit="1" customWidth="1"/>
    <col min="515" max="515" width="10.140625" style="3583" customWidth="1"/>
    <col min="516" max="516" width="18" style="3583" customWidth="1"/>
    <col min="517" max="518" width="8.7109375" style="3583" customWidth="1"/>
    <col min="519" max="519" width="6.7109375" style="3583" bestFit="1" customWidth="1"/>
    <col min="520" max="520" width="21.140625" style="3583" customWidth="1"/>
    <col min="521" max="769" width="9.140625" style="3583"/>
    <col min="770" max="770" width="12.140625" style="3583" bestFit="1" customWidth="1"/>
    <col min="771" max="771" width="10.140625" style="3583" customWidth="1"/>
    <col min="772" max="772" width="18" style="3583" customWidth="1"/>
    <col min="773" max="774" width="8.7109375" style="3583" customWidth="1"/>
    <col min="775" max="775" width="6.7109375" style="3583" bestFit="1" customWidth="1"/>
    <col min="776" max="776" width="21.140625" style="3583" customWidth="1"/>
    <col min="777" max="1025" width="9.140625" style="3583"/>
    <col min="1026" max="1026" width="12.140625" style="3583" bestFit="1" customWidth="1"/>
    <col min="1027" max="1027" width="10.140625" style="3583" customWidth="1"/>
    <col min="1028" max="1028" width="18" style="3583" customWidth="1"/>
    <col min="1029" max="1030" width="8.7109375" style="3583" customWidth="1"/>
    <col min="1031" max="1031" width="6.7109375" style="3583" bestFit="1" customWidth="1"/>
    <col min="1032" max="1032" width="21.140625" style="3583" customWidth="1"/>
    <col min="1033" max="1281" width="9.140625" style="3583"/>
    <col min="1282" max="1282" width="12.140625" style="3583" bestFit="1" customWidth="1"/>
    <col min="1283" max="1283" width="10.140625" style="3583" customWidth="1"/>
    <col min="1284" max="1284" width="18" style="3583" customWidth="1"/>
    <col min="1285" max="1286" width="8.7109375" style="3583" customWidth="1"/>
    <col min="1287" max="1287" width="6.7109375" style="3583" bestFit="1" customWidth="1"/>
    <col min="1288" max="1288" width="21.140625" style="3583" customWidth="1"/>
    <col min="1289" max="1537" width="9.140625" style="3583"/>
    <col min="1538" max="1538" width="12.140625" style="3583" bestFit="1" customWidth="1"/>
    <col min="1539" max="1539" width="10.140625" style="3583" customWidth="1"/>
    <col min="1540" max="1540" width="18" style="3583" customWidth="1"/>
    <col min="1541" max="1542" width="8.7109375" style="3583" customWidth="1"/>
    <col min="1543" max="1543" width="6.7109375" style="3583" bestFit="1" customWidth="1"/>
    <col min="1544" max="1544" width="21.140625" style="3583" customWidth="1"/>
    <col min="1545" max="1793" width="9.140625" style="3583"/>
    <col min="1794" max="1794" width="12.140625" style="3583" bestFit="1" customWidth="1"/>
    <col min="1795" max="1795" width="10.140625" style="3583" customWidth="1"/>
    <col min="1796" max="1796" width="18" style="3583" customWidth="1"/>
    <col min="1797" max="1798" width="8.7109375" style="3583" customWidth="1"/>
    <col min="1799" max="1799" width="6.7109375" style="3583" bestFit="1" customWidth="1"/>
    <col min="1800" max="1800" width="21.140625" style="3583" customWidth="1"/>
    <col min="1801" max="2049" width="9.140625" style="3583"/>
    <col min="2050" max="2050" width="12.140625" style="3583" bestFit="1" customWidth="1"/>
    <col min="2051" max="2051" width="10.140625" style="3583" customWidth="1"/>
    <col min="2052" max="2052" width="18" style="3583" customWidth="1"/>
    <col min="2053" max="2054" width="8.7109375" style="3583" customWidth="1"/>
    <col min="2055" max="2055" width="6.7109375" style="3583" bestFit="1" customWidth="1"/>
    <col min="2056" max="2056" width="21.140625" style="3583" customWidth="1"/>
    <col min="2057" max="2305" width="9.140625" style="3583"/>
    <col min="2306" max="2306" width="12.140625" style="3583" bestFit="1" customWidth="1"/>
    <col min="2307" max="2307" width="10.140625" style="3583" customWidth="1"/>
    <col min="2308" max="2308" width="18" style="3583" customWidth="1"/>
    <col min="2309" max="2310" width="8.7109375" style="3583" customWidth="1"/>
    <col min="2311" max="2311" width="6.7109375" style="3583" bestFit="1" customWidth="1"/>
    <col min="2312" max="2312" width="21.140625" style="3583" customWidth="1"/>
    <col min="2313" max="2561" width="9.140625" style="3583"/>
    <col min="2562" max="2562" width="12.140625" style="3583" bestFit="1" customWidth="1"/>
    <col min="2563" max="2563" width="10.140625" style="3583" customWidth="1"/>
    <col min="2564" max="2564" width="18" style="3583" customWidth="1"/>
    <col min="2565" max="2566" width="8.7109375" style="3583" customWidth="1"/>
    <col min="2567" max="2567" width="6.7109375" style="3583" bestFit="1" customWidth="1"/>
    <col min="2568" max="2568" width="21.140625" style="3583" customWidth="1"/>
    <col min="2569" max="2817" width="9.140625" style="3583"/>
    <col min="2818" max="2818" width="12.140625" style="3583" bestFit="1" customWidth="1"/>
    <col min="2819" max="2819" width="10.140625" style="3583" customWidth="1"/>
    <col min="2820" max="2820" width="18" style="3583" customWidth="1"/>
    <col min="2821" max="2822" width="8.7109375" style="3583" customWidth="1"/>
    <col min="2823" max="2823" width="6.7109375" style="3583" bestFit="1" customWidth="1"/>
    <col min="2824" max="2824" width="21.140625" style="3583" customWidth="1"/>
    <col min="2825" max="3073" width="9.140625" style="3583"/>
    <col min="3074" max="3074" width="12.140625" style="3583" bestFit="1" customWidth="1"/>
    <col min="3075" max="3075" width="10.140625" style="3583" customWidth="1"/>
    <col min="3076" max="3076" width="18" style="3583" customWidth="1"/>
    <col min="3077" max="3078" width="8.7109375" style="3583" customWidth="1"/>
    <col min="3079" max="3079" width="6.7109375" style="3583" bestFit="1" customWidth="1"/>
    <col min="3080" max="3080" width="21.140625" style="3583" customWidth="1"/>
    <col min="3081" max="3329" width="9.140625" style="3583"/>
    <col min="3330" max="3330" width="12.140625" style="3583" bestFit="1" customWidth="1"/>
    <col min="3331" max="3331" width="10.140625" style="3583" customWidth="1"/>
    <col min="3332" max="3332" width="18" style="3583" customWidth="1"/>
    <col min="3333" max="3334" width="8.7109375" style="3583" customWidth="1"/>
    <col min="3335" max="3335" width="6.7109375" style="3583" bestFit="1" customWidth="1"/>
    <col min="3336" max="3336" width="21.140625" style="3583" customWidth="1"/>
    <col min="3337" max="3585" width="9.140625" style="3583"/>
    <col min="3586" max="3586" width="12.140625" style="3583" bestFit="1" customWidth="1"/>
    <col min="3587" max="3587" width="10.140625" style="3583" customWidth="1"/>
    <col min="3588" max="3588" width="18" style="3583" customWidth="1"/>
    <col min="3589" max="3590" width="8.7109375" style="3583" customWidth="1"/>
    <col min="3591" max="3591" width="6.7109375" style="3583" bestFit="1" customWidth="1"/>
    <col min="3592" max="3592" width="21.140625" style="3583" customWidth="1"/>
    <col min="3593" max="3841" width="9.140625" style="3583"/>
    <col min="3842" max="3842" width="12.140625" style="3583" bestFit="1" customWidth="1"/>
    <col min="3843" max="3843" width="10.140625" style="3583" customWidth="1"/>
    <col min="3844" max="3844" width="18" style="3583" customWidth="1"/>
    <col min="3845" max="3846" width="8.7109375" style="3583" customWidth="1"/>
    <col min="3847" max="3847" width="6.7109375" style="3583" bestFit="1" customWidth="1"/>
    <col min="3848" max="3848" width="21.140625" style="3583" customWidth="1"/>
    <col min="3849" max="4097" width="9.140625" style="3583"/>
    <col min="4098" max="4098" width="12.140625" style="3583" bestFit="1" customWidth="1"/>
    <col min="4099" max="4099" width="10.140625" style="3583" customWidth="1"/>
    <col min="4100" max="4100" width="18" style="3583" customWidth="1"/>
    <col min="4101" max="4102" width="8.7109375" style="3583" customWidth="1"/>
    <col min="4103" max="4103" width="6.7109375" style="3583" bestFit="1" customWidth="1"/>
    <col min="4104" max="4104" width="21.140625" style="3583" customWidth="1"/>
    <col min="4105" max="4353" width="9.140625" style="3583"/>
    <col min="4354" max="4354" width="12.140625" style="3583" bestFit="1" customWidth="1"/>
    <col min="4355" max="4355" width="10.140625" style="3583" customWidth="1"/>
    <col min="4356" max="4356" width="18" style="3583" customWidth="1"/>
    <col min="4357" max="4358" width="8.7109375" style="3583" customWidth="1"/>
    <col min="4359" max="4359" width="6.7109375" style="3583" bestFit="1" customWidth="1"/>
    <col min="4360" max="4360" width="21.140625" style="3583" customWidth="1"/>
    <col min="4361" max="4609" width="9.140625" style="3583"/>
    <col min="4610" max="4610" width="12.140625" style="3583" bestFit="1" customWidth="1"/>
    <col min="4611" max="4611" width="10.140625" style="3583" customWidth="1"/>
    <col min="4612" max="4612" width="18" style="3583" customWidth="1"/>
    <col min="4613" max="4614" width="8.7109375" style="3583" customWidth="1"/>
    <col min="4615" max="4615" width="6.7109375" style="3583" bestFit="1" customWidth="1"/>
    <col min="4616" max="4616" width="21.140625" style="3583" customWidth="1"/>
    <col min="4617" max="4865" width="9.140625" style="3583"/>
    <col min="4866" max="4866" width="12.140625" style="3583" bestFit="1" customWidth="1"/>
    <col min="4867" max="4867" width="10.140625" style="3583" customWidth="1"/>
    <col min="4868" max="4868" width="18" style="3583" customWidth="1"/>
    <col min="4869" max="4870" width="8.7109375" style="3583" customWidth="1"/>
    <col min="4871" max="4871" width="6.7109375" style="3583" bestFit="1" customWidth="1"/>
    <col min="4872" max="4872" width="21.140625" style="3583" customWidth="1"/>
    <col min="4873" max="5121" width="9.140625" style="3583"/>
    <col min="5122" max="5122" width="12.140625" style="3583" bestFit="1" customWidth="1"/>
    <col min="5123" max="5123" width="10.140625" style="3583" customWidth="1"/>
    <col min="5124" max="5124" width="18" style="3583" customWidth="1"/>
    <col min="5125" max="5126" width="8.7109375" style="3583" customWidth="1"/>
    <col min="5127" max="5127" width="6.7109375" style="3583" bestFit="1" customWidth="1"/>
    <col min="5128" max="5128" width="21.140625" style="3583" customWidth="1"/>
    <col min="5129" max="5377" width="9.140625" style="3583"/>
    <col min="5378" max="5378" width="12.140625" style="3583" bestFit="1" customWidth="1"/>
    <col min="5379" max="5379" width="10.140625" style="3583" customWidth="1"/>
    <col min="5380" max="5380" width="18" style="3583" customWidth="1"/>
    <col min="5381" max="5382" width="8.7109375" style="3583" customWidth="1"/>
    <col min="5383" max="5383" width="6.7109375" style="3583" bestFit="1" customWidth="1"/>
    <col min="5384" max="5384" width="21.140625" style="3583" customWidth="1"/>
    <col min="5385" max="5633" width="9.140625" style="3583"/>
    <col min="5634" max="5634" width="12.140625" style="3583" bestFit="1" customWidth="1"/>
    <col min="5635" max="5635" width="10.140625" style="3583" customWidth="1"/>
    <col min="5636" max="5636" width="18" style="3583" customWidth="1"/>
    <col min="5637" max="5638" width="8.7109375" style="3583" customWidth="1"/>
    <col min="5639" max="5639" width="6.7109375" style="3583" bestFit="1" customWidth="1"/>
    <col min="5640" max="5640" width="21.140625" style="3583" customWidth="1"/>
    <col min="5641" max="5889" width="9.140625" style="3583"/>
    <col min="5890" max="5890" width="12.140625" style="3583" bestFit="1" customWidth="1"/>
    <col min="5891" max="5891" width="10.140625" style="3583" customWidth="1"/>
    <col min="5892" max="5892" width="18" style="3583" customWidth="1"/>
    <col min="5893" max="5894" width="8.7109375" style="3583" customWidth="1"/>
    <col min="5895" max="5895" width="6.7109375" style="3583" bestFit="1" customWidth="1"/>
    <col min="5896" max="5896" width="21.140625" style="3583" customWidth="1"/>
    <col min="5897" max="6145" width="9.140625" style="3583"/>
    <col min="6146" max="6146" width="12.140625" style="3583" bestFit="1" customWidth="1"/>
    <col min="6147" max="6147" width="10.140625" style="3583" customWidth="1"/>
    <col min="6148" max="6148" width="18" style="3583" customWidth="1"/>
    <col min="6149" max="6150" width="8.7109375" style="3583" customWidth="1"/>
    <col min="6151" max="6151" width="6.7109375" style="3583" bestFit="1" customWidth="1"/>
    <col min="6152" max="6152" width="21.140625" style="3583" customWidth="1"/>
    <col min="6153" max="6401" width="9.140625" style="3583"/>
    <col min="6402" max="6402" width="12.140625" style="3583" bestFit="1" customWidth="1"/>
    <col min="6403" max="6403" width="10.140625" style="3583" customWidth="1"/>
    <col min="6404" max="6404" width="18" style="3583" customWidth="1"/>
    <col min="6405" max="6406" width="8.7109375" style="3583" customWidth="1"/>
    <col min="6407" max="6407" width="6.7109375" style="3583" bestFit="1" customWidth="1"/>
    <col min="6408" max="6408" width="21.140625" style="3583" customWidth="1"/>
    <col min="6409" max="6657" width="9.140625" style="3583"/>
    <col min="6658" max="6658" width="12.140625" style="3583" bestFit="1" customWidth="1"/>
    <col min="6659" max="6659" width="10.140625" style="3583" customWidth="1"/>
    <col min="6660" max="6660" width="18" style="3583" customWidth="1"/>
    <col min="6661" max="6662" width="8.7109375" style="3583" customWidth="1"/>
    <col min="6663" max="6663" width="6.7109375" style="3583" bestFit="1" customWidth="1"/>
    <col min="6664" max="6664" width="21.140625" style="3583" customWidth="1"/>
    <col min="6665" max="6913" width="9.140625" style="3583"/>
    <col min="6914" max="6914" width="12.140625" style="3583" bestFit="1" customWidth="1"/>
    <col min="6915" max="6915" width="10.140625" style="3583" customWidth="1"/>
    <col min="6916" max="6916" width="18" style="3583" customWidth="1"/>
    <col min="6917" max="6918" width="8.7109375" style="3583" customWidth="1"/>
    <col min="6919" max="6919" width="6.7109375" style="3583" bestFit="1" customWidth="1"/>
    <col min="6920" max="6920" width="21.140625" style="3583" customWidth="1"/>
    <col min="6921" max="7169" width="9.140625" style="3583"/>
    <col min="7170" max="7170" width="12.140625" style="3583" bestFit="1" customWidth="1"/>
    <col min="7171" max="7171" width="10.140625" style="3583" customWidth="1"/>
    <col min="7172" max="7172" width="18" style="3583" customWidth="1"/>
    <col min="7173" max="7174" width="8.7109375" style="3583" customWidth="1"/>
    <col min="7175" max="7175" width="6.7109375" style="3583" bestFit="1" customWidth="1"/>
    <col min="7176" max="7176" width="21.140625" style="3583" customWidth="1"/>
    <col min="7177" max="7425" width="9.140625" style="3583"/>
    <col min="7426" max="7426" width="12.140625" style="3583" bestFit="1" customWidth="1"/>
    <col min="7427" max="7427" width="10.140625" style="3583" customWidth="1"/>
    <col min="7428" max="7428" width="18" style="3583" customWidth="1"/>
    <col min="7429" max="7430" width="8.7109375" style="3583" customWidth="1"/>
    <col min="7431" max="7431" width="6.7109375" style="3583" bestFit="1" customWidth="1"/>
    <col min="7432" max="7432" width="21.140625" style="3583" customWidth="1"/>
    <col min="7433" max="7681" width="9.140625" style="3583"/>
    <col min="7682" max="7682" width="12.140625" style="3583" bestFit="1" customWidth="1"/>
    <col min="7683" max="7683" width="10.140625" style="3583" customWidth="1"/>
    <col min="7684" max="7684" width="18" style="3583" customWidth="1"/>
    <col min="7685" max="7686" width="8.7109375" style="3583" customWidth="1"/>
    <col min="7687" max="7687" width="6.7109375" style="3583" bestFit="1" customWidth="1"/>
    <col min="7688" max="7688" width="21.140625" style="3583" customWidth="1"/>
    <col min="7689" max="7937" width="9.140625" style="3583"/>
    <col min="7938" max="7938" width="12.140625" style="3583" bestFit="1" customWidth="1"/>
    <col min="7939" max="7939" width="10.140625" style="3583" customWidth="1"/>
    <col min="7940" max="7940" width="18" style="3583" customWidth="1"/>
    <col min="7941" max="7942" width="8.7109375" style="3583" customWidth="1"/>
    <col min="7943" max="7943" width="6.7109375" style="3583" bestFit="1" customWidth="1"/>
    <col min="7944" max="7944" width="21.140625" style="3583" customWidth="1"/>
    <col min="7945" max="8193" width="9.140625" style="3583"/>
    <col min="8194" max="8194" width="12.140625" style="3583" bestFit="1" customWidth="1"/>
    <col min="8195" max="8195" width="10.140625" style="3583" customWidth="1"/>
    <col min="8196" max="8196" width="18" style="3583" customWidth="1"/>
    <col min="8197" max="8198" width="8.7109375" style="3583" customWidth="1"/>
    <col min="8199" max="8199" width="6.7109375" style="3583" bestFit="1" customWidth="1"/>
    <col min="8200" max="8200" width="21.140625" style="3583" customWidth="1"/>
    <col min="8201" max="8449" width="9.140625" style="3583"/>
    <col min="8450" max="8450" width="12.140625" style="3583" bestFit="1" customWidth="1"/>
    <col min="8451" max="8451" width="10.140625" style="3583" customWidth="1"/>
    <col min="8452" max="8452" width="18" style="3583" customWidth="1"/>
    <col min="8453" max="8454" width="8.7109375" style="3583" customWidth="1"/>
    <col min="8455" max="8455" width="6.7109375" style="3583" bestFit="1" customWidth="1"/>
    <col min="8456" max="8456" width="21.140625" style="3583" customWidth="1"/>
    <col min="8457" max="8705" width="9.140625" style="3583"/>
    <col min="8706" max="8706" width="12.140625" style="3583" bestFit="1" customWidth="1"/>
    <col min="8707" max="8707" width="10.140625" style="3583" customWidth="1"/>
    <col min="8708" max="8708" width="18" style="3583" customWidth="1"/>
    <col min="8709" max="8710" width="8.7109375" style="3583" customWidth="1"/>
    <col min="8711" max="8711" width="6.7109375" style="3583" bestFit="1" customWidth="1"/>
    <col min="8712" max="8712" width="21.140625" style="3583" customWidth="1"/>
    <col min="8713" max="8961" width="9.140625" style="3583"/>
    <col min="8962" max="8962" width="12.140625" style="3583" bestFit="1" customWidth="1"/>
    <col min="8963" max="8963" width="10.140625" style="3583" customWidth="1"/>
    <col min="8964" max="8964" width="18" style="3583" customWidth="1"/>
    <col min="8965" max="8966" width="8.7109375" style="3583" customWidth="1"/>
    <col min="8967" max="8967" width="6.7109375" style="3583" bestFit="1" customWidth="1"/>
    <col min="8968" max="8968" width="21.140625" style="3583" customWidth="1"/>
    <col min="8969" max="9217" width="9.140625" style="3583"/>
    <col min="9218" max="9218" width="12.140625" style="3583" bestFit="1" customWidth="1"/>
    <col min="9219" max="9219" width="10.140625" style="3583" customWidth="1"/>
    <col min="9220" max="9220" width="18" style="3583" customWidth="1"/>
    <col min="9221" max="9222" width="8.7109375" style="3583" customWidth="1"/>
    <col min="9223" max="9223" width="6.7109375" style="3583" bestFit="1" customWidth="1"/>
    <col min="9224" max="9224" width="21.140625" style="3583" customWidth="1"/>
    <col min="9225" max="9473" width="9.140625" style="3583"/>
    <col min="9474" max="9474" width="12.140625" style="3583" bestFit="1" customWidth="1"/>
    <col min="9475" max="9475" width="10.140625" style="3583" customWidth="1"/>
    <col min="9476" max="9476" width="18" style="3583" customWidth="1"/>
    <col min="9477" max="9478" width="8.7109375" style="3583" customWidth="1"/>
    <col min="9479" max="9479" width="6.7109375" style="3583" bestFit="1" customWidth="1"/>
    <col min="9480" max="9480" width="21.140625" style="3583" customWidth="1"/>
    <col min="9481" max="9729" width="9.140625" style="3583"/>
    <col min="9730" max="9730" width="12.140625" style="3583" bestFit="1" customWidth="1"/>
    <col min="9731" max="9731" width="10.140625" style="3583" customWidth="1"/>
    <col min="9732" max="9732" width="18" style="3583" customWidth="1"/>
    <col min="9733" max="9734" width="8.7109375" style="3583" customWidth="1"/>
    <col min="9735" max="9735" width="6.7109375" style="3583" bestFit="1" customWidth="1"/>
    <col min="9736" max="9736" width="21.140625" style="3583" customWidth="1"/>
    <col min="9737" max="9985" width="9.140625" style="3583"/>
    <col min="9986" max="9986" width="12.140625" style="3583" bestFit="1" customWidth="1"/>
    <col min="9987" max="9987" width="10.140625" style="3583" customWidth="1"/>
    <col min="9988" max="9988" width="18" style="3583" customWidth="1"/>
    <col min="9989" max="9990" width="8.7109375" style="3583" customWidth="1"/>
    <col min="9991" max="9991" width="6.7109375" style="3583" bestFit="1" customWidth="1"/>
    <col min="9992" max="9992" width="21.140625" style="3583" customWidth="1"/>
    <col min="9993" max="10241" width="9.140625" style="3583"/>
    <col min="10242" max="10242" width="12.140625" style="3583" bestFit="1" customWidth="1"/>
    <col min="10243" max="10243" width="10.140625" style="3583" customWidth="1"/>
    <col min="10244" max="10244" width="18" style="3583" customWidth="1"/>
    <col min="10245" max="10246" width="8.7109375" style="3583" customWidth="1"/>
    <col min="10247" max="10247" width="6.7109375" style="3583" bestFit="1" customWidth="1"/>
    <col min="10248" max="10248" width="21.140625" style="3583" customWidth="1"/>
    <col min="10249" max="10497" width="9.140625" style="3583"/>
    <col min="10498" max="10498" width="12.140625" style="3583" bestFit="1" customWidth="1"/>
    <col min="10499" max="10499" width="10.140625" style="3583" customWidth="1"/>
    <col min="10500" max="10500" width="18" style="3583" customWidth="1"/>
    <col min="10501" max="10502" width="8.7109375" style="3583" customWidth="1"/>
    <col min="10503" max="10503" width="6.7109375" style="3583" bestFit="1" customWidth="1"/>
    <col min="10504" max="10504" width="21.140625" style="3583" customWidth="1"/>
    <col min="10505" max="10753" width="9.140625" style="3583"/>
    <col min="10754" max="10754" width="12.140625" style="3583" bestFit="1" customWidth="1"/>
    <col min="10755" max="10755" width="10.140625" style="3583" customWidth="1"/>
    <col min="10756" max="10756" width="18" style="3583" customWidth="1"/>
    <col min="10757" max="10758" width="8.7109375" style="3583" customWidth="1"/>
    <col min="10759" max="10759" width="6.7109375" style="3583" bestFit="1" customWidth="1"/>
    <col min="10760" max="10760" width="21.140625" style="3583" customWidth="1"/>
    <col min="10761" max="11009" width="9.140625" style="3583"/>
    <col min="11010" max="11010" width="12.140625" style="3583" bestFit="1" customWidth="1"/>
    <col min="11011" max="11011" width="10.140625" style="3583" customWidth="1"/>
    <col min="11012" max="11012" width="18" style="3583" customWidth="1"/>
    <col min="11013" max="11014" width="8.7109375" style="3583" customWidth="1"/>
    <col min="11015" max="11015" width="6.7109375" style="3583" bestFit="1" customWidth="1"/>
    <col min="11016" max="11016" width="21.140625" style="3583" customWidth="1"/>
    <col min="11017" max="11265" width="9.140625" style="3583"/>
    <col min="11266" max="11266" width="12.140625" style="3583" bestFit="1" customWidth="1"/>
    <col min="11267" max="11267" width="10.140625" style="3583" customWidth="1"/>
    <col min="11268" max="11268" width="18" style="3583" customWidth="1"/>
    <col min="11269" max="11270" width="8.7109375" style="3583" customWidth="1"/>
    <col min="11271" max="11271" width="6.7109375" style="3583" bestFit="1" customWidth="1"/>
    <col min="11272" max="11272" width="21.140625" style="3583" customWidth="1"/>
    <col min="11273" max="11521" width="9.140625" style="3583"/>
    <col min="11522" max="11522" width="12.140625" style="3583" bestFit="1" customWidth="1"/>
    <col min="11523" max="11523" width="10.140625" style="3583" customWidth="1"/>
    <col min="11524" max="11524" width="18" style="3583" customWidth="1"/>
    <col min="11525" max="11526" width="8.7109375" style="3583" customWidth="1"/>
    <col min="11527" max="11527" width="6.7109375" style="3583" bestFit="1" customWidth="1"/>
    <col min="11528" max="11528" width="21.140625" style="3583" customWidth="1"/>
    <col min="11529" max="11777" width="9.140625" style="3583"/>
    <col min="11778" max="11778" width="12.140625" style="3583" bestFit="1" customWidth="1"/>
    <col min="11779" max="11779" width="10.140625" style="3583" customWidth="1"/>
    <col min="11780" max="11780" width="18" style="3583" customWidth="1"/>
    <col min="11781" max="11782" width="8.7109375" style="3583" customWidth="1"/>
    <col min="11783" max="11783" width="6.7109375" style="3583" bestFit="1" customWidth="1"/>
    <col min="11784" max="11784" width="21.140625" style="3583" customWidth="1"/>
    <col min="11785" max="12033" width="9.140625" style="3583"/>
    <col min="12034" max="12034" width="12.140625" style="3583" bestFit="1" customWidth="1"/>
    <col min="12035" max="12035" width="10.140625" style="3583" customWidth="1"/>
    <col min="12036" max="12036" width="18" style="3583" customWidth="1"/>
    <col min="12037" max="12038" width="8.7109375" style="3583" customWidth="1"/>
    <col min="12039" max="12039" width="6.7109375" style="3583" bestFit="1" customWidth="1"/>
    <col min="12040" max="12040" width="21.140625" style="3583" customWidth="1"/>
    <col min="12041" max="12289" width="9.140625" style="3583"/>
    <col min="12290" max="12290" width="12.140625" style="3583" bestFit="1" customWidth="1"/>
    <col min="12291" max="12291" width="10.140625" style="3583" customWidth="1"/>
    <col min="12292" max="12292" width="18" style="3583" customWidth="1"/>
    <col min="12293" max="12294" width="8.7109375" style="3583" customWidth="1"/>
    <col min="12295" max="12295" width="6.7109375" style="3583" bestFit="1" customWidth="1"/>
    <col min="12296" max="12296" width="21.140625" style="3583" customWidth="1"/>
    <col min="12297" max="12545" width="9.140625" style="3583"/>
    <col min="12546" max="12546" width="12.140625" style="3583" bestFit="1" customWidth="1"/>
    <col min="12547" max="12547" width="10.140625" style="3583" customWidth="1"/>
    <col min="12548" max="12548" width="18" style="3583" customWidth="1"/>
    <col min="12549" max="12550" width="8.7109375" style="3583" customWidth="1"/>
    <col min="12551" max="12551" width="6.7109375" style="3583" bestFit="1" customWidth="1"/>
    <col min="12552" max="12552" width="21.140625" style="3583" customWidth="1"/>
    <col min="12553" max="12801" width="9.140625" style="3583"/>
    <col min="12802" max="12802" width="12.140625" style="3583" bestFit="1" customWidth="1"/>
    <col min="12803" max="12803" width="10.140625" style="3583" customWidth="1"/>
    <col min="12804" max="12804" width="18" style="3583" customWidth="1"/>
    <col min="12805" max="12806" width="8.7109375" style="3583" customWidth="1"/>
    <col min="12807" max="12807" width="6.7109375" style="3583" bestFit="1" customWidth="1"/>
    <col min="12808" max="12808" width="21.140625" style="3583" customWidth="1"/>
    <col min="12809" max="13057" width="9.140625" style="3583"/>
    <col min="13058" max="13058" width="12.140625" style="3583" bestFit="1" customWidth="1"/>
    <col min="13059" max="13059" width="10.140625" style="3583" customWidth="1"/>
    <col min="13060" max="13060" width="18" style="3583" customWidth="1"/>
    <col min="13061" max="13062" width="8.7109375" style="3583" customWidth="1"/>
    <col min="13063" max="13063" width="6.7109375" style="3583" bestFit="1" customWidth="1"/>
    <col min="13064" max="13064" width="21.140625" style="3583" customWidth="1"/>
    <col min="13065" max="13313" width="9.140625" style="3583"/>
    <col min="13314" max="13314" width="12.140625" style="3583" bestFit="1" customWidth="1"/>
    <col min="13315" max="13315" width="10.140625" style="3583" customWidth="1"/>
    <col min="13316" max="13316" width="18" style="3583" customWidth="1"/>
    <col min="13317" max="13318" width="8.7109375" style="3583" customWidth="1"/>
    <col min="13319" max="13319" width="6.7109375" style="3583" bestFit="1" customWidth="1"/>
    <col min="13320" max="13320" width="21.140625" style="3583" customWidth="1"/>
    <col min="13321" max="13569" width="9.140625" style="3583"/>
    <col min="13570" max="13570" width="12.140625" style="3583" bestFit="1" customWidth="1"/>
    <col min="13571" max="13571" width="10.140625" style="3583" customWidth="1"/>
    <col min="13572" max="13572" width="18" style="3583" customWidth="1"/>
    <col min="13573" max="13574" width="8.7109375" style="3583" customWidth="1"/>
    <col min="13575" max="13575" width="6.7109375" style="3583" bestFit="1" customWidth="1"/>
    <col min="13576" max="13576" width="21.140625" style="3583" customWidth="1"/>
    <col min="13577" max="13825" width="9.140625" style="3583"/>
    <col min="13826" max="13826" width="12.140625" style="3583" bestFit="1" customWidth="1"/>
    <col min="13827" max="13827" width="10.140625" style="3583" customWidth="1"/>
    <col min="13828" max="13828" width="18" style="3583" customWidth="1"/>
    <col min="13829" max="13830" width="8.7109375" style="3583" customWidth="1"/>
    <col min="13831" max="13831" width="6.7109375" style="3583" bestFit="1" customWidth="1"/>
    <col min="13832" max="13832" width="21.140625" style="3583" customWidth="1"/>
    <col min="13833" max="14081" width="9.140625" style="3583"/>
    <col min="14082" max="14082" width="12.140625" style="3583" bestFit="1" customWidth="1"/>
    <col min="14083" max="14083" width="10.140625" style="3583" customWidth="1"/>
    <col min="14084" max="14084" width="18" style="3583" customWidth="1"/>
    <col min="14085" max="14086" width="8.7109375" style="3583" customWidth="1"/>
    <col min="14087" max="14087" width="6.7109375" style="3583" bestFit="1" customWidth="1"/>
    <col min="14088" max="14088" width="21.140625" style="3583" customWidth="1"/>
    <col min="14089" max="14337" width="9.140625" style="3583"/>
    <col min="14338" max="14338" width="12.140625" style="3583" bestFit="1" customWidth="1"/>
    <col min="14339" max="14339" width="10.140625" style="3583" customWidth="1"/>
    <col min="14340" max="14340" width="18" style="3583" customWidth="1"/>
    <col min="14341" max="14342" width="8.7109375" style="3583" customWidth="1"/>
    <col min="14343" max="14343" width="6.7109375" style="3583" bestFit="1" customWidth="1"/>
    <col min="14344" max="14344" width="21.140625" style="3583" customWidth="1"/>
    <col min="14345" max="14593" width="9.140625" style="3583"/>
    <col min="14594" max="14594" width="12.140625" style="3583" bestFit="1" customWidth="1"/>
    <col min="14595" max="14595" width="10.140625" style="3583" customWidth="1"/>
    <col min="14596" max="14596" width="18" style="3583" customWidth="1"/>
    <col min="14597" max="14598" width="8.7109375" style="3583" customWidth="1"/>
    <col min="14599" max="14599" width="6.7109375" style="3583" bestFit="1" customWidth="1"/>
    <col min="14600" max="14600" width="21.140625" style="3583" customWidth="1"/>
    <col min="14601" max="14849" width="9.140625" style="3583"/>
    <col min="14850" max="14850" width="12.140625" style="3583" bestFit="1" customWidth="1"/>
    <col min="14851" max="14851" width="10.140625" style="3583" customWidth="1"/>
    <col min="14852" max="14852" width="18" style="3583" customWidth="1"/>
    <col min="14853" max="14854" width="8.7109375" style="3583" customWidth="1"/>
    <col min="14855" max="14855" width="6.7109375" style="3583" bestFit="1" customWidth="1"/>
    <col min="14856" max="14856" width="21.140625" style="3583" customWidth="1"/>
    <col min="14857" max="15105" width="9.140625" style="3583"/>
    <col min="15106" max="15106" width="12.140625" style="3583" bestFit="1" customWidth="1"/>
    <col min="15107" max="15107" width="10.140625" style="3583" customWidth="1"/>
    <col min="15108" max="15108" width="18" style="3583" customWidth="1"/>
    <col min="15109" max="15110" width="8.7109375" style="3583" customWidth="1"/>
    <col min="15111" max="15111" width="6.7109375" style="3583" bestFit="1" customWidth="1"/>
    <col min="15112" max="15112" width="21.140625" style="3583" customWidth="1"/>
    <col min="15113" max="15361" width="9.140625" style="3583"/>
    <col min="15362" max="15362" width="12.140625" style="3583" bestFit="1" customWidth="1"/>
    <col min="15363" max="15363" width="10.140625" style="3583" customWidth="1"/>
    <col min="15364" max="15364" width="18" style="3583" customWidth="1"/>
    <col min="15365" max="15366" width="8.7109375" style="3583" customWidth="1"/>
    <col min="15367" max="15367" width="6.7109375" style="3583" bestFit="1" customWidth="1"/>
    <col min="15368" max="15368" width="21.140625" style="3583" customWidth="1"/>
    <col min="15369" max="15617" width="9.140625" style="3583"/>
    <col min="15618" max="15618" width="12.140625" style="3583" bestFit="1" customWidth="1"/>
    <col min="15619" max="15619" width="10.140625" style="3583" customWidth="1"/>
    <col min="15620" max="15620" width="18" style="3583" customWidth="1"/>
    <col min="15621" max="15622" width="8.7109375" style="3583" customWidth="1"/>
    <col min="15623" max="15623" width="6.7109375" style="3583" bestFit="1" customWidth="1"/>
    <col min="15624" max="15624" width="21.140625" style="3583" customWidth="1"/>
    <col min="15625" max="15873" width="9.140625" style="3583"/>
    <col min="15874" max="15874" width="12.140625" style="3583" bestFit="1" customWidth="1"/>
    <col min="15875" max="15875" width="10.140625" style="3583" customWidth="1"/>
    <col min="15876" max="15876" width="18" style="3583" customWidth="1"/>
    <col min="15877" max="15878" width="8.7109375" style="3583" customWidth="1"/>
    <col min="15879" max="15879" width="6.7109375" style="3583" bestFit="1" customWidth="1"/>
    <col min="15880" max="15880" width="21.140625" style="3583" customWidth="1"/>
    <col min="15881" max="16129" width="9.140625" style="3583"/>
    <col min="16130" max="16130" width="12.140625" style="3583" bestFit="1" customWidth="1"/>
    <col min="16131" max="16131" width="10.140625" style="3583" customWidth="1"/>
    <col min="16132" max="16132" width="18" style="3583" customWidth="1"/>
    <col min="16133" max="16134" width="8.7109375" style="3583" customWidth="1"/>
    <col min="16135" max="16135" width="6.7109375" style="3583" bestFit="1" customWidth="1"/>
    <col min="16136" max="16136" width="21.140625" style="3583" customWidth="1"/>
    <col min="16137" max="16384" width="9.140625" style="3583"/>
  </cols>
  <sheetData>
    <row r="1" spans="2:7" ht="15" x14ac:dyDescent="0.25">
      <c r="B1" s="406" t="s">
        <v>1751</v>
      </c>
    </row>
    <row r="2" spans="2:7" ht="13.5" thickBot="1" x14ac:dyDescent="0.25">
      <c r="B2" s="3584"/>
      <c r="C2" s="3584"/>
      <c r="D2" s="3584"/>
    </row>
    <row r="3" spans="2:7" ht="18" customHeight="1" thickBot="1" x14ac:dyDescent="0.25">
      <c r="B3" s="8484" t="s">
        <v>1752</v>
      </c>
      <c r="C3" s="8485"/>
      <c r="D3" s="8486"/>
      <c r="E3" s="3585" t="s">
        <v>2661</v>
      </c>
      <c r="F3" s="3586" t="s">
        <v>2806</v>
      </c>
      <c r="G3" s="3587" t="s">
        <v>1740</v>
      </c>
    </row>
    <row r="4" spans="2:7" ht="32.25" customHeight="1" x14ac:dyDescent="0.2">
      <c r="B4" s="8487" t="s">
        <v>1753</v>
      </c>
      <c r="C4" s="8488"/>
      <c r="D4" s="8488"/>
      <c r="E4" s="3588">
        <v>44</v>
      </c>
      <c r="F4" s="3589">
        <v>41</v>
      </c>
      <c r="G4" s="3590">
        <v>-6.8181818181818272</v>
      </c>
    </row>
    <row r="5" spans="2:7" ht="27.75" customHeight="1" x14ac:dyDescent="0.2">
      <c r="B5" s="8482" t="s">
        <v>1754</v>
      </c>
      <c r="C5" s="8489" t="s">
        <v>1755</v>
      </c>
      <c r="D5" s="8490"/>
      <c r="E5" s="3591">
        <v>63</v>
      </c>
      <c r="F5" s="3592">
        <v>33</v>
      </c>
      <c r="G5" s="3590">
        <v>-47.619047619047613</v>
      </c>
    </row>
    <row r="6" spans="2:7" ht="28.5" customHeight="1" x14ac:dyDescent="0.2">
      <c r="B6" s="8482"/>
      <c r="C6" s="8489" t="s">
        <v>1756</v>
      </c>
      <c r="D6" s="8490"/>
      <c r="E6" s="3591">
        <v>8</v>
      </c>
      <c r="F6" s="3592">
        <v>0</v>
      </c>
      <c r="G6" s="3590">
        <v>-100</v>
      </c>
    </row>
    <row r="7" spans="2:7" ht="22.5" customHeight="1" x14ac:dyDescent="0.2">
      <c r="B7" s="8482" t="s">
        <v>1757</v>
      </c>
      <c r="C7" s="8483"/>
      <c r="D7" s="5993" t="s">
        <v>1758</v>
      </c>
      <c r="E7" s="3591">
        <v>3949.26</v>
      </c>
      <c r="F7" s="3592">
        <v>4361</v>
      </c>
      <c r="G7" s="3590">
        <v>10.425750646956629</v>
      </c>
    </row>
    <row r="8" spans="2:7" x14ac:dyDescent="0.2">
      <c r="B8" s="8482"/>
      <c r="C8" s="8483"/>
      <c r="D8" s="5993" t="s">
        <v>1759</v>
      </c>
      <c r="E8" s="3591">
        <v>6105.25</v>
      </c>
      <c r="F8" s="3592">
        <v>6875.3200000000006</v>
      </c>
      <c r="G8" s="3590">
        <v>12.613242700954103</v>
      </c>
    </row>
    <row r="9" spans="2:7" ht="20.25" customHeight="1" x14ac:dyDescent="0.2">
      <c r="B9" s="8482" t="s">
        <v>1760</v>
      </c>
      <c r="C9" s="8483"/>
      <c r="D9" s="5993" t="s">
        <v>1758</v>
      </c>
      <c r="E9" s="3591">
        <v>3697</v>
      </c>
      <c r="F9" s="3592">
        <v>5850</v>
      </c>
      <c r="G9" s="3590">
        <v>58.236407898295909</v>
      </c>
    </row>
    <row r="10" spans="2:7" x14ac:dyDescent="0.2">
      <c r="B10" s="8482"/>
      <c r="C10" s="8483"/>
      <c r="D10" s="5993" t="s">
        <v>1759</v>
      </c>
      <c r="E10" s="3591">
        <v>11536.119999999999</v>
      </c>
      <c r="F10" s="3592">
        <v>11316.665000000001</v>
      </c>
      <c r="G10" s="3590">
        <v>-1.9023293793753737</v>
      </c>
    </row>
    <row r="11" spans="2:7" ht="28.5" customHeight="1" x14ac:dyDescent="0.2">
      <c r="B11" s="8497" t="s">
        <v>1761</v>
      </c>
      <c r="C11" s="8498"/>
      <c r="D11" s="8499"/>
      <c r="E11" s="3591">
        <v>30</v>
      </c>
      <c r="F11" s="3592">
        <v>20</v>
      </c>
      <c r="G11" s="3590">
        <v>-33.333333333333343</v>
      </c>
    </row>
    <row r="12" spans="2:7" ht="24.75" customHeight="1" x14ac:dyDescent="0.2">
      <c r="B12" s="8500" t="s">
        <v>1762</v>
      </c>
      <c r="C12" s="8501"/>
      <c r="D12" s="8501"/>
      <c r="E12" s="3591">
        <v>2852</v>
      </c>
      <c r="F12" s="3592">
        <v>3163</v>
      </c>
      <c r="G12" s="3590">
        <v>10.904628330995791</v>
      </c>
    </row>
    <row r="13" spans="2:7" ht="25.5" customHeight="1" x14ac:dyDescent="0.2">
      <c r="B13" s="8497" t="s">
        <v>1763</v>
      </c>
      <c r="C13" s="8498"/>
      <c r="D13" s="8499"/>
      <c r="E13" s="3591">
        <v>63</v>
      </c>
      <c r="F13" s="3592">
        <v>39</v>
      </c>
      <c r="G13" s="3590">
        <v>-38.095238095238095</v>
      </c>
    </row>
    <row r="14" spans="2:7" ht="25.5" customHeight="1" x14ac:dyDescent="0.2">
      <c r="B14" s="8497" t="s">
        <v>1764</v>
      </c>
      <c r="C14" s="8498"/>
      <c r="D14" s="8499"/>
      <c r="E14" s="3591">
        <v>27301</v>
      </c>
      <c r="F14" s="3592">
        <v>34950</v>
      </c>
      <c r="G14" s="3590">
        <v>28.01728874400203</v>
      </c>
    </row>
    <row r="15" spans="2:7" ht="24.75" customHeight="1" x14ac:dyDescent="0.2">
      <c r="B15" s="8482" t="s">
        <v>1765</v>
      </c>
      <c r="C15" s="8483"/>
      <c r="D15" s="8489"/>
      <c r="E15" s="3591">
        <v>67</v>
      </c>
      <c r="F15" s="3592">
        <v>48</v>
      </c>
      <c r="G15" s="3590">
        <v>-28.358208955223887</v>
      </c>
    </row>
    <row r="16" spans="2:7" ht="24.75" customHeight="1" x14ac:dyDescent="0.2">
      <c r="B16" s="8491" t="s">
        <v>1766</v>
      </c>
      <c r="C16" s="8483"/>
      <c r="D16" s="8489"/>
      <c r="E16" s="3591">
        <v>2121</v>
      </c>
      <c r="F16" s="3592">
        <v>1944</v>
      </c>
      <c r="G16" s="3590">
        <v>-8.3451202263083388</v>
      </c>
    </row>
    <row r="17" spans="2:11" ht="21.75" customHeight="1" x14ac:dyDescent="0.2">
      <c r="B17" s="8482" t="s">
        <v>1767</v>
      </c>
      <c r="C17" s="8483"/>
      <c r="D17" s="5993" t="s">
        <v>759</v>
      </c>
      <c r="E17" s="3591">
        <v>165</v>
      </c>
      <c r="F17" s="3592">
        <v>116</v>
      </c>
      <c r="G17" s="3590">
        <v>-29.696969696969703</v>
      </c>
    </row>
    <row r="18" spans="2:11" ht="22.5" customHeight="1" x14ac:dyDescent="0.2">
      <c r="B18" s="8492"/>
      <c r="C18" s="8493"/>
      <c r="D18" s="5994" t="s">
        <v>1768</v>
      </c>
      <c r="E18" s="3591">
        <v>8123</v>
      </c>
      <c r="F18" s="3592">
        <v>7730</v>
      </c>
      <c r="G18" s="3590">
        <v>-4.8381139972916429</v>
      </c>
    </row>
    <row r="19" spans="2:11" ht="26.25" customHeight="1" thickBot="1" x14ac:dyDescent="0.25">
      <c r="B19" s="8494" t="s">
        <v>1769</v>
      </c>
      <c r="C19" s="8495"/>
      <c r="D19" s="8496"/>
      <c r="E19" s="3594">
        <v>732</v>
      </c>
      <c r="F19" s="3595">
        <v>755</v>
      </c>
      <c r="G19" s="3596">
        <v>3.1420765027322375</v>
      </c>
    </row>
    <row r="21" spans="2:11" x14ac:dyDescent="0.2">
      <c r="H21" s="6349" t="s">
        <v>1770</v>
      </c>
      <c r="I21" s="3593"/>
      <c r="J21" s="3593"/>
    </row>
    <row r="22" spans="2:11" ht="13.5" thickBot="1" x14ac:dyDescent="0.25">
      <c r="H22" s="3584"/>
      <c r="I22" s="3597"/>
      <c r="J22" s="3597"/>
    </row>
    <row r="23" spans="2:11" ht="29.25" customHeight="1" thickBot="1" x14ac:dyDescent="0.25">
      <c r="H23" s="3598" t="s">
        <v>1771</v>
      </c>
      <c r="I23" s="3599" t="s">
        <v>2661</v>
      </c>
      <c r="J23" s="3600" t="s">
        <v>2806</v>
      </c>
      <c r="K23" s="3587" t="s">
        <v>1740</v>
      </c>
    </row>
    <row r="24" spans="2:11" ht="21" customHeight="1" thickBot="1" x14ac:dyDescent="0.25">
      <c r="H24" s="3601" t="s">
        <v>1772</v>
      </c>
      <c r="I24" s="3602">
        <v>37</v>
      </c>
      <c r="J24" s="3603">
        <v>37</v>
      </c>
      <c r="K24" s="3604">
        <v>0</v>
      </c>
    </row>
    <row r="25" spans="2:11" x14ac:dyDescent="0.2">
      <c r="H25" s="3605" t="s">
        <v>1773</v>
      </c>
      <c r="I25" s="3606">
        <v>14</v>
      </c>
      <c r="J25" s="3607">
        <v>7</v>
      </c>
      <c r="K25" s="3608">
        <v>-50</v>
      </c>
    </row>
    <row r="26" spans="2:11" ht="22.5" customHeight="1" x14ac:dyDescent="0.2">
      <c r="H26" s="3609" t="s">
        <v>5</v>
      </c>
      <c r="I26" s="3610">
        <v>3</v>
      </c>
      <c r="J26" s="3611">
        <v>9</v>
      </c>
      <c r="K26" s="3612">
        <v>200</v>
      </c>
    </row>
    <row r="27" spans="2:11" ht="33.75" customHeight="1" thickBot="1" x14ac:dyDescent="0.25">
      <c r="H27" s="3613" t="s">
        <v>1774</v>
      </c>
      <c r="I27" s="3614">
        <v>8</v>
      </c>
      <c r="J27" s="3615">
        <v>4</v>
      </c>
      <c r="K27" s="3616">
        <v>-50</v>
      </c>
    </row>
  </sheetData>
  <sheetProtection selectLockedCells="1" selectUnlockedCells="1"/>
  <mergeCells count="15">
    <mergeCell ref="B16:D16"/>
    <mergeCell ref="B17:C18"/>
    <mergeCell ref="B19:D19"/>
    <mergeCell ref="B9:C10"/>
    <mergeCell ref="B11:D11"/>
    <mergeCell ref="B12:D12"/>
    <mergeCell ref="B13:D13"/>
    <mergeCell ref="B14:D14"/>
    <mergeCell ref="B15:D15"/>
    <mergeCell ref="B7:C8"/>
    <mergeCell ref="B3:D3"/>
    <mergeCell ref="B4:D4"/>
    <mergeCell ref="B5:B6"/>
    <mergeCell ref="C5:D5"/>
    <mergeCell ref="C6:D6"/>
  </mergeCells>
  <pageMargins left="0.75" right="0.75" top="1" bottom="1" header="0.5" footer="0.5"/>
  <pageSetup paperSize="9" scale="78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22"/>
  <sheetViews>
    <sheetView topLeftCell="A16" zoomScaleNormal="100" workbookViewId="0">
      <selection activeCell="Q46" sqref="Q46"/>
    </sheetView>
  </sheetViews>
  <sheetFormatPr defaultRowHeight="15" x14ac:dyDescent="0.25"/>
  <cols>
    <col min="2" max="2" width="21.42578125" customWidth="1"/>
    <col min="3" max="3" width="12.140625" customWidth="1"/>
    <col min="4" max="4" width="12.5703125" customWidth="1"/>
    <col min="5" max="5" width="8" customWidth="1"/>
    <col min="6" max="6" width="13.42578125" customWidth="1"/>
    <col min="7" max="7" width="10" bestFit="1" customWidth="1"/>
    <col min="8" max="8" width="7.85546875" customWidth="1"/>
    <col min="9" max="9" width="10.42578125" customWidth="1"/>
    <col min="10" max="10" width="9.28515625" customWidth="1"/>
    <col min="11" max="11" width="12" customWidth="1"/>
    <col min="12" max="12" width="5.140625" customWidth="1"/>
    <col min="14" max="14" width="17.7109375" customWidth="1"/>
    <col min="15" max="16" width="10.140625" bestFit="1" customWidth="1"/>
    <col min="17" max="17" width="7.7109375" customWidth="1"/>
    <col min="18" max="18" width="7.42578125" customWidth="1"/>
    <col min="20" max="20" width="11.28515625" customWidth="1"/>
    <col min="23" max="23" width="6.42578125" customWidth="1"/>
    <col min="31" max="31" width="12.85546875" customWidth="1"/>
    <col min="34" max="34" width="7.5703125" customWidth="1"/>
    <col min="37" max="37" width="7.5703125" customWidth="1"/>
    <col min="39" max="39" width="15.7109375" customWidth="1"/>
    <col min="42" max="42" width="8.42578125" customWidth="1"/>
    <col min="43" max="43" width="7" customWidth="1"/>
    <col min="45" max="45" width="11.85546875" customWidth="1"/>
    <col min="46" max="47" width="7.7109375" customWidth="1"/>
    <col min="48" max="48" width="9.140625" customWidth="1"/>
    <col min="52" max="52" width="10.7109375" customWidth="1"/>
  </cols>
  <sheetData>
    <row r="2" spans="2:12" x14ac:dyDescent="0.25">
      <c r="B2" s="406" t="s">
        <v>1775</v>
      </c>
    </row>
    <row r="4" spans="2:12" x14ac:dyDescent="0.25">
      <c r="B4" s="406" t="s">
        <v>1776</v>
      </c>
    </row>
    <row r="5" spans="2:12" ht="17.25" customHeight="1" thickBot="1" x14ac:dyDescent="0.3"/>
    <row r="6" spans="2:12" ht="17.25" customHeight="1" x14ac:dyDescent="0.25">
      <c r="B6" s="8512" t="s">
        <v>1777</v>
      </c>
      <c r="C6" s="8514" t="s">
        <v>116</v>
      </c>
      <c r="D6" s="8515"/>
      <c r="E6" s="8516" t="s">
        <v>1332</v>
      </c>
      <c r="F6" s="8518" t="s">
        <v>1778</v>
      </c>
      <c r="G6" s="8520" t="s">
        <v>2806</v>
      </c>
      <c r="H6" s="8521"/>
      <c r="I6" s="8521"/>
      <c r="J6" s="8522"/>
      <c r="K6" s="8521"/>
      <c r="L6" s="8523"/>
    </row>
    <row r="7" spans="2:12" ht="28.5" customHeight="1" thickBot="1" x14ac:dyDescent="0.3">
      <c r="B7" s="8513"/>
      <c r="C7" s="5066" t="s">
        <v>2661</v>
      </c>
      <c r="D7" s="3617" t="s">
        <v>2806</v>
      </c>
      <c r="E7" s="8517"/>
      <c r="F7" s="8519"/>
      <c r="G7" s="3618" t="s">
        <v>1779</v>
      </c>
      <c r="H7" s="3619" t="s">
        <v>1519</v>
      </c>
      <c r="I7" s="3620" t="s">
        <v>1780</v>
      </c>
      <c r="J7" s="3621" t="s">
        <v>1519</v>
      </c>
      <c r="K7" s="5181" t="s">
        <v>1781</v>
      </c>
      <c r="L7" s="3621" t="s">
        <v>1519</v>
      </c>
    </row>
    <row r="8" spans="2:12" ht="17.25" customHeight="1" x14ac:dyDescent="0.25">
      <c r="B8" s="3627" t="s">
        <v>1782</v>
      </c>
      <c r="C8" s="5817">
        <v>13711092</v>
      </c>
      <c r="D8" s="3622">
        <v>14870822</v>
      </c>
      <c r="E8" s="5818">
        <v>8.4583343179376271</v>
      </c>
      <c r="F8" s="3624">
        <v>22.324074958808954</v>
      </c>
      <c r="G8" s="5819">
        <v>2870544</v>
      </c>
      <c r="H8" s="3626">
        <v>4.3092600683781495</v>
      </c>
      <c r="I8" s="3625">
        <v>3034998</v>
      </c>
      <c r="J8" s="3626">
        <v>4.5561383796965131</v>
      </c>
      <c r="K8" s="3630">
        <v>8965280</v>
      </c>
      <c r="L8" s="3626">
        <v>13.458676510734291</v>
      </c>
    </row>
    <row r="9" spans="2:12" ht="17.25" customHeight="1" x14ac:dyDescent="0.25">
      <c r="B9" s="3627" t="s">
        <v>1783</v>
      </c>
      <c r="C9" s="5820">
        <v>3122072</v>
      </c>
      <c r="D9" s="3629">
        <v>3154581</v>
      </c>
      <c r="E9" s="3623">
        <v>1.0412636223636014</v>
      </c>
      <c r="F9" s="5821">
        <v>4.7356563549502848</v>
      </c>
      <c r="G9" s="5819">
        <v>276516</v>
      </c>
      <c r="H9" s="3626">
        <v>0.41510576290335643</v>
      </c>
      <c r="I9" s="3625">
        <v>1066463</v>
      </c>
      <c r="J9" s="3626">
        <v>1.6009740384759008</v>
      </c>
      <c r="K9" s="3630">
        <v>1811602</v>
      </c>
      <c r="L9" s="3626">
        <v>2.7195765535710277</v>
      </c>
    </row>
    <row r="10" spans="2:12" ht="17.25" customHeight="1" thickBot="1" x14ac:dyDescent="0.3">
      <c r="B10" s="3631" t="s">
        <v>1784</v>
      </c>
      <c r="C10" s="5822">
        <v>41351899</v>
      </c>
      <c r="D10" s="3632">
        <v>44477053</v>
      </c>
      <c r="E10" s="3633">
        <v>7.5574618713399389</v>
      </c>
      <c r="F10" s="3635">
        <v>66.768942908395971</v>
      </c>
      <c r="G10" s="5823">
        <v>21805709</v>
      </c>
      <c r="H10" s="3635">
        <v>32.734725911316467</v>
      </c>
      <c r="I10" s="3634">
        <v>5878762</v>
      </c>
      <c r="J10" s="3635">
        <v>8.8251963175268759</v>
      </c>
      <c r="K10" s="3636">
        <v>16792582</v>
      </c>
      <c r="L10" s="3635">
        <v>25.209020679552612</v>
      </c>
    </row>
    <row r="11" spans="2:12" ht="17.25" customHeight="1" thickTop="1" x14ac:dyDescent="0.25">
      <c r="B11" s="3637" t="s">
        <v>1785</v>
      </c>
      <c r="C11" s="5824">
        <v>528254</v>
      </c>
      <c r="D11" s="3638">
        <v>635942</v>
      </c>
      <c r="E11" s="3623">
        <v>20.38564781336251</v>
      </c>
      <c r="F11" s="3626">
        <v>0.95467600092684068</v>
      </c>
      <c r="G11" s="5825">
        <v>4201</v>
      </c>
      <c r="H11" s="3626">
        <v>6.3065403447069993E-3</v>
      </c>
      <c r="I11" s="3625">
        <v>228167</v>
      </c>
      <c r="J11" s="3626">
        <v>0.34252425394686065</v>
      </c>
      <c r="K11" s="3639">
        <v>403574</v>
      </c>
      <c r="L11" s="3626">
        <v>0.60584520663527308</v>
      </c>
    </row>
    <row r="12" spans="2:12" ht="17.25" customHeight="1" x14ac:dyDescent="0.25">
      <c r="B12" s="3640" t="s">
        <v>1786</v>
      </c>
      <c r="C12" s="5820">
        <v>3416291</v>
      </c>
      <c r="D12" s="3629">
        <v>3373032</v>
      </c>
      <c r="E12" s="3623">
        <v>-1.266256299595085</v>
      </c>
      <c r="F12" s="5826">
        <v>5.0635949516752525</v>
      </c>
      <c r="G12" s="5819">
        <v>541702</v>
      </c>
      <c r="H12" s="3626">
        <v>0.81320293211341843</v>
      </c>
      <c r="I12" s="3625">
        <v>555011</v>
      </c>
      <c r="J12" s="3626">
        <v>0.83318240020380296</v>
      </c>
      <c r="K12" s="3630">
        <v>2276319</v>
      </c>
      <c r="L12" s="3626">
        <v>3.4172096193580317</v>
      </c>
    </row>
    <row r="13" spans="2:12" ht="17.25" customHeight="1" thickBot="1" x14ac:dyDescent="0.3">
      <c r="B13" s="3641" t="s">
        <v>1787</v>
      </c>
      <c r="C13" s="5827">
        <v>75372</v>
      </c>
      <c r="D13" s="3642">
        <v>101955</v>
      </c>
      <c r="E13" s="3623">
        <v>35.269065435440211</v>
      </c>
      <c r="F13" s="5826">
        <v>0.15305482524270458</v>
      </c>
      <c r="G13" s="5828">
        <v>72</v>
      </c>
      <c r="H13" s="3643">
        <v>1.0808638534132442E-4</v>
      </c>
      <c r="I13" s="5829">
        <v>51857</v>
      </c>
      <c r="J13" s="3643">
        <v>7.784771784229251E-2</v>
      </c>
      <c r="K13" s="5829">
        <v>50026</v>
      </c>
      <c r="L13" s="3643">
        <v>7.5099021015070766E-2</v>
      </c>
    </row>
    <row r="14" spans="2:12" ht="17.25" customHeight="1" thickBot="1" x14ac:dyDescent="0.3">
      <c r="B14" s="3644" t="s">
        <v>14</v>
      </c>
      <c r="C14" s="3645">
        <v>62204980</v>
      </c>
      <c r="D14" s="3646">
        <v>66613385</v>
      </c>
      <c r="E14" s="3647">
        <v>7.0869004378749025</v>
      </c>
      <c r="F14" s="5830">
        <v>100</v>
      </c>
      <c r="G14" s="5831">
        <v>25498744</v>
      </c>
      <c r="H14" s="3648">
        <v>38.278709301441445</v>
      </c>
      <c r="I14" s="3649">
        <v>10815258</v>
      </c>
      <c r="J14" s="3648">
        <v>16.235863107692243</v>
      </c>
      <c r="K14" s="3650">
        <v>30299383</v>
      </c>
      <c r="L14" s="3648">
        <v>45.485427590866308</v>
      </c>
    </row>
    <row r="15" spans="2:12" ht="17.25" customHeight="1" x14ac:dyDescent="0.25"/>
    <row r="17" spans="2:6" x14ac:dyDescent="0.25">
      <c r="B17" s="406" t="s">
        <v>1788</v>
      </c>
    </row>
    <row r="18" spans="2:6" ht="15.75" thickBot="1" x14ac:dyDescent="0.3"/>
    <row r="19" spans="2:6" ht="15" customHeight="1" x14ac:dyDescent="0.25">
      <c r="B19" s="8502" t="s">
        <v>1789</v>
      </c>
      <c r="C19" s="8504" t="s">
        <v>2661</v>
      </c>
      <c r="D19" s="8506" t="s">
        <v>2806</v>
      </c>
      <c r="E19" s="8508" t="s">
        <v>1559</v>
      </c>
      <c r="F19" s="8510" t="s">
        <v>1519</v>
      </c>
    </row>
    <row r="20" spans="2:6" ht="21" customHeight="1" thickBot="1" x14ac:dyDescent="0.3">
      <c r="B20" s="8503"/>
      <c r="C20" s="8505"/>
      <c r="D20" s="8507"/>
      <c r="E20" s="8509"/>
      <c r="F20" s="8511"/>
    </row>
    <row r="21" spans="2:6" x14ac:dyDescent="0.25">
      <c r="B21" s="6828" t="s">
        <v>1791</v>
      </c>
      <c r="C21" s="5182">
        <v>8315483</v>
      </c>
      <c r="D21" s="6831">
        <v>8919310</v>
      </c>
      <c r="E21" s="5183">
        <v>7.2614783771429643</v>
      </c>
      <c r="F21" s="6835">
        <v>13.38966635609345</v>
      </c>
    </row>
    <row r="22" spans="2:6" x14ac:dyDescent="0.25">
      <c r="B22" s="6828" t="s">
        <v>1792</v>
      </c>
      <c r="C22" s="5184">
        <v>4871938</v>
      </c>
      <c r="D22" s="6832">
        <v>4924977</v>
      </c>
      <c r="E22" s="5185">
        <v>1.0886632793767177</v>
      </c>
      <c r="F22" s="6836">
        <v>7.3933744697105546</v>
      </c>
    </row>
    <row r="23" spans="2:6" x14ac:dyDescent="0.25">
      <c r="B23" s="2664" t="s">
        <v>2746</v>
      </c>
      <c r="C23" s="5184">
        <v>3490884</v>
      </c>
      <c r="D23" s="6832">
        <v>3606892</v>
      </c>
      <c r="E23" s="5185">
        <v>3.3231697186156879</v>
      </c>
      <c r="F23" s="6836">
        <v>5.41466553606306</v>
      </c>
    </row>
    <row r="24" spans="2:6" x14ac:dyDescent="0.25">
      <c r="B24" s="6828" t="s">
        <v>2747</v>
      </c>
      <c r="C24" s="5184">
        <v>3271201</v>
      </c>
      <c r="D24" s="6832">
        <v>3556482</v>
      </c>
      <c r="E24" s="5185">
        <v>8.7209865734328105</v>
      </c>
      <c r="F24" s="6836">
        <v>5.3389900543261692</v>
      </c>
    </row>
    <row r="25" spans="2:6" x14ac:dyDescent="0.25">
      <c r="B25" s="6828" t="s">
        <v>2748</v>
      </c>
      <c r="C25" s="5184">
        <v>2635323</v>
      </c>
      <c r="D25" s="6832">
        <v>2593508</v>
      </c>
      <c r="E25" s="5185">
        <v>-1.5867125206283959</v>
      </c>
      <c r="F25" s="6836">
        <v>3.8933736815806612</v>
      </c>
    </row>
    <row r="26" spans="2:6" x14ac:dyDescent="0.25">
      <c r="B26" s="6828" t="s">
        <v>2749</v>
      </c>
      <c r="C26" s="5184">
        <v>2112229</v>
      </c>
      <c r="D26" s="6832">
        <v>2502030</v>
      </c>
      <c r="E26" s="5185">
        <v>18.454485758883152</v>
      </c>
      <c r="F26" s="6836">
        <v>3.7560469266049159</v>
      </c>
    </row>
    <row r="27" spans="2:6" x14ac:dyDescent="0.25">
      <c r="B27" s="6828" t="s">
        <v>2750</v>
      </c>
      <c r="C27" s="5184">
        <v>1899403</v>
      </c>
      <c r="D27" s="6832">
        <v>2149355</v>
      </c>
      <c r="E27" s="5185">
        <v>13.159503275502885</v>
      </c>
      <c r="F27" s="6836">
        <v>3.2266112884069766</v>
      </c>
    </row>
    <row r="28" spans="2:6" x14ac:dyDescent="0.25">
      <c r="B28" s="6828" t="s">
        <v>2751</v>
      </c>
      <c r="C28" s="5184">
        <v>1853862</v>
      </c>
      <c r="D28" s="6832">
        <v>1989082</v>
      </c>
      <c r="E28" s="5185">
        <v>7.2939625495317415</v>
      </c>
      <c r="F28" s="6836">
        <v>2.9860094934373924</v>
      </c>
    </row>
    <row r="29" spans="2:6" x14ac:dyDescent="0.25">
      <c r="B29" s="6828" t="s">
        <v>2752</v>
      </c>
      <c r="C29" s="5184">
        <v>1798993</v>
      </c>
      <c r="D29" s="6832">
        <v>1977336</v>
      </c>
      <c r="E29" s="5185">
        <v>9.9134904916250406</v>
      </c>
      <c r="F29" s="6836">
        <v>2.9683764006287925</v>
      </c>
    </row>
    <row r="30" spans="2:6" x14ac:dyDescent="0.25">
      <c r="B30" s="6828" t="s">
        <v>2823</v>
      </c>
      <c r="C30" s="5184">
        <v>1615544</v>
      </c>
      <c r="D30" s="6832">
        <v>1889861</v>
      </c>
      <c r="E30" s="5185">
        <v>16.97985322591029</v>
      </c>
      <c r="F30" s="6836">
        <v>2.8370589484380657</v>
      </c>
    </row>
    <row r="31" spans="2:6" ht="15.75" thickBot="1" x14ac:dyDescent="0.3">
      <c r="B31" s="6829" t="s">
        <v>2518</v>
      </c>
      <c r="C31" s="5186">
        <v>30340120</v>
      </c>
      <c r="D31" s="6833">
        <v>32504552</v>
      </c>
      <c r="E31" s="5187">
        <v>7.1338939991008772</v>
      </c>
      <c r="F31" s="6837">
        <v>48.795826844709964</v>
      </c>
    </row>
    <row r="32" spans="2:6" ht="15.75" thickBot="1" x14ac:dyDescent="0.3">
      <c r="B32" s="5837" t="s">
        <v>14</v>
      </c>
      <c r="C32" s="6830">
        <v>62204980</v>
      </c>
      <c r="D32" s="6834">
        <v>66613385</v>
      </c>
      <c r="E32" s="5188">
        <v>7.0869004378749025</v>
      </c>
      <c r="F32" s="6838">
        <v>100</v>
      </c>
    </row>
    <row r="34" spans="2:15" x14ac:dyDescent="0.25">
      <c r="B34" s="406" t="s">
        <v>1794</v>
      </c>
    </row>
    <row r="35" spans="2:15" ht="15.75" thickBot="1" x14ac:dyDescent="0.3"/>
    <row r="36" spans="2:15" ht="15" customHeight="1" x14ac:dyDescent="0.25">
      <c r="B36" s="8512" t="s">
        <v>1795</v>
      </c>
      <c r="C36" s="8520" t="s">
        <v>1796</v>
      </c>
      <c r="D36" s="8521"/>
      <c r="E36" s="8524" t="s">
        <v>1332</v>
      </c>
      <c r="F36" s="8527" t="s">
        <v>2806</v>
      </c>
      <c r="G36" s="8528"/>
      <c r="H36" s="8528"/>
      <c r="I36" s="8528"/>
      <c r="J36" s="8528"/>
      <c r="K36" s="8529"/>
    </row>
    <row r="37" spans="2:15" ht="15.75" customHeight="1" thickBot="1" x14ac:dyDescent="0.3">
      <c r="B37" s="8014"/>
      <c r="C37" s="8530" t="s">
        <v>2661</v>
      </c>
      <c r="D37" s="8532" t="s">
        <v>2806</v>
      </c>
      <c r="E37" s="8525"/>
      <c r="F37" s="8534" t="s">
        <v>1797</v>
      </c>
      <c r="G37" s="8535"/>
      <c r="H37" s="8535"/>
      <c r="I37" s="8536" t="s">
        <v>1798</v>
      </c>
      <c r="J37" s="8537"/>
      <c r="K37" s="8538"/>
    </row>
    <row r="38" spans="2:15" ht="23.25" thickBot="1" x14ac:dyDescent="0.3">
      <c r="B38" s="8011"/>
      <c r="C38" s="8531"/>
      <c r="D38" s="8533"/>
      <c r="E38" s="8526"/>
      <c r="F38" s="3651" t="s">
        <v>1799</v>
      </c>
      <c r="G38" s="3652" t="s">
        <v>1800</v>
      </c>
      <c r="H38" s="3653" t="s">
        <v>1801</v>
      </c>
      <c r="I38" s="3651" t="s">
        <v>1799</v>
      </c>
      <c r="J38" s="3652" t="s">
        <v>1800</v>
      </c>
      <c r="K38" s="3653" t="s">
        <v>1801</v>
      </c>
    </row>
    <row r="39" spans="2:15" ht="16.5" customHeight="1" x14ac:dyDescent="0.25">
      <c r="B39" s="3654" t="s">
        <v>2753</v>
      </c>
      <c r="C39" s="3655">
        <v>24254487</v>
      </c>
      <c r="D39" s="3656">
        <v>26074218</v>
      </c>
      <c r="E39" s="3657">
        <v>7.5026571372134043</v>
      </c>
      <c r="F39" s="3658">
        <v>4908557</v>
      </c>
      <c r="G39" s="3659">
        <v>3257213</v>
      </c>
      <c r="H39" s="3660">
        <v>4970475</v>
      </c>
      <c r="I39" s="3655">
        <v>4795157</v>
      </c>
      <c r="J39" s="3661">
        <v>3263473</v>
      </c>
      <c r="K39" s="3662">
        <v>4879343</v>
      </c>
    </row>
    <row r="40" spans="2:15" x14ac:dyDescent="0.25">
      <c r="B40" s="3663" t="s">
        <v>2754</v>
      </c>
      <c r="C40" s="3664">
        <v>2357101</v>
      </c>
      <c r="D40" s="3665">
        <v>2494806</v>
      </c>
      <c r="E40" s="3666">
        <v>5.8421340451681942</v>
      </c>
      <c r="F40" s="3658">
        <v>249481</v>
      </c>
      <c r="G40" s="3659">
        <v>134427</v>
      </c>
      <c r="H40" s="3660">
        <v>869992</v>
      </c>
      <c r="I40" s="3664">
        <v>239200</v>
      </c>
      <c r="J40" s="3659">
        <v>173849</v>
      </c>
      <c r="K40" s="3667">
        <v>827857</v>
      </c>
    </row>
    <row r="41" spans="2:15" x14ac:dyDescent="0.25">
      <c r="B41" s="3668" t="s">
        <v>1802</v>
      </c>
      <c r="C41" s="3664">
        <v>242453</v>
      </c>
      <c r="D41" s="3665">
        <v>247386</v>
      </c>
      <c r="E41" s="3666">
        <v>2.0346211430669001</v>
      </c>
      <c r="F41" s="3658">
        <v>26463</v>
      </c>
      <c r="G41" s="3659">
        <v>17340</v>
      </c>
      <c r="H41" s="3660">
        <v>80559</v>
      </c>
      <c r="I41" s="3664">
        <v>25533</v>
      </c>
      <c r="J41" s="3659">
        <v>17377</v>
      </c>
      <c r="K41" s="3667">
        <v>80114</v>
      </c>
    </row>
    <row r="42" spans="2:15" x14ac:dyDescent="0.25">
      <c r="B42" s="3668" t="s">
        <v>2755</v>
      </c>
      <c r="C42" s="3664">
        <v>161136</v>
      </c>
      <c r="D42" s="3665">
        <v>172935</v>
      </c>
      <c r="E42" s="3666">
        <v>7.3223860589812375</v>
      </c>
      <c r="F42" s="3658">
        <v>26987</v>
      </c>
      <c r="G42" s="3659">
        <v>37205</v>
      </c>
      <c r="H42" s="3660">
        <v>25255</v>
      </c>
      <c r="I42" s="3664">
        <v>27344</v>
      </c>
      <c r="J42" s="3659">
        <v>34359</v>
      </c>
      <c r="K42" s="3667">
        <v>21785</v>
      </c>
    </row>
    <row r="43" spans="2:15" x14ac:dyDescent="0.25">
      <c r="B43" s="3668" t="s">
        <v>2756</v>
      </c>
      <c r="C43" s="3664">
        <v>27985</v>
      </c>
      <c r="D43" s="3665">
        <v>29256</v>
      </c>
      <c r="E43" s="3666">
        <v>4.5417187779167421</v>
      </c>
      <c r="F43" s="3658">
        <v>8029</v>
      </c>
      <c r="G43" s="3659">
        <v>2172</v>
      </c>
      <c r="H43" s="5836">
        <v>4431</v>
      </c>
      <c r="I43" s="5833">
        <v>8454</v>
      </c>
      <c r="J43" s="3659">
        <v>2171</v>
      </c>
      <c r="K43" s="3667">
        <v>3999</v>
      </c>
    </row>
    <row r="44" spans="2:15" x14ac:dyDescent="0.25">
      <c r="B44" s="5849" t="s">
        <v>1803</v>
      </c>
      <c r="C44" s="5833">
        <v>3873</v>
      </c>
      <c r="D44" s="3665">
        <v>2678</v>
      </c>
      <c r="E44" s="3666">
        <v>-30.854634650142003</v>
      </c>
      <c r="F44" s="5835">
        <v>981</v>
      </c>
      <c r="G44" s="3659">
        <v>2</v>
      </c>
      <c r="H44" s="5836">
        <v>535</v>
      </c>
      <c r="I44" s="5833">
        <v>667</v>
      </c>
      <c r="J44" s="3659">
        <v>7</v>
      </c>
      <c r="K44" s="5850">
        <v>486</v>
      </c>
      <c r="L44" s="5851"/>
    </row>
    <row r="45" spans="2:15" x14ac:dyDescent="0.25">
      <c r="B45" s="3668" t="s">
        <v>1804</v>
      </c>
      <c r="C45" s="3628">
        <v>9385</v>
      </c>
      <c r="D45" s="5832">
        <v>9194</v>
      </c>
      <c r="E45" s="3666">
        <v>-2.0351624933404366</v>
      </c>
      <c r="F45" s="3628">
        <v>1038</v>
      </c>
      <c r="G45" s="5832">
        <v>1618</v>
      </c>
      <c r="H45" s="5834">
        <v>1983</v>
      </c>
      <c r="I45" s="3628">
        <v>1083</v>
      </c>
      <c r="J45" s="5832">
        <v>1543</v>
      </c>
      <c r="K45" s="5852">
        <v>1929</v>
      </c>
      <c r="L45" s="5851"/>
      <c r="O45" s="5838"/>
    </row>
    <row r="46" spans="2:15" ht="15.75" thickBot="1" x14ac:dyDescent="0.3">
      <c r="B46" s="5056" t="s">
        <v>1805</v>
      </c>
      <c r="C46" s="5839">
        <v>27582</v>
      </c>
      <c r="D46" s="5840">
        <v>27038</v>
      </c>
      <c r="E46" s="6350">
        <v>-1.9723007758683195</v>
      </c>
      <c r="F46" s="5839">
        <v>1940</v>
      </c>
      <c r="G46" s="5840">
        <v>1961</v>
      </c>
      <c r="H46" s="5841">
        <v>9767</v>
      </c>
      <c r="I46" s="5839">
        <v>1901</v>
      </c>
      <c r="J46" s="5840">
        <v>1978</v>
      </c>
      <c r="K46" s="5853">
        <v>9491</v>
      </c>
      <c r="L46" s="5851"/>
      <c r="O46" s="5838"/>
    </row>
    <row r="47" spans="2:15" ht="15.75" thickBot="1" x14ac:dyDescent="0.3">
      <c r="B47" s="5842" t="s">
        <v>14</v>
      </c>
      <c r="C47" s="6351">
        <v>27084002</v>
      </c>
      <c r="D47" s="6353">
        <v>29057511</v>
      </c>
      <c r="E47" s="6352">
        <v>7.2866225604325336</v>
      </c>
      <c r="F47" s="5843">
        <v>5223476</v>
      </c>
      <c r="G47" s="5844">
        <v>3451938</v>
      </c>
      <c r="H47" s="5845">
        <v>5962997</v>
      </c>
      <c r="I47" s="6351">
        <v>5099339</v>
      </c>
      <c r="J47" s="6353">
        <v>3494757</v>
      </c>
      <c r="K47" s="5845">
        <v>5825004</v>
      </c>
    </row>
    <row r="48" spans="2:15" x14ac:dyDescent="0.25">
      <c r="O48" s="5838"/>
    </row>
    <row r="49" spans="2:15" x14ac:dyDescent="0.25">
      <c r="B49" s="406" t="s">
        <v>1806</v>
      </c>
      <c r="O49" s="5838"/>
    </row>
    <row r="50" spans="2:15" ht="15.75" thickBot="1" x14ac:dyDescent="0.3">
      <c r="O50" s="5838"/>
    </row>
    <row r="51" spans="2:15" ht="15" customHeight="1" x14ac:dyDescent="0.25">
      <c r="B51" s="8512" t="s">
        <v>1777</v>
      </c>
      <c r="C51" s="8520" t="s">
        <v>1807</v>
      </c>
      <c r="D51" s="8547"/>
      <c r="E51" s="8548" t="s">
        <v>1332</v>
      </c>
      <c r="F51" s="8520" t="s">
        <v>1808</v>
      </c>
      <c r="G51" s="8547"/>
      <c r="H51" s="8548" t="s">
        <v>1332</v>
      </c>
      <c r="O51" s="5838"/>
    </row>
    <row r="52" spans="2:15" ht="15.75" thickBot="1" x14ac:dyDescent="0.3">
      <c r="B52" s="8513"/>
      <c r="C52" s="5066" t="s">
        <v>2661</v>
      </c>
      <c r="D52" s="3617" t="s">
        <v>2806</v>
      </c>
      <c r="E52" s="8549"/>
      <c r="F52" s="5066" t="s">
        <v>2661</v>
      </c>
      <c r="G52" s="3617" t="s">
        <v>2806</v>
      </c>
      <c r="H52" s="8549"/>
    </row>
    <row r="53" spans="2:15" ht="15.75" thickBot="1" x14ac:dyDescent="0.3">
      <c r="B53" s="5907" t="s">
        <v>1782</v>
      </c>
      <c r="C53" s="5920">
        <v>3220</v>
      </c>
      <c r="D53" s="3656">
        <v>4703</v>
      </c>
      <c r="E53" s="5919">
        <v>46.055900621118013</v>
      </c>
      <c r="F53" s="3677">
        <v>942</v>
      </c>
      <c r="G53" s="5910">
        <v>814</v>
      </c>
      <c r="H53" s="5912">
        <v>-13.588110403397025</v>
      </c>
    </row>
    <row r="54" spans="2:15" ht="15.75" thickBot="1" x14ac:dyDescent="0.3">
      <c r="B54" s="3627" t="s">
        <v>1783</v>
      </c>
      <c r="C54" s="5921">
        <v>1538</v>
      </c>
      <c r="D54" s="3665">
        <v>1645</v>
      </c>
      <c r="E54" s="3673">
        <v>6.95708712613785</v>
      </c>
      <c r="F54" s="3681">
        <v>199</v>
      </c>
      <c r="G54" s="5911">
        <v>161</v>
      </c>
      <c r="H54" s="3671">
        <v>-19.095477386934675</v>
      </c>
      <c r="K54" s="5848"/>
    </row>
    <row r="55" spans="2:15" ht="15.75" thickBot="1" x14ac:dyDescent="0.3">
      <c r="B55" s="5908" t="s">
        <v>1784</v>
      </c>
      <c r="C55" s="3672">
        <v>5401</v>
      </c>
      <c r="D55" s="5915">
        <v>6797</v>
      </c>
      <c r="E55" s="6355">
        <v>25.847065358267002</v>
      </c>
      <c r="F55" s="5909">
        <v>1662</v>
      </c>
      <c r="G55" s="5913">
        <v>1496</v>
      </c>
      <c r="H55" s="5927">
        <v>-9.9879663056558314</v>
      </c>
    </row>
    <row r="56" spans="2:15" ht="15.75" thickTop="1" x14ac:dyDescent="0.25">
      <c r="B56" s="5904" t="s">
        <v>1785</v>
      </c>
      <c r="C56" s="5923">
        <v>16</v>
      </c>
      <c r="D56" s="5924">
        <v>17</v>
      </c>
      <c r="E56" s="6354">
        <v>6.25</v>
      </c>
      <c r="F56" s="5906">
        <v>2</v>
      </c>
      <c r="G56" s="5914"/>
      <c r="H56" s="5926" t="s">
        <v>1555</v>
      </c>
    </row>
    <row r="57" spans="2:15" x14ac:dyDescent="0.25">
      <c r="B57" s="5905" t="s">
        <v>1786</v>
      </c>
      <c r="C57" s="5925">
        <v>424</v>
      </c>
      <c r="D57" s="3665">
        <v>403</v>
      </c>
      <c r="E57" s="3671">
        <v>-4.9528301886792434</v>
      </c>
      <c r="F57" s="3664">
        <v>33</v>
      </c>
      <c r="G57" s="5915">
        <v>41</v>
      </c>
      <c r="H57" s="3671">
        <v>24.242424242424249</v>
      </c>
    </row>
    <row r="58" spans="2:15" ht="15.75" thickBot="1" x14ac:dyDescent="0.3">
      <c r="B58" s="3641" t="s" vm="1">
        <v>1787</v>
      </c>
      <c r="C58" s="5916">
        <v>0</v>
      </c>
      <c r="D58" s="3669">
        <v>2</v>
      </c>
      <c r="E58" s="5922"/>
      <c r="F58" s="5916">
        <v>1</v>
      </c>
      <c r="G58" s="5917"/>
      <c r="H58" s="5918" t="s">
        <v>1555</v>
      </c>
      <c r="J58" s="5838"/>
      <c r="K58" s="5838"/>
    </row>
    <row r="59" spans="2:15" ht="15.75" thickBot="1" x14ac:dyDescent="0.3">
      <c r="B59" s="3670" t="s">
        <v>14</v>
      </c>
      <c r="C59" s="5902">
        <v>10599</v>
      </c>
      <c r="D59" s="5846">
        <v>13567</v>
      </c>
      <c r="E59" s="5903">
        <v>28.002641758656466</v>
      </c>
      <c r="F59" s="5847">
        <v>2839</v>
      </c>
      <c r="G59" s="5846">
        <v>2512</v>
      </c>
      <c r="H59" s="5903">
        <v>-11.518140190207816</v>
      </c>
    </row>
    <row r="61" spans="2:15" x14ac:dyDescent="0.25">
      <c r="B61" s="406" t="s">
        <v>1809</v>
      </c>
    </row>
    <row r="62" spans="2:15" ht="15.75" thickBot="1" x14ac:dyDescent="0.3"/>
    <row r="63" spans="2:15" ht="15.75" thickBot="1" x14ac:dyDescent="0.3">
      <c r="B63" s="2126" t="s">
        <v>1810</v>
      </c>
      <c r="C63" s="5189" t="s">
        <v>2661</v>
      </c>
      <c r="D63" s="3674" t="s">
        <v>2806</v>
      </c>
      <c r="E63" s="3675" t="s">
        <v>1559</v>
      </c>
      <c r="F63" s="3676" t="s">
        <v>1519</v>
      </c>
    </row>
    <row r="64" spans="2:15" x14ac:dyDescent="0.25">
      <c r="B64" s="3677" t="s">
        <v>1240</v>
      </c>
      <c r="C64" s="3658">
        <v>1713</v>
      </c>
      <c r="D64" s="3678">
        <v>1561</v>
      </c>
      <c r="E64" s="3679">
        <v>-8.8733216579100969</v>
      </c>
      <c r="F64" s="3680">
        <v>11.505859806884351</v>
      </c>
    </row>
    <row r="65" spans="2:9" x14ac:dyDescent="0.25">
      <c r="B65" s="3681" t="s">
        <v>1253</v>
      </c>
      <c r="C65" s="3658">
        <v>3383</v>
      </c>
      <c r="D65" s="3678">
        <v>4588</v>
      </c>
      <c r="E65" s="3682">
        <v>35.619272834762057</v>
      </c>
      <c r="F65" s="3683">
        <v>33.817350925038696</v>
      </c>
    </row>
    <row r="66" spans="2:9" x14ac:dyDescent="0.25">
      <c r="B66" s="3681" t="s">
        <v>1254</v>
      </c>
      <c r="C66" s="3658">
        <v>150</v>
      </c>
      <c r="D66" s="3678">
        <v>140</v>
      </c>
      <c r="E66" s="3682">
        <v>-6.6666666666666714</v>
      </c>
      <c r="F66" s="3683">
        <v>1.0319156777474754</v>
      </c>
    </row>
    <row r="67" spans="2:9" x14ac:dyDescent="0.25">
      <c r="B67" s="3681" t="s">
        <v>1255</v>
      </c>
      <c r="C67" s="3658">
        <v>473</v>
      </c>
      <c r="D67" s="3678">
        <v>671</v>
      </c>
      <c r="E67" s="3682">
        <v>41.860465116279073</v>
      </c>
      <c r="F67" s="3683">
        <v>4.9458244269182581</v>
      </c>
    </row>
    <row r="68" spans="2:9" x14ac:dyDescent="0.25">
      <c r="B68" s="2664" t="s">
        <v>1811</v>
      </c>
      <c r="C68" s="3658">
        <v>294</v>
      </c>
      <c r="D68" s="3678">
        <v>305</v>
      </c>
      <c r="E68" s="3682">
        <v>3.7414965986394435</v>
      </c>
      <c r="F68" s="3683">
        <v>2.2481020122355715</v>
      </c>
    </row>
    <row r="69" spans="2:9" x14ac:dyDescent="0.25">
      <c r="B69" s="3681" t="s">
        <v>1258</v>
      </c>
      <c r="C69" s="3658">
        <v>679</v>
      </c>
      <c r="D69" s="3678">
        <v>1596</v>
      </c>
      <c r="E69" s="3682">
        <v>135.05154639175259</v>
      </c>
      <c r="F69" s="3683">
        <v>11.763838726321222</v>
      </c>
    </row>
    <row r="70" spans="2:9" x14ac:dyDescent="0.25">
      <c r="B70" s="2664" t="s">
        <v>1812</v>
      </c>
      <c r="C70" s="3658">
        <v>1252</v>
      </c>
      <c r="D70" s="3678">
        <v>2298</v>
      </c>
      <c r="E70" s="3682">
        <v>83.546325878594246</v>
      </c>
      <c r="F70" s="3683">
        <v>16.938158767597848</v>
      </c>
    </row>
    <row r="71" spans="2:9" x14ac:dyDescent="0.25">
      <c r="B71" s="2664" t="s">
        <v>1237</v>
      </c>
      <c r="C71" s="3658">
        <v>902</v>
      </c>
      <c r="D71" s="3678">
        <v>718</v>
      </c>
      <c r="E71" s="3682">
        <v>-20.399113082039904</v>
      </c>
      <c r="F71" s="3683">
        <v>5.2922532615906244</v>
      </c>
    </row>
    <row r="72" spans="2:9" x14ac:dyDescent="0.25">
      <c r="B72" s="3681" t="s">
        <v>1228</v>
      </c>
      <c r="C72" s="3658">
        <v>40</v>
      </c>
      <c r="D72" s="3678">
        <v>29</v>
      </c>
      <c r="E72" s="3682">
        <v>-27.5</v>
      </c>
      <c r="F72" s="3683">
        <v>0.2137539618191199</v>
      </c>
    </row>
    <row r="73" spans="2:9" ht="15.75" thickBot="1" x14ac:dyDescent="0.3">
      <c r="B73" s="3684" t="s">
        <v>1793</v>
      </c>
      <c r="C73" s="3685">
        <v>1713</v>
      </c>
      <c r="D73" s="3686">
        <v>1661</v>
      </c>
      <c r="E73" s="3687">
        <v>-3.0356100408639719</v>
      </c>
      <c r="F73" s="3688">
        <v>12.242942433846835</v>
      </c>
    </row>
    <row r="74" spans="2:9" ht="15.75" thickBot="1" x14ac:dyDescent="0.3">
      <c r="B74" s="3670" t="s">
        <v>14</v>
      </c>
      <c r="C74" s="3689">
        <v>10599</v>
      </c>
      <c r="D74" s="3646">
        <v>13567</v>
      </c>
      <c r="E74" s="3690">
        <v>28.002641758656466</v>
      </c>
      <c r="F74" s="3691">
        <v>100</v>
      </c>
    </row>
    <row r="76" spans="2:9" x14ac:dyDescent="0.25">
      <c r="B76" s="406" t="s">
        <v>1813</v>
      </c>
      <c r="F76" s="5067"/>
    </row>
    <row r="77" spans="2:9" ht="15.75" thickBot="1" x14ac:dyDescent="0.3"/>
    <row r="78" spans="2:9" ht="26.25" customHeight="1" x14ac:dyDescent="0.25">
      <c r="B78" s="8550" t="s">
        <v>1810</v>
      </c>
      <c r="C78" s="8552" t="s">
        <v>1814</v>
      </c>
      <c r="D78" s="8553"/>
      <c r="E78" s="8554"/>
      <c r="F78" s="8555" t="s">
        <v>1815</v>
      </c>
      <c r="G78" s="8556"/>
      <c r="H78" s="8556"/>
      <c r="I78" s="8557"/>
    </row>
    <row r="79" spans="2:9" ht="45.75" thickBot="1" x14ac:dyDescent="0.3">
      <c r="B79" s="8551"/>
      <c r="C79" s="5068" t="s">
        <v>2661</v>
      </c>
      <c r="D79" s="2736" t="s">
        <v>2806</v>
      </c>
      <c r="E79" s="5928" t="s">
        <v>1816</v>
      </c>
      <c r="F79" s="3692" t="s">
        <v>1817</v>
      </c>
      <c r="G79" s="3693" t="s">
        <v>1818</v>
      </c>
      <c r="H79" s="3694" t="s">
        <v>1819</v>
      </c>
      <c r="I79" s="3695" t="s">
        <v>1820</v>
      </c>
    </row>
    <row r="80" spans="2:9" x14ac:dyDescent="0.25">
      <c r="B80" s="3696" t="s">
        <v>1821</v>
      </c>
      <c r="C80" s="5860">
        <v>22100</v>
      </c>
      <c r="D80" s="5861">
        <v>2717</v>
      </c>
      <c r="E80" s="5862">
        <v>-87.705882352941174</v>
      </c>
      <c r="F80" s="5863">
        <v>2485</v>
      </c>
      <c r="G80" s="5864">
        <v>222</v>
      </c>
      <c r="H80" s="5864">
        <v>7</v>
      </c>
      <c r="I80" s="5865">
        <v>3</v>
      </c>
    </row>
    <row r="81" spans="2:9" x14ac:dyDescent="0.25">
      <c r="B81" s="3697" t="s">
        <v>1823</v>
      </c>
      <c r="C81" s="5866">
        <v>2759</v>
      </c>
      <c r="D81" s="5861">
        <v>767</v>
      </c>
      <c r="E81" s="5867">
        <v>-72.200072490032625</v>
      </c>
      <c r="F81" s="5868">
        <v>736</v>
      </c>
      <c r="G81" s="5869">
        <v>26</v>
      </c>
      <c r="H81" s="5869">
        <v>5</v>
      </c>
      <c r="I81" s="5870">
        <v>0</v>
      </c>
    </row>
    <row r="82" spans="2:9" x14ac:dyDescent="0.25">
      <c r="B82" s="3697" t="s">
        <v>1839</v>
      </c>
      <c r="C82" s="5866">
        <v>126</v>
      </c>
      <c r="D82" s="5861">
        <v>827</v>
      </c>
      <c r="E82" s="5867">
        <v>556.34920634920627</v>
      </c>
      <c r="F82" s="5868">
        <v>808</v>
      </c>
      <c r="G82" s="5869">
        <v>17</v>
      </c>
      <c r="H82" s="5869">
        <v>0</v>
      </c>
      <c r="I82" s="5870">
        <v>2</v>
      </c>
    </row>
    <row r="83" spans="2:9" x14ac:dyDescent="0.25">
      <c r="B83" s="3697" t="s">
        <v>1825</v>
      </c>
      <c r="C83" s="5866">
        <v>982</v>
      </c>
      <c r="D83" s="5861">
        <v>627</v>
      </c>
      <c r="E83" s="5867">
        <v>-36.150712830957232</v>
      </c>
      <c r="F83" s="5871">
        <v>618</v>
      </c>
      <c r="G83" s="5872">
        <v>3</v>
      </c>
      <c r="H83" s="5872">
        <v>3</v>
      </c>
      <c r="I83" s="5873">
        <v>3</v>
      </c>
    </row>
    <row r="84" spans="2:9" x14ac:dyDescent="0.25">
      <c r="B84" s="3697" t="s">
        <v>1826</v>
      </c>
      <c r="C84" s="5866">
        <v>4095</v>
      </c>
      <c r="D84" s="5861">
        <v>901</v>
      </c>
      <c r="E84" s="5867">
        <v>-77.997557997558005</v>
      </c>
      <c r="F84" s="5871">
        <v>874</v>
      </c>
      <c r="G84" s="5872">
        <v>19</v>
      </c>
      <c r="H84" s="5872">
        <v>1</v>
      </c>
      <c r="I84" s="5873">
        <v>7</v>
      </c>
    </row>
    <row r="85" spans="2:9" x14ac:dyDescent="0.25">
      <c r="B85" s="3697" t="s">
        <v>2928</v>
      </c>
      <c r="C85" s="5866">
        <v>885</v>
      </c>
      <c r="D85" s="5861">
        <v>308</v>
      </c>
      <c r="E85" s="5867">
        <v>-65.197740112994353</v>
      </c>
      <c r="F85" s="5871">
        <v>297</v>
      </c>
      <c r="G85" s="5872">
        <v>2</v>
      </c>
      <c r="H85" s="5872">
        <v>8</v>
      </c>
      <c r="I85" s="5873">
        <v>1</v>
      </c>
    </row>
    <row r="86" spans="2:9" x14ac:dyDescent="0.25">
      <c r="B86" s="3697" t="s">
        <v>1252</v>
      </c>
      <c r="C86" s="5866">
        <v>1286</v>
      </c>
      <c r="D86" s="5861">
        <v>891</v>
      </c>
      <c r="E86" s="5867">
        <v>-30.715396578538105</v>
      </c>
      <c r="F86" s="5874">
        <v>829</v>
      </c>
      <c r="G86" s="5869">
        <v>57</v>
      </c>
      <c r="H86" s="5869">
        <v>4</v>
      </c>
      <c r="I86" s="5875">
        <v>1</v>
      </c>
    </row>
    <row r="87" spans="2:9" x14ac:dyDescent="0.25">
      <c r="B87" s="3697" t="s">
        <v>1827</v>
      </c>
      <c r="C87" s="5866">
        <v>6248</v>
      </c>
      <c r="D87" s="5861">
        <v>807</v>
      </c>
      <c r="E87" s="5867">
        <v>-87.083866837387959</v>
      </c>
      <c r="F87" s="5874">
        <v>780</v>
      </c>
      <c r="G87" s="5869">
        <v>26</v>
      </c>
      <c r="H87" s="5869">
        <v>0</v>
      </c>
      <c r="I87" s="5875">
        <v>1</v>
      </c>
    </row>
    <row r="88" spans="2:9" x14ac:dyDescent="0.25">
      <c r="B88" s="3377" t="s">
        <v>2508</v>
      </c>
      <c r="C88" s="5876">
        <v>338</v>
      </c>
      <c r="D88" s="5861">
        <v>216</v>
      </c>
      <c r="E88" s="5867">
        <v>-36.094674556213015</v>
      </c>
      <c r="F88" s="5874">
        <v>215</v>
      </c>
      <c r="G88" s="5869">
        <v>0</v>
      </c>
      <c r="H88" s="5869">
        <v>1</v>
      </c>
      <c r="I88" s="5875">
        <v>0</v>
      </c>
    </row>
    <row r="89" spans="2:9" x14ac:dyDescent="0.25">
      <c r="B89" s="3377" t="s">
        <v>1842</v>
      </c>
      <c r="C89" s="5876">
        <v>1203</v>
      </c>
      <c r="D89" s="5861">
        <v>363</v>
      </c>
      <c r="E89" s="5877">
        <v>-69.825436408977552</v>
      </c>
      <c r="F89" s="5871">
        <v>351</v>
      </c>
      <c r="G89" s="5872">
        <v>8</v>
      </c>
      <c r="H89" s="5872">
        <v>2</v>
      </c>
      <c r="I89" s="5873">
        <v>2</v>
      </c>
    </row>
    <row r="90" spans="2:9" x14ac:dyDescent="0.25">
      <c r="B90" s="3377" t="s">
        <v>1828</v>
      </c>
      <c r="C90" s="5878">
        <v>5286</v>
      </c>
      <c r="D90" s="5861">
        <v>874</v>
      </c>
      <c r="E90" s="5877">
        <v>-83.46575860764284</v>
      </c>
      <c r="F90" s="5868">
        <v>853</v>
      </c>
      <c r="G90" s="5869">
        <v>17</v>
      </c>
      <c r="H90" s="5869">
        <v>4</v>
      </c>
      <c r="I90" s="5875">
        <v>0</v>
      </c>
    </row>
    <row r="91" spans="2:9" x14ac:dyDescent="0.25">
      <c r="B91" s="3697" t="s">
        <v>2929</v>
      </c>
      <c r="C91" s="5878">
        <v>228</v>
      </c>
      <c r="D91" s="5861">
        <v>203</v>
      </c>
      <c r="E91" s="5867">
        <v>-10.964912280701753</v>
      </c>
      <c r="F91" s="5868">
        <v>200</v>
      </c>
      <c r="G91" s="5869">
        <v>3</v>
      </c>
      <c r="H91" s="5869">
        <v>0</v>
      </c>
      <c r="I91" s="5875">
        <v>0</v>
      </c>
    </row>
    <row r="92" spans="2:9" x14ac:dyDescent="0.25">
      <c r="B92" s="3697" t="s">
        <v>1829</v>
      </c>
      <c r="C92" s="5878">
        <v>3922</v>
      </c>
      <c r="D92" s="5861">
        <v>8947</v>
      </c>
      <c r="E92" s="5877">
        <v>128.12340642529324</v>
      </c>
      <c r="F92" s="5871">
        <v>8819</v>
      </c>
      <c r="G92" s="5872">
        <v>102</v>
      </c>
      <c r="H92" s="5872">
        <v>25</v>
      </c>
      <c r="I92" s="5873">
        <v>1</v>
      </c>
    </row>
    <row r="93" spans="2:9" x14ac:dyDescent="0.25">
      <c r="B93" s="3377" t="s">
        <v>1861</v>
      </c>
      <c r="C93" s="5878">
        <v>129</v>
      </c>
      <c r="D93" s="5861">
        <v>257</v>
      </c>
      <c r="E93" s="5877">
        <v>99.224806201550393</v>
      </c>
      <c r="F93" s="5874">
        <v>257</v>
      </c>
      <c r="G93" s="5869">
        <v>0</v>
      </c>
      <c r="H93" s="5869">
        <v>0</v>
      </c>
      <c r="I93" s="5875">
        <v>0</v>
      </c>
    </row>
    <row r="94" spans="2:9" x14ac:dyDescent="0.25">
      <c r="B94" s="3377" t="s">
        <v>1237</v>
      </c>
      <c r="C94" s="5878">
        <v>13480</v>
      </c>
      <c r="D94" s="5861">
        <v>8559</v>
      </c>
      <c r="E94" s="5877">
        <v>-36.505934718100889</v>
      </c>
      <c r="F94" s="5874">
        <v>8202</v>
      </c>
      <c r="G94" s="5869">
        <v>302</v>
      </c>
      <c r="H94" s="5869">
        <v>32</v>
      </c>
      <c r="I94" s="5875">
        <v>23</v>
      </c>
    </row>
    <row r="95" spans="2:9" ht="15.75" thickBot="1" x14ac:dyDescent="0.3">
      <c r="B95" s="3698" t="s">
        <v>2757</v>
      </c>
      <c r="C95" s="5879">
        <v>6659</v>
      </c>
      <c r="D95" s="5861">
        <v>2030</v>
      </c>
      <c r="E95" s="5880">
        <v>-69.514942183511039</v>
      </c>
      <c r="F95" s="5881">
        <v>1804</v>
      </c>
      <c r="G95" s="5882">
        <v>75</v>
      </c>
      <c r="H95" s="5882">
        <v>124</v>
      </c>
      <c r="I95" s="5883">
        <v>27</v>
      </c>
    </row>
    <row r="96" spans="2:9" ht="15.75" thickBot="1" x14ac:dyDescent="0.3">
      <c r="B96" s="3699" t="s">
        <v>14</v>
      </c>
      <c r="C96" s="5854">
        <v>69726</v>
      </c>
      <c r="D96" s="5855">
        <v>29294</v>
      </c>
      <c r="E96" s="5856">
        <v>-57.986977598026563</v>
      </c>
      <c r="F96" s="5857">
        <v>28128</v>
      </c>
      <c r="G96" s="5858">
        <v>879</v>
      </c>
      <c r="H96" s="5855">
        <v>216</v>
      </c>
      <c r="I96" s="5859">
        <v>71</v>
      </c>
    </row>
    <row r="98" spans="2:9" x14ac:dyDescent="0.25">
      <c r="B98" s="406" t="s">
        <v>1831</v>
      </c>
    </row>
    <row r="99" spans="2:9" ht="15.75" thickBot="1" x14ac:dyDescent="0.3"/>
    <row r="100" spans="2:9" ht="25.5" customHeight="1" x14ac:dyDescent="0.25">
      <c r="B100" s="8539" t="s">
        <v>196</v>
      </c>
      <c r="C100" s="8541" t="s">
        <v>1814</v>
      </c>
      <c r="D100" s="8542"/>
      <c r="E100" s="8543"/>
      <c r="F100" s="8544" t="s">
        <v>1815</v>
      </c>
      <c r="G100" s="8545"/>
      <c r="H100" s="8545"/>
      <c r="I100" s="8546"/>
    </row>
    <row r="101" spans="2:9" ht="23.25" thickBot="1" x14ac:dyDescent="0.3">
      <c r="B101" s="8540"/>
      <c r="C101" s="5069" t="s">
        <v>2661</v>
      </c>
      <c r="D101" s="3701" t="s">
        <v>2806</v>
      </c>
      <c r="E101" s="5929" t="s">
        <v>1816</v>
      </c>
      <c r="F101" s="3702" t="s">
        <v>1817</v>
      </c>
      <c r="G101" s="3703" t="s">
        <v>1818</v>
      </c>
      <c r="H101" s="3703" t="s">
        <v>1819</v>
      </c>
      <c r="I101" s="3704" t="s">
        <v>1832</v>
      </c>
    </row>
    <row r="102" spans="2:9" x14ac:dyDescent="0.25">
      <c r="B102" s="5884" t="s">
        <v>170</v>
      </c>
      <c r="C102" s="5885">
        <v>13431</v>
      </c>
      <c r="D102" s="5886">
        <v>6045</v>
      </c>
      <c r="E102" s="2308">
        <v>-54.992182264909538</v>
      </c>
      <c r="F102" s="2485">
        <v>5967</v>
      </c>
      <c r="G102" s="5887">
        <v>41</v>
      </c>
      <c r="H102" s="5887">
        <v>17</v>
      </c>
      <c r="I102" s="5888">
        <v>20</v>
      </c>
    </row>
    <row r="103" spans="2:9" x14ac:dyDescent="0.25">
      <c r="B103" s="5889" t="s">
        <v>1525</v>
      </c>
      <c r="C103" s="5890">
        <v>1308</v>
      </c>
      <c r="D103" s="5886">
        <v>1789</v>
      </c>
      <c r="E103" s="2316">
        <v>36.773700305810394</v>
      </c>
      <c r="F103" s="5891">
        <v>1764</v>
      </c>
      <c r="G103" s="5892">
        <v>3</v>
      </c>
      <c r="H103" s="5892">
        <v>22</v>
      </c>
      <c r="I103" s="5893"/>
    </row>
    <row r="104" spans="2:9" x14ac:dyDescent="0.25">
      <c r="B104" s="5889" t="s">
        <v>1741</v>
      </c>
      <c r="C104" s="5890">
        <v>3191</v>
      </c>
      <c r="D104" s="5886">
        <v>569</v>
      </c>
      <c r="E104" s="2316">
        <v>-82.168599185208393</v>
      </c>
      <c r="F104" s="5891">
        <v>545</v>
      </c>
      <c r="G104" s="5892">
        <v>1</v>
      </c>
      <c r="H104" s="5892">
        <v>13</v>
      </c>
      <c r="I104" s="5893">
        <v>10</v>
      </c>
    </row>
    <row r="105" spans="2:9" x14ac:dyDescent="0.25">
      <c r="B105" s="5889" t="s">
        <v>1742</v>
      </c>
      <c r="C105" s="5890">
        <v>194</v>
      </c>
      <c r="D105" s="5886">
        <v>189</v>
      </c>
      <c r="E105" s="2316">
        <v>-2.5773195876288639</v>
      </c>
      <c r="F105" s="5891">
        <v>114</v>
      </c>
      <c r="G105" s="5892">
        <v>61</v>
      </c>
      <c r="H105" s="5892">
        <v>3</v>
      </c>
      <c r="I105" s="5893">
        <v>11</v>
      </c>
    </row>
    <row r="106" spans="2:9" x14ac:dyDescent="0.25">
      <c r="B106" s="5889" t="s">
        <v>174</v>
      </c>
      <c r="C106" s="5890">
        <v>1036</v>
      </c>
      <c r="D106" s="5886">
        <v>164</v>
      </c>
      <c r="E106" s="2316">
        <v>-84.16988416988417</v>
      </c>
      <c r="F106" s="5891">
        <v>164</v>
      </c>
      <c r="G106" s="5892"/>
      <c r="H106" s="5892"/>
      <c r="I106" s="5893"/>
    </row>
    <row r="107" spans="2:9" x14ac:dyDescent="0.25">
      <c r="B107" s="5889" t="s">
        <v>1743</v>
      </c>
      <c r="C107" s="5890">
        <v>1074</v>
      </c>
      <c r="D107" s="5886">
        <v>960</v>
      </c>
      <c r="E107" s="2316">
        <v>-10.614525139664806</v>
      </c>
      <c r="F107" s="5891">
        <v>923</v>
      </c>
      <c r="G107" s="5892">
        <v>9</v>
      </c>
      <c r="H107" s="5892">
        <v>28</v>
      </c>
      <c r="I107" s="5893"/>
    </row>
    <row r="108" spans="2:9" x14ac:dyDescent="0.25">
      <c r="B108" s="5889" t="s">
        <v>176</v>
      </c>
      <c r="C108" s="5890">
        <v>23363</v>
      </c>
      <c r="D108" s="5886">
        <v>4128</v>
      </c>
      <c r="E108" s="2316">
        <v>-82.331036253905751</v>
      </c>
      <c r="F108" s="5891">
        <v>3991</v>
      </c>
      <c r="G108" s="5892">
        <v>135</v>
      </c>
      <c r="H108" s="5892">
        <v>1</v>
      </c>
      <c r="I108" s="5893">
        <v>1</v>
      </c>
    </row>
    <row r="109" spans="2:9" x14ac:dyDescent="0.25">
      <c r="B109" s="5889" t="s">
        <v>1528</v>
      </c>
      <c r="C109" s="5890">
        <v>7124</v>
      </c>
      <c r="D109" s="5886">
        <v>3960</v>
      </c>
      <c r="E109" s="2316">
        <v>-44.413250982594043</v>
      </c>
      <c r="F109" s="5891">
        <v>3939</v>
      </c>
      <c r="G109" s="5892">
        <v>21</v>
      </c>
      <c r="H109" s="5892"/>
      <c r="I109" s="5893"/>
    </row>
    <row r="110" spans="2:9" x14ac:dyDescent="0.25">
      <c r="B110" s="5889" t="s">
        <v>1744</v>
      </c>
      <c r="C110" s="5890">
        <v>295</v>
      </c>
      <c r="D110" s="5886">
        <v>160</v>
      </c>
      <c r="E110" s="2316">
        <v>-45.762711864406782</v>
      </c>
      <c r="F110" s="5891">
        <v>160</v>
      </c>
      <c r="G110" s="5892"/>
      <c r="H110" s="5892"/>
      <c r="I110" s="5893"/>
    </row>
    <row r="111" spans="2:9" x14ac:dyDescent="0.25">
      <c r="B111" s="5889" t="s">
        <v>1745</v>
      </c>
      <c r="C111" s="5890">
        <v>2067</v>
      </c>
      <c r="D111" s="5886">
        <v>1435</v>
      </c>
      <c r="E111" s="2316">
        <v>-30.575713594581515</v>
      </c>
      <c r="F111" s="5891">
        <v>939</v>
      </c>
      <c r="G111" s="5892">
        <v>422</v>
      </c>
      <c r="H111" s="5892">
        <v>74</v>
      </c>
      <c r="I111" s="5893"/>
    </row>
    <row r="112" spans="2:9" x14ac:dyDescent="0.25">
      <c r="B112" s="5889" t="s">
        <v>180</v>
      </c>
      <c r="C112" s="5890">
        <v>339</v>
      </c>
      <c r="D112" s="5886">
        <v>92</v>
      </c>
      <c r="E112" s="2316">
        <v>-72.861356932153399</v>
      </c>
      <c r="F112" s="5891">
        <v>91</v>
      </c>
      <c r="G112" s="5892">
        <v>1</v>
      </c>
      <c r="H112" s="5892"/>
      <c r="I112" s="5893"/>
    </row>
    <row r="113" spans="2:9" x14ac:dyDescent="0.25">
      <c r="B113" s="5889" t="s">
        <v>1746</v>
      </c>
      <c r="C113" s="5890">
        <v>202</v>
      </c>
      <c r="D113" s="5886">
        <v>70</v>
      </c>
      <c r="E113" s="2316">
        <v>-65.346534653465341</v>
      </c>
      <c r="F113" s="2490">
        <v>67</v>
      </c>
      <c r="G113" s="5892">
        <v>3</v>
      </c>
      <c r="H113" s="5892"/>
      <c r="I113" s="5893"/>
    </row>
    <row r="114" spans="2:9" x14ac:dyDescent="0.25">
      <c r="B114" s="5889" t="s">
        <v>1747</v>
      </c>
      <c r="C114" s="5890">
        <v>10178</v>
      </c>
      <c r="D114" s="5886">
        <v>7647</v>
      </c>
      <c r="E114" s="2316">
        <v>-24.867360974651206</v>
      </c>
      <c r="F114" s="5891">
        <v>7419</v>
      </c>
      <c r="G114" s="5892">
        <v>176</v>
      </c>
      <c r="H114" s="5892">
        <v>52</v>
      </c>
      <c r="I114" s="5893"/>
    </row>
    <row r="115" spans="2:9" x14ac:dyDescent="0.25">
      <c r="B115" s="5889" t="s">
        <v>1531</v>
      </c>
      <c r="C115" s="5890">
        <v>161</v>
      </c>
      <c r="D115" s="5886">
        <v>43</v>
      </c>
      <c r="E115" s="2316">
        <v>-73.291925465838517</v>
      </c>
      <c r="F115" s="5891">
        <v>43</v>
      </c>
      <c r="G115" s="5892"/>
      <c r="H115" s="5892"/>
      <c r="I115" s="5893"/>
    </row>
    <row r="116" spans="2:9" x14ac:dyDescent="0.25">
      <c r="B116" s="5889" t="s">
        <v>1748</v>
      </c>
      <c r="C116" s="5890">
        <v>763</v>
      </c>
      <c r="D116" s="5886">
        <v>394</v>
      </c>
      <c r="E116" s="2316">
        <v>-48.361730013106161</v>
      </c>
      <c r="F116" s="5891">
        <v>376</v>
      </c>
      <c r="G116" s="5892">
        <v>6</v>
      </c>
      <c r="H116" s="5892">
        <v>6</v>
      </c>
      <c r="I116" s="5893">
        <v>6</v>
      </c>
    </row>
    <row r="117" spans="2:9" x14ac:dyDescent="0.25">
      <c r="B117" s="5889" t="s">
        <v>185</v>
      </c>
      <c r="C117" s="5890">
        <v>4610</v>
      </c>
      <c r="D117" s="5886">
        <v>846</v>
      </c>
      <c r="E117" s="2316">
        <v>-81.648590021691973</v>
      </c>
      <c r="F117" s="5891">
        <v>846</v>
      </c>
      <c r="G117" s="5892"/>
      <c r="H117" s="5892"/>
      <c r="I117" s="5893"/>
    </row>
    <row r="118" spans="2:9" x14ac:dyDescent="0.25">
      <c r="B118" s="5889" t="s">
        <v>186</v>
      </c>
      <c r="C118" s="5890">
        <v>38</v>
      </c>
      <c r="D118" s="5886">
        <v>295</v>
      </c>
      <c r="E118" s="2316">
        <v>676.31578947368428</v>
      </c>
      <c r="F118" s="5891">
        <v>283</v>
      </c>
      <c r="G118" s="5892"/>
      <c r="H118" s="5892"/>
      <c r="I118" s="5893">
        <v>12</v>
      </c>
    </row>
    <row r="119" spans="2:9" x14ac:dyDescent="0.25">
      <c r="B119" s="5889" t="s">
        <v>1533</v>
      </c>
      <c r="C119" s="5890">
        <v>1</v>
      </c>
      <c r="D119" s="5886">
        <v>163</v>
      </c>
      <c r="E119" s="6827">
        <f>D119/C119*100-100</f>
        <v>16200</v>
      </c>
      <c r="F119" s="5891">
        <v>163</v>
      </c>
      <c r="G119" s="5892"/>
      <c r="H119" s="5892"/>
      <c r="I119" s="5893"/>
    </row>
    <row r="120" spans="2:9" x14ac:dyDescent="0.25">
      <c r="B120" s="5889" t="s">
        <v>188</v>
      </c>
      <c r="C120" s="5890">
        <v>349</v>
      </c>
      <c r="D120" s="5886">
        <v>240</v>
      </c>
      <c r="E120" s="2316">
        <v>-31.232091690544422</v>
      </c>
      <c r="F120" s="5891">
        <v>229</v>
      </c>
      <c r="G120" s="5892"/>
      <c r="H120" s="5892"/>
      <c r="I120" s="5893">
        <v>11</v>
      </c>
    </row>
    <row r="121" spans="2:9" ht="15.75" thickBot="1" x14ac:dyDescent="0.3">
      <c r="B121" s="5894" t="s">
        <v>1749</v>
      </c>
      <c r="C121" s="5895">
        <v>2</v>
      </c>
      <c r="D121" s="5886">
        <v>105</v>
      </c>
      <c r="E121" s="2325">
        <v>5150</v>
      </c>
      <c r="F121" s="2495">
        <v>105</v>
      </c>
      <c r="G121" s="5896"/>
      <c r="H121" s="5896"/>
      <c r="I121" s="5897"/>
    </row>
    <row r="122" spans="2:9" ht="15.75" thickBot="1" x14ac:dyDescent="0.3">
      <c r="B122" s="5898" t="s">
        <v>14</v>
      </c>
      <c r="C122" s="5854">
        <v>69726</v>
      </c>
      <c r="D122" s="2189">
        <v>29294</v>
      </c>
      <c r="E122" s="5899">
        <v>-57.986977598026563</v>
      </c>
      <c r="F122" s="5900">
        <v>28128</v>
      </c>
      <c r="G122" s="2189">
        <v>879</v>
      </c>
      <c r="H122" s="2189">
        <v>216</v>
      </c>
      <c r="I122" s="5901">
        <v>71</v>
      </c>
    </row>
  </sheetData>
  <protectedRanges>
    <protectedRange sqref="F39:K44" name="Raspon3_1_2"/>
    <protectedRange sqref="C21:D31" name="Raspon16_2_1"/>
    <protectedRange sqref="G8:G13" name="Raspon12_3"/>
    <protectedRange sqref="K8:K13" name="Raspon14_3"/>
    <protectedRange sqref="I8:I13" name="Raspon13_1_3"/>
    <protectedRange sqref="B21:B30" name="Raspon16"/>
  </protectedRanges>
  <mergeCells count="29">
    <mergeCell ref="B100:B101"/>
    <mergeCell ref="C100:E100"/>
    <mergeCell ref="F100:I100"/>
    <mergeCell ref="B51:B52"/>
    <mergeCell ref="C51:D51"/>
    <mergeCell ref="E51:E52"/>
    <mergeCell ref="F51:G51"/>
    <mergeCell ref="H51:H52"/>
    <mergeCell ref="B78:B79"/>
    <mergeCell ref="C78:E78"/>
    <mergeCell ref="F78:I78"/>
    <mergeCell ref="B36:B38"/>
    <mergeCell ref="C36:D36"/>
    <mergeCell ref="E36:E38"/>
    <mergeCell ref="F36:K36"/>
    <mergeCell ref="C37:C38"/>
    <mergeCell ref="D37:D38"/>
    <mergeCell ref="F37:H37"/>
    <mergeCell ref="I37:K37"/>
    <mergeCell ref="B6:B7"/>
    <mergeCell ref="C6:D6"/>
    <mergeCell ref="E6:E7"/>
    <mergeCell ref="F6:F7"/>
    <mergeCell ref="G6:L6"/>
    <mergeCell ref="B19:B20"/>
    <mergeCell ref="C19:C20"/>
    <mergeCell ref="D19:D20"/>
    <mergeCell ref="E19:E20"/>
    <mergeCell ref="F19:F20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18"/>
  <sheetViews>
    <sheetView zoomScale="160" zoomScaleNormal="160" workbookViewId="0">
      <selection activeCell="R7" sqref="R7"/>
    </sheetView>
  </sheetViews>
  <sheetFormatPr defaultRowHeight="15" x14ac:dyDescent="0.25"/>
  <cols>
    <col min="1" max="1" width="22" customWidth="1"/>
    <col min="2" max="2" width="12.140625" customWidth="1"/>
    <col min="8" max="8" width="9.140625" customWidth="1"/>
  </cols>
  <sheetData>
    <row r="2" spans="1:15" x14ac:dyDescent="0.25">
      <c r="B2" s="406" t="s">
        <v>1833</v>
      </c>
    </row>
    <row r="3" spans="1:15" ht="15.75" thickBot="1" x14ac:dyDescent="0.3">
      <c r="B3" s="406" t="s">
        <v>2554</v>
      </c>
    </row>
    <row r="4" spans="1:15" ht="16.5" thickBot="1" x14ac:dyDescent="0.3">
      <c r="A4" s="8558" t="s">
        <v>2824</v>
      </c>
      <c r="B4" s="8558"/>
      <c r="C4" s="8558"/>
      <c r="D4" s="8558"/>
      <c r="E4" s="8558"/>
      <c r="F4" s="8558"/>
      <c r="G4" s="8558"/>
      <c r="H4" s="8558"/>
      <c r="I4" s="8558"/>
      <c r="J4" s="8558"/>
      <c r="K4" s="8558"/>
      <c r="L4" s="8558"/>
      <c r="M4" s="8558"/>
      <c r="N4" s="8558"/>
      <c r="O4" s="8558"/>
    </row>
    <row r="5" spans="1:15" ht="15.75" thickBot="1" x14ac:dyDescent="0.3">
      <c r="A5" s="8559" t="s">
        <v>1834</v>
      </c>
      <c r="B5" s="8561" t="s">
        <v>2825</v>
      </c>
      <c r="C5" s="8561" t="s">
        <v>2488</v>
      </c>
      <c r="D5" s="8559" t="s">
        <v>1835</v>
      </c>
      <c r="E5" s="8559"/>
      <c r="F5" s="8559" t="s">
        <v>1836</v>
      </c>
      <c r="G5" s="8559"/>
      <c r="H5" s="8559"/>
      <c r="I5" s="8559"/>
      <c r="J5" s="8559"/>
      <c r="K5" s="8559"/>
      <c r="L5" s="8559"/>
      <c r="M5" s="8559"/>
      <c r="N5" s="8559"/>
      <c r="O5" s="8559"/>
    </row>
    <row r="6" spans="1:15" ht="15.75" thickBot="1" x14ac:dyDescent="0.3">
      <c r="A6" s="8559"/>
      <c r="B6" s="8561"/>
      <c r="C6" s="8561"/>
      <c r="D6" s="8563" t="s">
        <v>1837</v>
      </c>
      <c r="E6" s="8563" t="s">
        <v>1838</v>
      </c>
      <c r="F6" s="8565" t="s">
        <v>2826</v>
      </c>
      <c r="G6" s="8565" t="s">
        <v>2827</v>
      </c>
      <c r="H6" s="8563" t="s">
        <v>2828</v>
      </c>
      <c r="I6" s="8565" t="s">
        <v>2829</v>
      </c>
      <c r="J6" s="8563" t="s">
        <v>2830</v>
      </c>
      <c r="K6" s="8566" t="s">
        <v>756</v>
      </c>
      <c r="L6" s="8566"/>
      <c r="M6" s="8566"/>
      <c r="N6" s="8566"/>
      <c r="O6" s="8563" t="s">
        <v>116</v>
      </c>
    </row>
    <row r="7" spans="1:15" ht="66.75" thickBot="1" x14ac:dyDescent="0.3">
      <c r="A7" s="8560"/>
      <c r="B7" s="8562"/>
      <c r="C7" s="8562"/>
      <c r="D7" s="8564"/>
      <c r="E7" s="8564"/>
      <c r="F7" s="8565"/>
      <c r="G7" s="8565"/>
      <c r="H7" s="8563"/>
      <c r="I7" s="8563"/>
      <c r="J7" s="8563"/>
      <c r="K7" s="6445" t="s">
        <v>2489</v>
      </c>
      <c r="L7" s="6463" t="s">
        <v>2831</v>
      </c>
      <c r="M7" s="5816" t="s">
        <v>2832</v>
      </c>
      <c r="N7" s="6463" t="s">
        <v>2490</v>
      </c>
      <c r="O7" s="8563"/>
    </row>
    <row r="8" spans="1:15" x14ac:dyDescent="0.25">
      <c r="A8" s="6464" t="s">
        <v>2833</v>
      </c>
      <c r="B8" s="6465">
        <v>2</v>
      </c>
      <c r="C8" s="6466">
        <v>52</v>
      </c>
      <c r="D8" s="6467">
        <v>86</v>
      </c>
      <c r="E8" s="6468">
        <v>1545</v>
      </c>
      <c r="F8" s="6469">
        <v>41</v>
      </c>
      <c r="G8" s="6470"/>
      <c r="H8" s="6467">
        <v>6</v>
      </c>
      <c r="I8" s="6471"/>
      <c r="J8" s="6467">
        <v>4</v>
      </c>
      <c r="K8" s="6467">
        <v>1</v>
      </c>
      <c r="L8" s="6467"/>
      <c r="M8" s="6467">
        <v>4</v>
      </c>
      <c r="N8" s="6472"/>
      <c r="O8" s="6473">
        <f t="shared" ref="O8:O43" si="0">SUM(F8:N8)</f>
        <v>56</v>
      </c>
    </row>
    <row r="9" spans="1:15" x14ac:dyDescent="0.25">
      <c r="A9" s="6464" t="s">
        <v>2675</v>
      </c>
      <c r="B9" s="6474">
        <v>1</v>
      </c>
      <c r="C9" s="6475">
        <v>53</v>
      </c>
      <c r="D9" s="6476">
        <v>53</v>
      </c>
      <c r="E9" s="6477">
        <v>517</v>
      </c>
      <c r="F9" s="6469">
        <v>22</v>
      </c>
      <c r="G9" s="6466">
        <v>30</v>
      </c>
      <c r="H9" s="6471"/>
      <c r="I9" s="6471"/>
      <c r="J9" s="6471"/>
      <c r="K9" s="6471"/>
      <c r="L9" s="6471"/>
      <c r="M9" s="6471"/>
      <c r="N9" s="6472"/>
      <c r="O9" s="6473">
        <f t="shared" si="0"/>
        <v>52</v>
      </c>
    </row>
    <row r="10" spans="1:15" x14ac:dyDescent="0.25">
      <c r="A10" s="6478" t="s">
        <v>2834</v>
      </c>
      <c r="B10" s="6474">
        <v>5</v>
      </c>
      <c r="C10" s="6475">
        <v>10</v>
      </c>
      <c r="D10" s="6476">
        <v>42</v>
      </c>
      <c r="E10" s="6477">
        <v>592</v>
      </c>
      <c r="F10" s="6469">
        <v>3</v>
      </c>
      <c r="G10" s="6470"/>
      <c r="H10" s="6471"/>
      <c r="I10" s="6471"/>
      <c r="J10" s="6467">
        <v>1</v>
      </c>
      <c r="K10" s="6471"/>
      <c r="L10" s="6471"/>
      <c r="M10" s="6467">
        <v>2</v>
      </c>
      <c r="N10" s="6472"/>
      <c r="O10" s="6473">
        <f t="shared" si="0"/>
        <v>6</v>
      </c>
    </row>
    <row r="11" spans="1:15" hidden="1" x14ac:dyDescent="0.25">
      <c r="A11" s="6478" t="s">
        <v>2835</v>
      </c>
      <c r="B11" s="6474"/>
      <c r="C11" s="6475"/>
      <c r="D11" s="6476"/>
      <c r="E11" s="6477"/>
      <c r="F11" s="6469"/>
      <c r="G11" s="6470"/>
      <c r="H11" s="6471"/>
      <c r="I11" s="6471"/>
      <c r="J11" s="6467"/>
      <c r="K11" s="6471"/>
      <c r="L11" s="6471"/>
      <c r="M11" s="6467"/>
      <c r="N11" s="6472"/>
      <c r="O11" s="6473">
        <f t="shared" si="0"/>
        <v>0</v>
      </c>
    </row>
    <row r="12" spans="1:15" x14ac:dyDescent="0.25">
      <c r="A12" s="6356" t="s">
        <v>2676</v>
      </c>
      <c r="B12" s="6479"/>
      <c r="C12" s="6475">
        <v>1</v>
      </c>
      <c r="D12" s="6476">
        <v>7</v>
      </c>
      <c r="E12" s="6477">
        <v>48</v>
      </c>
      <c r="F12" s="6469">
        <v>1</v>
      </c>
      <c r="G12" s="6470"/>
      <c r="H12" s="6471"/>
      <c r="I12" s="6471"/>
      <c r="J12" s="6471"/>
      <c r="K12" s="6471"/>
      <c r="L12" s="6471"/>
      <c r="M12" s="6471"/>
      <c r="N12" s="6472"/>
      <c r="O12" s="6473">
        <f t="shared" si="0"/>
        <v>1</v>
      </c>
    </row>
    <row r="13" spans="1:15" hidden="1" x14ac:dyDescent="0.25">
      <c r="A13" s="6356" t="s">
        <v>1245</v>
      </c>
      <c r="B13" s="6480"/>
      <c r="C13" s="6481"/>
      <c r="D13" s="6476"/>
      <c r="E13" s="6482"/>
      <c r="F13" s="6483"/>
      <c r="G13" s="6470"/>
      <c r="H13" s="6471"/>
      <c r="I13" s="6471"/>
      <c r="J13" s="6471"/>
      <c r="K13" s="6471"/>
      <c r="L13" s="6471"/>
      <c r="M13" s="6471"/>
      <c r="N13" s="6472"/>
      <c r="O13" s="6473">
        <f t="shared" si="0"/>
        <v>0</v>
      </c>
    </row>
    <row r="14" spans="1:15" hidden="1" x14ac:dyDescent="0.25">
      <c r="A14" s="6356" t="s">
        <v>2677</v>
      </c>
      <c r="B14" s="6484"/>
      <c r="C14" s="6481"/>
      <c r="D14" s="6476"/>
      <c r="E14" s="6482"/>
      <c r="F14" s="6483"/>
      <c r="G14" s="6470"/>
      <c r="H14" s="6471"/>
      <c r="I14" s="6471"/>
      <c r="J14" s="6471"/>
      <c r="K14" s="6471"/>
      <c r="L14" s="6471"/>
      <c r="M14" s="6471"/>
      <c r="N14" s="6472"/>
      <c r="O14" s="6473">
        <f t="shared" si="0"/>
        <v>0</v>
      </c>
    </row>
    <row r="15" spans="1:15" x14ac:dyDescent="0.25">
      <c r="A15" s="6356" t="s">
        <v>2678</v>
      </c>
      <c r="B15" s="6474"/>
      <c r="C15" s="6475">
        <v>1</v>
      </c>
      <c r="D15" s="6476">
        <v>1</v>
      </c>
      <c r="E15" s="6477">
        <v>24</v>
      </c>
      <c r="F15" s="6469">
        <v>1</v>
      </c>
      <c r="G15" s="6470"/>
      <c r="H15" s="6471"/>
      <c r="I15" s="6471"/>
      <c r="J15" s="6471"/>
      <c r="K15" s="6471"/>
      <c r="L15" s="6471"/>
      <c r="M15" s="6471"/>
      <c r="N15" s="6472"/>
      <c r="O15" s="6473">
        <f t="shared" si="0"/>
        <v>1</v>
      </c>
    </row>
    <row r="16" spans="1:15" x14ac:dyDescent="0.25">
      <c r="A16" s="6356" t="s">
        <v>2679</v>
      </c>
      <c r="B16" s="6474">
        <v>1</v>
      </c>
      <c r="C16" s="6475">
        <v>17</v>
      </c>
      <c r="D16" s="6476">
        <v>15</v>
      </c>
      <c r="E16" s="6477">
        <v>363</v>
      </c>
      <c r="F16" s="6469">
        <v>13</v>
      </c>
      <c r="G16" s="6470"/>
      <c r="H16" s="6467"/>
      <c r="I16" s="6471"/>
      <c r="J16" s="6471"/>
      <c r="K16" s="6471"/>
      <c r="L16" s="6471"/>
      <c r="M16" s="6467">
        <v>3</v>
      </c>
      <c r="N16" s="6472"/>
      <c r="O16" s="6473">
        <f t="shared" si="0"/>
        <v>16</v>
      </c>
    </row>
    <row r="17" spans="1:15" hidden="1" x14ac:dyDescent="0.25">
      <c r="A17" s="6356" t="s">
        <v>2680</v>
      </c>
      <c r="B17" s="6484"/>
      <c r="C17" s="6481"/>
      <c r="D17" s="6476"/>
      <c r="E17" s="6482"/>
      <c r="F17" s="6483"/>
      <c r="G17" s="6470"/>
      <c r="H17" s="6471"/>
      <c r="I17" s="6471"/>
      <c r="J17" s="6471"/>
      <c r="K17" s="6471"/>
      <c r="L17" s="6471"/>
      <c r="M17" s="6471"/>
      <c r="N17" s="6472"/>
      <c r="O17" s="6473">
        <f t="shared" si="0"/>
        <v>0</v>
      </c>
    </row>
    <row r="18" spans="1:15" x14ac:dyDescent="0.25">
      <c r="A18" s="6356" t="s">
        <v>1824</v>
      </c>
      <c r="B18" s="6474"/>
      <c r="C18" s="6475">
        <v>4</v>
      </c>
      <c r="D18" s="6476">
        <v>12</v>
      </c>
      <c r="E18" s="6477">
        <v>59</v>
      </c>
      <c r="F18" s="6469">
        <v>3</v>
      </c>
      <c r="G18" s="6470"/>
      <c r="H18" s="6467">
        <v>1</v>
      </c>
      <c r="I18" s="6471"/>
      <c r="J18" s="6471"/>
      <c r="K18" s="6471"/>
      <c r="L18" s="6471"/>
      <c r="M18" s="6471"/>
      <c r="N18" s="6472"/>
      <c r="O18" s="6473">
        <f t="shared" si="0"/>
        <v>4</v>
      </c>
    </row>
    <row r="19" spans="1:15" hidden="1" x14ac:dyDescent="0.25">
      <c r="A19" s="6478" t="s">
        <v>2681</v>
      </c>
      <c r="B19" s="6484"/>
      <c r="C19" s="6481"/>
      <c r="D19" s="6472"/>
      <c r="E19" s="6482"/>
      <c r="F19" s="6483"/>
      <c r="G19" s="6470"/>
      <c r="H19" s="6471"/>
      <c r="I19" s="6471"/>
      <c r="J19" s="6471"/>
      <c r="K19" s="6471"/>
      <c r="L19" s="6471"/>
      <c r="M19" s="6471"/>
      <c r="N19" s="6472"/>
      <c r="O19" s="6473">
        <f t="shared" si="0"/>
        <v>0</v>
      </c>
    </row>
    <row r="20" spans="1:15" hidden="1" x14ac:dyDescent="0.25">
      <c r="A20" s="6478" t="s">
        <v>2682</v>
      </c>
      <c r="B20" s="6484"/>
      <c r="C20" s="6481"/>
      <c r="D20" s="6472"/>
      <c r="E20" s="6482"/>
      <c r="F20" s="6483"/>
      <c r="G20" s="6470"/>
      <c r="H20" s="6471"/>
      <c r="I20" s="6471"/>
      <c r="J20" s="6471"/>
      <c r="K20" s="6471"/>
      <c r="L20" s="6471"/>
      <c r="M20" s="6471"/>
      <c r="N20" s="6472"/>
      <c r="O20" s="6473">
        <f t="shared" si="0"/>
        <v>0</v>
      </c>
    </row>
    <row r="21" spans="1:15" x14ac:dyDescent="0.25">
      <c r="A21" s="6478" t="s">
        <v>2683</v>
      </c>
      <c r="B21" s="6474"/>
      <c r="C21" s="6475">
        <v>3</v>
      </c>
      <c r="D21" s="6476">
        <v>3</v>
      </c>
      <c r="E21" s="6477">
        <v>19</v>
      </c>
      <c r="F21" s="6469">
        <v>2</v>
      </c>
      <c r="G21" s="6466">
        <v>1</v>
      </c>
      <c r="H21" s="6471"/>
      <c r="I21" s="6471"/>
      <c r="J21" s="6471"/>
      <c r="K21" s="6471"/>
      <c r="L21" s="6471"/>
      <c r="M21" s="6471"/>
      <c r="N21" s="6472"/>
      <c r="O21" s="6473">
        <f t="shared" si="0"/>
        <v>3</v>
      </c>
    </row>
    <row r="22" spans="1:15" hidden="1" x14ac:dyDescent="0.25">
      <c r="A22" s="6478" t="s">
        <v>2684</v>
      </c>
      <c r="B22" s="6474"/>
      <c r="C22" s="6475"/>
      <c r="D22" s="6476"/>
      <c r="E22" s="6477"/>
      <c r="F22" s="6469"/>
      <c r="G22" s="6470"/>
      <c r="H22" s="6471"/>
      <c r="I22" s="6471"/>
      <c r="J22" s="6471"/>
      <c r="K22" s="6471"/>
      <c r="L22" s="6471"/>
      <c r="M22" s="6471"/>
      <c r="N22" s="6472"/>
      <c r="O22" s="6473">
        <f t="shared" si="0"/>
        <v>0</v>
      </c>
    </row>
    <row r="23" spans="1:15" hidden="1" x14ac:dyDescent="0.25">
      <c r="A23" s="6478" t="s">
        <v>2495</v>
      </c>
      <c r="B23" s="6484"/>
      <c r="C23" s="6481"/>
      <c r="D23" s="6472"/>
      <c r="E23" s="6482"/>
      <c r="F23" s="6483"/>
      <c r="G23" s="6470"/>
      <c r="H23" s="6471"/>
      <c r="I23" s="6471"/>
      <c r="J23" s="6471"/>
      <c r="K23" s="6471"/>
      <c r="L23" s="6471"/>
      <c r="M23" s="6471"/>
      <c r="N23" s="6472"/>
      <c r="O23" s="6473">
        <f t="shared" si="0"/>
        <v>0</v>
      </c>
    </row>
    <row r="24" spans="1:15" x14ac:dyDescent="0.25">
      <c r="A24" s="6356" t="s">
        <v>2685</v>
      </c>
      <c r="B24" s="6474"/>
      <c r="C24" s="6475"/>
      <c r="D24" s="6476">
        <v>4</v>
      </c>
      <c r="E24" s="6477">
        <v>426</v>
      </c>
      <c r="F24" s="6469"/>
      <c r="G24" s="6470"/>
      <c r="H24" s="6471"/>
      <c r="I24" s="6471"/>
      <c r="J24" s="6471"/>
      <c r="K24" s="6471"/>
      <c r="L24" s="6471"/>
      <c r="M24" s="6467">
        <v>6</v>
      </c>
      <c r="N24" s="6472"/>
      <c r="O24" s="6473">
        <f t="shared" si="0"/>
        <v>6</v>
      </c>
    </row>
    <row r="25" spans="1:15" x14ac:dyDescent="0.25">
      <c r="A25" s="6356" t="s">
        <v>1254</v>
      </c>
      <c r="B25" s="6484"/>
      <c r="C25" s="6475">
        <v>1</v>
      </c>
      <c r="D25" s="6476">
        <v>1</v>
      </c>
      <c r="E25" s="6477">
        <v>5</v>
      </c>
      <c r="F25" s="6469">
        <v>1</v>
      </c>
      <c r="G25" s="6470"/>
      <c r="H25" s="6471"/>
      <c r="I25" s="6471"/>
      <c r="J25" s="6471"/>
      <c r="K25" s="6471"/>
      <c r="L25" s="6471"/>
      <c r="M25" s="6471"/>
      <c r="N25" s="6472"/>
      <c r="O25" s="6473">
        <f t="shared" si="0"/>
        <v>1</v>
      </c>
    </row>
    <row r="26" spans="1:15" x14ac:dyDescent="0.25">
      <c r="A26" s="6356" t="s">
        <v>2686</v>
      </c>
      <c r="B26" s="6484"/>
      <c r="C26" s="6475">
        <v>1</v>
      </c>
      <c r="D26" s="6476">
        <v>4</v>
      </c>
      <c r="E26" s="6477">
        <v>9</v>
      </c>
      <c r="F26" s="6469">
        <v>1</v>
      </c>
      <c r="G26" s="6470"/>
      <c r="H26" s="6471"/>
      <c r="I26" s="6471"/>
      <c r="J26" s="6471"/>
      <c r="K26" s="6471"/>
      <c r="L26" s="6471"/>
      <c r="M26" s="6471"/>
      <c r="N26" s="6472"/>
      <c r="O26" s="6473">
        <f t="shared" si="0"/>
        <v>1</v>
      </c>
    </row>
    <row r="27" spans="1:15" hidden="1" x14ac:dyDescent="0.25">
      <c r="A27" s="6356" t="s">
        <v>2687</v>
      </c>
      <c r="B27" s="6484"/>
      <c r="C27" s="6481"/>
      <c r="D27" s="6472"/>
      <c r="E27" s="6482"/>
      <c r="F27" s="6483"/>
      <c r="G27" s="6470"/>
      <c r="H27" s="6471"/>
      <c r="I27" s="6471"/>
      <c r="J27" s="6471"/>
      <c r="K27" s="6471"/>
      <c r="L27" s="6471"/>
      <c r="M27" s="6471"/>
      <c r="N27" s="6472"/>
      <c r="O27" s="6473">
        <f t="shared" si="0"/>
        <v>0</v>
      </c>
    </row>
    <row r="28" spans="1:15" hidden="1" x14ac:dyDescent="0.25">
      <c r="A28" s="6356" t="s">
        <v>2688</v>
      </c>
      <c r="B28" s="6484"/>
      <c r="C28" s="6481"/>
      <c r="D28" s="6472"/>
      <c r="E28" s="6482"/>
      <c r="F28" s="6483"/>
      <c r="G28" s="6470"/>
      <c r="H28" s="6471"/>
      <c r="I28" s="6471"/>
      <c r="J28" s="6471"/>
      <c r="K28" s="6471"/>
      <c r="L28" s="6471"/>
      <c r="M28" s="6471"/>
      <c r="N28" s="6472"/>
      <c r="O28" s="6473">
        <f t="shared" si="0"/>
        <v>0</v>
      </c>
    </row>
    <row r="29" spans="1:15" x14ac:dyDescent="0.25">
      <c r="A29" s="6478" t="s">
        <v>2689</v>
      </c>
      <c r="B29" s="6474">
        <v>2</v>
      </c>
      <c r="C29" s="6475">
        <v>10</v>
      </c>
      <c r="D29" s="6476">
        <v>29</v>
      </c>
      <c r="E29" s="6477">
        <v>270</v>
      </c>
      <c r="F29" s="6469">
        <v>2</v>
      </c>
      <c r="G29" s="6466">
        <v>3</v>
      </c>
      <c r="H29" s="6471"/>
      <c r="I29" s="6471"/>
      <c r="J29" s="6467">
        <v>1</v>
      </c>
      <c r="K29" s="6471"/>
      <c r="L29" s="6467">
        <v>1</v>
      </c>
      <c r="M29" s="6467">
        <v>1</v>
      </c>
      <c r="N29" s="6472"/>
      <c r="O29" s="6473">
        <f>SUM(F29:N29)</f>
        <v>8</v>
      </c>
    </row>
    <row r="30" spans="1:15" hidden="1" x14ac:dyDescent="0.25">
      <c r="A30" s="6478" t="s">
        <v>2690</v>
      </c>
      <c r="B30" s="6484"/>
      <c r="C30" s="6481"/>
      <c r="D30" s="6472"/>
      <c r="E30" s="6482"/>
      <c r="F30" s="6483"/>
      <c r="G30" s="6470"/>
      <c r="H30" s="6471"/>
      <c r="I30" s="6471"/>
      <c r="J30" s="6471"/>
      <c r="K30" s="6471"/>
      <c r="L30" s="6471"/>
      <c r="M30" s="6471"/>
      <c r="N30" s="6472"/>
      <c r="O30" s="6473">
        <f t="shared" si="0"/>
        <v>0</v>
      </c>
    </row>
    <row r="31" spans="1:15" hidden="1" x14ac:dyDescent="0.25">
      <c r="A31" s="6478" t="s">
        <v>2691</v>
      </c>
      <c r="B31" s="6474"/>
      <c r="C31" s="6475"/>
      <c r="D31" s="6476"/>
      <c r="E31" s="6477"/>
      <c r="F31" s="6469"/>
      <c r="G31" s="6470"/>
      <c r="H31" s="6471"/>
      <c r="I31" s="6471"/>
      <c r="J31" s="6471"/>
      <c r="K31" s="6471"/>
      <c r="L31" s="6471"/>
      <c r="M31" s="6471"/>
      <c r="N31" s="6472"/>
      <c r="O31" s="6473">
        <f t="shared" si="0"/>
        <v>0</v>
      </c>
    </row>
    <row r="32" spans="1:15" hidden="1" x14ac:dyDescent="0.25">
      <c r="A32" s="6478" t="s">
        <v>2692</v>
      </c>
      <c r="B32" s="6484"/>
      <c r="C32" s="6481"/>
      <c r="D32" s="6472"/>
      <c r="E32" s="6482"/>
      <c r="F32" s="6483"/>
      <c r="G32" s="6470"/>
      <c r="H32" s="6471"/>
      <c r="I32" s="6471"/>
      <c r="J32" s="6471"/>
      <c r="K32" s="6471"/>
      <c r="L32" s="6471"/>
      <c r="M32" s="6471"/>
      <c r="N32" s="6472"/>
      <c r="O32" s="6473">
        <f t="shared" si="0"/>
        <v>0</v>
      </c>
    </row>
    <row r="33" spans="1:15" hidden="1" x14ac:dyDescent="0.25">
      <c r="A33" s="6478" t="s">
        <v>2693</v>
      </c>
      <c r="B33" s="6484"/>
      <c r="C33" s="6481"/>
      <c r="D33" s="6472"/>
      <c r="E33" s="6482"/>
      <c r="F33" s="6483"/>
      <c r="G33" s="6470"/>
      <c r="H33" s="6471"/>
      <c r="I33" s="6471"/>
      <c r="J33" s="6471"/>
      <c r="K33" s="6471"/>
      <c r="L33" s="6471"/>
      <c r="M33" s="6471"/>
      <c r="N33" s="6472"/>
      <c r="O33" s="6473">
        <f t="shared" si="0"/>
        <v>0</v>
      </c>
    </row>
    <row r="34" spans="1:15" hidden="1" x14ac:dyDescent="0.25">
      <c r="A34" s="6478" t="s">
        <v>2694</v>
      </c>
      <c r="B34" s="6484"/>
      <c r="C34" s="6481"/>
      <c r="D34" s="6472"/>
      <c r="E34" s="6482"/>
      <c r="F34" s="6483"/>
      <c r="G34" s="6470"/>
      <c r="H34" s="6471"/>
      <c r="I34" s="6471"/>
      <c r="J34" s="6471"/>
      <c r="K34" s="6471"/>
      <c r="L34" s="6471"/>
      <c r="M34" s="6471"/>
      <c r="N34" s="6472"/>
      <c r="O34" s="6473">
        <f t="shared" si="0"/>
        <v>0</v>
      </c>
    </row>
    <row r="35" spans="1:15" x14ac:dyDescent="0.25">
      <c r="A35" s="6478" t="s">
        <v>2836</v>
      </c>
      <c r="B35" s="6484"/>
      <c r="C35" s="6481"/>
      <c r="D35" s="6476">
        <v>1</v>
      </c>
      <c r="E35" s="6477">
        <v>6</v>
      </c>
      <c r="F35" s="6469">
        <v>1</v>
      </c>
      <c r="G35" s="6470"/>
      <c r="H35" s="6471"/>
      <c r="I35" s="6471"/>
      <c r="J35" s="6471"/>
      <c r="K35" s="6471"/>
      <c r="L35" s="6471"/>
      <c r="M35" s="6471"/>
      <c r="N35" s="6472"/>
      <c r="O35" s="6473">
        <f>SUM(F35:N35)</f>
        <v>1</v>
      </c>
    </row>
    <row r="36" spans="1:15" x14ac:dyDescent="0.25">
      <c r="A36" s="6478" t="s">
        <v>2695</v>
      </c>
      <c r="B36" s="6474">
        <v>1</v>
      </c>
      <c r="C36" s="6475">
        <v>1</v>
      </c>
      <c r="D36" s="6476">
        <v>1</v>
      </c>
      <c r="E36" s="6477">
        <v>9</v>
      </c>
      <c r="F36" s="6469"/>
      <c r="G36" s="6470"/>
      <c r="H36" s="6471"/>
      <c r="I36" s="6471"/>
      <c r="J36" s="6471"/>
      <c r="K36" s="6471"/>
      <c r="L36" s="6471"/>
      <c r="M36" s="6471"/>
      <c r="N36" s="6472"/>
      <c r="O36" s="6473">
        <f t="shared" si="0"/>
        <v>0</v>
      </c>
    </row>
    <row r="37" spans="1:15" hidden="1" x14ac:dyDescent="0.25">
      <c r="A37" s="6356" t="s">
        <v>2696</v>
      </c>
      <c r="B37" s="6484"/>
      <c r="C37" s="6475"/>
      <c r="D37" s="6476"/>
      <c r="E37" s="6477"/>
      <c r="F37" s="6469"/>
      <c r="G37" s="6470"/>
      <c r="H37" s="6471"/>
      <c r="I37" s="6471"/>
      <c r="J37" s="6471"/>
      <c r="K37" s="6471"/>
      <c r="L37" s="6471"/>
      <c r="M37" s="6471"/>
      <c r="N37" s="6472"/>
      <c r="O37" s="6473">
        <f t="shared" si="0"/>
        <v>0</v>
      </c>
    </row>
    <row r="38" spans="1:15" hidden="1" x14ac:dyDescent="0.25">
      <c r="A38" s="6356" t="s">
        <v>2697</v>
      </c>
      <c r="B38" s="6484"/>
      <c r="C38" s="6481"/>
      <c r="D38" s="6472"/>
      <c r="E38" s="6482"/>
      <c r="F38" s="6483"/>
      <c r="G38" s="6470"/>
      <c r="H38" s="6471"/>
      <c r="I38" s="6471"/>
      <c r="J38" s="6471"/>
      <c r="K38" s="6471"/>
      <c r="L38" s="6471"/>
      <c r="M38" s="6471"/>
      <c r="N38" s="6472"/>
      <c r="O38" s="6473">
        <f t="shared" si="0"/>
        <v>0</v>
      </c>
    </row>
    <row r="39" spans="1:15" x14ac:dyDescent="0.25">
      <c r="A39" s="6356" t="s">
        <v>2837</v>
      </c>
      <c r="B39" s="6474"/>
      <c r="C39" s="6475">
        <v>12</v>
      </c>
      <c r="D39" s="6476">
        <v>44</v>
      </c>
      <c r="E39" s="6477">
        <v>273</v>
      </c>
      <c r="F39" s="6469">
        <v>8</v>
      </c>
      <c r="G39" s="6466">
        <v>4</v>
      </c>
      <c r="H39" s="6471"/>
      <c r="I39" s="6467">
        <v>1</v>
      </c>
      <c r="J39" s="6471"/>
      <c r="K39" s="6471"/>
      <c r="L39" s="6471"/>
      <c r="M39" s="6471"/>
      <c r="N39" s="6472"/>
      <c r="O39" s="6473">
        <f>SUM(F39:N39)</f>
        <v>13</v>
      </c>
    </row>
    <row r="40" spans="1:15" hidden="1" x14ac:dyDescent="0.25">
      <c r="A40" s="6356" t="s">
        <v>2698</v>
      </c>
      <c r="B40" s="6484"/>
      <c r="C40" s="6481"/>
      <c r="D40" s="6472"/>
      <c r="E40" s="6482"/>
      <c r="F40" s="6483"/>
      <c r="G40" s="6470"/>
      <c r="H40" s="6471"/>
      <c r="I40" s="6471"/>
      <c r="J40" s="6471"/>
      <c r="K40" s="6471"/>
      <c r="L40" s="6471"/>
      <c r="M40" s="6471"/>
      <c r="N40" s="6472"/>
      <c r="O40" s="6473">
        <f t="shared" si="0"/>
        <v>0</v>
      </c>
    </row>
    <row r="41" spans="1:15" hidden="1" x14ac:dyDescent="0.25">
      <c r="A41" s="6356" t="s">
        <v>2699</v>
      </c>
      <c r="B41" s="6474"/>
      <c r="C41" s="6475"/>
      <c r="D41" s="6476"/>
      <c r="E41" s="6477"/>
      <c r="F41" s="6469"/>
      <c r="G41" s="6470"/>
      <c r="H41" s="6471"/>
      <c r="I41" s="6471"/>
      <c r="J41" s="6471"/>
      <c r="K41" s="6471"/>
      <c r="L41" s="6471"/>
      <c r="M41" s="6471"/>
      <c r="N41" s="6472"/>
      <c r="O41" s="6473">
        <f t="shared" si="0"/>
        <v>0</v>
      </c>
    </row>
    <row r="42" spans="1:15" x14ac:dyDescent="0.25">
      <c r="A42" s="6478" t="s">
        <v>2700</v>
      </c>
      <c r="B42" s="6474"/>
      <c r="C42" s="6475">
        <v>1</v>
      </c>
      <c r="D42" s="6476">
        <v>11</v>
      </c>
      <c r="E42" s="6477">
        <v>107</v>
      </c>
      <c r="F42" s="6483"/>
      <c r="G42" s="6470"/>
      <c r="H42" s="6471"/>
      <c r="I42" s="6467">
        <v>1</v>
      </c>
      <c r="J42" s="6471"/>
      <c r="K42" s="6471"/>
      <c r="L42" s="6471"/>
      <c r="M42" s="6471"/>
      <c r="N42" s="6472"/>
      <c r="O42" s="6473">
        <f t="shared" si="0"/>
        <v>1</v>
      </c>
    </row>
    <row r="43" spans="1:15" hidden="1" x14ac:dyDescent="0.25">
      <c r="A43" s="6478" t="s">
        <v>2701</v>
      </c>
      <c r="B43" s="6484"/>
      <c r="C43" s="6481"/>
      <c r="D43" s="6472"/>
      <c r="E43" s="6482"/>
      <c r="F43" s="6483"/>
      <c r="G43" s="6470"/>
      <c r="H43" s="6471"/>
      <c r="I43" s="6471"/>
      <c r="J43" s="6471"/>
      <c r="K43" s="6471"/>
      <c r="L43" s="6471"/>
      <c r="M43" s="6471"/>
      <c r="N43" s="6472"/>
      <c r="O43" s="6473">
        <f t="shared" si="0"/>
        <v>0</v>
      </c>
    </row>
    <row r="44" spans="1:15" x14ac:dyDescent="0.25">
      <c r="A44" s="6478" t="s">
        <v>2702</v>
      </c>
      <c r="B44" s="6474">
        <v>2</v>
      </c>
      <c r="C44" s="6475">
        <v>38</v>
      </c>
      <c r="D44" s="6476">
        <v>56</v>
      </c>
      <c r="E44" s="6477">
        <v>624</v>
      </c>
      <c r="F44" s="6469">
        <v>9</v>
      </c>
      <c r="G44" s="6466">
        <v>24</v>
      </c>
      <c r="H44" s="6467">
        <v>1</v>
      </c>
      <c r="I44" s="6471"/>
      <c r="J44" s="6467"/>
      <c r="K44" s="6471"/>
      <c r="L44" s="6467"/>
      <c r="M44" s="6467">
        <v>2</v>
      </c>
      <c r="N44" s="6472"/>
      <c r="O44" s="6473">
        <f>SUM(F44:N44)</f>
        <v>36</v>
      </c>
    </row>
    <row r="45" spans="1:15" hidden="1" x14ac:dyDescent="0.25">
      <c r="A45" s="6478" t="s">
        <v>2703</v>
      </c>
      <c r="B45" s="6484"/>
      <c r="C45" s="6481"/>
      <c r="D45" s="6472"/>
      <c r="E45" s="6482"/>
      <c r="F45" s="6483"/>
      <c r="G45" s="6470"/>
      <c r="H45" s="6471"/>
      <c r="I45" s="6471"/>
      <c r="J45" s="6471"/>
      <c r="K45" s="6471"/>
      <c r="L45" s="6471"/>
      <c r="M45" s="6471"/>
      <c r="N45" s="6472"/>
      <c r="O45" s="6473">
        <f>SUM(F45:N45)</f>
        <v>0</v>
      </c>
    </row>
    <row r="46" spans="1:15" x14ac:dyDescent="0.25">
      <c r="A46" s="6478" t="s">
        <v>2838</v>
      </c>
      <c r="B46" s="6474">
        <v>1</v>
      </c>
      <c r="C46" s="6475">
        <v>8</v>
      </c>
      <c r="D46" s="6476">
        <v>13</v>
      </c>
      <c r="E46" s="6477">
        <v>167</v>
      </c>
      <c r="F46" s="6469">
        <v>7</v>
      </c>
      <c r="G46" s="6466">
        <v>1</v>
      </c>
      <c r="H46" s="6467"/>
      <c r="I46" s="6467">
        <v>1</v>
      </c>
      <c r="J46" s="6467">
        <v>1</v>
      </c>
      <c r="K46" s="6467"/>
      <c r="L46" s="6467"/>
      <c r="M46" s="6471"/>
      <c r="N46" s="6476"/>
      <c r="O46" s="6473">
        <f>SUM(F46:N46)</f>
        <v>10</v>
      </c>
    </row>
    <row r="47" spans="1:15" x14ac:dyDescent="0.25">
      <c r="A47" s="6478" t="s">
        <v>2704</v>
      </c>
      <c r="B47" s="6474"/>
      <c r="C47" s="6475">
        <v>4</v>
      </c>
      <c r="D47" s="6476">
        <v>10</v>
      </c>
      <c r="E47" s="6477">
        <v>292</v>
      </c>
      <c r="F47" s="6469">
        <v>1</v>
      </c>
      <c r="G47" s="6470"/>
      <c r="H47" s="6467">
        <v>4</v>
      </c>
      <c r="I47" s="6471"/>
      <c r="J47" s="6467"/>
      <c r="K47" s="6471"/>
      <c r="L47" s="6471"/>
      <c r="M47" s="6467">
        <v>3</v>
      </c>
      <c r="N47" s="6472"/>
      <c r="O47" s="6473">
        <f>SUM(F47:N47)</f>
        <v>8</v>
      </c>
    </row>
    <row r="48" spans="1:15" hidden="1" x14ac:dyDescent="0.25">
      <c r="A48" s="6356" t="s">
        <v>2500</v>
      </c>
      <c r="B48" s="6484"/>
      <c r="C48" s="6481"/>
      <c r="D48" s="6472"/>
      <c r="E48" s="6482"/>
      <c r="F48" s="6483"/>
      <c r="G48" s="6470"/>
      <c r="H48" s="6471"/>
      <c r="I48" s="6471"/>
      <c r="J48" s="6471"/>
      <c r="K48" s="6471"/>
      <c r="L48" s="6471"/>
      <c r="M48" s="6471"/>
      <c r="N48" s="6472"/>
      <c r="O48" s="6473">
        <f t="shared" ref="O48:O107" si="1">SUM(F48:N48)</f>
        <v>0</v>
      </c>
    </row>
    <row r="49" spans="1:15" x14ac:dyDescent="0.25">
      <c r="A49" s="6356" t="s">
        <v>2839</v>
      </c>
      <c r="B49" s="6484"/>
      <c r="C49" s="6481"/>
      <c r="D49" s="6476">
        <v>2</v>
      </c>
      <c r="E49" s="6477">
        <v>3</v>
      </c>
      <c r="F49" s="6469">
        <v>1</v>
      </c>
      <c r="G49" s="6470"/>
      <c r="H49" s="6471"/>
      <c r="I49" s="6471"/>
      <c r="J49" s="6471"/>
      <c r="K49" s="6471"/>
      <c r="L49" s="6471"/>
      <c r="M49" s="6471"/>
      <c r="N49" s="6472"/>
      <c r="O49" s="6473">
        <f t="shared" si="1"/>
        <v>1</v>
      </c>
    </row>
    <row r="50" spans="1:15" hidden="1" x14ac:dyDescent="0.25">
      <c r="A50" s="6356" t="s">
        <v>2705</v>
      </c>
      <c r="B50" s="6484"/>
      <c r="C50" s="6475"/>
      <c r="D50" s="6476"/>
      <c r="E50" s="6477"/>
      <c r="F50" s="6469"/>
      <c r="G50" s="6470"/>
      <c r="H50" s="6471"/>
      <c r="I50" s="6471"/>
      <c r="J50" s="6471"/>
      <c r="K50" s="6471"/>
      <c r="L50" s="6471"/>
      <c r="M50" s="6471"/>
      <c r="N50" s="6472"/>
      <c r="O50" s="6473">
        <f t="shared" si="1"/>
        <v>0</v>
      </c>
    </row>
    <row r="51" spans="1:15" hidden="1" x14ac:dyDescent="0.25">
      <c r="A51" s="6356" t="s">
        <v>2501</v>
      </c>
      <c r="B51" s="6484"/>
      <c r="C51" s="6481"/>
      <c r="D51" s="6472"/>
      <c r="E51" s="6482"/>
      <c r="F51" s="6483"/>
      <c r="G51" s="6470"/>
      <c r="H51" s="6471"/>
      <c r="I51" s="6471"/>
      <c r="J51" s="6471"/>
      <c r="K51" s="6471"/>
      <c r="L51" s="6471"/>
      <c r="M51" s="6471"/>
      <c r="N51" s="6472"/>
      <c r="O51" s="6473">
        <f t="shared" si="1"/>
        <v>0</v>
      </c>
    </row>
    <row r="52" spans="1:15" x14ac:dyDescent="0.25">
      <c r="A52" s="6356" t="s">
        <v>2840</v>
      </c>
      <c r="B52" s="6484"/>
      <c r="C52" s="6475">
        <v>1</v>
      </c>
      <c r="D52" s="6476">
        <v>1</v>
      </c>
      <c r="E52" s="6477">
        <v>7</v>
      </c>
      <c r="F52" s="6469">
        <v>1</v>
      </c>
      <c r="G52" s="6470"/>
      <c r="H52" s="6471"/>
      <c r="I52" s="6471"/>
      <c r="J52" s="6471"/>
      <c r="K52" s="6471"/>
      <c r="L52" s="6471"/>
      <c r="M52" s="6471"/>
      <c r="N52" s="6472"/>
      <c r="O52" s="6473">
        <f t="shared" si="1"/>
        <v>1</v>
      </c>
    </row>
    <row r="53" spans="1:15" hidden="1" x14ac:dyDescent="0.25">
      <c r="A53" s="6356" t="s">
        <v>2706</v>
      </c>
      <c r="B53" s="6474"/>
      <c r="C53" s="6475"/>
      <c r="D53" s="6476"/>
      <c r="E53" s="6477"/>
      <c r="F53" s="6483"/>
      <c r="G53" s="6470"/>
      <c r="H53" s="6471"/>
      <c r="I53" s="6471"/>
      <c r="J53" s="6467"/>
      <c r="K53" s="6471"/>
      <c r="L53" s="6471"/>
      <c r="M53" s="6471"/>
      <c r="N53" s="6472"/>
      <c r="O53" s="6473">
        <f t="shared" si="1"/>
        <v>0</v>
      </c>
    </row>
    <row r="54" spans="1:15" x14ac:dyDescent="0.25">
      <c r="A54" s="6478" t="s">
        <v>2841</v>
      </c>
      <c r="B54" s="6474">
        <v>2</v>
      </c>
      <c r="C54" s="6475">
        <v>4</v>
      </c>
      <c r="D54" s="6476">
        <v>4</v>
      </c>
      <c r="E54" s="6477">
        <v>36</v>
      </c>
      <c r="F54" s="6469">
        <v>2</v>
      </c>
      <c r="G54" s="6470"/>
      <c r="H54" s="6471"/>
      <c r="I54" s="6471"/>
      <c r="J54" s="6467"/>
      <c r="K54" s="6471"/>
      <c r="L54" s="6471"/>
      <c r="M54" s="6471"/>
      <c r="N54" s="6472"/>
      <c r="O54" s="6473">
        <f t="shared" si="1"/>
        <v>2</v>
      </c>
    </row>
    <row r="55" spans="1:15" x14ac:dyDescent="0.25">
      <c r="A55" s="6478" t="s">
        <v>2707</v>
      </c>
      <c r="B55" s="6474">
        <v>1</v>
      </c>
      <c r="C55" s="6466">
        <v>50</v>
      </c>
      <c r="D55" s="6467">
        <v>58</v>
      </c>
      <c r="E55" s="6468">
        <v>565</v>
      </c>
      <c r="F55" s="6469">
        <v>52</v>
      </c>
      <c r="G55" s="6470"/>
      <c r="H55" s="6471"/>
      <c r="I55" s="6467">
        <v>1</v>
      </c>
      <c r="J55" s="6471"/>
      <c r="K55" s="6471"/>
      <c r="L55" s="6467"/>
      <c r="M55" s="6471"/>
      <c r="N55" s="6471"/>
      <c r="O55" s="6485">
        <f>SUM(F55:N55)</f>
        <v>53</v>
      </c>
    </row>
    <row r="56" spans="1:15" x14ac:dyDescent="0.25">
      <c r="A56" s="6478" t="s">
        <v>2708</v>
      </c>
      <c r="B56" s="6484"/>
      <c r="C56" s="6475">
        <v>4</v>
      </c>
      <c r="D56" s="6476">
        <v>4</v>
      </c>
      <c r="E56" s="6477">
        <v>27</v>
      </c>
      <c r="F56" s="6469">
        <v>3</v>
      </c>
      <c r="G56" s="6466">
        <v>1</v>
      </c>
      <c r="H56" s="6471"/>
      <c r="I56" s="6471"/>
      <c r="J56" s="6471"/>
      <c r="K56" s="6471"/>
      <c r="L56" s="6471"/>
      <c r="M56" s="6471"/>
      <c r="N56" s="6472"/>
      <c r="O56" s="6485">
        <f t="shared" si="1"/>
        <v>4</v>
      </c>
    </row>
    <row r="57" spans="1:15" hidden="1" x14ac:dyDescent="0.25">
      <c r="A57" s="6478" t="s">
        <v>2709</v>
      </c>
      <c r="B57" s="6486"/>
      <c r="C57" s="6487"/>
      <c r="D57" s="6488"/>
      <c r="E57" s="6477"/>
      <c r="F57" s="6469"/>
      <c r="G57" s="6470"/>
      <c r="H57" s="6471"/>
      <c r="I57" s="6471"/>
      <c r="J57" s="6471"/>
      <c r="K57" s="6471"/>
      <c r="L57" s="6471"/>
      <c r="M57" s="6471"/>
      <c r="N57" s="6472"/>
      <c r="O57" s="6485">
        <f t="shared" si="1"/>
        <v>0</v>
      </c>
    </row>
    <row r="58" spans="1:15" x14ac:dyDescent="0.25">
      <c r="A58" s="6478" t="s">
        <v>2710</v>
      </c>
      <c r="B58" s="6474"/>
      <c r="C58" s="6475">
        <v>1</v>
      </c>
      <c r="D58" s="6476">
        <v>3</v>
      </c>
      <c r="E58" s="6477">
        <v>30</v>
      </c>
      <c r="F58" s="6469"/>
      <c r="G58" s="6470"/>
      <c r="H58" s="6471"/>
      <c r="I58" s="6471"/>
      <c r="J58" s="6471"/>
      <c r="K58" s="6471"/>
      <c r="L58" s="6471"/>
      <c r="M58" s="6471"/>
      <c r="N58" s="6476">
        <v>1</v>
      </c>
      <c r="O58" s="6485">
        <f t="shared" si="1"/>
        <v>1</v>
      </c>
    </row>
    <row r="59" spans="1:15" x14ac:dyDescent="0.25">
      <c r="A59" s="6478" t="s">
        <v>2842</v>
      </c>
      <c r="B59" s="6474">
        <v>1</v>
      </c>
      <c r="C59" s="6489">
        <v>7</v>
      </c>
      <c r="D59" s="6476">
        <v>14</v>
      </c>
      <c r="E59" s="6477">
        <v>74</v>
      </c>
      <c r="F59" s="6469">
        <v>2</v>
      </c>
      <c r="G59" s="6466">
        <v>3</v>
      </c>
      <c r="H59" s="6471"/>
      <c r="I59" s="6471"/>
      <c r="J59" s="6471"/>
      <c r="K59" s="6471"/>
      <c r="L59" s="6471"/>
      <c r="M59" s="6471"/>
      <c r="N59" s="6472"/>
      <c r="O59" s="6485">
        <f t="shared" si="1"/>
        <v>5</v>
      </c>
    </row>
    <row r="60" spans="1:15" x14ac:dyDescent="0.25">
      <c r="A60" s="6478" t="s">
        <v>2711</v>
      </c>
      <c r="B60" s="6474"/>
      <c r="C60" s="6475">
        <v>2</v>
      </c>
      <c r="D60" s="6476">
        <v>2</v>
      </c>
      <c r="E60" s="6477">
        <v>4</v>
      </c>
      <c r="F60" s="6469"/>
      <c r="G60" s="6470"/>
      <c r="H60" s="6471"/>
      <c r="I60" s="6471"/>
      <c r="J60" s="6471"/>
      <c r="K60" s="6471"/>
      <c r="L60" s="6471"/>
      <c r="M60" s="6467">
        <v>2</v>
      </c>
      <c r="N60" s="6472"/>
      <c r="O60" s="6485">
        <f t="shared" si="1"/>
        <v>2</v>
      </c>
    </row>
    <row r="61" spans="1:15" hidden="1" x14ac:dyDescent="0.25">
      <c r="A61" s="6478" t="s">
        <v>2712</v>
      </c>
      <c r="B61" s="6484"/>
      <c r="C61" s="6481"/>
      <c r="D61" s="6472"/>
      <c r="E61" s="6482"/>
      <c r="F61" s="6483"/>
      <c r="G61" s="6470"/>
      <c r="H61" s="6471"/>
      <c r="I61" s="6471"/>
      <c r="J61" s="6471"/>
      <c r="K61" s="6471"/>
      <c r="L61" s="6471"/>
      <c r="M61" s="6471"/>
      <c r="N61" s="6472"/>
      <c r="O61" s="6485">
        <f t="shared" si="1"/>
        <v>0</v>
      </c>
    </row>
    <row r="62" spans="1:15" hidden="1" x14ac:dyDescent="0.25">
      <c r="A62" s="6478" t="s">
        <v>2713</v>
      </c>
      <c r="B62" s="6484"/>
      <c r="C62" s="6481"/>
      <c r="D62" s="6472"/>
      <c r="E62" s="6482"/>
      <c r="F62" s="6483"/>
      <c r="G62" s="6470"/>
      <c r="H62" s="6471"/>
      <c r="I62" s="6490"/>
      <c r="J62" s="6471"/>
      <c r="K62" s="6471"/>
      <c r="L62" s="6471"/>
      <c r="M62" s="6471"/>
      <c r="N62" s="6472"/>
      <c r="O62" s="6485">
        <f t="shared" si="1"/>
        <v>0</v>
      </c>
    </row>
    <row r="63" spans="1:15" hidden="1" x14ac:dyDescent="0.25">
      <c r="A63" s="6478" t="s">
        <v>2714</v>
      </c>
      <c r="B63" s="6484"/>
      <c r="C63" s="6481"/>
      <c r="D63" s="6472"/>
      <c r="E63" s="6482"/>
      <c r="F63" s="6483"/>
      <c r="G63" s="6470"/>
      <c r="H63" s="6471"/>
      <c r="I63" s="6471"/>
      <c r="J63" s="6471"/>
      <c r="K63" s="6471"/>
      <c r="L63" s="6471"/>
      <c r="M63" s="6471"/>
      <c r="N63" s="6472"/>
      <c r="O63" s="6485">
        <f t="shared" si="1"/>
        <v>0</v>
      </c>
    </row>
    <row r="64" spans="1:15" hidden="1" x14ac:dyDescent="0.25">
      <c r="A64" s="6356" t="s">
        <v>2715</v>
      </c>
      <c r="B64" s="6484"/>
      <c r="C64" s="6481"/>
      <c r="D64" s="6472"/>
      <c r="E64" s="6482"/>
      <c r="F64" s="6483"/>
      <c r="G64" s="6470"/>
      <c r="H64" s="6471"/>
      <c r="I64" s="6471"/>
      <c r="J64" s="6471"/>
      <c r="K64" s="6471"/>
      <c r="L64" s="6471"/>
      <c r="M64" s="6471"/>
      <c r="N64" s="6472"/>
      <c r="O64" s="6485">
        <f t="shared" si="1"/>
        <v>0</v>
      </c>
    </row>
    <row r="65" spans="1:15" x14ac:dyDescent="0.25">
      <c r="A65" s="6356" t="s">
        <v>2716</v>
      </c>
      <c r="B65" s="6474">
        <v>1</v>
      </c>
      <c r="C65" s="6475">
        <v>2</v>
      </c>
      <c r="D65" s="6476">
        <v>15</v>
      </c>
      <c r="E65" s="6477">
        <v>131</v>
      </c>
      <c r="F65" s="6469"/>
      <c r="G65" s="6470"/>
      <c r="H65" s="6471"/>
      <c r="I65" s="6471"/>
      <c r="J65" s="6471"/>
      <c r="K65" s="6471"/>
      <c r="L65" s="6467">
        <v>1</v>
      </c>
      <c r="M65" s="6471"/>
      <c r="N65" s="6472"/>
      <c r="O65" s="6485">
        <f t="shared" si="1"/>
        <v>1</v>
      </c>
    </row>
    <row r="66" spans="1:15" hidden="1" x14ac:dyDescent="0.25">
      <c r="A66" s="6356" t="s">
        <v>2717</v>
      </c>
      <c r="B66" s="6484"/>
      <c r="C66" s="6481"/>
      <c r="D66" s="6472"/>
      <c r="E66" s="6482"/>
      <c r="F66" s="6483"/>
      <c r="G66" s="6470"/>
      <c r="H66" s="6471"/>
      <c r="I66" s="6471"/>
      <c r="J66" s="6471"/>
      <c r="K66" s="6471"/>
      <c r="L66" s="6471"/>
      <c r="M66" s="6471"/>
      <c r="N66" s="6472"/>
      <c r="O66" s="6485">
        <f t="shared" si="1"/>
        <v>0</v>
      </c>
    </row>
    <row r="67" spans="1:15" hidden="1" x14ac:dyDescent="0.25">
      <c r="A67" s="6356" t="s">
        <v>1227</v>
      </c>
      <c r="B67" s="6484"/>
      <c r="C67" s="6481"/>
      <c r="D67" s="6472"/>
      <c r="E67" s="6482"/>
      <c r="F67" s="6483"/>
      <c r="G67" s="6470"/>
      <c r="H67" s="6471"/>
      <c r="I67" s="6471"/>
      <c r="J67" s="6471"/>
      <c r="K67" s="6471"/>
      <c r="L67" s="6471"/>
      <c r="M67" s="6471"/>
      <c r="N67" s="6472"/>
      <c r="O67" s="6485">
        <f t="shared" si="1"/>
        <v>0</v>
      </c>
    </row>
    <row r="68" spans="1:15" hidden="1" x14ac:dyDescent="0.25">
      <c r="A68" s="6356" t="s">
        <v>1247</v>
      </c>
      <c r="B68" s="6484"/>
      <c r="C68" s="6481"/>
      <c r="D68" s="6472"/>
      <c r="E68" s="6482"/>
      <c r="F68" s="6483"/>
      <c r="G68" s="6470"/>
      <c r="H68" s="6471"/>
      <c r="I68" s="6471"/>
      <c r="J68" s="6471"/>
      <c r="K68" s="6471"/>
      <c r="L68" s="6471"/>
      <c r="M68" s="6471"/>
      <c r="N68" s="6472"/>
      <c r="O68" s="6485">
        <f t="shared" si="1"/>
        <v>0</v>
      </c>
    </row>
    <row r="69" spans="1:15" hidden="1" x14ac:dyDescent="0.25">
      <c r="A69" s="6478" t="s">
        <v>2718</v>
      </c>
      <c r="B69" s="6474"/>
      <c r="C69" s="6475"/>
      <c r="D69" s="6476"/>
      <c r="E69" s="6477"/>
      <c r="F69" s="6469"/>
      <c r="G69" s="6470"/>
      <c r="H69" s="6471"/>
      <c r="I69" s="6471"/>
      <c r="J69" s="6471"/>
      <c r="K69" s="6471"/>
      <c r="L69" s="6471"/>
      <c r="M69" s="6471"/>
      <c r="N69" s="6472"/>
      <c r="O69" s="6485">
        <f t="shared" si="1"/>
        <v>0</v>
      </c>
    </row>
    <row r="70" spans="1:15" x14ac:dyDescent="0.25">
      <c r="A70" s="6478" t="s">
        <v>2843</v>
      </c>
      <c r="B70" s="6474">
        <v>3</v>
      </c>
      <c r="C70" s="6475">
        <v>12</v>
      </c>
      <c r="D70" s="6476">
        <v>36</v>
      </c>
      <c r="E70" s="6477">
        <v>390</v>
      </c>
      <c r="F70" s="6469">
        <v>7</v>
      </c>
      <c r="G70" s="6470"/>
      <c r="H70" s="6467">
        <v>1</v>
      </c>
      <c r="I70" s="6467"/>
      <c r="J70" s="6467">
        <v>1</v>
      </c>
      <c r="K70" s="6471"/>
      <c r="L70" s="6471"/>
      <c r="M70" s="6467"/>
      <c r="N70" s="6472"/>
      <c r="O70" s="6485">
        <f t="shared" si="1"/>
        <v>9</v>
      </c>
    </row>
    <row r="71" spans="1:15" hidden="1" x14ac:dyDescent="0.25">
      <c r="A71" s="6478" t="s">
        <v>2844</v>
      </c>
      <c r="B71" s="6474"/>
      <c r="C71" s="6475"/>
      <c r="D71" s="6476"/>
      <c r="E71" s="6477"/>
      <c r="F71" s="6483"/>
      <c r="G71" s="6470"/>
      <c r="H71" s="6467"/>
      <c r="I71" s="6471"/>
      <c r="J71" s="6471"/>
      <c r="K71" s="6471"/>
      <c r="L71" s="6471"/>
      <c r="M71" s="6471"/>
      <c r="N71" s="6472"/>
      <c r="O71" s="6485">
        <f t="shared" si="1"/>
        <v>0</v>
      </c>
    </row>
    <row r="72" spans="1:15" hidden="1" x14ac:dyDescent="0.25">
      <c r="A72" s="6356" t="s">
        <v>2719</v>
      </c>
      <c r="B72" s="6484"/>
      <c r="C72" s="6481"/>
      <c r="D72" s="6472"/>
      <c r="E72" s="6482"/>
      <c r="F72" s="6483"/>
      <c r="G72" s="6470"/>
      <c r="H72" s="6471"/>
      <c r="I72" s="6471"/>
      <c r="J72" s="6471"/>
      <c r="K72" s="6471"/>
      <c r="L72" s="6471"/>
      <c r="M72" s="6471"/>
      <c r="N72" s="6472"/>
      <c r="O72" s="6485">
        <f t="shared" si="1"/>
        <v>0</v>
      </c>
    </row>
    <row r="73" spans="1:15" hidden="1" x14ac:dyDescent="0.25">
      <c r="A73" s="6356" t="s">
        <v>2720</v>
      </c>
      <c r="B73" s="6484"/>
      <c r="C73" s="6481"/>
      <c r="D73" s="6472"/>
      <c r="E73" s="6482"/>
      <c r="F73" s="6483"/>
      <c r="G73" s="6470"/>
      <c r="H73" s="6471"/>
      <c r="I73" s="6471"/>
      <c r="J73" s="6471"/>
      <c r="K73" s="6471"/>
      <c r="L73" s="6471"/>
      <c r="M73" s="6471"/>
      <c r="N73" s="6472"/>
      <c r="O73" s="6485">
        <f t="shared" si="1"/>
        <v>0</v>
      </c>
    </row>
    <row r="74" spans="1:15" x14ac:dyDescent="0.25">
      <c r="A74" s="6356" t="s">
        <v>2721</v>
      </c>
      <c r="B74" s="6474">
        <v>1</v>
      </c>
      <c r="C74" s="6475">
        <v>9</v>
      </c>
      <c r="D74" s="6476">
        <v>18</v>
      </c>
      <c r="E74" s="6477">
        <v>161</v>
      </c>
      <c r="F74" s="6469">
        <v>4</v>
      </c>
      <c r="G74" s="6466">
        <v>4</v>
      </c>
      <c r="H74" s="6471"/>
      <c r="I74" s="6471"/>
      <c r="J74" s="6471"/>
      <c r="K74" s="6471"/>
      <c r="L74" s="6471"/>
      <c r="M74" s="6471"/>
      <c r="N74" s="6472"/>
      <c r="O74" s="6485">
        <f t="shared" si="1"/>
        <v>8</v>
      </c>
    </row>
    <row r="75" spans="1:15" x14ac:dyDescent="0.25">
      <c r="A75" s="6356" t="s">
        <v>2845</v>
      </c>
      <c r="B75" s="6474"/>
      <c r="C75" s="6475">
        <v>1</v>
      </c>
      <c r="D75" s="6476">
        <v>1</v>
      </c>
      <c r="E75" s="6477">
        <v>188</v>
      </c>
      <c r="F75" s="6483"/>
      <c r="G75" s="6470"/>
      <c r="H75" s="6471"/>
      <c r="I75" s="6467">
        <v>2</v>
      </c>
      <c r="J75" s="6471"/>
      <c r="K75" s="6471"/>
      <c r="L75" s="6471"/>
      <c r="M75" s="6471"/>
      <c r="N75" s="6472"/>
      <c r="O75" s="6485">
        <f t="shared" si="1"/>
        <v>2</v>
      </c>
    </row>
    <row r="76" spans="1:15" hidden="1" x14ac:dyDescent="0.25">
      <c r="A76" s="6356" t="s">
        <v>2509</v>
      </c>
      <c r="B76" s="6484"/>
      <c r="C76" s="6481"/>
      <c r="D76" s="6472"/>
      <c r="E76" s="6482"/>
      <c r="F76" s="6483"/>
      <c r="G76" s="6470"/>
      <c r="H76" s="6471"/>
      <c r="I76" s="6471"/>
      <c r="J76" s="6471"/>
      <c r="K76" s="6471"/>
      <c r="L76" s="6471"/>
      <c r="M76" s="6471"/>
      <c r="N76" s="6472"/>
      <c r="O76" s="6485">
        <f t="shared" si="1"/>
        <v>0</v>
      </c>
    </row>
    <row r="77" spans="1:15" x14ac:dyDescent="0.25">
      <c r="A77" s="6356" t="s">
        <v>2722</v>
      </c>
      <c r="B77" s="6474">
        <v>1</v>
      </c>
      <c r="C77" s="6475">
        <v>24</v>
      </c>
      <c r="D77" s="6476">
        <v>31</v>
      </c>
      <c r="E77" s="6477">
        <v>634</v>
      </c>
      <c r="F77" s="6469">
        <v>2</v>
      </c>
      <c r="G77" s="6466">
        <v>17</v>
      </c>
      <c r="H77" s="6471"/>
      <c r="I77" s="6471"/>
      <c r="J77" s="6467">
        <v>1</v>
      </c>
      <c r="K77" s="6471"/>
      <c r="L77" s="6471"/>
      <c r="M77" s="6467">
        <v>3</v>
      </c>
      <c r="N77" s="6472"/>
      <c r="O77" s="6485">
        <f t="shared" si="1"/>
        <v>23</v>
      </c>
    </row>
    <row r="78" spans="1:15" hidden="1" x14ac:dyDescent="0.25">
      <c r="A78" s="6356" t="s">
        <v>2723</v>
      </c>
      <c r="B78" s="6484"/>
      <c r="C78" s="6475"/>
      <c r="D78" s="6476"/>
      <c r="E78" s="6477"/>
      <c r="F78" s="6469"/>
      <c r="G78" s="6470"/>
      <c r="H78" s="6471"/>
      <c r="I78" s="6471"/>
      <c r="J78" s="6471"/>
      <c r="K78" s="6471"/>
      <c r="L78" s="6471"/>
      <c r="M78" s="6471"/>
      <c r="N78" s="6472"/>
      <c r="O78" s="6485">
        <f t="shared" si="1"/>
        <v>0</v>
      </c>
    </row>
    <row r="79" spans="1:15" hidden="1" x14ac:dyDescent="0.25">
      <c r="A79" s="6356" t="s">
        <v>2724</v>
      </c>
      <c r="B79" s="6474"/>
      <c r="C79" s="6475"/>
      <c r="D79" s="6476"/>
      <c r="E79" s="6477"/>
      <c r="F79" s="6491"/>
      <c r="G79" s="6481"/>
      <c r="H79" s="6472"/>
      <c r="I79" s="6472"/>
      <c r="J79" s="6472"/>
      <c r="K79" s="6472"/>
      <c r="L79" s="6472"/>
      <c r="M79" s="6472"/>
      <c r="N79" s="6472"/>
      <c r="O79" s="6485">
        <f t="shared" si="1"/>
        <v>0</v>
      </c>
    </row>
    <row r="80" spans="1:15" hidden="1" x14ac:dyDescent="0.25">
      <c r="A80" s="6356" t="s">
        <v>2725</v>
      </c>
      <c r="B80" s="6484"/>
      <c r="C80" s="6481"/>
      <c r="D80" s="6472"/>
      <c r="E80" s="6482"/>
      <c r="F80" s="6492"/>
      <c r="G80" s="6481"/>
      <c r="H80" s="6472"/>
      <c r="I80" s="6472"/>
      <c r="J80" s="6472"/>
      <c r="K80" s="6472"/>
      <c r="L80" s="6472"/>
      <c r="M80" s="6472"/>
      <c r="N80" s="6472"/>
      <c r="O80" s="6485">
        <f t="shared" si="1"/>
        <v>0</v>
      </c>
    </row>
    <row r="81" spans="1:15" hidden="1" x14ac:dyDescent="0.25">
      <c r="A81" s="6356" t="s">
        <v>2726</v>
      </c>
      <c r="B81" s="6484"/>
      <c r="C81" s="6481"/>
      <c r="D81" s="6472"/>
      <c r="E81" s="6482"/>
      <c r="F81" s="6492"/>
      <c r="G81" s="6481"/>
      <c r="H81" s="6472"/>
      <c r="I81" s="6472"/>
      <c r="J81" s="6472"/>
      <c r="K81" s="6472"/>
      <c r="L81" s="6472"/>
      <c r="M81" s="6472"/>
      <c r="N81" s="6472"/>
      <c r="O81" s="6485">
        <f t="shared" si="1"/>
        <v>0</v>
      </c>
    </row>
    <row r="82" spans="1:15" x14ac:dyDescent="0.25">
      <c r="A82" s="6356" t="s">
        <v>1844</v>
      </c>
      <c r="B82" s="6474">
        <v>1</v>
      </c>
      <c r="C82" s="6475">
        <v>3</v>
      </c>
      <c r="D82" s="6476">
        <v>4</v>
      </c>
      <c r="E82" s="6477">
        <v>116</v>
      </c>
      <c r="F82" s="6492"/>
      <c r="G82" s="6481"/>
      <c r="H82" s="6476">
        <v>1</v>
      </c>
      <c r="I82" s="6472"/>
      <c r="J82" s="6472"/>
      <c r="K82" s="6472"/>
      <c r="L82" s="6472"/>
      <c r="M82" s="6472"/>
      <c r="N82" s="6472"/>
      <c r="O82" s="6485">
        <f t="shared" si="1"/>
        <v>1</v>
      </c>
    </row>
    <row r="83" spans="1:15" x14ac:dyDescent="0.25">
      <c r="A83" s="6493" t="s">
        <v>2846</v>
      </c>
      <c r="B83" s="6474"/>
      <c r="C83" s="6475"/>
      <c r="D83" s="6476"/>
      <c r="E83" s="6477">
        <v>13</v>
      </c>
      <c r="F83" s="6491">
        <v>1</v>
      </c>
      <c r="G83" s="6481"/>
      <c r="H83" s="6476"/>
      <c r="I83" s="6472"/>
      <c r="J83" s="6472"/>
      <c r="K83" s="6472"/>
      <c r="L83" s="6472"/>
      <c r="M83" s="6472"/>
      <c r="N83" s="6472"/>
      <c r="O83" s="6485">
        <v>1</v>
      </c>
    </row>
    <row r="84" spans="1:15" x14ac:dyDescent="0.25">
      <c r="A84" s="6356" t="s">
        <v>2847</v>
      </c>
      <c r="B84" s="6484"/>
      <c r="C84" s="6475">
        <v>1</v>
      </c>
      <c r="D84" s="6472"/>
      <c r="E84" s="6477">
        <v>1</v>
      </c>
      <c r="F84" s="6492"/>
      <c r="G84" s="6481"/>
      <c r="H84" s="6472"/>
      <c r="I84" s="6472"/>
      <c r="J84" s="6472"/>
      <c r="K84" s="6472"/>
      <c r="L84" s="6472"/>
      <c r="M84" s="6472"/>
      <c r="N84" s="6472"/>
      <c r="O84" s="6485">
        <f t="shared" si="1"/>
        <v>0</v>
      </c>
    </row>
    <row r="85" spans="1:15" x14ac:dyDescent="0.25">
      <c r="A85" s="6356" t="s">
        <v>2848</v>
      </c>
      <c r="B85" s="6474">
        <v>7</v>
      </c>
      <c r="C85" s="6475">
        <v>28</v>
      </c>
      <c r="D85" s="6476">
        <v>104</v>
      </c>
      <c r="E85" s="6477">
        <v>1712</v>
      </c>
      <c r="F85" s="6491">
        <v>14</v>
      </c>
      <c r="G85" s="6481"/>
      <c r="H85" s="6476">
        <v>2</v>
      </c>
      <c r="I85" s="6472"/>
      <c r="J85" s="6476">
        <v>2</v>
      </c>
      <c r="K85" s="6476">
        <v>1</v>
      </c>
      <c r="L85" s="6476">
        <v>2</v>
      </c>
      <c r="M85" s="6476">
        <v>5</v>
      </c>
      <c r="N85" s="6472"/>
      <c r="O85" s="6473">
        <f t="shared" si="1"/>
        <v>26</v>
      </c>
    </row>
    <row r="86" spans="1:15" x14ac:dyDescent="0.25">
      <c r="A86" s="6494" t="s">
        <v>2727</v>
      </c>
      <c r="B86" s="6474"/>
      <c r="C86" s="6475">
        <v>4</v>
      </c>
      <c r="D86" s="6476">
        <v>14</v>
      </c>
      <c r="E86" s="6477">
        <v>149</v>
      </c>
      <c r="F86" s="6491">
        <v>2</v>
      </c>
      <c r="G86" s="6481"/>
      <c r="H86" s="6472"/>
      <c r="I86" s="6472"/>
      <c r="J86" s="6472"/>
      <c r="K86" s="6472"/>
      <c r="L86" s="6476">
        <v>2</v>
      </c>
      <c r="M86" s="6472"/>
      <c r="N86" s="6472"/>
      <c r="O86" s="6473">
        <f t="shared" si="1"/>
        <v>4</v>
      </c>
    </row>
    <row r="87" spans="1:15" hidden="1" x14ac:dyDescent="0.25">
      <c r="A87" s="6356" t="s">
        <v>2728</v>
      </c>
      <c r="B87" s="6484"/>
      <c r="C87" s="6481"/>
      <c r="D87" s="6472"/>
      <c r="E87" s="6482"/>
      <c r="F87" s="6483"/>
      <c r="G87" s="6470"/>
      <c r="H87" s="6471"/>
      <c r="I87" s="6471"/>
      <c r="J87" s="6471"/>
      <c r="K87" s="6471"/>
      <c r="L87" s="6471"/>
      <c r="M87" s="6471"/>
      <c r="N87" s="6472"/>
      <c r="O87" s="6485">
        <f t="shared" si="1"/>
        <v>0</v>
      </c>
    </row>
    <row r="88" spans="1:15" x14ac:dyDescent="0.25">
      <c r="A88" s="6356" t="s">
        <v>2849</v>
      </c>
      <c r="B88" s="6474"/>
      <c r="C88" s="6481"/>
      <c r="D88" s="6476">
        <v>1</v>
      </c>
      <c r="E88" s="6477">
        <v>16</v>
      </c>
      <c r="F88" s="6469">
        <v>1</v>
      </c>
      <c r="G88" s="6470"/>
      <c r="H88" s="6471"/>
      <c r="I88" s="6471"/>
      <c r="J88" s="6471"/>
      <c r="K88" s="6471"/>
      <c r="L88" s="6471"/>
      <c r="M88" s="6471"/>
      <c r="N88" s="6472"/>
      <c r="O88" s="6485">
        <f t="shared" si="1"/>
        <v>1</v>
      </c>
    </row>
    <row r="89" spans="1:15" hidden="1" x14ac:dyDescent="0.25">
      <c r="A89" s="6356" t="s">
        <v>2729</v>
      </c>
      <c r="B89" s="6484"/>
      <c r="C89" s="6481"/>
      <c r="D89" s="6472"/>
      <c r="E89" s="6482"/>
      <c r="F89" s="6483"/>
      <c r="G89" s="6470"/>
      <c r="H89" s="6471"/>
      <c r="I89" s="6471"/>
      <c r="J89" s="6471"/>
      <c r="K89" s="6471"/>
      <c r="L89" s="6471"/>
      <c r="M89" s="6471"/>
      <c r="N89" s="6472"/>
      <c r="O89" s="6485">
        <f t="shared" si="1"/>
        <v>0</v>
      </c>
    </row>
    <row r="90" spans="1:15" hidden="1" x14ac:dyDescent="0.25">
      <c r="A90" s="6356" t="s">
        <v>2730</v>
      </c>
      <c r="B90" s="6484"/>
      <c r="C90" s="6481"/>
      <c r="D90" s="6472"/>
      <c r="E90" s="6482"/>
      <c r="F90" s="6483"/>
      <c r="G90" s="6470"/>
      <c r="H90" s="6471"/>
      <c r="I90" s="6471"/>
      <c r="J90" s="6471"/>
      <c r="K90" s="6471"/>
      <c r="L90" s="6472"/>
      <c r="M90" s="6471"/>
      <c r="N90" s="6472"/>
      <c r="O90" s="6485">
        <f t="shared" si="1"/>
        <v>0</v>
      </c>
    </row>
    <row r="91" spans="1:15" hidden="1" x14ac:dyDescent="0.25">
      <c r="A91" s="6356" t="s">
        <v>1225</v>
      </c>
      <c r="B91" s="6484"/>
      <c r="C91" s="6481"/>
      <c r="D91" s="6472"/>
      <c r="E91" s="6482"/>
      <c r="F91" s="6483"/>
      <c r="G91" s="6470"/>
      <c r="H91" s="6471"/>
      <c r="I91" s="6471"/>
      <c r="J91" s="6471"/>
      <c r="K91" s="6471"/>
      <c r="L91" s="6472"/>
      <c r="M91" s="6471"/>
      <c r="N91" s="6472"/>
      <c r="O91" s="6485">
        <f t="shared" si="1"/>
        <v>0</v>
      </c>
    </row>
    <row r="92" spans="1:15" x14ac:dyDescent="0.25">
      <c r="A92" s="6356" t="s">
        <v>2850</v>
      </c>
      <c r="B92" s="6474">
        <v>4</v>
      </c>
      <c r="C92" s="6475">
        <v>40</v>
      </c>
      <c r="D92" s="6476">
        <v>116</v>
      </c>
      <c r="E92" s="6477">
        <v>1595</v>
      </c>
      <c r="F92" s="6469">
        <v>26</v>
      </c>
      <c r="G92" s="6470"/>
      <c r="H92" s="6471"/>
      <c r="I92" s="6467">
        <v>2</v>
      </c>
      <c r="J92" s="6471"/>
      <c r="K92" s="6471"/>
      <c r="L92" s="6488">
        <v>5</v>
      </c>
      <c r="M92" s="6467">
        <v>6</v>
      </c>
      <c r="N92" s="6472"/>
      <c r="O92" s="6473">
        <f t="shared" si="1"/>
        <v>39</v>
      </c>
    </row>
    <row r="93" spans="1:15" x14ac:dyDescent="0.25">
      <c r="A93" s="6356" t="s">
        <v>2851</v>
      </c>
      <c r="B93" s="6474"/>
      <c r="C93" s="6475"/>
      <c r="D93" s="6476"/>
      <c r="E93" s="6477">
        <v>3</v>
      </c>
      <c r="F93" s="6483"/>
      <c r="G93" s="6470"/>
      <c r="H93" s="6471"/>
      <c r="I93" s="6471"/>
      <c r="J93" s="6471"/>
      <c r="K93" s="6467"/>
      <c r="L93" s="6472"/>
      <c r="M93" s="6471"/>
      <c r="N93" s="6472"/>
      <c r="O93" s="6485">
        <f t="shared" si="1"/>
        <v>0</v>
      </c>
    </row>
    <row r="94" spans="1:15" x14ac:dyDescent="0.25">
      <c r="A94" s="6356" t="s">
        <v>1236</v>
      </c>
      <c r="B94" s="6474">
        <v>1</v>
      </c>
      <c r="C94" s="6475">
        <v>4</v>
      </c>
      <c r="D94" s="6476">
        <v>11</v>
      </c>
      <c r="E94" s="6477">
        <v>111</v>
      </c>
      <c r="F94" s="6469">
        <v>1</v>
      </c>
      <c r="G94" s="6470"/>
      <c r="H94" s="6467">
        <v>1</v>
      </c>
      <c r="I94" s="6471"/>
      <c r="J94" s="6471"/>
      <c r="K94" s="6471"/>
      <c r="L94" s="6476">
        <v>1</v>
      </c>
      <c r="M94" s="6471"/>
      <c r="N94" s="6472"/>
      <c r="O94" s="6473">
        <f t="shared" si="1"/>
        <v>3</v>
      </c>
    </row>
    <row r="95" spans="1:15" hidden="1" x14ac:dyDescent="0.25">
      <c r="A95" s="6356" t="s">
        <v>2731</v>
      </c>
      <c r="B95" s="6484"/>
      <c r="C95" s="6475"/>
      <c r="D95" s="6476"/>
      <c r="E95" s="6477"/>
      <c r="F95" s="6469"/>
      <c r="G95" s="6470"/>
      <c r="H95" s="6471"/>
      <c r="I95" s="6471"/>
      <c r="J95" s="6471"/>
      <c r="K95" s="6471"/>
      <c r="L95" s="6472"/>
      <c r="M95" s="6471"/>
      <c r="N95" s="6472"/>
      <c r="O95" s="6485">
        <f t="shared" si="1"/>
        <v>0</v>
      </c>
    </row>
    <row r="96" spans="1:15" hidden="1" x14ac:dyDescent="0.25">
      <c r="A96" s="6356" t="s">
        <v>2732</v>
      </c>
      <c r="B96" s="6474"/>
      <c r="C96" s="6475"/>
      <c r="D96" s="6476"/>
      <c r="E96" s="6477"/>
      <c r="F96" s="6469"/>
      <c r="G96" s="6470"/>
      <c r="H96" s="6471"/>
      <c r="I96" s="6471"/>
      <c r="J96" s="6471"/>
      <c r="K96" s="6471"/>
      <c r="L96" s="6471"/>
      <c r="M96" s="6471"/>
      <c r="N96" s="6472"/>
      <c r="O96" s="6485">
        <f t="shared" si="1"/>
        <v>0</v>
      </c>
    </row>
    <row r="97" spans="1:15" x14ac:dyDescent="0.25">
      <c r="A97" s="6495" t="s">
        <v>2852</v>
      </c>
      <c r="B97" s="6496">
        <v>4</v>
      </c>
      <c r="C97" s="6475">
        <v>145</v>
      </c>
      <c r="D97" s="6476">
        <v>225</v>
      </c>
      <c r="E97" s="6477">
        <v>2975</v>
      </c>
      <c r="F97" s="6469">
        <v>111</v>
      </c>
      <c r="G97" s="6470"/>
      <c r="H97" s="6467">
        <v>6</v>
      </c>
      <c r="I97" s="6471"/>
      <c r="J97" s="6467">
        <v>2</v>
      </c>
      <c r="K97" s="6467">
        <v>1</v>
      </c>
      <c r="L97" s="6467">
        <v>10</v>
      </c>
      <c r="M97" s="6467">
        <v>11</v>
      </c>
      <c r="N97" s="6472"/>
      <c r="O97" s="6473">
        <f t="shared" si="1"/>
        <v>141</v>
      </c>
    </row>
    <row r="98" spans="1:15" x14ac:dyDescent="0.25">
      <c r="A98" s="6356" t="s">
        <v>2733</v>
      </c>
      <c r="B98" s="6474"/>
      <c r="C98" s="6475">
        <v>2</v>
      </c>
      <c r="D98" s="6476">
        <v>2</v>
      </c>
      <c r="E98" s="6477">
        <v>15</v>
      </c>
      <c r="F98" s="6483"/>
      <c r="G98" s="6466">
        <v>2</v>
      </c>
      <c r="H98" s="6471"/>
      <c r="I98" s="6471"/>
      <c r="J98" s="6471"/>
      <c r="K98" s="6471"/>
      <c r="L98" s="6471"/>
      <c r="M98" s="6471"/>
      <c r="N98" s="6472"/>
      <c r="O98" s="6485">
        <f t="shared" si="1"/>
        <v>2</v>
      </c>
    </row>
    <row r="99" spans="1:15" hidden="1" x14ac:dyDescent="0.25">
      <c r="A99" s="6356" t="s">
        <v>2734</v>
      </c>
      <c r="B99" s="6484"/>
      <c r="C99" s="6481"/>
      <c r="D99" s="6472"/>
      <c r="E99" s="6482"/>
      <c r="F99" s="6483"/>
      <c r="G99" s="6470"/>
      <c r="H99" s="6471"/>
      <c r="I99" s="6471"/>
      <c r="J99" s="6471"/>
      <c r="K99" s="6471"/>
      <c r="L99" s="6471"/>
      <c r="M99" s="6471"/>
      <c r="N99" s="6472"/>
      <c r="O99" s="6485">
        <f t="shared" si="1"/>
        <v>0</v>
      </c>
    </row>
    <row r="100" spans="1:15" hidden="1" x14ac:dyDescent="0.25">
      <c r="A100" s="6356" t="s">
        <v>2735</v>
      </c>
      <c r="B100" s="6484"/>
      <c r="C100" s="6481"/>
      <c r="D100" s="6472"/>
      <c r="E100" s="6482"/>
      <c r="F100" s="6483"/>
      <c r="G100" s="6470"/>
      <c r="H100" s="6471"/>
      <c r="I100" s="6471"/>
      <c r="J100" s="6471"/>
      <c r="K100" s="6471"/>
      <c r="L100" s="6471"/>
      <c r="M100" s="6471"/>
      <c r="N100" s="6472"/>
      <c r="O100" s="6485">
        <f t="shared" si="1"/>
        <v>0</v>
      </c>
    </row>
    <row r="101" spans="1:15" hidden="1" x14ac:dyDescent="0.25">
      <c r="A101" s="6356" t="s">
        <v>2736</v>
      </c>
      <c r="B101" s="6484"/>
      <c r="C101" s="6481"/>
      <c r="D101" s="6472"/>
      <c r="E101" s="6482"/>
      <c r="F101" s="6483"/>
      <c r="G101" s="6470"/>
      <c r="H101" s="6471"/>
      <c r="I101" s="6471"/>
      <c r="J101" s="6471"/>
      <c r="K101" s="6471"/>
      <c r="L101" s="6471"/>
      <c r="M101" s="6471"/>
      <c r="N101" s="6472"/>
      <c r="O101" s="6485">
        <f t="shared" si="1"/>
        <v>0</v>
      </c>
    </row>
    <row r="102" spans="1:15" x14ac:dyDescent="0.25">
      <c r="A102" s="6356" t="s">
        <v>2853</v>
      </c>
      <c r="B102" s="6474"/>
      <c r="C102" s="6475"/>
      <c r="D102" s="6476"/>
      <c r="E102" s="6477">
        <v>4</v>
      </c>
      <c r="F102" s="6491"/>
      <c r="G102" s="6475">
        <v>1</v>
      </c>
      <c r="H102" s="6472"/>
      <c r="I102" s="6472"/>
      <c r="J102" s="6472"/>
      <c r="K102" s="6472"/>
      <c r="L102" s="6472"/>
      <c r="M102" s="6472"/>
      <c r="N102" s="6472"/>
      <c r="O102" s="6485">
        <f t="shared" si="1"/>
        <v>1</v>
      </c>
    </row>
    <row r="103" spans="1:15" x14ac:dyDescent="0.25">
      <c r="A103" s="6356" t="s">
        <v>2854</v>
      </c>
      <c r="B103" s="6474"/>
      <c r="C103" s="6475">
        <v>2</v>
      </c>
      <c r="D103" s="6476">
        <v>14</v>
      </c>
      <c r="E103" s="6477">
        <v>113</v>
      </c>
      <c r="F103" s="6491">
        <v>2</v>
      </c>
      <c r="G103" s="6481"/>
      <c r="H103" s="6472"/>
      <c r="I103" s="6472"/>
      <c r="J103" s="6472"/>
      <c r="K103" s="6472"/>
      <c r="L103" s="6472"/>
      <c r="M103" s="6472"/>
      <c r="N103" s="6472"/>
      <c r="O103" s="6485">
        <f t="shared" si="1"/>
        <v>2</v>
      </c>
    </row>
    <row r="104" spans="1:15" x14ac:dyDescent="0.25">
      <c r="A104" s="6356" t="s">
        <v>2737</v>
      </c>
      <c r="B104" s="6497"/>
      <c r="C104" s="6487">
        <v>9</v>
      </c>
      <c r="D104" s="6488">
        <v>32</v>
      </c>
      <c r="E104" s="6477">
        <v>257</v>
      </c>
      <c r="F104" s="6491">
        <v>4</v>
      </c>
      <c r="G104" s="6481"/>
      <c r="H104" s="6472"/>
      <c r="I104" s="6472"/>
      <c r="J104" s="6472"/>
      <c r="K104" s="6472"/>
      <c r="L104" s="6472"/>
      <c r="M104" s="6476">
        <v>5</v>
      </c>
      <c r="N104" s="6472"/>
      <c r="O104" s="6473">
        <f>SUM(F104:N104)</f>
        <v>9</v>
      </c>
    </row>
    <row r="105" spans="1:15" hidden="1" x14ac:dyDescent="0.25">
      <c r="A105" s="6356" t="s">
        <v>2738</v>
      </c>
      <c r="B105" s="6484"/>
      <c r="C105" s="6481"/>
      <c r="D105" s="6472"/>
      <c r="E105" s="6482"/>
      <c r="F105" s="6492"/>
      <c r="G105" s="6481"/>
      <c r="H105" s="6472"/>
      <c r="I105" s="6472"/>
      <c r="J105" s="6472"/>
      <c r="K105" s="6472"/>
      <c r="L105" s="6472"/>
      <c r="M105" s="6472"/>
      <c r="N105" s="6472"/>
      <c r="O105" s="6485">
        <f t="shared" si="1"/>
        <v>0</v>
      </c>
    </row>
    <row r="106" spans="1:15" hidden="1" x14ac:dyDescent="0.25">
      <c r="A106" s="6356" t="s">
        <v>2739</v>
      </c>
      <c r="B106" s="6484"/>
      <c r="C106" s="6481"/>
      <c r="D106" s="6472"/>
      <c r="E106" s="6482"/>
      <c r="F106" s="6492"/>
      <c r="G106" s="6481"/>
      <c r="H106" s="6472"/>
      <c r="I106" s="6472"/>
      <c r="J106" s="6472"/>
      <c r="K106" s="6472"/>
      <c r="L106" s="6472"/>
      <c r="M106" s="6472"/>
      <c r="N106" s="6472"/>
      <c r="O106" s="6485">
        <f t="shared" si="1"/>
        <v>0</v>
      </c>
    </row>
    <row r="107" spans="1:15" hidden="1" x14ac:dyDescent="0.25">
      <c r="A107" s="6356" t="s">
        <v>2740</v>
      </c>
      <c r="B107" s="6484"/>
      <c r="C107" s="6481"/>
      <c r="D107" s="6472"/>
      <c r="E107" s="6482"/>
      <c r="F107" s="6492"/>
      <c r="G107" s="6481"/>
      <c r="H107" s="6472"/>
      <c r="I107" s="6472"/>
      <c r="J107" s="6472"/>
      <c r="K107" s="6472"/>
      <c r="L107" s="6472"/>
      <c r="M107" s="6472"/>
      <c r="N107" s="6472"/>
      <c r="O107" s="6485">
        <f t="shared" si="1"/>
        <v>0</v>
      </c>
    </row>
    <row r="108" spans="1:15" hidden="1" x14ac:dyDescent="0.25">
      <c r="A108" s="6356" t="s">
        <v>2741</v>
      </c>
      <c r="B108" s="6484"/>
      <c r="C108" s="6481"/>
      <c r="D108" s="6472"/>
      <c r="E108" s="6482"/>
      <c r="F108" s="6492"/>
      <c r="G108" s="6481"/>
      <c r="H108" s="6472"/>
      <c r="I108" s="6472"/>
      <c r="J108" s="6472"/>
      <c r="K108" s="6472"/>
      <c r="L108" s="6472"/>
      <c r="M108" s="6472"/>
      <c r="N108" s="6472"/>
      <c r="O108" s="6485">
        <f t="shared" ref="O108:O117" si="2">SUM(F108:N108)</f>
        <v>0</v>
      </c>
    </row>
    <row r="109" spans="1:15" hidden="1" x14ac:dyDescent="0.25">
      <c r="A109" s="6478" t="s">
        <v>2742</v>
      </c>
      <c r="B109" s="6484"/>
      <c r="C109" s="6481"/>
      <c r="D109" s="6472"/>
      <c r="E109" s="6482"/>
      <c r="F109" s="6492"/>
      <c r="G109" s="6481"/>
      <c r="H109" s="6472"/>
      <c r="I109" s="6472"/>
      <c r="J109" s="6472"/>
      <c r="K109" s="6472"/>
      <c r="L109" s="6472"/>
      <c r="M109" s="6472"/>
      <c r="N109" s="6472"/>
      <c r="O109" s="6485">
        <f t="shared" si="2"/>
        <v>0</v>
      </c>
    </row>
    <row r="110" spans="1:15" x14ac:dyDescent="0.25">
      <c r="A110" s="6478" t="s">
        <v>2855</v>
      </c>
      <c r="B110" s="6474">
        <v>1</v>
      </c>
      <c r="C110" s="6475">
        <v>6</v>
      </c>
      <c r="D110" s="6476">
        <v>26</v>
      </c>
      <c r="E110" s="6477">
        <v>248</v>
      </c>
      <c r="F110" s="6492"/>
      <c r="G110" s="6481"/>
      <c r="H110" s="6472"/>
      <c r="I110" s="6476">
        <v>1</v>
      </c>
      <c r="J110" s="6472"/>
      <c r="K110" s="6476">
        <v>2</v>
      </c>
      <c r="L110" s="6476">
        <v>1</v>
      </c>
      <c r="M110" s="6476">
        <v>1</v>
      </c>
      <c r="N110" s="6472"/>
      <c r="O110" s="6485">
        <f t="shared" si="2"/>
        <v>5</v>
      </c>
    </row>
    <row r="111" spans="1:15" x14ac:dyDescent="0.25">
      <c r="A111" s="6478" t="s">
        <v>2672</v>
      </c>
      <c r="B111" s="6474"/>
      <c r="C111" s="6475"/>
      <c r="D111" s="6476">
        <v>4</v>
      </c>
      <c r="E111" s="6477">
        <v>95</v>
      </c>
      <c r="F111" s="6483"/>
      <c r="G111" s="6470"/>
      <c r="H111" s="6471"/>
      <c r="I111" s="6471"/>
      <c r="J111" s="6471"/>
      <c r="K111" s="6471"/>
      <c r="L111" s="6467">
        <v>1</v>
      </c>
      <c r="M111" s="6467"/>
      <c r="N111" s="6472"/>
      <c r="O111" s="6485">
        <f t="shared" si="2"/>
        <v>1</v>
      </c>
    </row>
    <row r="112" spans="1:15" x14ac:dyDescent="0.25">
      <c r="A112" s="6478" t="s">
        <v>2856</v>
      </c>
      <c r="B112" s="6474">
        <v>1</v>
      </c>
      <c r="C112" s="6475">
        <v>193</v>
      </c>
      <c r="D112" s="6476">
        <v>292</v>
      </c>
      <c r="E112" s="6477">
        <v>2974</v>
      </c>
      <c r="F112" s="6469">
        <v>112</v>
      </c>
      <c r="G112" s="6466">
        <v>56</v>
      </c>
      <c r="H112" s="6467">
        <v>1</v>
      </c>
      <c r="I112" s="6467">
        <v>2</v>
      </c>
      <c r="J112" s="6471"/>
      <c r="K112" s="6467">
        <v>3</v>
      </c>
      <c r="L112" s="6467">
        <v>5</v>
      </c>
      <c r="M112" s="6467">
        <v>12</v>
      </c>
      <c r="N112" s="6476">
        <v>3</v>
      </c>
      <c r="O112" s="6473">
        <f t="shared" si="2"/>
        <v>194</v>
      </c>
    </row>
    <row r="113" spans="1:15" x14ac:dyDescent="0.25">
      <c r="A113" s="6478" t="s">
        <v>2857</v>
      </c>
      <c r="B113" s="6474"/>
      <c r="C113" s="6475">
        <v>5</v>
      </c>
      <c r="D113" s="6476">
        <v>11</v>
      </c>
      <c r="E113" s="6477">
        <v>43</v>
      </c>
      <c r="F113" s="6469">
        <v>4</v>
      </c>
      <c r="G113" s="6470"/>
      <c r="H113" s="6471"/>
      <c r="I113" s="6471"/>
      <c r="J113" s="6471"/>
      <c r="K113" s="6471"/>
      <c r="L113" s="6471"/>
      <c r="M113" s="6471"/>
      <c r="N113" s="6472"/>
      <c r="O113" s="6485">
        <f t="shared" si="2"/>
        <v>4</v>
      </c>
    </row>
    <row r="114" spans="1:15" x14ac:dyDescent="0.25">
      <c r="A114" s="6478" t="s">
        <v>2743</v>
      </c>
      <c r="B114" s="6474"/>
      <c r="C114" s="6475">
        <v>7</v>
      </c>
      <c r="D114" s="6476">
        <v>8</v>
      </c>
      <c r="E114" s="6477">
        <v>66</v>
      </c>
      <c r="F114" s="6469">
        <v>4</v>
      </c>
      <c r="G114" s="6466">
        <v>3</v>
      </c>
      <c r="H114" s="6471"/>
      <c r="I114" s="6471"/>
      <c r="J114" s="6471"/>
      <c r="K114" s="6471"/>
      <c r="L114" s="6471"/>
      <c r="M114" s="6471"/>
      <c r="N114" s="6472"/>
      <c r="O114" s="6485">
        <f t="shared" si="2"/>
        <v>7</v>
      </c>
    </row>
    <row r="115" spans="1:15" x14ac:dyDescent="0.25">
      <c r="A115" s="6478" t="s">
        <v>2744</v>
      </c>
      <c r="B115" s="6484"/>
      <c r="C115" s="6475">
        <v>1</v>
      </c>
      <c r="D115" s="6476">
        <v>2</v>
      </c>
      <c r="E115" s="6477">
        <v>7</v>
      </c>
      <c r="F115" s="6469">
        <v>1</v>
      </c>
      <c r="G115" s="6470"/>
      <c r="H115" s="6471"/>
      <c r="I115" s="6471"/>
      <c r="J115" s="6471"/>
      <c r="K115" s="6471"/>
      <c r="L115" s="6471"/>
      <c r="M115" s="6471"/>
      <c r="N115" s="6472"/>
      <c r="O115" s="6485">
        <f t="shared" si="2"/>
        <v>1</v>
      </c>
    </row>
    <row r="116" spans="1:15" ht="15.75" thickBot="1" x14ac:dyDescent="0.3">
      <c r="A116" s="6498" t="s">
        <v>2745</v>
      </c>
      <c r="B116" s="6484"/>
      <c r="C116" s="6475">
        <v>2</v>
      </c>
      <c r="D116" s="6476">
        <v>2</v>
      </c>
      <c r="E116" s="6477">
        <v>14</v>
      </c>
      <c r="F116" s="6469">
        <v>2</v>
      </c>
      <c r="G116" s="6470"/>
      <c r="H116" s="6471"/>
      <c r="I116" s="6471"/>
      <c r="J116" s="6471"/>
      <c r="K116" s="6471"/>
      <c r="L116" s="6471"/>
      <c r="M116" s="6471"/>
      <c r="N116" s="6472"/>
      <c r="O116" s="6473">
        <f t="shared" si="2"/>
        <v>2</v>
      </c>
    </row>
    <row r="117" spans="1:15" ht="15.75" hidden="1" customHeight="1" thickBot="1" x14ac:dyDescent="0.3">
      <c r="A117" s="6498" t="s">
        <v>2514</v>
      </c>
      <c r="B117" s="6484"/>
      <c r="C117" s="6481"/>
      <c r="D117" s="6472"/>
      <c r="E117" s="6482"/>
      <c r="F117" s="6483"/>
      <c r="G117" s="6470"/>
      <c r="H117" s="6471"/>
      <c r="I117" s="6471"/>
      <c r="J117" s="6471"/>
      <c r="K117" s="6471"/>
      <c r="L117" s="6471"/>
      <c r="M117" s="6467"/>
      <c r="N117" s="6472"/>
      <c r="O117" s="6485">
        <f t="shared" si="2"/>
        <v>0</v>
      </c>
    </row>
    <row r="118" spans="1:15" ht="15.75" thickBot="1" x14ac:dyDescent="0.3">
      <c r="A118" s="5646" t="s">
        <v>14</v>
      </c>
      <c r="B118" s="6499">
        <f t="shared" ref="B118:N118" si="3">SUM(B8:B117)</f>
        <v>44</v>
      </c>
      <c r="C118" s="6499">
        <f t="shared" si="3"/>
        <v>786</v>
      </c>
      <c r="D118" s="6499">
        <f t="shared" si="3"/>
        <v>1450</v>
      </c>
      <c r="E118" s="6499">
        <f t="shared" si="3"/>
        <v>18132</v>
      </c>
      <c r="F118" s="6499">
        <f t="shared" si="3"/>
        <v>475</v>
      </c>
      <c r="G118" s="6499">
        <f t="shared" si="3"/>
        <v>150</v>
      </c>
      <c r="H118" s="6499">
        <f t="shared" si="3"/>
        <v>24</v>
      </c>
      <c r="I118" s="6499">
        <f t="shared" si="3"/>
        <v>11</v>
      </c>
      <c r="J118" s="6499">
        <f t="shared" si="3"/>
        <v>13</v>
      </c>
      <c r="K118" s="6499">
        <f t="shared" si="3"/>
        <v>8</v>
      </c>
      <c r="L118" s="6499">
        <f t="shared" si="3"/>
        <v>29</v>
      </c>
      <c r="M118" s="6499">
        <f t="shared" si="3"/>
        <v>66</v>
      </c>
      <c r="N118" s="6499">
        <f t="shared" si="3"/>
        <v>4</v>
      </c>
      <c r="O118" s="6499">
        <f>SUM(O8:O117)</f>
        <v>780</v>
      </c>
    </row>
  </sheetData>
  <mergeCells count="15">
    <mergeCell ref="A4:O4"/>
    <mergeCell ref="A5:A7"/>
    <mergeCell ref="B5:B7"/>
    <mergeCell ref="C5:C7"/>
    <mergeCell ref="D5:E5"/>
    <mergeCell ref="F5:O5"/>
    <mergeCell ref="D6:D7"/>
    <mergeCell ref="E6:E7"/>
    <mergeCell ref="F6:F7"/>
    <mergeCell ref="G6:G7"/>
    <mergeCell ref="H6:H7"/>
    <mergeCell ref="I6:I7"/>
    <mergeCell ref="J6:J7"/>
    <mergeCell ref="K6:N6"/>
    <mergeCell ref="O6:O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36"/>
  <sheetViews>
    <sheetView topLeftCell="A97" workbookViewId="0">
      <selection activeCell="D148" sqref="D148"/>
    </sheetView>
  </sheetViews>
  <sheetFormatPr defaultRowHeight="15" x14ac:dyDescent="0.25"/>
  <cols>
    <col min="2" max="2" width="22.140625" customWidth="1"/>
    <col min="11" max="15" width="5.140625" hidden="1" customWidth="1"/>
    <col min="16" max="16" width="7.42578125" customWidth="1"/>
    <col min="17" max="17" width="6.85546875" customWidth="1"/>
    <col min="18" max="18" width="7.5703125" customWidth="1"/>
    <col min="19" max="20" width="7.28515625" customWidth="1"/>
  </cols>
  <sheetData>
    <row r="2" spans="2:5" x14ac:dyDescent="0.25">
      <c r="B2" s="406" t="s">
        <v>1847</v>
      </c>
    </row>
    <row r="3" spans="2:5" x14ac:dyDescent="0.25">
      <c r="B3" s="406" t="s">
        <v>1848</v>
      </c>
    </row>
    <row r="5" spans="2:5" ht="15.75" thickBot="1" x14ac:dyDescent="0.3"/>
    <row r="6" spans="2:5" x14ac:dyDescent="0.25">
      <c r="B6" s="8606" t="s">
        <v>1834</v>
      </c>
      <c r="C6" s="8609" t="s">
        <v>1849</v>
      </c>
      <c r="D6" s="8610"/>
      <c r="E6" s="8613" t="s">
        <v>2660</v>
      </c>
    </row>
    <row r="7" spans="2:5" x14ac:dyDescent="0.25">
      <c r="B7" s="8607"/>
      <c r="C7" s="8611"/>
      <c r="D7" s="8612"/>
      <c r="E7" s="8614"/>
    </row>
    <row r="8" spans="2:5" ht="15.75" thickBot="1" x14ac:dyDescent="0.3">
      <c r="B8" s="8608"/>
      <c r="C8" s="5755" t="s">
        <v>2661</v>
      </c>
      <c r="D8" s="5756" t="s">
        <v>2806</v>
      </c>
      <c r="E8" s="8615"/>
    </row>
    <row r="9" spans="2:5" x14ac:dyDescent="0.25">
      <c r="B9" s="5757" t="s">
        <v>1821</v>
      </c>
      <c r="C9" s="5758">
        <v>19293</v>
      </c>
      <c r="D9" s="5759">
        <v>2293</v>
      </c>
      <c r="E9" s="5760">
        <v>-88.114860312030274</v>
      </c>
    </row>
    <row r="10" spans="2:5" x14ac:dyDescent="0.25">
      <c r="B10" s="5757" t="s">
        <v>1240</v>
      </c>
      <c r="C10" s="5758">
        <v>3</v>
      </c>
      <c r="D10" s="5759">
        <v>3</v>
      </c>
      <c r="E10" s="5760">
        <v>0</v>
      </c>
    </row>
    <row r="11" spans="2:5" x14ac:dyDescent="0.25">
      <c r="B11" s="5757" t="s">
        <v>1822</v>
      </c>
      <c r="C11" s="5758">
        <v>360</v>
      </c>
      <c r="D11" s="5759">
        <v>69</v>
      </c>
      <c r="E11" s="5760">
        <v>-80.833333333333329</v>
      </c>
    </row>
    <row r="12" spans="2:5" x14ac:dyDescent="0.25">
      <c r="B12" s="5757" t="s">
        <v>2662</v>
      </c>
      <c r="C12" s="5758">
        <v>11</v>
      </c>
      <c r="D12" s="5759"/>
      <c r="E12" s="5760" t="s">
        <v>601</v>
      </c>
    </row>
    <row r="13" spans="2:5" x14ac:dyDescent="0.25">
      <c r="B13" s="5757" t="s">
        <v>2491</v>
      </c>
      <c r="C13" s="5758">
        <v>6</v>
      </c>
      <c r="D13" s="5759">
        <v>18</v>
      </c>
      <c r="E13" s="5760">
        <v>200</v>
      </c>
    </row>
    <row r="14" spans="2:5" x14ac:dyDescent="0.25">
      <c r="B14" s="5757" t="s">
        <v>1850</v>
      </c>
      <c r="C14" s="5758">
        <v>54</v>
      </c>
      <c r="D14" s="5759">
        <v>63</v>
      </c>
      <c r="E14" s="5760">
        <v>16.666666666666671</v>
      </c>
    </row>
    <row r="15" spans="2:5" x14ac:dyDescent="0.25">
      <c r="B15" s="5757" t="s">
        <v>1823</v>
      </c>
      <c r="C15" s="5758">
        <v>2472</v>
      </c>
      <c r="D15" s="5759">
        <v>659</v>
      </c>
      <c r="E15" s="5760">
        <v>-73.341423948220068</v>
      </c>
    </row>
    <row r="16" spans="2:5" x14ac:dyDescent="0.25">
      <c r="B16" s="5757" t="s">
        <v>2663</v>
      </c>
      <c r="C16" s="5758">
        <v>2</v>
      </c>
      <c r="D16" s="5759">
        <v>3</v>
      </c>
      <c r="E16" s="5760">
        <v>50</v>
      </c>
    </row>
    <row r="17" spans="2:5" x14ac:dyDescent="0.25">
      <c r="B17" s="5757" t="s">
        <v>2858</v>
      </c>
      <c r="C17" s="5758">
        <v>2</v>
      </c>
      <c r="D17" s="5759">
        <v>1</v>
      </c>
      <c r="E17" s="5760">
        <v>-50</v>
      </c>
    </row>
    <row r="18" spans="2:5" x14ac:dyDescent="0.25">
      <c r="B18" s="5757" t="s">
        <v>2492</v>
      </c>
      <c r="C18" s="5758">
        <v>4</v>
      </c>
      <c r="D18" s="5759">
        <v>3</v>
      </c>
      <c r="E18" s="5760">
        <v>-25</v>
      </c>
    </row>
    <row r="19" spans="2:5" x14ac:dyDescent="0.25">
      <c r="B19" s="5757" t="s">
        <v>2493</v>
      </c>
      <c r="C19" s="5758">
        <v>35</v>
      </c>
      <c r="D19" s="5759">
        <v>3</v>
      </c>
      <c r="E19" s="5760">
        <v>-91.428571428571431</v>
      </c>
    </row>
    <row r="20" spans="2:5" x14ac:dyDescent="0.25">
      <c r="B20" s="5757" t="s">
        <v>1253</v>
      </c>
      <c r="C20" s="5758">
        <v>2</v>
      </c>
      <c r="D20" s="5759">
        <v>3</v>
      </c>
      <c r="E20" s="5760">
        <v>50</v>
      </c>
    </row>
    <row r="21" spans="2:5" x14ac:dyDescent="0.25">
      <c r="B21" s="5757" t="s">
        <v>2494</v>
      </c>
      <c r="C21" s="5758">
        <v>1</v>
      </c>
      <c r="D21" s="5759"/>
      <c r="E21" s="5760" t="s">
        <v>601</v>
      </c>
    </row>
    <row r="22" spans="2:5" x14ac:dyDescent="0.25">
      <c r="B22" s="5757" t="s">
        <v>2495</v>
      </c>
      <c r="C22" s="5758">
        <v>12</v>
      </c>
      <c r="D22" s="5759">
        <v>2</v>
      </c>
      <c r="E22" s="5760">
        <v>-83.333333333333343</v>
      </c>
    </row>
    <row r="23" spans="2:5" x14ac:dyDescent="0.25">
      <c r="B23" s="5757" t="s">
        <v>1851</v>
      </c>
      <c r="C23" s="5758">
        <v>199</v>
      </c>
      <c r="D23" s="5759">
        <v>61</v>
      </c>
      <c r="E23" s="5760">
        <v>-69.346733668341713</v>
      </c>
    </row>
    <row r="24" spans="2:5" x14ac:dyDescent="0.25">
      <c r="B24" s="5757" t="s">
        <v>2664</v>
      </c>
      <c r="C24" s="5758">
        <v>1</v>
      </c>
      <c r="D24" s="5759"/>
      <c r="E24" s="5760" t="s">
        <v>601</v>
      </c>
    </row>
    <row r="25" spans="2:5" x14ac:dyDescent="0.25">
      <c r="B25" s="5761" t="s">
        <v>1254</v>
      </c>
      <c r="C25" s="5762">
        <v>1</v>
      </c>
      <c r="D25" s="5763"/>
      <c r="E25" s="5760" t="s">
        <v>601</v>
      </c>
    </row>
    <row r="26" spans="2:5" x14ac:dyDescent="0.25">
      <c r="B26" s="5761" t="s">
        <v>2859</v>
      </c>
      <c r="C26" s="5762">
        <v>2</v>
      </c>
      <c r="D26" s="5763"/>
      <c r="E26" s="5760" t="s">
        <v>601</v>
      </c>
    </row>
    <row r="27" spans="2:5" x14ac:dyDescent="0.25">
      <c r="B27" s="5761" t="s">
        <v>2860</v>
      </c>
      <c r="C27" s="5762">
        <v>6</v>
      </c>
      <c r="D27" s="5763"/>
      <c r="E27" s="5760" t="s">
        <v>601</v>
      </c>
    </row>
    <row r="28" spans="2:5" x14ac:dyDescent="0.25">
      <c r="B28" s="5761" t="s">
        <v>2515</v>
      </c>
      <c r="C28" s="5762">
        <v>1</v>
      </c>
      <c r="D28" s="5763"/>
      <c r="E28" s="5760" t="s">
        <v>601</v>
      </c>
    </row>
    <row r="29" spans="2:5" x14ac:dyDescent="0.25">
      <c r="B29" s="5761" t="s">
        <v>2710</v>
      </c>
      <c r="C29" s="5762">
        <v>500</v>
      </c>
      <c r="D29" s="5763">
        <v>69</v>
      </c>
      <c r="E29" s="5760">
        <v>-86.2</v>
      </c>
    </row>
    <row r="30" spans="2:5" x14ac:dyDescent="0.25">
      <c r="B30" s="5761" t="s">
        <v>1839</v>
      </c>
      <c r="C30" s="5762">
        <v>67</v>
      </c>
      <c r="D30" s="5763">
        <v>832</v>
      </c>
      <c r="E30" s="5760">
        <v>1141.7910447761194</v>
      </c>
    </row>
    <row r="31" spans="2:5" x14ac:dyDescent="0.25">
      <c r="B31" s="5761" t="s">
        <v>2496</v>
      </c>
      <c r="C31" s="5762">
        <v>6</v>
      </c>
      <c r="D31" s="5763"/>
      <c r="E31" s="5760" t="s">
        <v>601</v>
      </c>
    </row>
    <row r="32" spans="2:5" x14ac:dyDescent="0.25">
      <c r="B32" s="5761" t="s">
        <v>1852</v>
      </c>
      <c r="C32" s="5762">
        <v>53</v>
      </c>
      <c r="D32" s="5763">
        <v>4</v>
      </c>
      <c r="E32" s="5760">
        <v>-92.452830188679243</v>
      </c>
    </row>
    <row r="33" spans="2:5" x14ac:dyDescent="0.25">
      <c r="B33" s="5761" t="s">
        <v>1853</v>
      </c>
      <c r="C33" s="5762">
        <v>4</v>
      </c>
      <c r="D33" s="5763">
        <v>7</v>
      </c>
      <c r="E33" s="5760">
        <v>75</v>
      </c>
    </row>
    <row r="34" spans="2:5" x14ac:dyDescent="0.25">
      <c r="B34" s="5761" t="s">
        <v>2861</v>
      </c>
      <c r="C34" s="5762"/>
      <c r="D34" s="5763">
        <v>3</v>
      </c>
      <c r="E34" s="5760"/>
    </row>
    <row r="35" spans="2:5" x14ac:dyDescent="0.25">
      <c r="B35" s="5761" t="s">
        <v>2665</v>
      </c>
      <c r="C35" s="5762">
        <v>1</v>
      </c>
      <c r="D35" s="5763"/>
      <c r="E35" s="5760" t="s">
        <v>601</v>
      </c>
    </row>
    <row r="36" spans="2:5" x14ac:dyDescent="0.25">
      <c r="B36" s="5764" t="s">
        <v>1854</v>
      </c>
      <c r="C36" s="5762">
        <v>28</v>
      </c>
      <c r="D36" s="5763">
        <v>5</v>
      </c>
      <c r="E36" s="5760">
        <v>-82.142857142857139</v>
      </c>
    </row>
    <row r="37" spans="2:5" x14ac:dyDescent="0.25">
      <c r="B37" s="5764" t="s">
        <v>2497</v>
      </c>
      <c r="C37" s="5762">
        <v>60</v>
      </c>
      <c r="D37" s="5763">
        <v>28</v>
      </c>
      <c r="E37" s="5760">
        <v>-53.333333333333336</v>
      </c>
    </row>
    <row r="38" spans="2:5" x14ac:dyDescent="0.25">
      <c r="B38" s="5764" t="s">
        <v>2498</v>
      </c>
      <c r="C38" s="5762">
        <v>6</v>
      </c>
      <c r="D38" s="5763">
        <v>4</v>
      </c>
      <c r="E38" s="5760">
        <v>-33.333333333333343</v>
      </c>
    </row>
    <row r="39" spans="2:5" x14ac:dyDescent="0.25">
      <c r="B39" s="5764" t="s">
        <v>1855</v>
      </c>
      <c r="C39" s="5762">
        <v>79</v>
      </c>
      <c r="D39" s="5763">
        <v>14</v>
      </c>
      <c r="E39" s="5760">
        <v>-82.278481012658233</v>
      </c>
    </row>
    <row r="40" spans="2:5" x14ac:dyDescent="0.25">
      <c r="B40" s="5764" t="s">
        <v>2499</v>
      </c>
      <c r="C40" s="5762">
        <v>5</v>
      </c>
      <c r="D40" s="5763">
        <v>1</v>
      </c>
      <c r="E40" s="5760">
        <v>-80</v>
      </c>
    </row>
    <row r="41" spans="2:5" x14ac:dyDescent="0.25">
      <c r="B41" s="5764" t="s">
        <v>2516</v>
      </c>
      <c r="C41" s="5762">
        <v>3</v>
      </c>
      <c r="D41" s="5763">
        <v>1</v>
      </c>
      <c r="E41" s="5760">
        <v>-66.666666666666671</v>
      </c>
    </row>
    <row r="42" spans="2:5" x14ac:dyDescent="0.25">
      <c r="B42" s="5764" t="s">
        <v>1825</v>
      </c>
      <c r="C42" s="5762">
        <v>837</v>
      </c>
      <c r="D42" s="5763">
        <v>539</v>
      </c>
      <c r="E42" s="5760">
        <v>-35.603345280764628</v>
      </c>
    </row>
    <row r="43" spans="2:5" x14ac:dyDescent="0.25">
      <c r="B43" s="5764" t="s">
        <v>1826</v>
      </c>
      <c r="C43" s="5762">
        <v>3872</v>
      </c>
      <c r="D43" s="5763">
        <v>712</v>
      </c>
      <c r="E43" s="5760">
        <v>-81.611570247933884</v>
      </c>
    </row>
    <row r="44" spans="2:5" x14ac:dyDescent="0.25">
      <c r="B44" s="5764" t="s">
        <v>1239</v>
      </c>
      <c r="C44" s="5762">
        <v>732</v>
      </c>
      <c r="D44" s="5763">
        <v>262</v>
      </c>
      <c r="E44" s="5760">
        <v>-64.207650273224033</v>
      </c>
    </row>
    <row r="45" spans="2:5" x14ac:dyDescent="0.25">
      <c r="B45" s="5764" t="s">
        <v>2501</v>
      </c>
      <c r="C45" s="5762">
        <v>3</v>
      </c>
      <c r="D45" s="5763"/>
      <c r="E45" s="5760" t="s">
        <v>601</v>
      </c>
    </row>
    <row r="46" spans="2:5" x14ac:dyDescent="0.25">
      <c r="B46" s="5764" t="s">
        <v>2666</v>
      </c>
      <c r="C46" s="5762">
        <v>9</v>
      </c>
      <c r="D46" s="5763">
        <v>19</v>
      </c>
      <c r="E46" s="5760">
        <v>111.11111111111111</v>
      </c>
    </row>
    <row r="47" spans="2:5" x14ac:dyDescent="0.25">
      <c r="B47" s="5764" t="s">
        <v>1244</v>
      </c>
      <c r="C47" s="5762">
        <v>30</v>
      </c>
      <c r="D47" s="5763">
        <v>3</v>
      </c>
      <c r="E47" s="5760">
        <v>-90</v>
      </c>
    </row>
    <row r="48" spans="2:5" x14ac:dyDescent="0.25">
      <c r="B48" s="5764" t="s">
        <v>2667</v>
      </c>
      <c r="C48" s="5762">
        <v>3</v>
      </c>
      <c r="D48" s="5763">
        <v>1</v>
      </c>
      <c r="E48" s="5760">
        <v>-66.666666666666671</v>
      </c>
    </row>
    <row r="49" spans="2:5" x14ac:dyDescent="0.25">
      <c r="B49" s="5764" t="s">
        <v>1856</v>
      </c>
      <c r="C49" s="5762">
        <v>182</v>
      </c>
      <c r="D49" s="5763">
        <v>74</v>
      </c>
      <c r="E49" s="5760">
        <v>-59.340659340659343</v>
      </c>
    </row>
    <row r="50" spans="2:5" x14ac:dyDescent="0.25">
      <c r="B50" s="5764" t="s">
        <v>2862</v>
      </c>
      <c r="C50" s="5762">
        <v>23</v>
      </c>
      <c r="D50" s="5763">
        <v>13</v>
      </c>
      <c r="E50" s="5760">
        <v>-43.478260869565219</v>
      </c>
    </row>
    <row r="51" spans="2:5" x14ac:dyDescent="0.25">
      <c r="B51" s="5764" t="s">
        <v>2502</v>
      </c>
      <c r="C51" s="5762">
        <v>2</v>
      </c>
      <c r="D51" s="5763"/>
      <c r="E51" s="5760" t="s">
        <v>601</v>
      </c>
    </row>
    <row r="52" spans="2:5" x14ac:dyDescent="0.25">
      <c r="B52" s="5764" t="s">
        <v>1252</v>
      </c>
      <c r="C52" s="5762">
        <v>489</v>
      </c>
      <c r="D52" s="5763">
        <v>454</v>
      </c>
      <c r="E52" s="5760">
        <v>-7.1574642126789314</v>
      </c>
    </row>
    <row r="53" spans="2:5" x14ac:dyDescent="0.25">
      <c r="B53" s="5764" t="s">
        <v>1857</v>
      </c>
      <c r="C53" s="5762">
        <v>8</v>
      </c>
      <c r="D53" s="5763">
        <v>9</v>
      </c>
      <c r="E53" s="5760">
        <v>12.5</v>
      </c>
    </row>
    <row r="54" spans="2:5" x14ac:dyDescent="0.25">
      <c r="B54" s="5764" t="s">
        <v>1840</v>
      </c>
      <c r="C54" s="5762">
        <v>5</v>
      </c>
      <c r="D54" s="5763">
        <v>6</v>
      </c>
      <c r="E54" s="5760">
        <v>20</v>
      </c>
    </row>
    <row r="55" spans="2:5" x14ac:dyDescent="0.25">
      <c r="B55" s="5764" t="s">
        <v>2503</v>
      </c>
      <c r="C55" s="5762">
        <v>10</v>
      </c>
      <c r="D55" s="5763">
        <v>6</v>
      </c>
      <c r="E55" s="5760">
        <v>-40</v>
      </c>
    </row>
    <row r="56" spans="2:5" x14ac:dyDescent="0.25">
      <c r="B56" s="5764" t="s">
        <v>2863</v>
      </c>
      <c r="C56" s="5762">
        <v>349</v>
      </c>
      <c r="D56" s="5763">
        <v>156</v>
      </c>
      <c r="E56" s="5760">
        <v>-55.300859598853869</v>
      </c>
    </row>
    <row r="57" spans="2:5" x14ac:dyDescent="0.25">
      <c r="B57" s="5764" t="s">
        <v>1258</v>
      </c>
      <c r="C57" s="5762">
        <v>26</v>
      </c>
      <c r="D57" s="5763"/>
      <c r="E57" s="5760" t="s">
        <v>601</v>
      </c>
    </row>
    <row r="58" spans="2:5" x14ac:dyDescent="0.25">
      <c r="B58" s="5764" t="s">
        <v>1858</v>
      </c>
      <c r="C58" s="5762">
        <v>1346</v>
      </c>
      <c r="D58" s="5763">
        <v>32</v>
      </c>
      <c r="E58" s="5760">
        <v>-97.622585438335804</v>
      </c>
    </row>
    <row r="59" spans="2:5" x14ac:dyDescent="0.25">
      <c r="B59" s="5764" t="s">
        <v>2864</v>
      </c>
      <c r="C59" s="5762"/>
      <c r="D59" s="5763">
        <v>5</v>
      </c>
      <c r="E59" s="5760" t="s">
        <v>601</v>
      </c>
    </row>
    <row r="60" spans="2:5" x14ac:dyDescent="0.25">
      <c r="B60" s="5764" t="s">
        <v>1841</v>
      </c>
      <c r="C60" s="5762">
        <v>12</v>
      </c>
      <c r="D60" s="5763">
        <v>40</v>
      </c>
      <c r="E60" s="5760">
        <v>233.33333333333337</v>
      </c>
    </row>
    <row r="61" spans="2:5" x14ac:dyDescent="0.25">
      <c r="B61" s="5764" t="s">
        <v>2504</v>
      </c>
      <c r="C61" s="5762">
        <v>1</v>
      </c>
      <c r="D61" s="5763">
        <v>8</v>
      </c>
      <c r="E61" s="5760">
        <v>700</v>
      </c>
    </row>
    <row r="62" spans="2:5" x14ac:dyDescent="0.25">
      <c r="B62" s="5761" t="s">
        <v>1859</v>
      </c>
      <c r="C62" s="5762">
        <v>27</v>
      </c>
      <c r="D62" s="5763">
        <v>5</v>
      </c>
      <c r="E62" s="5760">
        <v>-81.481481481481481</v>
      </c>
    </row>
    <row r="63" spans="2:5" x14ac:dyDescent="0.25">
      <c r="B63" s="5761" t="s">
        <v>2505</v>
      </c>
      <c r="C63" s="5762">
        <v>17</v>
      </c>
      <c r="D63" s="5763">
        <v>7</v>
      </c>
      <c r="E63" s="5760">
        <v>-58.82352941176471</v>
      </c>
    </row>
    <row r="64" spans="2:5" x14ac:dyDescent="0.25">
      <c r="B64" s="5761" t="s">
        <v>1827</v>
      </c>
      <c r="C64" s="5762">
        <v>5838</v>
      </c>
      <c r="D64" s="5763">
        <v>733</v>
      </c>
      <c r="E64" s="5760">
        <v>-87.444330250085642</v>
      </c>
    </row>
    <row r="65" spans="2:5" x14ac:dyDescent="0.25">
      <c r="B65" s="5761" t="s">
        <v>2506</v>
      </c>
      <c r="C65" s="5762">
        <v>1</v>
      </c>
      <c r="D65" s="5763">
        <v>1</v>
      </c>
      <c r="E65" s="5760">
        <v>0</v>
      </c>
    </row>
    <row r="66" spans="2:5" x14ac:dyDescent="0.25">
      <c r="B66" s="5761" t="s">
        <v>2865</v>
      </c>
      <c r="C66" s="5762"/>
      <c r="D66" s="5763">
        <v>1</v>
      </c>
      <c r="E66" s="5760" t="s">
        <v>601</v>
      </c>
    </row>
    <row r="67" spans="2:5" x14ac:dyDescent="0.25">
      <c r="B67" s="5761" t="s">
        <v>2507</v>
      </c>
      <c r="C67" s="5762">
        <v>2</v>
      </c>
      <c r="D67" s="5763">
        <v>2</v>
      </c>
      <c r="E67" s="5760">
        <v>0</v>
      </c>
    </row>
    <row r="68" spans="2:5" x14ac:dyDescent="0.25">
      <c r="B68" s="5761" t="s">
        <v>2508</v>
      </c>
      <c r="C68" s="5762">
        <v>334</v>
      </c>
      <c r="D68" s="5763">
        <v>210</v>
      </c>
      <c r="E68" s="5760">
        <v>-37.125748502994014</v>
      </c>
    </row>
    <row r="69" spans="2:5" x14ac:dyDescent="0.25">
      <c r="B69" s="5761" t="s">
        <v>2668</v>
      </c>
      <c r="C69" s="5762">
        <v>1</v>
      </c>
      <c r="D69" s="5763"/>
      <c r="E69" s="5760" t="s">
        <v>601</v>
      </c>
    </row>
    <row r="70" spans="2:5" x14ac:dyDescent="0.25">
      <c r="B70" s="5761" t="s">
        <v>1842</v>
      </c>
      <c r="C70" s="5762">
        <v>1092</v>
      </c>
      <c r="D70" s="5763">
        <v>367</v>
      </c>
      <c r="E70" s="5760">
        <v>-66.391941391941387</v>
      </c>
    </row>
    <row r="71" spans="2:5" x14ac:dyDescent="0.25">
      <c r="B71" s="5761" t="s">
        <v>1843</v>
      </c>
      <c r="C71" s="5762">
        <v>45</v>
      </c>
      <c r="D71" s="5763">
        <v>28</v>
      </c>
      <c r="E71" s="5760">
        <v>-37.777777777777779</v>
      </c>
    </row>
    <row r="72" spans="2:5" x14ac:dyDescent="0.25">
      <c r="B72" s="5761" t="s">
        <v>2866</v>
      </c>
      <c r="C72" s="5762">
        <v>38</v>
      </c>
      <c r="D72" s="5763">
        <v>5</v>
      </c>
      <c r="E72" s="5760">
        <v>-86.84210526315789</v>
      </c>
    </row>
    <row r="73" spans="2:5" x14ac:dyDescent="0.25">
      <c r="B73" s="5761" t="s">
        <v>1828</v>
      </c>
      <c r="C73" s="5762">
        <v>4658</v>
      </c>
      <c r="D73" s="5763">
        <v>761</v>
      </c>
      <c r="E73" s="5760">
        <v>-83.66251610133105</v>
      </c>
    </row>
    <row r="74" spans="2:5" x14ac:dyDescent="0.25">
      <c r="B74" s="5761" t="s">
        <v>1860</v>
      </c>
      <c r="C74" s="5762">
        <v>218</v>
      </c>
      <c r="D74" s="5763">
        <v>190</v>
      </c>
      <c r="E74" s="5760">
        <v>-12.844036697247702</v>
      </c>
    </row>
    <row r="75" spans="2:5" x14ac:dyDescent="0.25">
      <c r="B75" s="5761" t="s">
        <v>2867</v>
      </c>
      <c r="C75" s="5762">
        <v>3</v>
      </c>
      <c r="D75" s="5763"/>
      <c r="E75" s="5760" t="s">
        <v>601</v>
      </c>
    </row>
    <row r="76" spans="2:5" x14ac:dyDescent="0.25">
      <c r="B76" s="5761" t="s">
        <v>2510</v>
      </c>
      <c r="C76" s="5762">
        <v>1</v>
      </c>
      <c r="D76" s="5763">
        <v>2</v>
      </c>
      <c r="E76" s="5760">
        <v>100</v>
      </c>
    </row>
    <row r="77" spans="2:5" x14ac:dyDescent="0.25">
      <c r="B77" s="5761" t="s">
        <v>1225</v>
      </c>
      <c r="C77" s="5762">
        <v>1</v>
      </c>
      <c r="D77" s="5763">
        <v>2</v>
      </c>
      <c r="E77" s="5760">
        <v>100</v>
      </c>
    </row>
    <row r="78" spans="2:5" x14ac:dyDescent="0.25">
      <c r="B78" s="5761" t="s">
        <v>2868</v>
      </c>
      <c r="C78" s="5762">
        <v>8506</v>
      </c>
      <c r="D78" s="5763">
        <v>4057</v>
      </c>
      <c r="E78" s="5760">
        <v>-52.304255819421584</v>
      </c>
    </row>
    <row r="79" spans="2:5" x14ac:dyDescent="0.25">
      <c r="B79" s="5761" t="s">
        <v>2669</v>
      </c>
      <c r="C79" s="5762">
        <v>3</v>
      </c>
      <c r="D79" s="5763">
        <v>1</v>
      </c>
      <c r="E79" s="5760">
        <v>-66.666666666666671</v>
      </c>
    </row>
    <row r="80" spans="2:5" x14ac:dyDescent="0.25">
      <c r="B80" s="5761" t="s">
        <v>2869</v>
      </c>
      <c r="C80" s="5762"/>
      <c r="D80" s="5763">
        <v>1</v>
      </c>
      <c r="E80" s="5760" t="s">
        <v>601</v>
      </c>
    </row>
    <row r="81" spans="2:5" x14ac:dyDescent="0.25">
      <c r="B81" s="5765" t="s">
        <v>2511</v>
      </c>
      <c r="C81" s="5766">
        <v>34</v>
      </c>
      <c r="D81" s="5767">
        <v>30</v>
      </c>
      <c r="E81" s="5760">
        <v>-11.764705882352942</v>
      </c>
    </row>
    <row r="82" spans="2:5" x14ac:dyDescent="0.25">
      <c r="B82" s="5765" t="s">
        <v>1246</v>
      </c>
      <c r="C82" s="5766">
        <v>372</v>
      </c>
      <c r="D82" s="5767">
        <v>63</v>
      </c>
      <c r="E82" s="5760">
        <v>-83.064516129032256</v>
      </c>
    </row>
    <row r="83" spans="2:5" x14ac:dyDescent="0.25">
      <c r="B83" s="5765" t="s">
        <v>2670</v>
      </c>
      <c r="C83" s="5766">
        <v>5</v>
      </c>
      <c r="D83" s="5767"/>
      <c r="E83" s="5760" t="s">
        <v>601</v>
      </c>
    </row>
    <row r="84" spans="2:5" x14ac:dyDescent="0.25">
      <c r="B84" s="5765" t="s">
        <v>1829</v>
      </c>
      <c r="C84" s="5766">
        <v>3744</v>
      </c>
      <c r="D84" s="5767">
        <v>7560</v>
      </c>
      <c r="E84" s="5760">
        <v>101.92307692307691</v>
      </c>
    </row>
    <row r="85" spans="2:5" x14ac:dyDescent="0.25">
      <c r="B85" s="5765" t="s">
        <v>1255</v>
      </c>
      <c r="C85" s="5766">
        <v>2</v>
      </c>
      <c r="D85" s="5767">
        <v>2</v>
      </c>
      <c r="E85" s="5760">
        <v>0</v>
      </c>
    </row>
    <row r="86" spans="2:5" x14ac:dyDescent="0.25">
      <c r="B86" s="5765" t="s">
        <v>1861</v>
      </c>
      <c r="C86" s="5766">
        <v>129</v>
      </c>
      <c r="D86" s="5767">
        <v>265</v>
      </c>
      <c r="E86" s="5760">
        <v>105.4263565891473</v>
      </c>
    </row>
    <row r="87" spans="2:5" x14ac:dyDescent="0.25">
      <c r="B87" s="5765" t="s">
        <v>1257</v>
      </c>
      <c r="C87" s="5766">
        <v>4</v>
      </c>
      <c r="D87" s="5767">
        <v>6</v>
      </c>
      <c r="E87" s="5760">
        <v>50</v>
      </c>
    </row>
    <row r="88" spans="2:5" x14ac:dyDescent="0.25">
      <c r="B88" s="5765" t="s">
        <v>2870</v>
      </c>
      <c r="C88" s="5766">
        <v>2</v>
      </c>
      <c r="D88" s="5767">
        <v>2</v>
      </c>
      <c r="E88" s="5760">
        <v>0</v>
      </c>
    </row>
    <row r="89" spans="2:5" x14ac:dyDescent="0.25">
      <c r="B89" s="5765" t="s">
        <v>2512</v>
      </c>
      <c r="C89" s="5766">
        <v>103</v>
      </c>
      <c r="D89" s="5767">
        <v>16</v>
      </c>
      <c r="E89" s="5760">
        <v>-84.466019417475735</v>
      </c>
    </row>
    <row r="90" spans="2:5" x14ac:dyDescent="0.25">
      <c r="B90" s="5765" t="s">
        <v>1845</v>
      </c>
      <c r="C90" s="5766"/>
      <c r="D90" s="5767">
        <v>1</v>
      </c>
      <c r="E90" s="5760" t="s">
        <v>601</v>
      </c>
    </row>
    <row r="91" spans="2:5" x14ac:dyDescent="0.25">
      <c r="B91" s="5765" t="s">
        <v>1862</v>
      </c>
      <c r="C91" s="5766">
        <v>346</v>
      </c>
      <c r="D91" s="5767">
        <v>140</v>
      </c>
      <c r="E91" s="5760">
        <v>-59.537572254335259</v>
      </c>
    </row>
    <row r="92" spans="2:5" x14ac:dyDescent="0.25">
      <c r="B92" s="5765" t="s">
        <v>1863</v>
      </c>
      <c r="C92" s="5766"/>
      <c r="D92" s="5767">
        <v>1</v>
      </c>
      <c r="E92" s="5760" t="s">
        <v>601</v>
      </c>
    </row>
    <row r="93" spans="2:5" x14ac:dyDescent="0.25">
      <c r="B93" s="5765" t="s">
        <v>2671</v>
      </c>
      <c r="C93" s="5766">
        <v>3</v>
      </c>
      <c r="D93" s="5767"/>
      <c r="E93" s="5760" t="s">
        <v>601</v>
      </c>
    </row>
    <row r="94" spans="2:5" x14ac:dyDescent="0.25">
      <c r="B94" s="5765" t="s">
        <v>2513</v>
      </c>
      <c r="C94" s="5766">
        <v>41</v>
      </c>
      <c r="D94" s="5767">
        <v>2</v>
      </c>
      <c r="E94" s="5760">
        <v>-95.121951219512198</v>
      </c>
    </row>
    <row r="95" spans="2:5" x14ac:dyDescent="0.25">
      <c r="B95" s="5765" t="s">
        <v>1830</v>
      </c>
      <c r="C95" s="5766">
        <v>72</v>
      </c>
      <c r="D95" s="5767">
        <v>25</v>
      </c>
      <c r="E95" s="5760">
        <v>-65.277777777777771</v>
      </c>
    </row>
    <row r="96" spans="2:5" x14ac:dyDescent="0.25">
      <c r="B96" s="5765" t="s">
        <v>2672</v>
      </c>
      <c r="C96" s="5766">
        <v>1</v>
      </c>
      <c r="D96" s="5767">
        <v>1</v>
      </c>
      <c r="E96" s="5760">
        <v>0</v>
      </c>
    </row>
    <row r="97" spans="2:5" x14ac:dyDescent="0.25">
      <c r="B97" s="5765" t="s">
        <v>1237</v>
      </c>
      <c r="C97" s="5766">
        <v>11210</v>
      </c>
      <c r="D97" s="5767">
        <v>5759</v>
      </c>
      <c r="E97" s="5760">
        <v>-48.626226583407671</v>
      </c>
    </row>
    <row r="98" spans="2:5" x14ac:dyDescent="0.25">
      <c r="B98" s="5765" t="s">
        <v>2517</v>
      </c>
      <c r="C98" s="5766">
        <v>23</v>
      </c>
      <c r="D98" s="5767">
        <v>1</v>
      </c>
      <c r="E98" s="5760">
        <v>-95.652173913043484</v>
      </c>
    </row>
    <row r="99" spans="2:5" x14ac:dyDescent="0.25">
      <c r="B99" s="5765" t="s">
        <v>2871</v>
      </c>
      <c r="C99" s="5766"/>
      <c r="D99" s="5767">
        <v>2</v>
      </c>
      <c r="E99" s="5760" t="s">
        <v>601</v>
      </c>
    </row>
    <row r="100" spans="2:5" x14ac:dyDescent="0.25">
      <c r="B100" s="5765" t="s">
        <v>1228</v>
      </c>
      <c r="C100" s="5766">
        <v>11</v>
      </c>
      <c r="D100" s="5767">
        <v>24</v>
      </c>
      <c r="E100" s="5760">
        <v>118.18181818181816</v>
      </c>
    </row>
    <row r="101" spans="2:5" x14ac:dyDescent="0.25">
      <c r="B101" s="5765" t="s">
        <v>1846</v>
      </c>
      <c r="C101" s="5766">
        <v>5</v>
      </c>
      <c r="D101" s="5767">
        <v>6</v>
      </c>
      <c r="E101" s="5760">
        <v>20</v>
      </c>
    </row>
    <row r="102" spans="2:5" x14ac:dyDescent="0.25">
      <c r="B102" s="5765" t="s">
        <v>1238</v>
      </c>
      <c r="C102" s="5766"/>
      <c r="D102" s="5767">
        <v>1</v>
      </c>
      <c r="E102" s="5760" t="s">
        <v>601</v>
      </c>
    </row>
    <row r="103" spans="2:5" x14ac:dyDescent="0.25">
      <c r="B103" s="5765" t="s">
        <v>2872</v>
      </c>
      <c r="C103" s="5766"/>
      <c r="D103" s="5768">
        <v>8</v>
      </c>
      <c r="E103" s="5760" t="s">
        <v>601</v>
      </c>
    </row>
    <row r="104" spans="2:5" x14ac:dyDescent="0.25">
      <c r="B104" s="5765" t="s">
        <v>2873</v>
      </c>
      <c r="C104" s="5766">
        <v>3</v>
      </c>
      <c r="D104" s="5767"/>
      <c r="E104" s="5760" t="s">
        <v>601</v>
      </c>
    </row>
    <row r="105" spans="2:5" x14ac:dyDescent="0.25">
      <c r="B105" s="5765" t="s">
        <v>2673</v>
      </c>
      <c r="C105" s="5766">
        <v>1</v>
      </c>
      <c r="D105" s="5767"/>
      <c r="E105" s="5760" t="s">
        <v>601</v>
      </c>
    </row>
    <row r="106" spans="2:5" hidden="1" x14ac:dyDescent="0.25">
      <c r="B106" s="5765"/>
      <c r="C106" s="5766"/>
      <c r="D106" s="5767"/>
      <c r="E106" s="5760" t="s">
        <v>601</v>
      </c>
    </row>
    <row r="107" spans="2:5" hidden="1" x14ac:dyDescent="0.25">
      <c r="B107" s="5765"/>
      <c r="C107" s="5766"/>
      <c r="D107" s="5767"/>
      <c r="E107" s="5760" t="s">
        <v>601</v>
      </c>
    </row>
    <row r="108" spans="2:5" ht="15.75" thickBot="1" x14ac:dyDescent="0.3">
      <c r="B108" s="6500" t="s">
        <v>14</v>
      </c>
      <c r="C108" s="6501">
        <v>68114</v>
      </c>
      <c r="D108" s="6502">
        <v>26776</v>
      </c>
      <c r="E108" s="6503">
        <v>-60.689432422115864</v>
      </c>
    </row>
    <row r="109" spans="2:5" ht="15.75" hidden="1" thickBot="1" x14ac:dyDescent="0.3">
      <c r="B109" s="5765"/>
      <c r="C109" s="5766"/>
      <c r="D109" s="5767"/>
      <c r="E109" s="5760"/>
    </row>
    <row r="110" spans="2:5" ht="15.75" hidden="1" thickBot="1" x14ac:dyDescent="0.3">
      <c r="B110" s="5765"/>
      <c r="C110" s="5766"/>
      <c r="D110" s="5767"/>
      <c r="E110" s="5760"/>
    </row>
    <row r="111" spans="2:5" ht="15.75" hidden="1" thickBot="1" x14ac:dyDescent="0.3">
      <c r="B111" s="5765"/>
      <c r="C111" s="5766"/>
      <c r="D111" s="5767"/>
      <c r="E111" s="5760"/>
    </row>
    <row r="112" spans="2:5" ht="15.75" hidden="1" thickBot="1" x14ac:dyDescent="0.3">
      <c r="B112" s="5769"/>
      <c r="C112" s="5770"/>
      <c r="D112" s="5771"/>
      <c r="E112" s="5772"/>
    </row>
    <row r="113" spans="2:22" ht="15.75" hidden="1" thickBot="1" x14ac:dyDescent="0.3">
      <c r="B113" s="5773"/>
      <c r="C113" s="5774"/>
      <c r="D113" s="5775"/>
      <c r="E113" s="5776"/>
    </row>
    <row r="114" spans="2:22" ht="15.75" thickBot="1" x14ac:dyDescent="0.3">
      <c r="G114" s="8616" t="s">
        <v>1864</v>
      </c>
      <c r="H114" s="8617"/>
      <c r="I114" s="8618"/>
      <c r="J114" s="8625" t="s">
        <v>2661</v>
      </c>
      <c r="K114" s="8584" t="s">
        <v>2806</v>
      </c>
      <c r="L114" s="8585"/>
      <c r="M114" s="8585"/>
      <c r="N114" s="8585"/>
      <c r="O114" s="8586"/>
      <c r="P114" s="8586"/>
      <c r="Q114" s="8586"/>
      <c r="R114" s="8586"/>
      <c r="S114" s="8586"/>
      <c r="T114" s="8586"/>
      <c r="U114" s="8586"/>
      <c r="V114" s="8587"/>
    </row>
    <row r="115" spans="2:22" x14ac:dyDescent="0.25">
      <c r="G115" s="8619"/>
      <c r="H115" s="8620"/>
      <c r="I115" s="8621"/>
      <c r="J115" s="8626"/>
      <c r="K115" s="8588" t="s">
        <v>1865</v>
      </c>
      <c r="L115" s="8589"/>
      <c r="M115" s="8589"/>
      <c r="N115" s="8589"/>
      <c r="O115" s="8590"/>
      <c r="P115" s="8590"/>
      <c r="Q115" s="8590"/>
      <c r="R115" s="8590"/>
      <c r="S115" s="8590"/>
      <c r="T115" s="8591"/>
      <c r="U115" s="8592" t="s">
        <v>1866</v>
      </c>
      <c r="V115" s="8594" t="s">
        <v>1740</v>
      </c>
    </row>
    <row r="116" spans="2:22" ht="23.25" thickBot="1" x14ac:dyDescent="0.3">
      <c r="G116" s="8622"/>
      <c r="H116" s="8623"/>
      <c r="I116" s="8624"/>
      <c r="J116" s="5777" t="s">
        <v>1867</v>
      </c>
      <c r="K116" s="5619" t="s">
        <v>1868</v>
      </c>
      <c r="L116" s="5620" t="s">
        <v>1869</v>
      </c>
      <c r="M116" s="5620" t="s">
        <v>1870</v>
      </c>
      <c r="N116" s="5620" t="s">
        <v>1871</v>
      </c>
      <c r="O116" s="5754" t="s">
        <v>1872</v>
      </c>
      <c r="P116" s="5621" t="s">
        <v>291</v>
      </c>
      <c r="Q116" s="5754" t="s">
        <v>2469</v>
      </c>
      <c r="R116" s="5754" t="s">
        <v>1</v>
      </c>
      <c r="S116" s="5754" t="s">
        <v>2874</v>
      </c>
      <c r="T116" s="5778" t="s">
        <v>2661</v>
      </c>
      <c r="U116" s="8593"/>
      <c r="V116" s="8595"/>
    </row>
    <row r="117" spans="2:22" x14ac:dyDescent="0.25">
      <c r="G117" s="8596" t="s">
        <v>1875</v>
      </c>
      <c r="H117" s="8599" t="s">
        <v>1876</v>
      </c>
      <c r="I117" s="8600"/>
      <c r="J117" s="5779">
        <v>118</v>
      </c>
      <c r="K117" s="5615"/>
      <c r="L117" s="5616"/>
      <c r="M117" s="5616"/>
      <c r="N117" s="5616"/>
      <c r="O117" s="5617"/>
      <c r="P117" s="5617"/>
      <c r="Q117" s="5618"/>
      <c r="R117" s="5618">
        <v>4</v>
      </c>
      <c r="S117" s="5618">
        <v>47</v>
      </c>
      <c r="T117" s="5780"/>
      <c r="U117" s="3717">
        <v>278</v>
      </c>
      <c r="V117" s="3717">
        <v>178.81355932203394</v>
      </c>
    </row>
    <row r="118" spans="2:22" x14ac:dyDescent="0.25">
      <c r="G118" s="8597"/>
      <c r="H118" s="8601" t="s">
        <v>1877</v>
      </c>
      <c r="I118" s="8575"/>
      <c r="J118" s="5781">
        <v>44</v>
      </c>
      <c r="K118" s="3708"/>
      <c r="L118" s="3709"/>
      <c r="M118" s="3709"/>
      <c r="N118" s="3709"/>
      <c r="O118" s="3706"/>
      <c r="P118" s="3706"/>
      <c r="Q118" s="3710">
        <v>1</v>
      </c>
      <c r="R118" s="3710"/>
      <c r="S118" s="3710">
        <v>12</v>
      </c>
      <c r="T118" s="5782"/>
      <c r="U118" s="3707">
        <v>70</v>
      </c>
      <c r="V118" s="3707">
        <v>88.636363636363654</v>
      </c>
    </row>
    <row r="119" spans="2:22" x14ac:dyDescent="0.25">
      <c r="G119" s="8597"/>
      <c r="H119" s="5783" t="s">
        <v>1878</v>
      </c>
      <c r="I119" s="5784"/>
      <c r="J119" s="5781"/>
      <c r="K119" s="3708"/>
      <c r="L119" s="3709"/>
      <c r="M119" s="3709"/>
      <c r="N119" s="3709"/>
      <c r="O119" s="3706"/>
      <c r="P119" s="3706"/>
      <c r="Q119" s="3710"/>
      <c r="R119" s="3710"/>
      <c r="S119" s="3710"/>
      <c r="T119" s="5782"/>
      <c r="U119" s="3707"/>
      <c r="V119" s="3707" t="s">
        <v>601</v>
      </c>
    </row>
    <row r="120" spans="2:22" x14ac:dyDescent="0.25">
      <c r="G120" s="8597"/>
      <c r="H120" s="8601" t="s">
        <v>1879</v>
      </c>
      <c r="I120" s="8575"/>
      <c r="J120" s="5781">
        <v>2</v>
      </c>
      <c r="K120" s="3708"/>
      <c r="L120" s="3709"/>
      <c r="M120" s="3709"/>
      <c r="N120" s="3709"/>
      <c r="O120" s="3706"/>
      <c r="P120" s="3706"/>
      <c r="Q120" s="3710"/>
      <c r="R120" s="3710"/>
      <c r="S120" s="3710">
        <v>6</v>
      </c>
      <c r="T120" s="5782"/>
      <c r="U120" s="3707">
        <v>9</v>
      </c>
      <c r="V120" s="3707">
        <v>650</v>
      </c>
    </row>
    <row r="121" spans="2:22" ht="24" customHeight="1" x14ac:dyDescent="0.25">
      <c r="G121" s="8597"/>
      <c r="H121" s="8601" t="s">
        <v>1880</v>
      </c>
      <c r="I121" s="8575"/>
      <c r="J121" s="5781"/>
      <c r="K121" s="3708"/>
      <c r="L121" s="3709"/>
      <c r="M121" s="3709"/>
      <c r="N121" s="3709"/>
      <c r="O121" s="3706"/>
      <c r="P121" s="3706"/>
      <c r="Q121" s="3710"/>
      <c r="R121" s="3710"/>
      <c r="S121" s="3710"/>
      <c r="T121" s="5782"/>
      <c r="U121" s="3707"/>
      <c r="V121" s="3707" t="s">
        <v>601</v>
      </c>
    </row>
    <row r="122" spans="2:22" x14ac:dyDescent="0.25">
      <c r="G122" s="8597"/>
      <c r="H122" s="8601" t="s">
        <v>1881</v>
      </c>
      <c r="I122" s="8575"/>
      <c r="J122" s="5785">
        <v>1624</v>
      </c>
      <c r="K122" s="3711"/>
      <c r="L122" s="3712"/>
      <c r="M122" s="3712"/>
      <c r="N122" s="3712"/>
      <c r="O122" s="3713"/>
      <c r="P122" s="3706">
        <v>6</v>
      </c>
      <c r="Q122" s="3710">
        <v>5</v>
      </c>
      <c r="R122" s="3710">
        <v>32</v>
      </c>
      <c r="S122" s="3710">
        <v>118</v>
      </c>
      <c r="T122" s="5782">
        <v>558</v>
      </c>
      <c r="U122" s="3707">
        <v>731</v>
      </c>
      <c r="V122" s="3707">
        <v>-10.714285714285708</v>
      </c>
    </row>
    <row r="123" spans="2:22" x14ac:dyDescent="0.25">
      <c r="G123" s="8597"/>
      <c r="H123" s="8601" t="s">
        <v>1882</v>
      </c>
      <c r="I123" s="8575"/>
      <c r="J123" s="5781">
        <v>6749</v>
      </c>
      <c r="K123" s="3708"/>
      <c r="L123" s="3709"/>
      <c r="M123" s="3709"/>
      <c r="N123" s="3709"/>
      <c r="O123" s="3706"/>
      <c r="P123" s="3706"/>
      <c r="Q123" s="3710"/>
      <c r="R123" s="3710">
        <v>4</v>
      </c>
      <c r="S123" s="3710">
        <v>4052</v>
      </c>
      <c r="T123" s="5782">
        <v>1819</v>
      </c>
      <c r="U123" s="3707">
        <v>13868</v>
      </c>
      <c r="V123" s="3707">
        <v>192.53222699659204</v>
      </c>
    </row>
    <row r="124" spans="2:22" ht="15.75" thickBot="1" x14ac:dyDescent="0.3">
      <c r="G124" s="8597"/>
      <c r="H124" s="8602" t="s">
        <v>1883</v>
      </c>
      <c r="I124" s="8603"/>
      <c r="J124" s="5786">
        <v>24</v>
      </c>
      <c r="K124" s="5787"/>
      <c r="L124" s="5788"/>
      <c r="M124" s="5788"/>
      <c r="N124" s="5788"/>
      <c r="O124" s="5789"/>
      <c r="P124" s="5789"/>
      <c r="Q124" s="5790"/>
      <c r="R124" s="5790">
        <v>4</v>
      </c>
      <c r="S124" s="5790">
        <v>38</v>
      </c>
      <c r="T124" s="5791">
        <v>35</v>
      </c>
      <c r="U124" s="5792">
        <v>217</v>
      </c>
      <c r="V124" s="5792">
        <v>1125</v>
      </c>
    </row>
    <row r="125" spans="2:22" ht="15.75" thickBot="1" x14ac:dyDescent="0.3">
      <c r="G125" s="8598"/>
      <c r="H125" s="8604" t="s">
        <v>14</v>
      </c>
      <c r="I125" s="8605"/>
      <c r="J125" s="5793">
        <v>8561</v>
      </c>
      <c r="K125" s="5794">
        <v>0</v>
      </c>
      <c r="L125" s="5794">
        <v>0</v>
      </c>
      <c r="M125" s="5794">
        <v>0</v>
      </c>
      <c r="N125" s="5795">
        <v>0</v>
      </c>
      <c r="O125" s="5796">
        <v>0</v>
      </c>
      <c r="P125" s="5796">
        <v>6</v>
      </c>
      <c r="Q125" s="5797">
        <v>6</v>
      </c>
      <c r="R125" s="5797">
        <v>44</v>
      </c>
      <c r="S125" s="5797">
        <v>4273</v>
      </c>
      <c r="T125" s="5798">
        <v>2412</v>
      </c>
      <c r="U125" s="5799">
        <v>15173</v>
      </c>
      <c r="V125" s="5799">
        <v>155.97476930265154</v>
      </c>
    </row>
    <row r="126" spans="2:22" x14ac:dyDescent="0.25">
      <c r="G126" s="8567" t="s">
        <v>1884</v>
      </c>
      <c r="H126" s="8570" t="s">
        <v>1881</v>
      </c>
      <c r="I126" s="8571"/>
      <c r="J126" s="5800">
        <v>51</v>
      </c>
      <c r="K126" s="3714"/>
      <c r="L126" s="3715"/>
      <c r="M126" s="3715"/>
      <c r="N126" s="3715"/>
      <c r="O126" s="3716"/>
      <c r="P126" s="3716">
        <v>6</v>
      </c>
      <c r="Q126" s="3716">
        <v>2</v>
      </c>
      <c r="R126" s="3716">
        <v>7</v>
      </c>
      <c r="S126" s="3716">
        <v>21</v>
      </c>
      <c r="T126" s="5801">
        <v>50</v>
      </c>
      <c r="U126" s="3717">
        <v>92</v>
      </c>
      <c r="V126" s="3717">
        <v>249.01960784313724</v>
      </c>
    </row>
    <row r="127" spans="2:22" x14ac:dyDescent="0.25">
      <c r="G127" s="8568"/>
      <c r="H127" s="8572" t="s">
        <v>1879</v>
      </c>
      <c r="I127" s="8573"/>
      <c r="J127" s="5785"/>
      <c r="K127" s="3711"/>
      <c r="L127" s="3712"/>
      <c r="M127" s="3712"/>
      <c r="N127" s="3712"/>
      <c r="O127" s="3713"/>
      <c r="P127" s="3713"/>
      <c r="Q127" s="3713"/>
      <c r="R127" s="3713">
        <v>3</v>
      </c>
      <c r="S127" s="3713"/>
      <c r="T127" s="5802"/>
      <c r="U127" s="3707"/>
      <c r="V127" s="3707" t="s">
        <v>601</v>
      </c>
    </row>
    <row r="128" spans="2:22" x14ac:dyDescent="0.25">
      <c r="G128" s="8568"/>
      <c r="H128" s="8574" t="s">
        <v>1885</v>
      </c>
      <c r="I128" s="8575"/>
      <c r="J128" s="5785">
        <v>6</v>
      </c>
      <c r="K128" s="3711"/>
      <c r="L128" s="3712"/>
      <c r="M128" s="3712"/>
      <c r="N128" s="3712"/>
      <c r="O128" s="3713"/>
      <c r="P128" s="3713"/>
      <c r="Q128" s="3713"/>
      <c r="R128" s="3713"/>
      <c r="S128" s="3713"/>
      <c r="T128" s="5802">
        <v>1</v>
      </c>
      <c r="U128" s="3707">
        <v>1</v>
      </c>
      <c r="V128" s="3707">
        <v>-66.666666666666671</v>
      </c>
    </row>
    <row r="129" spans="7:22" x14ac:dyDescent="0.25">
      <c r="G129" s="8568"/>
      <c r="H129" s="8574" t="s">
        <v>1886</v>
      </c>
      <c r="I129" s="8575"/>
      <c r="J129" s="5785"/>
      <c r="K129" s="3711"/>
      <c r="L129" s="3712"/>
      <c r="M129" s="3712"/>
      <c r="N129" s="3712"/>
      <c r="O129" s="3713"/>
      <c r="P129" s="3713"/>
      <c r="Q129" s="3713"/>
      <c r="R129" s="3713"/>
      <c r="S129" s="3713"/>
      <c r="T129" s="5802"/>
      <c r="U129" s="3707"/>
      <c r="V129" s="3707" t="s">
        <v>601</v>
      </c>
    </row>
    <row r="130" spans="7:22" x14ac:dyDescent="0.25">
      <c r="G130" s="8568"/>
      <c r="H130" s="8574" t="s">
        <v>1887</v>
      </c>
      <c r="I130" s="8575"/>
      <c r="J130" s="5785">
        <v>21</v>
      </c>
      <c r="K130" s="3711"/>
      <c r="L130" s="3712"/>
      <c r="M130" s="3712"/>
      <c r="N130" s="3712"/>
      <c r="O130" s="3713"/>
      <c r="P130" s="3713"/>
      <c r="Q130" s="3713"/>
      <c r="R130" s="3713">
        <v>1</v>
      </c>
      <c r="S130" s="3713">
        <v>32</v>
      </c>
      <c r="T130" s="5802">
        <v>59</v>
      </c>
      <c r="U130" s="3707">
        <v>121</v>
      </c>
      <c r="V130" s="3707">
        <v>914.28571428571422</v>
      </c>
    </row>
    <row r="131" spans="7:22" x14ac:dyDescent="0.25">
      <c r="G131" s="8568"/>
      <c r="H131" s="8572" t="s">
        <v>1882</v>
      </c>
      <c r="I131" s="8573"/>
      <c r="J131" s="5803">
        <v>1</v>
      </c>
      <c r="K131" s="3718"/>
      <c r="L131" s="3719"/>
      <c r="M131" s="3719"/>
      <c r="N131" s="3719"/>
      <c r="O131" s="3720"/>
      <c r="P131" s="3720"/>
      <c r="Q131" s="3720"/>
      <c r="R131" s="3720"/>
      <c r="S131" s="3720"/>
      <c r="T131" s="5804"/>
      <c r="U131" s="3707">
        <v>3</v>
      </c>
      <c r="V131" s="3707">
        <v>200</v>
      </c>
    </row>
    <row r="132" spans="7:22" ht="15.75" thickBot="1" x14ac:dyDescent="0.3">
      <c r="G132" s="8568"/>
      <c r="H132" s="8576" t="s">
        <v>2674</v>
      </c>
      <c r="I132" s="8577"/>
      <c r="J132" s="5803">
        <v>2</v>
      </c>
      <c r="K132" s="3718"/>
      <c r="L132" s="3719"/>
      <c r="M132" s="3719"/>
      <c r="N132" s="3719"/>
      <c r="O132" s="3720"/>
      <c r="P132" s="3720"/>
      <c r="Q132" s="3720"/>
      <c r="R132" s="3720"/>
      <c r="S132" s="3720">
        <v>8</v>
      </c>
      <c r="T132" s="5804">
        <v>2</v>
      </c>
      <c r="U132" s="3707">
        <v>10</v>
      </c>
      <c r="V132" s="3707">
        <v>900</v>
      </c>
    </row>
    <row r="133" spans="7:22" ht="15.75" hidden="1" customHeight="1" x14ac:dyDescent="0.25">
      <c r="G133" s="8568"/>
      <c r="H133" s="8576" t="s">
        <v>1888</v>
      </c>
      <c r="I133" s="8577"/>
      <c r="J133" s="5803"/>
      <c r="K133" s="3718"/>
      <c r="L133" s="3719"/>
      <c r="M133" s="3719"/>
      <c r="N133" s="3719"/>
      <c r="O133" s="3720"/>
      <c r="P133" s="3720"/>
      <c r="Q133" s="3720"/>
      <c r="R133" s="3720"/>
      <c r="S133" s="3720"/>
      <c r="T133" s="5804"/>
      <c r="U133" s="3707"/>
      <c r="V133" s="3707" t="s">
        <v>601</v>
      </c>
    </row>
    <row r="134" spans="7:22" hidden="1" x14ac:dyDescent="0.25">
      <c r="G134" s="8568"/>
      <c r="H134" s="8578" t="s">
        <v>1889</v>
      </c>
      <c r="I134" s="8579"/>
      <c r="J134" s="5803"/>
      <c r="K134" s="3718"/>
      <c r="L134" s="3719"/>
      <c r="M134" s="3719"/>
      <c r="N134" s="3719"/>
      <c r="O134" s="3720"/>
      <c r="P134" s="3720"/>
      <c r="Q134" s="3720"/>
      <c r="R134" s="3720"/>
      <c r="S134" s="3720"/>
      <c r="T134" s="5804"/>
      <c r="U134" s="3707"/>
      <c r="V134" s="3707" t="s">
        <v>601</v>
      </c>
    </row>
    <row r="135" spans="7:22" ht="15.75" hidden="1" thickBot="1" x14ac:dyDescent="0.3">
      <c r="G135" s="8568"/>
      <c r="H135" s="8580" t="s">
        <v>1890</v>
      </c>
      <c r="I135" s="8581"/>
      <c r="J135" s="5805"/>
      <c r="K135" s="5806"/>
      <c r="L135" s="5807"/>
      <c r="M135" s="5807"/>
      <c r="N135" s="5807"/>
      <c r="O135" s="5808"/>
      <c r="P135" s="5808"/>
      <c r="Q135" s="5808"/>
      <c r="R135" s="5808"/>
      <c r="S135" s="5808"/>
      <c r="T135" s="5809"/>
      <c r="U135" s="5792"/>
      <c r="V135" s="5792" t="s">
        <v>601</v>
      </c>
    </row>
    <row r="136" spans="7:22" ht="15.75" thickBot="1" x14ac:dyDescent="0.3">
      <c r="G136" s="8569"/>
      <c r="H136" s="8582" t="s">
        <v>14</v>
      </c>
      <c r="I136" s="8583"/>
      <c r="J136" s="5810">
        <v>81</v>
      </c>
      <c r="K136" s="5811"/>
      <c r="L136" s="5811"/>
      <c r="M136" s="5811"/>
      <c r="N136" s="5812">
        <v>0</v>
      </c>
      <c r="O136" s="5813">
        <v>0</v>
      </c>
      <c r="P136" s="5813">
        <v>6</v>
      </c>
      <c r="Q136" s="5813">
        <v>2</v>
      </c>
      <c r="R136" s="5813">
        <v>11</v>
      </c>
      <c r="S136" s="5813">
        <v>61</v>
      </c>
      <c r="T136" s="5814">
        <v>112</v>
      </c>
      <c r="U136" s="5815">
        <v>227</v>
      </c>
      <c r="V136" s="5815">
        <v>417.28395061728395</v>
      </c>
    </row>
  </sheetData>
  <mergeCells count="30">
    <mergeCell ref="B6:B8"/>
    <mergeCell ref="C6:D7"/>
    <mergeCell ref="E6:E8"/>
    <mergeCell ref="G114:I116"/>
    <mergeCell ref="J114:J115"/>
    <mergeCell ref="K114:V114"/>
    <mergeCell ref="K115:T115"/>
    <mergeCell ref="U115:U116"/>
    <mergeCell ref="V115:V116"/>
    <mergeCell ref="G117:G125"/>
    <mergeCell ref="H117:I117"/>
    <mergeCell ref="H118:I118"/>
    <mergeCell ref="H120:I120"/>
    <mergeCell ref="H121:I121"/>
    <mergeCell ref="H122:I122"/>
    <mergeCell ref="H123:I123"/>
    <mergeCell ref="H124:I124"/>
    <mergeCell ref="H125:I125"/>
    <mergeCell ref="G126:G136"/>
    <mergeCell ref="H126:I126"/>
    <mergeCell ref="H127:I127"/>
    <mergeCell ref="H128:I128"/>
    <mergeCell ref="H129:I129"/>
    <mergeCell ref="H130:I130"/>
    <mergeCell ref="H131:I131"/>
    <mergeCell ref="H132:I132"/>
    <mergeCell ref="H133:I133"/>
    <mergeCell ref="H134:I134"/>
    <mergeCell ref="H135:I135"/>
    <mergeCell ref="H136:I136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27"/>
  <sheetViews>
    <sheetView workbookViewId="0">
      <selection activeCell="O32" sqref="O32"/>
    </sheetView>
  </sheetViews>
  <sheetFormatPr defaultRowHeight="15" x14ac:dyDescent="0.25"/>
  <cols>
    <col min="2" max="2" width="13.28515625" customWidth="1"/>
    <col min="3" max="4" width="5.5703125" customWidth="1"/>
    <col min="6" max="7" width="5.5703125" customWidth="1"/>
    <col min="9" max="10" width="5.5703125" customWidth="1"/>
    <col min="11" max="11" width="9.140625" customWidth="1"/>
    <col min="12" max="13" width="5.5703125" customWidth="1"/>
    <col min="15" max="15" width="10.28515625" customWidth="1"/>
    <col min="16" max="16" width="12.28515625" customWidth="1"/>
    <col min="18" max="18" width="8.28515625" customWidth="1"/>
    <col min="19" max="19" width="9" customWidth="1"/>
    <col min="20" max="21" width="5.5703125" customWidth="1"/>
    <col min="23" max="23" width="6.140625" customWidth="1"/>
  </cols>
  <sheetData>
    <row r="2" spans="2:24" x14ac:dyDescent="0.25">
      <c r="B2" s="406" t="s">
        <v>1891</v>
      </c>
    </row>
    <row r="3" spans="2:24" ht="15.75" thickBot="1" x14ac:dyDescent="0.3"/>
    <row r="4" spans="2:24" ht="24" customHeight="1" thickBot="1" x14ac:dyDescent="0.3">
      <c r="B4" s="7268" t="s">
        <v>1319</v>
      </c>
      <c r="C4" s="8633" t="s">
        <v>2758</v>
      </c>
      <c r="D4" s="8634"/>
      <c r="E4" s="8634"/>
      <c r="F4" s="8634"/>
      <c r="G4" s="8634"/>
      <c r="H4" s="8634"/>
      <c r="I4" s="8634"/>
      <c r="J4" s="8634"/>
      <c r="K4" s="8634"/>
      <c r="L4" s="8634"/>
      <c r="M4" s="8634"/>
      <c r="N4" s="8634"/>
      <c r="O4" s="8634"/>
      <c r="P4" s="8634"/>
      <c r="Q4" s="8634"/>
      <c r="R4" s="8634"/>
      <c r="S4" s="8635"/>
      <c r="T4" s="8636" t="s">
        <v>2759</v>
      </c>
      <c r="U4" s="8637"/>
      <c r="V4" s="8637"/>
      <c r="W4" s="8637"/>
      <c r="X4" s="8638"/>
    </row>
    <row r="5" spans="2:24" ht="26.25" customHeight="1" thickBot="1" x14ac:dyDescent="0.3">
      <c r="B5" s="8631"/>
      <c r="C5" s="7502" t="s">
        <v>1892</v>
      </c>
      <c r="D5" s="8639"/>
      <c r="E5" s="8640" t="s">
        <v>1559</v>
      </c>
      <c r="F5" s="8642" t="s">
        <v>2760</v>
      </c>
      <c r="G5" s="8643"/>
      <c r="H5" s="8644" t="s">
        <v>1559</v>
      </c>
      <c r="I5" s="8646" t="s">
        <v>316</v>
      </c>
      <c r="J5" s="8647"/>
      <c r="K5" s="8644" t="s">
        <v>1559</v>
      </c>
      <c r="L5" s="8646" t="s">
        <v>2761</v>
      </c>
      <c r="M5" s="8647"/>
      <c r="N5" s="8644" t="s">
        <v>1559</v>
      </c>
      <c r="O5" s="8627" t="s">
        <v>2762</v>
      </c>
      <c r="P5" s="8628"/>
      <c r="Q5" s="8629" t="s">
        <v>1559</v>
      </c>
      <c r="R5" s="8627" t="s">
        <v>2487</v>
      </c>
      <c r="S5" s="8648"/>
      <c r="T5" s="8649" t="s">
        <v>2763</v>
      </c>
      <c r="U5" s="8650"/>
      <c r="V5" s="8651" t="s">
        <v>1559</v>
      </c>
      <c r="W5" s="8649" t="s">
        <v>2875</v>
      </c>
      <c r="X5" s="8653"/>
    </row>
    <row r="6" spans="2:24" ht="15.75" thickBot="1" x14ac:dyDescent="0.3">
      <c r="B6" s="8632"/>
      <c r="C6" s="3721" t="s">
        <v>2661</v>
      </c>
      <c r="D6" s="3722" t="s">
        <v>2806</v>
      </c>
      <c r="E6" s="8641"/>
      <c r="F6" s="3723" t="s">
        <v>2661</v>
      </c>
      <c r="G6" s="3722" t="s">
        <v>2806</v>
      </c>
      <c r="H6" s="8645"/>
      <c r="I6" s="3721" t="s">
        <v>2661</v>
      </c>
      <c r="J6" s="3722" t="s">
        <v>2806</v>
      </c>
      <c r="K6" s="8645"/>
      <c r="L6" s="3721" t="s">
        <v>2661</v>
      </c>
      <c r="M6" s="3722" t="s">
        <v>2806</v>
      </c>
      <c r="N6" s="8645"/>
      <c r="O6" s="6504" t="s">
        <v>2661</v>
      </c>
      <c r="P6" s="3722" t="s">
        <v>2806</v>
      </c>
      <c r="Q6" s="8630"/>
      <c r="R6" s="5930" t="s">
        <v>1893</v>
      </c>
      <c r="S6" s="5931" t="s">
        <v>1894</v>
      </c>
      <c r="T6" s="5932" t="s">
        <v>2661</v>
      </c>
      <c r="U6" s="5933" t="s">
        <v>2806</v>
      </c>
      <c r="V6" s="8652"/>
      <c r="W6" s="5934" t="s">
        <v>1893</v>
      </c>
      <c r="X6" s="5935" t="s">
        <v>1894</v>
      </c>
    </row>
    <row r="7" spans="2:24" ht="15.75" thickBot="1" x14ac:dyDescent="0.3">
      <c r="B7" s="3724" t="s">
        <v>170</v>
      </c>
      <c r="C7" s="5936">
        <v>885</v>
      </c>
      <c r="D7" s="5937">
        <v>1025</v>
      </c>
      <c r="E7" s="5938">
        <v>15.819209039548028</v>
      </c>
      <c r="F7" s="5939">
        <v>425</v>
      </c>
      <c r="G7" s="5940">
        <v>453</v>
      </c>
      <c r="H7" s="5941">
        <v>6.5882352941176521</v>
      </c>
      <c r="I7" s="5942">
        <v>381</v>
      </c>
      <c r="J7" s="5940">
        <v>467</v>
      </c>
      <c r="K7" s="5941">
        <v>22.572178477690287</v>
      </c>
      <c r="L7" s="5943">
        <v>79</v>
      </c>
      <c r="M7" s="5944">
        <v>105</v>
      </c>
      <c r="N7" s="5945">
        <v>32.911392405063282</v>
      </c>
      <c r="O7" s="5943">
        <v>2012700</v>
      </c>
      <c r="P7" s="5944">
        <v>1129601</v>
      </c>
      <c r="Q7" s="5941">
        <v>-43.876335271028964</v>
      </c>
      <c r="R7" s="645">
        <v>4</v>
      </c>
      <c r="S7" s="646">
        <v>32</v>
      </c>
      <c r="T7" s="5943">
        <v>3</v>
      </c>
      <c r="U7" s="5946">
        <v>5</v>
      </c>
      <c r="V7" s="5941">
        <v>66.666666666666686</v>
      </c>
      <c r="W7" s="645">
        <v>0</v>
      </c>
      <c r="X7" s="646">
        <v>2</v>
      </c>
    </row>
    <row r="8" spans="2:24" x14ac:dyDescent="0.25">
      <c r="B8" s="3726" t="s">
        <v>1525</v>
      </c>
      <c r="C8" s="5947">
        <v>586</v>
      </c>
      <c r="D8" s="5948">
        <v>785</v>
      </c>
      <c r="E8" s="5949">
        <v>33.959044368600701</v>
      </c>
      <c r="F8" s="152">
        <v>124</v>
      </c>
      <c r="G8" s="5950">
        <v>157</v>
      </c>
      <c r="H8" s="5949">
        <v>26.612903225806448</v>
      </c>
      <c r="I8" s="5951">
        <v>372</v>
      </c>
      <c r="J8" s="5950">
        <v>523</v>
      </c>
      <c r="K8" s="5949">
        <v>40.591397849462368</v>
      </c>
      <c r="L8" s="5952">
        <v>90</v>
      </c>
      <c r="M8" s="5953">
        <v>105</v>
      </c>
      <c r="N8" s="5954">
        <v>16.666666666666671</v>
      </c>
      <c r="O8" s="5952">
        <v>352880</v>
      </c>
      <c r="P8" s="5953">
        <v>306740</v>
      </c>
      <c r="Q8" s="5949">
        <v>-13.075266379505777</v>
      </c>
      <c r="R8" s="633">
        <v>0</v>
      </c>
      <c r="S8" s="5955">
        <v>15</v>
      </c>
      <c r="T8" s="5952">
        <v>2</v>
      </c>
      <c r="U8" s="5956">
        <v>1</v>
      </c>
      <c r="V8" s="5949">
        <v>-50</v>
      </c>
      <c r="W8" s="633">
        <v>0</v>
      </c>
      <c r="X8" s="5955">
        <v>1</v>
      </c>
    </row>
    <row r="9" spans="2:24" x14ac:dyDescent="0.25">
      <c r="B9" s="755" t="s">
        <v>1741</v>
      </c>
      <c r="C9" s="640">
        <v>272</v>
      </c>
      <c r="D9" s="5957">
        <v>273</v>
      </c>
      <c r="E9" s="5958">
        <v>0.36764705882352189</v>
      </c>
      <c r="F9" s="5959">
        <v>106</v>
      </c>
      <c r="G9" s="5960">
        <v>110</v>
      </c>
      <c r="H9" s="5958">
        <v>3.7735849056603712</v>
      </c>
      <c r="I9" s="2490">
        <v>106</v>
      </c>
      <c r="J9" s="5960">
        <v>110</v>
      </c>
      <c r="K9" s="5958">
        <v>3.7735849056603712</v>
      </c>
      <c r="L9" s="5959">
        <v>60</v>
      </c>
      <c r="M9" s="5957">
        <v>53</v>
      </c>
      <c r="N9" s="5961">
        <v>-11.666666666666671</v>
      </c>
      <c r="O9" s="5959">
        <v>710297</v>
      </c>
      <c r="P9" s="5957">
        <v>1283117</v>
      </c>
      <c r="Q9" s="5958">
        <v>80.645138582874495</v>
      </c>
      <c r="R9" s="639">
        <v>1</v>
      </c>
      <c r="S9" s="5962">
        <v>11</v>
      </c>
      <c r="T9" s="5959">
        <v>1</v>
      </c>
      <c r="U9" s="5963">
        <v>2</v>
      </c>
      <c r="V9" s="5958">
        <v>100</v>
      </c>
      <c r="W9" s="639">
        <v>0</v>
      </c>
      <c r="X9" s="5962">
        <v>1</v>
      </c>
    </row>
    <row r="10" spans="2:24" x14ac:dyDescent="0.25">
      <c r="B10" s="755" t="s">
        <v>1742</v>
      </c>
      <c r="C10" s="640">
        <v>234</v>
      </c>
      <c r="D10" s="5957">
        <v>348</v>
      </c>
      <c r="E10" s="5958">
        <v>48.71794871794873</v>
      </c>
      <c r="F10" s="5959">
        <v>92</v>
      </c>
      <c r="G10" s="5960">
        <v>117</v>
      </c>
      <c r="H10" s="5958">
        <v>27.173913043478265</v>
      </c>
      <c r="I10" s="2490">
        <v>108</v>
      </c>
      <c r="J10" s="5960">
        <v>178</v>
      </c>
      <c r="K10" s="5958">
        <v>64.81481481481481</v>
      </c>
      <c r="L10" s="5959">
        <v>34</v>
      </c>
      <c r="M10" s="5957">
        <v>53</v>
      </c>
      <c r="N10" s="5961">
        <v>55.882352941176464</v>
      </c>
      <c r="O10" s="5959">
        <v>1407524</v>
      </c>
      <c r="P10" s="5957">
        <v>930980</v>
      </c>
      <c r="Q10" s="5958">
        <v>-33.85690048624393</v>
      </c>
      <c r="R10" s="639">
        <v>7</v>
      </c>
      <c r="S10" s="5962">
        <v>1</v>
      </c>
      <c r="T10" s="5959">
        <v>3</v>
      </c>
      <c r="U10" s="5963">
        <v>2</v>
      </c>
      <c r="V10" s="5958">
        <v>-33.333333333333343</v>
      </c>
      <c r="W10" s="639">
        <v>0</v>
      </c>
      <c r="X10" s="5962">
        <v>2</v>
      </c>
    </row>
    <row r="11" spans="2:24" ht="15.75" thickBot="1" x14ac:dyDescent="0.3">
      <c r="B11" s="3729" t="s">
        <v>174</v>
      </c>
      <c r="C11" s="5964">
        <v>406</v>
      </c>
      <c r="D11" s="5965">
        <v>400</v>
      </c>
      <c r="E11" s="5966">
        <v>-1.477832512315274</v>
      </c>
      <c r="F11" s="177">
        <v>115</v>
      </c>
      <c r="G11" s="5967">
        <v>114</v>
      </c>
      <c r="H11" s="5966">
        <v>-0.86956521739129755</v>
      </c>
      <c r="I11" s="5968">
        <v>230</v>
      </c>
      <c r="J11" s="5967">
        <v>219</v>
      </c>
      <c r="K11" s="5966">
        <v>-4.7826086956521721</v>
      </c>
      <c r="L11" s="162">
        <v>61</v>
      </c>
      <c r="M11" s="5969">
        <v>67</v>
      </c>
      <c r="N11" s="5970">
        <v>9.8360655737704974</v>
      </c>
      <c r="O11" s="162">
        <v>669267</v>
      </c>
      <c r="P11" s="5969">
        <v>2866231</v>
      </c>
      <c r="Q11" s="5966">
        <v>328.26420546657761</v>
      </c>
      <c r="R11" s="5971">
        <v>1</v>
      </c>
      <c r="S11" s="5972">
        <v>12</v>
      </c>
      <c r="T11" s="162">
        <v>5</v>
      </c>
      <c r="U11" s="5973">
        <v>1</v>
      </c>
      <c r="V11" s="5966">
        <v>-80</v>
      </c>
      <c r="W11" s="5971">
        <v>0</v>
      </c>
      <c r="X11" s="5972">
        <v>1</v>
      </c>
    </row>
    <row r="12" spans="2:24" x14ac:dyDescent="0.25">
      <c r="B12" s="751" t="s">
        <v>1743</v>
      </c>
      <c r="C12" s="5947">
        <v>177</v>
      </c>
      <c r="D12" s="5948">
        <v>167</v>
      </c>
      <c r="E12" s="5949">
        <v>-5.6497175141242906</v>
      </c>
      <c r="F12" s="152">
        <v>38</v>
      </c>
      <c r="G12" s="5950">
        <v>36</v>
      </c>
      <c r="H12" s="5949">
        <v>-5.2631578947368496</v>
      </c>
      <c r="I12" s="5951">
        <v>117</v>
      </c>
      <c r="J12" s="5950">
        <v>110</v>
      </c>
      <c r="K12" s="5949">
        <v>-5.9829059829059901</v>
      </c>
      <c r="L12" s="152">
        <v>22</v>
      </c>
      <c r="M12" s="5948">
        <v>21</v>
      </c>
      <c r="N12" s="5954">
        <v>-4.5454545454545467</v>
      </c>
      <c r="O12" s="152">
        <v>221651</v>
      </c>
      <c r="P12" s="5948">
        <v>171912</v>
      </c>
      <c r="Q12" s="5949">
        <v>-22.440232617944417</v>
      </c>
      <c r="R12" s="650">
        <v>2</v>
      </c>
      <c r="S12" s="5974">
        <v>1</v>
      </c>
      <c r="T12" s="152">
        <v>0</v>
      </c>
      <c r="U12" s="5975">
        <v>1</v>
      </c>
      <c r="V12" s="5949" t="s">
        <v>601</v>
      </c>
      <c r="W12" s="650">
        <v>0</v>
      </c>
      <c r="X12" s="5974">
        <v>1</v>
      </c>
    </row>
    <row r="13" spans="2:24" x14ac:dyDescent="0.25">
      <c r="B13" s="755" t="s">
        <v>176</v>
      </c>
      <c r="C13" s="640">
        <v>141</v>
      </c>
      <c r="D13" s="5957">
        <v>163</v>
      </c>
      <c r="E13" s="5958">
        <v>15.60283687943263</v>
      </c>
      <c r="F13" s="5959">
        <v>54</v>
      </c>
      <c r="G13" s="5960">
        <v>56</v>
      </c>
      <c r="H13" s="5958">
        <v>3.7037037037036953</v>
      </c>
      <c r="I13" s="2490">
        <v>58</v>
      </c>
      <c r="J13" s="5960">
        <v>85</v>
      </c>
      <c r="K13" s="5958">
        <v>46.551724137931018</v>
      </c>
      <c r="L13" s="5959">
        <v>29</v>
      </c>
      <c r="M13" s="5957">
        <v>22</v>
      </c>
      <c r="N13" s="5961">
        <v>-24.137931034482762</v>
      </c>
      <c r="O13" s="5959">
        <v>243750</v>
      </c>
      <c r="P13" s="5957">
        <v>413180</v>
      </c>
      <c r="Q13" s="5958">
        <v>69.509743589743607</v>
      </c>
      <c r="R13" s="639">
        <v>1</v>
      </c>
      <c r="S13" s="5962">
        <v>4</v>
      </c>
      <c r="T13" s="5959">
        <v>0</v>
      </c>
      <c r="U13" s="5963">
        <v>0</v>
      </c>
      <c r="V13" s="5958" t="s">
        <v>601</v>
      </c>
      <c r="W13" s="639">
        <v>0</v>
      </c>
      <c r="X13" s="5962">
        <v>0</v>
      </c>
    </row>
    <row r="14" spans="2:24" x14ac:dyDescent="0.25">
      <c r="B14" s="755" t="s">
        <v>1528</v>
      </c>
      <c r="C14" s="640">
        <v>182</v>
      </c>
      <c r="D14" s="5957">
        <v>208</v>
      </c>
      <c r="E14" s="5958">
        <v>14.285714285714278</v>
      </c>
      <c r="F14" s="5959">
        <v>65</v>
      </c>
      <c r="G14" s="5960">
        <v>80</v>
      </c>
      <c r="H14" s="5958">
        <v>23.07692307692308</v>
      </c>
      <c r="I14" s="2490">
        <v>72</v>
      </c>
      <c r="J14" s="5960">
        <v>104</v>
      </c>
      <c r="K14" s="5958">
        <v>44.444444444444429</v>
      </c>
      <c r="L14" s="5959">
        <v>45</v>
      </c>
      <c r="M14" s="5957">
        <v>24</v>
      </c>
      <c r="N14" s="5961">
        <v>-46.666666666666664</v>
      </c>
      <c r="O14" s="5959">
        <v>613431</v>
      </c>
      <c r="P14" s="5957">
        <v>1943011</v>
      </c>
      <c r="Q14" s="5958">
        <v>216.74483356726347</v>
      </c>
      <c r="R14" s="639">
        <v>2</v>
      </c>
      <c r="S14" s="5962">
        <v>7</v>
      </c>
      <c r="T14" s="5959">
        <v>2</v>
      </c>
      <c r="U14" s="5963">
        <v>2</v>
      </c>
      <c r="V14" s="5958">
        <v>0</v>
      </c>
      <c r="W14" s="639">
        <v>0</v>
      </c>
      <c r="X14" s="5962">
        <v>1</v>
      </c>
    </row>
    <row r="15" spans="2:24" x14ac:dyDescent="0.25">
      <c r="B15" s="755" t="s">
        <v>1744</v>
      </c>
      <c r="C15" s="640">
        <v>319</v>
      </c>
      <c r="D15" s="5957">
        <v>341</v>
      </c>
      <c r="E15" s="5958">
        <v>6.8965517241379217</v>
      </c>
      <c r="F15" s="5959">
        <v>46</v>
      </c>
      <c r="G15" s="5960">
        <v>49</v>
      </c>
      <c r="H15" s="5958">
        <v>6.5217391304347956</v>
      </c>
      <c r="I15" s="2490">
        <v>246</v>
      </c>
      <c r="J15" s="5960">
        <v>265</v>
      </c>
      <c r="K15" s="5958">
        <v>7.7235772357723533</v>
      </c>
      <c r="L15" s="5959">
        <v>27</v>
      </c>
      <c r="M15" s="5957">
        <v>27</v>
      </c>
      <c r="N15" s="5961">
        <v>0</v>
      </c>
      <c r="O15" s="5959">
        <v>259440</v>
      </c>
      <c r="P15" s="5957">
        <v>1225900</v>
      </c>
      <c r="Q15" s="5958">
        <v>372.51773049645396</v>
      </c>
      <c r="R15" s="639">
        <v>0</v>
      </c>
      <c r="S15" s="5962">
        <v>6</v>
      </c>
      <c r="T15" s="5959">
        <v>1</v>
      </c>
      <c r="U15" s="5963">
        <v>1</v>
      </c>
      <c r="V15" s="5958">
        <v>0</v>
      </c>
      <c r="W15" s="639">
        <v>0</v>
      </c>
      <c r="X15" s="5962">
        <v>2</v>
      </c>
    </row>
    <row r="16" spans="2:24" x14ac:dyDescent="0.25">
      <c r="B16" s="755" t="s">
        <v>1745</v>
      </c>
      <c r="C16" s="640">
        <v>65</v>
      </c>
      <c r="D16" s="5957">
        <v>241</v>
      </c>
      <c r="E16" s="5958">
        <v>270.76923076923077</v>
      </c>
      <c r="F16" s="5959">
        <v>41</v>
      </c>
      <c r="G16" s="5960">
        <v>79</v>
      </c>
      <c r="H16" s="5958">
        <v>92.682926829268297</v>
      </c>
      <c r="I16" s="2490">
        <v>5</v>
      </c>
      <c r="J16" s="5960">
        <v>124</v>
      </c>
      <c r="K16" s="5958">
        <v>2380</v>
      </c>
      <c r="L16" s="5959">
        <v>19</v>
      </c>
      <c r="M16" s="5957">
        <v>38</v>
      </c>
      <c r="N16" s="5961">
        <v>100</v>
      </c>
      <c r="O16" s="5959">
        <v>914600</v>
      </c>
      <c r="P16" s="5957">
        <v>511735</v>
      </c>
      <c r="Q16" s="5958">
        <v>-44.048217800131205</v>
      </c>
      <c r="R16" s="639">
        <v>2</v>
      </c>
      <c r="S16" s="5962">
        <v>3</v>
      </c>
      <c r="T16" s="5959">
        <v>0</v>
      </c>
      <c r="U16" s="5963">
        <v>1</v>
      </c>
      <c r="V16" s="5958" t="s">
        <v>601</v>
      </c>
      <c r="W16" s="639">
        <v>0</v>
      </c>
      <c r="X16" s="5962">
        <v>1</v>
      </c>
    </row>
    <row r="17" spans="2:24" ht="15.75" thickBot="1" x14ac:dyDescent="0.3">
      <c r="B17" s="3731" t="s">
        <v>180</v>
      </c>
      <c r="C17" s="5964">
        <v>284</v>
      </c>
      <c r="D17" s="5965">
        <v>361</v>
      </c>
      <c r="E17" s="5966">
        <v>27.112676056338032</v>
      </c>
      <c r="F17" s="177">
        <v>49</v>
      </c>
      <c r="G17" s="5967">
        <v>69</v>
      </c>
      <c r="H17" s="5966">
        <v>40.816326530612258</v>
      </c>
      <c r="I17" s="5968">
        <v>190</v>
      </c>
      <c r="J17" s="5967">
        <v>245</v>
      </c>
      <c r="K17" s="5966">
        <v>28.94736842105263</v>
      </c>
      <c r="L17" s="177">
        <v>45</v>
      </c>
      <c r="M17" s="5965">
        <v>47</v>
      </c>
      <c r="N17" s="5970">
        <v>4.4444444444444571</v>
      </c>
      <c r="O17" s="177">
        <v>359800</v>
      </c>
      <c r="P17" s="5965">
        <v>213400</v>
      </c>
      <c r="Q17" s="5966">
        <v>-40.689271817676484</v>
      </c>
      <c r="R17" s="5976">
        <v>1</v>
      </c>
      <c r="S17" s="5977">
        <v>0</v>
      </c>
      <c r="T17" s="177">
        <v>0</v>
      </c>
      <c r="U17" s="5978">
        <v>0</v>
      </c>
      <c r="V17" s="5966" t="s">
        <v>601</v>
      </c>
      <c r="W17" s="5976">
        <v>0</v>
      </c>
      <c r="X17" s="5977">
        <v>0</v>
      </c>
    </row>
    <row r="18" spans="2:24" x14ac:dyDescent="0.25">
      <c r="B18" s="3726" t="s">
        <v>1746</v>
      </c>
      <c r="C18" s="634">
        <v>93</v>
      </c>
      <c r="D18" s="5953">
        <v>117</v>
      </c>
      <c r="E18" s="5979">
        <v>25.806451612903231</v>
      </c>
      <c r="F18" s="152">
        <v>55</v>
      </c>
      <c r="G18" s="5980">
        <v>64</v>
      </c>
      <c r="H18" s="5979">
        <v>16.36363636363636</v>
      </c>
      <c r="I18" s="2485">
        <v>18</v>
      </c>
      <c r="J18" s="5980">
        <v>33</v>
      </c>
      <c r="K18" s="5979">
        <v>83.333333333333314</v>
      </c>
      <c r="L18" s="5952">
        <v>20</v>
      </c>
      <c r="M18" s="5953">
        <v>20</v>
      </c>
      <c r="N18" s="5981">
        <v>0</v>
      </c>
      <c r="O18" s="5952">
        <v>531902</v>
      </c>
      <c r="P18" s="5953">
        <v>1528953</v>
      </c>
      <c r="Q18" s="5979">
        <v>187.45013179119462</v>
      </c>
      <c r="R18" s="633">
        <v>1</v>
      </c>
      <c r="S18" s="5955">
        <v>3</v>
      </c>
      <c r="T18" s="5952">
        <v>0</v>
      </c>
      <c r="U18" s="5956">
        <v>0</v>
      </c>
      <c r="V18" s="5979" t="s">
        <v>601</v>
      </c>
      <c r="W18" s="633">
        <v>0</v>
      </c>
      <c r="X18" s="5955">
        <v>0</v>
      </c>
    </row>
    <row r="19" spans="2:24" x14ac:dyDescent="0.25">
      <c r="B19" s="755" t="s">
        <v>1747</v>
      </c>
      <c r="C19" s="640">
        <v>175</v>
      </c>
      <c r="D19" s="5957">
        <v>182</v>
      </c>
      <c r="E19" s="5958">
        <v>4</v>
      </c>
      <c r="F19" s="5959">
        <v>63</v>
      </c>
      <c r="G19" s="5960">
        <v>62</v>
      </c>
      <c r="H19" s="5958">
        <v>-1.5873015873015959</v>
      </c>
      <c r="I19" s="2490">
        <v>68</v>
      </c>
      <c r="J19" s="5960">
        <v>85</v>
      </c>
      <c r="K19" s="5958">
        <v>25</v>
      </c>
      <c r="L19" s="5959">
        <v>44</v>
      </c>
      <c r="M19" s="5957">
        <v>35</v>
      </c>
      <c r="N19" s="5961">
        <v>-20.454545454545453</v>
      </c>
      <c r="O19" s="5959">
        <v>1813540</v>
      </c>
      <c r="P19" s="5957">
        <v>1021720</v>
      </c>
      <c r="Q19" s="5958">
        <v>-43.661567983060756</v>
      </c>
      <c r="R19" s="639">
        <v>1</v>
      </c>
      <c r="S19" s="5962">
        <v>5</v>
      </c>
      <c r="T19" s="5959">
        <v>0</v>
      </c>
      <c r="U19" s="5963">
        <v>0</v>
      </c>
      <c r="V19" s="5958" t="s">
        <v>601</v>
      </c>
      <c r="W19" s="639">
        <v>0</v>
      </c>
      <c r="X19" s="5962">
        <v>0</v>
      </c>
    </row>
    <row r="20" spans="2:24" x14ac:dyDescent="0.25">
      <c r="B20" s="755" t="s">
        <v>1531</v>
      </c>
      <c r="C20" s="640">
        <v>67</v>
      </c>
      <c r="D20" s="5957">
        <v>110</v>
      </c>
      <c r="E20" s="5958">
        <v>64.179104477611958</v>
      </c>
      <c r="F20" s="5959">
        <v>38</v>
      </c>
      <c r="G20" s="5960">
        <v>45</v>
      </c>
      <c r="H20" s="5958">
        <v>18.421052631578931</v>
      </c>
      <c r="I20" s="2490">
        <v>9</v>
      </c>
      <c r="J20" s="5960">
        <v>32</v>
      </c>
      <c r="K20" s="5958">
        <v>255.55555555555554</v>
      </c>
      <c r="L20" s="5959">
        <v>20</v>
      </c>
      <c r="M20" s="5957">
        <v>33</v>
      </c>
      <c r="N20" s="5961">
        <v>65</v>
      </c>
      <c r="O20" s="5959">
        <v>306990</v>
      </c>
      <c r="P20" s="5957">
        <v>325950</v>
      </c>
      <c r="Q20" s="5958">
        <v>6.1760969412684403</v>
      </c>
      <c r="R20" s="639">
        <v>2</v>
      </c>
      <c r="S20" s="5962">
        <v>3</v>
      </c>
      <c r="T20" s="5959">
        <v>2</v>
      </c>
      <c r="U20" s="5963">
        <v>2</v>
      </c>
      <c r="V20" s="5958">
        <v>0</v>
      </c>
      <c r="W20" s="639">
        <v>0</v>
      </c>
      <c r="X20" s="5962">
        <v>0</v>
      </c>
    </row>
    <row r="21" spans="2:24" x14ac:dyDescent="0.25">
      <c r="B21" s="755" t="s">
        <v>1748</v>
      </c>
      <c r="C21" s="640">
        <v>78</v>
      </c>
      <c r="D21" s="5957">
        <v>94</v>
      </c>
      <c r="E21" s="5958">
        <v>20.512820512820511</v>
      </c>
      <c r="F21" s="5959">
        <v>45</v>
      </c>
      <c r="G21" s="5960">
        <v>40</v>
      </c>
      <c r="H21" s="5958">
        <v>-11.111111111111114</v>
      </c>
      <c r="I21" s="2490">
        <v>21</v>
      </c>
      <c r="J21" s="5960">
        <v>41</v>
      </c>
      <c r="K21" s="5958">
        <v>95.238095238095241</v>
      </c>
      <c r="L21" s="5959">
        <v>12</v>
      </c>
      <c r="M21" s="5957">
        <v>13</v>
      </c>
      <c r="N21" s="5961">
        <v>8.3333333333333286</v>
      </c>
      <c r="O21" s="5959">
        <v>708000</v>
      </c>
      <c r="P21" s="5957">
        <v>492343</v>
      </c>
      <c r="Q21" s="5958">
        <v>-30.460028248587562</v>
      </c>
      <c r="R21" s="639">
        <v>1</v>
      </c>
      <c r="S21" s="5962">
        <v>7</v>
      </c>
      <c r="T21" s="5959">
        <v>0</v>
      </c>
      <c r="U21" s="5963">
        <v>0</v>
      </c>
      <c r="V21" s="5958" t="s">
        <v>601</v>
      </c>
      <c r="W21" s="639">
        <v>0</v>
      </c>
      <c r="X21" s="5962">
        <v>0</v>
      </c>
    </row>
    <row r="22" spans="2:24" x14ac:dyDescent="0.25">
      <c r="B22" s="755" t="s">
        <v>185</v>
      </c>
      <c r="C22" s="640">
        <v>94</v>
      </c>
      <c r="D22" s="5957">
        <v>184</v>
      </c>
      <c r="E22" s="5958">
        <v>95.744680851063833</v>
      </c>
      <c r="F22" s="5959">
        <v>21</v>
      </c>
      <c r="G22" s="5960">
        <v>28</v>
      </c>
      <c r="H22" s="5958">
        <v>33.333333333333314</v>
      </c>
      <c r="I22" s="2490">
        <v>64</v>
      </c>
      <c r="J22" s="5960">
        <v>134</v>
      </c>
      <c r="K22" s="5958">
        <v>109.375</v>
      </c>
      <c r="L22" s="5959">
        <v>9</v>
      </c>
      <c r="M22" s="5957">
        <v>22</v>
      </c>
      <c r="N22" s="5961">
        <v>144.44444444444446</v>
      </c>
      <c r="O22" s="5959">
        <v>151100</v>
      </c>
      <c r="P22" s="5957">
        <v>199700</v>
      </c>
      <c r="Q22" s="5958">
        <v>32.164129715420245</v>
      </c>
      <c r="R22" s="639">
        <v>1</v>
      </c>
      <c r="S22" s="5962">
        <v>1</v>
      </c>
      <c r="T22" s="5959">
        <v>0</v>
      </c>
      <c r="U22" s="5963">
        <v>1</v>
      </c>
      <c r="V22" s="5958" t="s">
        <v>601</v>
      </c>
      <c r="W22" s="639">
        <v>0</v>
      </c>
      <c r="X22" s="5962">
        <v>1</v>
      </c>
    </row>
    <row r="23" spans="2:24" x14ac:dyDescent="0.25">
      <c r="B23" s="755" t="s">
        <v>186</v>
      </c>
      <c r="C23" s="640">
        <v>71</v>
      </c>
      <c r="D23" s="5957">
        <v>117</v>
      </c>
      <c r="E23" s="5958">
        <v>64.788732394366207</v>
      </c>
      <c r="F23" s="5959">
        <v>29</v>
      </c>
      <c r="G23" s="5960">
        <v>44</v>
      </c>
      <c r="H23" s="5958">
        <v>51.724137931034477</v>
      </c>
      <c r="I23" s="2490">
        <v>34</v>
      </c>
      <c r="J23" s="5960">
        <v>57</v>
      </c>
      <c r="K23" s="5958">
        <v>67.64705882352942</v>
      </c>
      <c r="L23" s="5959">
        <v>8</v>
      </c>
      <c r="M23" s="5957">
        <v>16</v>
      </c>
      <c r="N23" s="5961">
        <v>100</v>
      </c>
      <c r="O23" s="5959">
        <v>782620</v>
      </c>
      <c r="P23" s="5957">
        <v>266073</v>
      </c>
      <c r="Q23" s="5958">
        <v>-66.002274411591827</v>
      </c>
      <c r="R23" s="639">
        <v>1</v>
      </c>
      <c r="S23" s="5962">
        <v>1</v>
      </c>
      <c r="T23" s="5959">
        <v>0</v>
      </c>
      <c r="U23" s="5963">
        <v>2</v>
      </c>
      <c r="V23" s="5958" t="s">
        <v>601</v>
      </c>
      <c r="W23" s="639">
        <v>0</v>
      </c>
      <c r="X23" s="5962">
        <v>1</v>
      </c>
    </row>
    <row r="24" spans="2:24" x14ac:dyDescent="0.25">
      <c r="B24" s="755" t="s">
        <v>1533</v>
      </c>
      <c r="C24" s="640">
        <v>89</v>
      </c>
      <c r="D24" s="5957">
        <v>103</v>
      </c>
      <c r="E24" s="5958">
        <v>15.730337078651672</v>
      </c>
      <c r="F24" s="5959">
        <v>21</v>
      </c>
      <c r="G24" s="5960">
        <v>33</v>
      </c>
      <c r="H24" s="5958">
        <v>57.142857142857139</v>
      </c>
      <c r="I24" s="2490">
        <v>59</v>
      </c>
      <c r="J24" s="5960">
        <v>61</v>
      </c>
      <c r="K24" s="5958">
        <v>3.3898305084745743</v>
      </c>
      <c r="L24" s="5959">
        <v>9</v>
      </c>
      <c r="M24" s="5957">
        <v>9</v>
      </c>
      <c r="N24" s="5961">
        <v>0</v>
      </c>
      <c r="O24" s="5959">
        <v>116305</v>
      </c>
      <c r="P24" s="5957">
        <v>278370</v>
      </c>
      <c r="Q24" s="5958">
        <v>139.34482610377884</v>
      </c>
      <c r="R24" s="639">
        <v>0</v>
      </c>
      <c r="S24" s="5962">
        <v>1</v>
      </c>
      <c r="T24" s="5959">
        <v>2</v>
      </c>
      <c r="U24" s="5963">
        <v>0</v>
      </c>
      <c r="V24" s="5958" t="s">
        <v>601</v>
      </c>
      <c r="W24" s="639">
        <v>0</v>
      </c>
      <c r="X24" s="5962">
        <v>0</v>
      </c>
    </row>
    <row r="25" spans="2:24" x14ac:dyDescent="0.25">
      <c r="B25" s="755" t="s">
        <v>188</v>
      </c>
      <c r="C25" s="640">
        <v>132</v>
      </c>
      <c r="D25" s="5957">
        <v>161</v>
      </c>
      <c r="E25" s="5958">
        <v>21.969696969696969</v>
      </c>
      <c r="F25" s="5959">
        <v>53</v>
      </c>
      <c r="G25" s="5960">
        <v>68</v>
      </c>
      <c r="H25" s="5958">
        <v>28.301886792452819</v>
      </c>
      <c r="I25" s="2490">
        <v>54</v>
      </c>
      <c r="J25" s="5960">
        <v>75</v>
      </c>
      <c r="K25" s="5958">
        <v>38.888888888888886</v>
      </c>
      <c r="L25" s="5959">
        <v>25</v>
      </c>
      <c r="M25" s="5957">
        <v>18</v>
      </c>
      <c r="N25" s="5961">
        <v>-28</v>
      </c>
      <c r="O25" s="5959">
        <v>457600</v>
      </c>
      <c r="P25" s="5957">
        <v>521360</v>
      </c>
      <c r="Q25" s="5958">
        <v>13.933566433566426</v>
      </c>
      <c r="R25" s="639">
        <v>0</v>
      </c>
      <c r="S25" s="5962">
        <v>17</v>
      </c>
      <c r="T25" s="5959">
        <v>0</v>
      </c>
      <c r="U25" s="5963">
        <v>2</v>
      </c>
      <c r="V25" s="5958" t="s">
        <v>601</v>
      </c>
      <c r="W25" s="639">
        <v>0</v>
      </c>
      <c r="X25" s="5962">
        <v>1</v>
      </c>
    </row>
    <row r="26" spans="2:24" ht="15.75" thickBot="1" x14ac:dyDescent="0.3">
      <c r="B26" s="3729" t="s">
        <v>1749</v>
      </c>
      <c r="C26" s="5982">
        <v>98</v>
      </c>
      <c r="D26" s="5969">
        <v>141</v>
      </c>
      <c r="E26" s="5983">
        <v>43.877551020408163</v>
      </c>
      <c r="F26" s="177">
        <v>42</v>
      </c>
      <c r="G26" s="5984">
        <v>53</v>
      </c>
      <c r="H26" s="5983">
        <v>26.19047619047619</v>
      </c>
      <c r="I26" s="5968">
        <v>40</v>
      </c>
      <c r="J26" s="5984">
        <v>72</v>
      </c>
      <c r="K26" s="5983">
        <v>80</v>
      </c>
      <c r="L26" s="162">
        <v>16</v>
      </c>
      <c r="M26" s="5969">
        <v>16</v>
      </c>
      <c r="N26" s="5985">
        <v>0</v>
      </c>
      <c r="O26" s="162">
        <v>137030</v>
      </c>
      <c r="P26" s="5969">
        <v>1098215</v>
      </c>
      <c r="Q26" s="5983">
        <v>701.44129022841707</v>
      </c>
      <c r="R26" s="5971">
        <v>1</v>
      </c>
      <c r="S26" s="5972">
        <v>2</v>
      </c>
      <c r="T26" s="162">
        <v>0</v>
      </c>
      <c r="U26" s="5973">
        <v>0</v>
      </c>
      <c r="V26" s="5983" t="s">
        <v>601</v>
      </c>
      <c r="W26" s="5971">
        <v>0</v>
      </c>
      <c r="X26" s="5972">
        <v>0</v>
      </c>
    </row>
    <row r="27" spans="2:24" ht="15.75" thickBot="1" x14ac:dyDescent="0.3">
      <c r="B27" s="835" t="s">
        <v>14</v>
      </c>
      <c r="C27" s="645">
        <v>4448</v>
      </c>
      <c r="D27" s="5986">
        <v>5521</v>
      </c>
      <c r="E27" s="5987">
        <v>24.123201438848923</v>
      </c>
      <c r="F27" s="5988">
        <v>1522</v>
      </c>
      <c r="G27" s="5986">
        <v>1757</v>
      </c>
      <c r="H27" s="5987">
        <v>15.44021024967148</v>
      </c>
      <c r="I27" s="5989">
        <v>2252</v>
      </c>
      <c r="J27" s="5986">
        <v>3020</v>
      </c>
      <c r="K27" s="5987">
        <v>34.103019538188278</v>
      </c>
      <c r="L27" s="5988">
        <v>674</v>
      </c>
      <c r="M27" s="5986">
        <v>744</v>
      </c>
      <c r="N27" s="5990">
        <v>10.385756676557861</v>
      </c>
      <c r="O27" s="5988">
        <v>12770427</v>
      </c>
      <c r="P27" s="5986">
        <v>16728491</v>
      </c>
      <c r="Q27" s="5987">
        <v>30.993983208235733</v>
      </c>
      <c r="R27" s="5991">
        <v>29</v>
      </c>
      <c r="S27" s="5992">
        <v>132</v>
      </c>
      <c r="T27" s="5988">
        <v>21</v>
      </c>
      <c r="U27" s="5986">
        <v>23</v>
      </c>
      <c r="V27" s="5987">
        <v>9.5238095238095326</v>
      </c>
      <c r="W27" s="5991">
        <v>0</v>
      </c>
      <c r="X27" s="5992">
        <v>15</v>
      </c>
    </row>
  </sheetData>
  <mergeCells count="17">
    <mergeCell ref="N5:N6"/>
    <mergeCell ref="O5:P5"/>
    <mergeCell ref="Q5:Q6"/>
    <mergeCell ref="B4:B6"/>
    <mergeCell ref="C4:S4"/>
    <mergeCell ref="T4:X4"/>
    <mergeCell ref="C5:D5"/>
    <mergeCell ref="E5:E6"/>
    <mergeCell ref="F5:G5"/>
    <mergeCell ref="H5:H6"/>
    <mergeCell ref="I5:J5"/>
    <mergeCell ref="R5:S5"/>
    <mergeCell ref="T5:U5"/>
    <mergeCell ref="V5:V6"/>
    <mergeCell ref="W5:X5"/>
    <mergeCell ref="K5:K6"/>
    <mergeCell ref="L5:M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56"/>
  <sheetViews>
    <sheetView workbookViewId="0">
      <selection activeCell="W34" sqref="W34"/>
    </sheetView>
  </sheetViews>
  <sheetFormatPr defaultRowHeight="15" x14ac:dyDescent="0.25"/>
  <cols>
    <col min="2" max="2" width="17.140625" customWidth="1"/>
    <col min="3" max="11" width="8.28515625" customWidth="1"/>
    <col min="13" max="13" width="18.85546875" customWidth="1"/>
    <col min="14" max="22" width="7.28515625" customWidth="1"/>
    <col min="24" max="24" width="21" customWidth="1"/>
  </cols>
  <sheetData>
    <row r="1" spans="2:30" x14ac:dyDescent="0.25">
      <c r="B1" s="406" t="s">
        <v>205</v>
      </c>
    </row>
    <row r="2" spans="2:30" x14ac:dyDescent="0.25">
      <c r="B2" s="406" t="s">
        <v>207</v>
      </c>
      <c r="M2" s="406" t="s">
        <v>208</v>
      </c>
      <c r="X2" s="406" t="s">
        <v>209</v>
      </c>
    </row>
    <row r="3" spans="2:30" ht="15.75" thickBot="1" x14ac:dyDescent="0.3">
      <c r="B3" s="406"/>
      <c r="M3" s="406"/>
      <c r="X3" s="406"/>
    </row>
    <row r="4" spans="2:30" ht="15" customHeight="1" x14ac:dyDescent="0.25">
      <c r="B4" s="7192" t="s">
        <v>169</v>
      </c>
      <c r="C4" s="7179" t="s">
        <v>111</v>
      </c>
      <c r="D4" s="7180"/>
      <c r="E4" s="7181"/>
      <c r="F4" s="7179" t="s">
        <v>112</v>
      </c>
      <c r="G4" s="7182"/>
      <c r="H4" s="7179" t="s">
        <v>113</v>
      </c>
      <c r="I4" s="7183"/>
      <c r="J4" s="7183"/>
      <c r="K4" s="7182"/>
      <c r="M4" s="7197" t="s">
        <v>191</v>
      </c>
      <c r="N4" s="7163" t="s">
        <v>115</v>
      </c>
      <c r="O4" s="7164"/>
      <c r="P4" s="7165"/>
      <c r="Q4" s="7163" t="s">
        <v>112</v>
      </c>
      <c r="R4" s="7176"/>
      <c r="S4" s="7177"/>
      <c r="T4" s="7189" t="s">
        <v>113</v>
      </c>
      <c r="U4" s="7190"/>
      <c r="V4" s="7191"/>
      <c r="X4" s="7192" t="s">
        <v>194</v>
      </c>
      <c r="Y4" s="459" t="s">
        <v>166</v>
      </c>
      <c r="Z4" s="460"/>
      <c r="AA4" s="461"/>
      <c r="AB4" s="7193" t="s">
        <v>167</v>
      </c>
      <c r="AC4" s="7194"/>
      <c r="AD4" s="7195"/>
    </row>
    <row r="5" spans="2:30" ht="23.25" thickBot="1" x14ac:dyDescent="0.3">
      <c r="B5" s="7148"/>
      <c r="C5" s="143" t="s">
        <v>116</v>
      </c>
      <c r="D5" s="144" t="s">
        <v>117</v>
      </c>
      <c r="E5" s="145" t="s">
        <v>118</v>
      </c>
      <c r="F5" s="146" t="s">
        <v>116</v>
      </c>
      <c r="G5" s="147" t="s">
        <v>119</v>
      </c>
      <c r="H5" s="146" t="s">
        <v>116</v>
      </c>
      <c r="I5" s="148" t="s">
        <v>119</v>
      </c>
      <c r="J5" s="149" t="s">
        <v>120</v>
      </c>
      <c r="K5" s="150" t="s">
        <v>119</v>
      </c>
      <c r="M5" s="7198"/>
      <c r="N5" s="146" t="s">
        <v>2661</v>
      </c>
      <c r="O5" s="160" t="s">
        <v>2806</v>
      </c>
      <c r="P5" s="512" t="s">
        <v>204</v>
      </c>
      <c r="Q5" s="146" t="s">
        <v>2661</v>
      </c>
      <c r="R5" s="160" t="s">
        <v>2806</v>
      </c>
      <c r="S5" s="512" t="s">
        <v>204</v>
      </c>
      <c r="T5" s="146" t="s">
        <v>2661</v>
      </c>
      <c r="U5" s="160" t="s">
        <v>2806</v>
      </c>
      <c r="V5" s="512" t="s">
        <v>204</v>
      </c>
      <c r="X5" s="7148"/>
      <c r="Y5" s="146" t="s">
        <v>2661</v>
      </c>
      <c r="Z5" s="160" t="s">
        <v>2806</v>
      </c>
      <c r="AA5" s="465" t="s">
        <v>141</v>
      </c>
      <c r="AB5" s="146" t="s">
        <v>2661</v>
      </c>
      <c r="AC5" s="160" t="s">
        <v>2806</v>
      </c>
      <c r="AD5" s="465" t="s">
        <v>141</v>
      </c>
    </row>
    <row r="6" spans="2:30" ht="15.75" thickBot="1" x14ac:dyDescent="0.3">
      <c r="B6" s="493" t="s">
        <v>170</v>
      </c>
      <c r="C6" s="574">
        <v>13688</v>
      </c>
      <c r="D6" s="495">
        <v>217</v>
      </c>
      <c r="E6" s="575">
        <v>9185</v>
      </c>
      <c r="F6" s="494">
        <v>8202</v>
      </c>
      <c r="G6" s="496">
        <v>59.921098772647575</v>
      </c>
      <c r="H6" s="497">
        <v>3699</v>
      </c>
      <c r="I6" s="498">
        <v>40.272182906913443</v>
      </c>
      <c r="J6" s="499">
        <v>491</v>
      </c>
      <c r="K6" s="500">
        <v>34.926510615133374</v>
      </c>
      <c r="M6" s="493" t="s">
        <v>170</v>
      </c>
      <c r="N6" s="576">
        <v>11976</v>
      </c>
      <c r="O6" s="320">
        <v>13688</v>
      </c>
      <c r="P6" s="321">
        <v>14.295257181028731</v>
      </c>
      <c r="Q6" s="577">
        <v>7105</v>
      </c>
      <c r="R6" s="320">
        <v>8202</v>
      </c>
      <c r="S6" s="322">
        <v>15.439831104855742</v>
      </c>
      <c r="T6" s="578">
        <v>3298</v>
      </c>
      <c r="U6" s="320">
        <v>3699</v>
      </c>
      <c r="V6" s="321">
        <v>12.158884172225598</v>
      </c>
      <c r="X6" s="493" t="s">
        <v>170</v>
      </c>
      <c r="Y6" s="519">
        <v>59.326987307949231</v>
      </c>
      <c r="Z6" s="520">
        <v>59.921098772647575</v>
      </c>
      <c r="AA6" s="322">
        <v>0.59411146469834364</v>
      </c>
      <c r="AB6" s="519">
        <v>40.372138572652709</v>
      </c>
      <c r="AC6" s="520">
        <v>40.272182906913443</v>
      </c>
      <c r="AD6" s="321">
        <v>-9.9955665739265953E-2</v>
      </c>
    </row>
    <row r="7" spans="2:30" x14ac:dyDescent="0.25">
      <c r="B7" s="328" t="s">
        <v>171</v>
      </c>
      <c r="C7" s="358">
        <v>6102</v>
      </c>
      <c r="D7" s="357">
        <v>86</v>
      </c>
      <c r="E7" s="579">
        <v>3579</v>
      </c>
      <c r="F7" s="356">
        <v>4440</v>
      </c>
      <c r="G7" s="355">
        <v>72.763028515240904</v>
      </c>
      <c r="H7" s="501">
        <v>1917</v>
      </c>
      <c r="I7" s="308">
        <v>53.562447611064542</v>
      </c>
      <c r="J7" s="324">
        <v>151</v>
      </c>
      <c r="K7" s="220">
        <v>49.343392008941045</v>
      </c>
      <c r="M7" s="328" t="s">
        <v>171</v>
      </c>
      <c r="N7" s="325">
        <v>4904</v>
      </c>
      <c r="O7" s="414">
        <v>6102</v>
      </c>
      <c r="P7" s="330">
        <v>24.429037520391518</v>
      </c>
      <c r="Q7" s="580">
        <v>3453</v>
      </c>
      <c r="R7" s="414">
        <v>4440</v>
      </c>
      <c r="S7" s="514">
        <v>28.583840139009567</v>
      </c>
      <c r="T7" s="581">
        <v>1289</v>
      </c>
      <c r="U7" s="414">
        <v>1917</v>
      </c>
      <c r="V7" s="330">
        <v>48.71993793638481</v>
      </c>
      <c r="X7" s="328" t="s">
        <v>171</v>
      </c>
      <c r="Y7" s="466">
        <v>70.411908646003269</v>
      </c>
      <c r="Z7" s="467">
        <v>72.763028515240904</v>
      </c>
      <c r="AA7" s="514">
        <v>2.3511198692376354</v>
      </c>
      <c r="AB7" s="466">
        <v>47.043795620437955</v>
      </c>
      <c r="AC7" s="467">
        <v>53.562447611064542</v>
      </c>
      <c r="AD7" s="594">
        <v>6.5186519906265872</v>
      </c>
    </row>
    <row r="8" spans="2:30" x14ac:dyDescent="0.25">
      <c r="B8" s="334" t="s">
        <v>172</v>
      </c>
      <c r="C8" s="582">
        <v>4076</v>
      </c>
      <c r="D8" s="362">
        <v>24</v>
      </c>
      <c r="E8" s="583">
        <v>2845</v>
      </c>
      <c r="F8" s="361">
        <v>2291</v>
      </c>
      <c r="G8" s="314">
        <v>56.207065750736021</v>
      </c>
      <c r="H8" s="502">
        <v>1060</v>
      </c>
      <c r="I8" s="307">
        <v>37.258347978910365</v>
      </c>
      <c r="J8" s="332">
        <v>118</v>
      </c>
      <c r="K8" s="235">
        <v>33.110720562390156</v>
      </c>
      <c r="M8" s="334" t="s">
        <v>172</v>
      </c>
      <c r="N8" s="333">
        <v>4160</v>
      </c>
      <c r="O8" s="243">
        <v>4076</v>
      </c>
      <c r="P8" s="238">
        <v>-2.0192307692307736</v>
      </c>
      <c r="Q8" s="584">
        <v>2278</v>
      </c>
      <c r="R8" s="243">
        <v>2291</v>
      </c>
      <c r="S8" s="310">
        <v>0.57067603160668057</v>
      </c>
      <c r="T8" s="245">
        <v>1079</v>
      </c>
      <c r="U8" s="243">
        <v>1060</v>
      </c>
      <c r="V8" s="238">
        <v>-1.7608897126969509</v>
      </c>
      <c r="X8" s="334" t="s">
        <v>172</v>
      </c>
      <c r="Y8" s="470">
        <v>54.759615384615387</v>
      </c>
      <c r="Z8" s="471">
        <v>56.207065750736021</v>
      </c>
      <c r="AA8" s="595">
        <v>1.4474503661206342</v>
      </c>
      <c r="AB8" s="470">
        <v>36.440391759540695</v>
      </c>
      <c r="AC8" s="471">
        <v>37.258347978910365</v>
      </c>
      <c r="AD8" s="238">
        <v>0.81795621936966967</v>
      </c>
    </row>
    <row r="9" spans="2:30" x14ac:dyDescent="0.25">
      <c r="B9" s="334" t="s">
        <v>173</v>
      </c>
      <c r="C9" s="582">
        <v>2527</v>
      </c>
      <c r="D9" s="362">
        <v>50</v>
      </c>
      <c r="E9" s="583">
        <v>1390</v>
      </c>
      <c r="F9" s="361">
        <v>1880</v>
      </c>
      <c r="G9" s="314">
        <v>74.396517609814012</v>
      </c>
      <c r="H9" s="502">
        <v>743</v>
      </c>
      <c r="I9" s="307">
        <v>53.453237410071942</v>
      </c>
      <c r="J9" s="332">
        <v>79</v>
      </c>
      <c r="K9" s="235">
        <v>47.769784172661872</v>
      </c>
      <c r="M9" s="334" t="s">
        <v>173</v>
      </c>
      <c r="N9" s="333">
        <v>2296</v>
      </c>
      <c r="O9" s="243">
        <v>2527</v>
      </c>
      <c r="P9" s="238">
        <v>10.060975609756099</v>
      </c>
      <c r="Q9" s="584">
        <v>1662</v>
      </c>
      <c r="R9" s="243">
        <v>1880</v>
      </c>
      <c r="S9" s="310">
        <v>13.11672683513838</v>
      </c>
      <c r="T9" s="245">
        <v>726</v>
      </c>
      <c r="U9" s="243">
        <v>743</v>
      </c>
      <c r="V9" s="238">
        <v>2.3415977961432475</v>
      </c>
      <c r="X9" s="334" t="s">
        <v>173</v>
      </c>
      <c r="Y9" s="470">
        <v>72.386759581881535</v>
      </c>
      <c r="Z9" s="471">
        <v>74.396517609814012</v>
      </c>
      <c r="AA9" s="310">
        <v>2.0097580279324774</v>
      </c>
      <c r="AB9" s="470">
        <v>53.382352941176471</v>
      </c>
      <c r="AC9" s="471">
        <v>53.453237410071942</v>
      </c>
      <c r="AD9" s="238">
        <v>7.0884468895471286E-2</v>
      </c>
    </row>
    <row r="10" spans="2:30" ht="15.75" thickBot="1" x14ac:dyDescent="0.3">
      <c r="B10" s="348" t="s">
        <v>174</v>
      </c>
      <c r="C10" s="585">
        <v>3717</v>
      </c>
      <c r="D10" s="504">
        <v>38</v>
      </c>
      <c r="E10" s="586">
        <v>2875</v>
      </c>
      <c r="F10" s="503">
        <v>2059</v>
      </c>
      <c r="G10" s="336">
        <v>55.394135055152006</v>
      </c>
      <c r="H10" s="505">
        <v>1217</v>
      </c>
      <c r="I10" s="350">
        <v>42.330434782608691</v>
      </c>
      <c r="J10" s="506">
        <v>87</v>
      </c>
      <c r="K10" s="349">
        <v>39.304347826086953</v>
      </c>
      <c r="M10" s="348" t="s">
        <v>174</v>
      </c>
      <c r="N10" s="335">
        <v>3318</v>
      </c>
      <c r="O10" s="416">
        <v>3717</v>
      </c>
      <c r="P10" s="342">
        <v>12.025316455696199</v>
      </c>
      <c r="Q10" s="587">
        <v>1836</v>
      </c>
      <c r="R10" s="416">
        <v>2059</v>
      </c>
      <c r="S10" s="516">
        <v>12.145969498910674</v>
      </c>
      <c r="T10" s="588">
        <v>1053</v>
      </c>
      <c r="U10" s="416">
        <v>1217</v>
      </c>
      <c r="V10" s="342">
        <v>15.574548907882232</v>
      </c>
      <c r="X10" s="348" t="s">
        <v>174</v>
      </c>
      <c r="Y10" s="521">
        <v>55.334538878842679</v>
      </c>
      <c r="Z10" s="522">
        <v>55.394135055152006</v>
      </c>
      <c r="AA10" s="310">
        <v>5.959617630932712E-2</v>
      </c>
      <c r="AB10" s="596">
        <v>41.53846153846154</v>
      </c>
      <c r="AC10" s="597">
        <v>42.330434782608691</v>
      </c>
      <c r="AD10" s="316">
        <v>0.79197324414715098</v>
      </c>
    </row>
    <row r="11" spans="2:30" x14ac:dyDescent="0.25">
      <c r="B11" s="328" t="s">
        <v>175</v>
      </c>
      <c r="C11" s="358">
        <v>1099</v>
      </c>
      <c r="D11" s="357">
        <v>22</v>
      </c>
      <c r="E11" s="579">
        <v>491</v>
      </c>
      <c r="F11" s="356">
        <v>841</v>
      </c>
      <c r="G11" s="326">
        <v>76.524112829845308</v>
      </c>
      <c r="H11" s="501">
        <v>233</v>
      </c>
      <c r="I11" s="327">
        <v>47.454175152749492</v>
      </c>
      <c r="J11" s="324">
        <v>21</v>
      </c>
      <c r="K11" s="220">
        <v>43.177189409368637</v>
      </c>
      <c r="M11" s="328" t="s">
        <v>175</v>
      </c>
      <c r="N11" s="325">
        <v>1075</v>
      </c>
      <c r="O11" s="414">
        <v>1099</v>
      </c>
      <c r="P11" s="330">
        <v>2.2325581395348877</v>
      </c>
      <c r="Q11" s="580">
        <v>824</v>
      </c>
      <c r="R11" s="414">
        <v>841</v>
      </c>
      <c r="S11" s="514">
        <v>2.0631067961165002</v>
      </c>
      <c r="T11" s="581">
        <v>214</v>
      </c>
      <c r="U11" s="414">
        <v>233</v>
      </c>
      <c r="V11" s="330">
        <v>8.8785046728971935</v>
      </c>
      <c r="X11" s="328" t="s">
        <v>175</v>
      </c>
      <c r="Y11" s="466">
        <v>76.651162790697668</v>
      </c>
      <c r="Z11" s="467">
        <v>76.524112829845308</v>
      </c>
      <c r="AA11" s="514">
        <v>-0.12704996085236075</v>
      </c>
      <c r="AB11" s="466">
        <v>46.021505376344088</v>
      </c>
      <c r="AC11" s="467">
        <v>47.454175152749492</v>
      </c>
      <c r="AD11" s="330">
        <v>1.4326697764054046</v>
      </c>
    </row>
    <row r="12" spans="2:30" x14ac:dyDescent="0.25">
      <c r="B12" s="334" t="s">
        <v>176</v>
      </c>
      <c r="C12" s="582">
        <v>1128</v>
      </c>
      <c r="D12" s="362">
        <v>71</v>
      </c>
      <c r="E12" s="583">
        <v>450</v>
      </c>
      <c r="F12" s="361">
        <v>947</v>
      </c>
      <c r="G12" s="314">
        <v>83.953900709219852</v>
      </c>
      <c r="H12" s="502">
        <v>269</v>
      </c>
      <c r="I12" s="307">
        <v>59.777777777777771</v>
      </c>
      <c r="J12" s="332">
        <v>22</v>
      </c>
      <c r="K12" s="235">
        <v>54.888888888888886</v>
      </c>
      <c r="M12" s="334" t="s">
        <v>176</v>
      </c>
      <c r="N12" s="333">
        <v>1218</v>
      </c>
      <c r="O12" s="243">
        <v>1128</v>
      </c>
      <c r="P12" s="238">
        <v>-7.3891625615763559</v>
      </c>
      <c r="Q12" s="584">
        <v>1006</v>
      </c>
      <c r="R12" s="243">
        <v>947</v>
      </c>
      <c r="S12" s="310">
        <v>-5.8648111332008028</v>
      </c>
      <c r="T12" s="245">
        <v>300</v>
      </c>
      <c r="U12" s="243">
        <v>269</v>
      </c>
      <c r="V12" s="238">
        <v>-10.333333333333343</v>
      </c>
      <c r="X12" s="334" t="s">
        <v>176</v>
      </c>
      <c r="Y12" s="470">
        <v>82.594417077175692</v>
      </c>
      <c r="Z12" s="471">
        <v>83.953900709219852</v>
      </c>
      <c r="AA12" s="310">
        <v>1.3594836320441601</v>
      </c>
      <c r="AB12" s="470">
        <v>58.59375</v>
      </c>
      <c r="AC12" s="471">
        <v>59.777777777777771</v>
      </c>
      <c r="AD12" s="238">
        <v>1.1840277777777715</v>
      </c>
    </row>
    <row r="13" spans="2:30" x14ac:dyDescent="0.25">
      <c r="B13" s="334" t="s">
        <v>177</v>
      </c>
      <c r="C13" s="582">
        <v>1643</v>
      </c>
      <c r="D13" s="362">
        <v>53</v>
      </c>
      <c r="E13" s="583">
        <v>763</v>
      </c>
      <c r="F13" s="361">
        <v>1202</v>
      </c>
      <c r="G13" s="314">
        <v>73.158855751673769</v>
      </c>
      <c r="H13" s="502">
        <v>322</v>
      </c>
      <c r="I13" s="307">
        <v>42.201834862385326</v>
      </c>
      <c r="J13" s="332">
        <v>72</v>
      </c>
      <c r="K13" s="235">
        <v>32.765399737876805</v>
      </c>
      <c r="M13" s="334" t="s">
        <v>177</v>
      </c>
      <c r="N13" s="333">
        <v>1725</v>
      </c>
      <c r="O13" s="243">
        <v>1643</v>
      </c>
      <c r="P13" s="238">
        <v>-4.7536231884057969</v>
      </c>
      <c r="Q13" s="584">
        <v>1253</v>
      </c>
      <c r="R13" s="243">
        <v>1202</v>
      </c>
      <c r="S13" s="310">
        <v>-4.0702314445331211</v>
      </c>
      <c r="T13" s="245">
        <v>348</v>
      </c>
      <c r="U13" s="243">
        <v>322</v>
      </c>
      <c r="V13" s="238">
        <v>-7.4712643678160902</v>
      </c>
      <c r="X13" s="334" t="s">
        <v>177</v>
      </c>
      <c r="Y13" s="470">
        <v>72.637681159420282</v>
      </c>
      <c r="Z13" s="471">
        <v>73.158855751673769</v>
      </c>
      <c r="AA13" s="310">
        <v>0.52117459225348739</v>
      </c>
      <c r="AB13" s="470">
        <v>42.439024390243901</v>
      </c>
      <c r="AC13" s="471">
        <v>42.201834862385326</v>
      </c>
      <c r="AD13" s="598">
        <v>-0.23718952785857539</v>
      </c>
    </row>
    <row r="14" spans="2:30" x14ac:dyDescent="0.25">
      <c r="B14" s="334" t="s">
        <v>178</v>
      </c>
      <c r="C14" s="582">
        <v>1532</v>
      </c>
      <c r="D14" s="362">
        <v>16</v>
      </c>
      <c r="E14" s="583">
        <v>683</v>
      </c>
      <c r="F14" s="361">
        <v>1156</v>
      </c>
      <c r="G14" s="314">
        <v>75.456919060052215</v>
      </c>
      <c r="H14" s="502">
        <v>307</v>
      </c>
      <c r="I14" s="307">
        <v>44.948755490483158</v>
      </c>
      <c r="J14" s="332">
        <v>13</v>
      </c>
      <c r="K14" s="235">
        <v>43.045387994143489</v>
      </c>
      <c r="M14" s="334" t="s">
        <v>178</v>
      </c>
      <c r="N14" s="333">
        <v>1428</v>
      </c>
      <c r="O14" s="243">
        <v>1532</v>
      </c>
      <c r="P14" s="238">
        <v>7.282913165266109</v>
      </c>
      <c r="Q14" s="584">
        <v>1025</v>
      </c>
      <c r="R14" s="243">
        <v>1156</v>
      </c>
      <c r="S14" s="310">
        <v>12.780487804878035</v>
      </c>
      <c r="T14" s="245">
        <v>332</v>
      </c>
      <c r="U14" s="243">
        <v>307</v>
      </c>
      <c r="V14" s="238">
        <v>-7.5301204819277103</v>
      </c>
      <c r="X14" s="334" t="s">
        <v>178</v>
      </c>
      <c r="Y14" s="470">
        <v>71.778711484593842</v>
      </c>
      <c r="Z14" s="471">
        <v>75.456919060052215</v>
      </c>
      <c r="AA14" s="310">
        <v>3.678207575458373</v>
      </c>
      <c r="AB14" s="470">
        <v>45.170068027210888</v>
      </c>
      <c r="AC14" s="471">
        <v>44.948755490483158</v>
      </c>
      <c r="AD14" s="238">
        <v>-0.22131253672772999</v>
      </c>
    </row>
    <row r="15" spans="2:30" x14ac:dyDescent="0.25">
      <c r="B15" s="334" t="s">
        <v>179</v>
      </c>
      <c r="C15" s="582">
        <v>1188</v>
      </c>
      <c r="D15" s="362">
        <v>114</v>
      </c>
      <c r="E15" s="583">
        <v>598</v>
      </c>
      <c r="F15" s="361">
        <v>889</v>
      </c>
      <c r="G15" s="314">
        <v>74.831649831649827</v>
      </c>
      <c r="H15" s="502">
        <v>299</v>
      </c>
      <c r="I15" s="307">
        <v>50</v>
      </c>
      <c r="J15" s="332">
        <v>31</v>
      </c>
      <c r="K15" s="235">
        <v>44.816053511705682</v>
      </c>
      <c r="M15" s="334" t="s">
        <v>179</v>
      </c>
      <c r="N15" s="333">
        <v>1409</v>
      </c>
      <c r="O15" s="243">
        <v>1188</v>
      </c>
      <c r="P15" s="238">
        <v>-15.684882895670697</v>
      </c>
      <c r="Q15" s="584">
        <v>1055</v>
      </c>
      <c r="R15" s="243">
        <v>889</v>
      </c>
      <c r="S15" s="310">
        <v>-15.734597156398095</v>
      </c>
      <c r="T15" s="245">
        <v>442</v>
      </c>
      <c r="U15" s="243">
        <v>299</v>
      </c>
      <c r="V15" s="238">
        <v>-32.35294117647058</v>
      </c>
      <c r="X15" s="334" t="s">
        <v>179</v>
      </c>
      <c r="Y15" s="470">
        <v>74.875798438608939</v>
      </c>
      <c r="Z15" s="471">
        <v>74.831649831649827</v>
      </c>
      <c r="AA15" s="310">
        <v>-4.4148606959112158E-2</v>
      </c>
      <c r="AB15" s="470">
        <v>55.527638190954775</v>
      </c>
      <c r="AC15" s="471">
        <v>50</v>
      </c>
      <c r="AD15" s="238">
        <v>-5.5276381909547752</v>
      </c>
    </row>
    <row r="16" spans="2:30" ht="15.75" thickBot="1" x14ac:dyDescent="0.3">
      <c r="B16" s="348" t="s">
        <v>180</v>
      </c>
      <c r="C16" s="585">
        <v>2738</v>
      </c>
      <c r="D16" s="504">
        <v>34</v>
      </c>
      <c r="E16" s="586">
        <v>1602</v>
      </c>
      <c r="F16" s="503">
        <v>1671</v>
      </c>
      <c r="G16" s="336">
        <v>61.029948867786707</v>
      </c>
      <c r="H16" s="505">
        <v>535</v>
      </c>
      <c r="I16" s="350">
        <v>33.395755305867667</v>
      </c>
      <c r="J16" s="506">
        <v>57</v>
      </c>
      <c r="K16" s="349">
        <v>29.837702871410738</v>
      </c>
      <c r="M16" s="348" t="s">
        <v>180</v>
      </c>
      <c r="N16" s="335">
        <v>2527</v>
      </c>
      <c r="O16" s="416">
        <v>2738</v>
      </c>
      <c r="P16" s="342">
        <v>8.3498219232291291</v>
      </c>
      <c r="Q16" s="587">
        <v>1504</v>
      </c>
      <c r="R16" s="416">
        <v>1671</v>
      </c>
      <c r="S16" s="516">
        <v>11.103723404255319</v>
      </c>
      <c r="T16" s="588">
        <v>555</v>
      </c>
      <c r="U16" s="416">
        <v>535</v>
      </c>
      <c r="V16" s="342">
        <v>-3.6036036036036023</v>
      </c>
      <c r="X16" s="348" t="s">
        <v>180</v>
      </c>
      <c r="Y16" s="521">
        <v>59.517214087851208</v>
      </c>
      <c r="Z16" s="522">
        <v>61.029948867786707</v>
      </c>
      <c r="AA16" s="516">
        <v>1.5127347799354993</v>
      </c>
      <c r="AB16" s="521">
        <v>35.171102661596962</v>
      </c>
      <c r="AC16" s="522">
        <v>33.395755305867667</v>
      </c>
      <c r="AD16" s="599">
        <v>-1.7753473557292949</v>
      </c>
    </row>
    <row r="17" spans="2:30" x14ac:dyDescent="0.25">
      <c r="B17" s="328" t="s">
        <v>181</v>
      </c>
      <c r="C17" s="589">
        <v>1090</v>
      </c>
      <c r="D17" s="360">
        <v>10</v>
      </c>
      <c r="E17" s="590">
        <v>500</v>
      </c>
      <c r="F17" s="359">
        <v>883</v>
      </c>
      <c r="G17" s="326">
        <v>81.0091743119266</v>
      </c>
      <c r="H17" s="501">
        <v>293</v>
      </c>
      <c r="I17" s="327">
        <v>58.599999999999994</v>
      </c>
      <c r="J17" s="324">
        <v>26</v>
      </c>
      <c r="K17" s="220">
        <v>53.400000000000006</v>
      </c>
      <c r="M17" s="347" t="s">
        <v>181</v>
      </c>
      <c r="N17" s="591">
        <v>1174</v>
      </c>
      <c r="O17" s="414">
        <v>1090</v>
      </c>
      <c r="P17" s="231">
        <v>-7.1550255536626821</v>
      </c>
      <c r="Q17" s="580">
        <v>928</v>
      </c>
      <c r="R17" s="414">
        <v>883</v>
      </c>
      <c r="S17" s="312">
        <v>-4.8491379310344911</v>
      </c>
      <c r="T17" s="232">
        <v>275</v>
      </c>
      <c r="U17" s="414">
        <v>293</v>
      </c>
      <c r="V17" s="231">
        <v>6.5454545454545467</v>
      </c>
      <c r="X17" s="347" t="s">
        <v>181</v>
      </c>
      <c r="Y17" s="523">
        <v>79.045996592844972</v>
      </c>
      <c r="Z17" s="524">
        <v>81.0091743119266</v>
      </c>
      <c r="AA17" s="312">
        <v>1.963177719081628</v>
      </c>
      <c r="AB17" s="466">
        <v>52.783109404990405</v>
      </c>
      <c r="AC17" s="467">
        <v>58.599999999999994</v>
      </c>
      <c r="AD17" s="238">
        <v>5.816890595009589</v>
      </c>
    </row>
    <row r="18" spans="2:30" x14ac:dyDescent="0.25">
      <c r="B18" s="347" t="s">
        <v>182</v>
      </c>
      <c r="C18" s="582">
        <v>1245</v>
      </c>
      <c r="D18" s="362">
        <v>95</v>
      </c>
      <c r="E18" s="583">
        <v>692</v>
      </c>
      <c r="F18" s="361">
        <v>836</v>
      </c>
      <c r="G18" s="355">
        <v>67.148594377510037</v>
      </c>
      <c r="H18" s="502">
        <v>283</v>
      </c>
      <c r="I18" s="308">
        <v>40.895953757225435</v>
      </c>
      <c r="J18" s="332">
        <v>29</v>
      </c>
      <c r="K18" s="235">
        <v>36.705202312138731</v>
      </c>
      <c r="M18" s="334" t="s">
        <v>182</v>
      </c>
      <c r="N18" s="333">
        <v>1264</v>
      </c>
      <c r="O18" s="243">
        <v>1245</v>
      </c>
      <c r="P18" s="238">
        <v>-1.5031645569620196</v>
      </c>
      <c r="Q18" s="584">
        <v>895</v>
      </c>
      <c r="R18" s="243">
        <v>836</v>
      </c>
      <c r="S18" s="310">
        <v>-6.5921787709497153</v>
      </c>
      <c r="T18" s="245">
        <v>316</v>
      </c>
      <c r="U18" s="243">
        <v>283</v>
      </c>
      <c r="V18" s="238">
        <v>-10.443037974683548</v>
      </c>
      <c r="X18" s="334" t="s">
        <v>182</v>
      </c>
      <c r="Y18" s="470">
        <v>70.806962025316452</v>
      </c>
      <c r="Z18" s="471">
        <v>67.148594377510037</v>
      </c>
      <c r="AA18" s="310">
        <v>-3.6583676478064149</v>
      </c>
      <c r="AB18" s="470">
        <v>46.131386861313864</v>
      </c>
      <c r="AC18" s="471">
        <v>40.895953757225435</v>
      </c>
      <c r="AD18" s="238">
        <v>-5.235433104088429</v>
      </c>
    </row>
    <row r="19" spans="2:30" x14ac:dyDescent="0.25">
      <c r="B19" s="334" t="s">
        <v>183</v>
      </c>
      <c r="C19" s="582">
        <v>1073</v>
      </c>
      <c r="D19" s="362">
        <v>4</v>
      </c>
      <c r="E19" s="583">
        <v>698</v>
      </c>
      <c r="F19" s="361">
        <v>889</v>
      </c>
      <c r="G19" s="314">
        <v>82.851817334575955</v>
      </c>
      <c r="H19" s="502">
        <v>514</v>
      </c>
      <c r="I19" s="307">
        <v>73.638968481375358</v>
      </c>
      <c r="J19" s="332">
        <v>30</v>
      </c>
      <c r="K19" s="235">
        <v>69.340974212034382</v>
      </c>
      <c r="M19" s="334" t="s">
        <v>183</v>
      </c>
      <c r="N19" s="333">
        <v>1114</v>
      </c>
      <c r="O19" s="243">
        <v>1073</v>
      </c>
      <c r="P19" s="238">
        <v>-3.6804308797127447</v>
      </c>
      <c r="Q19" s="584">
        <v>897</v>
      </c>
      <c r="R19" s="243">
        <v>889</v>
      </c>
      <c r="S19" s="310">
        <v>-0.89186176142698059</v>
      </c>
      <c r="T19" s="245">
        <v>500</v>
      </c>
      <c r="U19" s="243">
        <v>514</v>
      </c>
      <c r="V19" s="238">
        <v>2.7999999999999972</v>
      </c>
      <c r="X19" s="334" t="s">
        <v>183</v>
      </c>
      <c r="Y19" s="470">
        <v>80.520646319569124</v>
      </c>
      <c r="Z19" s="471">
        <v>82.851817334575955</v>
      </c>
      <c r="AA19" s="310">
        <v>2.3311710150068308</v>
      </c>
      <c r="AB19" s="470">
        <v>69.735006973500703</v>
      </c>
      <c r="AC19" s="471">
        <v>73.638968481375358</v>
      </c>
      <c r="AD19" s="238">
        <v>3.903961507874655</v>
      </c>
    </row>
    <row r="20" spans="2:30" x14ac:dyDescent="0.25">
      <c r="B20" s="410" t="s">
        <v>184</v>
      </c>
      <c r="C20" s="582">
        <v>987</v>
      </c>
      <c r="D20" s="362">
        <v>17</v>
      </c>
      <c r="E20" s="583">
        <v>370</v>
      </c>
      <c r="F20" s="361">
        <v>764</v>
      </c>
      <c r="G20" s="314">
        <v>77.406281661600801</v>
      </c>
      <c r="H20" s="502">
        <v>147</v>
      </c>
      <c r="I20" s="307">
        <v>39.729729729729726</v>
      </c>
      <c r="J20" s="332">
        <v>21</v>
      </c>
      <c r="K20" s="235">
        <v>34.054054054054056</v>
      </c>
      <c r="M20" s="334" t="s">
        <v>184</v>
      </c>
      <c r="N20" s="333">
        <v>1011</v>
      </c>
      <c r="O20" s="243">
        <v>987</v>
      </c>
      <c r="P20" s="238">
        <v>-2.3738872403560833</v>
      </c>
      <c r="Q20" s="584">
        <v>791</v>
      </c>
      <c r="R20" s="243">
        <v>764</v>
      </c>
      <c r="S20" s="310">
        <v>-3.4134007585334984</v>
      </c>
      <c r="T20" s="245">
        <v>173</v>
      </c>
      <c r="U20" s="243">
        <v>147</v>
      </c>
      <c r="V20" s="238">
        <v>-15.028901734104053</v>
      </c>
      <c r="X20" s="334" t="s">
        <v>184</v>
      </c>
      <c r="Y20" s="470">
        <v>78.239366963402574</v>
      </c>
      <c r="Z20" s="471">
        <v>77.406281661600801</v>
      </c>
      <c r="AA20" s="310">
        <v>-0.83308530180177343</v>
      </c>
      <c r="AB20" s="470">
        <v>44.020356234096688</v>
      </c>
      <c r="AC20" s="471">
        <v>39.729729729729726</v>
      </c>
      <c r="AD20" s="238">
        <v>-4.290626504366962</v>
      </c>
    </row>
    <row r="21" spans="2:30" x14ac:dyDescent="0.25">
      <c r="B21" s="334" t="s">
        <v>185</v>
      </c>
      <c r="C21" s="582">
        <v>848</v>
      </c>
      <c r="D21" s="362">
        <v>10</v>
      </c>
      <c r="E21" s="583">
        <v>596</v>
      </c>
      <c r="F21" s="361">
        <v>551</v>
      </c>
      <c r="G21" s="314">
        <v>64.976415094339629</v>
      </c>
      <c r="H21" s="502">
        <v>299</v>
      </c>
      <c r="I21" s="307">
        <v>50.167785234899334</v>
      </c>
      <c r="J21" s="332">
        <v>16</v>
      </c>
      <c r="K21" s="235">
        <v>47.483221476510067</v>
      </c>
      <c r="M21" s="334" t="s">
        <v>185</v>
      </c>
      <c r="N21" s="333">
        <v>828</v>
      </c>
      <c r="O21" s="243">
        <v>848</v>
      </c>
      <c r="P21" s="238">
        <v>2.4154589371980819</v>
      </c>
      <c r="Q21" s="584">
        <v>509</v>
      </c>
      <c r="R21" s="243">
        <v>551</v>
      </c>
      <c r="S21" s="310">
        <v>8.2514734774066909</v>
      </c>
      <c r="T21" s="245">
        <v>337</v>
      </c>
      <c r="U21" s="243">
        <v>299</v>
      </c>
      <c r="V21" s="238">
        <v>-11.275964391691389</v>
      </c>
      <c r="X21" s="334" t="s">
        <v>185</v>
      </c>
      <c r="Y21" s="470">
        <v>61.473429951690818</v>
      </c>
      <c r="Z21" s="471">
        <v>64.976415094339629</v>
      </c>
      <c r="AA21" s="310">
        <v>3.5029851426488108</v>
      </c>
      <c r="AB21" s="470">
        <v>51.371951219512191</v>
      </c>
      <c r="AC21" s="471">
        <v>50.167785234899334</v>
      </c>
      <c r="AD21" s="238">
        <v>-1.2041659846128567</v>
      </c>
    </row>
    <row r="22" spans="2:30" x14ac:dyDescent="0.25">
      <c r="B22" s="334" t="s">
        <v>186</v>
      </c>
      <c r="C22" s="582">
        <v>1036</v>
      </c>
      <c r="D22" s="362">
        <v>14</v>
      </c>
      <c r="E22" s="583">
        <v>593</v>
      </c>
      <c r="F22" s="361">
        <v>680</v>
      </c>
      <c r="G22" s="314">
        <v>65.637065637065632</v>
      </c>
      <c r="H22" s="502">
        <v>237</v>
      </c>
      <c r="I22" s="307">
        <v>39.966273187183809</v>
      </c>
      <c r="J22" s="332">
        <v>19</v>
      </c>
      <c r="K22" s="235">
        <v>36.762225969645868</v>
      </c>
      <c r="M22" s="334" t="s">
        <v>186</v>
      </c>
      <c r="N22" s="333">
        <v>1117</v>
      </c>
      <c r="O22" s="243">
        <v>1036</v>
      </c>
      <c r="P22" s="238">
        <v>-7.2515666965085046</v>
      </c>
      <c r="Q22" s="584">
        <v>704</v>
      </c>
      <c r="R22" s="243">
        <v>680</v>
      </c>
      <c r="S22" s="310">
        <v>-3.4090909090909065</v>
      </c>
      <c r="T22" s="245">
        <v>285</v>
      </c>
      <c r="U22" s="243">
        <v>237</v>
      </c>
      <c r="V22" s="238">
        <v>-16.84210526315789</v>
      </c>
      <c r="X22" s="334" t="s">
        <v>186</v>
      </c>
      <c r="Y22" s="470">
        <v>63.025962399283799</v>
      </c>
      <c r="Z22" s="471">
        <v>65.637065637065632</v>
      </c>
      <c r="AA22" s="595">
        <v>2.6111032377818333</v>
      </c>
      <c r="AB22" s="470">
        <v>40.830945558739259</v>
      </c>
      <c r="AC22" s="471">
        <v>39.966273187183809</v>
      </c>
      <c r="AD22" s="598">
        <v>-0.86467237155545007</v>
      </c>
    </row>
    <row r="23" spans="2:30" x14ac:dyDescent="0.25">
      <c r="B23" s="334" t="s">
        <v>187</v>
      </c>
      <c r="C23" s="582">
        <v>664</v>
      </c>
      <c r="D23" s="362">
        <v>10</v>
      </c>
      <c r="E23" s="583">
        <v>217</v>
      </c>
      <c r="F23" s="361">
        <v>584</v>
      </c>
      <c r="G23" s="314">
        <v>87.951807228915655</v>
      </c>
      <c r="H23" s="502">
        <v>137</v>
      </c>
      <c r="I23" s="307">
        <v>63.133640552995395</v>
      </c>
      <c r="J23" s="332">
        <v>11</v>
      </c>
      <c r="K23" s="235">
        <v>58.064516129032263</v>
      </c>
      <c r="M23" s="334" t="s">
        <v>187</v>
      </c>
      <c r="N23" s="333">
        <v>608</v>
      </c>
      <c r="O23" s="243">
        <v>664</v>
      </c>
      <c r="P23" s="238">
        <v>9.2105263157894655</v>
      </c>
      <c r="Q23" s="584">
        <v>543</v>
      </c>
      <c r="R23" s="243">
        <v>584</v>
      </c>
      <c r="S23" s="310">
        <v>7.5506445672191376</v>
      </c>
      <c r="T23" s="245">
        <v>144</v>
      </c>
      <c r="U23" s="243">
        <v>137</v>
      </c>
      <c r="V23" s="238">
        <v>-4.8611111111111143</v>
      </c>
      <c r="X23" s="334" t="s">
        <v>187</v>
      </c>
      <c r="Y23" s="470">
        <v>89.30921052631578</v>
      </c>
      <c r="Z23" s="471">
        <v>87.951807228915655</v>
      </c>
      <c r="AA23" s="595">
        <v>-1.3574032974001256</v>
      </c>
      <c r="AB23" s="470">
        <v>68.899521531100476</v>
      </c>
      <c r="AC23" s="471">
        <v>63.133640552995395</v>
      </c>
      <c r="AD23" s="238">
        <v>-5.7658809781050806</v>
      </c>
    </row>
    <row r="24" spans="2:30" x14ac:dyDescent="0.25">
      <c r="B24" s="334" t="s">
        <v>188</v>
      </c>
      <c r="C24" s="582">
        <v>1593</v>
      </c>
      <c r="D24" s="362">
        <v>18</v>
      </c>
      <c r="E24" s="583">
        <v>1049</v>
      </c>
      <c r="F24" s="361">
        <v>1209</v>
      </c>
      <c r="G24" s="314">
        <v>75.894538606403017</v>
      </c>
      <c r="H24" s="502">
        <v>665</v>
      </c>
      <c r="I24" s="307">
        <v>63.39370829361296</v>
      </c>
      <c r="J24" s="332">
        <v>18</v>
      </c>
      <c r="K24" s="235">
        <v>61.677788369876076</v>
      </c>
      <c r="M24" s="334" t="s">
        <v>188</v>
      </c>
      <c r="N24" s="333">
        <v>1637</v>
      </c>
      <c r="O24" s="243">
        <v>1593</v>
      </c>
      <c r="P24" s="238">
        <v>-2.6878436163714099</v>
      </c>
      <c r="Q24" s="584">
        <v>1235</v>
      </c>
      <c r="R24" s="243">
        <v>1209</v>
      </c>
      <c r="S24" s="310">
        <v>-2.1052631578947256</v>
      </c>
      <c r="T24" s="245">
        <v>669</v>
      </c>
      <c r="U24" s="243">
        <v>665</v>
      </c>
      <c r="V24" s="238">
        <v>-0.59790732436472638</v>
      </c>
      <c r="X24" s="334" t="s">
        <v>188</v>
      </c>
      <c r="Y24" s="470">
        <v>75.442883323152117</v>
      </c>
      <c r="Z24" s="471">
        <v>75.894538606403017</v>
      </c>
      <c r="AA24" s="310">
        <v>0.45165528325090065</v>
      </c>
      <c r="AB24" s="470">
        <v>62.464985994397757</v>
      </c>
      <c r="AC24" s="471">
        <v>63.39370829361296</v>
      </c>
      <c r="AD24" s="238">
        <v>0.92872229921520244</v>
      </c>
    </row>
    <row r="25" spans="2:30" ht="15.75" thickBot="1" x14ac:dyDescent="0.3">
      <c r="B25" s="334" t="s">
        <v>189</v>
      </c>
      <c r="C25" s="585">
        <v>871</v>
      </c>
      <c r="D25" s="504">
        <v>12</v>
      </c>
      <c r="E25" s="586">
        <v>322</v>
      </c>
      <c r="F25" s="503">
        <v>711</v>
      </c>
      <c r="G25" s="314">
        <v>81.630309988518945</v>
      </c>
      <c r="H25" s="505">
        <v>162</v>
      </c>
      <c r="I25" s="315">
        <v>50.310559006211179</v>
      </c>
      <c r="J25" s="506">
        <v>15</v>
      </c>
      <c r="K25" s="345">
        <v>45.652173913043477</v>
      </c>
      <c r="M25" s="334" t="s">
        <v>189</v>
      </c>
      <c r="N25" s="412">
        <v>768</v>
      </c>
      <c r="O25" s="416">
        <v>871</v>
      </c>
      <c r="P25" s="268">
        <v>13.411458333333329</v>
      </c>
      <c r="Q25" s="587">
        <v>633</v>
      </c>
      <c r="R25" s="416">
        <v>711</v>
      </c>
      <c r="S25" s="517">
        <v>12.322274881516577</v>
      </c>
      <c r="T25" s="592">
        <v>153</v>
      </c>
      <c r="U25" s="416">
        <v>162</v>
      </c>
      <c r="V25" s="268">
        <v>5.8823529411764781</v>
      </c>
      <c r="X25" s="348" t="s">
        <v>189</v>
      </c>
      <c r="Y25" s="489">
        <v>82.421875</v>
      </c>
      <c r="Z25" s="600">
        <v>81.630309988518945</v>
      </c>
      <c r="AA25" s="310">
        <v>-0.79156501148105463</v>
      </c>
      <c r="AB25" s="489">
        <v>53.125</v>
      </c>
      <c r="AC25" s="600">
        <v>50.310559006211179</v>
      </c>
      <c r="AD25" s="306">
        <v>-2.8144409937888213</v>
      </c>
    </row>
    <row r="26" spans="2:30" ht="15.75" thickBot="1" x14ac:dyDescent="0.3">
      <c r="B26" s="258" t="s">
        <v>14</v>
      </c>
      <c r="C26" s="507">
        <v>48845</v>
      </c>
      <c r="D26" s="507">
        <v>915</v>
      </c>
      <c r="E26" s="507">
        <v>29498</v>
      </c>
      <c r="F26" s="508">
        <v>32685</v>
      </c>
      <c r="G26" s="509">
        <v>66.915753915446814</v>
      </c>
      <c r="H26" s="507">
        <v>13338</v>
      </c>
      <c r="I26" s="510">
        <v>45.21662485592244</v>
      </c>
      <c r="J26" s="507">
        <v>1327</v>
      </c>
      <c r="K26" s="511">
        <v>40.718014780663097</v>
      </c>
      <c r="M26" s="343" t="s">
        <v>14</v>
      </c>
      <c r="N26" s="593">
        <v>45557</v>
      </c>
      <c r="O26" s="320">
        <v>48845</v>
      </c>
      <c r="P26" s="518">
        <v>7.2173321333713858</v>
      </c>
      <c r="Q26" s="593">
        <v>30136</v>
      </c>
      <c r="R26" s="320">
        <v>32685</v>
      </c>
      <c r="S26" s="518">
        <v>8.4583222723652653</v>
      </c>
      <c r="T26" s="593">
        <v>12488</v>
      </c>
      <c r="U26" s="320">
        <v>13338</v>
      </c>
      <c r="V26" s="280">
        <v>6.8065342729019847</v>
      </c>
      <c r="X26" s="258" t="s">
        <v>14</v>
      </c>
      <c r="Y26" s="525">
        <v>66.15009767982967</v>
      </c>
      <c r="Z26" s="520">
        <v>66.915753915446814</v>
      </c>
      <c r="AA26" s="338">
        <v>0.76565623561714347</v>
      </c>
      <c r="AB26" s="525">
        <v>44.745422623526458</v>
      </c>
      <c r="AC26" s="520">
        <v>45.21662485592244</v>
      </c>
      <c r="AD26" s="601">
        <v>0.47120223239598147</v>
      </c>
    </row>
    <row r="28" spans="2:30" x14ac:dyDescent="0.25">
      <c r="X28" s="406" t="s">
        <v>210</v>
      </c>
    </row>
    <row r="29" spans="2:30" ht="15.75" thickBot="1" x14ac:dyDescent="0.3">
      <c r="X29" s="406"/>
    </row>
    <row r="30" spans="2:30" ht="15.75" customHeight="1" thickTop="1" x14ac:dyDescent="0.25">
      <c r="X30" s="7200" t="s">
        <v>196</v>
      </c>
      <c r="Y30" s="602"/>
      <c r="Z30" s="419" t="s">
        <v>111</v>
      </c>
      <c r="AA30" s="603"/>
      <c r="AB30" s="7202" t="s">
        <v>163</v>
      </c>
      <c r="AC30" s="7203" t="s">
        <v>164</v>
      </c>
    </row>
    <row r="31" spans="2:30" ht="15.75" thickBot="1" x14ac:dyDescent="0.3">
      <c r="X31" s="7201"/>
      <c r="Y31" s="143" t="s">
        <v>116</v>
      </c>
      <c r="Z31" s="144" t="s">
        <v>117</v>
      </c>
      <c r="AA31" s="145" t="s">
        <v>118</v>
      </c>
      <c r="AB31" s="7227"/>
      <c r="AC31" s="7228"/>
    </row>
    <row r="32" spans="2:30" ht="15.75" thickBot="1" x14ac:dyDescent="0.3">
      <c r="X32" s="529" t="s">
        <v>197</v>
      </c>
      <c r="Y32" s="376">
        <v>28.02333913399529</v>
      </c>
      <c r="Z32" s="441">
        <v>23.715846994535518</v>
      </c>
      <c r="AA32" s="264">
        <v>31.137704251135673</v>
      </c>
      <c r="AB32" s="443">
        <v>25.09407985314364</v>
      </c>
      <c r="AC32" s="604">
        <v>27.732793522267208</v>
      </c>
    </row>
    <row r="33" spans="24:29" x14ac:dyDescent="0.25">
      <c r="X33" s="531" t="s">
        <v>171</v>
      </c>
      <c r="Y33" s="532">
        <v>12.492578564847987</v>
      </c>
      <c r="Z33" s="533">
        <v>9.3989071038251364</v>
      </c>
      <c r="AA33" s="340">
        <v>12.133025967862228</v>
      </c>
      <c r="AB33" s="535">
        <v>13.584212941716384</v>
      </c>
      <c r="AC33" s="605">
        <v>14.37246963562753</v>
      </c>
    </row>
    <row r="34" spans="24:29" x14ac:dyDescent="0.25">
      <c r="X34" s="536" t="s">
        <v>172</v>
      </c>
      <c r="Y34" s="537">
        <v>8.3447640495444766</v>
      </c>
      <c r="Z34" s="538">
        <v>2.622950819672131</v>
      </c>
      <c r="AA34" s="235">
        <v>9.6447216760458332</v>
      </c>
      <c r="AB34" s="540">
        <v>7.0093314976288816</v>
      </c>
      <c r="AC34" s="606">
        <v>7.9472184735342637</v>
      </c>
    </row>
    <row r="35" spans="24:29" x14ac:dyDescent="0.25">
      <c r="X35" s="536" t="s">
        <v>173</v>
      </c>
      <c r="Y35" s="537">
        <v>5.1735080356228886</v>
      </c>
      <c r="Z35" s="538">
        <v>5.4644808743169397</v>
      </c>
      <c r="AA35" s="235">
        <v>4.7121838768730084</v>
      </c>
      <c r="AB35" s="540">
        <v>5.7518739482943246</v>
      </c>
      <c r="AC35" s="606">
        <v>5.5705503073924127</v>
      </c>
    </row>
    <row r="36" spans="24:29" ht="15.75" thickBot="1" x14ac:dyDescent="0.3">
      <c r="X36" s="541" t="s">
        <v>174</v>
      </c>
      <c r="Y36" s="542">
        <v>7.6097860579383765</v>
      </c>
      <c r="Z36" s="543">
        <v>4.1530054644808745</v>
      </c>
      <c r="AA36" s="349">
        <v>9.7464234863380579</v>
      </c>
      <c r="AB36" s="545">
        <v>6.2995257763500083</v>
      </c>
      <c r="AC36" s="607">
        <v>9.1243064927275448</v>
      </c>
    </row>
    <row r="37" spans="24:29" ht="15.75" thickBot="1" x14ac:dyDescent="0.3">
      <c r="X37" s="546" t="s">
        <v>198</v>
      </c>
      <c r="Y37" s="547">
        <v>33.620636707953736</v>
      </c>
      <c r="Z37" s="554">
        <v>21.639344262295083</v>
      </c>
      <c r="AA37" s="346">
        <v>36.236355007119123</v>
      </c>
      <c r="AB37" s="549">
        <v>32.644944163989599</v>
      </c>
      <c r="AC37" s="608">
        <v>37.014544909281746</v>
      </c>
    </row>
    <row r="38" spans="24:29" x14ac:dyDescent="0.25">
      <c r="X38" s="531" t="s">
        <v>175</v>
      </c>
      <c r="Y38" s="534">
        <v>2.2499744088443032</v>
      </c>
      <c r="Z38" s="533">
        <v>2.4043715846994536</v>
      </c>
      <c r="AA38" s="609">
        <v>1.6645196284493864</v>
      </c>
      <c r="AB38" s="532">
        <v>2.5730457396359188</v>
      </c>
      <c r="AC38" s="605">
        <v>1.7468885889938521</v>
      </c>
    </row>
    <row r="39" spans="24:29" x14ac:dyDescent="0.25">
      <c r="X39" s="550" t="s">
        <v>176</v>
      </c>
      <c r="Y39" s="551">
        <v>2.3093458900603951</v>
      </c>
      <c r="Z39" s="610">
        <v>7.7595628415300544</v>
      </c>
      <c r="AA39" s="220">
        <v>1.5255271543833482</v>
      </c>
      <c r="AB39" s="553">
        <v>2.8973535260823007</v>
      </c>
      <c r="AC39" s="611">
        <v>2.0167941220572798</v>
      </c>
    </row>
    <row r="40" spans="24:29" x14ac:dyDescent="0.25">
      <c r="X40" s="536" t="s">
        <v>177</v>
      </c>
      <c r="Y40" s="537">
        <v>3.363701504759955</v>
      </c>
      <c r="Z40" s="538">
        <v>5.7923497267759565</v>
      </c>
      <c r="AA40" s="235">
        <v>2.5866160417655433</v>
      </c>
      <c r="AB40" s="540">
        <v>3.6775279180052007</v>
      </c>
      <c r="AC40" s="606">
        <v>2.4141550457339931</v>
      </c>
    </row>
    <row r="41" spans="24:29" x14ac:dyDescent="0.25">
      <c r="X41" s="536" t="s">
        <v>178</v>
      </c>
      <c r="Y41" s="537">
        <v>3.1364520421742244</v>
      </c>
      <c r="Z41" s="538">
        <v>1.7486338797814207</v>
      </c>
      <c r="AA41" s="235">
        <v>2.3154112143196151</v>
      </c>
      <c r="AB41" s="540">
        <v>3.5367905767171486</v>
      </c>
      <c r="AC41" s="606">
        <v>2.3016944069575649</v>
      </c>
    </row>
    <row r="42" spans="24:29" x14ac:dyDescent="0.25">
      <c r="X42" s="536" t="s">
        <v>179</v>
      </c>
      <c r="Y42" s="537">
        <v>2.4321834374040332</v>
      </c>
      <c r="Z42" s="538">
        <v>12.459016393442624</v>
      </c>
      <c r="AA42" s="235">
        <v>2.0272560851583155</v>
      </c>
      <c r="AB42" s="540">
        <v>2.7199020957625821</v>
      </c>
      <c r="AC42" s="606">
        <v>2.2417153996101362</v>
      </c>
    </row>
    <row r="43" spans="24:29" ht="15.75" thickBot="1" x14ac:dyDescent="0.3">
      <c r="X43" s="541" t="s">
        <v>180</v>
      </c>
      <c r="Y43" s="542">
        <v>5.6054867437813494</v>
      </c>
      <c r="Z43" s="543">
        <v>3.7158469945355188</v>
      </c>
      <c r="AA43" s="349">
        <v>5.4308766696047188</v>
      </c>
      <c r="AB43" s="545">
        <v>5.1124368976594763</v>
      </c>
      <c r="AC43" s="607">
        <v>4.0110961163592744</v>
      </c>
    </row>
    <row r="44" spans="24:29" ht="15.75" thickBot="1" x14ac:dyDescent="0.3">
      <c r="X44" s="546" t="s">
        <v>199</v>
      </c>
      <c r="Y44" s="547">
        <v>19.09714402702426</v>
      </c>
      <c r="Z44" s="554">
        <v>33.879781420765028</v>
      </c>
      <c r="AA44" s="346">
        <v>15.550206793680927</v>
      </c>
      <c r="AB44" s="549">
        <v>20.517056753862629</v>
      </c>
      <c r="AC44" s="608">
        <v>14.732343679712102</v>
      </c>
    </row>
    <row r="45" spans="24:29" x14ac:dyDescent="0.25">
      <c r="X45" s="531" t="s">
        <v>181</v>
      </c>
      <c r="Y45" s="532">
        <v>2.2315487767427578</v>
      </c>
      <c r="Z45" s="533">
        <v>1.0928961748633881</v>
      </c>
      <c r="AA45" s="340">
        <v>1.6950301715370535</v>
      </c>
      <c r="AB45" s="535">
        <v>2.7015450512467494</v>
      </c>
      <c r="AC45" s="605">
        <v>2.1967311440995654</v>
      </c>
    </row>
    <row r="46" spans="24:29" x14ac:dyDescent="0.25">
      <c r="X46" s="550" t="s">
        <v>182</v>
      </c>
      <c r="Y46" s="551">
        <v>2.5488791073804893</v>
      </c>
      <c r="Z46" s="610">
        <v>10.382513661202186</v>
      </c>
      <c r="AA46" s="220">
        <v>2.3459217574072819</v>
      </c>
      <c r="AB46" s="553">
        <v>2.5577482025393912</v>
      </c>
      <c r="AC46" s="611">
        <v>2.1217573849152798</v>
      </c>
    </row>
    <row r="47" spans="24:29" x14ac:dyDescent="0.25">
      <c r="X47" s="536" t="s">
        <v>183</v>
      </c>
      <c r="Y47" s="537">
        <v>2.1967448049953937</v>
      </c>
      <c r="Z47" s="538">
        <v>0.43715846994535518</v>
      </c>
      <c r="AA47" s="235">
        <v>2.3662621194657265</v>
      </c>
      <c r="AB47" s="540">
        <v>2.7199020957625821</v>
      </c>
      <c r="AC47" s="606">
        <v>3.853651222072275</v>
      </c>
    </row>
    <row r="48" spans="24:29" x14ac:dyDescent="0.25">
      <c r="X48" s="536" t="s">
        <v>184</v>
      </c>
      <c r="Y48" s="537">
        <v>2.0206776538028457</v>
      </c>
      <c r="Z48" s="538">
        <v>1.8579234972677594</v>
      </c>
      <c r="AA48" s="235">
        <v>1.2543223269374193</v>
      </c>
      <c r="AB48" s="540">
        <v>2.3374636683493955</v>
      </c>
      <c r="AC48" s="606">
        <v>1.1021142600089968</v>
      </c>
    </row>
    <row r="49" spans="24:29" x14ac:dyDescent="0.25">
      <c r="X49" s="536" t="s">
        <v>185</v>
      </c>
      <c r="Y49" s="537">
        <v>1.7361040024567509</v>
      </c>
      <c r="Z49" s="538">
        <v>1.0928961748633881</v>
      </c>
      <c r="AA49" s="235">
        <v>2.0204759644721673</v>
      </c>
      <c r="AB49" s="540">
        <v>1.685788588037326</v>
      </c>
      <c r="AC49" s="606">
        <v>2.2417153996101362</v>
      </c>
    </row>
    <row r="50" spans="24:29" x14ac:dyDescent="0.25">
      <c r="X50" s="536" t="s">
        <v>186</v>
      </c>
      <c r="Y50" s="537">
        <v>2.1209949841334832</v>
      </c>
      <c r="Z50" s="538">
        <v>1.5300546448087431</v>
      </c>
      <c r="AA50" s="235">
        <v>2.0103057834429454</v>
      </c>
      <c r="AB50" s="540">
        <v>2.0804650451277342</v>
      </c>
      <c r="AC50" s="606">
        <v>1.7768780926675665</v>
      </c>
    </row>
    <row r="51" spans="24:29" x14ac:dyDescent="0.25">
      <c r="X51" s="536" t="s">
        <v>187</v>
      </c>
      <c r="Y51" s="537">
        <v>1.3594021906029274</v>
      </c>
      <c r="Z51" s="538">
        <v>1.0928961748633881</v>
      </c>
      <c r="AA51" s="235">
        <v>0.73564309444708109</v>
      </c>
      <c r="AB51" s="540">
        <v>1.7867523328744073</v>
      </c>
      <c r="AC51" s="606">
        <v>1.0271405008247114</v>
      </c>
    </row>
    <row r="52" spans="24:29" x14ac:dyDescent="0.25">
      <c r="X52" s="536" t="s">
        <v>188</v>
      </c>
      <c r="Y52" s="537">
        <v>3.2613368819735902</v>
      </c>
      <c r="Z52" s="538">
        <v>1.9672131147540985</v>
      </c>
      <c r="AA52" s="235">
        <v>3.5561732998847377</v>
      </c>
      <c r="AB52" s="540">
        <v>3.6989444699403391</v>
      </c>
      <c r="AC52" s="606">
        <v>4.9857549857549861</v>
      </c>
    </row>
    <row r="53" spans="24:29" ht="15.75" thickBot="1" x14ac:dyDescent="0.3">
      <c r="X53" s="555" t="s">
        <v>189</v>
      </c>
      <c r="Y53" s="556">
        <v>1.7831917289384789</v>
      </c>
      <c r="Z53" s="612">
        <v>1.3114754098360655</v>
      </c>
      <c r="AA53" s="345">
        <v>1.0915994304698624</v>
      </c>
      <c r="AB53" s="558">
        <v>2.1753097751262049</v>
      </c>
      <c r="AC53" s="613">
        <v>1.214574898785425</v>
      </c>
    </row>
    <row r="54" spans="24:29" ht="15.75" thickBot="1" x14ac:dyDescent="0.3">
      <c r="X54" s="529" t="s">
        <v>200</v>
      </c>
      <c r="Y54" s="559">
        <v>19.258880131026718</v>
      </c>
      <c r="Z54" s="560">
        <v>20.765027322404372</v>
      </c>
      <c r="AA54" s="511">
        <v>17.075733948064276</v>
      </c>
      <c r="AB54" s="562">
        <v>21.743919229004131</v>
      </c>
      <c r="AC54" s="614">
        <v>20.520317888738944</v>
      </c>
    </row>
    <row r="55" spans="24:29" ht="15.75" thickBot="1" x14ac:dyDescent="0.3">
      <c r="X55" s="563" t="s">
        <v>137</v>
      </c>
      <c r="Y55" s="615">
        <v>100</v>
      </c>
      <c r="Z55" s="616">
        <v>100</v>
      </c>
      <c r="AA55" s="617">
        <v>100</v>
      </c>
      <c r="AB55" s="618">
        <v>100</v>
      </c>
      <c r="AC55" s="619">
        <v>100</v>
      </c>
    </row>
    <row r="56" spans="24:29" ht="15.75" thickTop="1" x14ac:dyDescent="0.25"/>
  </sheetData>
  <mergeCells count="13">
    <mergeCell ref="Q4:S4"/>
    <mergeCell ref="T4:V4"/>
    <mergeCell ref="X4:X5"/>
    <mergeCell ref="AB4:AD4"/>
    <mergeCell ref="X30:X31"/>
    <mergeCell ref="AB30:AB31"/>
    <mergeCell ref="AC30:AC31"/>
    <mergeCell ref="N4:P4"/>
    <mergeCell ref="B4:B5"/>
    <mergeCell ref="C4:E4"/>
    <mergeCell ref="F4:G4"/>
    <mergeCell ref="H4:K4"/>
    <mergeCell ref="M4:M5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43"/>
  <sheetViews>
    <sheetView workbookViewId="0"/>
  </sheetViews>
  <sheetFormatPr defaultRowHeight="15" x14ac:dyDescent="0.25"/>
  <cols>
    <col min="2" max="2" width="14.85546875" customWidth="1"/>
    <col min="3" max="4" width="7.7109375" customWidth="1"/>
    <col min="6" max="7" width="7.7109375" customWidth="1"/>
    <col min="8" max="10" width="7.85546875" customWidth="1"/>
    <col min="11" max="11" width="8" customWidth="1"/>
  </cols>
  <sheetData>
    <row r="2" spans="2:11" x14ac:dyDescent="0.25">
      <c r="B2" s="406" t="s">
        <v>1895</v>
      </c>
    </row>
    <row r="3" spans="2:11" x14ac:dyDescent="0.25">
      <c r="C3" s="406" t="s">
        <v>1896</v>
      </c>
    </row>
    <row r="4" spans="2:11" ht="15.75" thickBot="1" x14ac:dyDescent="0.3"/>
    <row r="5" spans="2:11" ht="15.75" thickBot="1" x14ac:dyDescent="0.3">
      <c r="B5" s="8654" t="s">
        <v>1897</v>
      </c>
      <c r="C5" s="8657" t="s">
        <v>1898</v>
      </c>
      <c r="D5" s="8658"/>
      <c r="E5" s="8659"/>
      <c r="F5" s="8657" t="s">
        <v>1899</v>
      </c>
      <c r="G5" s="8658"/>
      <c r="H5" s="8658"/>
      <c r="I5" s="8658"/>
      <c r="J5" s="8658"/>
      <c r="K5" s="8659"/>
    </row>
    <row r="6" spans="2:11" x14ac:dyDescent="0.25">
      <c r="B6" s="8655"/>
      <c r="C6" s="8660" t="s">
        <v>2661</v>
      </c>
      <c r="D6" s="8662" t="s">
        <v>2806</v>
      </c>
      <c r="E6" s="8664" t="s">
        <v>1559</v>
      </c>
      <c r="F6" s="8666" t="s">
        <v>1900</v>
      </c>
      <c r="G6" s="8667"/>
      <c r="H6" s="8666" t="s">
        <v>1901</v>
      </c>
      <c r="I6" s="8667"/>
      <c r="J6" s="8668" t="s">
        <v>6</v>
      </c>
      <c r="K6" s="8669"/>
    </row>
    <row r="7" spans="2:11" ht="15.75" thickBot="1" x14ac:dyDescent="0.3">
      <c r="B7" s="8656"/>
      <c r="C7" s="8661"/>
      <c r="D7" s="8663"/>
      <c r="E7" s="8665"/>
      <c r="F7" s="3735" t="s">
        <v>2661</v>
      </c>
      <c r="G7" s="3736" t="s">
        <v>2806</v>
      </c>
      <c r="H7" s="3735" t="s">
        <v>2661</v>
      </c>
      <c r="I7" s="3736" t="s">
        <v>2806</v>
      </c>
      <c r="J7" s="3735" t="s">
        <v>2661</v>
      </c>
      <c r="K7" s="3736" t="s">
        <v>2806</v>
      </c>
    </row>
    <row r="8" spans="2:11" x14ac:dyDescent="0.25">
      <c r="B8" s="49" t="s">
        <v>1902</v>
      </c>
      <c r="C8" s="3737">
        <v>1609</v>
      </c>
      <c r="D8" s="3738">
        <v>1630</v>
      </c>
      <c r="E8" s="1069">
        <v>1.3051584835301497</v>
      </c>
      <c r="F8" s="3739">
        <v>26</v>
      </c>
      <c r="G8" s="3738">
        <v>28</v>
      </c>
      <c r="H8" s="3740">
        <v>415</v>
      </c>
      <c r="I8" s="3738">
        <v>454</v>
      </c>
      <c r="J8" s="3741">
        <v>1032</v>
      </c>
      <c r="K8" s="3742">
        <v>983</v>
      </c>
    </row>
    <row r="9" spans="2:11" x14ac:dyDescent="0.25">
      <c r="B9" s="49" t="s">
        <v>1903</v>
      </c>
      <c r="C9" s="3737">
        <v>9</v>
      </c>
      <c r="D9" s="3738">
        <v>16</v>
      </c>
      <c r="E9" s="1069">
        <v>77.777777777777771</v>
      </c>
      <c r="F9" s="3739">
        <v>0</v>
      </c>
      <c r="G9" s="3738">
        <v>0</v>
      </c>
      <c r="H9" s="3740">
        <v>4</v>
      </c>
      <c r="I9" s="3738">
        <v>9</v>
      </c>
      <c r="J9" s="3739">
        <v>4</v>
      </c>
      <c r="K9" s="3742">
        <v>8</v>
      </c>
    </row>
    <row r="10" spans="2:11" x14ac:dyDescent="0.25">
      <c r="B10" s="49" t="s">
        <v>1904</v>
      </c>
      <c r="C10" s="3737">
        <v>1704</v>
      </c>
      <c r="D10" s="3743">
        <v>1720</v>
      </c>
      <c r="E10" s="1069">
        <v>0.9389671361502252</v>
      </c>
      <c r="F10" s="3739">
        <v>59</v>
      </c>
      <c r="G10" s="3743">
        <v>42</v>
      </c>
      <c r="H10" s="3740">
        <v>561</v>
      </c>
      <c r="I10" s="3743">
        <v>526</v>
      </c>
      <c r="J10" s="3739">
        <v>887</v>
      </c>
      <c r="K10" s="3744">
        <v>939</v>
      </c>
    </row>
    <row r="11" spans="2:11" x14ac:dyDescent="0.25">
      <c r="B11" s="49" t="s">
        <v>1905</v>
      </c>
      <c r="C11" s="3737">
        <v>127</v>
      </c>
      <c r="D11" s="3743">
        <v>128</v>
      </c>
      <c r="E11" s="1069">
        <v>0.7874015748031411</v>
      </c>
      <c r="F11" s="3739">
        <v>116</v>
      </c>
      <c r="G11" s="3743">
        <v>117</v>
      </c>
      <c r="H11" s="3740">
        <v>3</v>
      </c>
      <c r="I11" s="3743">
        <v>2</v>
      </c>
      <c r="J11" s="3739">
        <v>4</v>
      </c>
      <c r="K11" s="3744">
        <v>2</v>
      </c>
    </row>
    <row r="12" spans="2:11" x14ac:dyDescent="0.25">
      <c r="B12" s="49" t="s">
        <v>1906</v>
      </c>
      <c r="C12" s="3737">
        <v>3143</v>
      </c>
      <c r="D12" s="3743">
        <v>3155</v>
      </c>
      <c r="E12" s="1069">
        <v>0.3818008272351392</v>
      </c>
      <c r="F12" s="3739">
        <v>47</v>
      </c>
      <c r="G12" s="3743">
        <v>47</v>
      </c>
      <c r="H12" s="3740">
        <v>4</v>
      </c>
      <c r="I12" s="3743">
        <v>2</v>
      </c>
      <c r="J12" s="3739">
        <v>11</v>
      </c>
      <c r="K12" s="3744">
        <v>12</v>
      </c>
    </row>
    <row r="13" spans="2:11" ht="15.75" thickBot="1" x14ac:dyDescent="0.3">
      <c r="B13" s="49" t="s">
        <v>1907</v>
      </c>
      <c r="C13" s="3737">
        <v>350</v>
      </c>
      <c r="D13" s="3745">
        <v>327</v>
      </c>
      <c r="E13" s="3746">
        <v>-6.5714285714285694</v>
      </c>
      <c r="F13" s="3739">
        <v>302</v>
      </c>
      <c r="G13" s="3745">
        <v>284</v>
      </c>
      <c r="H13" s="3740">
        <v>3</v>
      </c>
      <c r="I13" s="3745">
        <v>1</v>
      </c>
      <c r="J13" s="3739">
        <v>13</v>
      </c>
      <c r="K13" s="3747">
        <v>7</v>
      </c>
    </row>
    <row r="14" spans="2:11" ht="15.75" thickBot="1" x14ac:dyDescent="0.3">
      <c r="B14" s="3748" t="s">
        <v>14</v>
      </c>
      <c r="C14" s="3749">
        <v>6942</v>
      </c>
      <c r="D14" s="42">
        <v>6976</v>
      </c>
      <c r="E14" s="1272">
        <v>0.48977239988477095</v>
      </c>
      <c r="F14" s="3750">
        <v>550</v>
      </c>
      <c r="G14" s="3751">
        <v>518</v>
      </c>
      <c r="H14" s="3750">
        <v>990</v>
      </c>
      <c r="I14" s="42">
        <v>994</v>
      </c>
      <c r="J14" s="3749">
        <v>1951</v>
      </c>
      <c r="K14" s="3752">
        <v>1951</v>
      </c>
    </row>
    <row r="17" spans="2:11" x14ac:dyDescent="0.25">
      <c r="B17" s="406" t="s">
        <v>1908</v>
      </c>
    </row>
    <row r="18" spans="2:11" ht="15.75" thickBot="1" x14ac:dyDescent="0.3"/>
    <row r="19" spans="2:11" ht="15.75" customHeight="1" thickBot="1" x14ac:dyDescent="0.3">
      <c r="B19" s="8670" t="s">
        <v>196</v>
      </c>
      <c r="C19" s="8657" t="s">
        <v>1898</v>
      </c>
      <c r="D19" s="8658"/>
      <c r="E19" s="8659"/>
      <c r="F19" s="8657" t="s">
        <v>1899</v>
      </c>
      <c r="G19" s="8658"/>
      <c r="H19" s="8658"/>
      <c r="I19" s="8658"/>
      <c r="J19" s="8658"/>
      <c r="K19" s="8659"/>
    </row>
    <row r="20" spans="2:11" x14ac:dyDescent="0.25">
      <c r="B20" s="7831"/>
      <c r="C20" s="8671" t="s">
        <v>2661</v>
      </c>
      <c r="D20" s="8672" t="s">
        <v>2806</v>
      </c>
      <c r="E20" s="8674" t="s">
        <v>1559</v>
      </c>
      <c r="F20" s="8666" t="s">
        <v>1900</v>
      </c>
      <c r="G20" s="8675"/>
      <c r="H20" s="8666" t="s">
        <v>1901</v>
      </c>
      <c r="I20" s="8667"/>
      <c r="J20" s="8676" t="s">
        <v>6</v>
      </c>
      <c r="K20" s="8667"/>
    </row>
    <row r="21" spans="2:11" ht="15.75" thickBot="1" x14ac:dyDescent="0.3">
      <c r="B21" s="7346"/>
      <c r="C21" s="8661"/>
      <c r="D21" s="8673"/>
      <c r="E21" s="8665"/>
      <c r="F21" s="3735" t="s">
        <v>2661</v>
      </c>
      <c r="G21" s="3736" t="s">
        <v>2806</v>
      </c>
      <c r="H21" s="3735" t="s">
        <v>2661</v>
      </c>
      <c r="I21" s="3736" t="s">
        <v>2806</v>
      </c>
      <c r="J21" s="3735" t="s">
        <v>2661</v>
      </c>
      <c r="K21" s="3736" t="s">
        <v>2806</v>
      </c>
    </row>
    <row r="22" spans="2:11" ht="15.75" thickBot="1" x14ac:dyDescent="0.3">
      <c r="B22" s="1381" t="s">
        <v>170</v>
      </c>
      <c r="C22" s="3753">
        <v>1937</v>
      </c>
      <c r="D22" s="3754">
        <v>1872</v>
      </c>
      <c r="E22" s="1272">
        <v>-3.3557046979865675</v>
      </c>
      <c r="F22" s="3755">
        <v>138</v>
      </c>
      <c r="G22" s="3756">
        <v>113</v>
      </c>
      <c r="H22" s="3757">
        <v>128</v>
      </c>
      <c r="I22" s="3756">
        <v>116</v>
      </c>
      <c r="J22" s="3757">
        <v>177</v>
      </c>
      <c r="K22" s="3756">
        <v>178</v>
      </c>
    </row>
    <row r="23" spans="2:11" x14ac:dyDescent="0.25">
      <c r="B23" s="48" t="s">
        <v>171</v>
      </c>
      <c r="C23" s="3758">
        <v>1220</v>
      </c>
      <c r="D23" s="3759">
        <v>1215</v>
      </c>
      <c r="E23" s="1065">
        <v>-0.40983606557377072</v>
      </c>
      <c r="F23" s="3760">
        <v>49</v>
      </c>
      <c r="G23" s="3761">
        <v>46</v>
      </c>
      <c r="H23" s="3762">
        <v>244</v>
      </c>
      <c r="I23" s="3761">
        <v>241</v>
      </c>
      <c r="J23" s="3762">
        <v>489</v>
      </c>
      <c r="K23" s="3761">
        <v>518</v>
      </c>
    </row>
    <row r="24" spans="2:11" x14ac:dyDescent="0.25">
      <c r="B24" s="49" t="s">
        <v>172</v>
      </c>
      <c r="C24" s="3758">
        <v>825</v>
      </c>
      <c r="D24" s="3763">
        <v>829</v>
      </c>
      <c r="E24" s="1069">
        <v>0.48484848484848442</v>
      </c>
      <c r="F24" s="3760">
        <v>62</v>
      </c>
      <c r="G24" s="3764">
        <v>49</v>
      </c>
      <c r="H24" s="3762">
        <v>189</v>
      </c>
      <c r="I24" s="3764">
        <v>205</v>
      </c>
      <c r="J24" s="3762">
        <v>320</v>
      </c>
      <c r="K24" s="3764">
        <v>304</v>
      </c>
    </row>
    <row r="25" spans="2:11" x14ac:dyDescent="0.25">
      <c r="B25" s="49" t="s">
        <v>173</v>
      </c>
      <c r="C25" s="3758">
        <v>306</v>
      </c>
      <c r="D25" s="3763">
        <v>325</v>
      </c>
      <c r="E25" s="1069">
        <v>6.2091503267973849</v>
      </c>
      <c r="F25" s="3760">
        <v>12</v>
      </c>
      <c r="G25" s="3764">
        <v>14</v>
      </c>
      <c r="H25" s="3762">
        <v>14</v>
      </c>
      <c r="I25" s="3764">
        <v>18</v>
      </c>
      <c r="J25" s="3762">
        <v>24</v>
      </c>
      <c r="K25" s="3764">
        <v>12</v>
      </c>
    </row>
    <row r="26" spans="2:11" ht="15.75" thickBot="1" x14ac:dyDescent="0.3">
      <c r="B26" s="1391" t="s">
        <v>174</v>
      </c>
      <c r="C26" s="3765">
        <v>456</v>
      </c>
      <c r="D26" s="3766">
        <v>478</v>
      </c>
      <c r="E26" s="1073">
        <v>4.8245614035087812</v>
      </c>
      <c r="F26" s="3767">
        <v>34</v>
      </c>
      <c r="G26" s="3768">
        <v>30</v>
      </c>
      <c r="H26" s="3769">
        <v>57</v>
      </c>
      <c r="I26" s="3768">
        <v>62</v>
      </c>
      <c r="J26" s="3769">
        <v>256</v>
      </c>
      <c r="K26" s="3768">
        <v>260</v>
      </c>
    </row>
    <row r="27" spans="2:11" x14ac:dyDescent="0.25">
      <c r="B27" s="1468" t="s">
        <v>1094</v>
      </c>
      <c r="C27" s="3770">
        <v>159</v>
      </c>
      <c r="D27" s="3759">
        <v>183</v>
      </c>
      <c r="E27" s="1061">
        <v>15.094339622641513</v>
      </c>
      <c r="F27" s="3771">
        <v>19</v>
      </c>
      <c r="G27" s="3772">
        <v>16</v>
      </c>
      <c r="H27" s="3773">
        <v>37</v>
      </c>
      <c r="I27" s="3772">
        <v>42</v>
      </c>
      <c r="J27" s="3773">
        <v>80</v>
      </c>
      <c r="K27" s="3772">
        <v>100</v>
      </c>
    </row>
    <row r="28" spans="2:11" x14ac:dyDescent="0.25">
      <c r="B28" s="1662" t="s">
        <v>176</v>
      </c>
      <c r="C28" s="3758">
        <v>100</v>
      </c>
      <c r="D28" s="3774">
        <v>125</v>
      </c>
      <c r="E28" s="3775">
        <v>25</v>
      </c>
      <c r="F28" s="3760">
        <v>12</v>
      </c>
      <c r="G28" s="3776">
        <v>7</v>
      </c>
      <c r="H28" s="3762">
        <v>23</v>
      </c>
      <c r="I28" s="3776">
        <v>11</v>
      </c>
      <c r="J28" s="3762">
        <v>7</v>
      </c>
      <c r="K28" s="3776">
        <v>19</v>
      </c>
    </row>
    <row r="29" spans="2:11" x14ac:dyDescent="0.25">
      <c r="B29" s="1662" t="s">
        <v>177</v>
      </c>
      <c r="C29" s="3758">
        <v>149</v>
      </c>
      <c r="D29" s="3774">
        <v>179</v>
      </c>
      <c r="E29" s="1069">
        <v>20.134228187919462</v>
      </c>
      <c r="F29" s="3760">
        <v>29</v>
      </c>
      <c r="G29" s="3764">
        <v>31</v>
      </c>
      <c r="H29" s="3762">
        <v>26</v>
      </c>
      <c r="I29" s="3764">
        <v>34</v>
      </c>
      <c r="J29" s="3762">
        <v>51</v>
      </c>
      <c r="K29" s="3764">
        <v>41</v>
      </c>
    </row>
    <row r="30" spans="2:11" x14ac:dyDescent="0.25">
      <c r="B30" s="1662" t="s">
        <v>178</v>
      </c>
      <c r="C30" s="3758">
        <v>189</v>
      </c>
      <c r="D30" s="3774">
        <v>168</v>
      </c>
      <c r="E30" s="3775">
        <v>-11.111111111111114</v>
      </c>
      <c r="F30" s="3760">
        <v>15</v>
      </c>
      <c r="G30" s="3764">
        <v>13</v>
      </c>
      <c r="H30" s="3762">
        <v>61</v>
      </c>
      <c r="I30" s="3764">
        <v>56</v>
      </c>
      <c r="J30" s="3762">
        <v>53</v>
      </c>
      <c r="K30" s="3764">
        <v>56</v>
      </c>
    </row>
    <row r="31" spans="2:11" x14ac:dyDescent="0.25">
      <c r="B31" s="1662" t="s">
        <v>1095</v>
      </c>
      <c r="C31" s="3758">
        <v>72</v>
      </c>
      <c r="D31" s="3774">
        <v>88</v>
      </c>
      <c r="E31" s="1069">
        <v>22.222222222222229</v>
      </c>
      <c r="F31" s="3760">
        <v>7</v>
      </c>
      <c r="G31" s="3764">
        <v>9</v>
      </c>
      <c r="H31" s="3762">
        <v>17</v>
      </c>
      <c r="I31" s="3764">
        <v>15</v>
      </c>
      <c r="J31" s="3762">
        <v>3</v>
      </c>
      <c r="K31" s="3764">
        <v>14</v>
      </c>
    </row>
    <row r="32" spans="2:11" ht="15.75" thickBot="1" x14ac:dyDescent="0.3">
      <c r="B32" s="1678" t="s">
        <v>180</v>
      </c>
      <c r="C32" s="3777">
        <v>244</v>
      </c>
      <c r="D32" s="3778">
        <v>253</v>
      </c>
      <c r="E32" s="1076">
        <v>3.6885245901639365</v>
      </c>
      <c r="F32" s="3779">
        <v>60</v>
      </c>
      <c r="G32" s="3780">
        <v>75</v>
      </c>
      <c r="H32" s="3781">
        <v>35</v>
      </c>
      <c r="I32" s="3780">
        <v>41</v>
      </c>
      <c r="J32" s="3781">
        <v>26</v>
      </c>
      <c r="K32" s="3780">
        <v>43</v>
      </c>
    </row>
    <row r="33" spans="2:11" x14ac:dyDescent="0.25">
      <c r="B33" s="1680" t="s">
        <v>1096</v>
      </c>
      <c r="C33" s="3770">
        <v>112</v>
      </c>
      <c r="D33" s="3782">
        <v>84</v>
      </c>
      <c r="E33" s="1065">
        <v>-25</v>
      </c>
      <c r="F33" s="3771">
        <v>5</v>
      </c>
      <c r="G33" s="3772">
        <v>11</v>
      </c>
      <c r="H33" s="3773">
        <v>18</v>
      </c>
      <c r="I33" s="3772">
        <v>14</v>
      </c>
      <c r="J33" s="3773">
        <v>40</v>
      </c>
      <c r="K33" s="3772">
        <v>36</v>
      </c>
    </row>
    <row r="34" spans="2:11" x14ac:dyDescent="0.25">
      <c r="B34" s="1662" t="s">
        <v>182</v>
      </c>
      <c r="C34" s="3758">
        <v>121</v>
      </c>
      <c r="D34" s="3774">
        <v>126</v>
      </c>
      <c r="E34" s="3775">
        <v>4.1322314049586879</v>
      </c>
      <c r="F34" s="3760">
        <v>13</v>
      </c>
      <c r="G34" s="3764">
        <v>7</v>
      </c>
      <c r="H34" s="3762">
        <v>20</v>
      </c>
      <c r="I34" s="3764">
        <v>21</v>
      </c>
      <c r="J34" s="3762">
        <v>27</v>
      </c>
      <c r="K34" s="3764">
        <v>29</v>
      </c>
    </row>
    <row r="35" spans="2:11" x14ac:dyDescent="0.25">
      <c r="B35" s="1662" t="s">
        <v>1097</v>
      </c>
      <c r="C35" s="3758">
        <v>96</v>
      </c>
      <c r="D35" s="3774">
        <v>63</v>
      </c>
      <c r="E35" s="1069">
        <v>-34.375</v>
      </c>
      <c r="F35" s="3760">
        <v>14</v>
      </c>
      <c r="G35" s="3764">
        <v>9</v>
      </c>
      <c r="H35" s="3762">
        <v>16</v>
      </c>
      <c r="I35" s="3764">
        <v>17</v>
      </c>
      <c r="J35" s="3762">
        <v>30</v>
      </c>
      <c r="K35" s="3764">
        <v>18</v>
      </c>
    </row>
    <row r="36" spans="2:11" x14ac:dyDescent="0.25">
      <c r="B36" s="1662" t="s">
        <v>184</v>
      </c>
      <c r="C36" s="3758">
        <v>226</v>
      </c>
      <c r="D36" s="3774">
        <v>252</v>
      </c>
      <c r="E36" s="1069">
        <v>11.504424778761063</v>
      </c>
      <c r="F36" s="3760">
        <v>36</v>
      </c>
      <c r="G36" s="3764">
        <v>22</v>
      </c>
      <c r="H36" s="3762">
        <v>23</v>
      </c>
      <c r="I36" s="3764">
        <v>18</v>
      </c>
      <c r="J36" s="3762">
        <v>46</v>
      </c>
      <c r="K36" s="3764">
        <v>58</v>
      </c>
    </row>
    <row r="37" spans="2:11" x14ac:dyDescent="0.25">
      <c r="B37" s="1662" t="s">
        <v>185</v>
      </c>
      <c r="C37" s="3758">
        <v>95</v>
      </c>
      <c r="D37" s="3774">
        <v>100</v>
      </c>
      <c r="E37" s="1069">
        <v>5.2631578947368354</v>
      </c>
      <c r="F37" s="3760">
        <v>12</v>
      </c>
      <c r="G37" s="3764">
        <v>9</v>
      </c>
      <c r="H37" s="3762">
        <v>12</v>
      </c>
      <c r="I37" s="3764">
        <v>12</v>
      </c>
      <c r="J37" s="3762">
        <v>47</v>
      </c>
      <c r="K37" s="3764">
        <v>45</v>
      </c>
    </row>
    <row r="38" spans="2:11" x14ac:dyDescent="0.25">
      <c r="B38" s="1662" t="s">
        <v>186</v>
      </c>
      <c r="C38" s="3758">
        <v>91</v>
      </c>
      <c r="D38" s="3774">
        <v>94</v>
      </c>
      <c r="E38" s="3775">
        <v>3.2967032967033134</v>
      </c>
      <c r="F38" s="3760">
        <v>10</v>
      </c>
      <c r="G38" s="3764">
        <v>10</v>
      </c>
      <c r="H38" s="3762">
        <v>30</v>
      </c>
      <c r="I38" s="3764">
        <v>37</v>
      </c>
      <c r="J38" s="3762">
        <v>16</v>
      </c>
      <c r="K38" s="3764">
        <v>10</v>
      </c>
    </row>
    <row r="39" spans="2:11" x14ac:dyDescent="0.25">
      <c r="B39" s="1662" t="s">
        <v>187</v>
      </c>
      <c r="C39" s="3758">
        <v>50</v>
      </c>
      <c r="D39" s="3774">
        <v>58</v>
      </c>
      <c r="E39" s="3775">
        <v>15.999999999999986</v>
      </c>
      <c r="F39" s="3760">
        <v>7</v>
      </c>
      <c r="G39" s="3764">
        <v>8</v>
      </c>
      <c r="H39" s="3762">
        <v>12</v>
      </c>
      <c r="I39" s="3764">
        <v>11</v>
      </c>
      <c r="J39" s="3762">
        <v>14</v>
      </c>
      <c r="K39" s="3764">
        <v>24</v>
      </c>
    </row>
    <row r="40" spans="2:11" x14ac:dyDescent="0.25">
      <c r="B40" s="1662" t="s">
        <v>188</v>
      </c>
      <c r="C40" s="3758">
        <v>311</v>
      </c>
      <c r="D40" s="3774">
        <v>334</v>
      </c>
      <c r="E40" s="3775">
        <v>7.3954983922829456</v>
      </c>
      <c r="F40" s="3760">
        <v>15</v>
      </c>
      <c r="G40" s="3764">
        <v>31</v>
      </c>
      <c r="H40" s="3762">
        <v>5</v>
      </c>
      <c r="I40" s="3764">
        <v>11</v>
      </c>
      <c r="J40" s="3762">
        <v>134</v>
      </c>
      <c r="K40" s="3764">
        <v>117</v>
      </c>
    </row>
    <row r="41" spans="2:11" ht="15.75" thickBot="1" x14ac:dyDescent="0.3">
      <c r="B41" s="1678" t="s">
        <v>1098</v>
      </c>
      <c r="C41" s="3777">
        <v>183</v>
      </c>
      <c r="D41" s="3783">
        <v>150</v>
      </c>
      <c r="E41" s="3784">
        <v>-18.032786885245898</v>
      </c>
      <c r="F41" s="3779">
        <v>1</v>
      </c>
      <c r="G41" s="3780">
        <v>8</v>
      </c>
      <c r="H41" s="3781">
        <v>23</v>
      </c>
      <c r="I41" s="3780">
        <v>12</v>
      </c>
      <c r="J41" s="3781">
        <v>111</v>
      </c>
      <c r="K41" s="3780">
        <v>69</v>
      </c>
    </row>
    <row r="42" spans="2:11" ht="15.75" thickBot="1" x14ac:dyDescent="0.3">
      <c r="B42" s="3785" t="s">
        <v>1909</v>
      </c>
      <c r="C42" s="3758">
        <v>0</v>
      </c>
      <c r="D42" s="3786">
        <v>0</v>
      </c>
      <c r="E42" s="3787">
        <v>0</v>
      </c>
      <c r="F42" s="3760">
        <v>0</v>
      </c>
      <c r="G42" s="3788"/>
      <c r="H42" s="3762">
        <v>0</v>
      </c>
      <c r="I42" s="3788"/>
      <c r="J42" s="3762">
        <v>0</v>
      </c>
      <c r="K42" s="3788"/>
    </row>
    <row r="43" spans="2:11" ht="15.75" thickBot="1" x14ac:dyDescent="0.3">
      <c r="B43" s="993" t="s">
        <v>14</v>
      </c>
      <c r="C43" s="3789">
        <v>6942</v>
      </c>
      <c r="D43" s="3790">
        <v>6976</v>
      </c>
      <c r="E43" s="997">
        <v>0.48977239988477095</v>
      </c>
      <c r="F43" s="3789">
        <v>550</v>
      </c>
      <c r="G43" s="3791">
        <v>518</v>
      </c>
      <c r="H43" s="3792">
        <v>990</v>
      </c>
      <c r="I43" s="3793">
        <v>994</v>
      </c>
      <c r="J43" s="3794">
        <v>1951</v>
      </c>
      <c r="K43" s="3793">
        <v>1951</v>
      </c>
    </row>
  </sheetData>
  <mergeCells count="18">
    <mergeCell ref="B19:B21"/>
    <mergeCell ref="C19:E19"/>
    <mergeCell ref="F19:K19"/>
    <mergeCell ref="C20:C21"/>
    <mergeCell ref="D20:D21"/>
    <mergeCell ref="E20:E21"/>
    <mergeCell ref="F20:G20"/>
    <mergeCell ref="H20:I20"/>
    <mergeCell ref="J20:K20"/>
    <mergeCell ref="B5:B7"/>
    <mergeCell ref="C5:E5"/>
    <mergeCell ref="F5:K5"/>
    <mergeCell ref="C6:C7"/>
    <mergeCell ref="D6:D7"/>
    <mergeCell ref="E6:E7"/>
    <mergeCell ref="F6:G6"/>
    <mergeCell ref="H6:I6"/>
    <mergeCell ref="J6:K6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85"/>
  <sheetViews>
    <sheetView workbookViewId="0"/>
  </sheetViews>
  <sheetFormatPr defaultRowHeight="15" x14ac:dyDescent="0.25"/>
  <cols>
    <col min="3" max="3" width="19" customWidth="1"/>
    <col min="4" max="5" width="5.5703125" customWidth="1"/>
    <col min="7" max="8" width="5.5703125" customWidth="1"/>
    <col min="10" max="11" width="5.5703125" customWidth="1"/>
    <col min="12" max="12" width="8.5703125" customWidth="1"/>
    <col min="13" max="13" width="8.85546875" customWidth="1"/>
    <col min="14" max="14" width="8.28515625" customWidth="1"/>
    <col min="16" max="16" width="17.85546875" customWidth="1"/>
    <col min="17" max="18" width="5.5703125" customWidth="1"/>
    <col min="19" max="19" width="7" customWidth="1"/>
    <col min="20" max="21" width="5.5703125" customWidth="1"/>
    <col min="22" max="22" width="6.42578125" customWidth="1"/>
    <col min="23" max="24" width="5.5703125" customWidth="1"/>
    <col min="25" max="25" width="6.5703125" customWidth="1"/>
  </cols>
  <sheetData>
    <row r="2" spans="2:14" x14ac:dyDescent="0.25">
      <c r="B2" s="406" t="s">
        <v>1910</v>
      </c>
    </row>
    <row r="3" spans="2:14" x14ac:dyDescent="0.25">
      <c r="B3" s="406" t="s">
        <v>1911</v>
      </c>
    </row>
    <row r="4" spans="2:14" ht="15.75" thickBot="1" x14ac:dyDescent="0.3"/>
    <row r="5" spans="2:14" ht="15" customHeight="1" x14ac:dyDescent="0.25">
      <c r="B5" s="8680" t="s">
        <v>1912</v>
      </c>
      <c r="C5" s="8681"/>
      <c r="D5" s="8686" t="s">
        <v>14</v>
      </c>
      <c r="E5" s="8687"/>
      <c r="F5" s="8690" t="s">
        <v>1559</v>
      </c>
      <c r="G5" s="8693" t="s">
        <v>298</v>
      </c>
      <c r="H5" s="8026"/>
      <c r="I5" s="8027"/>
      <c r="J5" s="8693" t="s">
        <v>1913</v>
      </c>
      <c r="K5" s="8027"/>
      <c r="L5" s="8677" t="s">
        <v>1914</v>
      </c>
      <c r="M5" s="7491"/>
      <c r="N5" s="8678"/>
    </row>
    <row r="6" spans="2:14" ht="15.75" thickBot="1" x14ac:dyDescent="0.3">
      <c r="B6" s="8682"/>
      <c r="C6" s="8683"/>
      <c r="D6" s="8688"/>
      <c r="E6" s="8689"/>
      <c r="F6" s="8691"/>
      <c r="G6" s="8694"/>
      <c r="H6" s="8695"/>
      <c r="I6" s="8696"/>
      <c r="J6" s="8694"/>
      <c r="K6" s="8696"/>
      <c r="L6" s="7492"/>
      <c r="M6" s="7493"/>
      <c r="N6" s="8679"/>
    </row>
    <row r="7" spans="2:14" ht="15.75" thickBot="1" x14ac:dyDescent="0.3">
      <c r="B7" s="8684"/>
      <c r="C7" s="8685"/>
      <c r="D7" s="6060" t="s">
        <v>2661</v>
      </c>
      <c r="E7" s="3795" t="s">
        <v>2806</v>
      </c>
      <c r="F7" s="8692"/>
      <c r="G7" s="6061" t="s">
        <v>2661</v>
      </c>
      <c r="H7" s="3796" t="s">
        <v>2806</v>
      </c>
      <c r="I7" s="2358" t="s">
        <v>1559</v>
      </c>
      <c r="J7" s="6061" t="s">
        <v>2661</v>
      </c>
      <c r="K7" s="3797" t="s">
        <v>2806</v>
      </c>
      <c r="L7" s="3798" t="s">
        <v>298</v>
      </c>
      <c r="M7" s="3799" t="s">
        <v>1913</v>
      </c>
      <c r="N7" s="3800" t="s">
        <v>116</v>
      </c>
    </row>
    <row r="8" spans="2:14" ht="15" customHeight="1" x14ac:dyDescent="0.25">
      <c r="B8" s="8697" t="s">
        <v>1628</v>
      </c>
      <c r="C8" s="3801" t="s">
        <v>1915</v>
      </c>
      <c r="D8" s="3802">
        <v>378</v>
      </c>
      <c r="E8" s="3803">
        <v>365</v>
      </c>
      <c r="F8" s="3409">
        <v>-3.4391534391534435</v>
      </c>
      <c r="G8" s="3802">
        <v>295</v>
      </c>
      <c r="H8" s="1948">
        <v>302</v>
      </c>
      <c r="I8" s="3804">
        <v>2.3728813559322077</v>
      </c>
      <c r="J8" s="3802">
        <v>83</v>
      </c>
      <c r="K8" s="1774">
        <v>63</v>
      </c>
      <c r="L8" s="1775">
        <v>69</v>
      </c>
      <c r="M8" s="3424">
        <v>11</v>
      </c>
      <c r="N8" s="3805">
        <v>80</v>
      </c>
    </row>
    <row r="9" spans="2:14" x14ac:dyDescent="0.25">
      <c r="B9" s="8697"/>
      <c r="C9" s="3806" t="s">
        <v>1916</v>
      </c>
      <c r="D9" s="3802">
        <v>63</v>
      </c>
      <c r="E9" s="1944">
        <v>75</v>
      </c>
      <c r="F9" s="3409">
        <v>19.047619047619051</v>
      </c>
      <c r="G9" s="3802">
        <v>53</v>
      </c>
      <c r="H9" s="1944">
        <v>58</v>
      </c>
      <c r="I9" s="3804">
        <v>9.4339622641509351</v>
      </c>
      <c r="J9" s="3802">
        <v>10</v>
      </c>
      <c r="K9" s="1774">
        <v>17</v>
      </c>
      <c r="L9" s="666">
        <v>2</v>
      </c>
      <c r="M9" s="3424">
        <v>2</v>
      </c>
      <c r="N9" s="1295">
        <v>4</v>
      </c>
    </row>
    <row r="10" spans="2:14" x14ac:dyDescent="0.25">
      <c r="B10" s="8697"/>
      <c r="C10" s="3806" t="s">
        <v>1917</v>
      </c>
      <c r="D10" s="3802">
        <v>39</v>
      </c>
      <c r="E10" s="1944">
        <v>33</v>
      </c>
      <c r="F10" s="3409">
        <v>-15.384615384615387</v>
      </c>
      <c r="G10" s="3802">
        <v>19</v>
      </c>
      <c r="H10" s="1944">
        <v>19</v>
      </c>
      <c r="I10" s="3804">
        <v>0</v>
      </c>
      <c r="J10" s="3802">
        <v>20</v>
      </c>
      <c r="K10" s="1774">
        <v>14</v>
      </c>
      <c r="L10" s="666">
        <v>9</v>
      </c>
      <c r="M10" s="3424">
        <v>6</v>
      </c>
      <c r="N10" s="1295">
        <v>15</v>
      </c>
    </row>
    <row r="11" spans="2:14" x14ac:dyDescent="0.25">
      <c r="B11" s="8697"/>
      <c r="C11" s="3806" t="s">
        <v>1918</v>
      </c>
      <c r="D11" s="3802">
        <v>248</v>
      </c>
      <c r="E11" s="1944">
        <v>251</v>
      </c>
      <c r="F11" s="3409">
        <v>1.209677419354847</v>
      </c>
      <c r="G11" s="3802">
        <v>15</v>
      </c>
      <c r="H11" s="1944">
        <v>16</v>
      </c>
      <c r="I11" s="3804">
        <v>6.6666666666666714</v>
      </c>
      <c r="J11" s="3802">
        <v>233</v>
      </c>
      <c r="K11" s="1774">
        <v>235</v>
      </c>
      <c r="L11" s="666">
        <v>5</v>
      </c>
      <c r="M11" s="3424">
        <v>146</v>
      </c>
      <c r="N11" s="1295">
        <v>151</v>
      </c>
    </row>
    <row r="12" spans="2:14" x14ac:dyDescent="0.25">
      <c r="B12" s="8697"/>
      <c r="C12" s="3806" t="s">
        <v>1919</v>
      </c>
      <c r="D12" s="3802">
        <v>41</v>
      </c>
      <c r="E12" s="1944">
        <v>29</v>
      </c>
      <c r="F12" s="3409">
        <v>-29.268292682926827</v>
      </c>
      <c r="G12" s="3802">
        <v>9</v>
      </c>
      <c r="H12" s="1944">
        <v>6</v>
      </c>
      <c r="I12" s="3804">
        <v>-33.333333333333343</v>
      </c>
      <c r="J12" s="3802">
        <v>32</v>
      </c>
      <c r="K12" s="1774">
        <v>23</v>
      </c>
      <c r="L12" s="666">
        <v>0</v>
      </c>
      <c r="M12" s="3424">
        <v>8</v>
      </c>
      <c r="N12" s="1295">
        <v>8</v>
      </c>
    </row>
    <row r="13" spans="2:14" x14ac:dyDescent="0.25">
      <c r="B13" s="8697"/>
      <c r="C13" s="3806" t="s">
        <v>1920</v>
      </c>
      <c r="D13" s="3802">
        <v>24</v>
      </c>
      <c r="E13" s="1944">
        <v>17</v>
      </c>
      <c r="F13" s="3409">
        <v>-29.166666666666657</v>
      </c>
      <c r="G13" s="3802">
        <v>16</v>
      </c>
      <c r="H13" s="1944">
        <v>9</v>
      </c>
      <c r="I13" s="3804">
        <v>-43.75</v>
      </c>
      <c r="J13" s="3802">
        <v>8</v>
      </c>
      <c r="K13" s="1774">
        <v>8</v>
      </c>
      <c r="L13" s="666">
        <v>3</v>
      </c>
      <c r="M13" s="3424">
        <v>4</v>
      </c>
      <c r="N13" s="1295">
        <v>7</v>
      </c>
    </row>
    <row r="14" spans="2:14" x14ac:dyDescent="0.25">
      <c r="B14" s="8697"/>
      <c r="C14" s="3806" t="s">
        <v>1921</v>
      </c>
      <c r="D14" s="3802">
        <v>99</v>
      </c>
      <c r="E14" s="1944">
        <v>101</v>
      </c>
      <c r="F14" s="3409">
        <v>2.0202020202020066</v>
      </c>
      <c r="G14" s="3802">
        <v>49</v>
      </c>
      <c r="H14" s="1944">
        <v>48</v>
      </c>
      <c r="I14" s="3804">
        <v>-2.0408163265306172</v>
      </c>
      <c r="J14" s="3802">
        <v>50</v>
      </c>
      <c r="K14" s="1774">
        <v>53</v>
      </c>
      <c r="L14" s="666">
        <v>14</v>
      </c>
      <c r="M14" s="3424">
        <v>25</v>
      </c>
      <c r="N14" s="1295">
        <v>39</v>
      </c>
    </row>
    <row r="15" spans="2:14" x14ac:dyDescent="0.25">
      <c r="B15" s="8697"/>
      <c r="C15" s="3807" t="s">
        <v>1922</v>
      </c>
      <c r="D15" s="3802">
        <v>110</v>
      </c>
      <c r="E15" s="1944">
        <v>85</v>
      </c>
      <c r="F15" s="3409">
        <v>-22.727272727272734</v>
      </c>
      <c r="G15" s="3802">
        <v>14</v>
      </c>
      <c r="H15" s="1944">
        <v>8</v>
      </c>
      <c r="I15" s="3804">
        <v>-42.857142857142861</v>
      </c>
      <c r="J15" s="3802">
        <v>96</v>
      </c>
      <c r="K15" s="1774">
        <v>77</v>
      </c>
      <c r="L15" s="666">
        <v>2</v>
      </c>
      <c r="M15" s="3424">
        <v>33</v>
      </c>
      <c r="N15" s="1295">
        <v>35</v>
      </c>
    </row>
    <row r="16" spans="2:14" x14ac:dyDescent="0.25">
      <c r="B16" s="8697"/>
      <c r="C16" s="3806" t="s">
        <v>48</v>
      </c>
      <c r="D16" s="3802">
        <v>240</v>
      </c>
      <c r="E16" s="1944">
        <v>238</v>
      </c>
      <c r="F16" s="3808">
        <v>-0.8333333333333286</v>
      </c>
      <c r="G16" s="3802">
        <v>33</v>
      </c>
      <c r="H16" s="3809">
        <v>41</v>
      </c>
      <c r="I16" s="1327">
        <v>24.242424242424249</v>
      </c>
      <c r="J16" s="3802">
        <v>207</v>
      </c>
      <c r="K16" s="1770">
        <v>197</v>
      </c>
      <c r="L16" s="666">
        <v>5</v>
      </c>
      <c r="M16" s="1524">
        <v>92</v>
      </c>
      <c r="N16" s="1295">
        <v>97</v>
      </c>
    </row>
    <row r="17" spans="2:25" ht="15.75" thickBot="1" x14ac:dyDescent="0.3">
      <c r="B17" s="8697"/>
      <c r="C17" s="3810" t="s">
        <v>1923</v>
      </c>
      <c r="D17" s="3811">
        <v>0</v>
      </c>
      <c r="E17" s="3812">
        <v>0</v>
      </c>
      <c r="F17" s="3813" t="s">
        <v>601</v>
      </c>
      <c r="G17" s="3811">
        <v>0</v>
      </c>
      <c r="H17" s="3812"/>
      <c r="I17" s="1326" t="s">
        <v>601</v>
      </c>
      <c r="J17" s="3811">
        <v>0</v>
      </c>
      <c r="K17" s="3814"/>
      <c r="L17" s="3815"/>
      <c r="M17" s="3417"/>
      <c r="N17" s="3816"/>
    </row>
    <row r="18" spans="2:25" ht="15.75" thickBot="1" x14ac:dyDescent="0.3">
      <c r="B18" s="8698"/>
      <c r="C18" s="3817" t="s">
        <v>14</v>
      </c>
      <c r="D18" s="3818">
        <v>1242</v>
      </c>
      <c r="E18" s="3819">
        <v>1194</v>
      </c>
      <c r="F18" s="3820">
        <v>-3.864734299516897</v>
      </c>
      <c r="G18" s="3821">
        <v>503</v>
      </c>
      <c r="H18" s="2880">
        <v>507</v>
      </c>
      <c r="I18" s="3822">
        <v>0.79522862823063178</v>
      </c>
      <c r="J18" s="3821">
        <v>739</v>
      </c>
      <c r="K18" s="2882">
        <v>687</v>
      </c>
      <c r="L18" s="3823">
        <v>109</v>
      </c>
      <c r="M18" s="3824">
        <v>327</v>
      </c>
      <c r="N18" s="2614">
        <v>436</v>
      </c>
    </row>
    <row r="19" spans="2:25" ht="15" customHeight="1" x14ac:dyDescent="0.25">
      <c r="B19" s="8699" t="s">
        <v>1924</v>
      </c>
      <c r="C19" s="3825" t="s">
        <v>1925</v>
      </c>
      <c r="D19" s="3421">
        <v>12</v>
      </c>
      <c r="E19" s="1948">
        <v>13</v>
      </c>
      <c r="F19" s="3409">
        <v>8.3333333333333286</v>
      </c>
      <c r="G19" s="3802">
        <v>1</v>
      </c>
      <c r="H19" s="1948">
        <v>4</v>
      </c>
      <c r="I19" s="3804">
        <v>300</v>
      </c>
      <c r="J19" s="3802">
        <v>11</v>
      </c>
      <c r="K19" s="1774">
        <v>9</v>
      </c>
      <c r="L19" s="1775">
        <v>3</v>
      </c>
      <c r="M19" s="3424">
        <v>8</v>
      </c>
      <c r="N19" s="3826">
        <v>11</v>
      </c>
    </row>
    <row r="20" spans="2:25" x14ac:dyDescent="0.25">
      <c r="B20" s="8697"/>
      <c r="C20" s="3827" t="s">
        <v>1926</v>
      </c>
      <c r="D20" s="3828">
        <v>38</v>
      </c>
      <c r="E20" s="1944">
        <v>48</v>
      </c>
      <c r="F20" s="3409">
        <v>26.315789473684205</v>
      </c>
      <c r="G20" s="3802">
        <v>6</v>
      </c>
      <c r="H20" s="1944">
        <v>5</v>
      </c>
      <c r="I20" s="3804">
        <v>-16.666666666666657</v>
      </c>
      <c r="J20" s="3802">
        <v>32</v>
      </c>
      <c r="K20" s="1774">
        <v>43</v>
      </c>
      <c r="L20" s="666">
        <v>2</v>
      </c>
      <c r="M20" s="3424">
        <v>32</v>
      </c>
      <c r="N20" s="1295">
        <v>34</v>
      </c>
    </row>
    <row r="21" spans="2:25" x14ac:dyDescent="0.25">
      <c r="B21" s="8697"/>
      <c r="C21" s="3827" t="s">
        <v>1927</v>
      </c>
      <c r="D21" s="3828">
        <v>86</v>
      </c>
      <c r="E21" s="1944">
        <v>99</v>
      </c>
      <c r="F21" s="3409">
        <v>15.116279069767444</v>
      </c>
      <c r="G21" s="3802">
        <v>20</v>
      </c>
      <c r="H21" s="1944">
        <v>32</v>
      </c>
      <c r="I21" s="3804">
        <v>60</v>
      </c>
      <c r="J21" s="3802">
        <v>66</v>
      </c>
      <c r="K21" s="1774">
        <v>67</v>
      </c>
      <c r="L21" s="666">
        <v>7</v>
      </c>
      <c r="M21" s="3424">
        <v>30</v>
      </c>
      <c r="N21" s="1295">
        <v>37</v>
      </c>
    </row>
    <row r="22" spans="2:25" x14ac:dyDescent="0.25">
      <c r="B22" s="8697"/>
      <c r="C22" s="3827" t="s">
        <v>1928</v>
      </c>
      <c r="D22" s="3828">
        <v>145</v>
      </c>
      <c r="E22" s="1944">
        <v>158</v>
      </c>
      <c r="F22" s="3409">
        <v>8.9655172413793025</v>
      </c>
      <c r="G22" s="3802">
        <v>40</v>
      </c>
      <c r="H22" s="1944">
        <v>46</v>
      </c>
      <c r="I22" s="3804">
        <v>14.999999999999986</v>
      </c>
      <c r="J22" s="3802">
        <v>105</v>
      </c>
      <c r="K22" s="1774">
        <v>112</v>
      </c>
      <c r="L22" s="666">
        <v>11</v>
      </c>
      <c r="M22" s="3424">
        <v>46</v>
      </c>
      <c r="N22" s="1295">
        <v>57</v>
      </c>
    </row>
    <row r="23" spans="2:25" x14ac:dyDescent="0.25">
      <c r="B23" s="8697"/>
      <c r="C23" s="3827" t="s">
        <v>1929</v>
      </c>
      <c r="D23" s="3828">
        <v>275</v>
      </c>
      <c r="E23" s="1944">
        <v>279</v>
      </c>
      <c r="F23" s="3409">
        <v>1.4545454545454675</v>
      </c>
      <c r="G23" s="3802">
        <v>77</v>
      </c>
      <c r="H23" s="1944">
        <v>98</v>
      </c>
      <c r="I23" s="3804">
        <v>27.272727272727266</v>
      </c>
      <c r="J23" s="3802">
        <v>198</v>
      </c>
      <c r="K23" s="1774">
        <v>181</v>
      </c>
      <c r="L23" s="666">
        <v>17</v>
      </c>
      <c r="M23" s="3424">
        <v>75</v>
      </c>
      <c r="N23" s="1295">
        <v>92</v>
      </c>
    </row>
    <row r="24" spans="2:25" x14ac:dyDescent="0.25">
      <c r="B24" s="8697"/>
      <c r="C24" s="3827" t="s">
        <v>1930</v>
      </c>
      <c r="D24" s="3828">
        <v>315</v>
      </c>
      <c r="E24" s="1944">
        <v>272</v>
      </c>
      <c r="F24" s="3409">
        <v>-13.650793650793645</v>
      </c>
      <c r="G24" s="3802">
        <v>137</v>
      </c>
      <c r="H24" s="1944">
        <v>138</v>
      </c>
      <c r="I24" s="3804">
        <v>0.72992700729928117</v>
      </c>
      <c r="J24" s="3802">
        <v>178</v>
      </c>
      <c r="K24" s="1774">
        <v>134</v>
      </c>
      <c r="L24" s="666">
        <v>25</v>
      </c>
      <c r="M24" s="3424">
        <v>62</v>
      </c>
      <c r="N24" s="1295">
        <v>87</v>
      </c>
    </row>
    <row r="25" spans="2:25" x14ac:dyDescent="0.25">
      <c r="B25" s="8697"/>
      <c r="C25" s="3807" t="s">
        <v>1931</v>
      </c>
      <c r="D25" s="3829">
        <v>371</v>
      </c>
      <c r="E25" s="3830">
        <v>325</v>
      </c>
      <c r="F25" s="3813">
        <v>-12.398921832884099</v>
      </c>
      <c r="G25" s="3802">
        <v>222</v>
      </c>
      <c r="H25" s="834">
        <v>184</v>
      </c>
      <c r="I25" s="1326">
        <v>-17.117117117117118</v>
      </c>
      <c r="J25" s="3802">
        <v>149</v>
      </c>
      <c r="K25" s="3814">
        <v>141</v>
      </c>
      <c r="L25" s="1772">
        <v>44</v>
      </c>
      <c r="M25" s="3417">
        <v>74</v>
      </c>
      <c r="N25" s="3826">
        <v>118</v>
      </c>
    </row>
    <row r="26" spans="2:25" ht="15.75" thickBot="1" x14ac:dyDescent="0.3">
      <c r="B26" s="8697"/>
      <c r="C26" s="3807" t="s">
        <v>1923</v>
      </c>
      <c r="D26" s="3831">
        <v>0</v>
      </c>
      <c r="E26" s="3832">
        <v>0</v>
      </c>
      <c r="F26" s="1328" t="s">
        <v>601</v>
      </c>
      <c r="G26" s="3833">
        <v>0</v>
      </c>
      <c r="H26" s="834">
        <v>0</v>
      </c>
      <c r="I26" s="1328" t="s">
        <v>601</v>
      </c>
      <c r="J26" s="3833">
        <v>0</v>
      </c>
      <c r="K26" s="1773">
        <v>0</v>
      </c>
      <c r="L26" s="1772"/>
      <c r="M26" s="1526"/>
      <c r="N26" s="3826"/>
    </row>
    <row r="27" spans="2:25" ht="15.75" thickBot="1" x14ac:dyDescent="0.3">
      <c r="B27" s="8698"/>
      <c r="C27" s="3817" t="s">
        <v>14</v>
      </c>
      <c r="D27" s="3834">
        <v>1242</v>
      </c>
      <c r="E27" s="3835">
        <v>1194</v>
      </c>
      <c r="F27" s="3836">
        <v>-3.864734299516897</v>
      </c>
      <c r="G27" s="3837">
        <v>503</v>
      </c>
      <c r="H27" s="3838">
        <v>507</v>
      </c>
      <c r="I27" s="3839">
        <v>0.79522862823063178</v>
      </c>
      <c r="J27" s="3837">
        <v>739</v>
      </c>
      <c r="K27" s="3840">
        <v>687</v>
      </c>
      <c r="L27" s="3841">
        <v>109</v>
      </c>
      <c r="M27" s="3842">
        <v>327</v>
      </c>
      <c r="N27" s="3843">
        <v>436</v>
      </c>
    </row>
    <row r="29" spans="2:25" x14ac:dyDescent="0.25">
      <c r="P29" s="406" t="s">
        <v>1932</v>
      </c>
    </row>
    <row r="30" spans="2:25" ht="15.75" thickBot="1" x14ac:dyDescent="0.3"/>
    <row r="31" spans="2:25" ht="15.75" thickBot="1" x14ac:dyDescent="0.3">
      <c r="P31" s="7345" t="s">
        <v>196</v>
      </c>
      <c r="Q31" s="8700" t="s">
        <v>1933</v>
      </c>
      <c r="R31" s="8701"/>
      <c r="S31" s="8701"/>
      <c r="T31" s="8701"/>
      <c r="U31" s="8701"/>
      <c r="V31" s="8701"/>
      <c r="W31" s="8701"/>
      <c r="X31" s="8701"/>
      <c r="Y31" s="8702"/>
    </row>
    <row r="32" spans="2:25" ht="15" customHeight="1" x14ac:dyDescent="0.25">
      <c r="P32" s="7831"/>
      <c r="Q32" s="8680" t="s">
        <v>116</v>
      </c>
      <c r="R32" s="8703"/>
      <c r="S32" s="8705" t="s">
        <v>1280</v>
      </c>
      <c r="T32" s="8677" t="s">
        <v>298</v>
      </c>
      <c r="U32" s="7491"/>
      <c r="V32" s="8705" t="s">
        <v>1559</v>
      </c>
      <c r="W32" s="8677" t="s">
        <v>1913</v>
      </c>
      <c r="X32" s="7491"/>
      <c r="Y32" s="8705" t="s">
        <v>1559</v>
      </c>
    </row>
    <row r="33" spans="16:25" x14ac:dyDescent="0.25">
      <c r="P33" s="7831"/>
      <c r="Q33" s="8682"/>
      <c r="R33" s="8704"/>
      <c r="S33" s="8706"/>
      <c r="T33" s="8708"/>
      <c r="U33" s="8709"/>
      <c r="V33" s="8706"/>
      <c r="W33" s="8708"/>
      <c r="X33" s="8709"/>
      <c r="Y33" s="8706"/>
    </row>
    <row r="34" spans="16:25" ht="15.75" thickBot="1" x14ac:dyDescent="0.3">
      <c r="P34" s="7346"/>
      <c r="Q34" s="3844" t="s">
        <v>2661</v>
      </c>
      <c r="R34" s="6169" t="s">
        <v>2806</v>
      </c>
      <c r="S34" s="8707"/>
      <c r="T34" s="3844" t="s">
        <v>2661</v>
      </c>
      <c r="U34" s="6170" t="s">
        <v>2806</v>
      </c>
      <c r="V34" s="8707"/>
      <c r="W34" s="3844" t="s">
        <v>2661</v>
      </c>
      <c r="X34" s="6170" t="s">
        <v>2806</v>
      </c>
      <c r="Y34" s="8707"/>
    </row>
    <row r="35" spans="16:25" x14ac:dyDescent="0.25">
      <c r="P35" s="87" t="s">
        <v>170</v>
      </c>
      <c r="Q35" s="6171">
        <v>254</v>
      </c>
      <c r="R35" s="6172">
        <v>255</v>
      </c>
      <c r="S35" s="6173">
        <v>0.39370078740157055</v>
      </c>
      <c r="T35" s="3845">
        <v>120</v>
      </c>
      <c r="U35" s="6174">
        <v>116</v>
      </c>
      <c r="V35" s="6173">
        <v>-3.3333333333333286</v>
      </c>
      <c r="W35" s="3845">
        <v>134</v>
      </c>
      <c r="X35" s="6174">
        <v>139</v>
      </c>
      <c r="Y35" s="6173">
        <v>3.7313432835820919</v>
      </c>
    </row>
    <row r="36" spans="16:25" x14ac:dyDescent="0.25">
      <c r="P36" s="88" t="s">
        <v>171</v>
      </c>
      <c r="Q36" s="6171">
        <v>77</v>
      </c>
      <c r="R36" s="6175">
        <v>93</v>
      </c>
      <c r="S36" s="6173">
        <v>20.779220779220793</v>
      </c>
      <c r="T36" s="3845">
        <v>34</v>
      </c>
      <c r="U36" s="6176">
        <v>33</v>
      </c>
      <c r="V36" s="6173">
        <v>-2.941176470588232</v>
      </c>
      <c r="W36" s="3845">
        <v>43</v>
      </c>
      <c r="X36" s="6176">
        <v>60</v>
      </c>
      <c r="Y36" s="6173">
        <v>39.534883720930225</v>
      </c>
    </row>
    <row r="37" spans="16:25" x14ac:dyDescent="0.25">
      <c r="P37" s="88" t="s">
        <v>172</v>
      </c>
      <c r="Q37" s="6171">
        <v>119</v>
      </c>
      <c r="R37" s="6175">
        <v>92</v>
      </c>
      <c r="S37" s="6173">
        <v>-22.689075630252091</v>
      </c>
      <c r="T37" s="3845">
        <v>44</v>
      </c>
      <c r="U37" s="6176">
        <v>23</v>
      </c>
      <c r="V37" s="6173">
        <v>-47.727272727272727</v>
      </c>
      <c r="W37" s="3845">
        <v>75</v>
      </c>
      <c r="X37" s="6176">
        <v>69</v>
      </c>
      <c r="Y37" s="6173">
        <v>-8</v>
      </c>
    </row>
    <row r="38" spans="16:25" x14ac:dyDescent="0.25">
      <c r="P38" s="88" t="s">
        <v>173</v>
      </c>
      <c r="Q38" s="6171">
        <v>88</v>
      </c>
      <c r="R38" s="6175">
        <v>83</v>
      </c>
      <c r="S38" s="6173">
        <v>-5.6818181818181728</v>
      </c>
      <c r="T38" s="3845">
        <v>32</v>
      </c>
      <c r="U38" s="6176">
        <v>33</v>
      </c>
      <c r="V38" s="6173">
        <v>3.125</v>
      </c>
      <c r="W38" s="3845">
        <v>56</v>
      </c>
      <c r="X38" s="6176">
        <v>50</v>
      </c>
      <c r="Y38" s="6173">
        <v>-10.714285714285708</v>
      </c>
    </row>
    <row r="39" spans="16:25" x14ac:dyDescent="0.25">
      <c r="P39" s="88" t="s">
        <v>174</v>
      </c>
      <c r="Q39" s="6171">
        <v>85</v>
      </c>
      <c r="R39" s="6175">
        <v>58</v>
      </c>
      <c r="S39" s="6173">
        <v>-31.764705882352942</v>
      </c>
      <c r="T39" s="3845">
        <v>32</v>
      </c>
      <c r="U39" s="6176">
        <v>18</v>
      </c>
      <c r="V39" s="6173">
        <v>-43.75</v>
      </c>
      <c r="W39" s="3845">
        <v>53</v>
      </c>
      <c r="X39" s="6176">
        <v>40</v>
      </c>
      <c r="Y39" s="6173">
        <v>-24.528301886792448</v>
      </c>
    </row>
    <row r="40" spans="16:25" x14ac:dyDescent="0.25">
      <c r="P40" s="88" t="s">
        <v>1094</v>
      </c>
      <c r="Q40" s="6171">
        <v>27</v>
      </c>
      <c r="R40" s="6175">
        <v>22</v>
      </c>
      <c r="S40" s="6173">
        <v>-18.518518518518519</v>
      </c>
      <c r="T40" s="3845">
        <v>15</v>
      </c>
      <c r="U40" s="6176">
        <v>11</v>
      </c>
      <c r="V40" s="6173">
        <v>-26.666666666666671</v>
      </c>
      <c r="W40" s="3845">
        <v>12</v>
      </c>
      <c r="X40" s="6176">
        <v>11</v>
      </c>
      <c r="Y40" s="6173">
        <v>-8.3333333333333428</v>
      </c>
    </row>
    <row r="41" spans="16:25" x14ac:dyDescent="0.25">
      <c r="P41" s="88" t="s">
        <v>176</v>
      </c>
      <c r="Q41" s="6171">
        <v>27</v>
      </c>
      <c r="R41" s="6175">
        <v>36</v>
      </c>
      <c r="S41" s="6173">
        <v>33.333333333333314</v>
      </c>
      <c r="T41" s="3845">
        <v>11</v>
      </c>
      <c r="U41" s="6176">
        <v>16</v>
      </c>
      <c r="V41" s="6173">
        <v>45.454545454545467</v>
      </c>
      <c r="W41" s="3845">
        <v>16</v>
      </c>
      <c r="X41" s="6176">
        <v>20</v>
      </c>
      <c r="Y41" s="6173">
        <v>25</v>
      </c>
    </row>
    <row r="42" spans="16:25" x14ac:dyDescent="0.25">
      <c r="P42" s="88" t="s">
        <v>177</v>
      </c>
      <c r="Q42" s="6171">
        <v>60</v>
      </c>
      <c r="R42" s="6175">
        <v>59</v>
      </c>
      <c r="S42" s="6173">
        <v>-1.6666666666666714</v>
      </c>
      <c r="T42" s="3845">
        <v>20</v>
      </c>
      <c r="U42" s="6176">
        <v>22</v>
      </c>
      <c r="V42" s="6173">
        <v>10.000000000000014</v>
      </c>
      <c r="W42" s="3845">
        <v>40</v>
      </c>
      <c r="X42" s="6176">
        <v>37</v>
      </c>
      <c r="Y42" s="6173">
        <v>-7.5</v>
      </c>
    </row>
    <row r="43" spans="16:25" x14ac:dyDescent="0.25">
      <c r="P43" s="88" t="s">
        <v>178</v>
      </c>
      <c r="Q43" s="6171">
        <v>39</v>
      </c>
      <c r="R43" s="6175">
        <v>48</v>
      </c>
      <c r="S43" s="6173">
        <v>23.07692307692308</v>
      </c>
      <c r="T43" s="3845">
        <v>12</v>
      </c>
      <c r="U43" s="6176">
        <v>20</v>
      </c>
      <c r="V43" s="6173">
        <v>66.666666666666686</v>
      </c>
      <c r="W43" s="3845">
        <v>27</v>
      </c>
      <c r="X43" s="6176">
        <v>28</v>
      </c>
      <c r="Y43" s="6173">
        <v>3.7037037037036953</v>
      </c>
    </row>
    <row r="44" spans="16:25" x14ac:dyDescent="0.25">
      <c r="P44" s="88" t="s">
        <v>1095</v>
      </c>
      <c r="Q44" s="6171">
        <v>42</v>
      </c>
      <c r="R44" s="6175">
        <v>43</v>
      </c>
      <c r="S44" s="6173">
        <v>2.3809523809523796</v>
      </c>
      <c r="T44" s="3845">
        <v>26</v>
      </c>
      <c r="U44" s="6176">
        <v>22</v>
      </c>
      <c r="V44" s="6173">
        <v>-15.384615384615387</v>
      </c>
      <c r="W44" s="3845">
        <v>16</v>
      </c>
      <c r="X44" s="6176">
        <v>21</v>
      </c>
      <c r="Y44" s="6173">
        <v>31.25</v>
      </c>
    </row>
    <row r="45" spans="16:25" x14ac:dyDescent="0.25">
      <c r="P45" s="88" t="s">
        <v>180</v>
      </c>
      <c r="Q45" s="6171">
        <v>42</v>
      </c>
      <c r="R45" s="6175">
        <v>40</v>
      </c>
      <c r="S45" s="6173">
        <v>-4.7619047619047734</v>
      </c>
      <c r="T45" s="3845">
        <v>14</v>
      </c>
      <c r="U45" s="6176">
        <v>27</v>
      </c>
      <c r="V45" s="6173">
        <v>92.857142857142861</v>
      </c>
      <c r="W45" s="3845">
        <v>28</v>
      </c>
      <c r="X45" s="6176">
        <v>13</v>
      </c>
      <c r="Y45" s="6173">
        <v>-53.571428571428569</v>
      </c>
    </row>
    <row r="46" spans="16:25" x14ac:dyDescent="0.25">
      <c r="P46" s="88" t="s">
        <v>1096</v>
      </c>
      <c r="Q46" s="6171">
        <v>59</v>
      </c>
      <c r="R46" s="6175">
        <v>46</v>
      </c>
      <c r="S46" s="6173">
        <v>-22.033898305084747</v>
      </c>
      <c r="T46" s="3845">
        <v>22</v>
      </c>
      <c r="U46" s="6176">
        <v>20</v>
      </c>
      <c r="V46" s="6173">
        <v>-9.0909090909090935</v>
      </c>
      <c r="W46" s="3845">
        <v>37</v>
      </c>
      <c r="X46" s="6176">
        <v>26</v>
      </c>
      <c r="Y46" s="6173">
        <v>-29.729729729729726</v>
      </c>
    </row>
    <row r="47" spans="16:25" x14ac:dyDescent="0.25">
      <c r="P47" s="88" t="s">
        <v>182</v>
      </c>
      <c r="Q47" s="6171">
        <v>48</v>
      </c>
      <c r="R47" s="6175">
        <v>38</v>
      </c>
      <c r="S47" s="6173">
        <v>-20.833333333333343</v>
      </c>
      <c r="T47" s="3845">
        <v>15</v>
      </c>
      <c r="U47" s="6176">
        <v>17</v>
      </c>
      <c r="V47" s="6173">
        <v>13.333333333333329</v>
      </c>
      <c r="W47" s="3845">
        <v>33</v>
      </c>
      <c r="X47" s="6176">
        <v>21</v>
      </c>
      <c r="Y47" s="6173">
        <v>-36.363636363636367</v>
      </c>
    </row>
    <row r="48" spans="16:25" x14ac:dyDescent="0.25">
      <c r="P48" s="88" t="s">
        <v>1097</v>
      </c>
      <c r="Q48" s="6171">
        <v>39</v>
      </c>
      <c r="R48" s="6175">
        <v>39</v>
      </c>
      <c r="S48" s="6173">
        <v>0</v>
      </c>
      <c r="T48" s="3845">
        <v>14</v>
      </c>
      <c r="U48" s="6176">
        <v>16</v>
      </c>
      <c r="V48" s="6173">
        <v>14.285714285714278</v>
      </c>
      <c r="W48" s="3845">
        <v>25</v>
      </c>
      <c r="X48" s="6176">
        <v>23</v>
      </c>
      <c r="Y48" s="6173">
        <v>-8</v>
      </c>
    </row>
    <row r="49" spans="16:25" x14ac:dyDescent="0.25">
      <c r="P49" s="88" t="s">
        <v>184</v>
      </c>
      <c r="Q49" s="6171">
        <v>55</v>
      </c>
      <c r="R49" s="6175">
        <v>52</v>
      </c>
      <c r="S49" s="6173">
        <v>-5.4545454545454533</v>
      </c>
      <c r="T49" s="3845">
        <v>28</v>
      </c>
      <c r="U49" s="6176">
        <v>31</v>
      </c>
      <c r="V49" s="6173">
        <v>10.714285714285722</v>
      </c>
      <c r="W49" s="3845">
        <v>27</v>
      </c>
      <c r="X49" s="6176">
        <v>21</v>
      </c>
      <c r="Y49" s="6173">
        <v>-22.222222222222214</v>
      </c>
    </row>
    <row r="50" spans="16:25" x14ac:dyDescent="0.25">
      <c r="P50" s="88" t="s">
        <v>185</v>
      </c>
      <c r="Q50" s="6171">
        <v>22</v>
      </c>
      <c r="R50" s="6175">
        <v>20</v>
      </c>
      <c r="S50" s="6173">
        <v>-9.0909090909090935</v>
      </c>
      <c r="T50" s="3845">
        <v>8</v>
      </c>
      <c r="U50" s="6176">
        <v>10</v>
      </c>
      <c r="V50" s="6173">
        <v>25</v>
      </c>
      <c r="W50" s="3845">
        <v>14</v>
      </c>
      <c r="X50" s="6176">
        <v>10</v>
      </c>
      <c r="Y50" s="6173">
        <v>-28.571428571428569</v>
      </c>
    </row>
    <row r="51" spans="16:25" x14ac:dyDescent="0.25">
      <c r="P51" s="88" t="s">
        <v>186</v>
      </c>
      <c r="Q51" s="6171">
        <v>25</v>
      </c>
      <c r="R51" s="6175">
        <v>21</v>
      </c>
      <c r="S51" s="6173">
        <v>-16</v>
      </c>
      <c r="T51" s="3845">
        <v>15</v>
      </c>
      <c r="U51" s="6176">
        <v>12</v>
      </c>
      <c r="V51" s="6173">
        <v>-20</v>
      </c>
      <c r="W51" s="3845">
        <v>10</v>
      </c>
      <c r="X51" s="6176">
        <v>9</v>
      </c>
      <c r="Y51" s="6173">
        <v>-10</v>
      </c>
    </row>
    <row r="52" spans="16:25" x14ac:dyDescent="0.25">
      <c r="P52" s="88" t="s">
        <v>187</v>
      </c>
      <c r="Q52" s="6171">
        <v>16</v>
      </c>
      <c r="R52" s="6175">
        <v>13</v>
      </c>
      <c r="S52" s="6173">
        <v>-18.75</v>
      </c>
      <c r="T52" s="3845">
        <v>8</v>
      </c>
      <c r="U52" s="6176">
        <v>8</v>
      </c>
      <c r="V52" s="6173">
        <v>0</v>
      </c>
      <c r="W52" s="3845">
        <v>8</v>
      </c>
      <c r="X52" s="6176">
        <v>5</v>
      </c>
      <c r="Y52" s="6173">
        <v>-37.5</v>
      </c>
    </row>
    <row r="53" spans="16:25" x14ac:dyDescent="0.25">
      <c r="P53" s="88" t="s">
        <v>188</v>
      </c>
      <c r="Q53" s="6171">
        <v>71</v>
      </c>
      <c r="R53" s="6175">
        <v>85</v>
      </c>
      <c r="S53" s="6173">
        <v>19.718309859154928</v>
      </c>
      <c r="T53" s="3845">
        <v>24</v>
      </c>
      <c r="U53" s="6176">
        <v>35</v>
      </c>
      <c r="V53" s="6173">
        <v>45.833333333333314</v>
      </c>
      <c r="W53" s="3845">
        <v>47</v>
      </c>
      <c r="X53" s="6176">
        <v>50</v>
      </c>
      <c r="Y53" s="6173">
        <v>6.3829787234042499</v>
      </c>
    </row>
    <row r="54" spans="16:25" ht="15.75" thickBot="1" x14ac:dyDescent="0.3">
      <c r="P54" s="3846" t="s">
        <v>1098</v>
      </c>
      <c r="Q54" s="6171">
        <v>47</v>
      </c>
      <c r="R54" s="6177">
        <v>51</v>
      </c>
      <c r="S54" s="6178">
        <v>8.5106382978723332</v>
      </c>
      <c r="T54" s="3845">
        <v>9</v>
      </c>
      <c r="U54" s="6179">
        <v>17</v>
      </c>
      <c r="V54" s="6178">
        <v>88.888888888888886</v>
      </c>
      <c r="W54" s="3845">
        <v>38</v>
      </c>
      <c r="X54" s="6179">
        <v>34</v>
      </c>
      <c r="Y54" s="6178">
        <v>-10.526315789473685</v>
      </c>
    </row>
    <row r="55" spans="16:25" ht="15.75" hidden="1" customHeight="1" thickBot="1" x14ac:dyDescent="0.3">
      <c r="P55" s="3846" t="s">
        <v>1934</v>
      </c>
      <c r="Q55" s="6180">
        <v>0</v>
      </c>
      <c r="R55" s="6181">
        <v>0</v>
      </c>
      <c r="S55" s="6182" t="s">
        <v>601</v>
      </c>
      <c r="T55" s="3845">
        <v>0</v>
      </c>
      <c r="U55" s="6179">
        <v>0</v>
      </c>
      <c r="V55" s="6183" t="s">
        <v>601</v>
      </c>
      <c r="W55" s="3847">
        <v>0</v>
      </c>
      <c r="X55" s="6179">
        <v>0</v>
      </c>
      <c r="Y55" s="6183" t="s">
        <v>601</v>
      </c>
    </row>
    <row r="56" spans="16:25" ht="15.75" thickBot="1" x14ac:dyDescent="0.3">
      <c r="P56" s="3848" t="s">
        <v>14</v>
      </c>
      <c r="Q56" s="6184">
        <v>1242</v>
      </c>
      <c r="R56" s="6185">
        <v>1194</v>
      </c>
      <c r="S56" s="6186">
        <v>-3.864734299516897</v>
      </c>
      <c r="T56" s="3849">
        <v>503</v>
      </c>
      <c r="U56" s="6187">
        <v>507</v>
      </c>
      <c r="V56" s="6186">
        <v>0.79522862823063178</v>
      </c>
      <c r="W56" s="3849">
        <v>739</v>
      </c>
      <c r="X56" s="6187">
        <v>687</v>
      </c>
      <c r="Y56" s="6186">
        <v>-7.0365358592692786</v>
      </c>
    </row>
    <row r="59" spans="16:25" x14ac:dyDescent="0.25">
      <c r="P59" s="406" t="s">
        <v>1932</v>
      </c>
    </row>
    <row r="60" spans="16:25" ht="15.75" thickBot="1" x14ac:dyDescent="0.3"/>
    <row r="61" spans="16:25" ht="15.75" thickBot="1" x14ac:dyDescent="0.3">
      <c r="P61" s="7345" t="s">
        <v>196</v>
      </c>
      <c r="Q61" s="8700" t="s">
        <v>1933</v>
      </c>
      <c r="R61" s="8701"/>
      <c r="S61" s="8701"/>
      <c r="T61" s="8701"/>
      <c r="U61" s="8701"/>
      <c r="V61" s="8701"/>
      <c r="W61" s="8701"/>
      <c r="X61" s="8701"/>
      <c r="Y61" s="8702"/>
    </row>
    <row r="62" spans="16:25" ht="15" customHeight="1" x14ac:dyDescent="0.25">
      <c r="P62" s="7831"/>
      <c r="Q62" s="8680" t="s">
        <v>116</v>
      </c>
      <c r="R62" s="8703"/>
      <c r="S62" s="8710" t="s">
        <v>1935</v>
      </c>
      <c r="T62" s="8677" t="s">
        <v>298</v>
      </c>
      <c r="U62" s="7491"/>
      <c r="V62" s="8710" t="s">
        <v>1936</v>
      </c>
      <c r="W62" s="8677" t="s">
        <v>1913</v>
      </c>
      <c r="X62" s="7491"/>
      <c r="Y62" s="8710" t="s">
        <v>1937</v>
      </c>
    </row>
    <row r="63" spans="16:25" x14ac:dyDescent="0.25">
      <c r="P63" s="7831"/>
      <c r="Q63" s="8682"/>
      <c r="R63" s="8704"/>
      <c r="S63" s="8711"/>
      <c r="T63" s="8708"/>
      <c r="U63" s="8709"/>
      <c r="V63" s="8711"/>
      <c r="W63" s="8708"/>
      <c r="X63" s="8709"/>
      <c r="Y63" s="8711"/>
    </row>
    <row r="64" spans="16:25" ht="15.75" thickBot="1" x14ac:dyDescent="0.3">
      <c r="P64" s="7346"/>
      <c r="Q64" s="3850" t="s">
        <v>1175</v>
      </c>
      <c r="R64" s="6188" t="s">
        <v>1176</v>
      </c>
      <c r="S64" s="8712"/>
      <c r="T64" s="3844" t="s">
        <v>1175</v>
      </c>
      <c r="U64" s="6189" t="s">
        <v>1176</v>
      </c>
      <c r="V64" s="8712"/>
      <c r="W64" s="3844" t="s">
        <v>1175</v>
      </c>
      <c r="X64" s="6189" t="s">
        <v>1176</v>
      </c>
      <c r="Y64" s="8712"/>
    </row>
    <row r="65" spans="16:25" x14ac:dyDescent="0.25">
      <c r="P65" s="87" t="s">
        <v>170</v>
      </c>
      <c r="Q65" s="6172">
        <v>160</v>
      </c>
      <c r="R65" s="6172">
        <v>95</v>
      </c>
      <c r="S65" s="6190">
        <v>21.356783919597991</v>
      </c>
      <c r="T65" s="986">
        <v>85</v>
      </c>
      <c r="U65" s="6191">
        <v>31</v>
      </c>
      <c r="V65" s="6190">
        <v>22.879684418145956</v>
      </c>
      <c r="W65" s="1079">
        <v>75</v>
      </c>
      <c r="X65" s="6191">
        <v>64</v>
      </c>
      <c r="Y65" s="6190">
        <v>20.232896652110625</v>
      </c>
    </row>
    <row r="66" spans="16:25" x14ac:dyDescent="0.25">
      <c r="P66" s="88" t="s">
        <v>171</v>
      </c>
      <c r="Q66" s="6175">
        <v>55</v>
      </c>
      <c r="R66" s="6175">
        <v>38</v>
      </c>
      <c r="S66" s="6190">
        <v>7.7889447236180906</v>
      </c>
      <c r="T66" s="972">
        <v>29</v>
      </c>
      <c r="U66" s="6192">
        <v>4</v>
      </c>
      <c r="V66" s="6190">
        <v>6.5088757396449708</v>
      </c>
      <c r="W66" s="1068">
        <v>26</v>
      </c>
      <c r="X66" s="6192">
        <v>34</v>
      </c>
      <c r="Y66" s="6190">
        <v>8.7336244541484707</v>
      </c>
    </row>
    <row r="67" spans="16:25" x14ac:dyDescent="0.25">
      <c r="P67" s="88" t="s">
        <v>172</v>
      </c>
      <c r="Q67" s="6175">
        <v>46</v>
      </c>
      <c r="R67" s="6175">
        <v>46</v>
      </c>
      <c r="S67" s="6190">
        <v>7.7051926298157447</v>
      </c>
      <c r="T67" s="972">
        <v>15</v>
      </c>
      <c r="U67" s="6192">
        <v>8</v>
      </c>
      <c r="V67" s="6190">
        <v>4.5364891518737673</v>
      </c>
      <c r="W67" s="1068">
        <v>31</v>
      </c>
      <c r="X67" s="6192">
        <v>38</v>
      </c>
      <c r="Y67" s="6190">
        <v>10.043668122270741</v>
      </c>
    </row>
    <row r="68" spans="16:25" x14ac:dyDescent="0.25">
      <c r="P68" s="88" t="s">
        <v>173</v>
      </c>
      <c r="Q68" s="6175">
        <v>59</v>
      </c>
      <c r="R68" s="6175">
        <v>24</v>
      </c>
      <c r="S68" s="6190">
        <v>6.9514237855946401</v>
      </c>
      <c r="T68" s="972">
        <v>24</v>
      </c>
      <c r="U68" s="6192">
        <v>9</v>
      </c>
      <c r="V68" s="6190">
        <v>6.5088757396449708</v>
      </c>
      <c r="W68" s="1068">
        <v>35</v>
      </c>
      <c r="X68" s="6192">
        <v>15</v>
      </c>
      <c r="Y68" s="6190">
        <v>7.2780203784570592</v>
      </c>
    </row>
    <row r="69" spans="16:25" x14ac:dyDescent="0.25">
      <c r="P69" s="88" t="s">
        <v>174</v>
      </c>
      <c r="Q69" s="6175">
        <v>34</v>
      </c>
      <c r="R69" s="6175">
        <v>24</v>
      </c>
      <c r="S69" s="6190">
        <v>4.857621440536013</v>
      </c>
      <c r="T69" s="972">
        <v>15</v>
      </c>
      <c r="U69" s="6192">
        <v>3</v>
      </c>
      <c r="V69" s="6190">
        <v>3.5502958579881656</v>
      </c>
      <c r="W69" s="1068">
        <v>19</v>
      </c>
      <c r="X69" s="6192">
        <v>21</v>
      </c>
      <c r="Y69" s="6190">
        <v>5.8224163027656477</v>
      </c>
    </row>
    <row r="70" spans="16:25" x14ac:dyDescent="0.25">
      <c r="P70" s="88" t="s">
        <v>1094</v>
      </c>
      <c r="Q70" s="6175">
        <v>13</v>
      </c>
      <c r="R70" s="6175">
        <v>9</v>
      </c>
      <c r="S70" s="6190">
        <v>1.8425460636515913</v>
      </c>
      <c r="T70" s="972">
        <v>10</v>
      </c>
      <c r="U70" s="6192">
        <v>1</v>
      </c>
      <c r="V70" s="6190">
        <v>2.1696252465483234</v>
      </c>
      <c r="W70" s="1068">
        <v>3</v>
      </c>
      <c r="X70" s="6192">
        <v>8</v>
      </c>
      <c r="Y70" s="6190">
        <v>1.6011644832605532</v>
      </c>
    </row>
    <row r="71" spans="16:25" x14ac:dyDescent="0.25">
      <c r="P71" s="88" t="s">
        <v>176</v>
      </c>
      <c r="Q71" s="6175">
        <v>25</v>
      </c>
      <c r="R71" s="6175">
        <v>11</v>
      </c>
      <c r="S71" s="6190">
        <v>3.0150753768844218</v>
      </c>
      <c r="T71" s="972">
        <v>13</v>
      </c>
      <c r="U71" s="6192">
        <v>3</v>
      </c>
      <c r="V71" s="6190">
        <v>3.1558185404339252</v>
      </c>
      <c r="W71" s="1068">
        <v>12</v>
      </c>
      <c r="X71" s="6192">
        <v>8</v>
      </c>
      <c r="Y71" s="6190">
        <v>2.9112081513828238</v>
      </c>
    </row>
    <row r="72" spans="16:25" x14ac:dyDescent="0.25">
      <c r="P72" s="88" t="s">
        <v>177</v>
      </c>
      <c r="Q72" s="6175">
        <v>37</v>
      </c>
      <c r="R72" s="6175">
        <v>22</v>
      </c>
      <c r="S72" s="6190">
        <v>4.9413735343383589</v>
      </c>
      <c r="T72" s="972">
        <v>18</v>
      </c>
      <c r="U72" s="6192">
        <v>4</v>
      </c>
      <c r="V72" s="6190">
        <v>4.3392504930966469</v>
      </c>
      <c r="W72" s="1068">
        <v>19</v>
      </c>
      <c r="X72" s="6192">
        <v>18</v>
      </c>
      <c r="Y72" s="6190">
        <v>5.3857350800582244</v>
      </c>
    </row>
    <row r="73" spans="16:25" x14ac:dyDescent="0.25">
      <c r="P73" s="88" t="s">
        <v>178</v>
      </c>
      <c r="Q73" s="6175">
        <v>31</v>
      </c>
      <c r="R73" s="6175">
        <v>17</v>
      </c>
      <c r="S73" s="6190">
        <v>4.0201005025125625</v>
      </c>
      <c r="T73" s="972">
        <v>18</v>
      </c>
      <c r="U73" s="6192">
        <v>2</v>
      </c>
      <c r="V73" s="6190">
        <v>3.9447731755424065</v>
      </c>
      <c r="W73" s="1068">
        <v>13</v>
      </c>
      <c r="X73" s="6192">
        <v>15</v>
      </c>
      <c r="Y73" s="6190">
        <v>4.0756914119359537</v>
      </c>
    </row>
    <row r="74" spans="16:25" x14ac:dyDescent="0.25">
      <c r="P74" s="88" t="s">
        <v>1095</v>
      </c>
      <c r="Q74" s="6175">
        <v>30</v>
      </c>
      <c r="R74" s="6175">
        <v>13</v>
      </c>
      <c r="S74" s="6190">
        <v>3.6013400335008376</v>
      </c>
      <c r="T74" s="972">
        <v>17</v>
      </c>
      <c r="U74" s="6192">
        <v>5</v>
      </c>
      <c r="V74" s="6190">
        <v>4.3392504930966469</v>
      </c>
      <c r="W74" s="1068">
        <v>13</v>
      </c>
      <c r="X74" s="6192">
        <v>8</v>
      </c>
      <c r="Y74" s="6190">
        <v>3.0567685589519651</v>
      </c>
    </row>
    <row r="75" spans="16:25" x14ac:dyDescent="0.25">
      <c r="P75" s="88" t="s">
        <v>180</v>
      </c>
      <c r="Q75" s="6175">
        <v>29</v>
      </c>
      <c r="R75" s="6175">
        <v>11</v>
      </c>
      <c r="S75" s="6190">
        <v>3.350083752093802</v>
      </c>
      <c r="T75" s="972">
        <v>25</v>
      </c>
      <c r="U75" s="6192">
        <v>2</v>
      </c>
      <c r="V75" s="6190">
        <v>5.3254437869822491</v>
      </c>
      <c r="W75" s="1068">
        <v>4</v>
      </c>
      <c r="X75" s="6192">
        <v>9</v>
      </c>
      <c r="Y75" s="6190">
        <v>1.8922852983988356</v>
      </c>
    </row>
    <row r="76" spans="16:25" x14ac:dyDescent="0.25">
      <c r="P76" s="88" t="s">
        <v>1096</v>
      </c>
      <c r="Q76" s="6175">
        <v>33</v>
      </c>
      <c r="R76" s="6175">
        <v>13</v>
      </c>
      <c r="S76" s="6190">
        <v>3.8525963149078724</v>
      </c>
      <c r="T76" s="972">
        <v>20</v>
      </c>
      <c r="U76" s="6192">
        <v>0</v>
      </c>
      <c r="V76" s="6190">
        <v>3.9447731755424065</v>
      </c>
      <c r="W76" s="1068">
        <v>13</v>
      </c>
      <c r="X76" s="6192">
        <v>13</v>
      </c>
      <c r="Y76" s="6190">
        <v>3.7845705967976713</v>
      </c>
    </row>
    <row r="77" spans="16:25" x14ac:dyDescent="0.25">
      <c r="P77" s="88" t="s">
        <v>182</v>
      </c>
      <c r="Q77" s="6175">
        <v>27</v>
      </c>
      <c r="R77" s="6175">
        <v>11</v>
      </c>
      <c r="S77" s="6190">
        <v>3.1825795644891124</v>
      </c>
      <c r="T77" s="972">
        <v>15</v>
      </c>
      <c r="U77" s="6192">
        <v>2</v>
      </c>
      <c r="V77" s="6190">
        <v>3.3530571992110452</v>
      </c>
      <c r="W77" s="1068">
        <v>12</v>
      </c>
      <c r="X77" s="6192">
        <v>9</v>
      </c>
      <c r="Y77" s="6190">
        <v>3.0567685589519651</v>
      </c>
    </row>
    <row r="78" spans="16:25" x14ac:dyDescent="0.25">
      <c r="P78" s="88" t="s">
        <v>1097</v>
      </c>
      <c r="Q78" s="6175">
        <v>24</v>
      </c>
      <c r="R78" s="6175">
        <v>15</v>
      </c>
      <c r="S78" s="6190">
        <v>3.2663316582914574</v>
      </c>
      <c r="T78" s="972">
        <v>10</v>
      </c>
      <c r="U78" s="6192">
        <v>6</v>
      </c>
      <c r="V78" s="6190">
        <v>3.1558185404339252</v>
      </c>
      <c r="W78" s="1068">
        <v>14</v>
      </c>
      <c r="X78" s="6192">
        <v>9</v>
      </c>
      <c r="Y78" s="6190">
        <v>3.3478893740902476</v>
      </c>
    </row>
    <row r="79" spans="16:25" x14ac:dyDescent="0.25">
      <c r="P79" s="88" t="s">
        <v>184</v>
      </c>
      <c r="Q79" s="6175">
        <v>32</v>
      </c>
      <c r="R79" s="6175">
        <v>20</v>
      </c>
      <c r="S79" s="6190">
        <v>4.3551088777219427</v>
      </c>
      <c r="T79" s="972">
        <v>24</v>
      </c>
      <c r="U79" s="6192">
        <v>7</v>
      </c>
      <c r="V79" s="6190">
        <v>6.1143984220907299</v>
      </c>
      <c r="W79" s="1068">
        <v>8</v>
      </c>
      <c r="X79" s="6192">
        <v>13</v>
      </c>
      <c r="Y79" s="6190">
        <v>3.0567685589519651</v>
      </c>
    </row>
    <row r="80" spans="16:25" x14ac:dyDescent="0.25">
      <c r="P80" s="88" t="s">
        <v>185</v>
      </c>
      <c r="Q80" s="6175">
        <v>18</v>
      </c>
      <c r="R80" s="6175">
        <v>2</v>
      </c>
      <c r="S80" s="6190">
        <v>1.675041876046901</v>
      </c>
      <c r="T80" s="972">
        <v>10</v>
      </c>
      <c r="U80" s="6192">
        <v>0</v>
      </c>
      <c r="V80" s="6190">
        <v>1.9723865877712032</v>
      </c>
      <c r="W80" s="1068">
        <v>8</v>
      </c>
      <c r="X80" s="6192">
        <v>2</v>
      </c>
      <c r="Y80" s="6190">
        <v>1.4556040756914119</v>
      </c>
    </row>
    <row r="81" spans="16:25" x14ac:dyDescent="0.25">
      <c r="P81" s="88" t="s">
        <v>186</v>
      </c>
      <c r="Q81" s="6175">
        <v>16</v>
      </c>
      <c r="R81" s="6175">
        <v>5</v>
      </c>
      <c r="S81" s="6190">
        <v>1.7587939698492463</v>
      </c>
      <c r="T81" s="972">
        <v>9</v>
      </c>
      <c r="U81" s="6192">
        <v>3</v>
      </c>
      <c r="V81" s="6190">
        <v>2.3668639053254439</v>
      </c>
      <c r="W81" s="1068">
        <v>7</v>
      </c>
      <c r="X81" s="6192">
        <v>2</v>
      </c>
      <c r="Y81" s="6190">
        <v>1.3100436681222707</v>
      </c>
    </row>
    <row r="82" spans="16:25" x14ac:dyDescent="0.25">
      <c r="P82" s="88" t="s">
        <v>187</v>
      </c>
      <c r="Q82" s="6175">
        <v>11</v>
      </c>
      <c r="R82" s="6175">
        <v>2</v>
      </c>
      <c r="S82" s="6190">
        <v>1.0887772194304857</v>
      </c>
      <c r="T82" s="972">
        <v>7</v>
      </c>
      <c r="U82" s="6192">
        <v>1</v>
      </c>
      <c r="V82" s="6190">
        <v>1.5779092702169626</v>
      </c>
      <c r="W82" s="1068">
        <v>4</v>
      </c>
      <c r="X82" s="6192">
        <v>1</v>
      </c>
      <c r="Y82" s="6190">
        <v>0.72780203784570596</v>
      </c>
    </row>
    <row r="83" spans="16:25" x14ac:dyDescent="0.25">
      <c r="P83" s="88" t="s">
        <v>188</v>
      </c>
      <c r="Q83" s="6175">
        <v>50</v>
      </c>
      <c r="R83" s="6175">
        <v>35</v>
      </c>
      <c r="S83" s="6190">
        <v>7.1189279731993294</v>
      </c>
      <c r="T83" s="972">
        <v>25</v>
      </c>
      <c r="U83" s="6192">
        <v>10</v>
      </c>
      <c r="V83" s="6190">
        <v>6.9033530571992117</v>
      </c>
      <c r="W83" s="1068">
        <v>25</v>
      </c>
      <c r="X83" s="6192">
        <v>25</v>
      </c>
      <c r="Y83" s="6190">
        <v>7.2780203784570592</v>
      </c>
    </row>
    <row r="84" spans="16:25" ht="15.75" thickBot="1" x14ac:dyDescent="0.3">
      <c r="P84" s="3846" t="s">
        <v>1098</v>
      </c>
      <c r="Q84" s="6177">
        <v>28</v>
      </c>
      <c r="R84" s="6177">
        <v>23</v>
      </c>
      <c r="S84" s="6193">
        <v>4.2713567839195976</v>
      </c>
      <c r="T84" s="976">
        <v>9</v>
      </c>
      <c r="U84" s="6194">
        <v>8</v>
      </c>
      <c r="V84" s="6193">
        <v>3.3530571992110452</v>
      </c>
      <c r="W84" s="1072">
        <v>19</v>
      </c>
      <c r="X84" s="6194">
        <v>15</v>
      </c>
      <c r="Y84" s="6193">
        <v>4.9490538573508003</v>
      </c>
    </row>
    <row r="85" spans="16:25" ht="15.75" thickBot="1" x14ac:dyDescent="0.3">
      <c r="P85" s="3848" t="s">
        <v>14</v>
      </c>
      <c r="Q85" s="6185">
        <v>758</v>
      </c>
      <c r="R85" s="6185">
        <v>436</v>
      </c>
      <c r="S85" s="6195">
        <v>100</v>
      </c>
      <c r="T85" s="3851">
        <v>398</v>
      </c>
      <c r="U85" s="6187">
        <v>109</v>
      </c>
      <c r="V85" s="6195">
        <v>100</v>
      </c>
      <c r="W85" s="3851">
        <v>360</v>
      </c>
      <c r="X85" s="6187">
        <v>327</v>
      </c>
      <c r="Y85" s="6195">
        <v>100</v>
      </c>
    </row>
  </sheetData>
  <mergeCells count="24">
    <mergeCell ref="P61:P64"/>
    <mergeCell ref="Q61:Y61"/>
    <mergeCell ref="Q62:R63"/>
    <mergeCell ref="S62:S64"/>
    <mergeCell ref="T62:U63"/>
    <mergeCell ref="V62:V64"/>
    <mergeCell ref="W62:X63"/>
    <mergeCell ref="Y62:Y64"/>
    <mergeCell ref="B8:B18"/>
    <mergeCell ref="B19:B27"/>
    <mergeCell ref="P31:P34"/>
    <mergeCell ref="Q31:Y31"/>
    <mergeCell ref="Q32:R33"/>
    <mergeCell ref="S32:S34"/>
    <mergeCell ref="T32:U33"/>
    <mergeCell ref="V32:V34"/>
    <mergeCell ref="W32:X33"/>
    <mergeCell ref="Y32:Y34"/>
    <mergeCell ref="L5:N6"/>
    <mergeCell ref="B5:C7"/>
    <mergeCell ref="D5:E6"/>
    <mergeCell ref="F5:F7"/>
    <mergeCell ref="G5:I6"/>
    <mergeCell ref="J5:K6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36"/>
  <sheetViews>
    <sheetView workbookViewId="0">
      <selection activeCell="I46" sqref="I46"/>
    </sheetView>
  </sheetViews>
  <sheetFormatPr defaultColWidth="10.28515625" defaultRowHeight="15.75" x14ac:dyDescent="0.25"/>
  <cols>
    <col min="1" max="1" width="3.7109375" style="4925" customWidth="1"/>
    <col min="2" max="2" width="8.28515625" style="4925" customWidth="1"/>
    <col min="3" max="5" width="6.28515625" style="4925" customWidth="1"/>
    <col min="6" max="23" width="5.85546875" style="4925" customWidth="1"/>
    <col min="24" max="16384" width="10.28515625" style="4925"/>
  </cols>
  <sheetData>
    <row r="1" spans="2:23" ht="24" customHeight="1" x14ac:dyDescent="0.25">
      <c r="B1" s="406" t="s">
        <v>2882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</row>
    <row r="2" spans="2:23" ht="16.5" customHeight="1" thickBot="1" x14ac:dyDescent="0.3">
      <c r="B2" s="4926"/>
      <c r="C2" s="4926"/>
      <c r="D2" s="4926"/>
      <c r="E2" s="4926"/>
      <c r="F2" s="4926"/>
      <c r="G2" s="4926"/>
      <c r="H2" s="4926"/>
      <c r="I2" s="4926"/>
      <c r="J2" s="4926"/>
      <c r="K2" s="4926"/>
      <c r="L2" s="4926"/>
      <c r="M2" s="4926"/>
      <c r="N2" s="4926"/>
      <c r="O2" s="4926"/>
      <c r="P2" s="4926"/>
      <c r="Q2" s="4926"/>
      <c r="R2" s="4926"/>
      <c r="S2" s="4926"/>
      <c r="T2" s="4926"/>
      <c r="U2" s="4926"/>
      <c r="V2" s="4926"/>
      <c r="W2" s="4926"/>
    </row>
    <row r="3" spans="2:23" ht="24" customHeight="1" x14ac:dyDescent="0.25">
      <c r="B3" s="8713" t="s">
        <v>2396</v>
      </c>
      <c r="C3" s="8716" t="s">
        <v>116</v>
      </c>
      <c r="D3" s="8717"/>
      <c r="E3" s="8718"/>
      <c r="F3" s="8716" t="s">
        <v>486</v>
      </c>
      <c r="G3" s="8722"/>
      <c r="H3" s="8725" t="s">
        <v>1628</v>
      </c>
      <c r="I3" s="8726"/>
      <c r="J3" s="8726"/>
      <c r="K3" s="8726"/>
      <c r="L3" s="8726"/>
      <c r="M3" s="8726"/>
      <c r="N3" s="8726"/>
      <c r="O3" s="8726"/>
      <c r="P3" s="8727"/>
      <c r="Q3" s="8726" t="s">
        <v>2397</v>
      </c>
      <c r="R3" s="8731"/>
      <c r="S3" s="8731"/>
      <c r="T3" s="8731"/>
      <c r="U3" s="8731"/>
      <c r="V3" s="8731"/>
      <c r="W3" s="8732"/>
    </row>
    <row r="4" spans="2:23" ht="4.5" customHeight="1" thickBot="1" x14ac:dyDescent="0.3">
      <c r="B4" s="8714"/>
      <c r="C4" s="8719"/>
      <c r="D4" s="8720"/>
      <c r="E4" s="8721"/>
      <c r="F4" s="8723"/>
      <c r="G4" s="8724"/>
      <c r="H4" s="8728"/>
      <c r="I4" s="8729"/>
      <c r="J4" s="8729"/>
      <c r="K4" s="8729"/>
      <c r="L4" s="8729"/>
      <c r="M4" s="8729"/>
      <c r="N4" s="8729"/>
      <c r="O4" s="8729"/>
      <c r="P4" s="8730"/>
      <c r="Q4" s="8733"/>
      <c r="R4" s="8733"/>
      <c r="S4" s="8733"/>
      <c r="T4" s="8733"/>
      <c r="U4" s="8733"/>
      <c r="V4" s="8733"/>
      <c r="W4" s="8734"/>
    </row>
    <row r="5" spans="2:23" ht="126" thickBot="1" x14ac:dyDescent="0.3">
      <c r="B5" s="8715"/>
      <c r="C5" s="4927" t="s">
        <v>116</v>
      </c>
      <c r="D5" s="4928" t="s">
        <v>223</v>
      </c>
      <c r="E5" s="4929" t="s">
        <v>2398</v>
      </c>
      <c r="F5" s="4930" t="s">
        <v>1197</v>
      </c>
      <c r="G5" s="4931" t="s">
        <v>1198</v>
      </c>
      <c r="H5" s="4930" t="s">
        <v>1915</v>
      </c>
      <c r="I5" s="4932" t="s">
        <v>1916</v>
      </c>
      <c r="J5" s="4933" t="s">
        <v>1917</v>
      </c>
      <c r="K5" s="4934" t="s">
        <v>1918</v>
      </c>
      <c r="L5" s="4934" t="s">
        <v>1919</v>
      </c>
      <c r="M5" s="4932" t="s">
        <v>2399</v>
      </c>
      <c r="N5" s="4933" t="s">
        <v>1921</v>
      </c>
      <c r="O5" s="4933" t="s">
        <v>1922</v>
      </c>
      <c r="P5" s="4931" t="s">
        <v>48</v>
      </c>
      <c r="Q5" s="4935" t="s">
        <v>1925</v>
      </c>
      <c r="R5" s="4936" t="s">
        <v>2400</v>
      </c>
      <c r="S5" s="4936" t="s">
        <v>2401</v>
      </c>
      <c r="T5" s="4936" t="s">
        <v>2402</v>
      </c>
      <c r="U5" s="4936" t="s">
        <v>2403</v>
      </c>
      <c r="V5" s="4936" t="s">
        <v>2404</v>
      </c>
      <c r="W5" s="4937" t="s">
        <v>2405</v>
      </c>
    </row>
    <row r="6" spans="2:23" ht="27" hidden="1" customHeight="1" x14ac:dyDescent="0.25">
      <c r="B6" s="4938" t="s">
        <v>2406</v>
      </c>
      <c r="C6" s="4939">
        <v>563</v>
      </c>
      <c r="D6" s="4940">
        <v>563</v>
      </c>
      <c r="E6" s="4941" t="s">
        <v>2407</v>
      </c>
      <c r="F6" s="4942">
        <v>396</v>
      </c>
      <c r="G6" s="4943">
        <v>167</v>
      </c>
      <c r="H6" s="4942">
        <v>186</v>
      </c>
      <c r="I6" s="4944">
        <v>93</v>
      </c>
      <c r="J6" s="4945">
        <v>13</v>
      </c>
      <c r="K6" s="4944">
        <v>14</v>
      </c>
      <c r="L6" s="4944">
        <v>9</v>
      </c>
      <c r="M6" s="4945">
        <v>13</v>
      </c>
      <c r="N6" s="4945">
        <v>44</v>
      </c>
      <c r="O6" s="4946" t="s">
        <v>2407</v>
      </c>
      <c r="P6" s="4943">
        <v>191</v>
      </c>
      <c r="Q6" s="4940">
        <v>7</v>
      </c>
      <c r="R6" s="4944">
        <v>16</v>
      </c>
      <c r="S6" s="4944">
        <v>49</v>
      </c>
      <c r="T6" s="4944">
        <v>83</v>
      </c>
      <c r="U6" s="4944">
        <v>110</v>
      </c>
      <c r="V6" s="4944">
        <v>178</v>
      </c>
      <c r="W6" s="4943">
        <v>120</v>
      </c>
    </row>
    <row r="7" spans="2:23" ht="23.1" hidden="1" customHeight="1" x14ac:dyDescent="0.25">
      <c r="B7" s="4947" t="s">
        <v>2408</v>
      </c>
      <c r="C7" s="4948">
        <v>1091</v>
      </c>
      <c r="D7" s="4949">
        <v>1091</v>
      </c>
      <c r="E7" s="4950" t="s">
        <v>2407</v>
      </c>
      <c r="F7" s="4951">
        <v>792</v>
      </c>
      <c r="G7" s="4952">
        <v>299</v>
      </c>
      <c r="H7" s="4951">
        <v>302</v>
      </c>
      <c r="I7" s="4953">
        <v>197</v>
      </c>
      <c r="J7" s="4954">
        <v>28</v>
      </c>
      <c r="K7" s="4955">
        <v>34</v>
      </c>
      <c r="L7" s="4955">
        <v>19</v>
      </c>
      <c r="M7" s="4953">
        <v>19</v>
      </c>
      <c r="N7" s="4953">
        <v>85</v>
      </c>
      <c r="O7" s="4953" t="s">
        <v>2407</v>
      </c>
      <c r="P7" s="4952">
        <v>407</v>
      </c>
      <c r="Q7" s="4951">
        <v>14</v>
      </c>
      <c r="R7" s="4955">
        <v>34</v>
      </c>
      <c r="S7" s="4955">
        <v>108</v>
      </c>
      <c r="T7" s="4955">
        <v>168</v>
      </c>
      <c r="U7" s="4955">
        <v>240</v>
      </c>
      <c r="V7" s="4955">
        <v>304</v>
      </c>
      <c r="W7" s="4952">
        <v>223</v>
      </c>
    </row>
    <row r="8" spans="2:23" ht="23.1" hidden="1" customHeight="1" x14ac:dyDescent="0.25">
      <c r="B8" s="4956" t="s">
        <v>2409</v>
      </c>
      <c r="C8" s="4948">
        <v>1146</v>
      </c>
      <c r="D8" s="4949">
        <v>1146</v>
      </c>
      <c r="E8" s="4950" t="s">
        <v>2407</v>
      </c>
      <c r="F8" s="4951">
        <v>852</v>
      </c>
      <c r="G8" s="4952">
        <v>294</v>
      </c>
      <c r="H8" s="4951">
        <v>381</v>
      </c>
      <c r="I8" s="4953">
        <v>170</v>
      </c>
      <c r="J8" s="4953">
        <v>19</v>
      </c>
      <c r="K8" s="4955">
        <v>43</v>
      </c>
      <c r="L8" s="4955">
        <v>18</v>
      </c>
      <c r="M8" s="4953">
        <v>18</v>
      </c>
      <c r="N8" s="4953">
        <v>70</v>
      </c>
      <c r="O8" s="4953" t="s">
        <v>2407</v>
      </c>
      <c r="P8" s="4952">
        <v>427</v>
      </c>
      <c r="Q8" s="4951">
        <v>13</v>
      </c>
      <c r="R8" s="4955">
        <v>39</v>
      </c>
      <c r="S8" s="4955">
        <v>86</v>
      </c>
      <c r="T8" s="4955">
        <v>152</v>
      </c>
      <c r="U8" s="4955">
        <v>245</v>
      </c>
      <c r="V8" s="4955">
        <v>335</v>
      </c>
      <c r="W8" s="4952">
        <v>276</v>
      </c>
    </row>
    <row r="9" spans="2:23" ht="23.1" hidden="1" customHeight="1" x14ac:dyDescent="0.25">
      <c r="B9" s="4957" t="s">
        <v>2410</v>
      </c>
      <c r="C9" s="4958">
        <v>1006</v>
      </c>
      <c r="D9" s="4959">
        <v>1006</v>
      </c>
      <c r="E9" s="4960" t="s">
        <v>2407</v>
      </c>
      <c r="F9" s="4961">
        <v>736</v>
      </c>
      <c r="G9" s="4962">
        <v>270</v>
      </c>
      <c r="H9" s="4961">
        <v>353</v>
      </c>
      <c r="I9" s="4954">
        <v>179</v>
      </c>
      <c r="J9" s="4954">
        <v>14</v>
      </c>
      <c r="K9" s="4963">
        <v>30</v>
      </c>
      <c r="L9" s="4963">
        <v>15</v>
      </c>
      <c r="M9" s="4954">
        <v>18</v>
      </c>
      <c r="N9" s="4954">
        <v>52</v>
      </c>
      <c r="O9" s="4954" t="s">
        <v>2407</v>
      </c>
      <c r="P9" s="4962">
        <v>345</v>
      </c>
      <c r="Q9" s="4961">
        <v>18</v>
      </c>
      <c r="R9" s="4963">
        <v>33</v>
      </c>
      <c r="S9" s="4963">
        <v>86</v>
      </c>
      <c r="T9" s="4963">
        <v>139</v>
      </c>
      <c r="U9" s="4963">
        <v>255</v>
      </c>
      <c r="V9" s="4963">
        <v>243</v>
      </c>
      <c r="W9" s="4962">
        <v>232</v>
      </c>
    </row>
    <row r="10" spans="2:23" ht="23.1" hidden="1" customHeight="1" x14ac:dyDescent="0.25">
      <c r="B10" s="4957" t="s">
        <v>2411</v>
      </c>
      <c r="C10" s="4958">
        <v>1140</v>
      </c>
      <c r="D10" s="4959">
        <v>910</v>
      </c>
      <c r="E10" s="4962">
        <v>230</v>
      </c>
      <c r="F10" s="4961">
        <v>826</v>
      </c>
      <c r="G10" s="4962">
        <v>314</v>
      </c>
      <c r="H10" s="4961">
        <v>401</v>
      </c>
      <c r="I10" s="4954">
        <v>187</v>
      </c>
      <c r="J10" s="4954">
        <v>24</v>
      </c>
      <c r="K10" s="4963">
        <v>61</v>
      </c>
      <c r="L10" s="4963">
        <v>26</v>
      </c>
      <c r="M10" s="4954">
        <v>16</v>
      </c>
      <c r="N10" s="4954">
        <v>51</v>
      </c>
      <c r="O10" s="4954" t="s">
        <v>2407</v>
      </c>
      <c r="P10" s="4962">
        <v>374</v>
      </c>
      <c r="Q10" s="4961">
        <v>18</v>
      </c>
      <c r="R10" s="4963">
        <v>47</v>
      </c>
      <c r="S10" s="4963">
        <v>96</v>
      </c>
      <c r="T10" s="4963">
        <v>159</v>
      </c>
      <c r="U10" s="4963">
        <v>261</v>
      </c>
      <c r="V10" s="4963">
        <v>290</v>
      </c>
      <c r="W10" s="4962">
        <v>269</v>
      </c>
    </row>
    <row r="11" spans="2:23" ht="23.1" hidden="1" customHeight="1" x14ac:dyDescent="0.25">
      <c r="B11" s="4957" t="s">
        <v>2412</v>
      </c>
      <c r="C11" s="4958">
        <v>1113</v>
      </c>
      <c r="D11" s="4959">
        <v>855</v>
      </c>
      <c r="E11" s="4962">
        <v>258</v>
      </c>
      <c r="F11" s="4961">
        <v>799</v>
      </c>
      <c r="G11" s="4962">
        <v>314</v>
      </c>
      <c r="H11" s="4961">
        <v>439</v>
      </c>
      <c r="I11" s="4954">
        <v>156</v>
      </c>
      <c r="J11" s="4954">
        <v>26</v>
      </c>
      <c r="K11" s="4963">
        <v>64</v>
      </c>
      <c r="L11" s="4963">
        <v>16</v>
      </c>
      <c r="M11" s="4954">
        <v>19</v>
      </c>
      <c r="N11" s="4954">
        <v>60</v>
      </c>
      <c r="O11" s="4954" t="s">
        <v>2407</v>
      </c>
      <c r="P11" s="4962">
        <v>333</v>
      </c>
      <c r="Q11" s="4961">
        <v>12</v>
      </c>
      <c r="R11" s="4963">
        <v>50</v>
      </c>
      <c r="S11" s="4963">
        <v>99</v>
      </c>
      <c r="T11" s="4963">
        <v>127</v>
      </c>
      <c r="U11" s="4963">
        <v>269</v>
      </c>
      <c r="V11" s="4963">
        <v>267</v>
      </c>
      <c r="W11" s="4962">
        <v>289</v>
      </c>
    </row>
    <row r="12" spans="2:23" ht="23.1" hidden="1" customHeight="1" x14ac:dyDescent="0.25">
      <c r="B12" s="4957" t="s">
        <v>2413</v>
      </c>
      <c r="C12" s="4958">
        <v>1165</v>
      </c>
      <c r="D12" s="4959">
        <v>893</v>
      </c>
      <c r="E12" s="4962">
        <v>272</v>
      </c>
      <c r="F12" s="4961">
        <v>814</v>
      </c>
      <c r="G12" s="4962">
        <v>351</v>
      </c>
      <c r="H12" s="4961">
        <v>457</v>
      </c>
      <c r="I12" s="4954">
        <v>130</v>
      </c>
      <c r="J12" s="4954">
        <v>24</v>
      </c>
      <c r="K12" s="4963">
        <v>66</v>
      </c>
      <c r="L12" s="4963">
        <v>11</v>
      </c>
      <c r="M12" s="4954">
        <v>25</v>
      </c>
      <c r="N12" s="4954">
        <v>72</v>
      </c>
      <c r="O12" s="4954" t="s">
        <v>2407</v>
      </c>
      <c r="P12" s="4962">
        <v>380</v>
      </c>
      <c r="Q12" s="4961">
        <v>10</v>
      </c>
      <c r="R12" s="4963">
        <v>37</v>
      </c>
      <c r="S12" s="4963">
        <v>99</v>
      </c>
      <c r="T12" s="4963">
        <v>137</v>
      </c>
      <c r="U12" s="4963">
        <v>268</v>
      </c>
      <c r="V12" s="4963">
        <v>314</v>
      </c>
      <c r="W12" s="4962">
        <v>300</v>
      </c>
    </row>
    <row r="13" spans="2:23" ht="23.1" hidden="1" customHeight="1" x14ac:dyDescent="0.25">
      <c r="B13" s="4964" t="s">
        <v>2414</v>
      </c>
      <c r="C13" s="4965">
        <v>1233</v>
      </c>
      <c r="D13" s="4966">
        <v>909</v>
      </c>
      <c r="E13" s="4967">
        <v>324</v>
      </c>
      <c r="F13" s="4968">
        <v>873</v>
      </c>
      <c r="G13" s="4967">
        <v>360</v>
      </c>
      <c r="H13" s="4968">
        <v>443</v>
      </c>
      <c r="I13" s="4969">
        <v>133</v>
      </c>
      <c r="J13" s="4954">
        <v>26</v>
      </c>
      <c r="K13" s="4970">
        <v>61</v>
      </c>
      <c r="L13" s="4970">
        <v>30</v>
      </c>
      <c r="M13" s="4969">
        <v>23</v>
      </c>
      <c r="N13" s="4969">
        <v>53</v>
      </c>
      <c r="O13" s="4969" t="s">
        <v>2407</v>
      </c>
      <c r="P13" s="4967">
        <v>464</v>
      </c>
      <c r="Q13" s="4968">
        <v>9</v>
      </c>
      <c r="R13" s="4970">
        <v>42</v>
      </c>
      <c r="S13" s="4970">
        <v>103</v>
      </c>
      <c r="T13" s="4970">
        <v>174</v>
      </c>
      <c r="U13" s="4970">
        <v>302</v>
      </c>
      <c r="V13" s="4970">
        <v>285</v>
      </c>
      <c r="W13" s="4967">
        <v>318</v>
      </c>
    </row>
    <row r="14" spans="2:23" ht="23.1" hidden="1" customHeight="1" x14ac:dyDescent="0.25">
      <c r="B14" s="4971" t="s">
        <v>2415</v>
      </c>
      <c r="C14" s="4958">
        <f>SUM(D14:E14)</f>
        <v>1173</v>
      </c>
      <c r="D14" s="4959">
        <v>858</v>
      </c>
      <c r="E14" s="4962">
        <v>315</v>
      </c>
      <c r="F14" s="4972">
        <v>834</v>
      </c>
      <c r="G14" s="4973">
        <v>339</v>
      </c>
      <c r="H14" s="4961">
        <v>427</v>
      </c>
      <c r="I14" s="4954">
        <v>137</v>
      </c>
      <c r="J14" s="4954">
        <v>27</v>
      </c>
      <c r="K14" s="4963">
        <v>61</v>
      </c>
      <c r="L14" s="4963">
        <v>17</v>
      </c>
      <c r="M14" s="4954">
        <v>19</v>
      </c>
      <c r="N14" s="4954">
        <v>51</v>
      </c>
      <c r="O14" s="4954" t="s">
        <v>2407</v>
      </c>
      <c r="P14" s="4962">
        <v>434</v>
      </c>
      <c r="Q14" s="4961">
        <v>19</v>
      </c>
      <c r="R14" s="4963" t="s">
        <v>2416</v>
      </c>
      <c r="S14" s="4963" t="s">
        <v>2417</v>
      </c>
      <c r="T14" s="4963">
        <v>144</v>
      </c>
      <c r="U14" s="4963">
        <v>312</v>
      </c>
      <c r="V14" s="4963">
        <v>248</v>
      </c>
      <c r="W14" s="4962">
        <v>316</v>
      </c>
    </row>
    <row r="15" spans="2:23" ht="23.1" hidden="1" customHeight="1" x14ac:dyDescent="0.25">
      <c r="B15" s="4974" t="s">
        <v>2418</v>
      </c>
      <c r="C15" s="4965">
        <f>SUM(D15:E15)</f>
        <v>1190</v>
      </c>
      <c r="D15" s="4966">
        <v>808</v>
      </c>
      <c r="E15" s="4967">
        <v>382</v>
      </c>
      <c r="F15" s="4968">
        <v>841</v>
      </c>
      <c r="G15" s="4967">
        <v>349</v>
      </c>
      <c r="H15" s="4968">
        <v>444</v>
      </c>
      <c r="I15" s="4969">
        <v>115</v>
      </c>
      <c r="J15" s="4954">
        <v>25</v>
      </c>
      <c r="K15" s="4970">
        <v>81</v>
      </c>
      <c r="L15" s="4970">
        <v>22</v>
      </c>
      <c r="M15" s="4969">
        <v>21</v>
      </c>
      <c r="N15" s="4969">
        <v>69</v>
      </c>
      <c r="O15" s="4969" t="s">
        <v>2407</v>
      </c>
      <c r="P15" s="4967">
        <v>413</v>
      </c>
      <c r="Q15" s="4968">
        <v>12</v>
      </c>
      <c r="R15" s="4970" t="s">
        <v>2419</v>
      </c>
      <c r="S15" s="4970" t="s">
        <v>2420</v>
      </c>
      <c r="T15" s="4970">
        <v>153</v>
      </c>
      <c r="U15" s="4970">
        <v>292</v>
      </c>
      <c r="V15" s="4970">
        <v>265</v>
      </c>
      <c r="W15" s="4967">
        <v>317</v>
      </c>
    </row>
    <row r="16" spans="2:23" ht="23.1" hidden="1" customHeight="1" x14ac:dyDescent="0.25">
      <c r="B16" s="4971" t="s">
        <v>2421</v>
      </c>
      <c r="C16" s="4958">
        <v>1233</v>
      </c>
      <c r="D16" s="4959">
        <v>819</v>
      </c>
      <c r="E16" s="4962">
        <v>414</v>
      </c>
      <c r="F16" s="4961">
        <v>832</v>
      </c>
      <c r="G16" s="4962">
        <v>401</v>
      </c>
      <c r="H16" s="4961">
        <v>411</v>
      </c>
      <c r="I16" s="4954">
        <v>132</v>
      </c>
      <c r="J16" s="4954">
        <v>22</v>
      </c>
      <c r="K16" s="4963">
        <v>82</v>
      </c>
      <c r="L16" s="4963">
        <v>35</v>
      </c>
      <c r="M16" s="4954">
        <v>19</v>
      </c>
      <c r="N16" s="4954">
        <v>66</v>
      </c>
      <c r="O16" s="4954" t="s">
        <v>2407</v>
      </c>
      <c r="P16" s="4962">
        <v>466</v>
      </c>
      <c r="Q16" s="4961">
        <v>4</v>
      </c>
      <c r="R16" s="4963">
        <v>38</v>
      </c>
      <c r="S16" s="4963">
        <v>111</v>
      </c>
      <c r="T16" s="4963">
        <v>177</v>
      </c>
      <c r="U16" s="4963">
        <v>279</v>
      </c>
      <c r="V16" s="4963">
        <v>278</v>
      </c>
      <c r="W16" s="4962">
        <v>346</v>
      </c>
    </row>
    <row r="17" spans="2:23" ht="23.1" hidden="1" customHeight="1" x14ac:dyDescent="0.25">
      <c r="B17" s="4975" t="s">
        <v>2422</v>
      </c>
      <c r="C17" s="4976">
        <v>1301</v>
      </c>
      <c r="D17" s="4977">
        <v>835</v>
      </c>
      <c r="E17" s="4978">
        <v>466</v>
      </c>
      <c r="F17" s="4979">
        <v>916</v>
      </c>
      <c r="G17" s="4978">
        <v>385</v>
      </c>
      <c r="H17" s="4979">
        <v>441</v>
      </c>
      <c r="I17" s="4980">
        <v>116</v>
      </c>
      <c r="J17" s="4954">
        <v>15</v>
      </c>
      <c r="K17" s="4981">
        <v>100</v>
      </c>
      <c r="L17" s="4981">
        <v>31</v>
      </c>
      <c r="M17" s="4980">
        <v>17</v>
      </c>
      <c r="N17" s="4980">
        <v>45</v>
      </c>
      <c r="O17" s="4980" t="s">
        <v>2407</v>
      </c>
      <c r="P17" s="4978">
        <v>536</v>
      </c>
      <c r="Q17" s="4979">
        <v>9</v>
      </c>
      <c r="R17" s="4981">
        <v>44</v>
      </c>
      <c r="S17" s="4981">
        <v>115</v>
      </c>
      <c r="T17" s="4981">
        <v>179</v>
      </c>
      <c r="U17" s="4981">
        <v>338</v>
      </c>
      <c r="V17" s="4981">
        <v>305</v>
      </c>
      <c r="W17" s="4978">
        <v>311</v>
      </c>
    </row>
    <row r="18" spans="2:23" ht="27" hidden="1" customHeight="1" x14ac:dyDescent="0.25">
      <c r="B18" s="4982" t="s">
        <v>2423</v>
      </c>
      <c r="C18" s="4965">
        <v>1343</v>
      </c>
      <c r="D18" s="4966">
        <v>820</v>
      </c>
      <c r="E18" s="4967">
        <v>523</v>
      </c>
      <c r="F18" s="4968">
        <v>903</v>
      </c>
      <c r="G18" s="4967">
        <v>440</v>
      </c>
      <c r="H18" s="4968">
        <v>443</v>
      </c>
      <c r="I18" s="4969">
        <v>104</v>
      </c>
      <c r="J18" s="4969">
        <v>30</v>
      </c>
      <c r="K18" s="4970">
        <v>107</v>
      </c>
      <c r="L18" s="4970">
        <v>48</v>
      </c>
      <c r="M18" s="4969">
        <v>18</v>
      </c>
      <c r="N18" s="4969">
        <v>46</v>
      </c>
      <c r="O18" s="4969" t="s">
        <v>2407</v>
      </c>
      <c r="P18" s="4967">
        <v>547</v>
      </c>
      <c r="Q18" s="4968">
        <v>10</v>
      </c>
      <c r="R18" s="4970">
        <v>52</v>
      </c>
      <c r="S18" s="4970">
        <v>108</v>
      </c>
      <c r="T18" s="4970">
        <v>193</v>
      </c>
      <c r="U18" s="4970">
        <v>325</v>
      </c>
      <c r="V18" s="4970">
        <v>289</v>
      </c>
      <c r="W18" s="4967">
        <v>366</v>
      </c>
    </row>
    <row r="19" spans="2:23" ht="27" hidden="1" customHeight="1" x14ac:dyDescent="0.25">
      <c r="B19" s="4983" t="s">
        <v>2424</v>
      </c>
      <c r="C19" s="4958">
        <f>SUM(D19:E19)</f>
        <v>1358</v>
      </c>
      <c r="D19" s="4959">
        <v>805</v>
      </c>
      <c r="E19" s="4962">
        <v>553</v>
      </c>
      <c r="F19" s="4961">
        <v>923</v>
      </c>
      <c r="G19" s="4962">
        <v>435</v>
      </c>
      <c r="H19" s="4961">
        <v>461</v>
      </c>
      <c r="I19" s="4954">
        <v>114</v>
      </c>
      <c r="J19" s="4954">
        <v>30</v>
      </c>
      <c r="K19" s="4963">
        <v>103</v>
      </c>
      <c r="L19" s="4963">
        <v>37</v>
      </c>
      <c r="M19" s="4954">
        <v>22</v>
      </c>
      <c r="N19" s="4954">
        <v>55</v>
      </c>
      <c r="O19" s="4954" t="s">
        <v>2407</v>
      </c>
      <c r="P19" s="4962">
        <v>536</v>
      </c>
      <c r="Q19" s="4961">
        <v>4</v>
      </c>
      <c r="R19" s="4963">
        <v>45</v>
      </c>
      <c r="S19" s="4963">
        <v>129</v>
      </c>
      <c r="T19" s="4963">
        <v>184</v>
      </c>
      <c r="U19" s="4963">
        <v>363</v>
      </c>
      <c r="V19" s="4963">
        <v>298</v>
      </c>
      <c r="W19" s="4962">
        <v>335</v>
      </c>
    </row>
    <row r="20" spans="2:23" ht="27" hidden="1" customHeight="1" x14ac:dyDescent="0.25">
      <c r="B20" s="4983" t="s">
        <v>2425</v>
      </c>
      <c r="C20" s="4958">
        <f>SUM(D20:E20)</f>
        <v>1356</v>
      </c>
      <c r="D20" s="4959">
        <v>753</v>
      </c>
      <c r="E20" s="4962">
        <v>603</v>
      </c>
      <c r="F20" s="4961">
        <v>881</v>
      </c>
      <c r="G20" s="4962">
        <v>475</v>
      </c>
      <c r="H20" s="4961">
        <v>417</v>
      </c>
      <c r="I20" s="4954">
        <v>84</v>
      </c>
      <c r="J20" s="4954">
        <v>26</v>
      </c>
      <c r="K20" s="4963">
        <v>106</v>
      </c>
      <c r="L20" s="4963">
        <v>40</v>
      </c>
      <c r="M20" s="4954">
        <v>20</v>
      </c>
      <c r="N20" s="4954">
        <v>46</v>
      </c>
      <c r="O20" s="4954" t="s">
        <v>2407</v>
      </c>
      <c r="P20" s="4962">
        <v>617</v>
      </c>
      <c r="Q20" s="4961">
        <v>10</v>
      </c>
      <c r="R20" s="4963">
        <v>72</v>
      </c>
      <c r="S20" s="4963">
        <v>124</v>
      </c>
      <c r="T20" s="4963">
        <v>174</v>
      </c>
      <c r="U20" s="4963">
        <v>352</v>
      </c>
      <c r="V20" s="4963">
        <v>304</v>
      </c>
      <c r="W20" s="4962">
        <v>320</v>
      </c>
    </row>
    <row r="21" spans="2:23" ht="27" hidden="1" customHeight="1" x14ac:dyDescent="0.25">
      <c r="B21" s="4983" t="s">
        <v>2426</v>
      </c>
      <c r="C21" s="4958">
        <v>1336</v>
      </c>
      <c r="D21" s="4959">
        <v>732</v>
      </c>
      <c r="E21" s="4962">
        <v>604</v>
      </c>
      <c r="F21" s="4961">
        <v>881</v>
      </c>
      <c r="G21" s="4962">
        <v>455</v>
      </c>
      <c r="H21" s="4961">
        <v>465</v>
      </c>
      <c r="I21" s="4954">
        <v>101</v>
      </c>
      <c r="J21" s="4954">
        <v>32</v>
      </c>
      <c r="K21" s="4963">
        <v>148</v>
      </c>
      <c r="L21" s="4963">
        <v>42</v>
      </c>
      <c r="M21" s="4954">
        <v>17</v>
      </c>
      <c r="N21" s="4954">
        <v>61</v>
      </c>
      <c r="O21" s="4954" t="s">
        <v>2407</v>
      </c>
      <c r="P21" s="4962">
        <v>470</v>
      </c>
      <c r="Q21" s="4961">
        <v>8</v>
      </c>
      <c r="R21" s="4963">
        <v>57</v>
      </c>
      <c r="S21" s="4963">
        <v>112</v>
      </c>
      <c r="T21" s="4963">
        <v>152</v>
      </c>
      <c r="U21" s="4963">
        <v>325</v>
      </c>
      <c r="V21" s="4963">
        <v>340</v>
      </c>
      <c r="W21" s="4962">
        <v>342</v>
      </c>
    </row>
    <row r="22" spans="2:23" ht="27" hidden="1" customHeight="1" x14ac:dyDescent="0.25">
      <c r="B22" s="4983" t="s">
        <v>1695</v>
      </c>
      <c r="C22" s="4958">
        <v>1465</v>
      </c>
      <c r="D22" s="4959">
        <v>766</v>
      </c>
      <c r="E22" s="4962">
        <v>699</v>
      </c>
      <c r="F22" s="4961">
        <v>1010</v>
      </c>
      <c r="G22" s="4962">
        <v>455</v>
      </c>
      <c r="H22" s="4961">
        <v>571</v>
      </c>
      <c r="I22" s="4954">
        <v>127</v>
      </c>
      <c r="J22" s="4954">
        <v>45</v>
      </c>
      <c r="K22" s="4963">
        <v>307</v>
      </c>
      <c r="L22" s="4963">
        <v>43</v>
      </c>
      <c r="M22" s="4954">
        <v>31</v>
      </c>
      <c r="N22" s="4954">
        <v>73</v>
      </c>
      <c r="O22" s="4954">
        <v>158</v>
      </c>
      <c r="P22" s="4962">
        <v>110</v>
      </c>
      <c r="Q22" s="4961">
        <v>16</v>
      </c>
      <c r="R22" s="4963">
        <v>57</v>
      </c>
      <c r="S22" s="4963">
        <v>146</v>
      </c>
      <c r="T22" s="4963">
        <v>189</v>
      </c>
      <c r="U22" s="4963">
        <v>377</v>
      </c>
      <c r="V22" s="4963">
        <v>302</v>
      </c>
      <c r="W22" s="4962">
        <v>378</v>
      </c>
    </row>
    <row r="23" spans="2:23" ht="27" hidden="1" customHeight="1" x14ac:dyDescent="0.25">
      <c r="B23" s="4982" t="s">
        <v>1868</v>
      </c>
      <c r="C23" s="4965">
        <v>1414</v>
      </c>
      <c r="D23" s="4966">
        <v>749</v>
      </c>
      <c r="E23" s="4967">
        <v>665</v>
      </c>
      <c r="F23" s="4968">
        <v>970</v>
      </c>
      <c r="G23" s="4967">
        <v>444</v>
      </c>
      <c r="H23" s="4968">
        <v>532</v>
      </c>
      <c r="I23" s="4969">
        <v>133</v>
      </c>
      <c r="J23" s="4969">
        <v>40</v>
      </c>
      <c r="K23" s="4970">
        <v>273</v>
      </c>
      <c r="L23" s="4970">
        <v>44</v>
      </c>
      <c r="M23" s="4969">
        <v>21</v>
      </c>
      <c r="N23" s="4969">
        <v>97</v>
      </c>
      <c r="O23" s="4969">
        <v>163</v>
      </c>
      <c r="P23" s="4967">
        <v>111</v>
      </c>
      <c r="Q23" s="4968">
        <v>15</v>
      </c>
      <c r="R23" s="4970">
        <v>56</v>
      </c>
      <c r="S23" s="4970">
        <v>121</v>
      </c>
      <c r="T23" s="4970">
        <v>182</v>
      </c>
      <c r="U23" s="4970">
        <v>382</v>
      </c>
      <c r="V23" s="4970">
        <v>315</v>
      </c>
      <c r="W23" s="4967">
        <v>343</v>
      </c>
    </row>
    <row r="24" spans="2:23" ht="27" hidden="1" customHeight="1" x14ac:dyDescent="0.25">
      <c r="B24" s="4983" t="s">
        <v>2427</v>
      </c>
      <c r="C24" s="4958">
        <v>1313</v>
      </c>
      <c r="D24" s="4959">
        <v>656</v>
      </c>
      <c r="E24" s="4962">
        <v>653</v>
      </c>
      <c r="F24" s="4961">
        <v>859</v>
      </c>
      <c r="G24" s="4962">
        <v>450</v>
      </c>
      <c r="H24" s="4961">
        <v>500</v>
      </c>
      <c r="I24" s="4954">
        <v>103</v>
      </c>
      <c r="J24" s="4954">
        <v>34</v>
      </c>
      <c r="K24" s="4963">
        <v>277</v>
      </c>
      <c r="L24" s="4963">
        <v>38</v>
      </c>
      <c r="M24" s="4954">
        <v>30</v>
      </c>
      <c r="N24" s="4954">
        <v>78</v>
      </c>
      <c r="O24" s="4954">
        <v>157</v>
      </c>
      <c r="P24" s="4962">
        <v>92</v>
      </c>
      <c r="Q24" s="4961">
        <v>22</v>
      </c>
      <c r="R24" s="4963">
        <v>53</v>
      </c>
      <c r="S24" s="4963">
        <v>97</v>
      </c>
      <c r="T24" s="4963">
        <v>183</v>
      </c>
      <c r="U24" s="4963">
        <v>332</v>
      </c>
      <c r="V24" s="4963">
        <v>306</v>
      </c>
      <c r="W24" s="4962">
        <v>316</v>
      </c>
    </row>
    <row r="25" spans="2:23" ht="27" hidden="1" customHeight="1" x14ac:dyDescent="0.25">
      <c r="B25" s="4984" t="s">
        <v>2428</v>
      </c>
      <c r="C25" s="4985">
        <f t="shared" ref="C25" si="0">SUM(D25:E25)</f>
        <v>1342</v>
      </c>
      <c r="D25" s="4977">
        <v>714</v>
      </c>
      <c r="E25" s="4978">
        <v>628</v>
      </c>
      <c r="F25" s="4979">
        <v>899</v>
      </c>
      <c r="G25" s="4978">
        <v>443</v>
      </c>
      <c r="H25" s="4979">
        <v>537</v>
      </c>
      <c r="I25" s="4980">
        <v>122</v>
      </c>
      <c r="J25" s="4980">
        <v>27</v>
      </c>
      <c r="K25" s="4981">
        <v>282</v>
      </c>
      <c r="L25" s="4981">
        <v>38</v>
      </c>
      <c r="M25" s="4980">
        <v>25</v>
      </c>
      <c r="N25" s="4980">
        <v>76</v>
      </c>
      <c r="O25" s="4980">
        <v>166</v>
      </c>
      <c r="P25" s="4978">
        <v>69</v>
      </c>
      <c r="Q25" s="4979">
        <v>10</v>
      </c>
      <c r="R25" s="4981">
        <v>58</v>
      </c>
      <c r="S25" s="4981">
        <v>97</v>
      </c>
      <c r="T25" s="4981">
        <v>153</v>
      </c>
      <c r="U25" s="4981">
        <v>334</v>
      </c>
      <c r="V25" s="4981">
        <v>363</v>
      </c>
      <c r="W25" s="4978">
        <v>327</v>
      </c>
    </row>
    <row r="26" spans="2:23" ht="27" hidden="1" customHeight="1" x14ac:dyDescent="0.25">
      <c r="B26" s="4982" t="s">
        <v>1871</v>
      </c>
      <c r="C26" s="4986">
        <v>1517</v>
      </c>
      <c r="D26" s="4966">
        <v>683</v>
      </c>
      <c r="E26" s="4969">
        <v>834</v>
      </c>
      <c r="F26" s="4968">
        <v>996</v>
      </c>
      <c r="G26" s="4967">
        <v>521</v>
      </c>
      <c r="H26" s="4966">
        <v>517</v>
      </c>
      <c r="I26" s="4970">
        <v>104</v>
      </c>
      <c r="J26" s="4970">
        <v>29</v>
      </c>
      <c r="K26" s="4970">
        <v>306</v>
      </c>
      <c r="L26" s="4970">
        <v>32</v>
      </c>
      <c r="M26" s="4970">
        <v>38</v>
      </c>
      <c r="N26" s="4970">
        <v>112</v>
      </c>
      <c r="O26" s="4970">
        <v>124</v>
      </c>
      <c r="P26" s="4969">
        <v>255</v>
      </c>
      <c r="Q26" s="4968">
        <v>4</v>
      </c>
      <c r="R26" s="4970">
        <v>67</v>
      </c>
      <c r="S26" s="4970">
        <v>134</v>
      </c>
      <c r="T26" s="4970">
        <v>189</v>
      </c>
      <c r="U26" s="4970">
        <v>381</v>
      </c>
      <c r="V26" s="4970">
        <v>407</v>
      </c>
      <c r="W26" s="4967">
        <v>335</v>
      </c>
    </row>
    <row r="27" spans="2:23" x14ac:dyDescent="0.25">
      <c r="B27" s="4982" t="s">
        <v>2429</v>
      </c>
      <c r="C27" s="4986">
        <v>1522</v>
      </c>
      <c r="D27" s="4966">
        <v>717</v>
      </c>
      <c r="E27" s="4969">
        <v>805</v>
      </c>
      <c r="F27" s="4968">
        <v>980</v>
      </c>
      <c r="G27" s="4967">
        <v>542</v>
      </c>
      <c r="H27" s="4966">
        <v>515</v>
      </c>
      <c r="I27" s="4970">
        <v>99</v>
      </c>
      <c r="J27" s="4970">
        <v>51</v>
      </c>
      <c r="K27" s="4970">
        <v>332</v>
      </c>
      <c r="L27" s="4970">
        <v>48</v>
      </c>
      <c r="M27" s="4970">
        <v>36</v>
      </c>
      <c r="N27" s="4970">
        <v>82</v>
      </c>
      <c r="O27" s="4970">
        <v>119</v>
      </c>
      <c r="P27" s="4969">
        <v>240</v>
      </c>
      <c r="Q27" s="4968">
        <v>3</v>
      </c>
      <c r="R27" s="4970">
        <v>44</v>
      </c>
      <c r="S27" s="4970">
        <v>121</v>
      </c>
      <c r="T27" s="4970">
        <v>159</v>
      </c>
      <c r="U27" s="4970">
        <v>361</v>
      </c>
      <c r="V27" s="4970">
        <v>413</v>
      </c>
      <c r="W27" s="4967">
        <v>421</v>
      </c>
    </row>
    <row r="28" spans="2:23" x14ac:dyDescent="0.25">
      <c r="B28" s="4982" t="s">
        <v>1872</v>
      </c>
      <c r="C28" s="4965">
        <v>1406</v>
      </c>
      <c r="D28" s="4966">
        <v>663</v>
      </c>
      <c r="E28" s="4969">
        <v>743</v>
      </c>
      <c r="F28" s="4968">
        <v>920</v>
      </c>
      <c r="G28" s="4967">
        <v>486</v>
      </c>
      <c r="H28" s="4966">
        <v>462</v>
      </c>
      <c r="I28" s="4970">
        <v>106</v>
      </c>
      <c r="J28" s="4970">
        <v>53</v>
      </c>
      <c r="K28" s="4970">
        <v>257</v>
      </c>
      <c r="L28" s="4970">
        <v>38</v>
      </c>
      <c r="M28" s="4970">
        <v>31</v>
      </c>
      <c r="N28" s="4970">
        <v>115</v>
      </c>
      <c r="O28" s="4970">
        <v>109</v>
      </c>
      <c r="P28" s="4969">
        <v>235</v>
      </c>
      <c r="Q28" s="4968">
        <v>5</v>
      </c>
      <c r="R28" s="4970">
        <v>63</v>
      </c>
      <c r="S28" s="4970">
        <v>98</v>
      </c>
      <c r="T28" s="4970">
        <v>165</v>
      </c>
      <c r="U28" s="4970">
        <v>379</v>
      </c>
      <c r="V28" s="4970">
        <v>340</v>
      </c>
      <c r="W28" s="4967">
        <v>356</v>
      </c>
    </row>
    <row r="29" spans="2:23" x14ac:dyDescent="0.25">
      <c r="B29" s="4982" t="s">
        <v>1873</v>
      </c>
      <c r="C29" s="4965">
        <v>1374</v>
      </c>
      <c r="D29" s="4966">
        <v>625</v>
      </c>
      <c r="E29" s="4967">
        <v>749</v>
      </c>
      <c r="F29" s="4968">
        <v>896</v>
      </c>
      <c r="G29" s="4967">
        <v>478</v>
      </c>
      <c r="H29" s="4968">
        <v>478</v>
      </c>
      <c r="I29" s="4969">
        <v>102</v>
      </c>
      <c r="J29" s="4969">
        <v>33</v>
      </c>
      <c r="K29" s="4970">
        <v>245</v>
      </c>
      <c r="L29" s="4970">
        <v>35</v>
      </c>
      <c r="M29" s="4969">
        <v>24</v>
      </c>
      <c r="N29" s="4969">
        <v>91</v>
      </c>
      <c r="O29" s="4969">
        <v>123</v>
      </c>
      <c r="P29" s="4967">
        <v>243</v>
      </c>
      <c r="Q29" s="4968">
        <v>15</v>
      </c>
      <c r="R29" s="4970">
        <v>50</v>
      </c>
      <c r="S29" s="4970">
        <v>99</v>
      </c>
      <c r="T29" s="4970">
        <v>174</v>
      </c>
      <c r="U29" s="4970">
        <v>324</v>
      </c>
      <c r="V29" s="4970">
        <v>365</v>
      </c>
      <c r="W29" s="4967">
        <v>347</v>
      </c>
    </row>
    <row r="30" spans="2:23" x14ac:dyDescent="0.25">
      <c r="B30" s="4982" t="s">
        <v>1874</v>
      </c>
      <c r="C30" s="4965">
        <v>1439</v>
      </c>
      <c r="D30" s="4966">
        <v>657</v>
      </c>
      <c r="E30" s="4967">
        <v>782</v>
      </c>
      <c r="F30" s="4968">
        <v>937</v>
      </c>
      <c r="G30" s="4967">
        <v>502</v>
      </c>
      <c r="H30" s="4968">
        <v>477</v>
      </c>
      <c r="I30" s="4969">
        <v>87</v>
      </c>
      <c r="J30" s="4969">
        <v>56</v>
      </c>
      <c r="K30" s="4970">
        <v>271</v>
      </c>
      <c r="L30" s="4970">
        <v>49</v>
      </c>
      <c r="M30" s="4969">
        <v>28</v>
      </c>
      <c r="N30" s="4969">
        <v>112</v>
      </c>
      <c r="O30" s="4969">
        <v>98</v>
      </c>
      <c r="P30" s="4967">
        <v>261</v>
      </c>
      <c r="Q30" s="4968">
        <v>15</v>
      </c>
      <c r="R30" s="4970">
        <v>54</v>
      </c>
      <c r="S30" s="4970">
        <v>108</v>
      </c>
      <c r="T30" s="4970">
        <v>157</v>
      </c>
      <c r="U30" s="4970">
        <v>331</v>
      </c>
      <c r="V30" s="4970">
        <v>393</v>
      </c>
      <c r="W30" s="4967">
        <v>381</v>
      </c>
    </row>
    <row r="31" spans="2:23" x14ac:dyDescent="0.25">
      <c r="B31" s="4987" t="s">
        <v>291</v>
      </c>
      <c r="C31" s="4965">
        <v>1256</v>
      </c>
      <c r="D31" s="4966">
        <v>566</v>
      </c>
      <c r="E31" s="4967">
        <v>690</v>
      </c>
      <c r="F31" s="4968">
        <v>845</v>
      </c>
      <c r="G31" s="4967">
        <v>411</v>
      </c>
      <c r="H31" s="4968">
        <v>426</v>
      </c>
      <c r="I31" s="4969">
        <v>82</v>
      </c>
      <c r="J31" s="4969">
        <v>49</v>
      </c>
      <c r="K31" s="4970">
        <v>224</v>
      </c>
      <c r="L31" s="4970">
        <v>34</v>
      </c>
      <c r="M31" s="4969">
        <v>21</v>
      </c>
      <c r="N31" s="4969">
        <v>98</v>
      </c>
      <c r="O31" s="4969">
        <v>104</v>
      </c>
      <c r="P31" s="4967">
        <v>218</v>
      </c>
      <c r="Q31" s="4968">
        <v>11</v>
      </c>
      <c r="R31" s="4970">
        <v>31</v>
      </c>
      <c r="S31" s="4970">
        <v>103</v>
      </c>
      <c r="T31" s="4970">
        <v>152</v>
      </c>
      <c r="U31" s="4970">
        <v>328</v>
      </c>
      <c r="V31" s="4970">
        <v>278</v>
      </c>
      <c r="W31" s="4967">
        <v>353</v>
      </c>
    </row>
    <row r="32" spans="2:23" x14ac:dyDescent="0.25">
      <c r="B32" s="4982" t="s">
        <v>2469</v>
      </c>
      <c r="C32" s="4965">
        <v>1328</v>
      </c>
      <c r="D32" s="4966">
        <v>566</v>
      </c>
      <c r="E32" s="4967">
        <v>762</v>
      </c>
      <c r="F32" s="4968">
        <v>848</v>
      </c>
      <c r="G32" s="4967">
        <v>480</v>
      </c>
      <c r="H32" s="4968">
        <v>405</v>
      </c>
      <c r="I32" s="4969">
        <v>89</v>
      </c>
      <c r="J32" s="4969">
        <v>38</v>
      </c>
      <c r="K32" s="4970">
        <v>260</v>
      </c>
      <c r="L32" s="4970">
        <v>37</v>
      </c>
      <c r="M32" s="4969">
        <v>23</v>
      </c>
      <c r="N32" s="4969">
        <v>103</v>
      </c>
      <c r="O32" s="4969">
        <v>124</v>
      </c>
      <c r="P32" s="4967">
        <v>249</v>
      </c>
      <c r="Q32" s="4968">
        <v>3</v>
      </c>
      <c r="R32" s="4970">
        <v>59</v>
      </c>
      <c r="S32" s="4970">
        <v>109</v>
      </c>
      <c r="T32" s="4970">
        <v>173</v>
      </c>
      <c r="U32" s="4970">
        <v>308</v>
      </c>
      <c r="V32" s="4970">
        <v>296</v>
      </c>
      <c r="W32" s="4967">
        <v>380</v>
      </c>
    </row>
    <row r="33" spans="2:23" x14ac:dyDescent="0.25">
      <c r="B33" s="4983" t="s">
        <v>1</v>
      </c>
      <c r="C33" s="4958">
        <v>1315</v>
      </c>
      <c r="D33" s="4959">
        <v>572</v>
      </c>
      <c r="E33" s="4962">
        <v>743</v>
      </c>
      <c r="F33" s="4961">
        <v>861</v>
      </c>
      <c r="G33" s="4962">
        <v>454</v>
      </c>
      <c r="H33" s="4961">
        <v>426</v>
      </c>
      <c r="I33" s="4954">
        <v>94</v>
      </c>
      <c r="J33" s="4954">
        <v>43</v>
      </c>
      <c r="K33" s="4963">
        <v>258</v>
      </c>
      <c r="L33" s="4963">
        <v>39</v>
      </c>
      <c r="M33" s="4954">
        <v>20</v>
      </c>
      <c r="N33" s="4954">
        <v>109</v>
      </c>
      <c r="O33" s="4954">
        <v>94</v>
      </c>
      <c r="P33" s="4962">
        <v>232</v>
      </c>
      <c r="Q33" s="4961">
        <v>14</v>
      </c>
      <c r="R33" s="4963">
        <v>56</v>
      </c>
      <c r="S33" s="4963">
        <v>90</v>
      </c>
      <c r="T33" s="4963">
        <v>153</v>
      </c>
      <c r="U33" s="4963">
        <v>314</v>
      </c>
      <c r="V33" s="4963">
        <v>330</v>
      </c>
      <c r="W33" s="4962">
        <v>358</v>
      </c>
    </row>
    <row r="34" spans="2:23" x14ac:dyDescent="0.25">
      <c r="B34" s="4983" t="s">
        <v>2874</v>
      </c>
      <c r="C34" s="4958">
        <v>1263</v>
      </c>
      <c r="D34" s="4961">
        <v>529</v>
      </c>
      <c r="E34" s="4962">
        <v>734</v>
      </c>
      <c r="F34" s="4961">
        <v>804</v>
      </c>
      <c r="G34" s="4962">
        <v>459</v>
      </c>
      <c r="H34" s="4961">
        <v>355</v>
      </c>
      <c r="I34" s="4963">
        <v>94</v>
      </c>
      <c r="J34" s="4963">
        <v>44</v>
      </c>
      <c r="K34" s="4963">
        <v>253</v>
      </c>
      <c r="L34" s="4963">
        <v>35</v>
      </c>
      <c r="M34" s="4963">
        <v>30</v>
      </c>
      <c r="N34" s="4963">
        <v>98</v>
      </c>
      <c r="O34" s="4963">
        <v>99</v>
      </c>
      <c r="P34" s="4962">
        <v>255</v>
      </c>
      <c r="Q34" s="4961">
        <v>24</v>
      </c>
      <c r="R34" s="4963">
        <v>62</v>
      </c>
      <c r="S34" s="4963">
        <v>108</v>
      </c>
      <c r="T34" s="4963">
        <v>153</v>
      </c>
      <c r="U34" s="4963">
        <v>276</v>
      </c>
      <c r="V34" s="4963">
        <v>289</v>
      </c>
      <c r="W34" s="4962">
        <v>351</v>
      </c>
    </row>
    <row r="35" spans="2:23" x14ac:dyDescent="0.25">
      <c r="B35" s="7125" t="s">
        <v>2661</v>
      </c>
      <c r="C35" s="4958">
        <v>1242</v>
      </c>
      <c r="D35" s="4961">
        <v>503</v>
      </c>
      <c r="E35" s="4962">
        <v>739</v>
      </c>
      <c r="F35" s="4961">
        <v>774</v>
      </c>
      <c r="G35" s="4962">
        <v>468</v>
      </c>
      <c r="H35" s="4961">
        <v>378</v>
      </c>
      <c r="I35" s="4963">
        <v>63</v>
      </c>
      <c r="J35" s="4963">
        <v>39</v>
      </c>
      <c r="K35" s="4963">
        <v>248</v>
      </c>
      <c r="L35" s="4963">
        <v>41</v>
      </c>
      <c r="M35" s="4963">
        <v>24</v>
      </c>
      <c r="N35" s="4963">
        <v>99</v>
      </c>
      <c r="O35" s="4963">
        <v>110</v>
      </c>
      <c r="P35" s="4962">
        <v>240</v>
      </c>
      <c r="Q35" s="4961">
        <v>12</v>
      </c>
      <c r="R35" s="4963">
        <v>38</v>
      </c>
      <c r="S35" s="4963">
        <v>86</v>
      </c>
      <c r="T35" s="4963">
        <v>145</v>
      </c>
      <c r="U35" s="4963">
        <v>275</v>
      </c>
      <c r="V35" s="4963">
        <v>315</v>
      </c>
      <c r="W35" s="4962">
        <v>371</v>
      </c>
    </row>
    <row r="36" spans="2:23" ht="16.5" thickBot="1" x14ac:dyDescent="0.3">
      <c r="B36" s="7120" t="s">
        <v>2806</v>
      </c>
      <c r="C36" s="7121">
        <v>1194</v>
      </c>
      <c r="D36" s="7122">
        <v>507</v>
      </c>
      <c r="E36" s="7123">
        <v>687</v>
      </c>
      <c r="F36" s="7122">
        <v>758</v>
      </c>
      <c r="G36" s="7123">
        <v>436</v>
      </c>
      <c r="H36" s="7122">
        <v>365</v>
      </c>
      <c r="I36" s="7124">
        <v>75</v>
      </c>
      <c r="J36" s="7124">
        <v>33</v>
      </c>
      <c r="K36" s="7124">
        <v>251</v>
      </c>
      <c r="L36" s="7124">
        <v>29</v>
      </c>
      <c r="M36" s="7124">
        <v>17</v>
      </c>
      <c r="N36" s="7124">
        <v>101</v>
      </c>
      <c r="O36" s="7124">
        <v>85</v>
      </c>
      <c r="P36" s="7123">
        <v>238</v>
      </c>
      <c r="Q36" s="7122">
        <v>13</v>
      </c>
      <c r="R36" s="7124">
        <v>48</v>
      </c>
      <c r="S36" s="7124">
        <v>99</v>
      </c>
      <c r="T36" s="7124">
        <v>158</v>
      </c>
      <c r="U36" s="7124">
        <v>279</v>
      </c>
      <c r="V36" s="7124">
        <v>272</v>
      </c>
      <c r="W36" s="7123">
        <v>325</v>
      </c>
    </row>
  </sheetData>
  <mergeCells count="5">
    <mergeCell ref="B3:B5"/>
    <mergeCell ref="C3:E4"/>
    <mergeCell ref="F3:G4"/>
    <mergeCell ref="H3:P4"/>
    <mergeCell ref="Q3:W4"/>
  </mergeCells>
  <printOptions horizontalCentered="1"/>
  <pageMargins left="1.4173228346456694" right="0.74803149606299213" top="1.0236220472440944" bottom="0.39370078740157483" header="0.51181102362204722" footer="0.51181102362204722"/>
  <pageSetup paperSize="9" scale="71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67"/>
  <sheetViews>
    <sheetView workbookViewId="0"/>
  </sheetViews>
  <sheetFormatPr defaultRowHeight="15" x14ac:dyDescent="0.25"/>
  <cols>
    <col min="3" max="3" width="26.85546875" customWidth="1"/>
    <col min="8" max="8" width="14.85546875" customWidth="1"/>
    <col min="9" max="10" width="5.5703125" customWidth="1"/>
    <col min="12" max="12" width="5.5703125" customWidth="1"/>
    <col min="13" max="13" width="5.42578125" customWidth="1"/>
    <col min="14" max="22" width="4.28515625" customWidth="1"/>
    <col min="23" max="23" width="5.42578125" customWidth="1"/>
    <col min="24" max="24" width="5.5703125" customWidth="1"/>
    <col min="25" max="25" width="5.42578125" customWidth="1"/>
  </cols>
  <sheetData>
    <row r="2" spans="2:6" x14ac:dyDescent="0.25">
      <c r="B2" s="406" t="s">
        <v>1938</v>
      </c>
    </row>
    <row r="3" spans="2:6" ht="15.75" thickBot="1" x14ac:dyDescent="0.3"/>
    <row r="4" spans="2:6" ht="15" customHeight="1" x14ac:dyDescent="0.25">
      <c r="B4" s="8616" t="s">
        <v>1939</v>
      </c>
      <c r="C4" s="8737"/>
      <c r="D4" s="8616" t="s">
        <v>1730</v>
      </c>
      <c r="E4" s="8617"/>
      <c r="F4" s="8737"/>
    </row>
    <row r="5" spans="2:6" ht="26.25" thickBot="1" x14ac:dyDescent="0.3">
      <c r="B5" s="8622"/>
      <c r="C5" s="8738"/>
      <c r="D5" s="6046" t="s">
        <v>2661</v>
      </c>
      <c r="E5" s="3701" t="s">
        <v>2806</v>
      </c>
      <c r="F5" s="3854" t="s">
        <v>1559</v>
      </c>
    </row>
    <row r="6" spans="2:6" ht="15.75" thickBot="1" x14ac:dyDescent="0.3">
      <c r="B6" s="8739" t="s">
        <v>1940</v>
      </c>
      <c r="C6" s="8740"/>
      <c r="D6" s="3834">
        <v>4019</v>
      </c>
      <c r="E6" s="3700">
        <v>4793</v>
      </c>
      <c r="F6" s="3855">
        <v>19.258522020403078</v>
      </c>
    </row>
    <row r="7" spans="2:6" ht="15.75" hidden="1" customHeight="1" thickBot="1" x14ac:dyDescent="0.3">
      <c r="B7" s="8741" t="s">
        <v>1941</v>
      </c>
      <c r="C7" s="3856" t="s">
        <v>1942</v>
      </c>
      <c r="D7" s="3857">
        <v>3562</v>
      </c>
      <c r="E7" s="3858">
        <v>4253</v>
      </c>
      <c r="F7" s="3859">
        <v>19.399213924761355</v>
      </c>
    </row>
    <row r="8" spans="2:6" ht="15.75" hidden="1" customHeight="1" thickBot="1" x14ac:dyDescent="0.3">
      <c r="B8" s="8742"/>
      <c r="C8" s="3860" t="s">
        <v>1943</v>
      </c>
      <c r="D8" s="3441">
        <v>280</v>
      </c>
      <c r="E8" s="3861">
        <v>323</v>
      </c>
      <c r="F8" s="3862">
        <v>15.357142857142847</v>
      </c>
    </row>
    <row r="9" spans="2:6" ht="15.75" hidden="1" customHeight="1" thickBot="1" x14ac:dyDescent="0.3">
      <c r="B9" s="8743"/>
      <c r="C9" s="3863" t="s">
        <v>1944</v>
      </c>
      <c r="D9" s="3461">
        <v>53</v>
      </c>
      <c r="E9" s="3864">
        <v>62</v>
      </c>
      <c r="F9" s="3865">
        <v>16.981132075471692</v>
      </c>
    </row>
    <row r="10" spans="2:6" ht="15.75" thickTop="1" x14ac:dyDescent="0.25">
      <c r="B10" s="8744" t="s">
        <v>2782</v>
      </c>
      <c r="C10" s="3866" t="s">
        <v>1945</v>
      </c>
      <c r="D10" s="3477">
        <v>43</v>
      </c>
      <c r="E10" s="3867">
        <v>47</v>
      </c>
      <c r="F10" s="3868">
        <v>9.3023255813953369</v>
      </c>
    </row>
    <row r="11" spans="2:6" x14ac:dyDescent="0.25">
      <c r="B11" s="8745"/>
      <c r="C11" s="3869" t="s">
        <v>1946</v>
      </c>
      <c r="D11" s="3441">
        <v>1843</v>
      </c>
      <c r="E11" s="3870">
        <v>2178</v>
      </c>
      <c r="F11" s="3871">
        <v>18.176885512750943</v>
      </c>
    </row>
    <row r="12" spans="2:6" x14ac:dyDescent="0.25">
      <c r="B12" s="8745"/>
      <c r="C12" s="3869" t="s">
        <v>1947</v>
      </c>
      <c r="D12" s="3441">
        <v>4161</v>
      </c>
      <c r="E12" s="3870">
        <v>5307</v>
      </c>
      <c r="F12" s="3871">
        <v>27.541456380677729</v>
      </c>
    </row>
    <row r="13" spans="2:6" x14ac:dyDescent="0.25">
      <c r="B13" s="8745"/>
      <c r="C13" s="3860" t="s">
        <v>1948</v>
      </c>
      <c r="D13" s="3441">
        <v>382</v>
      </c>
      <c r="E13" s="3870">
        <v>422</v>
      </c>
      <c r="F13" s="3871">
        <v>10.471204188481693</v>
      </c>
    </row>
    <row r="14" spans="2:6" x14ac:dyDescent="0.25">
      <c r="B14" s="8745"/>
      <c r="C14" s="3860" t="s">
        <v>1949</v>
      </c>
      <c r="D14" s="3441">
        <v>108</v>
      </c>
      <c r="E14" s="3870">
        <v>115</v>
      </c>
      <c r="F14" s="3871">
        <v>6.4814814814814952</v>
      </c>
    </row>
    <row r="15" spans="2:6" x14ac:dyDescent="0.25">
      <c r="B15" s="8745"/>
      <c r="C15" s="3860" t="s">
        <v>1950</v>
      </c>
      <c r="D15" s="3441">
        <v>620</v>
      </c>
      <c r="E15" s="3870">
        <v>710</v>
      </c>
      <c r="F15" s="3871">
        <v>14.516129032258078</v>
      </c>
    </row>
    <row r="16" spans="2:6" x14ac:dyDescent="0.25">
      <c r="B16" s="8745"/>
      <c r="C16" s="3860" t="s">
        <v>1951</v>
      </c>
      <c r="D16" s="3441">
        <v>2</v>
      </c>
      <c r="E16" s="3870">
        <v>4</v>
      </c>
      <c r="F16" s="3871">
        <v>100</v>
      </c>
    </row>
    <row r="17" spans="2:6" x14ac:dyDescent="0.25">
      <c r="B17" s="8745"/>
      <c r="C17" s="3860" t="s">
        <v>1952</v>
      </c>
      <c r="D17" s="3441">
        <v>7</v>
      </c>
      <c r="E17" s="3870">
        <v>10</v>
      </c>
      <c r="F17" s="3871">
        <v>42.857142857142861</v>
      </c>
    </row>
    <row r="18" spans="2:6" x14ac:dyDescent="0.25">
      <c r="B18" s="8745"/>
      <c r="C18" s="3860" t="s">
        <v>1953</v>
      </c>
      <c r="D18" s="3441">
        <v>909</v>
      </c>
      <c r="E18" s="3870">
        <v>980</v>
      </c>
      <c r="F18" s="3871">
        <v>7.8107810781078229</v>
      </c>
    </row>
    <row r="19" spans="2:6" x14ac:dyDescent="0.25">
      <c r="B19" s="8745"/>
      <c r="C19" s="3860" t="s">
        <v>1954</v>
      </c>
      <c r="D19" s="3441">
        <v>18</v>
      </c>
      <c r="E19" s="3870">
        <v>23</v>
      </c>
      <c r="F19" s="3871">
        <v>27.777777777777771</v>
      </c>
    </row>
    <row r="20" spans="2:6" x14ac:dyDescent="0.25">
      <c r="B20" s="8745"/>
      <c r="C20" s="3860" t="s">
        <v>1955</v>
      </c>
      <c r="D20" s="3441">
        <v>0</v>
      </c>
      <c r="E20" s="3870">
        <v>3</v>
      </c>
      <c r="F20" s="3871" t="s">
        <v>601</v>
      </c>
    </row>
    <row r="21" spans="2:6" x14ac:dyDescent="0.25">
      <c r="B21" s="8745"/>
      <c r="C21" s="3860" t="s">
        <v>1956</v>
      </c>
      <c r="D21" s="3441">
        <v>0</v>
      </c>
      <c r="E21" s="3870">
        <v>0</v>
      </c>
      <c r="F21" s="3871" t="s">
        <v>601</v>
      </c>
    </row>
    <row r="22" spans="2:6" ht="15.75" thickBot="1" x14ac:dyDescent="0.3">
      <c r="B22" s="8746"/>
      <c r="C22" s="3863" t="s">
        <v>1957</v>
      </c>
      <c r="D22" s="3461">
        <v>0</v>
      </c>
      <c r="E22" s="3870">
        <v>0</v>
      </c>
      <c r="F22" s="3872" t="s">
        <v>601</v>
      </c>
    </row>
    <row r="23" spans="2:6" ht="15.75" customHeight="1" thickTop="1" x14ac:dyDescent="0.25">
      <c r="B23" s="8747" t="s">
        <v>1958</v>
      </c>
      <c r="C23" s="3866" t="s">
        <v>1959</v>
      </c>
      <c r="D23" s="3477">
        <v>4</v>
      </c>
      <c r="E23" s="3867">
        <v>3</v>
      </c>
      <c r="F23" s="3868">
        <v>-25</v>
      </c>
    </row>
    <row r="24" spans="2:6" x14ac:dyDescent="0.25">
      <c r="B24" s="8742"/>
      <c r="C24" s="3860" t="s">
        <v>1960</v>
      </c>
      <c r="D24" s="3441">
        <v>25</v>
      </c>
      <c r="E24" s="3873">
        <v>58</v>
      </c>
      <c r="F24" s="3871">
        <v>131.99999999999997</v>
      </c>
    </row>
    <row r="25" spans="2:6" x14ac:dyDescent="0.25">
      <c r="B25" s="8742"/>
      <c r="C25" s="3860" t="s">
        <v>1961</v>
      </c>
      <c r="D25" s="3441">
        <v>4230</v>
      </c>
      <c r="E25" s="3861">
        <v>4746</v>
      </c>
      <c r="F25" s="3871">
        <v>12.198581560283685</v>
      </c>
    </row>
    <row r="26" spans="2:6" x14ac:dyDescent="0.25">
      <c r="B26" s="8742"/>
      <c r="C26" s="3874" t="s">
        <v>1962</v>
      </c>
      <c r="D26" s="3875">
        <v>1715</v>
      </c>
      <c r="E26" s="3870">
        <v>1987</v>
      </c>
      <c r="F26" s="3871">
        <v>15.860058309037896</v>
      </c>
    </row>
    <row r="27" spans="2:6" x14ac:dyDescent="0.25">
      <c r="B27" s="8742"/>
      <c r="C27" s="3874" t="s">
        <v>1963</v>
      </c>
      <c r="D27" s="3875">
        <v>110</v>
      </c>
      <c r="E27" s="3861">
        <v>137</v>
      </c>
      <c r="F27" s="3876">
        <v>24.545454545454533</v>
      </c>
    </row>
    <row r="28" spans="2:6" ht="15.75" thickBot="1" x14ac:dyDescent="0.3">
      <c r="B28" s="8748"/>
      <c r="C28" s="3863" t="s">
        <v>1957</v>
      </c>
      <c r="D28" s="3461">
        <v>2214</v>
      </c>
      <c r="E28" s="3864">
        <v>3079</v>
      </c>
      <c r="F28" s="3877">
        <v>39.069557362240289</v>
      </c>
    </row>
    <row r="29" spans="2:6" ht="15.75" customHeight="1" thickTop="1" x14ac:dyDescent="0.25">
      <c r="B29" s="8747" t="s">
        <v>1964</v>
      </c>
      <c r="C29" s="3866" t="s">
        <v>1965</v>
      </c>
      <c r="D29" s="3477">
        <v>7000</v>
      </c>
      <c r="E29" s="3867">
        <v>8483</v>
      </c>
      <c r="F29" s="3878">
        <v>21.185714285714297</v>
      </c>
    </row>
    <row r="30" spans="2:6" ht="30.75" customHeight="1" thickBot="1" x14ac:dyDescent="0.3">
      <c r="B30" s="8742"/>
      <c r="C30" s="3874" t="s">
        <v>1966</v>
      </c>
      <c r="D30" s="3875">
        <v>546</v>
      </c>
      <c r="E30" s="3861">
        <v>797</v>
      </c>
      <c r="F30" s="3879">
        <v>45.970695970695971</v>
      </c>
    </row>
    <row r="31" spans="2:6" ht="15.75" customHeight="1" thickTop="1" x14ac:dyDescent="0.25">
      <c r="B31" s="8747" t="s">
        <v>1967</v>
      </c>
      <c r="C31" s="3866" t="s">
        <v>1968</v>
      </c>
      <c r="D31" s="3477">
        <v>4350</v>
      </c>
      <c r="E31" s="3867">
        <v>5205</v>
      </c>
      <c r="F31" s="3878">
        <v>19.65517241379311</v>
      </c>
    </row>
    <row r="32" spans="2:6" ht="30.75" customHeight="1" thickBot="1" x14ac:dyDescent="0.3">
      <c r="B32" s="8743"/>
      <c r="C32" s="3863" t="s">
        <v>1969</v>
      </c>
      <c r="D32" s="3461">
        <v>409</v>
      </c>
      <c r="E32" s="3864">
        <v>487</v>
      </c>
      <c r="F32" s="3865">
        <v>19.070904645476787</v>
      </c>
    </row>
    <row r="33" spans="2:25" ht="15.75" customHeight="1" thickTop="1" x14ac:dyDescent="0.25">
      <c r="B33" s="8742" t="s">
        <v>1970</v>
      </c>
      <c r="C33" s="3880" t="s">
        <v>1971</v>
      </c>
      <c r="D33" s="3857">
        <v>399</v>
      </c>
      <c r="E33" s="3858">
        <v>418</v>
      </c>
      <c r="F33" s="3859">
        <v>4.7619047619047734</v>
      </c>
    </row>
    <row r="34" spans="2:25" x14ac:dyDescent="0.25">
      <c r="B34" s="8742"/>
      <c r="C34" s="3860" t="s">
        <v>1972</v>
      </c>
      <c r="D34" s="3441">
        <v>13</v>
      </c>
      <c r="E34" s="3870">
        <v>16</v>
      </c>
      <c r="F34" s="3862">
        <v>23.07692307692308</v>
      </c>
    </row>
    <row r="35" spans="2:25" x14ac:dyDescent="0.25">
      <c r="B35" s="8749"/>
      <c r="C35" s="3860" t="s">
        <v>1724</v>
      </c>
      <c r="D35" s="3441">
        <v>2</v>
      </c>
      <c r="E35" s="3870">
        <v>2</v>
      </c>
      <c r="F35" s="3862">
        <v>0</v>
      </c>
    </row>
    <row r="36" spans="2:25" ht="15" customHeight="1" x14ac:dyDescent="0.25">
      <c r="B36" s="8750" t="s">
        <v>1973</v>
      </c>
      <c r="C36" s="3860" t="s">
        <v>1971</v>
      </c>
      <c r="D36" s="3441">
        <v>231</v>
      </c>
      <c r="E36" s="3870">
        <v>292</v>
      </c>
      <c r="F36" s="3862">
        <v>26.406926406926416</v>
      </c>
    </row>
    <row r="37" spans="2:25" x14ac:dyDescent="0.25">
      <c r="B37" s="8742"/>
      <c r="C37" s="3860" t="s">
        <v>1972</v>
      </c>
      <c r="D37" s="3441">
        <v>7</v>
      </c>
      <c r="E37" s="3861">
        <v>9</v>
      </c>
      <c r="F37" s="3862">
        <v>28.571428571428584</v>
      </c>
    </row>
    <row r="38" spans="2:25" ht="15.75" thickBot="1" x14ac:dyDescent="0.3">
      <c r="B38" s="8742"/>
      <c r="C38" s="3874" t="s">
        <v>1724</v>
      </c>
      <c r="D38" s="3875">
        <v>0</v>
      </c>
      <c r="E38" s="3864">
        <v>0</v>
      </c>
      <c r="F38" s="3879" t="s">
        <v>601</v>
      </c>
    </row>
    <row r="39" spans="2:25" ht="22.5" customHeight="1" thickTop="1" x14ac:dyDescent="0.25">
      <c r="B39" s="8747" t="s">
        <v>1974</v>
      </c>
      <c r="C39" s="3866" t="s">
        <v>1975</v>
      </c>
      <c r="D39" s="3477">
        <v>6635</v>
      </c>
      <c r="E39" s="3881">
        <v>8406</v>
      </c>
      <c r="F39" s="3868">
        <v>26.691785983421255</v>
      </c>
    </row>
    <row r="40" spans="2:25" ht="24" customHeight="1" thickBot="1" x14ac:dyDescent="0.3">
      <c r="B40" s="8751"/>
      <c r="C40" s="3882" t="s">
        <v>1976</v>
      </c>
      <c r="D40" s="3485">
        <v>3</v>
      </c>
      <c r="E40" s="3883">
        <v>3</v>
      </c>
      <c r="F40" s="3884">
        <v>0</v>
      </c>
    </row>
    <row r="42" spans="2:25" x14ac:dyDescent="0.25">
      <c r="H42" s="406" t="s">
        <v>1977</v>
      </c>
    </row>
    <row r="43" spans="2:25" ht="15.75" thickBot="1" x14ac:dyDescent="0.3"/>
    <row r="44" spans="2:25" ht="28.5" customHeight="1" x14ac:dyDescent="0.25">
      <c r="H44" s="8735" t="s">
        <v>196</v>
      </c>
      <c r="I44" s="8752" t="s">
        <v>1978</v>
      </c>
      <c r="J44" s="8753"/>
      <c r="K44" s="8754"/>
      <c r="L44" s="8755" t="s">
        <v>1974</v>
      </c>
      <c r="M44" s="8756"/>
      <c r="N44" s="7288"/>
      <c r="O44" s="8752" t="s">
        <v>1979</v>
      </c>
      <c r="P44" s="8753"/>
      <c r="Q44" s="8754"/>
      <c r="R44" s="8752" t="s">
        <v>1980</v>
      </c>
      <c r="S44" s="8753"/>
      <c r="T44" s="8754"/>
      <c r="U44" s="8753" t="s">
        <v>1958</v>
      </c>
      <c r="V44" s="8753"/>
      <c r="W44" s="8753"/>
      <c r="X44" s="8753"/>
      <c r="Y44" s="8754"/>
    </row>
    <row r="45" spans="2:25" ht="66.75" customHeight="1" thickBot="1" x14ac:dyDescent="0.3">
      <c r="H45" s="8736"/>
      <c r="I45" s="3885" t="s">
        <v>2661</v>
      </c>
      <c r="J45" s="3886" t="s">
        <v>2806</v>
      </c>
      <c r="K45" s="3887" t="s">
        <v>1643</v>
      </c>
      <c r="L45" s="3888" t="s">
        <v>116</v>
      </c>
      <c r="M45" s="3889" t="s">
        <v>1981</v>
      </c>
      <c r="N45" s="3890" t="s">
        <v>1982</v>
      </c>
      <c r="O45" s="3891" t="s">
        <v>1900</v>
      </c>
      <c r="P45" s="3892" t="s">
        <v>1983</v>
      </c>
      <c r="Q45" s="3893" t="s">
        <v>1984</v>
      </c>
      <c r="R45" s="3891" t="s">
        <v>1900</v>
      </c>
      <c r="S45" s="3892" t="s">
        <v>1983</v>
      </c>
      <c r="T45" s="3893" t="s">
        <v>1984</v>
      </c>
      <c r="U45" s="3894" t="s">
        <v>1959</v>
      </c>
      <c r="V45" s="3895" t="s">
        <v>1985</v>
      </c>
      <c r="W45" s="3895" t="s">
        <v>1961</v>
      </c>
      <c r="X45" s="3896" t="s">
        <v>1962</v>
      </c>
      <c r="Y45" s="3897" t="s">
        <v>1957</v>
      </c>
    </row>
    <row r="46" spans="2:25" ht="15.75" thickBot="1" x14ac:dyDescent="0.3">
      <c r="H46" s="493" t="s">
        <v>170</v>
      </c>
      <c r="I46" s="3898">
        <v>683</v>
      </c>
      <c r="J46" s="910">
        <v>618</v>
      </c>
      <c r="K46" s="321">
        <v>-9.5168374816983885</v>
      </c>
      <c r="L46" s="3899">
        <v>1314</v>
      </c>
      <c r="M46" s="260">
        <v>1314</v>
      </c>
      <c r="N46" s="1798">
        <v>0</v>
      </c>
      <c r="O46" s="259">
        <v>0</v>
      </c>
      <c r="P46" s="260">
        <v>3</v>
      </c>
      <c r="Q46" s="318">
        <v>82</v>
      </c>
      <c r="R46" s="259">
        <v>0</v>
      </c>
      <c r="S46" s="260">
        <v>4</v>
      </c>
      <c r="T46" s="318">
        <v>52</v>
      </c>
      <c r="U46" s="836">
        <v>0</v>
      </c>
      <c r="V46" s="260">
        <v>22</v>
      </c>
      <c r="W46" s="260">
        <v>1209</v>
      </c>
      <c r="X46" s="260">
        <v>517</v>
      </c>
      <c r="Y46" s="318">
        <v>98</v>
      </c>
    </row>
    <row r="47" spans="2:25" x14ac:dyDescent="0.25">
      <c r="H47" s="328" t="s">
        <v>171</v>
      </c>
      <c r="I47" s="3900">
        <v>586</v>
      </c>
      <c r="J47" s="3901">
        <v>827</v>
      </c>
      <c r="K47" s="231">
        <v>41.126279863481216</v>
      </c>
      <c r="L47" s="3902">
        <v>1466</v>
      </c>
      <c r="M47" s="230">
        <v>1465</v>
      </c>
      <c r="N47" s="3733">
        <v>1</v>
      </c>
      <c r="O47" s="3903">
        <v>0</v>
      </c>
      <c r="P47" s="230">
        <v>4</v>
      </c>
      <c r="Q47" s="3904">
        <v>74</v>
      </c>
      <c r="R47" s="230">
        <v>0</v>
      </c>
      <c r="S47" s="230">
        <v>1</v>
      </c>
      <c r="T47" s="3904">
        <v>57</v>
      </c>
      <c r="U47" s="3905">
        <v>1</v>
      </c>
      <c r="V47" s="230">
        <v>2</v>
      </c>
      <c r="W47" s="230">
        <v>902</v>
      </c>
      <c r="X47" s="230">
        <v>403</v>
      </c>
      <c r="Y47" s="3904">
        <v>371</v>
      </c>
    </row>
    <row r="48" spans="2:25" x14ac:dyDescent="0.25">
      <c r="H48" s="334" t="s">
        <v>172</v>
      </c>
      <c r="I48" s="3906">
        <v>421</v>
      </c>
      <c r="J48" s="3907">
        <v>376</v>
      </c>
      <c r="K48" s="238">
        <v>-10.688836104513072</v>
      </c>
      <c r="L48" s="3908">
        <v>591</v>
      </c>
      <c r="M48" s="239">
        <v>590</v>
      </c>
      <c r="N48" s="3728">
        <v>1</v>
      </c>
      <c r="O48" s="3909">
        <v>0</v>
      </c>
      <c r="P48" s="239">
        <v>1</v>
      </c>
      <c r="Q48" s="3910">
        <v>37</v>
      </c>
      <c r="R48" s="239">
        <v>0</v>
      </c>
      <c r="S48" s="239">
        <v>0</v>
      </c>
      <c r="T48" s="3910">
        <v>5</v>
      </c>
      <c r="U48" s="3911">
        <v>0</v>
      </c>
      <c r="V48" s="239">
        <v>1</v>
      </c>
      <c r="W48" s="239">
        <v>297</v>
      </c>
      <c r="X48" s="239">
        <v>133</v>
      </c>
      <c r="Y48" s="3910">
        <v>286</v>
      </c>
    </row>
    <row r="49" spans="8:25" x14ac:dyDescent="0.25">
      <c r="H49" s="334" t="s">
        <v>173</v>
      </c>
      <c r="I49" s="3906">
        <v>117</v>
      </c>
      <c r="J49" s="3907">
        <v>106</v>
      </c>
      <c r="K49" s="238">
        <v>-9.4017094017093967</v>
      </c>
      <c r="L49" s="3908">
        <v>276</v>
      </c>
      <c r="M49" s="239">
        <v>276</v>
      </c>
      <c r="N49" s="3728">
        <v>0</v>
      </c>
      <c r="O49" s="3909">
        <v>0</v>
      </c>
      <c r="P49" s="239">
        <v>1</v>
      </c>
      <c r="Q49" s="3910">
        <v>15</v>
      </c>
      <c r="R49" s="239">
        <v>0</v>
      </c>
      <c r="S49" s="239">
        <v>0</v>
      </c>
      <c r="T49" s="3910">
        <v>13</v>
      </c>
      <c r="U49" s="3911">
        <v>0</v>
      </c>
      <c r="V49" s="239">
        <v>24</v>
      </c>
      <c r="W49" s="239">
        <v>246</v>
      </c>
      <c r="X49" s="239">
        <v>123</v>
      </c>
      <c r="Y49" s="3910">
        <v>10</v>
      </c>
    </row>
    <row r="50" spans="8:25" ht="15.75" thickBot="1" x14ac:dyDescent="0.3">
      <c r="H50" s="348" t="s">
        <v>174</v>
      </c>
      <c r="I50" s="3912">
        <v>455</v>
      </c>
      <c r="J50" s="3913">
        <v>464</v>
      </c>
      <c r="K50" s="316">
        <v>1.978021978021971</v>
      </c>
      <c r="L50" s="3914">
        <v>701</v>
      </c>
      <c r="M50" s="626">
        <v>701</v>
      </c>
      <c r="N50" s="3734">
        <v>0</v>
      </c>
      <c r="O50" s="3915">
        <v>0</v>
      </c>
      <c r="P50" s="626">
        <v>0</v>
      </c>
      <c r="Q50" s="3916">
        <v>32</v>
      </c>
      <c r="R50" s="626">
        <v>0</v>
      </c>
      <c r="S50" s="626">
        <v>0</v>
      </c>
      <c r="T50" s="3916">
        <v>11</v>
      </c>
      <c r="U50" s="3917">
        <v>0</v>
      </c>
      <c r="V50" s="626">
        <v>0</v>
      </c>
      <c r="W50" s="626">
        <v>243</v>
      </c>
      <c r="X50" s="626">
        <v>41</v>
      </c>
      <c r="Y50" s="3916">
        <v>438</v>
      </c>
    </row>
    <row r="51" spans="8:25" x14ac:dyDescent="0.25">
      <c r="H51" s="347" t="s">
        <v>1094</v>
      </c>
      <c r="I51" s="3918">
        <v>209</v>
      </c>
      <c r="J51" s="3919">
        <v>220</v>
      </c>
      <c r="K51" s="330">
        <v>5.2631578947368354</v>
      </c>
      <c r="L51" s="3920">
        <v>313</v>
      </c>
      <c r="M51" s="341">
        <v>313</v>
      </c>
      <c r="N51" s="3727">
        <v>0</v>
      </c>
      <c r="O51" s="3921">
        <v>0</v>
      </c>
      <c r="P51" s="341">
        <v>1</v>
      </c>
      <c r="Q51" s="3922">
        <v>27</v>
      </c>
      <c r="R51" s="341">
        <v>0</v>
      </c>
      <c r="S51" s="341">
        <v>0</v>
      </c>
      <c r="T51" s="3922">
        <v>14</v>
      </c>
      <c r="U51" s="3923">
        <v>0</v>
      </c>
      <c r="V51" s="341">
        <v>0</v>
      </c>
      <c r="W51" s="341">
        <v>118</v>
      </c>
      <c r="X51" s="341">
        <v>48</v>
      </c>
      <c r="Y51" s="3922">
        <v>170</v>
      </c>
    </row>
    <row r="52" spans="8:25" x14ac:dyDescent="0.25">
      <c r="H52" s="334" t="s">
        <v>176</v>
      </c>
      <c r="I52" s="3924">
        <v>61</v>
      </c>
      <c r="J52" s="3907">
        <v>79</v>
      </c>
      <c r="K52" s="238">
        <v>29.508196721311492</v>
      </c>
      <c r="L52" s="3908">
        <v>175</v>
      </c>
      <c r="M52" s="239">
        <v>174</v>
      </c>
      <c r="N52" s="3728">
        <v>1</v>
      </c>
      <c r="O52" s="3909">
        <v>0</v>
      </c>
      <c r="P52" s="239">
        <v>0</v>
      </c>
      <c r="Q52" s="3910">
        <v>13</v>
      </c>
      <c r="R52" s="239">
        <v>0</v>
      </c>
      <c r="S52" s="239">
        <v>0</v>
      </c>
      <c r="T52" s="3910">
        <v>13</v>
      </c>
      <c r="U52" s="3911">
        <v>0</v>
      </c>
      <c r="V52" s="239">
        <v>0</v>
      </c>
      <c r="W52" s="239">
        <v>153</v>
      </c>
      <c r="X52" s="239">
        <v>57</v>
      </c>
      <c r="Y52" s="3910">
        <v>12</v>
      </c>
    </row>
    <row r="53" spans="8:25" x14ac:dyDescent="0.25">
      <c r="H53" s="334" t="s">
        <v>1986</v>
      </c>
      <c r="I53" s="3924">
        <v>173</v>
      </c>
      <c r="J53" s="3907">
        <v>466</v>
      </c>
      <c r="K53" s="238">
        <v>169.36416184971097</v>
      </c>
      <c r="L53" s="3908">
        <v>811</v>
      </c>
      <c r="M53" s="239">
        <v>811</v>
      </c>
      <c r="N53" s="3728">
        <v>0</v>
      </c>
      <c r="O53" s="3909">
        <v>0</v>
      </c>
      <c r="P53" s="239">
        <v>0</v>
      </c>
      <c r="Q53" s="3910">
        <v>8</v>
      </c>
      <c r="R53" s="239">
        <v>0</v>
      </c>
      <c r="S53" s="239">
        <v>0</v>
      </c>
      <c r="T53" s="3910">
        <v>19</v>
      </c>
      <c r="U53" s="3911">
        <v>0</v>
      </c>
      <c r="V53" s="239">
        <v>1</v>
      </c>
      <c r="W53" s="239">
        <v>129</v>
      </c>
      <c r="X53" s="239">
        <v>52</v>
      </c>
      <c r="Y53" s="3910">
        <v>703</v>
      </c>
    </row>
    <row r="54" spans="8:25" x14ac:dyDescent="0.25">
      <c r="H54" s="334" t="s">
        <v>178</v>
      </c>
      <c r="I54" s="3924">
        <v>201</v>
      </c>
      <c r="J54" s="3907">
        <v>243</v>
      </c>
      <c r="K54" s="238">
        <v>20.895522388059689</v>
      </c>
      <c r="L54" s="3908">
        <v>382</v>
      </c>
      <c r="M54" s="239">
        <v>382</v>
      </c>
      <c r="N54" s="3728">
        <v>0</v>
      </c>
      <c r="O54" s="3909">
        <v>0</v>
      </c>
      <c r="P54" s="239">
        <v>2</v>
      </c>
      <c r="Q54" s="3910">
        <v>32</v>
      </c>
      <c r="R54" s="239">
        <v>0</v>
      </c>
      <c r="S54" s="239">
        <v>0</v>
      </c>
      <c r="T54" s="3910">
        <v>6</v>
      </c>
      <c r="U54" s="3911">
        <v>0</v>
      </c>
      <c r="V54" s="239">
        <v>3</v>
      </c>
      <c r="W54" s="239">
        <v>184</v>
      </c>
      <c r="X54" s="239">
        <v>64</v>
      </c>
      <c r="Y54" s="3910">
        <v>176</v>
      </c>
    </row>
    <row r="55" spans="8:25" x14ac:dyDescent="0.25">
      <c r="H55" s="334" t="s">
        <v>1095</v>
      </c>
      <c r="I55" s="3924">
        <v>336</v>
      </c>
      <c r="J55" s="3907">
        <v>370</v>
      </c>
      <c r="K55" s="238">
        <v>10.11904761904762</v>
      </c>
      <c r="L55" s="3908">
        <v>506</v>
      </c>
      <c r="M55" s="239">
        <v>506</v>
      </c>
      <c r="N55" s="3728">
        <v>0</v>
      </c>
      <c r="O55" s="3909">
        <v>1</v>
      </c>
      <c r="P55" s="239">
        <v>0</v>
      </c>
      <c r="Q55" s="3910">
        <v>10</v>
      </c>
      <c r="R55" s="239">
        <v>0</v>
      </c>
      <c r="S55" s="239">
        <v>0</v>
      </c>
      <c r="T55" s="3910">
        <v>9</v>
      </c>
      <c r="U55" s="3911">
        <v>0</v>
      </c>
      <c r="V55" s="239">
        <v>0</v>
      </c>
      <c r="W55" s="239">
        <v>157</v>
      </c>
      <c r="X55" s="239">
        <v>68</v>
      </c>
      <c r="Y55" s="3910">
        <v>342</v>
      </c>
    </row>
    <row r="56" spans="8:25" ht="15.75" thickBot="1" x14ac:dyDescent="0.3">
      <c r="H56" s="875" t="s">
        <v>180</v>
      </c>
      <c r="I56" s="3925">
        <v>116</v>
      </c>
      <c r="J56" s="3926">
        <v>131</v>
      </c>
      <c r="K56" s="342">
        <v>12.931034482758633</v>
      </c>
      <c r="L56" s="3927">
        <v>312</v>
      </c>
      <c r="M56" s="758">
        <v>312</v>
      </c>
      <c r="N56" s="3730">
        <v>0</v>
      </c>
      <c r="O56" s="3928">
        <v>0</v>
      </c>
      <c r="P56" s="758">
        <v>3</v>
      </c>
      <c r="Q56" s="3929">
        <v>14</v>
      </c>
      <c r="R56" s="758">
        <v>0</v>
      </c>
      <c r="S56" s="758">
        <v>0</v>
      </c>
      <c r="T56" s="3929">
        <v>26</v>
      </c>
      <c r="U56" s="3930">
        <v>0</v>
      </c>
      <c r="V56" s="758">
        <v>0</v>
      </c>
      <c r="W56" s="758">
        <v>230</v>
      </c>
      <c r="X56" s="758">
        <v>97</v>
      </c>
      <c r="Y56" s="3929">
        <v>3</v>
      </c>
    </row>
    <row r="57" spans="8:25" x14ac:dyDescent="0.25">
      <c r="H57" s="328" t="s">
        <v>1096</v>
      </c>
      <c r="I57" s="3900">
        <v>28</v>
      </c>
      <c r="J57" s="3901">
        <v>46</v>
      </c>
      <c r="K57" s="231">
        <v>64.285714285714278</v>
      </c>
      <c r="L57" s="3902">
        <v>103</v>
      </c>
      <c r="M57" s="230">
        <v>103</v>
      </c>
      <c r="N57" s="3733">
        <v>0</v>
      </c>
      <c r="O57" s="3903">
        <v>1</v>
      </c>
      <c r="P57" s="230">
        <v>0</v>
      </c>
      <c r="Q57" s="3904">
        <v>5</v>
      </c>
      <c r="R57" s="230">
        <v>0</v>
      </c>
      <c r="S57" s="230">
        <v>0</v>
      </c>
      <c r="T57" s="3904">
        <v>9</v>
      </c>
      <c r="U57" s="3905">
        <v>0</v>
      </c>
      <c r="V57" s="230">
        <v>0</v>
      </c>
      <c r="W57" s="230">
        <v>86</v>
      </c>
      <c r="X57" s="230">
        <v>36</v>
      </c>
      <c r="Y57" s="3904">
        <v>13</v>
      </c>
    </row>
    <row r="58" spans="8:25" x14ac:dyDescent="0.25">
      <c r="H58" s="334" t="s">
        <v>182</v>
      </c>
      <c r="I58" s="3906">
        <v>104</v>
      </c>
      <c r="J58" s="3907">
        <v>180</v>
      </c>
      <c r="K58" s="238">
        <v>73.076923076923094</v>
      </c>
      <c r="L58" s="3908">
        <v>288</v>
      </c>
      <c r="M58" s="239">
        <v>288</v>
      </c>
      <c r="N58" s="3728">
        <v>0</v>
      </c>
      <c r="O58" s="3909">
        <v>0</v>
      </c>
      <c r="P58" s="239">
        <v>0</v>
      </c>
      <c r="Q58" s="3910">
        <v>11</v>
      </c>
      <c r="R58" s="239">
        <v>0</v>
      </c>
      <c r="S58" s="239">
        <v>1</v>
      </c>
      <c r="T58" s="3910">
        <v>10</v>
      </c>
      <c r="U58" s="3911">
        <v>2</v>
      </c>
      <c r="V58" s="239">
        <v>0</v>
      </c>
      <c r="W58" s="239">
        <v>121</v>
      </c>
      <c r="X58" s="239">
        <v>54</v>
      </c>
      <c r="Y58" s="3910">
        <v>137</v>
      </c>
    </row>
    <row r="59" spans="8:25" x14ac:dyDescent="0.25">
      <c r="H59" s="334" t="s">
        <v>1097</v>
      </c>
      <c r="I59" s="3906">
        <v>36</v>
      </c>
      <c r="J59" s="3907">
        <v>47</v>
      </c>
      <c r="K59" s="238">
        <v>30.555555555555571</v>
      </c>
      <c r="L59" s="3908">
        <v>94</v>
      </c>
      <c r="M59" s="239">
        <v>94</v>
      </c>
      <c r="N59" s="3728">
        <v>0</v>
      </c>
      <c r="O59" s="3909">
        <v>0</v>
      </c>
      <c r="P59" s="239">
        <v>0</v>
      </c>
      <c r="Q59" s="3910">
        <v>8</v>
      </c>
      <c r="R59" s="239">
        <v>0</v>
      </c>
      <c r="S59" s="239">
        <v>1</v>
      </c>
      <c r="T59" s="3910">
        <v>5</v>
      </c>
      <c r="U59" s="3911">
        <v>0</v>
      </c>
      <c r="V59" s="239">
        <v>0</v>
      </c>
      <c r="W59" s="239">
        <v>86</v>
      </c>
      <c r="X59" s="239">
        <v>34</v>
      </c>
      <c r="Y59" s="3910">
        <v>0</v>
      </c>
    </row>
    <row r="60" spans="8:25" x14ac:dyDescent="0.25">
      <c r="H60" s="334" t="s">
        <v>184</v>
      </c>
      <c r="I60" s="3906">
        <v>51</v>
      </c>
      <c r="J60" s="3907">
        <v>45</v>
      </c>
      <c r="K60" s="238">
        <v>-11.764705882352942</v>
      </c>
      <c r="L60" s="3908">
        <v>80</v>
      </c>
      <c r="M60" s="239">
        <v>80</v>
      </c>
      <c r="N60" s="3728">
        <v>0</v>
      </c>
      <c r="O60" s="3909">
        <v>0</v>
      </c>
      <c r="P60" s="239">
        <v>0</v>
      </c>
      <c r="Q60" s="3910">
        <v>5</v>
      </c>
      <c r="R60" s="239">
        <v>0</v>
      </c>
      <c r="S60" s="239">
        <v>0</v>
      </c>
      <c r="T60" s="3910">
        <v>7</v>
      </c>
      <c r="U60" s="3911">
        <v>0</v>
      </c>
      <c r="V60" s="239">
        <v>1</v>
      </c>
      <c r="W60" s="239">
        <v>54</v>
      </c>
      <c r="X60" s="239">
        <v>19</v>
      </c>
      <c r="Y60" s="3910">
        <v>18</v>
      </c>
    </row>
    <row r="61" spans="8:25" x14ac:dyDescent="0.25">
      <c r="H61" s="334" t="s">
        <v>185</v>
      </c>
      <c r="I61" s="3906">
        <v>24</v>
      </c>
      <c r="J61" s="3907">
        <v>28</v>
      </c>
      <c r="K61" s="238">
        <v>16.666666666666671</v>
      </c>
      <c r="L61" s="3908">
        <v>74</v>
      </c>
      <c r="M61" s="239">
        <v>74</v>
      </c>
      <c r="N61" s="3728">
        <v>0</v>
      </c>
      <c r="O61" s="3909">
        <v>0</v>
      </c>
      <c r="P61" s="239">
        <v>0</v>
      </c>
      <c r="Q61" s="3910">
        <v>5</v>
      </c>
      <c r="R61" s="239">
        <v>0</v>
      </c>
      <c r="S61" s="239">
        <v>0</v>
      </c>
      <c r="T61" s="3910">
        <v>8</v>
      </c>
      <c r="U61" s="3911">
        <v>0</v>
      </c>
      <c r="V61" s="239">
        <v>1</v>
      </c>
      <c r="W61" s="239">
        <v>64</v>
      </c>
      <c r="X61" s="239">
        <v>23</v>
      </c>
      <c r="Y61" s="3910">
        <v>1</v>
      </c>
    </row>
    <row r="62" spans="8:25" x14ac:dyDescent="0.25">
      <c r="H62" s="334" t="s">
        <v>186</v>
      </c>
      <c r="I62" s="3906">
        <v>50</v>
      </c>
      <c r="J62" s="3907">
        <v>60</v>
      </c>
      <c r="K62" s="238">
        <v>20</v>
      </c>
      <c r="L62" s="3908">
        <v>140</v>
      </c>
      <c r="M62" s="239">
        <v>140</v>
      </c>
      <c r="N62" s="3728">
        <v>0</v>
      </c>
      <c r="O62" s="3909">
        <v>0</v>
      </c>
      <c r="P62" s="239">
        <v>0</v>
      </c>
      <c r="Q62" s="3910">
        <v>9</v>
      </c>
      <c r="R62" s="239">
        <v>0</v>
      </c>
      <c r="S62" s="239">
        <v>1</v>
      </c>
      <c r="T62" s="3910">
        <v>3</v>
      </c>
      <c r="U62" s="3911">
        <v>0</v>
      </c>
      <c r="V62" s="239">
        <v>0</v>
      </c>
      <c r="W62" s="239">
        <v>135</v>
      </c>
      <c r="X62" s="239">
        <v>63</v>
      </c>
      <c r="Y62" s="3910">
        <v>3</v>
      </c>
    </row>
    <row r="63" spans="8:25" x14ac:dyDescent="0.25">
      <c r="H63" s="334" t="s">
        <v>187</v>
      </c>
      <c r="I63" s="3906">
        <v>67</v>
      </c>
      <c r="J63" s="3907">
        <v>72</v>
      </c>
      <c r="K63" s="238">
        <v>7.4626865671641838</v>
      </c>
      <c r="L63" s="3908">
        <v>105</v>
      </c>
      <c r="M63" s="239">
        <v>105</v>
      </c>
      <c r="N63" s="3728">
        <v>0</v>
      </c>
      <c r="O63" s="3909">
        <v>0</v>
      </c>
      <c r="P63" s="239">
        <v>0</v>
      </c>
      <c r="Q63" s="3910">
        <v>1</v>
      </c>
      <c r="R63" s="239">
        <v>0</v>
      </c>
      <c r="S63" s="239">
        <v>0</v>
      </c>
      <c r="T63" s="3910">
        <v>2</v>
      </c>
      <c r="U63" s="3911">
        <v>0</v>
      </c>
      <c r="V63" s="239">
        <v>0</v>
      </c>
      <c r="W63" s="239">
        <v>58</v>
      </c>
      <c r="X63" s="239">
        <v>27</v>
      </c>
      <c r="Y63" s="3910">
        <v>48</v>
      </c>
    </row>
    <row r="64" spans="8:25" x14ac:dyDescent="0.25">
      <c r="H64" s="334" t="s">
        <v>188</v>
      </c>
      <c r="I64" s="3906">
        <v>150</v>
      </c>
      <c r="J64" s="3907">
        <v>257</v>
      </c>
      <c r="K64" s="238">
        <v>71.333333333333343</v>
      </c>
      <c r="L64" s="3908">
        <v>434</v>
      </c>
      <c r="M64" s="239">
        <v>434</v>
      </c>
      <c r="N64" s="3728">
        <v>0</v>
      </c>
      <c r="O64" s="3909">
        <v>0</v>
      </c>
      <c r="P64" s="239">
        <v>1</v>
      </c>
      <c r="Q64" s="3910">
        <v>25</v>
      </c>
      <c r="R64" s="239">
        <v>0</v>
      </c>
      <c r="S64" s="239">
        <v>1</v>
      </c>
      <c r="T64" s="3910">
        <v>13</v>
      </c>
      <c r="U64" s="3911">
        <v>0</v>
      </c>
      <c r="V64" s="239">
        <v>0</v>
      </c>
      <c r="W64" s="239">
        <v>161</v>
      </c>
      <c r="X64" s="239">
        <v>80</v>
      </c>
      <c r="Y64" s="3910">
        <v>258</v>
      </c>
    </row>
    <row r="65" spans="8:25" x14ac:dyDescent="0.25">
      <c r="H65" s="875" t="s">
        <v>1122</v>
      </c>
      <c r="I65" s="3912">
        <v>144</v>
      </c>
      <c r="J65" s="3913">
        <v>153</v>
      </c>
      <c r="K65" s="316">
        <v>6.25</v>
      </c>
      <c r="L65" s="3914">
        <v>234</v>
      </c>
      <c r="M65" s="626">
        <v>234</v>
      </c>
      <c r="N65" s="3734">
        <v>0</v>
      </c>
      <c r="O65" s="3915">
        <v>0</v>
      </c>
      <c r="P65" s="626">
        <v>0</v>
      </c>
      <c r="Q65" s="3916">
        <v>3</v>
      </c>
      <c r="R65" s="626">
        <v>0</v>
      </c>
      <c r="S65" s="626">
        <v>0</v>
      </c>
      <c r="T65" s="3916">
        <v>10</v>
      </c>
      <c r="U65" s="3917">
        <v>0</v>
      </c>
      <c r="V65" s="626">
        <v>0</v>
      </c>
      <c r="W65" s="626">
        <v>105</v>
      </c>
      <c r="X65" s="626">
        <v>46</v>
      </c>
      <c r="Y65" s="3916">
        <v>128</v>
      </c>
    </row>
    <row r="66" spans="8:25" ht="15.75" thickBot="1" x14ac:dyDescent="0.3">
      <c r="H66" s="348" t="s">
        <v>1934</v>
      </c>
      <c r="I66" s="3732">
        <v>7</v>
      </c>
      <c r="J66" s="758">
        <v>5</v>
      </c>
      <c r="K66" s="316">
        <v>-28.571428571428569</v>
      </c>
      <c r="L66" s="3914">
        <v>10</v>
      </c>
      <c r="M66" s="758">
        <v>10</v>
      </c>
      <c r="N66" s="3730">
        <v>0</v>
      </c>
      <c r="O66" s="3928">
        <v>0</v>
      </c>
      <c r="P66" s="758">
        <v>0</v>
      </c>
      <c r="Q66" s="3929">
        <v>2</v>
      </c>
      <c r="R66" s="758">
        <v>0</v>
      </c>
      <c r="S66" s="758">
        <v>0</v>
      </c>
      <c r="T66" s="3929">
        <v>0</v>
      </c>
      <c r="U66" s="3930">
        <v>0</v>
      </c>
      <c r="V66" s="758">
        <v>3</v>
      </c>
      <c r="W66" s="758">
        <v>8</v>
      </c>
      <c r="X66" s="758">
        <v>2</v>
      </c>
      <c r="Y66" s="3929">
        <v>1</v>
      </c>
    </row>
    <row r="67" spans="8:25" ht="15.75" thickBot="1" x14ac:dyDescent="0.3">
      <c r="H67" s="3931" t="s">
        <v>14</v>
      </c>
      <c r="I67" s="836">
        <v>4019</v>
      </c>
      <c r="J67" s="1798">
        <v>4793</v>
      </c>
      <c r="K67" s="280">
        <v>19.258522020403078</v>
      </c>
      <c r="L67" s="3932">
        <v>8409</v>
      </c>
      <c r="M67" s="260">
        <v>8406</v>
      </c>
      <c r="N67" s="1798">
        <v>3</v>
      </c>
      <c r="O67" s="259">
        <v>2</v>
      </c>
      <c r="P67" s="260">
        <v>16</v>
      </c>
      <c r="Q67" s="318">
        <v>418</v>
      </c>
      <c r="R67" s="259">
        <v>0</v>
      </c>
      <c r="S67" s="260">
        <v>9</v>
      </c>
      <c r="T67" s="318">
        <v>292</v>
      </c>
      <c r="U67" s="836">
        <v>3</v>
      </c>
      <c r="V67" s="260">
        <v>58</v>
      </c>
      <c r="W67" s="260">
        <v>4746</v>
      </c>
      <c r="X67" s="1798">
        <v>1987</v>
      </c>
      <c r="Y67" s="318">
        <v>3216</v>
      </c>
    </row>
  </sheetData>
  <mergeCells count="17">
    <mergeCell ref="I44:K44"/>
    <mergeCell ref="L44:N44"/>
    <mergeCell ref="O44:Q44"/>
    <mergeCell ref="R44:T44"/>
    <mergeCell ref="U44:Y44"/>
    <mergeCell ref="H44:H45"/>
    <mergeCell ref="B4:C5"/>
    <mergeCell ref="D4:F4"/>
    <mergeCell ref="B6:C6"/>
    <mergeCell ref="B7:B9"/>
    <mergeCell ref="B10:B22"/>
    <mergeCell ref="B23:B28"/>
    <mergeCell ref="B29:B30"/>
    <mergeCell ref="B31:B32"/>
    <mergeCell ref="B33:B35"/>
    <mergeCell ref="B36:B38"/>
    <mergeCell ref="B39:B40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31"/>
  <sheetViews>
    <sheetView showZeros="0" zoomScale="115" zoomScaleNormal="115" workbookViewId="0"/>
  </sheetViews>
  <sheetFormatPr defaultColWidth="9.140625" defaultRowHeight="12.75" x14ac:dyDescent="0.2"/>
  <cols>
    <col min="1" max="1" width="9.140625" style="3933"/>
    <col min="2" max="2" width="24.85546875" style="3933" bestFit="1" customWidth="1"/>
    <col min="3" max="23" width="5.7109375" style="3933" customWidth="1"/>
    <col min="24" max="16384" width="9.140625" style="3933"/>
  </cols>
  <sheetData>
    <row r="1" spans="2:23" ht="15" x14ac:dyDescent="0.25">
      <c r="B1" s="406" t="s">
        <v>1987</v>
      </c>
    </row>
    <row r="2" spans="2:23" ht="15" x14ac:dyDescent="0.25">
      <c r="B2" s="406" t="s">
        <v>2817</v>
      </c>
      <c r="C2" s="4914"/>
      <c r="D2" s="4914"/>
      <c r="E2" s="4914"/>
      <c r="F2" s="4914"/>
      <c r="G2" s="4914"/>
      <c r="H2" s="4914"/>
      <c r="I2" s="4914"/>
      <c r="J2" s="4914"/>
      <c r="K2" s="4914"/>
      <c r="L2" s="4914"/>
      <c r="M2" s="4914"/>
      <c r="N2" s="4914"/>
      <c r="O2" s="4914"/>
      <c r="P2" s="4914"/>
    </row>
    <row r="3" spans="2:23" ht="13.5" thickBot="1" x14ac:dyDescent="0.25">
      <c r="B3" s="3934"/>
    </row>
    <row r="4" spans="2:23" ht="24.6" customHeight="1" thickBot="1" x14ac:dyDescent="0.25">
      <c r="B4" s="8760" t="s">
        <v>196</v>
      </c>
      <c r="C4" s="8763" t="s">
        <v>1988</v>
      </c>
      <c r="D4" s="8764"/>
      <c r="E4" s="8764"/>
      <c r="F4" s="8764"/>
      <c r="G4" s="8764"/>
      <c r="H4" s="8765"/>
      <c r="I4" s="8766" t="s">
        <v>1989</v>
      </c>
      <c r="J4" s="8767"/>
      <c r="K4" s="8767"/>
      <c r="L4" s="8767"/>
      <c r="M4" s="8767"/>
      <c r="N4" s="8767"/>
      <c r="O4" s="8767"/>
      <c r="P4" s="8767"/>
      <c r="Q4" s="8767"/>
      <c r="R4" s="8767"/>
      <c r="S4" s="8767"/>
      <c r="T4" s="8767"/>
      <c r="U4" s="8767"/>
      <c r="V4" s="8767"/>
      <c r="W4" s="8768"/>
    </row>
    <row r="5" spans="2:23" ht="30" customHeight="1" x14ac:dyDescent="0.2">
      <c r="B5" s="8761"/>
      <c r="C5" s="8769" t="s">
        <v>1990</v>
      </c>
      <c r="D5" s="8770"/>
      <c r="E5" s="8771"/>
      <c r="F5" s="8775" t="s">
        <v>1991</v>
      </c>
      <c r="G5" s="8776"/>
      <c r="H5" s="8777"/>
      <c r="I5" s="8781" t="s">
        <v>1992</v>
      </c>
      <c r="J5" s="8782"/>
      <c r="K5" s="8782"/>
      <c r="L5" s="8782"/>
      <c r="M5" s="8783"/>
      <c r="N5" s="8775" t="s">
        <v>2783</v>
      </c>
      <c r="O5" s="8776"/>
      <c r="P5" s="8776"/>
      <c r="Q5" s="8776"/>
      <c r="R5" s="8777"/>
      <c r="S5" s="8787" t="s">
        <v>2784</v>
      </c>
      <c r="T5" s="8788"/>
      <c r="U5" s="8788"/>
      <c r="V5" s="8788"/>
      <c r="W5" s="8789"/>
    </row>
    <row r="6" spans="2:23" x14ac:dyDescent="0.2">
      <c r="B6" s="8761"/>
      <c r="C6" s="8772"/>
      <c r="D6" s="8773"/>
      <c r="E6" s="8774"/>
      <c r="F6" s="8778"/>
      <c r="G6" s="8779"/>
      <c r="H6" s="8780"/>
      <c r="I6" s="8784"/>
      <c r="J6" s="8785"/>
      <c r="K6" s="8785"/>
      <c r="L6" s="8785"/>
      <c r="M6" s="8786"/>
      <c r="N6" s="8778"/>
      <c r="O6" s="8779"/>
      <c r="P6" s="8779"/>
      <c r="Q6" s="8779"/>
      <c r="R6" s="8780"/>
      <c r="S6" s="8790"/>
      <c r="T6" s="8791"/>
      <c r="U6" s="8791"/>
      <c r="V6" s="8791"/>
      <c r="W6" s="8792"/>
    </row>
    <row r="7" spans="2:23" ht="118.5" customHeight="1" thickBot="1" x14ac:dyDescent="0.25">
      <c r="B7" s="8762"/>
      <c r="C7" s="3935" t="s">
        <v>1993</v>
      </c>
      <c r="D7" s="3936" t="s">
        <v>2785</v>
      </c>
      <c r="E7" s="3937" t="s">
        <v>1965</v>
      </c>
      <c r="F7" s="3938" t="s">
        <v>1992</v>
      </c>
      <c r="G7" s="3936" t="s">
        <v>2786</v>
      </c>
      <c r="H7" s="3937" t="s">
        <v>1968</v>
      </c>
      <c r="I7" s="3939" t="s">
        <v>1994</v>
      </c>
      <c r="J7" s="3940" t="s">
        <v>1995</v>
      </c>
      <c r="K7" s="3936" t="s">
        <v>1996</v>
      </c>
      <c r="L7" s="3940" t="s">
        <v>1997</v>
      </c>
      <c r="M7" s="3941" t="s">
        <v>1965</v>
      </c>
      <c r="N7" s="3939" t="s">
        <v>1994</v>
      </c>
      <c r="O7" s="3940" t="s">
        <v>1995</v>
      </c>
      <c r="P7" s="3936" t="s">
        <v>1996</v>
      </c>
      <c r="Q7" s="3940" t="s">
        <v>1997</v>
      </c>
      <c r="R7" s="3941" t="s">
        <v>1965</v>
      </c>
      <c r="S7" s="3942" t="s">
        <v>1994</v>
      </c>
      <c r="T7" s="3940" t="s">
        <v>1995</v>
      </c>
      <c r="U7" s="3936" t="s">
        <v>1996</v>
      </c>
      <c r="V7" s="3940" t="s">
        <v>1997</v>
      </c>
      <c r="W7" s="3941" t="s">
        <v>1998</v>
      </c>
    </row>
    <row r="8" spans="2:23" x14ac:dyDescent="0.2">
      <c r="B8" s="3943" t="s">
        <v>1999</v>
      </c>
      <c r="C8" s="3944">
        <v>485</v>
      </c>
      <c r="D8" s="3944">
        <v>61</v>
      </c>
      <c r="E8" s="3945">
        <v>546</v>
      </c>
      <c r="F8" s="3946">
        <v>121</v>
      </c>
      <c r="G8" s="3944">
        <v>7</v>
      </c>
      <c r="H8" s="3945">
        <v>128</v>
      </c>
      <c r="I8" s="3946">
        <v>4</v>
      </c>
      <c r="J8" s="3944">
        <v>267</v>
      </c>
      <c r="K8" s="3944">
        <v>37</v>
      </c>
      <c r="L8" s="3944">
        <v>56</v>
      </c>
      <c r="M8" s="3947">
        <v>364</v>
      </c>
      <c r="N8" s="3944">
        <v>3</v>
      </c>
      <c r="O8" s="3944">
        <v>25</v>
      </c>
      <c r="P8" s="3944">
        <v>15</v>
      </c>
      <c r="Q8" s="3944">
        <v>11</v>
      </c>
      <c r="R8" s="3948">
        <v>54</v>
      </c>
      <c r="S8" s="3949">
        <v>7</v>
      </c>
      <c r="T8" s="3950">
        <v>292</v>
      </c>
      <c r="U8" s="3950">
        <v>52</v>
      </c>
      <c r="V8" s="3950">
        <v>67</v>
      </c>
      <c r="W8" s="3951">
        <v>418</v>
      </c>
    </row>
    <row r="9" spans="2:23" x14ac:dyDescent="0.2">
      <c r="B9" s="3952" t="s">
        <v>2000</v>
      </c>
      <c r="C9" s="3944">
        <v>32</v>
      </c>
      <c r="D9" s="3953">
        <v>6</v>
      </c>
      <c r="E9" s="3947">
        <v>38</v>
      </c>
      <c r="F9" s="3954">
        <v>8</v>
      </c>
      <c r="G9" s="3953">
        <v>0</v>
      </c>
      <c r="H9" s="3947">
        <v>8</v>
      </c>
      <c r="I9" s="3954">
        <v>1</v>
      </c>
      <c r="J9" s="3953">
        <v>8</v>
      </c>
      <c r="K9" s="3953">
        <v>4</v>
      </c>
      <c r="L9" s="3953">
        <v>11</v>
      </c>
      <c r="M9" s="3947">
        <v>24</v>
      </c>
      <c r="N9" s="3953">
        <v>0</v>
      </c>
      <c r="O9" s="3953">
        <v>0</v>
      </c>
      <c r="P9" s="3953">
        <v>2</v>
      </c>
      <c r="Q9" s="3953">
        <v>4</v>
      </c>
      <c r="R9" s="3955">
        <v>6</v>
      </c>
      <c r="S9" s="3954">
        <v>1</v>
      </c>
      <c r="T9" s="3953">
        <v>8</v>
      </c>
      <c r="U9" s="3953">
        <v>6</v>
      </c>
      <c r="V9" s="3953">
        <v>15</v>
      </c>
      <c r="W9" s="3947">
        <v>30</v>
      </c>
    </row>
    <row r="10" spans="2:23" x14ac:dyDescent="0.2">
      <c r="B10" s="3952" t="s">
        <v>2001</v>
      </c>
      <c r="C10" s="3944">
        <v>98</v>
      </c>
      <c r="D10" s="3953">
        <v>9</v>
      </c>
      <c r="E10" s="3947">
        <v>107</v>
      </c>
      <c r="F10" s="3954">
        <v>18</v>
      </c>
      <c r="G10" s="3953">
        <v>0</v>
      </c>
      <c r="H10" s="3947">
        <v>18</v>
      </c>
      <c r="I10" s="3954">
        <v>1</v>
      </c>
      <c r="J10" s="3953">
        <v>28</v>
      </c>
      <c r="K10" s="3953">
        <v>8</v>
      </c>
      <c r="L10" s="3953">
        <v>43</v>
      </c>
      <c r="M10" s="3947">
        <v>80</v>
      </c>
      <c r="N10" s="3953">
        <v>0</v>
      </c>
      <c r="O10" s="3953">
        <v>4</v>
      </c>
      <c r="P10" s="3953">
        <v>2</v>
      </c>
      <c r="Q10" s="3953">
        <v>3</v>
      </c>
      <c r="R10" s="3955">
        <v>9</v>
      </c>
      <c r="S10" s="3954">
        <v>1</v>
      </c>
      <c r="T10" s="3953">
        <v>32</v>
      </c>
      <c r="U10" s="3953">
        <v>10</v>
      </c>
      <c r="V10" s="3953">
        <v>46</v>
      </c>
      <c r="W10" s="3947">
        <v>89</v>
      </c>
    </row>
    <row r="11" spans="2:23" x14ac:dyDescent="0.2">
      <c r="B11" s="3952" t="s">
        <v>2002</v>
      </c>
      <c r="C11" s="3953">
        <v>37</v>
      </c>
      <c r="D11" s="3953">
        <v>5</v>
      </c>
      <c r="E11" s="3947">
        <v>42</v>
      </c>
      <c r="F11" s="3954">
        <v>2</v>
      </c>
      <c r="G11" s="3953">
        <v>0</v>
      </c>
      <c r="H11" s="3947">
        <v>2</v>
      </c>
      <c r="I11" s="3954">
        <v>1</v>
      </c>
      <c r="J11" s="3953">
        <v>21</v>
      </c>
      <c r="K11" s="3953">
        <v>7</v>
      </c>
      <c r="L11" s="3953">
        <v>6</v>
      </c>
      <c r="M11" s="3947">
        <v>35</v>
      </c>
      <c r="N11" s="3953">
        <v>0</v>
      </c>
      <c r="O11" s="3953">
        <v>3</v>
      </c>
      <c r="P11" s="3953">
        <v>0</v>
      </c>
      <c r="Q11" s="3953">
        <v>2</v>
      </c>
      <c r="R11" s="3955">
        <v>5</v>
      </c>
      <c r="S11" s="3954">
        <v>1</v>
      </c>
      <c r="T11" s="3953">
        <v>24</v>
      </c>
      <c r="U11" s="3953">
        <v>7</v>
      </c>
      <c r="V11" s="3953">
        <v>8</v>
      </c>
      <c r="W11" s="3947">
        <v>40</v>
      </c>
    </row>
    <row r="12" spans="2:23" x14ac:dyDescent="0.2">
      <c r="B12" s="3952" t="s">
        <v>2003</v>
      </c>
      <c r="C12" s="3953">
        <v>41</v>
      </c>
      <c r="D12" s="3953">
        <v>3</v>
      </c>
      <c r="E12" s="3947">
        <v>44</v>
      </c>
      <c r="F12" s="3954">
        <v>1</v>
      </c>
      <c r="G12" s="3953">
        <v>0</v>
      </c>
      <c r="H12" s="3947">
        <v>1</v>
      </c>
      <c r="I12" s="3954">
        <v>1</v>
      </c>
      <c r="J12" s="3953">
        <v>30</v>
      </c>
      <c r="K12" s="3953">
        <v>6</v>
      </c>
      <c r="L12" s="3953">
        <v>3</v>
      </c>
      <c r="M12" s="3947">
        <v>40</v>
      </c>
      <c r="N12" s="3953">
        <v>0</v>
      </c>
      <c r="O12" s="3953">
        <v>2</v>
      </c>
      <c r="P12" s="3953">
        <v>1</v>
      </c>
      <c r="Q12" s="3953">
        <v>0</v>
      </c>
      <c r="R12" s="3955">
        <v>3</v>
      </c>
      <c r="S12" s="3954">
        <v>1</v>
      </c>
      <c r="T12" s="3953">
        <v>32</v>
      </c>
      <c r="U12" s="3953">
        <v>7</v>
      </c>
      <c r="V12" s="3953">
        <v>3</v>
      </c>
      <c r="W12" s="3947">
        <v>43</v>
      </c>
    </row>
    <row r="13" spans="2:23" x14ac:dyDescent="0.2">
      <c r="B13" s="3952" t="s">
        <v>2004</v>
      </c>
      <c r="C13" s="3953">
        <v>22</v>
      </c>
      <c r="D13" s="3953">
        <v>2</v>
      </c>
      <c r="E13" s="3947">
        <v>24</v>
      </c>
      <c r="F13" s="3954">
        <v>1</v>
      </c>
      <c r="G13" s="3953">
        <v>0</v>
      </c>
      <c r="H13" s="3947">
        <v>1</v>
      </c>
      <c r="I13" s="3954">
        <v>1</v>
      </c>
      <c r="J13" s="3953">
        <v>15</v>
      </c>
      <c r="K13" s="3953">
        <v>2</v>
      </c>
      <c r="L13" s="3953">
        <v>3</v>
      </c>
      <c r="M13" s="3947">
        <v>21</v>
      </c>
      <c r="N13" s="3953">
        <v>0</v>
      </c>
      <c r="O13" s="3953">
        <v>0</v>
      </c>
      <c r="P13" s="3953">
        <v>0</v>
      </c>
      <c r="Q13" s="3953">
        <v>2</v>
      </c>
      <c r="R13" s="3955">
        <v>2</v>
      </c>
      <c r="S13" s="3954">
        <v>1</v>
      </c>
      <c r="T13" s="3953">
        <v>15</v>
      </c>
      <c r="U13" s="3953">
        <v>2</v>
      </c>
      <c r="V13" s="3953">
        <v>5</v>
      </c>
      <c r="W13" s="3947">
        <v>23</v>
      </c>
    </row>
    <row r="14" spans="2:23" x14ac:dyDescent="0.2">
      <c r="B14" s="3952" t="s">
        <v>2005</v>
      </c>
      <c r="C14" s="3953">
        <v>45</v>
      </c>
      <c r="D14" s="3953">
        <v>3</v>
      </c>
      <c r="E14" s="3947">
        <v>48</v>
      </c>
      <c r="F14" s="3954">
        <v>5</v>
      </c>
      <c r="G14" s="3953">
        <v>0</v>
      </c>
      <c r="H14" s="3947">
        <v>5</v>
      </c>
      <c r="I14" s="3954">
        <v>1</v>
      </c>
      <c r="J14" s="3953">
        <v>16</v>
      </c>
      <c r="K14" s="3953">
        <v>6</v>
      </c>
      <c r="L14" s="3953">
        <v>17</v>
      </c>
      <c r="M14" s="3947">
        <v>40</v>
      </c>
      <c r="N14" s="3953">
        <v>0</v>
      </c>
      <c r="O14" s="3953">
        <v>1</v>
      </c>
      <c r="P14" s="3953">
        <v>2</v>
      </c>
      <c r="Q14" s="3953">
        <v>0</v>
      </c>
      <c r="R14" s="3955">
        <v>3</v>
      </c>
      <c r="S14" s="3954">
        <v>1</v>
      </c>
      <c r="T14" s="3953">
        <v>17</v>
      </c>
      <c r="U14" s="3953">
        <v>8</v>
      </c>
      <c r="V14" s="3953">
        <v>17</v>
      </c>
      <c r="W14" s="3947">
        <v>43</v>
      </c>
    </row>
    <row r="15" spans="2:23" x14ac:dyDescent="0.2">
      <c r="B15" s="3952" t="s">
        <v>2006</v>
      </c>
      <c r="C15" s="3953">
        <v>263</v>
      </c>
      <c r="D15" s="3953">
        <v>19</v>
      </c>
      <c r="E15" s="3947">
        <v>282</v>
      </c>
      <c r="F15" s="3954">
        <v>32</v>
      </c>
      <c r="G15" s="3953">
        <v>2</v>
      </c>
      <c r="H15" s="3947">
        <v>34</v>
      </c>
      <c r="I15" s="3954">
        <v>6</v>
      </c>
      <c r="J15" s="3953">
        <v>122</v>
      </c>
      <c r="K15" s="3953">
        <v>17</v>
      </c>
      <c r="L15" s="3953">
        <v>86</v>
      </c>
      <c r="M15" s="3947">
        <v>231</v>
      </c>
      <c r="N15" s="3953">
        <v>0</v>
      </c>
      <c r="O15" s="3953">
        <v>7</v>
      </c>
      <c r="P15" s="3953">
        <v>3</v>
      </c>
      <c r="Q15" s="3953">
        <v>7</v>
      </c>
      <c r="R15" s="3955">
        <v>17</v>
      </c>
      <c r="S15" s="3954">
        <v>6</v>
      </c>
      <c r="T15" s="3953">
        <v>129</v>
      </c>
      <c r="U15" s="3953">
        <v>20</v>
      </c>
      <c r="V15" s="3953">
        <v>93</v>
      </c>
      <c r="W15" s="3947">
        <v>248</v>
      </c>
    </row>
    <row r="16" spans="2:23" x14ac:dyDescent="0.2">
      <c r="B16" s="3952" t="s">
        <v>2007</v>
      </c>
      <c r="C16" s="3953">
        <v>86</v>
      </c>
      <c r="D16" s="3953">
        <v>4</v>
      </c>
      <c r="E16" s="3947">
        <v>90</v>
      </c>
      <c r="F16" s="3954">
        <v>3</v>
      </c>
      <c r="G16" s="3953">
        <v>0</v>
      </c>
      <c r="H16" s="3947">
        <v>3</v>
      </c>
      <c r="I16" s="3954">
        <v>2</v>
      </c>
      <c r="J16" s="3953">
        <v>32</v>
      </c>
      <c r="K16" s="3953">
        <v>4</v>
      </c>
      <c r="L16" s="3953">
        <v>45</v>
      </c>
      <c r="M16" s="3947">
        <v>83</v>
      </c>
      <c r="N16" s="3953">
        <v>1</v>
      </c>
      <c r="O16" s="3953">
        <v>1</v>
      </c>
      <c r="P16" s="3953">
        <v>0</v>
      </c>
      <c r="Q16" s="3953">
        <v>2</v>
      </c>
      <c r="R16" s="3955">
        <v>4</v>
      </c>
      <c r="S16" s="3954">
        <v>3</v>
      </c>
      <c r="T16" s="3953">
        <v>33</v>
      </c>
      <c r="U16" s="3953">
        <v>4</v>
      </c>
      <c r="V16" s="3953">
        <v>47</v>
      </c>
      <c r="W16" s="3947">
        <v>87</v>
      </c>
    </row>
    <row r="17" spans="2:23" x14ac:dyDescent="0.2">
      <c r="B17" s="3952" t="s">
        <v>2008</v>
      </c>
      <c r="C17" s="3953">
        <v>83</v>
      </c>
      <c r="D17" s="3953">
        <v>6</v>
      </c>
      <c r="E17" s="3947">
        <v>89</v>
      </c>
      <c r="F17" s="3954">
        <v>2</v>
      </c>
      <c r="G17" s="3953">
        <v>0</v>
      </c>
      <c r="H17" s="3947">
        <v>2</v>
      </c>
      <c r="I17" s="3954">
        <v>2</v>
      </c>
      <c r="J17" s="3953">
        <v>48</v>
      </c>
      <c r="K17" s="3953">
        <v>11</v>
      </c>
      <c r="L17" s="3953">
        <v>20</v>
      </c>
      <c r="M17" s="3947">
        <v>81</v>
      </c>
      <c r="N17" s="3953">
        <v>0</v>
      </c>
      <c r="O17" s="3953">
        <v>3</v>
      </c>
      <c r="P17" s="3953">
        <v>2</v>
      </c>
      <c r="Q17" s="3953">
        <v>1</v>
      </c>
      <c r="R17" s="3955">
        <v>6</v>
      </c>
      <c r="S17" s="3954">
        <v>2</v>
      </c>
      <c r="T17" s="3953">
        <v>51</v>
      </c>
      <c r="U17" s="3953">
        <v>13</v>
      </c>
      <c r="V17" s="3953">
        <v>21</v>
      </c>
      <c r="W17" s="3947">
        <v>87</v>
      </c>
    </row>
    <row r="18" spans="2:23" x14ac:dyDescent="0.2">
      <c r="B18" s="3952" t="s">
        <v>2009</v>
      </c>
      <c r="C18" s="3953">
        <v>106</v>
      </c>
      <c r="D18" s="3953">
        <v>11</v>
      </c>
      <c r="E18" s="3947">
        <v>117</v>
      </c>
      <c r="F18" s="3954">
        <v>4</v>
      </c>
      <c r="G18" s="3953">
        <v>0</v>
      </c>
      <c r="H18" s="3947">
        <v>4</v>
      </c>
      <c r="I18" s="3954">
        <v>1</v>
      </c>
      <c r="J18" s="3953">
        <v>45</v>
      </c>
      <c r="K18" s="3953">
        <v>8</v>
      </c>
      <c r="L18" s="3953">
        <v>48</v>
      </c>
      <c r="M18" s="3947">
        <v>102</v>
      </c>
      <c r="N18" s="3953">
        <v>0</v>
      </c>
      <c r="O18" s="3953">
        <v>6</v>
      </c>
      <c r="P18" s="3953">
        <v>2</v>
      </c>
      <c r="Q18" s="3953">
        <v>3</v>
      </c>
      <c r="R18" s="3955">
        <v>11</v>
      </c>
      <c r="S18" s="3954">
        <v>1</v>
      </c>
      <c r="T18" s="3953">
        <v>51</v>
      </c>
      <c r="U18" s="3953">
        <v>10</v>
      </c>
      <c r="V18" s="3953">
        <v>51</v>
      </c>
      <c r="W18" s="3947">
        <v>113</v>
      </c>
    </row>
    <row r="19" spans="2:23" x14ac:dyDescent="0.2">
      <c r="B19" s="3952" t="s">
        <v>2010</v>
      </c>
      <c r="C19" s="3953">
        <v>152</v>
      </c>
      <c r="D19" s="3953">
        <v>12</v>
      </c>
      <c r="E19" s="3947">
        <v>164</v>
      </c>
      <c r="F19" s="3954">
        <v>21</v>
      </c>
      <c r="G19" s="3953">
        <v>0</v>
      </c>
      <c r="H19" s="3947">
        <v>21</v>
      </c>
      <c r="I19" s="3954">
        <v>3</v>
      </c>
      <c r="J19" s="3953">
        <v>101</v>
      </c>
      <c r="K19" s="3953">
        <v>8</v>
      </c>
      <c r="L19" s="3953">
        <v>19</v>
      </c>
      <c r="M19" s="3947">
        <v>131</v>
      </c>
      <c r="N19" s="3953">
        <v>0</v>
      </c>
      <c r="O19" s="3953">
        <v>7</v>
      </c>
      <c r="P19" s="3953">
        <v>1</v>
      </c>
      <c r="Q19" s="3953">
        <v>4</v>
      </c>
      <c r="R19" s="3955">
        <v>12</v>
      </c>
      <c r="S19" s="3954">
        <v>3</v>
      </c>
      <c r="T19" s="3953">
        <v>108</v>
      </c>
      <c r="U19" s="3953">
        <v>9</v>
      </c>
      <c r="V19" s="3953">
        <v>23</v>
      </c>
      <c r="W19" s="3947">
        <v>143</v>
      </c>
    </row>
    <row r="20" spans="2:23" x14ac:dyDescent="0.2">
      <c r="B20" s="3952" t="s">
        <v>2011</v>
      </c>
      <c r="C20" s="3953">
        <v>111</v>
      </c>
      <c r="D20" s="3953">
        <v>9</v>
      </c>
      <c r="E20" s="3947">
        <v>120</v>
      </c>
      <c r="F20" s="3954">
        <v>12</v>
      </c>
      <c r="G20" s="3953">
        <v>0</v>
      </c>
      <c r="H20" s="3947">
        <v>12</v>
      </c>
      <c r="I20" s="3954">
        <v>7</v>
      </c>
      <c r="J20" s="3953">
        <v>58</v>
      </c>
      <c r="K20" s="3953">
        <v>11</v>
      </c>
      <c r="L20" s="3953">
        <v>23</v>
      </c>
      <c r="M20" s="3947">
        <v>99</v>
      </c>
      <c r="N20" s="3953">
        <v>0</v>
      </c>
      <c r="O20" s="3953">
        <v>5</v>
      </c>
      <c r="P20" s="3953">
        <v>3</v>
      </c>
      <c r="Q20" s="3953">
        <v>1</v>
      </c>
      <c r="R20" s="3955">
        <v>9</v>
      </c>
      <c r="S20" s="3954">
        <v>7</v>
      </c>
      <c r="T20" s="3953">
        <v>63</v>
      </c>
      <c r="U20" s="3953">
        <v>14</v>
      </c>
      <c r="V20" s="3953">
        <v>24</v>
      </c>
      <c r="W20" s="3947">
        <v>108</v>
      </c>
    </row>
    <row r="21" spans="2:23" x14ac:dyDescent="0.2">
      <c r="B21" s="3952" t="s">
        <v>2012</v>
      </c>
      <c r="C21" s="3953">
        <v>91</v>
      </c>
      <c r="D21" s="3953">
        <v>8</v>
      </c>
      <c r="E21" s="3947">
        <v>99</v>
      </c>
      <c r="F21" s="3954">
        <v>9</v>
      </c>
      <c r="G21" s="3953">
        <v>0</v>
      </c>
      <c r="H21" s="3947">
        <v>9</v>
      </c>
      <c r="I21" s="3954">
        <v>0</v>
      </c>
      <c r="J21" s="3953">
        <v>56</v>
      </c>
      <c r="K21" s="3953">
        <v>10</v>
      </c>
      <c r="L21" s="3953">
        <v>16</v>
      </c>
      <c r="M21" s="3947">
        <v>82</v>
      </c>
      <c r="N21" s="3953">
        <v>0</v>
      </c>
      <c r="O21" s="3953">
        <v>6</v>
      </c>
      <c r="P21" s="3953">
        <v>0</v>
      </c>
      <c r="Q21" s="3953">
        <v>2</v>
      </c>
      <c r="R21" s="3955">
        <v>8</v>
      </c>
      <c r="S21" s="3954">
        <v>0</v>
      </c>
      <c r="T21" s="3953">
        <v>62</v>
      </c>
      <c r="U21" s="3953">
        <v>10</v>
      </c>
      <c r="V21" s="3953">
        <v>18</v>
      </c>
      <c r="W21" s="3947">
        <v>90</v>
      </c>
    </row>
    <row r="22" spans="2:23" x14ac:dyDescent="0.2">
      <c r="B22" s="3952" t="s">
        <v>2013</v>
      </c>
      <c r="C22" s="3953">
        <v>29</v>
      </c>
      <c r="D22" s="3953">
        <v>3</v>
      </c>
      <c r="E22" s="3947">
        <v>32</v>
      </c>
      <c r="F22" s="3954">
        <v>2</v>
      </c>
      <c r="G22" s="3953">
        <v>0</v>
      </c>
      <c r="H22" s="3947">
        <v>2</v>
      </c>
      <c r="I22" s="3954">
        <v>0</v>
      </c>
      <c r="J22" s="3953">
        <v>12</v>
      </c>
      <c r="K22" s="3953">
        <v>3</v>
      </c>
      <c r="L22" s="3953">
        <v>12</v>
      </c>
      <c r="M22" s="3947">
        <v>27</v>
      </c>
      <c r="N22" s="3953">
        <v>0</v>
      </c>
      <c r="O22" s="3953">
        <v>0</v>
      </c>
      <c r="P22" s="3953">
        <v>0</v>
      </c>
      <c r="Q22" s="3953">
        <v>3</v>
      </c>
      <c r="R22" s="3955">
        <v>3</v>
      </c>
      <c r="S22" s="3954">
        <v>0</v>
      </c>
      <c r="T22" s="3953">
        <v>12</v>
      </c>
      <c r="U22" s="3953">
        <v>3</v>
      </c>
      <c r="V22" s="3953">
        <v>15</v>
      </c>
      <c r="W22" s="3947">
        <v>30</v>
      </c>
    </row>
    <row r="23" spans="2:23" x14ac:dyDescent="0.2">
      <c r="B23" s="3952" t="s">
        <v>2014</v>
      </c>
      <c r="C23" s="3953">
        <v>94</v>
      </c>
      <c r="D23" s="3953">
        <v>11</v>
      </c>
      <c r="E23" s="3947">
        <v>105</v>
      </c>
      <c r="F23" s="3954">
        <v>5</v>
      </c>
      <c r="G23" s="3953">
        <v>1</v>
      </c>
      <c r="H23" s="3947">
        <v>6</v>
      </c>
      <c r="I23" s="3954">
        <v>1</v>
      </c>
      <c r="J23" s="3953">
        <v>64</v>
      </c>
      <c r="K23" s="3953">
        <v>6</v>
      </c>
      <c r="L23" s="3953">
        <v>18</v>
      </c>
      <c r="M23" s="3947">
        <v>89</v>
      </c>
      <c r="N23" s="3953">
        <v>0</v>
      </c>
      <c r="O23" s="3953">
        <v>7</v>
      </c>
      <c r="P23" s="3953">
        <v>1</v>
      </c>
      <c r="Q23" s="3953">
        <v>2</v>
      </c>
      <c r="R23" s="3955">
        <v>10</v>
      </c>
      <c r="S23" s="3954">
        <v>1</v>
      </c>
      <c r="T23" s="3953">
        <v>71</v>
      </c>
      <c r="U23" s="3953">
        <v>7</v>
      </c>
      <c r="V23" s="3953">
        <v>20</v>
      </c>
      <c r="W23" s="3947">
        <v>99</v>
      </c>
    </row>
    <row r="24" spans="2:23" x14ac:dyDescent="0.2">
      <c r="B24" s="3952" t="s">
        <v>2015</v>
      </c>
      <c r="C24" s="3953">
        <v>69</v>
      </c>
      <c r="D24" s="3953">
        <v>6</v>
      </c>
      <c r="E24" s="3947">
        <v>75</v>
      </c>
      <c r="F24" s="3954">
        <v>5</v>
      </c>
      <c r="G24" s="3953">
        <v>0</v>
      </c>
      <c r="H24" s="3947">
        <v>5</v>
      </c>
      <c r="I24" s="3954">
        <v>1</v>
      </c>
      <c r="J24" s="3953">
        <v>24</v>
      </c>
      <c r="K24" s="3953">
        <v>8</v>
      </c>
      <c r="L24" s="3953">
        <v>31</v>
      </c>
      <c r="M24" s="3947">
        <v>64</v>
      </c>
      <c r="N24" s="3953">
        <v>0</v>
      </c>
      <c r="O24" s="3953">
        <v>2</v>
      </c>
      <c r="P24" s="3953">
        <v>0</v>
      </c>
      <c r="Q24" s="3953">
        <v>4</v>
      </c>
      <c r="R24" s="3955">
        <v>6</v>
      </c>
      <c r="S24" s="3954">
        <v>1</v>
      </c>
      <c r="T24" s="3953">
        <v>26</v>
      </c>
      <c r="U24" s="3953">
        <v>8</v>
      </c>
      <c r="V24" s="3953">
        <v>35</v>
      </c>
      <c r="W24" s="3947">
        <v>70</v>
      </c>
    </row>
    <row r="25" spans="2:23" x14ac:dyDescent="0.2">
      <c r="B25" s="3952" t="s">
        <v>2016</v>
      </c>
      <c r="C25" s="3953">
        <v>51</v>
      </c>
      <c r="D25" s="3953">
        <v>2</v>
      </c>
      <c r="E25" s="3947">
        <v>53</v>
      </c>
      <c r="F25" s="3954">
        <v>1</v>
      </c>
      <c r="G25" s="3953">
        <v>0</v>
      </c>
      <c r="H25" s="3947">
        <v>1</v>
      </c>
      <c r="I25" s="3954">
        <v>2</v>
      </c>
      <c r="J25" s="3953">
        <v>36</v>
      </c>
      <c r="K25" s="3953">
        <v>5</v>
      </c>
      <c r="L25" s="3953">
        <v>7</v>
      </c>
      <c r="M25" s="3947">
        <v>50</v>
      </c>
      <c r="N25" s="3953">
        <v>0</v>
      </c>
      <c r="O25" s="3953">
        <v>1</v>
      </c>
      <c r="P25" s="3953">
        <v>1</v>
      </c>
      <c r="Q25" s="3953">
        <v>0</v>
      </c>
      <c r="R25" s="3955">
        <v>2</v>
      </c>
      <c r="S25" s="3954">
        <v>2</v>
      </c>
      <c r="T25" s="3953">
        <v>37</v>
      </c>
      <c r="U25" s="3953">
        <v>6</v>
      </c>
      <c r="V25" s="3953">
        <v>7</v>
      </c>
      <c r="W25" s="3947">
        <v>52</v>
      </c>
    </row>
    <row r="26" spans="2:23" x14ac:dyDescent="0.2">
      <c r="B26" s="3952" t="s">
        <v>2017</v>
      </c>
      <c r="C26" s="3953">
        <v>26</v>
      </c>
      <c r="D26" s="3953">
        <v>0</v>
      </c>
      <c r="E26" s="3947">
        <v>26</v>
      </c>
      <c r="F26" s="3954">
        <v>1</v>
      </c>
      <c r="G26" s="3953">
        <v>0</v>
      </c>
      <c r="H26" s="3947">
        <v>1</v>
      </c>
      <c r="I26" s="3954">
        <v>0</v>
      </c>
      <c r="J26" s="3953">
        <v>19</v>
      </c>
      <c r="K26" s="3953">
        <v>4</v>
      </c>
      <c r="L26" s="3953">
        <v>2</v>
      </c>
      <c r="M26" s="3947">
        <v>25</v>
      </c>
      <c r="N26" s="3953">
        <v>0</v>
      </c>
      <c r="O26" s="3953">
        <v>0</v>
      </c>
      <c r="P26" s="3953">
        <v>0</v>
      </c>
      <c r="Q26" s="3953">
        <v>0</v>
      </c>
      <c r="R26" s="3955">
        <v>0</v>
      </c>
      <c r="S26" s="3954">
        <v>0</v>
      </c>
      <c r="T26" s="3953">
        <v>19</v>
      </c>
      <c r="U26" s="3953">
        <v>4</v>
      </c>
      <c r="V26" s="3953">
        <v>2</v>
      </c>
      <c r="W26" s="3947">
        <v>25</v>
      </c>
    </row>
    <row r="27" spans="2:23" x14ac:dyDescent="0.2">
      <c r="B27" s="3952" t="s">
        <v>2018</v>
      </c>
      <c r="C27" s="3953">
        <v>46</v>
      </c>
      <c r="D27" s="3953">
        <v>4</v>
      </c>
      <c r="E27" s="3947">
        <v>50</v>
      </c>
      <c r="F27" s="3954">
        <v>1</v>
      </c>
      <c r="G27" s="3953">
        <v>0</v>
      </c>
      <c r="H27" s="3947">
        <v>1</v>
      </c>
      <c r="I27" s="3954">
        <v>0</v>
      </c>
      <c r="J27" s="3953">
        <v>15</v>
      </c>
      <c r="K27" s="3953">
        <v>0</v>
      </c>
      <c r="L27" s="3953">
        <v>30</v>
      </c>
      <c r="M27" s="3947">
        <v>45</v>
      </c>
      <c r="N27" s="3953">
        <v>0</v>
      </c>
      <c r="O27" s="3953">
        <v>3</v>
      </c>
      <c r="P27" s="3953">
        <v>1</v>
      </c>
      <c r="Q27" s="3953">
        <v>0</v>
      </c>
      <c r="R27" s="3955">
        <v>4</v>
      </c>
      <c r="S27" s="3954">
        <v>0</v>
      </c>
      <c r="T27" s="3953">
        <v>18</v>
      </c>
      <c r="U27" s="3953">
        <v>1</v>
      </c>
      <c r="V27" s="3953">
        <v>30</v>
      </c>
      <c r="W27" s="3947">
        <v>49</v>
      </c>
    </row>
    <row r="28" spans="2:23" ht="13.5" thickBot="1" x14ac:dyDescent="0.25">
      <c r="B28" s="3943" t="s">
        <v>2787</v>
      </c>
      <c r="C28" s="3953">
        <v>22</v>
      </c>
      <c r="D28" s="3953">
        <v>4</v>
      </c>
      <c r="E28" s="3947">
        <v>26</v>
      </c>
      <c r="F28" s="3954">
        <v>1</v>
      </c>
      <c r="G28" s="3953">
        <v>1</v>
      </c>
      <c r="H28" s="3947">
        <v>2</v>
      </c>
      <c r="I28" s="3954">
        <v>0</v>
      </c>
      <c r="J28" s="3953">
        <v>13</v>
      </c>
      <c r="K28" s="3953">
        <v>0</v>
      </c>
      <c r="L28" s="3953">
        <v>8</v>
      </c>
      <c r="M28" s="3956">
        <v>21</v>
      </c>
      <c r="N28" s="3953">
        <v>0</v>
      </c>
      <c r="O28" s="3953">
        <v>2</v>
      </c>
      <c r="P28" s="3953">
        <v>0</v>
      </c>
      <c r="Q28" s="3953">
        <v>1</v>
      </c>
      <c r="R28" s="3955">
        <v>3</v>
      </c>
      <c r="S28" s="3954">
        <v>0</v>
      </c>
      <c r="T28" s="3953">
        <v>15</v>
      </c>
      <c r="U28" s="3953">
        <v>0</v>
      </c>
      <c r="V28" s="3953">
        <v>9</v>
      </c>
      <c r="W28" s="3947">
        <v>24</v>
      </c>
    </row>
    <row r="29" spans="2:23" ht="13.5" thickBot="1" x14ac:dyDescent="0.25">
      <c r="B29" s="3957" t="s">
        <v>14</v>
      </c>
      <c r="C29" s="3958">
        <v>1989</v>
      </c>
      <c r="D29" s="3959">
        <v>188</v>
      </c>
      <c r="E29" s="3960">
        <v>2177</v>
      </c>
      <c r="F29" s="3958">
        <v>255</v>
      </c>
      <c r="G29" s="3959">
        <v>11</v>
      </c>
      <c r="H29" s="3960">
        <v>266</v>
      </c>
      <c r="I29" s="3958">
        <v>35</v>
      </c>
      <c r="J29" s="3959">
        <v>1030</v>
      </c>
      <c r="K29" s="3959">
        <v>165</v>
      </c>
      <c r="L29" s="3959">
        <v>504</v>
      </c>
      <c r="M29" s="3960">
        <v>1734</v>
      </c>
      <c r="N29" s="3961">
        <v>4</v>
      </c>
      <c r="O29" s="3959">
        <v>85</v>
      </c>
      <c r="P29" s="3959">
        <v>36</v>
      </c>
      <c r="Q29" s="3959">
        <v>52</v>
      </c>
      <c r="R29" s="3959">
        <v>177</v>
      </c>
      <c r="S29" s="3959">
        <v>39</v>
      </c>
      <c r="T29" s="3959">
        <v>1115</v>
      </c>
      <c r="U29" s="3959">
        <v>201</v>
      </c>
      <c r="V29" s="3959">
        <v>556</v>
      </c>
      <c r="W29" s="3960">
        <v>1911</v>
      </c>
    </row>
    <row r="30" spans="2:23" x14ac:dyDescent="0.2">
      <c r="B30" s="8759"/>
      <c r="C30" s="8759"/>
      <c r="D30" s="8759"/>
      <c r="E30" s="8759"/>
      <c r="F30" s="8759"/>
    </row>
    <row r="31" spans="2:23" x14ac:dyDescent="0.2">
      <c r="B31" s="8757" t="s">
        <v>2577</v>
      </c>
      <c r="C31" s="8758"/>
      <c r="D31" s="8758"/>
      <c r="E31" s="8758"/>
    </row>
  </sheetData>
  <mergeCells count="10">
    <mergeCell ref="B31:E31"/>
    <mergeCell ref="B30:F30"/>
    <mergeCell ref="B4:B7"/>
    <mergeCell ref="C4:H4"/>
    <mergeCell ref="I4:W4"/>
    <mergeCell ref="C5:E6"/>
    <mergeCell ref="F5:H6"/>
    <mergeCell ref="I5:M6"/>
    <mergeCell ref="N5:R6"/>
    <mergeCell ref="S5:W6"/>
  </mergeCells>
  <pageMargins left="0.75" right="0.75" top="1" bottom="1" header="0.5" footer="0.5"/>
  <pageSetup paperSize="9" scale="95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65"/>
  <sheetViews>
    <sheetView workbookViewId="0"/>
  </sheetViews>
  <sheetFormatPr defaultRowHeight="15" x14ac:dyDescent="0.25"/>
  <cols>
    <col min="3" max="3" width="16" customWidth="1"/>
    <col min="8" max="8" width="14.7109375" customWidth="1"/>
    <col min="9" max="10" width="5.5703125" customWidth="1"/>
    <col min="12" max="12" width="5.5703125" customWidth="1"/>
    <col min="13" max="29" width="4.42578125" customWidth="1"/>
  </cols>
  <sheetData>
    <row r="2" spans="2:6" x14ac:dyDescent="0.25">
      <c r="B2" s="406" t="s">
        <v>2019</v>
      </c>
    </row>
    <row r="3" spans="2:6" ht="15.75" thickBot="1" x14ac:dyDescent="0.3"/>
    <row r="4" spans="2:6" ht="28.5" customHeight="1" x14ac:dyDescent="0.25">
      <c r="B4" s="8616" t="s">
        <v>2020</v>
      </c>
      <c r="C4" s="8737"/>
      <c r="D4" s="8796" t="s">
        <v>2021</v>
      </c>
      <c r="E4" s="8797"/>
      <c r="F4" s="8798"/>
    </row>
    <row r="5" spans="2:6" ht="20.25" customHeight="1" thickBot="1" x14ac:dyDescent="0.3">
      <c r="B5" s="8622"/>
      <c r="C5" s="8738"/>
      <c r="D5" s="3852" t="s">
        <v>2661</v>
      </c>
      <c r="E5" s="3853" t="s">
        <v>2806</v>
      </c>
      <c r="F5" s="3962" t="s">
        <v>1559</v>
      </c>
    </row>
    <row r="6" spans="2:6" ht="15.75" thickBot="1" x14ac:dyDescent="0.3">
      <c r="B6" s="8799" t="s">
        <v>2022</v>
      </c>
      <c r="C6" s="8800"/>
      <c r="D6" s="5164">
        <v>53</v>
      </c>
      <c r="E6" s="3700">
        <v>58</v>
      </c>
      <c r="F6" s="3963">
        <v>9.4339622641509351</v>
      </c>
    </row>
    <row r="7" spans="2:6" ht="16.5" hidden="1" customHeight="1" thickTop="1" thickBot="1" x14ac:dyDescent="0.3">
      <c r="B7" s="6062"/>
      <c r="C7" s="3880" t="s">
        <v>2023</v>
      </c>
      <c r="D7" s="3472">
        <v>4</v>
      </c>
      <c r="E7" s="3964">
        <v>29</v>
      </c>
      <c r="F7" s="3963">
        <v>625</v>
      </c>
    </row>
    <row r="8" spans="2:6" ht="16.5" hidden="1" customHeight="1" thickTop="1" thickBot="1" x14ac:dyDescent="0.3">
      <c r="B8" s="6062"/>
      <c r="C8" s="3860" t="s">
        <v>2024</v>
      </c>
      <c r="D8" s="3965">
        <v>3</v>
      </c>
      <c r="E8" s="3870">
        <v>19</v>
      </c>
      <c r="F8" s="3966">
        <v>533.33333333333326</v>
      </c>
    </row>
    <row r="9" spans="2:6" ht="16.5" hidden="1" customHeight="1" thickTop="1" thickBot="1" x14ac:dyDescent="0.3">
      <c r="B9" s="6062"/>
      <c r="C9" s="3863" t="s">
        <v>2025</v>
      </c>
      <c r="D9" s="3967">
        <v>2</v>
      </c>
      <c r="E9" s="3864">
        <v>3</v>
      </c>
      <c r="F9" s="3968">
        <v>50</v>
      </c>
    </row>
    <row r="10" spans="2:6" ht="21" customHeight="1" thickTop="1" x14ac:dyDescent="0.25">
      <c r="B10" s="8801" t="s">
        <v>2026</v>
      </c>
      <c r="C10" s="3866" t="s">
        <v>1965</v>
      </c>
      <c r="D10" s="3965">
        <v>68</v>
      </c>
      <c r="E10" s="3867">
        <v>80</v>
      </c>
      <c r="F10" s="3969">
        <v>17.64705882352942</v>
      </c>
    </row>
    <row r="11" spans="2:6" ht="29.25" customHeight="1" thickBot="1" x14ac:dyDescent="0.3">
      <c r="B11" s="8802"/>
      <c r="C11" s="3970" t="s">
        <v>2027</v>
      </c>
      <c r="D11" s="3971">
        <v>4</v>
      </c>
      <c r="E11" s="3972">
        <v>13</v>
      </c>
      <c r="F11" s="3973">
        <v>225</v>
      </c>
    </row>
    <row r="12" spans="2:6" ht="15.75" customHeight="1" thickTop="1" x14ac:dyDescent="0.25">
      <c r="B12" s="8747" t="s">
        <v>2028</v>
      </c>
      <c r="C12" s="3974" t="s">
        <v>1965</v>
      </c>
      <c r="D12" s="3975">
        <v>59</v>
      </c>
      <c r="E12" s="3881">
        <v>56</v>
      </c>
      <c r="F12" s="3976">
        <v>-5.0847457627118615</v>
      </c>
    </row>
    <row r="13" spans="2:6" ht="15.75" thickBot="1" x14ac:dyDescent="0.3">
      <c r="B13" s="8803"/>
      <c r="C13" s="3863" t="s">
        <v>2029</v>
      </c>
      <c r="D13" s="3971">
        <v>3</v>
      </c>
      <c r="E13" s="3864">
        <v>6</v>
      </c>
      <c r="F13" s="3968">
        <v>100</v>
      </c>
    </row>
    <row r="14" spans="2:6" ht="15.75" customHeight="1" thickTop="1" x14ac:dyDescent="0.25">
      <c r="B14" s="8744" t="s">
        <v>2788</v>
      </c>
      <c r="C14" s="3866" t="s">
        <v>2030</v>
      </c>
      <c r="D14" s="3975">
        <v>6</v>
      </c>
      <c r="E14" s="3867">
        <v>10</v>
      </c>
      <c r="F14" s="3977">
        <v>66.666666666666686</v>
      </c>
    </row>
    <row r="15" spans="2:6" x14ac:dyDescent="0.25">
      <c r="B15" s="8745"/>
      <c r="C15" s="3860" t="s">
        <v>2031</v>
      </c>
      <c r="D15" s="3965">
        <v>4</v>
      </c>
      <c r="E15" s="3870">
        <v>4</v>
      </c>
      <c r="F15" s="3871">
        <v>0</v>
      </c>
    </row>
    <row r="16" spans="2:6" x14ac:dyDescent="0.25">
      <c r="B16" s="8745"/>
      <c r="C16" s="3860" t="s">
        <v>2032</v>
      </c>
      <c r="D16" s="3965">
        <v>0</v>
      </c>
      <c r="E16" s="3870">
        <v>1</v>
      </c>
      <c r="F16" s="3871" t="s">
        <v>601</v>
      </c>
    </row>
    <row r="17" spans="2:6" x14ac:dyDescent="0.25">
      <c r="B17" s="8745"/>
      <c r="C17" s="3860" t="s">
        <v>2033</v>
      </c>
      <c r="D17" s="3965">
        <v>1</v>
      </c>
      <c r="E17" s="3870">
        <v>3</v>
      </c>
      <c r="F17" s="3871">
        <v>200</v>
      </c>
    </row>
    <row r="18" spans="2:6" x14ac:dyDescent="0.25">
      <c r="B18" s="8745"/>
      <c r="C18" s="3860" t="s">
        <v>2034</v>
      </c>
      <c r="D18" s="3965">
        <v>14</v>
      </c>
      <c r="E18" s="3870">
        <v>7</v>
      </c>
      <c r="F18" s="3871">
        <v>-50</v>
      </c>
    </row>
    <row r="19" spans="2:6" x14ac:dyDescent="0.25">
      <c r="B19" s="8745"/>
      <c r="C19" s="3860" t="s">
        <v>2035</v>
      </c>
      <c r="D19" s="3965">
        <v>0</v>
      </c>
      <c r="E19" s="3870">
        <v>0</v>
      </c>
      <c r="F19" s="3871" t="s">
        <v>601</v>
      </c>
    </row>
    <row r="20" spans="2:6" x14ac:dyDescent="0.25">
      <c r="B20" s="8745"/>
      <c r="C20" s="3860" t="s">
        <v>2036</v>
      </c>
      <c r="D20" s="3965">
        <v>0</v>
      </c>
      <c r="E20" s="3870">
        <v>0</v>
      </c>
      <c r="F20" s="3871" t="s">
        <v>601</v>
      </c>
    </row>
    <row r="21" spans="2:6" x14ac:dyDescent="0.25">
      <c r="B21" s="8745"/>
      <c r="C21" s="3860" t="s">
        <v>2037</v>
      </c>
      <c r="D21" s="3965">
        <v>19</v>
      </c>
      <c r="E21" s="3870">
        <v>34</v>
      </c>
      <c r="F21" s="3871">
        <v>78.94736842105263</v>
      </c>
    </row>
    <row r="22" spans="2:6" x14ac:dyDescent="0.25">
      <c r="B22" s="8745"/>
      <c r="C22" s="3860" t="s">
        <v>2038</v>
      </c>
      <c r="D22" s="3965">
        <v>2</v>
      </c>
      <c r="E22" s="3870">
        <v>0</v>
      </c>
      <c r="F22" s="3871" t="s">
        <v>601</v>
      </c>
    </row>
    <row r="23" spans="2:6" ht="15.75" thickBot="1" x14ac:dyDescent="0.3">
      <c r="B23" s="8746"/>
      <c r="C23" s="3863" t="s">
        <v>1957</v>
      </c>
      <c r="D23" s="3971">
        <v>22</v>
      </c>
      <c r="E23" s="3864">
        <v>21</v>
      </c>
      <c r="F23" s="3872">
        <v>-4.5454545454545467</v>
      </c>
    </row>
    <row r="24" spans="2:6" ht="15.75" customHeight="1" thickTop="1" x14ac:dyDescent="0.25">
      <c r="B24" s="8742" t="s">
        <v>2048</v>
      </c>
      <c r="C24" s="3880" t="s">
        <v>1959</v>
      </c>
      <c r="D24" s="3975">
        <v>0</v>
      </c>
      <c r="E24" s="3858">
        <v>0</v>
      </c>
      <c r="F24" s="3977" t="s">
        <v>601</v>
      </c>
    </row>
    <row r="25" spans="2:6" x14ac:dyDescent="0.25">
      <c r="B25" s="8742"/>
      <c r="C25" s="3860" t="s">
        <v>2039</v>
      </c>
      <c r="D25" s="3965">
        <v>0</v>
      </c>
      <c r="E25" s="3870">
        <v>0</v>
      </c>
      <c r="F25" s="3871" t="s">
        <v>601</v>
      </c>
    </row>
    <row r="26" spans="2:6" x14ac:dyDescent="0.25">
      <c r="B26" s="8742"/>
      <c r="C26" s="3874" t="s">
        <v>1961</v>
      </c>
      <c r="D26" s="3965">
        <v>4</v>
      </c>
      <c r="E26" s="3870">
        <v>2</v>
      </c>
      <c r="F26" s="3871">
        <v>-50</v>
      </c>
    </row>
    <row r="27" spans="2:6" ht="15.75" thickBot="1" x14ac:dyDescent="0.3">
      <c r="B27" s="8742"/>
      <c r="C27" s="3874" t="s">
        <v>1957</v>
      </c>
      <c r="D27" s="3971">
        <v>45</v>
      </c>
      <c r="E27" s="3861">
        <v>54</v>
      </c>
      <c r="F27" s="3872">
        <v>20</v>
      </c>
    </row>
    <row r="28" spans="2:6" ht="15.75" customHeight="1" thickTop="1" x14ac:dyDescent="0.25">
      <c r="B28" s="8747" t="s">
        <v>2040</v>
      </c>
      <c r="C28" s="3866" t="s">
        <v>2041</v>
      </c>
      <c r="D28" s="3975">
        <v>76</v>
      </c>
      <c r="E28" s="3867">
        <v>106</v>
      </c>
      <c r="F28" s="3978">
        <v>39.473684210526301</v>
      </c>
    </row>
    <row r="29" spans="2:6" ht="15.75" thickBot="1" x14ac:dyDescent="0.3">
      <c r="B29" s="8742"/>
      <c r="C29" s="3863" t="s">
        <v>2042</v>
      </c>
      <c r="D29" s="3971">
        <v>49</v>
      </c>
      <c r="E29" s="3864">
        <v>48</v>
      </c>
      <c r="F29" s="3872">
        <v>-2.0408163265306172</v>
      </c>
    </row>
    <row r="30" spans="2:6" ht="15.75" thickTop="1" x14ac:dyDescent="0.25">
      <c r="B30" s="8742"/>
      <c r="C30" s="3880" t="s">
        <v>1961</v>
      </c>
      <c r="D30" s="3975">
        <v>66</v>
      </c>
      <c r="E30" s="3858">
        <v>95</v>
      </c>
      <c r="F30" s="3977">
        <v>43.939393939393938</v>
      </c>
    </row>
    <row r="31" spans="2:6" x14ac:dyDescent="0.25">
      <c r="B31" s="8742"/>
      <c r="C31" s="3860" t="s">
        <v>1960</v>
      </c>
      <c r="D31" s="3965">
        <v>0</v>
      </c>
      <c r="E31" s="3870">
        <v>0</v>
      </c>
      <c r="F31" s="3871" t="s">
        <v>601</v>
      </c>
    </row>
    <row r="32" spans="2:6" x14ac:dyDescent="0.25">
      <c r="B32" s="8742"/>
      <c r="C32" s="3860" t="s">
        <v>1959</v>
      </c>
      <c r="D32" s="3965">
        <v>0</v>
      </c>
      <c r="E32" s="3870">
        <v>0</v>
      </c>
      <c r="F32" s="3871" t="s">
        <v>601</v>
      </c>
    </row>
    <row r="33" spans="2:29" ht="15.75" thickBot="1" x14ac:dyDescent="0.3">
      <c r="B33" s="8743"/>
      <c r="C33" s="3863" t="s">
        <v>1957</v>
      </c>
      <c r="D33" s="3971">
        <v>34</v>
      </c>
      <c r="E33" s="3864">
        <v>46</v>
      </c>
      <c r="F33" s="3872">
        <v>35.29411764705884</v>
      </c>
    </row>
    <row r="34" spans="2:29" ht="15.75" customHeight="1" thickTop="1" x14ac:dyDescent="0.25">
      <c r="B34" s="8742" t="s">
        <v>1970</v>
      </c>
      <c r="C34" s="3880" t="s">
        <v>1971</v>
      </c>
      <c r="D34" s="3975">
        <v>15</v>
      </c>
      <c r="E34" s="3858">
        <v>9</v>
      </c>
      <c r="F34" s="3979">
        <v>-40</v>
      </c>
    </row>
    <row r="35" spans="2:29" x14ac:dyDescent="0.25">
      <c r="B35" s="8742"/>
      <c r="C35" s="3860" t="s">
        <v>1972</v>
      </c>
      <c r="D35" s="3965">
        <v>0</v>
      </c>
      <c r="E35" s="3870">
        <v>0</v>
      </c>
      <c r="F35" s="3966" t="s">
        <v>601</v>
      </c>
    </row>
    <row r="36" spans="2:29" x14ac:dyDescent="0.25">
      <c r="B36" s="8749"/>
      <c r="C36" s="3860" t="s">
        <v>1724</v>
      </c>
      <c r="D36" s="3965">
        <v>0</v>
      </c>
      <c r="E36" s="3870">
        <v>0</v>
      </c>
      <c r="F36" s="3966" t="s">
        <v>601</v>
      </c>
    </row>
    <row r="37" spans="2:29" ht="15" customHeight="1" x14ac:dyDescent="0.25">
      <c r="B37" s="8750" t="s">
        <v>1973</v>
      </c>
      <c r="C37" s="3860" t="s">
        <v>1971</v>
      </c>
      <c r="D37" s="3965">
        <v>38</v>
      </c>
      <c r="E37" s="3870">
        <v>35</v>
      </c>
      <c r="F37" s="3966">
        <v>-7.8947368421052602</v>
      </c>
    </row>
    <row r="38" spans="2:29" x14ac:dyDescent="0.25">
      <c r="B38" s="8742"/>
      <c r="C38" s="3860" t="s">
        <v>1972</v>
      </c>
      <c r="D38" s="3965">
        <v>1</v>
      </c>
      <c r="E38" s="3870">
        <v>1</v>
      </c>
      <c r="F38" s="3966">
        <v>0</v>
      </c>
    </row>
    <row r="39" spans="2:29" ht="15.75" thickBot="1" x14ac:dyDescent="0.3">
      <c r="B39" s="8751"/>
      <c r="C39" s="3882" t="s">
        <v>1724</v>
      </c>
      <c r="D39" s="3980">
        <v>0</v>
      </c>
      <c r="E39" s="3883">
        <v>0</v>
      </c>
      <c r="F39" s="3981" t="s">
        <v>601</v>
      </c>
    </row>
    <row r="41" spans="2:29" x14ac:dyDescent="0.25">
      <c r="H41" s="406" t="s">
        <v>2043</v>
      </c>
    </row>
    <row r="42" spans="2:29" ht="15.75" thickBot="1" x14ac:dyDescent="0.3"/>
    <row r="43" spans="2:29" ht="29.25" customHeight="1" x14ac:dyDescent="0.25">
      <c r="H43" s="8735" t="s">
        <v>196</v>
      </c>
      <c r="I43" s="8793" t="s">
        <v>2044</v>
      </c>
      <c r="J43" s="8794"/>
      <c r="K43" s="8795"/>
      <c r="L43" s="8804" t="s">
        <v>2045</v>
      </c>
      <c r="M43" s="8752" t="s">
        <v>2046</v>
      </c>
      <c r="N43" s="8753"/>
      <c r="O43" s="8754"/>
      <c r="P43" s="8752" t="s">
        <v>1979</v>
      </c>
      <c r="Q43" s="8753"/>
      <c r="R43" s="8754"/>
      <c r="S43" s="8806" t="s">
        <v>2047</v>
      </c>
      <c r="T43" s="8807"/>
      <c r="U43" s="8807"/>
      <c r="V43" s="8807"/>
      <c r="W43" s="8807"/>
      <c r="X43" s="8807"/>
      <c r="Y43" s="8808"/>
      <c r="Z43" s="8121" t="s">
        <v>2048</v>
      </c>
      <c r="AA43" s="8118"/>
      <c r="AB43" s="8118"/>
      <c r="AC43" s="8809"/>
    </row>
    <row r="44" spans="2:29" ht="63" customHeight="1" thickBot="1" x14ac:dyDescent="0.3">
      <c r="H44" s="8736"/>
      <c r="I44" s="3885" t="s">
        <v>2661</v>
      </c>
      <c r="J44" s="3886" t="s">
        <v>2806</v>
      </c>
      <c r="K44" s="3982" t="s">
        <v>1559</v>
      </c>
      <c r="L44" s="8805"/>
      <c r="M44" s="3983" t="s">
        <v>1724</v>
      </c>
      <c r="N44" s="3984" t="s">
        <v>1983</v>
      </c>
      <c r="O44" s="3985" t="s">
        <v>1984</v>
      </c>
      <c r="P44" s="3983" t="s">
        <v>1724</v>
      </c>
      <c r="Q44" s="3984" t="s">
        <v>1983</v>
      </c>
      <c r="R44" s="3985" t="s">
        <v>1984</v>
      </c>
      <c r="S44" s="3986" t="s">
        <v>2049</v>
      </c>
      <c r="T44" s="3987" t="s">
        <v>2031</v>
      </c>
      <c r="U44" s="3987" t="s">
        <v>2050</v>
      </c>
      <c r="V44" s="3987" t="s">
        <v>2051</v>
      </c>
      <c r="W44" s="3987" t="s">
        <v>2052</v>
      </c>
      <c r="X44" s="3988" t="s">
        <v>2053</v>
      </c>
      <c r="Y44" s="3989" t="s">
        <v>1957</v>
      </c>
      <c r="Z44" s="3990" t="s">
        <v>1959</v>
      </c>
      <c r="AA44" s="3991" t="s">
        <v>2039</v>
      </c>
      <c r="AB44" s="3991" t="s">
        <v>1961</v>
      </c>
      <c r="AC44" s="3992" t="s">
        <v>48</v>
      </c>
    </row>
    <row r="45" spans="2:29" ht="15.75" thickBot="1" x14ac:dyDescent="0.3">
      <c r="H45" s="493" t="s">
        <v>170</v>
      </c>
      <c r="I45" s="3993">
        <v>6</v>
      </c>
      <c r="J45" s="260">
        <v>3</v>
      </c>
      <c r="K45" s="321">
        <v>-50</v>
      </c>
      <c r="L45" s="1797">
        <v>2</v>
      </c>
      <c r="M45" s="319">
        <v>0</v>
      </c>
      <c r="N45" s="3725">
        <v>0</v>
      </c>
      <c r="O45" s="3994">
        <v>3</v>
      </c>
      <c r="P45" s="319">
        <v>0</v>
      </c>
      <c r="Q45" s="3725">
        <v>0</v>
      </c>
      <c r="R45" s="3994">
        <v>0</v>
      </c>
      <c r="S45" s="319">
        <v>1</v>
      </c>
      <c r="T45" s="3725">
        <v>0</v>
      </c>
      <c r="U45" s="3725">
        <v>0</v>
      </c>
      <c r="V45" s="3725">
        <v>0</v>
      </c>
      <c r="W45" s="3725">
        <v>0</v>
      </c>
      <c r="X45" s="3725">
        <v>0</v>
      </c>
      <c r="Y45" s="3994">
        <v>3</v>
      </c>
      <c r="Z45" s="319">
        <v>0</v>
      </c>
      <c r="AA45" s="3725">
        <v>0</v>
      </c>
      <c r="AB45" s="3725">
        <v>1</v>
      </c>
      <c r="AC45" s="3994">
        <v>2</v>
      </c>
    </row>
    <row r="46" spans="2:29" x14ac:dyDescent="0.25">
      <c r="H46" s="328" t="s">
        <v>171</v>
      </c>
      <c r="I46" s="3995">
        <v>2</v>
      </c>
      <c r="J46" s="230">
        <v>5</v>
      </c>
      <c r="K46" s="231">
        <v>150</v>
      </c>
      <c r="L46" s="3733">
        <v>5</v>
      </c>
      <c r="M46" s="229">
        <v>0</v>
      </c>
      <c r="N46" s="1519">
        <v>1</v>
      </c>
      <c r="O46" s="1520">
        <v>3</v>
      </c>
      <c r="P46" s="229">
        <v>0</v>
      </c>
      <c r="Q46" s="1519">
        <v>0</v>
      </c>
      <c r="R46" s="1520">
        <v>2</v>
      </c>
      <c r="S46" s="229">
        <v>0</v>
      </c>
      <c r="T46" s="1519">
        <v>2</v>
      </c>
      <c r="U46" s="1519">
        <v>0</v>
      </c>
      <c r="V46" s="1519">
        <v>0</v>
      </c>
      <c r="W46" s="1519">
        <v>0</v>
      </c>
      <c r="X46" s="1519">
        <v>0</v>
      </c>
      <c r="Y46" s="1520">
        <v>6</v>
      </c>
      <c r="Z46" s="229">
        <v>0</v>
      </c>
      <c r="AA46" s="1519">
        <v>0</v>
      </c>
      <c r="AB46" s="1519">
        <v>0</v>
      </c>
      <c r="AC46" s="1520">
        <v>4</v>
      </c>
    </row>
    <row r="47" spans="2:29" x14ac:dyDescent="0.25">
      <c r="H47" s="334" t="s">
        <v>172</v>
      </c>
      <c r="I47" s="3996">
        <v>6</v>
      </c>
      <c r="J47" s="239">
        <v>1</v>
      </c>
      <c r="K47" s="238">
        <v>-83.333333333333343</v>
      </c>
      <c r="L47" s="3728">
        <v>0</v>
      </c>
      <c r="M47" s="222">
        <v>0</v>
      </c>
      <c r="N47" s="226">
        <v>0</v>
      </c>
      <c r="O47" s="311">
        <v>1</v>
      </c>
      <c r="P47" s="222">
        <v>0</v>
      </c>
      <c r="Q47" s="226">
        <v>0</v>
      </c>
      <c r="R47" s="311">
        <v>0</v>
      </c>
      <c r="S47" s="222">
        <v>0</v>
      </c>
      <c r="T47" s="226">
        <v>0</v>
      </c>
      <c r="U47" s="226">
        <v>0</v>
      </c>
      <c r="V47" s="226">
        <v>0</v>
      </c>
      <c r="W47" s="226">
        <v>0</v>
      </c>
      <c r="X47" s="226">
        <v>0</v>
      </c>
      <c r="Y47" s="311">
        <v>1</v>
      </c>
      <c r="Z47" s="222">
        <v>0</v>
      </c>
      <c r="AA47" s="226">
        <v>0</v>
      </c>
      <c r="AB47" s="226">
        <v>0</v>
      </c>
      <c r="AC47" s="311">
        <v>1</v>
      </c>
    </row>
    <row r="48" spans="2:29" x14ac:dyDescent="0.25">
      <c r="H48" s="334" t="s">
        <v>173</v>
      </c>
      <c r="I48" s="3996">
        <v>6</v>
      </c>
      <c r="J48" s="239">
        <v>8</v>
      </c>
      <c r="K48" s="238">
        <v>33.333333333333314</v>
      </c>
      <c r="L48" s="3728">
        <v>11</v>
      </c>
      <c r="M48" s="222">
        <v>0</v>
      </c>
      <c r="N48" s="226">
        <v>0</v>
      </c>
      <c r="O48" s="311">
        <v>4</v>
      </c>
      <c r="P48" s="222">
        <v>0</v>
      </c>
      <c r="Q48" s="226">
        <v>0</v>
      </c>
      <c r="R48" s="311">
        <v>0</v>
      </c>
      <c r="S48" s="222">
        <v>4</v>
      </c>
      <c r="T48" s="226">
        <v>0</v>
      </c>
      <c r="U48" s="226">
        <v>0</v>
      </c>
      <c r="V48" s="226">
        <v>0</v>
      </c>
      <c r="W48" s="226">
        <v>1</v>
      </c>
      <c r="X48" s="226">
        <v>0</v>
      </c>
      <c r="Y48" s="311">
        <v>9</v>
      </c>
      <c r="Z48" s="222">
        <v>0</v>
      </c>
      <c r="AA48" s="226">
        <v>0</v>
      </c>
      <c r="AB48" s="226">
        <v>0</v>
      </c>
      <c r="AC48" s="311">
        <v>8</v>
      </c>
    </row>
    <row r="49" spans="8:29" ht="15.75" thickBot="1" x14ac:dyDescent="0.3">
      <c r="H49" s="348" t="s">
        <v>174</v>
      </c>
      <c r="I49" s="3997">
        <v>1</v>
      </c>
      <c r="J49" s="626">
        <v>3</v>
      </c>
      <c r="K49" s="342">
        <v>200</v>
      </c>
      <c r="L49" s="3734">
        <v>2</v>
      </c>
      <c r="M49" s="625">
        <v>0</v>
      </c>
      <c r="N49" s="684">
        <v>0</v>
      </c>
      <c r="O49" s="685">
        <v>2</v>
      </c>
      <c r="P49" s="625">
        <v>0</v>
      </c>
      <c r="Q49" s="684">
        <v>0</v>
      </c>
      <c r="R49" s="685">
        <v>1</v>
      </c>
      <c r="S49" s="625">
        <v>1</v>
      </c>
      <c r="T49" s="684">
        <v>0</v>
      </c>
      <c r="U49" s="684">
        <v>0</v>
      </c>
      <c r="V49" s="684">
        <v>0</v>
      </c>
      <c r="W49" s="684">
        <v>0</v>
      </c>
      <c r="X49" s="684">
        <v>0</v>
      </c>
      <c r="Y49" s="685">
        <v>2</v>
      </c>
      <c r="Z49" s="625">
        <v>0</v>
      </c>
      <c r="AA49" s="684">
        <v>0</v>
      </c>
      <c r="AB49" s="684">
        <v>0</v>
      </c>
      <c r="AC49" s="685">
        <v>3</v>
      </c>
    </row>
    <row r="50" spans="8:29" x14ac:dyDescent="0.25">
      <c r="H50" s="347" t="s">
        <v>1094</v>
      </c>
      <c r="I50" s="3995">
        <v>5</v>
      </c>
      <c r="J50" s="341">
        <v>6</v>
      </c>
      <c r="K50" s="231">
        <v>20</v>
      </c>
      <c r="L50" s="3727">
        <v>5</v>
      </c>
      <c r="M50" s="213">
        <v>0</v>
      </c>
      <c r="N50" s="217">
        <v>0</v>
      </c>
      <c r="O50" s="680">
        <v>5</v>
      </c>
      <c r="P50" s="213">
        <v>0</v>
      </c>
      <c r="Q50" s="217">
        <v>0</v>
      </c>
      <c r="R50" s="680">
        <v>3</v>
      </c>
      <c r="S50" s="213">
        <v>0</v>
      </c>
      <c r="T50" s="217">
        <v>0</v>
      </c>
      <c r="U50" s="217">
        <v>0</v>
      </c>
      <c r="V50" s="217">
        <v>0</v>
      </c>
      <c r="W50" s="217">
        <v>0</v>
      </c>
      <c r="X50" s="217">
        <v>0</v>
      </c>
      <c r="Y50" s="680">
        <v>6</v>
      </c>
      <c r="Z50" s="213">
        <v>0</v>
      </c>
      <c r="AA50" s="217">
        <v>0</v>
      </c>
      <c r="AB50" s="217">
        <v>0</v>
      </c>
      <c r="AC50" s="680">
        <v>6</v>
      </c>
    </row>
    <row r="51" spans="8:29" x14ac:dyDescent="0.25">
      <c r="H51" s="334" t="s">
        <v>176</v>
      </c>
      <c r="I51" s="3996">
        <v>4</v>
      </c>
      <c r="J51" s="239">
        <v>3</v>
      </c>
      <c r="K51" s="238">
        <v>-25</v>
      </c>
      <c r="L51" s="3728">
        <v>2</v>
      </c>
      <c r="M51" s="222">
        <v>0</v>
      </c>
      <c r="N51" s="226">
        <v>0</v>
      </c>
      <c r="O51" s="311">
        <v>3</v>
      </c>
      <c r="P51" s="222">
        <v>0</v>
      </c>
      <c r="Q51" s="226">
        <v>0</v>
      </c>
      <c r="R51" s="311">
        <v>1</v>
      </c>
      <c r="S51" s="222">
        <v>0</v>
      </c>
      <c r="T51" s="226">
        <v>0</v>
      </c>
      <c r="U51" s="226">
        <v>0</v>
      </c>
      <c r="V51" s="226">
        <v>0</v>
      </c>
      <c r="W51" s="226">
        <v>0</v>
      </c>
      <c r="X51" s="226">
        <v>0</v>
      </c>
      <c r="Y51" s="311">
        <v>3</v>
      </c>
      <c r="Z51" s="222">
        <v>0</v>
      </c>
      <c r="AA51" s="226">
        <v>0</v>
      </c>
      <c r="AB51" s="226">
        <v>1</v>
      </c>
      <c r="AC51" s="311">
        <v>2</v>
      </c>
    </row>
    <row r="52" spans="8:29" x14ac:dyDescent="0.25">
      <c r="H52" s="334" t="s">
        <v>1986</v>
      </c>
      <c r="I52" s="3996">
        <v>2</v>
      </c>
      <c r="J52" s="239">
        <v>1</v>
      </c>
      <c r="K52" s="238">
        <v>-50</v>
      </c>
      <c r="L52" s="3728">
        <v>0</v>
      </c>
      <c r="M52" s="222">
        <v>0</v>
      </c>
      <c r="N52" s="226">
        <v>0</v>
      </c>
      <c r="O52" s="311">
        <v>0</v>
      </c>
      <c r="P52" s="222">
        <v>0</v>
      </c>
      <c r="Q52" s="226">
        <v>0</v>
      </c>
      <c r="R52" s="311">
        <v>0</v>
      </c>
      <c r="S52" s="222">
        <v>0</v>
      </c>
      <c r="T52" s="226">
        <v>0</v>
      </c>
      <c r="U52" s="226">
        <v>0</v>
      </c>
      <c r="V52" s="226">
        <v>0</v>
      </c>
      <c r="W52" s="226">
        <v>0</v>
      </c>
      <c r="X52" s="226">
        <v>0</v>
      </c>
      <c r="Y52" s="311">
        <v>0</v>
      </c>
      <c r="Z52" s="222">
        <v>0</v>
      </c>
      <c r="AA52" s="226">
        <v>0</v>
      </c>
      <c r="AB52" s="226">
        <v>0</v>
      </c>
      <c r="AC52" s="311">
        <v>1</v>
      </c>
    </row>
    <row r="53" spans="8:29" x14ac:dyDescent="0.25">
      <c r="H53" s="334" t="s">
        <v>178</v>
      </c>
      <c r="I53" s="3996">
        <v>0</v>
      </c>
      <c r="J53" s="239">
        <v>1</v>
      </c>
      <c r="K53" s="238" t="s">
        <v>1555</v>
      </c>
      <c r="L53" s="3728">
        <v>1</v>
      </c>
      <c r="M53" s="222">
        <v>0</v>
      </c>
      <c r="N53" s="226">
        <v>0</v>
      </c>
      <c r="O53" s="311">
        <v>0</v>
      </c>
      <c r="P53" s="222">
        <v>0</v>
      </c>
      <c r="Q53" s="226">
        <v>0</v>
      </c>
      <c r="R53" s="311">
        <v>0</v>
      </c>
      <c r="S53" s="222">
        <v>0</v>
      </c>
      <c r="T53" s="226">
        <v>0</v>
      </c>
      <c r="U53" s="226">
        <v>0</v>
      </c>
      <c r="V53" s="226">
        <v>0</v>
      </c>
      <c r="W53" s="226">
        <v>0</v>
      </c>
      <c r="X53" s="226">
        <v>0</v>
      </c>
      <c r="Y53" s="311">
        <v>1</v>
      </c>
      <c r="Z53" s="222">
        <v>0</v>
      </c>
      <c r="AA53" s="226">
        <v>0</v>
      </c>
      <c r="AB53" s="226">
        <v>0</v>
      </c>
      <c r="AC53" s="311">
        <v>1</v>
      </c>
    </row>
    <row r="54" spans="8:29" x14ac:dyDescent="0.25">
      <c r="H54" s="334" t="s">
        <v>1095</v>
      </c>
      <c r="I54" s="3996">
        <v>7</v>
      </c>
      <c r="J54" s="239">
        <v>4</v>
      </c>
      <c r="K54" s="238">
        <v>-42.857142857142861</v>
      </c>
      <c r="L54" s="3728">
        <v>6</v>
      </c>
      <c r="M54" s="222">
        <v>0</v>
      </c>
      <c r="N54" s="226">
        <v>0</v>
      </c>
      <c r="O54" s="311">
        <v>1</v>
      </c>
      <c r="P54" s="222">
        <v>0</v>
      </c>
      <c r="Q54" s="226">
        <v>0</v>
      </c>
      <c r="R54" s="311">
        <v>0</v>
      </c>
      <c r="S54" s="222">
        <v>0</v>
      </c>
      <c r="T54" s="226">
        <v>0</v>
      </c>
      <c r="U54" s="226">
        <v>1</v>
      </c>
      <c r="V54" s="226">
        <v>0</v>
      </c>
      <c r="W54" s="226">
        <v>0</v>
      </c>
      <c r="X54" s="226">
        <v>1</v>
      </c>
      <c r="Y54" s="311">
        <v>4</v>
      </c>
      <c r="Z54" s="222">
        <v>0</v>
      </c>
      <c r="AA54" s="226">
        <v>0</v>
      </c>
      <c r="AB54" s="226">
        <v>0</v>
      </c>
      <c r="AC54" s="311">
        <v>4</v>
      </c>
    </row>
    <row r="55" spans="8:29" ht="15.75" thickBot="1" x14ac:dyDescent="0.3">
      <c r="H55" s="875" t="s">
        <v>180</v>
      </c>
      <c r="I55" s="3998">
        <v>0</v>
      </c>
      <c r="J55" s="758">
        <v>0</v>
      </c>
      <c r="K55" s="316" t="s">
        <v>1555</v>
      </c>
      <c r="L55" s="3730">
        <v>0</v>
      </c>
      <c r="M55" s="337">
        <v>0</v>
      </c>
      <c r="N55" s="3999">
        <v>0</v>
      </c>
      <c r="O55" s="4000">
        <v>0</v>
      </c>
      <c r="P55" s="337">
        <v>0</v>
      </c>
      <c r="Q55" s="3999">
        <v>0</v>
      </c>
      <c r="R55" s="4000">
        <v>0</v>
      </c>
      <c r="S55" s="337">
        <v>0</v>
      </c>
      <c r="T55" s="3999">
        <v>0</v>
      </c>
      <c r="U55" s="3999">
        <v>0</v>
      </c>
      <c r="V55" s="3999">
        <v>0</v>
      </c>
      <c r="W55" s="3999">
        <v>0</v>
      </c>
      <c r="X55" s="3999">
        <v>0</v>
      </c>
      <c r="Y55" s="4000">
        <v>0</v>
      </c>
      <c r="Z55" s="337">
        <v>0</v>
      </c>
      <c r="AA55" s="3999">
        <v>0</v>
      </c>
      <c r="AB55" s="3999">
        <v>0</v>
      </c>
      <c r="AC55" s="4000">
        <v>0</v>
      </c>
    </row>
    <row r="56" spans="8:29" x14ac:dyDescent="0.25">
      <c r="H56" s="328" t="s">
        <v>1096</v>
      </c>
      <c r="I56" s="4001">
        <v>1</v>
      </c>
      <c r="J56" s="230">
        <v>1</v>
      </c>
      <c r="K56" s="330">
        <v>0</v>
      </c>
      <c r="L56" s="3733">
        <v>0</v>
      </c>
      <c r="M56" s="229">
        <v>0</v>
      </c>
      <c r="N56" s="1519">
        <v>0</v>
      </c>
      <c r="O56" s="1520">
        <v>0</v>
      </c>
      <c r="P56" s="229">
        <v>0</v>
      </c>
      <c r="Q56" s="1519">
        <v>0</v>
      </c>
      <c r="R56" s="1520">
        <v>0</v>
      </c>
      <c r="S56" s="229">
        <v>0</v>
      </c>
      <c r="T56" s="1519">
        <v>0</v>
      </c>
      <c r="U56" s="1519">
        <v>0</v>
      </c>
      <c r="V56" s="1519">
        <v>0</v>
      </c>
      <c r="W56" s="1519">
        <v>0</v>
      </c>
      <c r="X56" s="1519">
        <v>0</v>
      </c>
      <c r="Y56" s="1520">
        <v>0</v>
      </c>
      <c r="Z56" s="229">
        <v>0</v>
      </c>
      <c r="AA56" s="1519">
        <v>0</v>
      </c>
      <c r="AB56" s="1519">
        <v>0</v>
      </c>
      <c r="AC56" s="1520">
        <v>1</v>
      </c>
    </row>
    <row r="57" spans="8:29" x14ac:dyDescent="0.25">
      <c r="H57" s="334" t="s">
        <v>182</v>
      </c>
      <c r="I57" s="3996">
        <v>1</v>
      </c>
      <c r="J57" s="239">
        <v>1</v>
      </c>
      <c r="K57" s="231">
        <v>0</v>
      </c>
      <c r="L57" s="3728">
        <v>1</v>
      </c>
      <c r="M57" s="222">
        <v>0</v>
      </c>
      <c r="N57" s="226">
        <v>0</v>
      </c>
      <c r="O57" s="311">
        <v>0</v>
      </c>
      <c r="P57" s="222">
        <v>0</v>
      </c>
      <c r="Q57" s="226">
        <v>0</v>
      </c>
      <c r="R57" s="311">
        <v>0</v>
      </c>
      <c r="S57" s="222">
        <v>0</v>
      </c>
      <c r="T57" s="226">
        <v>0</v>
      </c>
      <c r="U57" s="226">
        <v>0</v>
      </c>
      <c r="V57" s="226">
        <v>0</v>
      </c>
      <c r="W57" s="226">
        <v>0</v>
      </c>
      <c r="X57" s="226">
        <v>0</v>
      </c>
      <c r="Y57" s="311">
        <v>4</v>
      </c>
      <c r="Z57" s="222">
        <v>0</v>
      </c>
      <c r="AA57" s="226">
        <v>0</v>
      </c>
      <c r="AB57" s="226">
        <v>0</v>
      </c>
      <c r="AC57" s="311">
        <v>1</v>
      </c>
    </row>
    <row r="58" spans="8:29" x14ac:dyDescent="0.25">
      <c r="H58" s="334" t="s">
        <v>1097</v>
      </c>
      <c r="I58" s="3996">
        <v>1</v>
      </c>
      <c r="J58" s="239">
        <v>2</v>
      </c>
      <c r="K58" s="238">
        <v>100</v>
      </c>
      <c r="L58" s="3728">
        <v>2</v>
      </c>
      <c r="M58" s="222">
        <v>0</v>
      </c>
      <c r="N58" s="226">
        <v>0</v>
      </c>
      <c r="O58" s="311">
        <v>2</v>
      </c>
      <c r="P58" s="222">
        <v>0</v>
      </c>
      <c r="Q58" s="226">
        <v>0</v>
      </c>
      <c r="R58" s="311">
        <v>0</v>
      </c>
      <c r="S58" s="222">
        <v>1</v>
      </c>
      <c r="T58" s="226">
        <v>0</v>
      </c>
      <c r="U58" s="226">
        <v>0</v>
      </c>
      <c r="V58" s="226">
        <v>0</v>
      </c>
      <c r="W58" s="226">
        <v>0</v>
      </c>
      <c r="X58" s="226">
        <v>0</v>
      </c>
      <c r="Y58" s="311">
        <v>1</v>
      </c>
      <c r="Z58" s="222">
        <v>0</v>
      </c>
      <c r="AA58" s="226">
        <v>0</v>
      </c>
      <c r="AB58" s="226">
        <v>0</v>
      </c>
      <c r="AC58" s="311">
        <v>2</v>
      </c>
    </row>
    <row r="59" spans="8:29" x14ac:dyDescent="0.25">
      <c r="H59" s="334" t="s">
        <v>184</v>
      </c>
      <c r="I59" s="3996">
        <v>0</v>
      </c>
      <c r="J59" s="239">
        <v>2</v>
      </c>
      <c r="K59" s="238" t="s">
        <v>1555</v>
      </c>
      <c r="L59" s="3728">
        <v>2</v>
      </c>
      <c r="M59" s="222">
        <v>0</v>
      </c>
      <c r="N59" s="226">
        <v>0</v>
      </c>
      <c r="O59" s="311">
        <v>3</v>
      </c>
      <c r="P59" s="222">
        <v>0</v>
      </c>
      <c r="Q59" s="226">
        <v>0</v>
      </c>
      <c r="R59" s="311">
        <v>1</v>
      </c>
      <c r="S59" s="222">
        <v>0</v>
      </c>
      <c r="T59" s="226">
        <v>2</v>
      </c>
      <c r="U59" s="226">
        <v>0</v>
      </c>
      <c r="V59" s="226">
        <v>0</v>
      </c>
      <c r="W59" s="226">
        <v>0</v>
      </c>
      <c r="X59" s="226">
        <v>0</v>
      </c>
      <c r="Y59" s="311">
        <v>1</v>
      </c>
      <c r="Z59" s="222">
        <v>0</v>
      </c>
      <c r="AA59" s="226">
        <v>0</v>
      </c>
      <c r="AB59" s="226">
        <v>0</v>
      </c>
      <c r="AC59" s="311">
        <v>2</v>
      </c>
    </row>
    <row r="60" spans="8:29" x14ac:dyDescent="0.25">
      <c r="H60" s="334" t="s">
        <v>185</v>
      </c>
      <c r="I60" s="3996">
        <v>1</v>
      </c>
      <c r="J60" s="239">
        <v>1</v>
      </c>
      <c r="K60" s="238">
        <v>0</v>
      </c>
      <c r="L60" s="3728">
        <v>1</v>
      </c>
      <c r="M60" s="222">
        <v>0</v>
      </c>
      <c r="N60" s="226">
        <v>0</v>
      </c>
      <c r="O60" s="311">
        <v>1</v>
      </c>
      <c r="P60" s="222">
        <v>0</v>
      </c>
      <c r="Q60" s="226">
        <v>0</v>
      </c>
      <c r="R60" s="311">
        <v>0</v>
      </c>
      <c r="S60" s="222">
        <v>0</v>
      </c>
      <c r="T60" s="226">
        <v>0</v>
      </c>
      <c r="U60" s="226">
        <v>0</v>
      </c>
      <c r="V60" s="226">
        <v>0</v>
      </c>
      <c r="W60" s="226">
        <v>0</v>
      </c>
      <c r="X60" s="226">
        <v>0</v>
      </c>
      <c r="Y60" s="311">
        <v>1</v>
      </c>
      <c r="Z60" s="222">
        <v>0</v>
      </c>
      <c r="AA60" s="226">
        <v>0</v>
      </c>
      <c r="AB60" s="226">
        <v>0</v>
      </c>
      <c r="AC60" s="311">
        <v>1</v>
      </c>
    </row>
    <row r="61" spans="8:29" x14ac:dyDescent="0.25">
      <c r="H61" s="334" t="s">
        <v>186</v>
      </c>
      <c r="I61" s="3996">
        <v>4</v>
      </c>
      <c r="J61" s="239">
        <v>5</v>
      </c>
      <c r="K61" s="238">
        <v>25</v>
      </c>
      <c r="L61" s="3728">
        <v>4</v>
      </c>
      <c r="M61" s="222">
        <v>0</v>
      </c>
      <c r="N61" s="226">
        <v>0</v>
      </c>
      <c r="O61" s="311">
        <v>0</v>
      </c>
      <c r="P61" s="222">
        <v>0</v>
      </c>
      <c r="Q61" s="226">
        <v>0</v>
      </c>
      <c r="R61" s="311">
        <v>0</v>
      </c>
      <c r="S61" s="222">
        <v>0</v>
      </c>
      <c r="T61" s="226">
        <v>0</v>
      </c>
      <c r="U61" s="226">
        <v>0</v>
      </c>
      <c r="V61" s="226">
        <v>0</v>
      </c>
      <c r="W61" s="226">
        <v>6</v>
      </c>
      <c r="X61" s="226">
        <v>0</v>
      </c>
      <c r="Y61" s="311">
        <v>3</v>
      </c>
      <c r="Z61" s="222">
        <v>0</v>
      </c>
      <c r="AA61" s="226">
        <v>0</v>
      </c>
      <c r="AB61" s="226">
        <v>0</v>
      </c>
      <c r="AC61" s="311">
        <v>5</v>
      </c>
    </row>
    <row r="62" spans="8:29" x14ac:dyDescent="0.25">
      <c r="H62" s="334" t="s">
        <v>187</v>
      </c>
      <c r="I62" s="3996">
        <v>1</v>
      </c>
      <c r="J62" s="239">
        <v>4</v>
      </c>
      <c r="K62" s="238">
        <v>300</v>
      </c>
      <c r="L62" s="3728">
        <v>4</v>
      </c>
      <c r="M62" s="222">
        <v>0</v>
      </c>
      <c r="N62" s="226">
        <v>0</v>
      </c>
      <c r="O62" s="311">
        <v>1</v>
      </c>
      <c r="P62" s="222">
        <v>0</v>
      </c>
      <c r="Q62" s="226">
        <v>0</v>
      </c>
      <c r="R62" s="311">
        <v>0</v>
      </c>
      <c r="S62" s="222">
        <v>0</v>
      </c>
      <c r="T62" s="226">
        <v>0</v>
      </c>
      <c r="U62" s="226">
        <v>0</v>
      </c>
      <c r="V62" s="226">
        <v>0</v>
      </c>
      <c r="W62" s="226">
        <v>0</v>
      </c>
      <c r="X62" s="226">
        <v>0</v>
      </c>
      <c r="Y62" s="311">
        <v>5</v>
      </c>
      <c r="Z62" s="222">
        <v>0</v>
      </c>
      <c r="AA62" s="226">
        <v>0</v>
      </c>
      <c r="AB62" s="226">
        <v>0</v>
      </c>
      <c r="AC62" s="311">
        <v>3</v>
      </c>
    </row>
    <row r="63" spans="8:29" x14ac:dyDescent="0.25">
      <c r="H63" s="334" t="s">
        <v>188</v>
      </c>
      <c r="I63" s="3996">
        <v>3</v>
      </c>
      <c r="J63" s="239">
        <v>1</v>
      </c>
      <c r="K63" s="238">
        <v>-66.666666666666671</v>
      </c>
      <c r="L63" s="3728">
        <v>2</v>
      </c>
      <c r="M63" s="222">
        <v>0</v>
      </c>
      <c r="N63" s="226">
        <v>0</v>
      </c>
      <c r="O63" s="311">
        <v>2</v>
      </c>
      <c r="P63" s="222">
        <v>0</v>
      </c>
      <c r="Q63" s="226">
        <v>0</v>
      </c>
      <c r="R63" s="311">
        <v>1</v>
      </c>
      <c r="S63" s="222">
        <v>2</v>
      </c>
      <c r="T63" s="226">
        <v>0</v>
      </c>
      <c r="U63" s="226">
        <v>0</v>
      </c>
      <c r="V63" s="226">
        <v>0</v>
      </c>
      <c r="W63" s="226">
        <v>0</v>
      </c>
      <c r="X63" s="226">
        <v>0</v>
      </c>
      <c r="Y63" s="311">
        <v>0</v>
      </c>
      <c r="Z63" s="222">
        <v>0</v>
      </c>
      <c r="AA63" s="226">
        <v>0</v>
      </c>
      <c r="AB63" s="226">
        <v>0</v>
      </c>
      <c r="AC63" s="311">
        <v>1</v>
      </c>
    </row>
    <row r="64" spans="8:29" ht="15.75" thickBot="1" x14ac:dyDescent="0.3">
      <c r="H64" s="348" t="s">
        <v>1122</v>
      </c>
      <c r="I64" s="3997">
        <v>2</v>
      </c>
      <c r="J64" s="758">
        <v>6</v>
      </c>
      <c r="K64" s="342">
        <v>200</v>
      </c>
      <c r="L64" s="3730">
        <v>6</v>
      </c>
      <c r="M64" s="337">
        <v>0</v>
      </c>
      <c r="N64" s="3999">
        <v>0</v>
      </c>
      <c r="O64" s="4000">
        <v>4</v>
      </c>
      <c r="P64" s="337">
        <v>0</v>
      </c>
      <c r="Q64" s="3999">
        <v>0</v>
      </c>
      <c r="R64" s="4000">
        <v>0</v>
      </c>
      <c r="S64" s="337">
        <v>1</v>
      </c>
      <c r="T64" s="3999">
        <v>0</v>
      </c>
      <c r="U64" s="3999">
        <v>0</v>
      </c>
      <c r="V64" s="3999">
        <v>0</v>
      </c>
      <c r="W64" s="3999">
        <v>0</v>
      </c>
      <c r="X64" s="3999">
        <v>2</v>
      </c>
      <c r="Y64" s="4000">
        <v>5</v>
      </c>
      <c r="Z64" s="337">
        <v>0</v>
      </c>
      <c r="AA64" s="3999">
        <v>0</v>
      </c>
      <c r="AB64" s="3999">
        <v>0</v>
      </c>
      <c r="AC64" s="4000">
        <v>6</v>
      </c>
    </row>
    <row r="65" spans="8:29" ht="15.75" thickBot="1" x14ac:dyDescent="0.3">
      <c r="H65" s="3931" t="s">
        <v>14</v>
      </c>
      <c r="I65" s="4002">
        <v>53</v>
      </c>
      <c r="J65" s="260">
        <v>58</v>
      </c>
      <c r="K65" s="280">
        <v>9.4339622641509351</v>
      </c>
      <c r="L65" s="3932">
        <v>56</v>
      </c>
      <c r="M65" s="259">
        <v>0</v>
      </c>
      <c r="N65" s="260">
        <v>1</v>
      </c>
      <c r="O65" s="318">
        <v>35</v>
      </c>
      <c r="P65" s="259">
        <v>0</v>
      </c>
      <c r="Q65" s="260">
        <v>0</v>
      </c>
      <c r="R65" s="318">
        <v>9</v>
      </c>
      <c r="S65" s="259">
        <v>10</v>
      </c>
      <c r="T65" s="260">
        <v>4</v>
      </c>
      <c r="U65" s="260">
        <v>1</v>
      </c>
      <c r="V65" s="260">
        <v>0</v>
      </c>
      <c r="W65" s="260">
        <v>7</v>
      </c>
      <c r="X65" s="1798">
        <v>3</v>
      </c>
      <c r="Y65" s="318">
        <v>55</v>
      </c>
      <c r="Z65" s="259">
        <v>0</v>
      </c>
      <c r="AA65" s="260">
        <v>0</v>
      </c>
      <c r="AB65" s="260">
        <v>2</v>
      </c>
      <c r="AC65" s="318">
        <v>54</v>
      </c>
    </row>
  </sheetData>
  <mergeCells count="17">
    <mergeCell ref="L43:L44"/>
    <mergeCell ref="M43:O43"/>
    <mergeCell ref="P43:R43"/>
    <mergeCell ref="S43:Y43"/>
    <mergeCell ref="Z43:AC43"/>
    <mergeCell ref="I43:K43"/>
    <mergeCell ref="B4:C5"/>
    <mergeCell ref="D4:F4"/>
    <mergeCell ref="B6:C6"/>
    <mergeCell ref="B10:B11"/>
    <mergeCell ref="B12:B13"/>
    <mergeCell ref="B14:B23"/>
    <mergeCell ref="B24:B27"/>
    <mergeCell ref="B28:B33"/>
    <mergeCell ref="B34:B36"/>
    <mergeCell ref="B37:B39"/>
    <mergeCell ref="H43:H44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6"/>
  <sheetViews>
    <sheetView zoomScale="115" zoomScaleNormal="115" workbookViewId="0"/>
  </sheetViews>
  <sheetFormatPr defaultColWidth="9.140625" defaultRowHeight="12.75" x14ac:dyDescent="0.2"/>
  <cols>
    <col min="1" max="1" width="7.42578125" style="6197" customWidth="1"/>
    <col min="2" max="2" width="47.42578125" style="6197" customWidth="1"/>
    <col min="3" max="3" width="9.42578125" style="6197" customWidth="1"/>
    <col min="4" max="7" width="5.5703125" style="6197" customWidth="1"/>
    <col min="8" max="8" width="7.42578125" style="6197" customWidth="1"/>
    <col min="9" max="12" width="5.5703125" style="6197" customWidth="1"/>
    <col min="13" max="16384" width="9.140625" style="6197"/>
  </cols>
  <sheetData>
    <row r="1" spans="1:12" ht="15" x14ac:dyDescent="0.25">
      <c r="A1" s="6202" t="s">
        <v>2596</v>
      </c>
    </row>
    <row r="3" spans="1:12" x14ac:dyDescent="0.2">
      <c r="A3" s="6196" t="s">
        <v>2597</v>
      </c>
    </row>
    <row r="4" spans="1:12" ht="13.5" thickBot="1" x14ac:dyDescent="0.25"/>
    <row r="5" spans="1:12" ht="25.5" customHeight="1" thickBot="1" x14ac:dyDescent="0.25">
      <c r="A5" s="8819" t="s">
        <v>2598</v>
      </c>
      <c r="B5" s="8823" t="s">
        <v>220</v>
      </c>
      <c r="C5" s="8823" t="s">
        <v>2599</v>
      </c>
      <c r="D5" s="8828" t="s">
        <v>2629</v>
      </c>
      <c r="E5" s="8829"/>
      <c r="F5" s="8829"/>
      <c r="G5" s="8829"/>
      <c r="H5" s="8830"/>
      <c r="I5" s="8831" t="s">
        <v>2600</v>
      </c>
      <c r="J5" s="8832"/>
      <c r="K5" s="8832"/>
      <c r="L5" s="8833"/>
    </row>
    <row r="6" spans="1:12" ht="25.5" customHeight="1" thickBot="1" x14ac:dyDescent="0.25">
      <c r="A6" s="8820"/>
      <c r="B6" s="8824"/>
      <c r="C6" s="8824"/>
      <c r="D6" s="8810" t="s">
        <v>2789</v>
      </c>
      <c r="E6" s="8811"/>
      <c r="F6" s="8811"/>
      <c r="G6" s="8811"/>
      <c r="H6" s="8834" t="s">
        <v>2603</v>
      </c>
      <c r="I6" s="8810" t="s">
        <v>2601</v>
      </c>
      <c r="J6" s="8811"/>
      <c r="K6" s="8810" t="s">
        <v>2602</v>
      </c>
      <c r="L6" s="8814"/>
    </row>
    <row r="7" spans="1:12" ht="25.5" customHeight="1" x14ac:dyDescent="0.2">
      <c r="A7" s="8821"/>
      <c r="B7" s="8825"/>
      <c r="C7" s="8824"/>
      <c r="D7" s="8816" t="s">
        <v>2601</v>
      </c>
      <c r="E7" s="8817"/>
      <c r="F7" s="8816" t="s">
        <v>2602</v>
      </c>
      <c r="G7" s="8818"/>
      <c r="H7" s="8835"/>
      <c r="I7" s="8812"/>
      <c r="J7" s="8813"/>
      <c r="K7" s="8812"/>
      <c r="L7" s="8815"/>
    </row>
    <row r="8" spans="1:12" ht="25.5" customHeight="1" thickBot="1" x14ac:dyDescent="0.25">
      <c r="A8" s="8822"/>
      <c r="B8" s="8826"/>
      <c r="C8" s="8827"/>
      <c r="D8" s="6198" t="s">
        <v>1175</v>
      </c>
      <c r="E8" s="6199" t="s">
        <v>1176</v>
      </c>
      <c r="F8" s="6198" t="s">
        <v>1175</v>
      </c>
      <c r="G8" s="6199" t="s">
        <v>1176</v>
      </c>
      <c r="H8" s="8836"/>
      <c r="I8" s="6198" t="s">
        <v>1175</v>
      </c>
      <c r="J8" s="6199" t="s">
        <v>1176</v>
      </c>
      <c r="K8" s="6198" t="s">
        <v>1175</v>
      </c>
      <c r="L8" s="6200" t="s">
        <v>1176</v>
      </c>
    </row>
    <row r="9" spans="1:12" customFormat="1" ht="15" x14ac:dyDescent="0.25">
      <c r="A9" s="6532" t="s">
        <v>587</v>
      </c>
      <c r="B9" s="6533" t="s">
        <v>2652</v>
      </c>
      <c r="C9" s="5721">
        <v>1</v>
      </c>
      <c r="D9" s="5722">
        <v>1</v>
      </c>
      <c r="E9" s="5723"/>
      <c r="F9" s="5724"/>
      <c r="G9" s="5725"/>
      <c r="H9" s="5726"/>
      <c r="I9" s="5636">
        <v>1</v>
      </c>
      <c r="J9" s="1794"/>
      <c r="K9" s="5636"/>
      <c r="L9" s="3424"/>
    </row>
    <row r="10" spans="1:12" customFormat="1" ht="15" x14ac:dyDescent="0.25">
      <c r="A10" s="6534" t="s">
        <v>446</v>
      </c>
      <c r="B10" s="6535" t="s">
        <v>2604</v>
      </c>
      <c r="C10" s="5727">
        <v>9</v>
      </c>
      <c r="D10" s="5728">
        <v>4</v>
      </c>
      <c r="E10" s="5729">
        <v>2</v>
      </c>
      <c r="F10" s="5730">
        <v>1</v>
      </c>
      <c r="G10" s="5731">
        <v>3</v>
      </c>
      <c r="H10" s="5732"/>
      <c r="I10" s="1353">
        <v>1</v>
      </c>
      <c r="J10" s="1796">
        <v>1</v>
      </c>
      <c r="K10" s="1353">
        <v>5</v>
      </c>
      <c r="L10" s="1524"/>
    </row>
    <row r="11" spans="1:12" customFormat="1" ht="15" x14ac:dyDescent="0.25">
      <c r="A11" s="6536" t="s">
        <v>448</v>
      </c>
      <c r="B11" s="6505" t="s">
        <v>2605</v>
      </c>
      <c r="C11" s="5727">
        <v>4</v>
      </c>
      <c r="D11" s="5728"/>
      <c r="E11" s="5729"/>
      <c r="F11" s="5730">
        <v>3</v>
      </c>
      <c r="G11" s="5731">
        <v>1</v>
      </c>
      <c r="H11" s="5732"/>
      <c r="I11" s="1353"/>
      <c r="J11" s="1796"/>
      <c r="K11" s="1353">
        <v>5</v>
      </c>
      <c r="L11" s="1524"/>
    </row>
    <row r="12" spans="1:12" customFormat="1" ht="15" x14ac:dyDescent="0.25">
      <c r="A12" s="6534" t="s">
        <v>839</v>
      </c>
      <c r="B12" s="6535" t="s">
        <v>2653</v>
      </c>
      <c r="C12" s="5727">
        <v>1</v>
      </c>
      <c r="D12" s="5728"/>
      <c r="E12" s="5729"/>
      <c r="F12" s="5730">
        <v>1</v>
      </c>
      <c r="G12" s="5731"/>
      <c r="H12" s="5732"/>
      <c r="I12" s="1353"/>
      <c r="J12" s="1796"/>
      <c r="K12" s="1353">
        <v>3</v>
      </c>
      <c r="L12" s="1524"/>
    </row>
    <row r="13" spans="1:12" customFormat="1" ht="15" x14ac:dyDescent="0.25">
      <c r="A13" s="6534" t="s">
        <v>849</v>
      </c>
      <c r="B13" s="6537" t="s">
        <v>2883</v>
      </c>
      <c r="C13" s="5727">
        <v>1</v>
      </c>
      <c r="D13" s="5728"/>
      <c r="E13" s="5729"/>
      <c r="F13" s="5730">
        <v>9</v>
      </c>
      <c r="G13" s="5731"/>
      <c r="H13" s="5732"/>
      <c r="I13" s="1353"/>
      <c r="J13" s="1796"/>
      <c r="K13" s="1353">
        <v>1</v>
      </c>
      <c r="L13" s="1524"/>
    </row>
    <row r="14" spans="1:12" customFormat="1" ht="15" x14ac:dyDescent="0.25">
      <c r="A14" s="6534" t="s">
        <v>854</v>
      </c>
      <c r="B14" s="6535" t="s">
        <v>2606</v>
      </c>
      <c r="C14" s="5727">
        <v>1</v>
      </c>
      <c r="D14" s="5728">
        <v>1</v>
      </c>
      <c r="E14" s="5729"/>
      <c r="F14" s="5730"/>
      <c r="G14" s="5731"/>
      <c r="H14" s="5732"/>
      <c r="I14" s="1353">
        <v>1</v>
      </c>
      <c r="J14" s="1796"/>
      <c r="K14" s="1353">
        <v>3</v>
      </c>
      <c r="L14" s="1524"/>
    </row>
    <row r="15" spans="1:12" customFormat="1" ht="15" x14ac:dyDescent="0.25">
      <c r="A15" s="6534" t="s">
        <v>452</v>
      </c>
      <c r="B15" s="6535" t="s">
        <v>2607</v>
      </c>
      <c r="C15" s="5727">
        <v>32</v>
      </c>
      <c r="D15" s="5728">
        <v>6</v>
      </c>
      <c r="E15" s="5729">
        <v>1</v>
      </c>
      <c r="F15" s="5730">
        <v>21</v>
      </c>
      <c r="G15" s="5731">
        <v>14</v>
      </c>
      <c r="H15" s="5732"/>
      <c r="I15" s="1353"/>
      <c r="J15" s="1796"/>
      <c r="K15" s="1353">
        <v>28</v>
      </c>
      <c r="L15" s="1524">
        <v>1</v>
      </c>
    </row>
    <row r="16" spans="1:12" customFormat="1" ht="15" x14ac:dyDescent="0.25">
      <c r="A16" s="6534" t="s">
        <v>458</v>
      </c>
      <c r="B16" s="6535" t="s">
        <v>2633</v>
      </c>
      <c r="C16" s="5727">
        <v>4</v>
      </c>
      <c r="D16" s="5728">
        <v>1</v>
      </c>
      <c r="E16" s="5729"/>
      <c r="F16" s="5730">
        <v>2</v>
      </c>
      <c r="G16" s="5731">
        <v>1</v>
      </c>
      <c r="H16" s="5732"/>
      <c r="I16" s="1353"/>
      <c r="J16" s="1796"/>
      <c r="K16" s="1353">
        <v>2</v>
      </c>
      <c r="L16" s="1524"/>
    </row>
    <row r="17" spans="1:12" customFormat="1" ht="15" x14ac:dyDescent="0.25">
      <c r="A17" s="6534" t="s">
        <v>863</v>
      </c>
      <c r="B17" s="6535" t="s">
        <v>2610</v>
      </c>
      <c r="C17" s="5727">
        <v>1</v>
      </c>
      <c r="D17" s="5728"/>
      <c r="E17" s="5729"/>
      <c r="F17" s="5730"/>
      <c r="G17" s="5731">
        <v>1</v>
      </c>
      <c r="H17" s="5732"/>
      <c r="I17" s="1353"/>
      <c r="J17" s="1796"/>
      <c r="K17" s="1353"/>
      <c r="L17" s="1524">
        <v>1</v>
      </c>
    </row>
    <row r="18" spans="1:12" customFormat="1" ht="15" x14ac:dyDescent="0.25">
      <c r="A18" s="6534" t="s">
        <v>871</v>
      </c>
      <c r="B18" s="6535" t="s">
        <v>2654</v>
      </c>
      <c r="C18" s="5727">
        <v>1</v>
      </c>
      <c r="D18" s="5728"/>
      <c r="E18" s="5729"/>
      <c r="F18" s="5730"/>
      <c r="G18" s="5731">
        <v>1</v>
      </c>
      <c r="H18" s="5732"/>
      <c r="I18" s="1353"/>
      <c r="J18" s="1796"/>
      <c r="K18" s="1353">
        <v>1</v>
      </c>
      <c r="L18" s="1524"/>
    </row>
    <row r="19" spans="1:12" customFormat="1" ht="15" x14ac:dyDescent="0.25">
      <c r="A19" s="1101" t="s">
        <v>460</v>
      </c>
      <c r="B19" s="6537" t="s">
        <v>2634</v>
      </c>
      <c r="C19" s="5727">
        <v>1</v>
      </c>
      <c r="D19" s="5728"/>
      <c r="E19" s="5729"/>
      <c r="F19" s="5730"/>
      <c r="G19" s="5731">
        <v>1</v>
      </c>
      <c r="H19" s="5732"/>
      <c r="I19" s="1353"/>
      <c r="J19" s="1796"/>
      <c r="K19" s="1353">
        <v>2</v>
      </c>
      <c r="L19" s="1524"/>
    </row>
    <row r="20" spans="1:12" customFormat="1" ht="30" x14ac:dyDescent="0.25">
      <c r="A20" s="6538" t="s">
        <v>877</v>
      </c>
      <c r="B20" s="6539" t="s">
        <v>2611</v>
      </c>
      <c r="C20" s="5727">
        <v>2</v>
      </c>
      <c r="D20" s="5728">
        <v>2</v>
      </c>
      <c r="E20" s="5729">
        <v>1</v>
      </c>
      <c r="F20" s="5730"/>
      <c r="G20" s="5731"/>
      <c r="H20" s="5732"/>
      <c r="I20" s="1353"/>
      <c r="J20" s="1796"/>
      <c r="K20" s="1353">
        <v>2</v>
      </c>
      <c r="L20" s="1524"/>
    </row>
    <row r="21" spans="1:12" customFormat="1" ht="30" x14ac:dyDescent="0.25">
      <c r="A21" s="6534" t="s">
        <v>879</v>
      </c>
      <c r="B21" s="6539" t="s">
        <v>2655</v>
      </c>
      <c r="C21" s="5727">
        <v>1</v>
      </c>
      <c r="D21" s="5728">
        <v>2</v>
      </c>
      <c r="E21" s="5729"/>
      <c r="F21" s="5730"/>
      <c r="G21" s="5731"/>
      <c r="H21" s="5732"/>
      <c r="I21" s="1353"/>
      <c r="J21" s="1796"/>
      <c r="K21" s="1353">
        <v>1</v>
      </c>
      <c r="L21" s="1524"/>
    </row>
    <row r="22" spans="1:12" customFormat="1" ht="15" x14ac:dyDescent="0.25">
      <c r="A22" s="6534" t="s">
        <v>880</v>
      </c>
      <c r="B22" s="6535" t="s">
        <v>2884</v>
      </c>
      <c r="C22" s="5727">
        <v>1</v>
      </c>
      <c r="D22" s="5728">
        <v>2</v>
      </c>
      <c r="E22" s="5729"/>
      <c r="F22" s="5730"/>
      <c r="G22" s="5731"/>
      <c r="H22" s="5732"/>
      <c r="I22" s="1353"/>
      <c r="J22" s="1796"/>
      <c r="K22" s="1353">
        <v>1</v>
      </c>
      <c r="L22" s="1524"/>
    </row>
    <row r="23" spans="1:12" customFormat="1" ht="15" x14ac:dyDescent="0.25">
      <c r="A23" s="6534" t="s">
        <v>882</v>
      </c>
      <c r="B23" s="6535" t="s">
        <v>2656</v>
      </c>
      <c r="C23" s="5727">
        <v>1</v>
      </c>
      <c r="D23" s="5728"/>
      <c r="E23" s="5729">
        <v>1</v>
      </c>
      <c r="F23" s="5730"/>
      <c r="G23" s="5731"/>
      <c r="H23" s="5732"/>
      <c r="I23" s="1353">
        <v>3</v>
      </c>
      <c r="J23" s="1796"/>
      <c r="K23" s="1353"/>
      <c r="L23" s="1524"/>
    </row>
    <row r="24" spans="1:12" customFormat="1" ht="15" x14ac:dyDescent="0.25">
      <c r="A24" s="6534" t="s">
        <v>890</v>
      </c>
      <c r="B24" s="6535" t="s">
        <v>2635</v>
      </c>
      <c r="C24" s="5727">
        <v>3</v>
      </c>
      <c r="D24" s="5728">
        <v>2</v>
      </c>
      <c r="E24" s="5729">
        <v>2</v>
      </c>
      <c r="F24" s="5730"/>
      <c r="G24" s="5731"/>
      <c r="H24" s="5732"/>
      <c r="I24" s="1353"/>
      <c r="J24" s="1796"/>
      <c r="K24" s="1353">
        <v>4</v>
      </c>
      <c r="L24" s="1524">
        <v>4</v>
      </c>
    </row>
    <row r="25" spans="1:12" customFormat="1" ht="15" x14ac:dyDescent="0.25">
      <c r="A25" s="6534" t="s">
        <v>892</v>
      </c>
      <c r="B25" s="6535" t="s">
        <v>2612</v>
      </c>
      <c r="C25" s="5727">
        <v>1</v>
      </c>
      <c r="D25" s="5728"/>
      <c r="E25" s="5729">
        <v>1</v>
      </c>
      <c r="F25" s="5730"/>
      <c r="G25" s="5731"/>
      <c r="H25" s="5732"/>
      <c r="I25" s="1353"/>
      <c r="J25" s="1796"/>
      <c r="K25" s="1353">
        <v>1</v>
      </c>
      <c r="L25" s="1524"/>
    </row>
    <row r="26" spans="1:12" customFormat="1" ht="15" x14ac:dyDescent="0.25">
      <c r="A26" s="6534" t="s">
        <v>461</v>
      </c>
      <c r="B26" s="6535" t="s">
        <v>2613</v>
      </c>
      <c r="C26" s="5727">
        <v>6</v>
      </c>
      <c r="D26" s="5728">
        <v>7</v>
      </c>
      <c r="E26" s="5729">
        <v>4</v>
      </c>
      <c r="F26" s="5730"/>
      <c r="G26" s="5731">
        <v>1</v>
      </c>
      <c r="H26" s="5732"/>
      <c r="I26" s="1353"/>
      <c r="J26" s="1796">
        <v>1</v>
      </c>
      <c r="K26" s="1353">
        <v>4</v>
      </c>
      <c r="L26" s="1524">
        <v>1</v>
      </c>
    </row>
    <row r="27" spans="1:12" customFormat="1" ht="15" x14ac:dyDescent="0.25">
      <c r="A27" s="6534" t="s">
        <v>463</v>
      </c>
      <c r="B27" s="6535" t="s">
        <v>2792</v>
      </c>
      <c r="C27" s="5727">
        <v>1</v>
      </c>
      <c r="D27" s="5728"/>
      <c r="E27" s="5729">
        <v>1</v>
      </c>
      <c r="F27" s="5730"/>
      <c r="G27" s="5731">
        <v>1</v>
      </c>
      <c r="H27" s="5732"/>
      <c r="I27" s="1353"/>
      <c r="J27" s="1796"/>
      <c r="K27" s="1353"/>
      <c r="L27" s="1524"/>
    </row>
    <row r="28" spans="1:12" customFormat="1" ht="15" x14ac:dyDescent="0.25">
      <c r="A28" s="6534" t="s">
        <v>1180</v>
      </c>
      <c r="B28" s="6535" t="s">
        <v>2614</v>
      </c>
      <c r="C28" s="5727">
        <v>4</v>
      </c>
      <c r="D28" s="5728">
        <v>1</v>
      </c>
      <c r="E28" s="5729">
        <v>1</v>
      </c>
      <c r="F28" s="5730">
        <v>1</v>
      </c>
      <c r="G28" s="5731">
        <v>3</v>
      </c>
      <c r="H28" s="5732"/>
      <c r="I28" s="1353"/>
      <c r="J28" s="1796"/>
      <c r="K28" s="1353">
        <v>1</v>
      </c>
      <c r="L28" s="1524"/>
    </row>
    <row r="29" spans="1:12" customFormat="1" ht="15" x14ac:dyDescent="0.25">
      <c r="A29" s="6534" t="s">
        <v>925</v>
      </c>
      <c r="B29" s="6535" t="s">
        <v>2637</v>
      </c>
      <c r="C29" s="5727">
        <v>2</v>
      </c>
      <c r="D29" s="5728"/>
      <c r="E29" s="5729"/>
      <c r="F29" s="5730">
        <v>1</v>
      </c>
      <c r="G29" s="5731">
        <v>1</v>
      </c>
      <c r="H29" s="5732"/>
      <c r="I29" s="1353"/>
      <c r="J29" s="1796"/>
      <c r="K29" s="1353">
        <v>2</v>
      </c>
      <c r="L29" s="1524"/>
    </row>
    <row r="30" spans="1:12" customFormat="1" ht="30" x14ac:dyDescent="0.25">
      <c r="A30" s="6534" t="s">
        <v>936</v>
      </c>
      <c r="B30" s="6539" t="s">
        <v>2616</v>
      </c>
      <c r="C30" s="5727">
        <v>4</v>
      </c>
      <c r="D30" s="5728">
        <v>2</v>
      </c>
      <c r="E30" s="5729">
        <v>5</v>
      </c>
      <c r="F30" s="5730">
        <v>3</v>
      </c>
      <c r="G30" s="5731">
        <v>3</v>
      </c>
      <c r="H30" s="5732"/>
      <c r="I30" s="1353"/>
      <c r="J30" s="1796"/>
      <c r="K30" s="1353">
        <v>1</v>
      </c>
      <c r="L30" s="1524"/>
    </row>
    <row r="31" spans="1:12" customFormat="1" ht="15" x14ac:dyDescent="0.25">
      <c r="A31" s="6534" t="s">
        <v>949</v>
      </c>
      <c r="B31" s="6535" t="s">
        <v>2617</v>
      </c>
      <c r="C31" s="5727">
        <v>1</v>
      </c>
      <c r="D31" s="5728"/>
      <c r="E31" s="5729"/>
      <c r="F31" s="5730">
        <v>1</v>
      </c>
      <c r="G31" s="5731"/>
      <c r="H31" s="5732"/>
      <c r="I31" s="1353"/>
      <c r="J31" s="1796"/>
      <c r="K31" s="1353"/>
      <c r="L31" s="1524">
        <v>1</v>
      </c>
    </row>
    <row r="32" spans="1:12" customFormat="1" ht="15" x14ac:dyDescent="0.25">
      <c r="A32" s="6534" t="s">
        <v>466</v>
      </c>
      <c r="B32" s="6535" t="s">
        <v>2618</v>
      </c>
      <c r="C32" s="5727">
        <v>38</v>
      </c>
      <c r="D32" s="5728">
        <v>2</v>
      </c>
      <c r="E32" s="5729">
        <v>1</v>
      </c>
      <c r="F32" s="5730">
        <v>21</v>
      </c>
      <c r="G32" s="5731">
        <v>15</v>
      </c>
      <c r="H32" s="5732"/>
      <c r="I32" s="1353"/>
      <c r="J32" s="1796"/>
      <c r="K32" s="1353">
        <v>3</v>
      </c>
      <c r="L32" s="1524"/>
    </row>
    <row r="33" spans="1:12" customFormat="1" ht="15" x14ac:dyDescent="0.25">
      <c r="A33" s="6534" t="s">
        <v>951</v>
      </c>
      <c r="B33" s="6535" t="s">
        <v>2619</v>
      </c>
      <c r="C33" s="5727">
        <v>10</v>
      </c>
      <c r="D33" s="5728"/>
      <c r="E33" s="5729"/>
      <c r="F33" s="5730">
        <v>6</v>
      </c>
      <c r="G33" s="5731">
        <v>5</v>
      </c>
      <c r="H33" s="5732"/>
      <c r="I33" s="1353">
        <v>2</v>
      </c>
      <c r="J33" s="1796"/>
      <c r="K33" s="1353"/>
      <c r="L33" s="1524">
        <v>1</v>
      </c>
    </row>
    <row r="34" spans="1:12" customFormat="1" ht="15" x14ac:dyDescent="0.25">
      <c r="A34" s="6534" t="s">
        <v>468</v>
      </c>
      <c r="B34" s="6535" t="s">
        <v>2620</v>
      </c>
      <c r="C34" s="5727">
        <v>2</v>
      </c>
      <c r="D34" s="5728"/>
      <c r="E34" s="5729"/>
      <c r="F34" s="5730">
        <v>1</v>
      </c>
      <c r="G34" s="5731">
        <v>1</v>
      </c>
      <c r="H34" s="5732"/>
      <c r="I34" s="1353"/>
      <c r="J34" s="1796"/>
      <c r="K34" s="1353">
        <v>1</v>
      </c>
      <c r="L34" s="1524"/>
    </row>
    <row r="35" spans="1:12" customFormat="1" ht="15" x14ac:dyDescent="0.25">
      <c r="A35" s="6534" t="s">
        <v>952</v>
      </c>
      <c r="B35" s="6535" t="s">
        <v>2621</v>
      </c>
      <c r="C35" s="5727">
        <v>3</v>
      </c>
      <c r="D35" s="5728">
        <v>1</v>
      </c>
      <c r="E35" s="5729"/>
      <c r="F35" s="5730">
        <v>2</v>
      </c>
      <c r="G35" s="5731">
        <v>1</v>
      </c>
      <c r="H35" s="5732"/>
      <c r="I35" s="1353"/>
      <c r="J35" s="1796"/>
      <c r="K35" s="1353"/>
      <c r="L35" s="1524"/>
    </row>
    <row r="36" spans="1:12" customFormat="1" ht="15" x14ac:dyDescent="0.25">
      <c r="A36" s="6534" t="s">
        <v>472</v>
      </c>
      <c r="B36" s="6535" t="s">
        <v>2623</v>
      </c>
      <c r="C36" s="5727">
        <v>12</v>
      </c>
      <c r="D36" s="5728"/>
      <c r="E36" s="5729"/>
      <c r="F36" s="5730">
        <v>4</v>
      </c>
      <c r="G36" s="5731">
        <v>8</v>
      </c>
      <c r="H36" s="5732"/>
      <c r="I36" s="1353"/>
      <c r="J36" s="1796"/>
      <c r="K36" s="1353">
        <v>1</v>
      </c>
      <c r="L36" s="1524"/>
    </row>
    <row r="37" spans="1:12" customFormat="1" ht="15" x14ac:dyDescent="0.25">
      <c r="A37" s="6534" t="s">
        <v>474</v>
      </c>
      <c r="B37" s="6535" t="s">
        <v>2624</v>
      </c>
      <c r="C37" s="5727">
        <v>4</v>
      </c>
      <c r="D37" s="5728">
        <v>1</v>
      </c>
      <c r="E37" s="5729"/>
      <c r="F37" s="5730">
        <v>3</v>
      </c>
      <c r="G37" s="5731"/>
      <c r="H37" s="5732"/>
      <c r="I37" s="1353"/>
      <c r="J37" s="1796"/>
      <c r="K37" s="1353">
        <v>2</v>
      </c>
      <c r="L37" s="1524"/>
    </row>
    <row r="38" spans="1:12" customFormat="1" ht="15" x14ac:dyDescent="0.25">
      <c r="A38" s="6534" t="s">
        <v>958</v>
      </c>
      <c r="B38" s="6535" t="s">
        <v>2885</v>
      </c>
      <c r="C38" s="5727">
        <v>1</v>
      </c>
      <c r="D38" s="5728"/>
      <c r="E38" s="5729"/>
      <c r="F38" s="5730">
        <v>1</v>
      </c>
      <c r="G38" s="5731"/>
      <c r="H38" s="5732"/>
      <c r="I38" s="1353"/>
      <c r="J38" s="1796"/>
      <c r="K38" s="1353">
        <v>1</v>
      </c>
      <c r="L38" s="1524"/>
    </row>
    <row r="39" spans="1:12" customFormat="1" ht="15" x14ac:dyDescent="0.25">
      <c r="A39" s="6534" t="s">
        <v>667</v>
      </c>
      <c r="B39" s="6535" t="s">
        <v>2639</v>
      </c>
      <c r="C39" s="5727">
        <v>2</v>
      </c>
      <c r="D39" s="5728">
        <v>1</v>
      </c>
      <c r="E39" s="5729"/>
      <c r="F39" s="5730">
        <v>1</v>
      </c>
      <c r="G39" s="5731"/>
      <c r="H39" s="5732"/>
      <c r="I39" s="1353"/>
      <c r="J39" s="1796"/>
      <c r="K39" s="1353">
        <v>1</v>
      </c>
      <c r="L39" s="1524"/>
    </row>
    <row r="40" spans="1:12" customFormat="1" ht="15" x14ac:dyDescent="0.25">
      <c r="A40" s="6534" t="s">
        <v>985</v>
      </c>
      <c r="B40" s="6535" t="s">
        <v>2641</v>
      </c>
      <c r="C40" s="5727">
        <v>1</v>
      </c>
      <c r="D40" s="5728"/>
      <c r="E40" s="5729"/>
      <c r="F40" s="5730">
        <v>1</v>
      </c>
      <c r="G40" s="5731"/>
      <c r="H40" s="5732"/>
      <c r="I40" s="1353"/>
      <c r="J40" s="1796"/>
      <c r="K40" s="1353">
        <v>1</v>
      </c>
      <c r="L40" s="1524"/>
    </row>
    <row r="41" spans="1:12" customFormat="1" ht="15" x14ac:dyDescent="0.25">
      <c r="A41" s="6534" t="s">
        <v>692</v>
      </c>
      <c r="B41" s="6535" t="s">
        <v>2625</v>
      </c>
      <c r="C41" s="5727">
        <v>2</v>
      </c>
      <c r="D41" s="5728">
        <v>1</v>
      </c>
      <c r="E41" s="5729"/>
      <c r="F41" s="5730">
        <v>1</v>
      </c>
      <c r="G41" s="5731"/>
      <c r="H41" s="5732"/>
      <c r="I41" s="1353"/>
      <c r="J41" s="1796"/>
      <c r="K41" s="1353">
        <v>1</v>
      </c>
      <c r="L41" s="1524"/>
    </row>
    <row r="42" spans="1:12" customFormat="1" ht="15" x14ac:dyDescent="0.25">
      <c r="A42" s="6534" t="s">
        <v>1022</v>
      </c>
      <c r="B42" s="6535" t="s">
        <v>2645</v>
      </c>
      <c r="C42" s="5727">
        <v>1</v>
      </c>
      <c r="D42" s="5728"/>
      <c r="E42" s="5729"/>
      <c r="F42" s="5730"/>
      <c r="G42" s="5731">
        <v>1</v>
      </c>
      <c r="H42" s="5732"/>
      <c r="I42" s="1353"/>
      <c r="J42" s="1796"/>
      <c r="K42" s="1353"/>
      <c r="L42" s="1524"/>
    </row>
    <row r="43" spans="1:12" customFormat="1" ht="15.75" thickBot="1" x14ac:dyDescent="0.3">
      <c r="A43" s="6534" t="s">
        <v>1371</v>
      </c>
      <c r="B43" s="6535" t="s">
        <v>2886</v>
      </c>
      <c r="C43" s="5727">
        <v>2</v>
      </c>
      <c r="D43" s="5728"/>
      <c r="E43" s="5729">
        <v>1</v>
      </c>
      <c r="F43" s="5730"/>
      <c r="G43" s="5731">
        <v>1</v>
      </c>
      <c r="H43" s="5732"/>
      <c r="I43" s="1353"/>
      <c r="J43" s="1796">
        <v>1</v>
      </c>
      <c r="K43" s="1353">
        <v>2</v>
      </c>
      <c r="L43" s="1524"/>
    </row>
    <row r="44" spans="1:12" customFormat="1" ht="15.75" thickBot="1" x14ac:dyDescent="0.3">
      <c r="A44" s="8841" t="s">
        <v>14</v>
      </c>
      <c r="B44" s="7141"/>
      <c r="C44" s="6540">
        <f>SUM(C9:C43)</f>
        <v>161</v>
      </c>
      <c r="D44" s="1103">
        <f>SUM(D9:D43)</f>
        <v>37</v>
      </c>
      <c r="E44" s="6528">
        <f>SUM(E9:E43)</f>
        <v>21</v>
      </c>
      <c r="F44" s="1103">
        <f>SUM(F9:F43)</f>
        <v>84</v>
      </c>
      <c r="G44" s="1104">
        <f>SUM(G9:G43)</f>
        <v>63</v>
      </c>
      <c r="H44" s="6527"/>
      <c r="I44" s="6541">
        <f>SUM(I9:I43)</f>
        <v>8</v>
      </c>
      <c r="J44" s="6528">
        <f>SUM(J9:J43)</f>
        <v>3</v>
      </c>
      <c r="K44" s="6541">
        <f>SUM(K9:K43)</f>
        <v>80</v>
      </c>
      <c r="L44" s="1104">
        <f>SUM(L9:L43)</f>
        <v>9</v>
      </c>
    </row>
    <row r="45" spans="1:12" customFormat="1" ht="12.75" customHeight="1" x14ac:dyDescent="0.25"/>
    <row r="46" spans="1:12" customFormat="1" ht="15" x14ac:dyDescent="0.25"/>
    <row r="49" spans="1:12" x14ac:dyDescent="0.2">
      <c r="A49" s="6196" t="s">
        <v>2628</v>
      </c>
    </row>
    <row r="50" spans="1:12" ht="13.5" thickBot="1" x14ac:dyDescent="0.25"/>
    <row r="51" spans="1:12" ht="15.75" customHeight="1" thickBot="1" x14ac:dyDescent="0.25">
      <c r="A51" s="8819" t="s">
        <v>2598</v>
      </c>
      <c r="B51" s="8823" t="s">
        <v>220</v>
      </c>
      <c r="C51" s="8823" t="s">
        <v>2599</v>
      </c>
      <c r="D51" s="8828" t="s">
        <v>2629</v>
      </c>
      <c r="E51" s="8829"/>
      <c r="F51" s="8829"/>
      <c r="G51" s="8829"/>
      <c r="H51" s="8830"/>
      <c r="I51" s="8828" t="s">
        <v>2630</v>
      </c>
      <c r="J51" s="8829"/>
      <c r="K51" s="8829"/>
      <c r="L51" s="8830"/>
    </row>
    <row r="52" spans="1:12" ht="15" customHeight="1" x14ac:dyDescent="0.2">
      <c r="A52" s="8820"/>
      <c r="B52" s="8824"/>
      <c r="C52" s="8824"/>
      <c r="D52" s="8839" t="s">
        <v>2601</v>
      </c>
      <c r="E52" s="8840"/>
      <c r="F52" s="8839" t="s">
        <v>2602</v>
      </c>
      <c r="G52" s="8840"/>
      <c r="H52" s="8834" t="s">
        <v>2603</v>
      </c>
      <c r="I52" s="8839" t="s">
        <v>2601</v>
      </c>
      <c r="J52" s="8840"/>
      <c r="K52" s="8839" t="s">
        <v>2602</v>
      </c>
      <c r="L52" s="8840"/>
    </row>
    <row r="53" spans="1:12" ht="21.75" customHeight="1" thickBot="1" x14ac:dyDescent="0.25">
      <c r="A53" s="8837"/>
      <c r="B53" s="8838"/>
      <c r="C53" s="8838"/>
      <c r="D53" s="6198" t="s">
        <v>1175</v>
      </c>
      <c r="E53" s="6199" t="s">
        <v>1176</v>
      </c>
      <c r="F53" s="6198" t="s">
        <v>1175</v>
      </c>
      <c r="G53" s="6199" t="s">
        <v>1176</v>
      </c>
      <c r="H53" s="8836"/>
      <c r="I53" s="6198" t="s">
        <v>1175</v>
      </c>
      <c r="J53" s="6199" t="s">
        <v>1176</v>
      </c>
      <c r="K53" s="6198" t="s">
        <v>1175</v>
      </c>
      <c r="L53" s="6200" t="s">
        <v>1176</v>
      </c>
    </row>
    <row r="54" spans="1:12" customFormat="1" ht="12.75" customHeight="1" x14ac:dyDescent="0.25">
      <c r="A54" s="5733" t="s">
        <v>824</v>
      </c>
      <c r="B54" s="5734" t="s">
        <v>2887</v>
      </c>
      <c r="C54" s="5735">
        <v>1</v>
      </c>
      <c r="D54" s="5728"/>
      <c r="E54" s="5736"/>
      <c r="F54" s="5737"/>
      <c r="G54" s="5736"/>
      <c r="H54" s="5738"/>
      <c r="I54" s="5636"/>
      <c r="J54" s="1794"/>
      <c r="K54" s="5636">
        <v>2</v>
      </c>
      <c r="L54" s="3424"/>
    </row>
    <row r="55" spans="1:12" customFormat="1" ht="12.75" customHeight="1" x14ac:dyDescent="0.25">
      <c r="A55" s="5733" t="s">
        <v>2631</v>
      </c>
      <c r="B55" s="5734" t="s">
        <v>2632</v>
      </c>
      <c r="C55" s="5735">
        <v>1</v>
      </c>
      <c r="D55" s="5728"/>
      <c r="E55" s="5736"/>
      <c r="F55" s="5737">
        <v>1</v>
      </c>
      <c r="G55" s="5736"/>
      <c r="H55" s="5738"/>
      <c r="I55" s="5636"/>
      <c r="J55" s="1794"/>
      <c r="K55" s="5636">
        <v>1</v>
      </c>
      <c r="L55" s="3424"/>
    </row>
    <row r="56" spans="1:12" customFormat="1" ht="12.75" customHeight="1" x14ac:dyDescent="0.25">
      <c r="A56" s="5733" t="s">
        <v>445</v>
      </c>
      <c r="B56" s="5734" t="s">
        <v>2888</v>
      </c>
      <c r="C56" s="5735">
        <v>1</v>
      </c>
      <c r="D56" s="5728"/>
      <c r="E56" s="5736"/>
      <c r="F56" s="5737"/>
      <c r="G56" s="5736">
        <v>1</v>
      </c>
      <c r="H56" s="5738"/>
      <c r="I56" s="5636"/>
      <c r="J56" s="1794"/>
      <c r="K56" s="5636">
        <v>1</v>
      </c>
      <c r="L56" s="3424"/>
    </row>
    <row r="57" spans="1:12" customFormat="1" ht="12.75" customHeight="1" x14ac:dyDescent="0.25">
      <c r="A57" s="5733" t="s">
        <v>446</v>
      </c>
      <c r="B57" s="5734" t="s">
        <v>2604</v>
      </c>
      <c r="C57" s="5735">
        <v>12</v>
      </c>
      <c r="D57" s="5728">
        <v>5</v>
      </c>
      <c r="E57" s="5736">
        <v>1</v>
      </c>
      <c r="F57" s="5737">
        <v>4</v>
      </c>
      <c r="G57" s="5736">
        <v>6</v>
      </c>
      <c r="H57" s="5738"/>
      <c r="I57" s="5636">
        <v>1</v>
      </c>
      <c r="J57" s="1794"/>
      <c r="K57" s="5636">
        <v>12</v>
      </c>
      <c r="L57" s="3424">
        <v>1</v>
      </c>
    </row>
    <row r="58" spans="1:12" customFormat="1" ht="12.75" customHeight="1" x14ac:dyDescent="0.25">
      <c r="A58" s="5733" t="s">
        <v>448</v>
      </c>
      <c r="B58" s="5734" t="s">
        <v>2605</v>
      </c>
      <c r="C58" s="5735">
        <v>10</v>
      </c>
      <c r="D58" s="5728">
        <v>1</v>
      </c>
      <c r="E58" s="5736"/>
      <c r="F58" s="5737">
        <v>9</v>
      </c>
      <c r="G58" s="5736">
        <v>2</v>
      </c>
      <c r="H58" s="5738">
        <v>0</v>
      </c>
      <c r="I58" s="5636">
        <v>3</v>
      </c>
      <c r="J58" s="1794"/>
      <c r="K58" s="5636">
        <v>13</v>
      </c>
      <c r="L58" s="3424">
        <v>1</v>
      </c>
    </row>
    <row r="59" spans="1:12" customFormat="1" ht="12.75" customHeight="1" x14ac:dyDescent="0.25">
      <c r="A59" s="5733" t="s">
        <v>839</v>
      </c>
      <c r="B59" s="5734" t="s">
        <v>2653</v>
      </c>
      <c r="C59" s="5735">
        <v>1</v>
      </c>
      <c r="D59" s="5728"/>
      <c r="E59" s="5736"/>
      <c r="F59" s="5737">
        <v>1</v>
      </c>
      <c r="G59" s="5736"/>
      <c r="H59" s="5738"/>
      <c r="I59" s="5636"/>
      <c r="J59" s="1794"/>
      <c r="K59" s="5636">
        <v>3</v>
      </c>
      <c r="L59" s="3424"/>
    </row>
    <row r="60" spans="1:12" customFormat="1" ht="12.75" customHeight="1" x14ac:dyDescent="0.25">
      <c r="A60" s="5733" t="s">
        <v>851</v>
      </c>
      <c r="B60" s="5734" t="s">
        <v>2889</v>
      </c>
      <c r="C60" s="5735">
        <v>1</v>
      </c>
      <c r="D60" s="5728"/>
      <c r="E60" s="5736"/>
      <c r="F60" s="5737"/>
      <c r="G60" s="5736"/>
      <c r="H60" s="5738"/>
      <c r="I60" s="5636"/>
      <c r="J60" s="1794"/>
      <c r="K60" s="5636"/>
      <c r="L60" s="3424">
        <v>1</v>
      </c>
    </row>
    <row r="61" spans="1:12" customFormat="1" ht="12.75" customHeight="1" x14ac:dyDescent="0.25">
      <c r="A61" s="5733" t="s">
        <v>856</v>
      </c>
      <c r="B61" s="5734" t="s">
        <v>2890</v>
      </c>
      <c r="C61" s="5735">
        <v>1</v>
      </c>
      <c r="D61" s="5728"/>
      <c r="E61" s="5736"/>
      <c r="F61" s="5737">
        <v>1</v>
      </c>
      <c r="G61" s="5736"/>
      <c r="H61" s="5738"/>
      <c r="I61" s="5636"/>
      <c r="J61" s="1794"/>
      <c r="K61" s="5636"/>
      <c r="L61" s="3424">
        <v>1</v>
      </c>
    </row>
    <row r="62" spans="1:12" customFormat="1" ht="12.75" customHeight="1" x14ac:dyDescent="0.25">
      <c r="A62" s="5733" t="s">
        <v>452</v>
      </c>
      <c r="B62" s="5734" t="s">
        <v>2607</v>
      </c>
      <c r="C62" s="5735">
        <v>50</v>
      </c>
      <c r="D62" s="5728">
        <v>8</v>
      </c>
      <c r="E62" s="5736">
        <v>4</v>
      </c>
      <c r="F62" s="5737">
        <v>27</v>
      </c>
      <c r="G62" s="5736">
        <v>18</v>
      </c>
      <c r="H62" s="5738">
        <v>0</v>
      </c>
      <c r="I62" s="5636">
        <v>10</v>
      </c>
      <c r="J62" s="1794">
        <v>1</v>
      </c>
      <c r="K62" s="5636">
        <v>37</v>
      </c>
      <c r="L62" s="3424">
        <v>9</v>
      </c>
    </row>
    <row r="63" spans="1:12" customFormat="1" ht="12.75" customHeight="1" x14ac:dyDescent="0.25">
      <c r="A63" s="5733" t="s">
        <v>454</v>
      </c>
      <c r="B63" s="5734" t="s">
        <v>2608</v>
      </c>
      <c r="C63" s="5735">
        <v>4</v>
      </c>
      <c r="D63" s="5728"/>
      <c r="E63" s="5736"/>
      <c r="F63" s="5737">
        <v>3</v>
      </c>
      <c r="G63" s="5736">
        <v>2</v>
      </c>
      <c r="H63" s="5738"/>
      <c r="I63" s="5636"/>
      <c r="J63" s="1794"/>
      <c r="K63" s="5636">
        <v>4</v>
      </c>
      <c r="L63" s="3424">
        <v>1</v>
      </c>
    </row>
    <row r="64" spans="1:12" customFormat="1" ht="12.75" customHeight="1" x14ac:dyDescent="0.25">
      <c r="A64" s="5733" t="s">
        <v>456</v>
      </c>
      <c r="B64" s="5734" t="s">
        <v>2609</v>
      </c>
      <c r="C64" s="5735">
        <v>2</v>
      </c>
      <c r="D64" s="5728"/>
      <c r="E64" s="5736"/>
      <c r="F64" s="5737">
        <v>2</v>
      </c>
      <c r="G64" s="5736"/>
      <c r="H64" s="5738"/>
      <c r="I64" s="5636"/>
      <c r="J64" s="1794"/>
      <c r="K64" s="5636">
        <v>2</v>
      </c>
      <c r="L64" s="3424"/>
    </row>
    <row r="65" spans="1:12" customFormat="1" ht="12.75" customHeight="1" x14ac:dyDescent="0.25">
      <c r="A65" s="5733" t="s">
        <v>610</v>
      </c>
      <c r="B65" s="5734" t="s">
        <v>2891</v>
      </c>
      <c r="C65" s="5735">
        <v>1</v>
      </c>
      <c r="D65" s="5728"/>
      <c r="E65" s="5736"/>
      <c r="F65" s="5737"/>
      <c r="G65" s="5736">
        <v>1</v>
      </c>
      <c r="H65" s="5738"/>
      <c r="I65" s="5636"/>
      <c r="J65" s="1794"/>
      <c r="K65" s="5636">
        <v>1</v>
      </c>
      <c r="L65" s="3424"/>
    </row>
    <row r="66" spans="1:12" customFormat="1" ht="12.75" customHeight="1" x14ac:dyDescent="0.25">
      <c r="A66" s="5733" t="s">
        <v>458</v>
      </c>
      <c r="B66" s="5734" t="s">
        <v>2633</v>
      </c>
      <c r="C66" s="5735">
        <v>30</v>
      </c>
      <c r="D66" s="5728"/>
      <c r="E66" s="5736"/>
      <c r="F66" s="5737">
        <v>20</v>
      </c>
      <c r="G66" s="5736">
        <v>10</v>
      </c>
      <c r="H66" s="5739"/>
      <c r="I66" s="1353"/>
      <c r="J66" s="1796"/>
      <c r="K66" s="1353">
        <v>1</v>
      </c>
      <c r="L66" s="1524"/>
    </row>
    <row r="67" spans="1:12" customFormat="1" ht="12.75" customHeight="1" x14ac:dyDescent="0.25">
      <c r="A67" s="5733" t="s">
        <v>863</v>
      </c>
      <c r="B67" s="5734" t="s">
        <v>2610</v>
      </c>
      <c r="C67" s="5735">
        <v>1</v>
      </c>
      <c r="D67" s="5728"/>
      <c r="E67" s="5736"/>
      <c r="F67" s="5737"/>
      <c r="G67" s="5736">
        <v>1</v>
      </c>
      <c r="H67" s="5739"/>
      <c r="I67" s="1353"/>
      <c r="J67" s="1796"/>
      <c r="K67" s="1353">
        <v>1</v>
      </c>
      <c r="L67" s="1524"/>
    </row>
    <row r="68" spans="1:12" customFormat="1" ht="12.75" customHeight="1" x14ac:dyDescent="0.25">
      <c r="A68" s="5733" t="s">
        <v>871</v>
      </c>
      <c r="B68" s="5734" t="s">
        <v>2654</v>
      </c>
      <c r="C68" s="5735">
        <v>2</v>
      </c>
      <c r="D68" s="5728"/>
      <c r="E68" s="5736">
        <v>2</v>
      </c>
      <c r="F68" s="5737"/>
      <c r="G68" s="5736"/>
      <c r="H68" s="5739"/>
      <c r="I68" s="1353">
        <v>2</v>
      </c>
      <c r="J68" s="1796"/>
      <c r="K68" s="1353"/>
      <c r="L68" s="1524"/>
    </row>
    <row r="69" spans="1:12" customFormat="1" ht="12.75" customHeight="1" x14ac:dyDescent="0.25">
      <c r="A69" s="5733" t="s">
        <v>872</v>
      </c>
      <c r="B69" s="5734" t="s">
        <v>2892</v>
      </c>
      <c r="C69" s="5735">
        <v>1</v>
      </c>
      <c r="D69" s="5728"/>
      <c r="E69" s="5736">
        <v>1</v>
      </c>
      <c r="F69" s="5728"/>
      <c r="G69" s="5736"/>
      <c r="H69" s="5739"/>
      <c r="I69" s="1353"/>
      <c r="J69" s="1796"/>
      <c r="K69" s="1353">
        <v>1</v>
      </c>
      <c r="L69" s="1524"/>
    </row>
    <row r="70" spans="1:12" customFormat="1" ht="12.75" customHeight="1" x14ac:dyDescent="0.25">
      <c r="A70" s="5733" t="s">
        <v>877</v>
      </c>
      <c r="B70" s="5734" t="s">
        <v>2611</v>
      </c>
      <c r="C70" s="5735">
        <v>5</v>
      </c>
      <c r="D70" s="5728"/>
      <c r="E70" s="5731">
        <v>5</v>
      </c>
      <c r="F70" s="5728"/>
      <c r="G70" s="5736"/>
      <c r="H70" s="5739"/>
      <c r="I70" s="1353">
        <v>1</v>
      </c>
      <c r="J70" s="1796"/>
      <c r="K70" s="1353">
        <v>4</v>
      </c>
      <c r="L70" s="1524"/>
    </row>
    <row r="71" spans="1:12" customFormat="1" ht="12.75" customHeight="1" x14ac:dyDescent="0.25">
      <c r="A71" s="5733" t="s">
        <v>882</v>
      </c>
      <c r="B71" s="5734" t="s">
        <v>2656</v>
      </c>
      <c r="C71" s="5735">
        <v>2</v>
      </c>
      <c r="D71" s="5728"/>
      <c r="E71" s="5731">
        <v>2</v>
      </c>
      <c r="F71" s="5728"/>
      <c r="G71" s="5736"/>
      <c r="H71" s="5739"/>
      <c r="I71" s="1353"/>
      <c r="J71" s="1796"/>
      <c r="K71" s="1353">
        <v>2</v>
      </c>
      <c r="L71" s="1524"/>
    </row>
    <row r="72" spans="1:12" customFormat="1" ht="12.75" customHeight="1" x14ac:dyDescent="0.25">
      <c r="A72" s="5733" t="s">
        <v>461</v>
      </c>
      <c r="B72" s="5734" t="s">
        <v>2613</v>
      </c>
      <c r="C72" s="5735">
        <v>6</v>
      </c>
      <c r="D72" s="5728">
        <v>4</v>
      </c>
      <c r="E72" s="5731">
        <v>1</v>
      </c>
      <c r="F72" s="5728"/>
      <c r="G72" s="5736"/>
      <c r="H72" s="5739"/>
      <c r="I72" s="1353">
        <v>1</v>
      </c>
      <c r="J72" s="1796"/>
      <c r="K72" s="1353">
        <v>6</v>
      </c>
      <c r="L72" s="1524">
        <v>5</v>
      </c>
    </row>
    <row r="73" spans="1:12" customFormat="1" ht="12.75" customHeight="1" x14ac:dyDescent="0.25">
      <c r="A73" s="5733" t="s">
        <v>463</v>
      </c>
      <c r="B73" s="5734" t="s">
        <v>2792</v>
      </c>
      <c r="C73" s="5735">
        <v>1</v>
      </c>
      <c r="D73" s="5737">
        <v>1</v>
      </c>
      <c r="E73" s="5731"/>
      <c r="F73" s="5728"/>
      <c r="G73" s="5736"/>
      <c r="H73" s="5739"/>
      <c r="I73" s="1353"/>
      <c r="J73" s="1796"/>
      <c r="K73" s="1353">
        <v>1</v>
      </c>
      <c r="L73" s="1524"/>
    </row>
    <row r="74" spans="1:12" customFormat="1" ht="12.75" customHeight="1" x14ac:dyDescent="0.25">
      <c r="A74" s="5733" t="s">
        <v>1180</v>
      </c>
      <c r="B74" s="5734" t="s">
        <v>2614</v>
      </c>
      <c r="C74" s="5735">
        <v>4</v>
      </c>
      <c r="D74" s="5737"/>
      <c r="E74" s="5731"/>
      <c r="F74" s="5728"/>
      <c r="G74" s="5736">
        <v>3</v>
      </c>
      <c r="H74" s="5739"/>
      <c r="I74" s="1353"/>
      <c r="J74" s="1796"/>
      <c r="K74" s="1353">
        <v>4</v>
      </c>
      <c r="L74" s="1524"/>
    </row>
    <row r="75" spans="1:12" customFormat="1" ht="12.75" customHeight="1" x14ac:dyDescent="0.25">
      <c r="A75" s="5733" t="s">
        <v>907</v>
      </c>
      <c r="B75" s="5734" t="s">
        <v>2893</v>
      </c>
      <c r="C75" s="5735">
        <v>1</v>
      </c>
      <c r="D75" s="5737"/>
      <c r="E75" s="5736"/>
      <c r="F75" s="5737">
        <v>1</v>
      </c>
      <c r="G75" s="5736"/>
      <c r="H75" s="5739"/>
      <c r="I75" s="1353"/>
      <c r="J75" s="1796"/>
      <c r="K75" s="1353">
        <v>1</v>
      </c>
      <c r="L75" s="1524"/>
    </row>
    <row r="76" spans="1:12" customFormat="1" ht="12.75" customHeight="1" x14ac:dyDescent="0.25">
      <c r="A76" s="5733" t="s">
        <v>644</v>
      </c>
      <c r="B76" s="5734" t="s">
        <v>2636</v>
      </c>
      <c r="C76" s="5735">
        <v>58</v>
      </c>
      <c r="D76" s="5737"/>
      <c r="E76" s="5736"/>
      <c r="F76" s="5737"/>
      <c r="G76" s="5736"/>
      <c r="H76" s="5739">
        <v>1</v>
      </c>
      <c r="I76" s="1353">
        <v>2</v>
      </c>
      <c r="J76" s="1796"/>
      <c r="K76" s="1353">
        <v>52</v>
      </c>
      <c r="L76" s="1524">
        <v>5</v>
      </c>
    </row>
    <row r="77" spans="1:12" customFormat="1" ht="12.75" customHeight="1" x14ac:dyDescent="0.25">
      <c r="A77" s="5733" t="s">
        <v>909</v>
      </c>
      <c r="B77" s="5734" t="s">
        <v>2615</v>
      </c>
      <c r="C77" s="5735">
        <v>1</v>
      </c>
      <c r="D77" s="5737"/>
      <c r="E77" s="5736"/>
      <c r="F77" s="5737"/>
      <c r="G77" s="5736"/>
      <c r="H77" s="5739"/>
      <c r="I77" s="1353"/>
      <c r="J77" s="1796"/>
      <c r="K77" s="1353">
        <v>1</v>
      </c>
      <c r="L77" s="1524"/>
    </row>
    <row r="78" spans="1:12" customFormat="1" ht="12.75" customHeight="1" x14ac:dyDescent="0.25">
      <c r="A78" s="5733" t="s">
        <v>925</v>
      </c>
      <c r="B78" s="5734" t="s">
        <v>2637</v>
      </c>
      <c r="C78" s="5735">
        <v>2</v>
      </c>
      <c r="D78" s="5737"/>
      <c r="E78" s="5736"/>
      <c r="F78" s="5737"/>
      <c r="G78" s="5736"/>
      <c r="H78" s="5739"/>
      <c r="I78" s="1353"/>
      <c r="J78" s="1796"/>
      <c r="K78" s="1353">
        <v>2</v>
      </c>
      <c r="L78" s="1524"/>
    </row>
    <row r="79" spans="1:12" customFormat="1" ht="12.75" customHeight="1" x14ac:dyDescent="0.25">
      <c r="A79" s="5733" t="s">
        <v>936</v>
      </c>
      <c r="B79" s="5734" t="s">
        <v>2616</v>
      </c>
      <c r="C79" s="5735">
        <v>2</v>
      </c>
      <c r="D79" s="5737"/>
      <c r="E79" s="5736">
        <v>1</v>
      </c>
      <c r="F79" s="5737">
        <v>1</v>
      </c>
      <c r="G79" s="5736"/>
      <c r="H79" s="5739"/>
      <c r="I79" s="1353"/>
      <c r="J79" s="1796"/>
      <c r="K79" s="1353">
        <v>2</v>
      </c>
      <c r="L79" s="1524"/>
    </row>
    <row r="80" spans="1:12" customFormat="1" ht="12.75" customHeight="1" x14ac:dyDescent="0.25">
      <c r="A80" s="5733" t="s">
        <v>938</v>
      </c>
      <c r="B80" s="5734" t="s">
        <v>2894</v>
      </c>
      <c r="C80" s="5735">
        <v>1</v>
      </c>
      <c r="D80" s="5737"/>
      <c r="E80" s="5736"/>
      <c r="F80" s="5737"/>
      <c r="G80" s="5736">
        <v>1</v>
      </c>
      <c r="H80" s="5739"/>
      <c r="I80" s="1353"/>
      <c r="J80" s="1796"/>
      <c r="K80" s="1353">
        <v>1</v>
      </c>
      <c r="L80" s="1524">
        <v>1</v>
      </c>
    </row>
    <row r="81" spans="1:12" customFormat="1" ht="12.75" customHeight="1" x14ac:dyDescent="0.25">
      <c r="A81" s="5733" t="s">
        <v>949</v>
      </c>
      <c r="B81" s="5734" t="s">
        <v>2617</v>
      </c>
      <c r="C81" s="5735">
        <v>2</v>
      </c>
      <c r="D81" s="5737"/>
      <c r="E81" s="5736"/>
      <c r="F81" s="5737">
        <v>2</v>
      </c>
      <c r="G81" s="5736">
        <v>1</v>
      </c>
      <c r="H81" s="5739"/>
      <c r="I81" s="1353"/>
      <c r="J81" s="1796"/>
      <c r="K81" s="1353">
        <v>2</v>
      </c>
      <c r="L81" s="1524"/>
    </row>
    <row r="82" spans="1:12" customFormat="1" ht="12.75" customHeight="1" x14ac:dyDescent="0.25">
      <c r="A82" s="5733" t="s">
        <v>466</v>
      </c>
      <c r="B82" s="6542" t="s">
        <v>2618</v>
      </c>
      <c r="C82" s="5735">
        <v>344</v>
      </c>
      <c r="D82" s="5737">
        <v>6</v>
      </c>
      <c r="E82" s="5736">
        <v>2</v>
      </c>
      <c r="F82" s="5737">
        <v>104</v>
      </c>
      <c r="G82" s="5736">
        <v>69</v>
      </c>
      <c r="H82" s="5739">
        <v>155</v>
      </c>
      <c r="I82" s="1353">
        <v>109</v>
      </c>
      <c r="J82" s="1796">
        <v>18</v>
      </c>
      <c r="K82" s="1353">
        <v>272</v>
      </c>
      <c r="L82" s="1524">
        <v>110</v>
      </c>
    </row>
    <row r="83" spans="1:12" customFormat="1" ht="12.75" customHeight="1" x14ac:dyDescent="0.25">
      <c r="A83" s="5733" t="s">
        <v>951</v>
      </c>
      <c r="B83" s="5734" t="s">
        <v>2619</v>
      </c>
      <c r="C83" s="5735">
        <v>191</v>
      </c>
      <c r="D83" s="5737">
        <v>1</v>
      </c>
      <c r="E83" s="5736">
        <v>0</v>
      </c>
      <c r="F83" s="5737">
        <v>74</v>
      </c>
      <c r="G83" s="5736">
        <v>55</v>
      </c>
      <c r="H83" s="5739">
        <v>98</v>
      </c>
      <c r="I83" s="1353">
        <v>71</v>
      </c>
      <c r="J83" s="1796">
        <v>10</v>
      </c>
      <c r="K83" s="1353">
        <v>238</v>
      </c>
      <c r="L83" s="1524">
        <v>41</v>
      </c>
    </row>
    <row r="84" spans="1:12" customFormat="1" ht="12.75" customHeight="1" x14ac:dyDescent="0.25">
      <c r="A84" s="5733" t="s">
        <v>468</v>
      </c>
      <c r="B84" s="5734" t="s">
        <v>2620</v>
      </c>
      <c r="C84" s="5735">
        <v>18</v>
      </c>
      <c r="D84" s="5737">
        <v>4</v>
      </c>
      <c r="E84" s="5736">
        <v>1</v>
      </c>
      <c r="F84" s="5737">
        <v>9</v>
      </c>
      <c r="G84" s="5736">
        <v>6</v>
      </c>
      <c r="H84" s="5739">
        <v>0</v>
      </c>
      <c r="I84" s="1353">
        <v>9</v>
      </c>
      <c r="J84" s="1796">
        <v>2</v>
      </c>
      <c r="K84" s="1353">
        <v>20</v>
      </c>
      <c r="L84" s="1524">
        <v>0</v>
      </c>
    </row>
    <row r="85" spans="1:12" customFormat="1" ht="12.75" customHeight="1" x14ac:dyDescent="0.25">
      <c r="A85" s="5733" t="s">
        <v>470</v>
      </c>
      <c r="B85" s="5734" t="s">
        <v>2638</v>
      </c>
      <c r="C85" s="5735">
        <v>3</v>
      </c>
      <c r="D85" s="5737"/>
      <c r="E85" s="5736"/>
      <c r="F85" s="5737">
        <v>1</v>
      </c>
      <c r="G85" s="5736">
        <v>1</v>
      </c>
      <c r="H85" s="5739">
        <v>2</v>
      </c>
      <c r="I85" s="1353">
        <v>1</v>
      </c>
      <c r="J85" s="1796"/>
      <c r="K85" s="1353">
        <v>4</v>
      </c>
      <c r="L85" s="1524"/>
    </row>
    <row r="86" spans="1:12" customFormat="1" ht="12.75" customHeight="1" x14ac:dyDescent="0.25">
      <c r="A86" s="5733" t="s">
        <v>952</v>
      </c>
      <c r="B86" s="5734" t="s">
        <v>2621</v>
      </c>
      <c r="C86" s="5735">
        <v>1</v>
      </c>
      <c r="D86" s="5737"/>
      <c r="E86" s="5736">
        <v>1</v>
      </c>
      <c r="F86" s="5737"/>
      <c r="G86" s="5736"/>
      <c r="H86" s="5739"/>
      <c r="I86" s="1353"/>
      <c r="J86" s="1796"/>
      <c r="K86" s="1353"/>
      <c r="L86" s="1524">
        <v>1</v>
      </c>
    </row>
    <row r="87" spans="1:12" customFormat="1" ht="12.75" customHeight="1" x14ac:dyDescent="0.25">
      <c r="A87" s="5733" t="s">
        <v>954</v>
      </c>
      <c r="B87" s="5734" t="s">
        <v>2622</v>
      </c>
      <c r="C87" s="5735">
        <v>12</v>
      </c>
      <c r="D87" s="5737"/>
      <c r="E87" s="5736"/>
      <c r="F87" s="5737">
        <v>10</v>
      </c>
      <c r="G87" s="5736">
        <v>2</v>
      </c>
      <c r="H87" s="5739">
        <v>1</v>
      </c>
      <c r="I87" s="1353">
        <v>4</v>
      </c>
      <c r="J87" s="1796"/>
      <c r="K87" s="1353">
        <v>13</v>
      </c>
      <c r="L87" s="1524"/>
    </row>
    <row r="88" spans="1:12" customFormat="1" ht="12.75" customHeight="1" x14ac:dyDescent="0.25">
      <c r="A88" s="5733" t="s">
        <v>472</v>
      </c>
      <c r="B88" s="5734" t="s">
        <v>2623</v>
      </c>
      <c r="C88" s="5735">
        <v>19</v>
      </c>
      <c r="D88" s="5737">
        <v>1</v>
      </c>
      <c r="E88" s="5736"/>
      <c r="F88" s="5737">
        <v>8</v>
      </c>
      <c r="G88" s="5736"/>
      <c r="H88" s="5739">
        <v>9</v>
      </c>
      <c r="I88" s="1353">
        <v>8</v>
      </c>
      <c r="J88" s="1796">
        <v>1</v>
      </c>
      <c r="K88" s="1353">
        <v>14</v>
      </c>
      <c r="L88" s="1524"/>
    </row>
    <row r="89" spans="1:12" customFormat="1" ht="12.75" customHeight="1" x14ac:dyDescent="0.25">
      <c r="A89" s="5733" t="s">
        <v>474</v>
      </c>
      <c r="B89" s="5734" t="s">
        <v>2624</v>
      </c>
      <c r="C89" s="5735">
        <v>49</v>
      </c>
      <c r="D89" s="5737"/>
      <c r="E89" s="5736"/>
      <c r="F89" s="5737">
        <v>34</v>
      </c>
      <c r="G89" s="5736">
        <v>14</v>
      </c>
      <c r="H89" s="5739">
        <v>3</v>
      </c>
      <c r="I89" s="1353">
        <v>1</v>
      </c>
      <c r="J89" s="1796"/>
      <c r="K89" s="1353">
        <v>15</v>
      </c>
      <c r="L89" s="1524">
        <v>6</v>
      </c>
    </row>
    <row r="90" spans="1:12" customFormat="1" ht="12.75" customHeight="1" x14ac:dyDescent="0.25">
      <c r="A90" s="5733" t="s">
        <v>667</v>
      </c>
      <c r="B90" s="5734" t="s">
        <v>2639</v>
      </c>
      <c r="C90" s="5735">
        <v>4</v>
      </c>
      <c r="D90" s="5737">
        <v>2</v>
      </c>
      <c r="E90" s="5736"/>
      <c r="F90" s="5737">
        <v>2</v>
      </c>
      <c r="G90" s="5736">
        <v>1</v>
      </c>
      <c r="H90" s="5739"/>
      <c r="I90" s="1353">
        <v>1</v>
      </c>
      <c r="J90" s="1796"/>
      <c r="K90" s="1353">
        <v>3</v>
      </c>
      <c r="L90" s="1524"/>
    </row>
    <row r="91" spans="1:12" customFormat="1" ht="12.75" customHeight="1" x14ac:dyDescent="0.25">
      <c r="A91" s="5733" t="s">
        <v>961</v>
      </c>
      <c r="B91" s="5734" t="s">
        <v>2640</v>
      </c>
      <c r="C91" s="5735">
        <v>4</v>
      </c>
      <c r="D91" s="5737"/>
      <c r="E91" s="5736"/>
      <c r="F91" s="5737"/>
      <c r="G91" s="5736"/>
      <c r="H91" s="5739"/>
      <c r="I91" s="1353">
        <v>1</v>
      </c>
      <c r="J91" s="1796"/>
      <c r="K91" s="1353">
        <v>5</v>
      </c>
      <c r="L91" s="1524"/>
    </row>
    <row r="92" spans="1:12" customFormat="1" ht="12.75" customHeight="1" x14ac:dyDescent="0.25">
      <c r="A92" s="5733" t="s">
        <v>678</v>
      </c>
      <c r="B92" s="5734" t="s">
        <v>2895</v>
      </c>
      <c r="C92" s="5735">
        <v>2</v>
      </c>
      <c r="D92" s="5737"/>
      <c r="E92" s="5736"/>
      <c r="F92" s="5737"/>
      <c r="G92" s="5736"/>
      <c r="H92" s="5739">
        <v>1</v>
      </c>
      <c r="I92" s="1353"/>
      <c r="J92" s="1796"/>
      <c r="K92" s="1353">
        <v>3</v>
      </c>
      <c r="L92" s="1524">
        <v>2</v>
      </c>
    </row>
    <row r="93" spans="1:12" customFormat="1" ht="12.75" customHeight="1" x14ac:dyDescent="0.25">
      <c r="A93" s="5733" t="s">
        <v>985</v>
      </c>
      <c r="B93" s="5734" t="s">
        <v>2641</v>
      </c>
      <c r="C93" s="5735">
        <v>21</v>
      </c>
      <c r="D93" s="5737">
        <v>1</v>
      </c>
      <c r="E93" s="5736"/>
      <c r="F93" s="5737">
        <v>11</v>
      </c>
      <c r="G93" s="5736">
        <v>5</v>
      </c>
      <c r="H93" s="5739">
        <v>0</v>
      </c>
      <c r="I93" s="1353">
        <v>4</v>
      </c>
      <c r="J93" s="1796"/>
      <c r="K93" s="1353">
        <v>8</v>
      </c>
      <c r="L93" s="1524">
        <v>7</v>
      </c>
    </row>
    <row r="94" spans="1:12" customFormat="1" ht="12.75" customHeight="1" x14ac:dyDescent="0.25">
      <c r="A94" s="5733" t="s">
        <v>989</v>
      </c>
      <c r="B94" s="5734" t="s">
        <v>2642</v>
      </c>
      <c r="C94" s="5735">
        <v>9</v>
      </c>
      <c r="D94" s="5737"/>
      <c r="E94" s="5736"/>
      <c r="F94" s="5737"/>
      <c r="G94" s="5736"/>
      <c r="H94" s="5739">
        <v>9</v>
      </c>
      <c r="I94" s="1353"/>
      <c r="J94" s="1796"/>
      <c r="K94" s="1353">
        <v>12</v>
      </c>
      <c r="L94" s="1524">
        <v>2</v>
      </c>
    </row>
    <row r="95" spans="1:12" customFormat="1" ht="12.75" customHeight="1" x14ac:dyDescent="0.25">
      <c r="A95" s="5733" t="s">
        <v>692</v>
      </c>
      <c r="B95" s="5734" t="s">
        <v>2625</v>
      </c>
      <c r="C95" s="5735">
        <v>13</v>
      </c>
      <c r="D95" s="5737"/>
      <c r="E95" s="5736"/>
      <c r="F95" s="5737">
        <v>1</v>
      </c>
      <c r="G95" s="5736"/>
      <c r="H95" s="5739">
        <v>3</v>
      </c>
      <c r="I95" s="1353"/>
      <c r="J95" s="1796"/>
      <c r="K95" s="1353">
        <v>13</v>
      </c>
      <c r="L95" s="1524">
        <v>1</v>
      </c>
    </row>
    <row r="96" spans="1:12" customFormat="1" ht="12.75" customHeight="1" x14ac:dyDescent="0.25">
      <c r="A96" s="5733" t="s">
        <v>994</v>
      </c>
      <c r="B96" s="5734" t="s">
        <v>2626</v>
      </c>
      <c r="C96" s="5735">
        <v>3</v>
      </c>
      <c r="D96" s="5737"/>
      <c r="E96" s="5736"/>
      <c r="F96" s="5737"/>
      <c r="G96" s="5736"/>
      <c r="H96" s="5739"/>
      <c r="I96" s="1353"/>
      <c r="J96" s="1796"/>
      <c r="K96" s="1353">
        <v>2</v>
      </c>
      <c r="L96" s="1524">
        <v>1</v>
      </c>
    </row>
    <row r="97" spans="1:12" customFormat="1" ht="12.75" customHeight="1" x14ac:dyDescent="0.25">
      <c r="A97" s="5733" t="s">
        <v>1015</v>
      </c>
      <c r="B97" s="5734" t="s">
        <v>2643</v>
      </c>
      <c r="C97" s="5735">
        <v>6</v>
      </c>
      <c r="D97" s="5737">
        <v>0</v>
      </c>
      <c r="E97" s="5736"/>
      <c r="F97" s="5737">
        <v>0</v>
      </c>
      <c r="G97" s="5736"/>
      <c r="H97" s="5739">
        <v>2</v>
      </c>
      <c r="I97" s="1353">
        <v>0</v>
      </c>
      <c r="J97" s="1796">
        <v>2</v>
      </c>
      <c r="K97" s="1353">
        <v>2</v>
      </c>
      <c r="L97" s="1524">
        <v>2</v>
      </c>
    </row>
    <row r="98" spans="1:12" customFormat="1" ht="12.75" customHeight="1" x14ac:dyDescent="0.25">
      <c r="A98" s="5733" t="s">
        <v>1016</v>
      </c>
      <c r="B98" s="5734" t="s">
        <v>2644</v>
      </c>
      <c r="C98" s="5735">
        <v>2</v>
      </c>
      <c r="D98" s="5737"/>
      <c r="E98" s="5736"/>
      <c r="F98" s="5737"/>
      <c r="G98" s="5736"/>
      <c r="H98" s="5739"/>
      <c r="I98" s="1353"/>
      <c r="J98" s="1796"/>
      <c r="K98" s="1353">
        <v>1</v>
      </c>
      <c r="L98" s="1524">
        <v>2</v>
      </c>
    </row>
    <row r="99" spans="1:12" customFormat="1" ht="12.75" customHeight="1" x14ac:dyDescent="0.25">
      <c r="A99" s="5733" t="s">
        <v>1022</v>
      </c>
      <c r="B99" s="5734" t="s">
        <v>2645</v>
      </c>
      <c r="C99" s="5735">
        <v>2</v>
      </c>
      <c r="D99" s="5737"/>
      <c r="E99" s="5736"/>
      <c r="F99" s="5737"/>
      <c r="G99" s="5736"/>
      <c r="H99" s="5739">
        <v>1</v>
      </c>
      <c r="I99" s="1353"/>
      <c r="J99" s="1796"/>
      <c r="K99" s="1353">
        <v>2</v>
      </c>
      <c r="L99" s="1524"/>
    </row>
    <row r="100" spans="1:12" customFormat="1" ht="12.75" customHeight="1" x14ac:dyDescent="0.25">
      <c r="A100" s="5733" t="s">
        <v>1022</v>
      </c>
      <c r="B100" s="5734" t="s">
        <v>2645</v>
      </c>
      <c r="C100" s="5735">
        <v>1</v>
      </c>
      <c r="D100" s="5737"/>
      <c r="E100" s="5736"/>
      <c r="F100" s="5737">
        <v>1</v>
      </c>
      <c r="G100" s="5736"/>
      <c r="H100" s="5739"/>
      <c r="I100" s="1353"/>
      <c r="J100" s="1796"/>
      <c r="K100" s="1353"/>
      <c r="L100" s="1524">
        <v>1</v>
      </c>
    </row>
    <row r="101" spans="1:12" customFormat="1" ht="12.75" customHeight="1" x14ac:dyDescent="0.25">
      <c r="A101" s="5733" t="s">
        <v>1026</v>
      </c>
      <c r="B101" s="5734" t="s">
        <v>2646</v>
      </c>
      <c r="C101" s="5735">
        <v>9</v>
      </c>
      <c r="D101" s="5737"/>
      <c r="E101" s="5736"/>
      <c r="F101" s="5737">
        <v>11</v>
      </c>
      <c r="G101" s="5736">
        <v>3</v>
      </c>
      <c r="H101" s="5739"/>
      <c r="I101" s="1353"/>
      <c r="J101" s="1796"/>
      <c r="K101" s="1353">
        <v>8</v>
      </c>
      <c r="L101" s="1524">
        <v>2</v>
      </c>
    </row>
    <row r="102" spans="1:12" customFormat="1" ht="12.75" customHeight="1" x14ac:dyDescent="0.25">
      <c r="A102" s="5733" t="s">
        <v>1027</v>
      </c>
      <c r="B102" s="5734" t="s">
        <v>2647</v>
      </c>
      <c r="C102" s="5735">
        <v>1</v>
      </c>
      <c r="D102" s="5737"/>
      <c r="E102" s="5736"/>
      <c r="F102" s="5737">
        <v>1</v>
      </c>
      <c r="G102" s="5736"/>
      <c r="H102" s="5739"/>
      <c r="I102" s="1353"/>
      <c r="J102" s="1796"/>
      <c r="K102" s="1353">
        <v>1</v>
      </c>
      <c r="L102" s="1524"/>
    </row>
    <row r="103" spans="1:12" customFormat="1" ht="12.75" customHeight="1" x14ac:dyDescent="0.25">
      <c r="A103" s="5733" t="s">
        <v>1549</v>
      </c>
      <c r="B103" s="5734" t="s">
        <v>2896</v>
      </c>
      <c r="C103" s="5735">
        <v>1</v>
      </c>
      <c r="D103" s="5737"/>
      <c r="E103" s="5736"/>
      <c r="F103" s="5737">
        <v>1</v>
      </c>
      <c r="G103" s="5736"/>
      <c r="H103" s="5739"/>
      <c r="I103" s="1353">
        <v>1</v>
      </c>
      <c r="J103" s="1796"/>
      <c r="K103" s="1353"/>
      <c r="L103" s="1524"/>
    </row>
    <row r="104" spans="1:12" customFormat="1" ht="12.75" customHeight="1" x14ac:dyDescent="0.25">
      <c r="A104" s="5733" t="s">
        <v>1029</v>
      </c>
      <c r="B104" s="5734" t="s">
        <v>2648</v>
      </c>
      <c r="C104" s="5735">
        <v>8</v>
      </c>
      <c r="D104" s="5737"/>
      <c r="E104" s="5736"/>
      <c r="F104" s="5737">
        <v>0</v>
      </c>
      <c r="G104" s="5736"/>
      <c r="H104" s="5739">
        <v>2</v>
      </c>
      <c r="I104" s="1353">
        <v>2</v>
      </c>
      <c r="J104" s="1796"/>
      <c r="K104" s="1353">
        <v>2</v>
      </c>
      <c r="L104" s="1524">
        <v>3</v>
      </c>
    </row>
    <row r="105" spans="1:12" customFormat="1" ht="12.75" customHeight="1" x14ac:dyDescent="0.25">
      <c r="A105" s="5733" t="s">
        <v>1036</v>
      </c>
      <c r="B105" s="5734" t="s">
        <v>2627</v>
      </c>
      <c r="C105" s="5735">
        <v>1</v>
      </c>
      <c r="D105" s="5737"/>
      <c r="E105" s="5736"/>
      <c r="F105" s="5737"/>
      <c r="G105" s="5736"/>
      <c r="H105" s="5739"/>
      <c r="I105" s="1353"/>
      <c r="J105" s="1796"/>
      <c r="K105" s="1353">
        <v>1</v>
      </c>
      <c r="L105" s="1524"/>
    </row>
    <row r="106" spans="1:12" customFormat="1" ht="12.75" customHeight="1" x14ac:dyDescent="0.25">
      <c r="A106" s="5733" t="s">
        <v>1371</v>
      </c>
      <c r="B106" s="5734" t="s">
        <v>2886</v>
      </c>
      <c r="C106" s="5735"/>
      <c r="D106" s="5737"/>
      <c r="E106" s="5736"/>
      <c r="F106" s="5737">
        <v>1</v>
      </c>
      <c r="G106" s="5736"/>
      <c r="H106" s="5739"/>
      <c r="I106" s="1353"/>
      <c r="J106" s="1796"/>
      <c r="K106" s="1353">
        <v>1</v>
      </c>
      <c r="L106" s="1524"/>
    </row>
    <row r="107" spans="1:12" customFormat="1" ht="12.75" customHeight="1" x14ac:dyDescent="0.25">
      <c r="A107" s="5733" t="s">
        <v>738</v>
      </c>
      <c r="B107" s="5734" t="s">
        <v>2649</v>
      </c>
      <c r="C107" s="5735">
        <v>5</v>
      </c>
      <c r="D107" s="5737"/>
      <c r="E107" s="5736"/>
      <c r="F107" s="5737"/>
      <c r="G107" s="5736"/>
      <c r="H107" s="5739"/>
      <c r="I107" s="1353"/>
      <c r="J107" s="1796"/>
      <c r="K107" s="1353">
        <v>5</v>
      </c>
      <c r="L107" s="1524"/>
    </row>
    <row r="108" spans="1:12" customFormat="1" ht="12.75" customHeight="1" thickBot="1" x14ac:dyDescent="0.3">
      <c r="A108" s="5733" t="s">
        <v>744</v>
      </c>
      <c r="B108" s="5734" t="s">
        <v>2650</v>
      </c>
      <c r="C108" s="5735">
        <v>4</v>
      </c>
      <c r="D108" s="5737"/>
      <c r="E108" s="5736"/>
      <c r="F108" s="5737">
        <v>0</v>
      </c>
      <c r="G108" s="5736"/>
      <c r="H108" s="5739">
        <v>1</v>
      </c>
      <c r="I108" s="1353">
        <v>1</v>
      </c>
      <c r="J108" s="1796"/>
      <c r="K108" s="1353">
        <v>2</v>
      </c>
      <c r="L108" s="1524">
        <v>1</v>
      </c>
    </row>
    <row r="109" spans="1:12" customFormat="1" ht="12.75" customHeight="1" thickBot="1" x14ac:dyDescent="0.3">
      <c r="A109" s="8842" t="s">
        <v>14</v>
      </c>
      <c r="B109" s="8843"/>
      <c r="C109" s="6543">
        <f t="shared" ref="C109:L109" si="0">SUM(C54:C108)</f>
        <v>937</v>
      </c>
      <c r="D109" s="6544">
        <f t="shared" si="0"/>
        <v>34</v>
      </c>
      <c r="E109" s="6545">
        <f t="shared" si="0"/>
        <v>21</v>
      </c>
      <c r="F109" s="6544">
        <f t="shared" si="0"/>
        <v>341</v>
      </c>
      <c r="G109" s="6546">
        <f t="shared" si="0"/>
        <v>202</v>
      </c>
      <c r="H109" s="6546">
        <f t="shared" si="0"/>
        <v>288</v>
      </c>
      <c r="I109" s="6541">
        <f t="shared" si="0"/>
        <v>233</v>
      </c>
      <c r="J109" s="6528">
        <f t="shared" si="0"/>
        <v>34</v>
      </c>
      <c r="K109" s="6541">
        <f t="shared" si="0"/>
        <v>804</v>
      </c>
      <c r="L109" s="1104">
        <f t="shared" si="0"/>
        <v>207</v>
      </c>
    </row>
    <row r="110" spans="1:12" customFormat="1" ht="12.75" customHeight="1" x14ac:dyDescent="0.25"/>
    <row r="111" spans="1:12" customFormat="1" ht="15" x14ac:dyDescent="0.25"/>
    <row r="113" spans="1:13" x14ac:dyDescent="0.2">
      <c r="A113" s="6196" t="s">
        <v>2651</v>
      </c>
    </row>
    <row r="114" spans="1:13" ht="13.5" thickBot="1" x14ac:dyDescent="0.25"/>
    <row r="115" spans="1:13" ht="24" customHeight="1" thickBot="1" x14ac:dyDescent="0.25">
      <c r="A115" s="8819" t="s">
        <v>2598</v>
      </c>
      <c r="B115" s="8823" t="s">
        <v>220</v>
      </c>
      <c r="C115" s="8823" t="s">
        <v>2599</v>
      </c>
      <c r="D115" s="8828" t="s">
        <v>2629</v>
      </c>
      <c r="E115" s="8829"/>
      <c r="F115" s="8829"/>
      <c r="G115" s="8829"/>
      <c r="H115" s="8830"/>
      <c r="I115" s="8831" t="s">
        <v>2600</v>
      </c>
      <c r="J115" s="8832"/>
      <c r="K115" s="8832"/>
      <c r="L115" s="8833"/>
    </row>
    <row r="116" spans="1:13" ht="24" customHeight="1" thickBot="1" x14ac:dyDescent="0.25">
      <c r="A116" s="8820"/>
      <c r="B116" s="8824"/>
      <c r="C116" s="8824"/>
      <c r="D116" s="8810" t="s">
        <v>2789</v>
      </c>
      <c r="E116" s="8811"/>
      <c r="F116" s="8811"/>
      <c r="G116" s="8811"/>
      <c r="H116" s="8834" t="s">
        <v>2603</v>
      </c>
      <c r="I116" s="8810" t="s">
        <v>2601</v>
      </c>
      <c r="J116" s="8811"/>
      <c r="K116" s="8810" t="s">
        <v>2602</v>
      </c>
      <c r="L116" s="8814"/>
    </row>
    <row r="117" spans="1:13" ht="24" customHeight="1" x14ac:dyDescent="0.2">
      <c r="A117" s="8821"/>
      <c r="B117" s="8825"/>
      <c r="C117" s="8824"/>
      <c r="D117" s="8816" t="s">
        <v>2601</v>
      </c>
      <c r="E117" s="8817"/>
      <c r="F117" s="8816" t="s">
        <v>2602</v>
      </c>
      <c r="G117" s="8818"/>
      <c r="H117" s="8835"/>
      <c r="I117" s="8812"/>
      <c r="J117" s="8813"/>
      <c r="K117" s="8812"/>
      <c r="L117" s="8815"/>
    </row>
    <row r="118" spans="1:13" ht="24" customHeight="1" thickBot="1" x14ac:dyDescent="0.25">
      <c r="A118" s="8822"/>
      <c r="B118" s="8826"/>
      <c r="C118" s="8827"/>
      <c r="D118" s="6198" t="s">
        <v>1175</v>
      </c>
      <c r="E118" s="6199" t="s">
        <v>1176</v>
      </c>
      <c r="F118" s="6198" t="s">
        <v>1175</v>
      </c>
      <c r="G118" s="6199" t="s">
        <v>1176</v>
      </c>
      <c r="H118" s="8836"/>
      <c r="I118" s="6198" t="s">
        <v>1175</v>
      </c>
      <c r="J118" s="6199" t="s">
        <v>1176</v>
      </c>
      <c r="K118" s="6198" t="s">
        <v>1175</v>
      </c>
      <c r="L118" s="6200" t="s">
        <v>1176</v>
      </c>
    </row>
    <row r="119" spans="1:13" ht="12.75" customHeight="1" x14ac:dyDescent="0.25">
      <c r="A119" s="5740" t="s">
        <v>445</v>
      </c>
      <c r="B119" s="5741" t="s">
        <v>2888</v>
      </c>
      <c r="C119" s="5742">
        <v>1</v>
      </c>
      <c r="D119" s="5743"/>
      <c r="E119" s="5744"/>
      <c r="F119" s="5745"/>
      <c r="G119" s="5744">
        <v>1</v>
      </c>
      <c r="H119" s="5738"/>
      <c r="I119" s="1120"/>
      <c r="J119" s="6547"/>
      <c r="K119" s="1120">
        <v>1</v>
      </c>
      <c r="L119" s="1122"/>
      <c r="M119"/>
    </row>
    <row r="120" spans="1:13" ht="12.75" customHeight="1" x14ac:dyDescent="0.25">
      <c r="A120" s="5740" t="s">
        <v>2790</v>
      </c>
      <c r="B120" s="5741" t="s">
        <v>2791</v>
      </c>
      <c r="C120" s="5742">
        <v>3</v>
      </c>
      <c r="D120" s="5743">
        <v>1</v>
      </c>
      <c r="E120" s="5744"/>
      <c r="F120" s="5745">
        <v>2</v>
      </c>
      <c r="G120" s="5744"/>
      <c r="H120" s="5738"/>
      <c r="I120" s="1120">
        <v>1</v>
      </c>
      <c r="J120" s="6547"/>
      <c r="K120" s="1120">
        <v>2</v>
      </c>
      <c r="L120" s="1122"/>
      <c r="M120"/>
    </row>
    <row r="121" spans="1:13" ht="12.75" customHeight="1" x14ac:dyDescent="0.25">
      <c r="A121" s="5740" t="s">
        <v>446</v>
      </c>
      <c r="B121" s="5741" t="s">
        <v>2604</v>
      </c>
      <c r="C121" s="5742">
        <v>53</v>
      </c>
      <c r="D121" s="5743">
        <v>17</v>
      </c>
      <c r="E121" s="5744">
        <v>6</v>
      </c>
      <c r="F121" s="5745">
        <v>16</v>
      </c>
      <c r="G121" s="5744">
        <v>27</v>
      </c>
      <c r="H121" s="5739"/>
      <c r="I121" s="1123">
        <v>2</v>
      </c>
      <c r="J121" s="6548">
        <v>2</v>
      </c>
      <c r="K121" s="1123">
        <v>55</v>
      </c>
      <c r="L121" s="1124">
        <v>6</v>
      </c>
      <c r="M121"/>
    </row>
    <row r="122" spans="1:13" ht="12.75" customHeight="1" x14ac:dyDescent="0.25">
      <c r="A122" s="5740" t="s">
        <v>448</v>
      </c>
      <c r="B122" s="5741" t="s">
        <v>2605</v>
      </c>
      <c r="C122" s="5742">
        <v>28</v>
      </c>
      <c r="D122" s="5743">
        <v>3</v>
      </c>
      <c r="E122" s="5744">
        <v>0</v>
      </c>
      <c r="F122" s="5745">
        <v>20</v>
      </c>
      <c r="G122" s="5744">
        <v>9</v>
      </c>
      <c r="H122" s="5739"/>
      <c r="I122" s="1123">
        <v>7</v>
      </c>
      <c r="J122" s="6548"/>
      <c r="K122" s="1123">
        <v>24</v>
      </c>
      <c r="L122" s="1124">
        <v>4</v>
      </c>
      <c r="M122"/>
    </row>
    <row r="123" spans="1:13" ht="12.75" customHeight="1" x14ac:dyDescent="0.25">
      <c r="A123" s="5740" t="s">
        <v>854</v>
      </c>
      <c r="B123" s="5741" t="s">
        <v>2606</v>
      </c>
      <c r="C123" s="5742">
        <v>1</v>
      </c>
      <c r="D123" s="5743"/>
      <c r="E123" s="5744">
        <v>1</v>
      </c>
      <c r="F123" s="5745"/>
      <c r="G123" s="5744"/>
      <c r="H123" s="5739"/>
      <c r="I123" s="1123"/>
      <c r="J123" s="6548"/>
      <c r="K123" s="1123">
        <v>1</v>
      </c>
      <c r="L123" s="1124"/>
      <c r="M123"/>
    </row>
    <row r="124" spans="1:13" ht="12.75" customHeight="1" x14ac:dyDescent="0.25">
      <c r="A124" s="5740" t="s">
        <v>452</v>
      </c>
      <c r="B124" s="5741" t="s">
        <v>2607</v>
      </c>
      <c r="C124" s="5742">
        <v>119</v>
      </c>
      <c r="D124" s="5743">
        <v>3</v>
      </c>
      <c r="E124" s="5744">
        <v>6</v>
      </c>
      <c r="F124" s="5745">
        <v>64</v>
      </c>
      <c r="G124" s="5744">
        <v>71</v>
      </c>
      <c r="H124" s="5739"/>
      <c r="I124" s="1123">
        <v>10</v>
      </c>
      <c r="J124" s="6548">
        <v>2</v>
      </c>
      <c r="K124" s="1123">
        <v>112</v>
      </c>
      <c r="L124" s="1124">
        <v>10</v>
      </c>
      <c r="M124"/>
    </row>
    <row r="125" spans="1:13" ht="12.75" customHeight="1" x14ac:dyDescent="0.25">
      <c r="A125" s="5740" t="s">
        <v>871</v>
      </c>
      <c r="B125" s="5741" t="s">
        <v>2654</v>
      </c>
      <c r="C125" s="5742">
        <v>2</v>
      </c>
      <c r="D125" s="5743"/>
      <c r="E125" s="5744">
        <v>1</v>
      </c>
      <c r="F125" s="5745"/>
      <c r="G125" s="5744">
        <v>1</v>
      </c>
      <c r="H125" s="5739"/>
      <c r="I125" s="1123"/>
      <c r="J125" s="6548"/>
      <c r="K125" s="1123">
        <v>2</v>
      </c>
      <c r="L125" s="1124"/>
      <c r="M125"/>
    </row>
    <row r="126" spans="1:13" ht="12.75" customHeight="1" x14ac:dyDescent="0.25">
      <c r="A126" s="5740" t="s">
        <v>2897</v>
      </c>
      <c r="B126" s="5741" t="s">
        <v>2898</v>
      </c>
      <c r="C126" s="5742">
        <v>1</v>
      </c>
      <c r="D126" s="5743">
        <v>1</v>
      </c>
      <c r="E126" s="5744"/>
      <c r="F126" s="5745"/>
      <c r="G126" s="5744"/>
      <c r="H126" s="5739"/>
      <c r="I126" s="1123"/>
      <c r="J126" s="6548"/>
      <c r="K126" s="1123">
        <v>1</v>
      </c>
      <c r="L126" s="1124"/>
      <c r="M126"/>
    </row>
    <row r="127" spans="1:13" ht="12.75" customHeight="1" x14ac:dyDescent="0.25">
      <c r="A127" s="5740" t="s">
        <v>460</v>
      </c>
      <c r="B127" s="5741" t="s">
        <v>2634</v>
      </c>
      <c r="C127" s="5742">
        <v>2</v>
      </c>
      <c r="D127" s="5743"/>
      <c r="E127" s="5744">
        <v>1</v>
      </c>
      <c r="F127" s="5745"/>
      <c r="G127" s="5744">
        <v>1</v>
      </c>
      <c r="H127" s="5739"/>
      <c r="I127" s="1123">
        <v>1</v>
      </c>
      <c r="J127" s="6548"/>
      <c r="K127" s="1123">
        <v>1</v>
      </c>
      <c r="L127" s="1124"/>
      <c r="M127"/>
    </row>
    <row r="128" spans="1:13" ht="12.75" customHeight="1" x14ac:dyDescent="0.25">
      <c r="A128" s="5740" t="s">
        <v>877</v>
      </c>
      <c r="B128" s="5741" t="s">
        <v>2611</v>
      </c>
      <c r="C128" s="5742">
        <v>24</v>
      </c>
      <c r="D128" s="5743"/>
      <c r="E128" s="5744">
        <v>26</v>
      </c>
      <c r="F128" s="5745">
        <v>0</v>
      </c>
      <c r="G128" s="5744"/>
      <c r="H128" s="5739"/>
      <c r="I128" s="1123">
        <v>3</v>
      </c>
      <c r="J128" s="6548">
        <v>1</v>
      </c>
      <c r="K128" s="1123">
        <v>22</v>
      </c>
      <c r="L128" s="1124"/>
      <c r="M128"/>
    </row>
    <row r="129" spans="1:13" ht="12.75" customHeight="1" x14ac:dyDescent="0.25">
      <c r="A129" s="5740" t="s">
        <v>879</v>
      </c>
      <c r="B129" s="5741" t="s">
        <v>2655</v>
      </c>
      <c r="C129" s="5742">
        <v>1</v>
      </c>
      <c r="D129" s="5743"/>
      <c r="E129" s="5744">
        <v>1</v>
      </c>
      <c r="F129" s="5745"/>
      <c r="G129" s="5744"/>
      <c r="H129" s="5739"/>
      <c r="I129" s="1123"/>
      <c r="J129" s="6548"/>
      <c r="K129" s="1123">
        <v>2</v>
      </c>
      <c r="L129" s="1124"/>
      <c r="M129"/>
    </row>
    <row r="130" spans="1:13" ht="12.75" customHeight="1" x14ac:dyDescent="0.25">
      <c r="A130" s="5740" t="s">
        <v>885</v>
      </c>
      <c r="B130" s="5741" t="s">
        <v>2899</v>
      </c>
      <c r="C130" s="5742">
        <v>2</v>
      </c>
      <c r="D130" s="5743"/>
      <c r="E130" s="5744">
        <v>3</v>
      </c>
      <c r="F130" s="5745"/>
      <c r="G130" s="5744"/>
      <c r="H130" s="5739"/>
      <c r="I130" s="1123"/>
      <c r="J130" s="6548"/>
      <c r="K130" s="1123">
        <v>2</v>
      </c>
      <c r="L130" s="1124"/>
      <c r="M130"/>
    </row>
    <row r="131" spans="1:13" ht="12.75" customHeight="1" x14ac:dyDescent="0.25">
      <c r="A131" s="5746" t="s">
        <v>890</v>
      </c>
      <c r="B131" s="5747" t="s">
        <v>2635</v>
      </c>
      <c r="C131" s="5748">
        <v>14</v>
      </c>
      <c r="D131" s="5749">
        <v>2</v>
      </c>
      <c r="E131" s="5750">
        <v>13</v>
      </c>
      <c r="F131" s="5751"/>
      <c r="G131" s="5750"/>
      <c r="H131" s="5739"/>
      <c r="I131" s="1123"/>
      <c r="J131" s="6548">
        <v>2</v>
      </c>
      <c r="K131" s="1123">
        <v>15</v>
      </c>
      <c r="L131" s="1124">
        <v>8</v>
      </c>
      <c r="M131"/>
    </row>
    <row r="132" spans="1:13" ht="12.75" customHeight="1" x14ac:dyDescent="0.25">
      <c r="A132" s="5746" t="s">
        <v>892</v>
      </c>
      <c r="B132" s="5747" t="s">
        <v>2612</v>
      </c>
      <c r="C132" s="5748">
        <v>9</v>
      </c>
      <c r="D132" s="5749">
        <v>8</v>
      </c>
      <c r="E132" s="5750">
        <v>5</v>
      </c>
      <c r="F132" s="5751">
        <v>1</v>
      </c>
      <c r="G132" s="5750"/>
      <c r="H132" s="5739"/>
      <c r="I132" s="1123"/>
      <c r="J132" s="6548"/>
      <c r="K132" s="1123">
        <v>6</v>
      </c>
      <c r="L132" s="1124">
        <v>4</v>
      </c>
      <c r="M132"/>
    </row>
    <row r="133" spans="1:13" ht="12.75" customHeight="1" x14ac:dyDescent="0.25">
      <c r="A133" s="5746" t="s">
        <v>461</v>
      </c>
      <c r="B133" s="5747" t="s">
        <v>2613</v>
      </c>
      <c r="C133" s="5748">
        <v>46</v>
      </c>
      <c r="D133" s="5749">
        <v>39</v>
      </c>
      <c r="E133" s="5750">
        <v>46</v>
      </c>
      <c r="F133" s="5751">
        <v>0</v>
      </c>
      <c r="G133" s="5750">
        <v>7</v>
      </c>
      <c r="H133" s="5739"/>
      <c r="I133" s="1123">
        <v>1</v>
      </c>
      <c r="J133" s="6548"/>
      <c r="K133" s="1123">
        <v>39</v>
      </c>
      <c r="L133" s="1124">
        <v>25</v>
      </c>
      <c r="M133"/>
    </row>
    <row r="134" spans="1:13" ht="12.75" customHeight="1" x14ac:dyDescent="0.25">
      <c r="A134" s="5746" t="s">
        <v>1180</v>
      </c>
      <c r="B134" s="5747" t="s">
        <v>2614</v>
      </c>
      <c r="C134" s="5748">
        <v>9</v>
      </c>
      <c r="D134" s="5749">
        <v>1</v>
      </c>
      <c r="E134" s="5750">
        <v>3</v>
      </c>
      <c r="F134" s="5751">
        <v>3</v>
      </c>
      <c r="G134" s="5750">
        <v>9</v>
      </c>
      <c r="H134" s="5739"/>
      <c r="I134" s="1123">
        <v>1</v>
      </c>
      <c r="J134" s="6548"/>
      <c r="K134" s="1123">
        <v>6</v>
      </c>
      <c r="L134" s="1124">
        <v>2</v>
      </c>
      <c r="M134"/>
    </row>
    <row r="135" spans="1:13" ht="12.75" customHeight="1" x14ac:dyDescent="0.25">
      <c r="A135" s="5746" t="s">
        <v>936</v>
      </c>
      <c r="B135" s="5747" t="s">
        <v>2616</v>
      </c>
      <c r="C135" s="5748">
        <v>2</v>
      </c>
      <c r="D135" s="5749">
        <v>3</v>
      </c>
      <c r="E135" s="5750"/>
      <c r="F135" s="5751">
        <v>1</v>
      </c>
      <c r="G135" s="5750">
        <v>1</v>
      </c>
      <c r="H135" s="5739"/>
      <c r="I135" s="1123"/>
      <c r="J135" s="6548"/>
      <c r="K135" s="1123">
        <v>2</v>
      </c>
      <c r="L135" s="1124"/>
      <c r="M135"/>
    </row>
    <row r="136" spans="1:13" ht="12.75" customHeight="1" x14ac:dyDescent="0.25">
      <c r="A136" s="5746" t="s">
        <v>949</v>
      </c>
      <c r="B136" s="5747" t="s">
        <v>2617</v>
      </c>
      <c r="C136" s="5748">
        <v>2</v>
      </c>
      <c r="D136" s="5749">
        <v>1</v>
      </c>
      <c r="E136" s="5750"/>
      <c r="F136" s="5751"/>
      <c r="G136" s="5750">
        <v>1</v>
      </c>
      <c r="H136" s="5739"/>
      <c r="I136" s="1123"/>
      <c r="J136" s="6548"/>
      <c r="K136" s="1123">
        <v>2</v>
      </c>
      <c r="L136" s="1124"/>
      <c r="M136"/>
    </row>
    <row r="137" spans="1:13" ht="12.75" customHeight="1" x14ac:dyDescent="0.25">
      <c r="A137" s="5746" t="s">
        <v>466</v>
      </c>
      <c r="B137" s="5747" t="s">
        <v>2618</v>
      </c>
      <c r="C137" s="5748">
        <v>5</v>
      </c>
      <c r="D137" s="5749"/>
      <c r="E137" s="5750">
        <v>1</v>
      </c>
      <c r="F137" s="5751">
        <v>3</v>
      </c>
      <c r="G137" s="5750">
        <v>2</v>
      </c>
      <c r="H137" s="5739"/>
      <c r="I137" s="1123"/>
      <c r="J137" s="6548"/>
      <c r="K137" s="1123">
        <v>3</v>
      </c>
      <c r="L137" s="1124">
        <v>2</v>
      </c>
      <c r="M137"/>
    </row>
    <row r="138" spans="1:13" ht="12.75" customHeight="1" x14ac:dyDescent="0.25">
      <c r="A138" s="5746" t="s">
        <v>951</v>
      </c>
      <c r="B138" s="5747" t="s">
        <v>2619</v>
      </c>
      <c r="C138" s="5748">
        <v>4</v>
      </c>
      <c r="D138" s="5749"/>
      <c r="E138" s="5750">
        <v>1</v>
      </c>
      <c r="F138" s="5751">
        <v>1</v>
      </c>
      <c r="G138" s="5750">
        <v>4</v>
      </c>
      <c r="H138" s="5739"/>
      <c r="I138" s="1123"/>
      <c r="J138" s="6548"/>
      <c r="K138" s="1123">
        <v>6</v>
      </c>
      <c r="L138" s="1124">
        <v>1</v>
      </c>
      <c r="M138"/>
    </row>
    <row r="139" spans="1:13" ht="12.75" customHeight="1" x14ac:dyDescent="0.25">
      <c r="A139" s="5746" t="s">
        <v>468</v>
      </c>
      <c r="B139" s="5747" t="s">
        <v>2620</v>
      </c>
      <c r="C139" s="5748">
        <v>2</v>
      </c>
      <c r="D139" s="5749"/>
      <c r="E139" s="5750">
        <v>1</v>
      </c>
      <c r="F139" s="5751">
        <v>1</v>
      </c>
      <c r="G139" s="5750"/>
      <c r="H139" s="5739"/>
      <c r="I139" s="1123"/>
      <c r="J139" s="6548"/>
      <c r="K139" s="1123">
        <v>3</v>
      </c>
      <c r="L139" s="1124"/>
      <c r="M139"/>
    </row>
    <row r="140" spans="1:13" ht="12.75" customHeight="1" x14ac:dyDescent="0.25">
      <c r="A140" s="5746" t="s">
        <v>472</v>
      </c>
      <c r="B140" s="5747" t="s">
        <v>2623</v>
      </c>
      <c r="C140" s="5748">
        <v>8</v>
      </c>
      <c r="D140" s="5749">
        <v>1</v>
      </c>
      <c r="E140" s="5750"/>
      <c r="F140" s="5751">
        <v>6</v>
      </c>
      <c r="G140" s="5750">
        <v>2</v>
      </c>
      <c r="H140" s="5739"/>
      <c r="I140" s="1123">
        <v>3</v>
      </c>
      <c r="J140" s="6548"/>
      <c r="K140" s="1123">
        <v>7</v>
      </c>
      <c r="L140" s="1124">
        <v>4</v>
      </c>
      <c r="M140"/>
    </row>
    <row r="141" spans="1:13" ht="12.75" customHeight="1" x14ac:dyDescent="0.25">
      <c r="A141" s="5746" t="s">
        <v>474</v>
      </c>
      <c r="B141" s="5747" t="s">
        <v>2624</v>
      </c>
      <c r="C141" s="5748">
        <v>1</v>
      </c>
      <c r="D141" s="5749"/>
      <c r="E141" s="5750"/>
      <c r="F141" s="5751">
        <v>1</v>
      </c>
      <c r="G141" s="5750"/>
      <c r="H141" s="5739"/>
      <c r="I141" s="1123"/>
      <c r="J141" s="6548"/>
      <c r="K141" s="1123"/>
      <c r="L141" s="1124">
        <v>1</v>
      </c>
      <c r="M141"/>
    </row>
    <row r="142" spans="1:13" ht="12.75" customHeight="1" x14ac:dyDescent="0.25">
      <c r="A142" s="5746" t="s">
        <v>692</v>
      </c>
      <c r="B142" s="5747" t="s">
        <v>2625</v>
      </c>
      <c r="C142" s="5748">
        <v>1</v>
      </c>
      <c r="D142" s="5749"/>
      <c r="E142" s="5750"/>
      <c r="F142" s="5751">
        <v>1</v>
      </c>
      <c r="G142" s="5750"/>
      <c r="H142" s="5739"/>
      <c r="I142" s="1123"/>
      <c r="J142" s="6548"/>
      <c r="K142" s="1123"/>
      <c r="L142" s="1124">
        <v>1</v>
      </c>
      <c r="M142"/>
    </row>
    <row r="143" spans="1:13" ht="12.75" customHeight="1" x14ac:dyDescent="0.25">
      <c r="A143" s="5746" t="s">
        <v>1015</v>
      </c>
      <c r="B143" s="5747" t="s">
        <v>2643</v>
      </c>
      <c r="C143" s="5748">
        <v>3</v>
      </c>
      <c r="D143" s="5749"/>
      <c r="E143" s="5750"/>
      <c r="F143" s="5751">
        <v>3</v>
      </c>
      <c r="G143" s="5750">
        <v>0</v>
      </c>
      <c r="H143" s="5739"/>
      <c r="I143" s="1123"/>
      <c r="J143" s="6548">
        <v>1</v>
      </c>
      <c r="K143" s="1123">
        <v>1</v>
      </c>
      <c r="L143" s="1124">
        <v>2</v>
      </c>
      <c r="M143"/>
    </row>
    <row r="144" spans="1:13" ht="12.75" customHeight="1" x14ac:dyDescent="0.25">
      <c r="A144" s="5746" t="s">
        <v>1026</v>
      </c>
      <c r="B144" s="5747" t="s">
        <v>2646</v>
      </c>
      <c r="C144" s="5748">
        <v>1</v>
      </c>
      <c r="D144" s="5749"/>
      <c r="E144" s="5750"/>
      <c r="F144" s="5751">
        <v>1</v>
      </c>
      <c r="G144" s="5750"/>
      <c r="H144" s="5739"/>
      <c r="I144" s="1123"/>
      <c r="J144" s="6548"/>
      <c r="K144" s="1123">
        <v>3</v>
      </c>
      <c r="L144" s="1124"/>
      <c r="M144"/>
    </row>
    <row r="145" spans="1:13" ht="12.75" customHeight="1" thickBot="1" x14ac:dyDescent="0.3">
      <c r="A145" s="5746" t="s">
        <v>1371</v>
      </c>
      <c r="B145" s="5747" t="s">
        <v>2886</v>
      </c>
      <c r="C145" s="5748">
        <v>1</v>
      </c>
      <c r="D145" s="5749"/>
      <c r="E145" s="5750">
        <v>1</v>
      </c>
      <c r="F145" s="5751"/>
      <c r="G145" s="5750"/>
      <c r="H145" s="5739"/>
      <c r="I145" s="1123"/>
      <c r="J145" s="6548">
        <v>1</v>
      </c>
      <c r="K145" s="1123"/>
      <c r="L145" s="1124"/>
      <c r="M145"/>
    </row>
    <row r="146" spans="1:13" ht="15.75" thickBot="1" x14ac:dyDescent="0.3">
      <c r="A146" s="8841" t="s">
        <v>14</v>
      </c>
      <c r="B146" s="7141"/>
      <c r="C146" s="6540">
        <f t="shared" ref="C146:L146" si="1">SUM(C119:C145)</f>
        <v>345</v>
      </c>
      <c r="D146" s="1103">
        <f t="shared" si="1"/>
        <v>80</v>
      </c>
      <c r="E146" s="1104">
        <f t="shared" si="1"/>
        <v>116</v>
      </c>
      <c r="F146" s="6527">
        <f t="shared" si="1"/>
        <v>124</v>
      </c>
      <c r="G146" s="1104">
        <f t="shared" si="1"/>
        <v>136</v>
      </c>
      <c r="H146" s="6546">
        <f t="shared" si="1"/>
        <v>0</v>
      </c>
      <c r="I146" s="6541">
        <f t="shared" si="1"/>
        <v>29</v>
      </c>
      <c r="J146" s="6528">
        <f t="shared" si="1"/>
        <v>9</v>
      </c>
      <c r="K146" s="6541">
        <f t="shared" si="1"/>
        <v>318</v>
      </c>
      <c r="L146" s="1104">
        <f t="shared" si="1"/>
        <v>70</v>
      </c>
    </row>
  </sheetData>
  <mergeCells count="35">
    <mergeCell ref="A44:B44"/>
    <mergeCell ref="A109:B109"/>
    <mergeCell ref="A146:B146"/>
    <mergeCell ref="A115:A118"/>
    <mergeCell ref="B115:B118"/>
    <mergeCell ref="C115:C118"/>
    <mergeCell ref="I115:L115"/>
    <mergeCell ref="D116:G116"/>
    <mergeCell ref="H116:H118"/>
    <mergeCell ref="I116:J117"/>
    <mergeCell ref="K116:L117"/>
    <mergeCell ref="D117:E117"/>
    <mergeCell ref="F117:G117"/>
    <mergeCell ref="D115:H115"/>
    <mergeCell ref="I51:L51"/>
    <mergeCell ref="A51:A53"/>
    <mergeCell ref="B51:B53"/>
    <mergeCell ref="C51:C53"/>
    <mergeCell ref="D51:H51"/>
    <mergeCell ref="D52:E52"/>
    <mergeCell ref="F52:G52"/>
    <mergeCell ref="H52:H53"/>
    <mergeCell ref="I52:J52"/>
    <mergeCell ref="K52:L52"/>
    <mergeCell ref="I6:J7"/>
    <mergeCell ref="K6:L7"/>
    <mergeCell ref="D7:E7"/>
    <mergeCell ref="F7:G7"/>
    <mergeCell ref="A5:A8"/>
    <mergeCell ref="B5:B8"/>
    <mergeCell ref="C5:C8"/>
    <mergeCell ref="D5:H5"/>
    <mergeCell ref="I5:L5"/>
    <mergeCell ref="D6:G6"/>
    <mergeCell ref="H6:H8"/>
  </mergeCells>
  <pageMargins left="0.75" right="0.75" top="1" bottom="1" header="0.5" footer="0.5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976"/>
  <sheetViews>
    <sheetView topLeftCell="A650" zoomScaleNormal="100" workbookViewId="0">
      <selection activeCell="U684" sqref="U684"/>
    </sheetView>
  </sheetViews>
  <sheetFormatPr defaultColWidth="9.140625" defaultRowHeight="12.75" x14ac:dyDescent="0.2"/>
  <cols>
    <col min="1" max="1" width="43.7109375" style="4923" customWidth="1"/>
    <col min="2" max="2" width="9.140625" style="4923"/>
    <col min="3" max="3" width="8.5703125" style="4923" customWidth="1"/>
    <col min="4" max="4" width="8.28515625" style="4923" customWidth="1"/>
    <col min="5" max="5" width="10.5703125" style="4923" customWidth="1"/>
    <col min="6" max="6" width="8.42578125" style="4923" customWidth="1"/>
    <col min="7" max="7" width="2.42578125" style="4923" customWidth="1"/>
    <col min="8" max="9" width="9.140625" style="4923"/>
    <col min="10" max="10" width="9.42578125" style="4923" customWidth="1"/>
    <col min="11" max="12" width="10.42578125" style="4923" customWidth="1"/>
    <col min="13" max="23" width="9.140625" style="4923"/>
    <col min="24" max="24" width="14" style="4923" bestFit="1" customWidth="1"/>
    <col min="25" max="16384" width="9.140625" style="4923"/>
  </cols>
  <sheetData>
    <row r="1" spans="1:5" x14ac:dyDescent="0.2">
      <c r="A1" s="4990"/>
    </row>
    <row r="2" spans="1:5" ht="13.5" thickBot="1" x14ac:dyDescent="0.25">
      <c r="B2" s="4991"/>
    </row>
    <row r="3" spans="1:5" ht="13.5" thickBot="1" x14ac:dyDescent="0.25">
      <c r="A3" s="4992" t="s">
        <v>2432</v>
      </c>
      <c r="B3" s="4993" t="s">
        <v>2661</v>
      </c>
      <c r="C3" s="6709" t="s">
        <v>2806</v>
      </c>
      <c r="D3" s="4994"/>
    </row>
    <row r="4" spans="1:5" x14ac:dyDescent="0.2">
      <c r="A4" s="4995" t="s">
        <v>2433</v>
      </c>
      <c r="B4" s="4996">
        <v>59262</v>
      </c>
      <c r="C4" s="6710">
        <v>62847</v>
      </c>
      <c r="D4" s="4997"/>
    </row>
    <row r="5" spans="1:5" x14ac:dyDescent="0.2">
      <c r="A5" s="4998" t="s">
        <v>2434</v>
      </c>
      <c r="B5" s="4999">
        <v>21566</v>
      </c>
      <c r="C5" s="6711">
        <v>20698</v>
      </c>
      <c r="D5" s="4997"/>
      <c r="E5" s="5006"/>
    </row>
    <row r="6" spans="1:5" x14ac:dyDescent="0.2">
      <c r="A6" s="4998" t="s">
        <v>2435</v>
      </c>
      <c r="B6" s="4999">
        <v>34604</v>
      </c>
      <c r="C6" s="6712"/>
      <c r="D6" s="4997"/>
      <c r="E6" s="5006"/>
    </row>
    <row r="7" spans="1:5" x14ac:dyDescent="0.2">
      <c r="A7" s="4998" t="s">
        <v>11</v>
      </c>
      <c r="B7" s="4999">
        <v>4469</v>
      </c>
      <c r="C7" s="6711">
        <v>5544</v>
      </c>
      <c r="D7" s="4997"/>
      <c r="E7" s="5006"/>
    </row>
    <row r="8" spans="1:5" x14ac:dyDescent="0.2">
      <c r="A8" s="4998" t="s">
        <v>13</v>
      </c>
      <c r="B8" s="4999">
        <v>6942</v>
      </c>
      <c r="C8" s="6713">
        <v>6976</v>
      </c>
      <c r="D8" s="4997"/>
      <c r="E8" s="5006"/>
    </row>
    <row r="9" spans="1:5" ht="13.5" thickBot="1" x14ac:dyDescent="0.25">
      <c r="A9" s="5001" t="s">
        <v>15</v>
      </c>
      <c r="B9" s="5002">
        <v>1242</v>
      </c>
      <c r="C9" s="6714">
        <v>1194</v>
      </c>
      <c r="D9" s="4997"/>
      <c r="E9" s="5006"/>
    </row>
    <row r="10" spans="1:5" ht="15" x14ac:dyDescent="0.25">
      <c r="A10"/>
      <c r="B10"/>
      <c r="C10"/>
      <c r="D10"/>
    </row>
    <row r="11" spans="1:5" ht="15" x14ac:dyDescent="0.25">
      <c r="A11"/>
      <c r="B11"/>
      <c r="C11"/>
      <c r="D11"/>
    </row>
    <row r="12" spans="1:5" ht="15" x14ac:dyDescent="0.25">
      <c r="A12"/>
      <c r="B12"/>
      <c r="C12"/>
      <c r="D12"/>
    </row>
    <row r="13" spans="1:5" ht="12.75" customHeight="1" x14ac:dyDescent="0.25">
      <c r="A13"/>
      <c r="B13"/>
      <c r="C13"/>
      <c r="D13"/>
    </row>
    <row r="14" spans="1:5" ht="15" x14ac:dyDescent="0.25">
      <c r="A14"/>
      <c r="B14"/>
      <c r="C14"/>
      <c r="D14"/>
    </row>
    <row r="15" spans="1:5" ht="15" x14ac:dyDescent="0.25">
      <c r="A15"/>
      <c r="B15"/>
      <c r="C15"/>
      <c r="D15"/>
    </row>
    <row r="16" spans="1:5" ht="15" x14ac:dyDescent="0.25">
      <c r="A16"/>
      <c r="B16"/>
      <c r="C16"/>
      <c r="D16"/>
    </row>
    <row r="17" spans="1:5" x14ac:dyDescent="0.2">
      <c r="C17" s="5003"/>
    </row>
    <row r="18" spans="1:5" x14ac:dyDescent="0.2">
      <c r="C18" s="5003"/>
    </row>
    <row r="19" spans="1:5" x14ac:dyDescent="0.2">
      <c r="C19" s="5003"/>
    </row>
    <row r="20" spans="1:5" x14ac:dyDescent="0.2">
      <c r="C20" s="5003"/>
    </row>
    <row r="21" spans="1:5" x14ac:dyDescent="0.2">
      <c r="C21" s="5003"/>
    </row>
    <row r="22" spans="1:5" x14ac:dyDescent="0.2">
      <c r="C22" s="5003"/>
    </row>
    <row r="23" spans="1:5" x14ac:dyDescent="0.2">
      <c r="C23" s="5003"/>
    </row>
    <row r="24" spans="1:5" x14ac:dyDescent="0.2">
      <c r="C24" s="5003"/>
    </row>
    <row r="25" spans="1:5" ht="13.5" thickBot="1" x14ac:dyDescent="0.25">
      <c r="A25" s="6707"/>
      <c r="B25" s="6707"/>
      <c r="C25" s="6707"/>
      <c r="D25" s="4994"/>
    </row>
    <row r="26" spans="1:5" ht="13.5" thickBot="1" x14ac:dyDescent="0.25">
      <c r="A26" s="4992" t="s">
        <v>4</v>
      </c>
      <c r="B26" s="4993" t="s">
        <v>2661</v>
      </c>
      <c r="C26" s="6709" t="s">
        <v>2806</v>
      </c>
    </row>
    <row r="27" spans="1:5" x14ac:dyDescent="0.2">
      <c r="A27" s="4998" t="s">
        <v>213</v>
      </c>
      <c r="B27" s="4996">
        <v>126</v>
      </c>
      <c r="C27" s="6710">
        <v>152</v>
      </c>
      <c r="D27" s="5004"/>
      <c r="E27" s="5005"/>
    </row>
    <row r="28" spans="1:5" x14ac:dyDescent="0.2">
      <c r="A28" s="4998" t="s">
        <v>10</v>
      </c>
      <c r="B28" s="4999">
        <v>274</v>
      </c>
      <c r="C28" s="6712"/>
      <c r="D28" s="5004"/>
    </row>
    <row r="29" spans="1:5" x14ac:dyDescent="0.2">
      <c r="A29" s="4998" t="s">
        <v>11</v>
      </c>
      <c r="B29" s="4999">
        <v>27</v>
      </c>
      <c r="C29" s="6711">
        <v>29</v>
      </c>
      <c r="D29" s="5004"/>
    </row>
    <row r="30" spans="1:5" x14ac:dyDescent="0.2">
      <c r="A30" s="4998" t="s">
        <v>2436</v>
      </c>
      <c r="B30" s="4999">
        <v>550</v>
      </c>
      <c r="C30" s="6713">
        <v>518</v>
      </c>
      <c r="D30" s="6715"/>
      <c r="E30" s="4921"/>
    </row>
    <row r="31" spans="1:5" ht="13.5" thickBot="1" x14ac:dyDescent="0.25">
      <c r="A31" s="6716" t="s">
        <v>1933</v>
      </c>
      <c r="B31" s="6717">
        <v>503</v>
      </c>
      <c r="C31" s="6718">
        <v>507</v>
      </c>
      <c r="D31" s="6719"/>
      <c r="E31" s="4921"/>
    </row>
    <row r="32" spans="1:5" ht="13.5" thickBot="1" x14ac:dyDescent="0.25">
      <c r="A32" s="6720" t="s">
        <v>14</v>
      </c>
      <c r="B32" s="6721">
        <f>SUM(B27:B31)</f>
        <v>1480</v>
      </c>
      <c r="C32" s="6826"/>
      <c r="D32" s="5007"/>
      <c r="E32" s="5008"/>
    </row>
    <row r="33" spans="1:111" ht="15" customHeight="1" x14ac:dyDescent="0.2">
      <c r="A33" s="5006"/>
      <c r="B33" s="8868"/>
      <c r="C33" s="8868"/>
      <c r="D33" s="5008"/>
      <c r="E33" s="4921"/>
    </row>
    <row r="34" spans="1:111" ht="15" x14ac:dyDescent="0.25">
      <c r="A34"/>
      <c r="B34"/>
      <c r="C34"/>
      <c r="D34" s="5007"/>
      <c r="E34" s="4921"/>
    </row>
    <row r="35" spans="1:111" ht="15" x14ac:dyDescent="0.25">
      <c r="A35"/>
      <c r="B35"/>
      <c r="C35"/>
      <c r="D35" s="5007"/>
      <c r="E35" s="4921"/>
    </row>
    <row r="36" spans="1:111" ht="15" x14ac:dyDescent="0.25">
      <c r="A36"/>
      <c r="B36"/>
      <c r="C36"/>
      <c r="D36" s="5008"/>
    </row>
    <row r="37" spans="1:111" ht="15" x14ac:dyDescent="0.25">
      <c r="A37"/>
      <c r="B37"/>
      <c r="C37"/>
    </row>
    <row r="38" spans="1:111" ht="15" x14ac:dyDescent="0.25">
      <c r="A38"/>
      <c r="B38"/>
      <c r="C38"/>
    </row>
    <row r="47" spans="1:111" ht="13.5" thickBot="1" x14ac:dyDescent="0.25">
      <c r="F47" s="6707"/>
    </row>
    <row r="48" spans="1:111" ht="13.5" thickBot="1" x14ac:dyDescent="0.25">
      <c r="B48" s="8844" t="s">
        <v>55</v>
      </c>
      <c r="C48" s="8847" t="s">
        <v>7</v>
      </c>
      <c r="D48" s="8847"/>
      <c r="E48" s="8848"/>
      <c r="F48" s="6707"/>
      <c r="H48" s="5010"/>
      <c r="I48" s="5011"/>
      <c r="J48" s="5012"/>
      <c r="K48" s="5013"/>
      <c r="L48" s="5013"/>
      <c r="M48" s="5013"/>
      <c r="N48" s="5013"/>
      <c r="O48" s="5013"/>
      <c r="P48" s="5013"/>
      <c r="Q48" s="5013"/>
      <c r="R48" s="5013"/>
      <c r="S48" s="5013"/>
      <c r="T48" s="5014"/>
      <c r="U48" s="5014"/>
      <c r="V48" s="5014"/>
      <c r="W48" s="5015"/>
      <c r="X48" s="5015"/>
      <c r="Y48" s="5015"/>
      <c r="Z48" s="5015"/>
      <c r="AA48" s="5015"/>
      <c r="AB48" s="5015"/>
      <c r="AC48" s="5015"/>
      <c r="AD48" s="5015"/>
      <c r="AE48" s="5015"/>
      <c r="AF48" s="5015"/>
      <c r="AG48" s="5015"/>
      <c r="AH48" s="5015"/>
      <c r="AI48" s="5015"/>
      <c r="AJ48" s="5015"/>
      <c r="AK48" s="5015"/>
      <c r="AL48" s="5015"/>
      <c r="AM48" s="5015"/>
      <c r="AN48" s="5015"/>
      <c r="AO48" s="5015"/>
      <c r="AP48" s="5015"/>
      <c r="AQ48" s="5015"/>
      <c r="AR48" s="5015"/>
      <c r="AS48" s="5015"/>
      <c r="AT48" s="5015"/>
      <c r="AU48" s="5015"/>
      <c r="AV48" s="5015"/>
      <c r="AW48" s="5015"/>
      <c r="AX48" s="5015"/>
      <c r="AY48" s="5015"/>
      <c r="AZ48" s="5015"/>
      <c r="BA48" s="5015"/>
      <c r="BB48" s="5015"/>
      <c r="BC48" s="5015"/>
      <c r="BD48" s="5015"/>
      <c r="BE48" s="5015"/>
      <c r="BF48" s="5015"/>
      <c r="BG48" s="5015"/>
      <c r="BH48" s="5015"/>
      <c r="BI48" s="5015"/>
      <c r="BJ48" s="5015"/>
      <c r="BK48" s="5015"/>
      <c r="BL48" s="5015"/>
      <c r="BM48" s="5015"/>
      <c r="BN48" s="5015"/>
      <c r="BO48" s="5015"/>
      <c r="BP48" s="5015"/>
      <c r="BQ48" s="5015"/>
      <c r="BR48" s="5015"/>
      <c r="BS48" s="5015"/>
      <c r="BT48" s="5015"/>
      <c r="BU48" s="5015"/>
      <c r="BV48" s="5015"/>
      <c r="BW48" s="5015"/>
      <c r="BX48" s="5015"/>
      <c r="BY48" s="5015"/>
      <c r="BZ48" s="5015"/>
      <c r="CA48" s="5015"/>
      <c r="CB48" s="5015"/>
      <c r="CC48" s="5015"/>
      <c r="CD48" s="5015"/>
      <c r="CE48" s="5015"/>
      <c r="CF48" s="5015"/>
      <c r="CG48" s="5015"/>
      <c r="CH48" s="5015"/>
      <c r="CI48" s="5015"/>
      <c r="CJ48" s="5015"/>
      <c r="CK48" s="5015"/>
      <c r="CL48" s="5015"/>
      <c r="CM48" s="5015"/>
      <c r="CN48" s="5015"/>
      <c r="CO48" s="5015"/>
      <c r="CP48" s="5015"/>
      <c r="CQ48" s="5015"/>
      <c r="CR48" s="5015"/>
      <c r="CS48" s="5015"/>
      <c r="CT48" s="5015"/>
      <c r="CU48" s="5015"/>
      <c r="CV48" s="5015"/>
      <c r="CW48" s="5015"/>
      <c r="CX48" s="5015"/>
      <c r="CY48" s="5015"/>
      <c r="CZ48" s="5015"/>
      <c r="DA48" s="5015"/>
      <c r="DB48" s="5015"/>
      <c r="DC48" s="5015"/>
      <c r="DD48" s="5015"/>
      <c r="DE48" s="5015"/>
      <c r="DF48" s="5015"/>
      <c r="DG48" s="5015"/>
    </row>
    <row r="49" spans="2:111" ht="13.5" thickBot="1" x14ac:dyDescent="0.25">
      <c r="B49" s="8845"/>
      <c r="C49" s="8849" t="s">
        <v>56</v>
      </c>
      <c r="D49" s="8850"/>
      <c r="E49" s="8851"/>
      <c r="F49" s="6707"/>
      <c r="H49" s="5011"/>
      <c r="I49" s="5011"/>
      <c r="J49" s="5012"/>
      <c r="K49" s="5012"/>
      <c r="L49" s="5012"/>
      <c r="M49" s="5012"/>
      <c r="N49" s="5012"/>
      <c r="O49" s="5012"/>
      <c r="P49" s="5013"/>
      <c r="Q49" s="5013"/>
      <c r="R49" s="5013"/>
      <c r="S49" s="5013"/>
      <c r="T49" s="5014"/>
      <c r="U49" s="5014"/>
      <c r="V49" s="5014"/>
      <c r="W49" s="5015"/>
      <c r="X49" s="5015"/>
      <c r="Y49" s="5015"/>
      <c r="Z49" s="5015"/>
      <c r="AA49" s="5015"/>
      <c r="AB49" s="5015"/>
      <c r="AC49" s="5015"/>
      <c r="AD49" s="5015"/>
      <c r="AE49" s="5015"/>
      <c r="AF49" s="5015"/>
      <c r="AG49" s="5015"/>
      <c r="AH49" s="5015"/>
      <c r="AI49" s="5015"/>
      <c r="AJ49" s="5015"/>
      <c r="AK49" s="5015"/>
      <c r="AL49" s="5015"/>
      <c r="AM49" s="5015"/>
      <c r="AN49" s="5015"/>
      <c r="AO49" s="5015"/>
      <c r="AP49" s="5015"/>
      <c r="AQ49" s="5015"/>
      <c r="AR49" s="5015"/>
      <c r="AS49" s="5015"/>
      <c r="AT49" s="5015"/>
      <c r="AU49" s="5015"/>
      <c r="AV49" s="5015"/>
      <c r="AW49" s="5015"/>
      <c r="AX49" s="5015"/>
      <c r="AY49" s="5015"/>
      <c r="AZ49" s="5015"/>
      <c r="BA49" s="5015"/>
      <c r="BB49" s="5015"/>
      <c r="BC49" s="5015"/>
      <c r="BD49" s="5015"/>
      <c r="BE49" s="5015"/>
      <c r="BF49" s="5015"/>
      <c r="BG49" s="5015"/>
      <c r="BH49" s="5015"/>
      <c r="BI49" s="5015"/>
      <c r="BJ49" s="5015"/>
      <c r="BK49" s="5015"/>
      <c r="BL49" s="5015"/>
      <c r="BM49" s="5015"/>
      <c r="BN49" s="5015"/>
      <c r="BO49" s="5015"/>
      <c r="BP49" s="5015"/>
      <c r="BQ49" s="5015"/>
      <c r="BR49" s="5015"/>
      <c r="BS49" s="5015"/>
      <c r="BT49" s="5015"/>
      <c r="BU49" s="5015"/>
      <c r="BV49" s="5015"/>
      <c r="BW49" s="5015"/>
      <c r="BX49" s="5015"/>
      <c r="BY49" s="5015"/>
      <c r="BZ49" s="5015"/>
      <c r="CA49" s="5015"/>
      <c r="CB49" s="5015"/>
      <c r="CC49" s="5015"/>
      <c r="CD49" s="5015"/>
      <c r="CE49" s="5015"/>
      <c r="CF49" s="5015"/>
      <c r="CG49" s="5015"/>
      <c r="CH49" s="5015"/>
      <c r="CI49" s="5015"/>
      <c r="CJ49" s="5015"/>
      <c r="CK49" s="5015"/>
      <c r="CL49" s="5015"/>
      <c r="CM49" s="5015"/>
      <c r="CN49" s="5015"/>
      <c r="CO49" s="5015"/>
      <c r="CP49" s="5015"/>
      <c r="CQ49" s="5015"/>
      <c r="CR49" s="5015"/>
      <c r="CS49" s="5015"/>
      <c r="CT49" s="5015"/>
      <c r="CU49" s="5015"/>
      <c r="CV49" s="5015"/>
      <c r="CW49" s="5015"/>
      <c r="CX49" s="5015"/>
      <c r="CY49" s="5015"/>
      <c r="CZ49" s="5015"/>
      <c r="DA49" s="5015"/>
      <c r="DB49" s="5015"/>
      <c r="DC49" s="5015"/>
      <c r="DD49" s="5015"/>
      <c r="DE49" s="5015"/>
      <c r="DF49" s="5015"/>
      <c r="DG49" s="5015"/>
    </row>
    <row r="50" spans="2:111" ht="13.5" thickBot="1" x14ac:dyDescent="0.25">
      <c r="B50" s="8846"/>
      <c r="C50" s="6203" t="s">
        <v>2661</v>
      </c>
      <c r="D50" s="6204" t="s">
        <v>2806</v>
      </c>
      <c r="E50" s="6205"/>
      <c r="F50" s="6707"/>
      <c r="H50" s="5011"/>
      <c r="I50" s="5011"/>
      <c r="J50" s="5012"/>
      <c r="K50" s="5016"/>
      <c r="L50" s="5016"/>
      <c r="M50" s="5016"/>
      <c r="N50" s="5016"/>
      <c r="O50" s="5012"/>
      <c r="P50" s="5012"/>
      <c r="Q50" s="5012"/>
      <c r="R50" s="5012"/>
      <c r="S50" s="5012"/>
      <c r="T50" s="5014"/>
      <c r="U50" s="5014"/>
      <c r="V50" s="5014"/>
      <c r="W50" s="5015"/>
      <c r="X50" s="5015"/>
      <c r="Y50" s="5015"/>
      <c r="Z50" s="5015"/>
      <c r="AA50" s="5015"/>
      <c r="AB50" s="5015"/>
      <c r="AC50" s="5015"/>
      <c r="AD50" s="5015"/>
      <c r="AE50" s="5015"/>
      <c r="AF50" s="5015"/>
      <c r="AG50" s="5015"/>
      <c r="AH50" s="5015"/>
      <c r="AI50" s="5015"/>
      <c r="AJ50" s="5015"/>
      <c r="AK50" s="5015"/>
      <c r="AL50" s="5015"/>
      <c r="AM50" s="5015"/>
      <c r="AN50" s="5015"/>
      <c r="AO50" s="5015"/>
      <c r="AP50" s="5015"/>
      <c r="AQ50" s="5015"/>
      <c r="AR50" s="5015"/>
      <c r="AS50" s="5015"/>
      <c r="AT50" s="5015"/>
      <c r="AU50" s="5015"/>
      <c r="AV50" s="5015"/>
      <c r="AW50" s="5015"/>
      <c r="AX50" s="5015"/>
      <c r="AY50" s="5015"/>
      <c r="AZ50" s="5015"/>
      <c r="BA50" s="5015"/>
      <c r="BB50" s="5015"/>
      <c r="BC50" s="5015"/>
      <c r="BD50" s="5015"/>
      <c r="BE50" s="5015"/>
      <c r="BF50" s="5015"/>
      <c r="BG50" s="5015"/>
      <c r="BH50" s="5015"/>
      <c r="BI50" s="5015"/>
      <c r="BJ50" s="5015"/>
      <c r="BK50" s="5015"/>
      <c r="BL50" s="5015"/>
      <c r="BM50" s="5015"/>
      <c r="BN50" s="5015"/>
      <c r="BO50" s="5015"/>
      <c r="BP50" s="5015"/>
      <c r="BQ50" s="5015"/>
      <c r="BR50" s="5015"/>
      <c r="BS50" s="5015"/>
      <c r="BT50" s="5015"/>
      <c r="BU50" s="5015"/>
      <c r="BV50" s="5015"/>
      <c r="BW50" s="5015"/>
      <c r="BX50" s="5015"/>
      <c r="BY50" s="5015"/>
      <c r="BZ50" s="5015"/>
      <c r="CA50" s="5015"/>
      <c r="CB50" s="5015"/>
      <c r="CC50" s="5015"/>
      <c r="CD50" s="5015"/>
      <c r="CE50" s="5015"/>
      <c r="CF50" s="5015"/>
      <c r="CG50" s="5015"/>
      <c r="CH50" s="5015"/>
      <c r="CI50" s="5015"/>
      <c r="CJ50" s="5015"/>
      <c r="CK50" s="5015"/>
      <c r="CL50" s="5015"/>
      <c r="CM50" s="5015"/>
      <c r="CN50" s="5015"/>
      <c r="CO50" s="5015"/>
      <c r="CP50" s="5015"/>
      <c r="CQ50" s="5015"/>
      <c r="CR50" s="5015"/>
      <c r="CS50" s="5015"/>
      <c r="CT50" s="5015"/>
      <c r="CU50" s="5015"/>
      <c r="CV50" s="5015"/>
      <c r="CW50" s="5015"/>
      <c r="CX50" s="5015"/>
      <c r="CY50" s="5015"/>
      <c r="CZ50" s="5015"/>
      <c r="DA50" s="5015"/>
      <c r="DB50" s="5015"/>
      <c r="DC50" s="5015"/>
      <c r="DD50" s="5015"/>
      <c r="DE50" s="5015"/>
      <c r="DF50" s="5015"/>
      <c r="DG50" s="5015"/>
    </row>
    <row r="51" spans="2:111" x14ac:dyDescent="0.2">
      <c r="B51" s="6206" t="s">
        <v>2437</v>
      </c>
      <c r="C51" s="6207">
        <v>4320</v>
      </c>
      <c r="D51" s="6208">
        <v>4586</v>
      </c>
      <c r="E51" s="6209"/>
      <c r="F51" s="6707"/>
      <c r="G51" s="5009"/>
      <c r="J51" s="5017"/>
      <c r="K51" s="5018"/>
      <c r="L51" s="5018"/>
      <c r="M51" s="5018"/>
      <c r="N51" s="5018"/>
      <c r="O51" s="5017"/>
      <c r="P51" s="5018"/>
      <c r="Q51" s="5018"/>
      <c r="R51" s="5018"/>
      <c r="S51" s="5018"/>
      <c r="T51" s="5015"/>
      <c r="U51" s="5015"/>
      <c r="V51" s="5015"/>
      <c r="W51" s="5015"/>
      <c r="X51" s="5015"/>
      <c r="Y51" s="5015"/>
      <c r="Z51" s="5015"/>
      <c r="AA51" s="5015"/>
      <c r="AB51" s="5015"/>
      <c r="AC51" s="5015"/>
      <c r="AD51" s="5015"/>
      <c r="AE51" s="5015"/>
      <c r="AF51" s="5015"/>
      <c r="AG51" s="5015"/>
      <c r="AH51" s="5015"/>
      <c r="AI51" s="5015"/>
      <c r="AJ51" s="5015"/>
      <c r="AK51" s="5015"/>
      <c r="AL51" s="5015"/>
      <c r="AM51" s="5015"/>
      <c r="AN51" s="5015"/>
      <c r="AO51" s="5015"/>
      <c r="AP51" s="5015"/>
      <c r="AQ51" s="5015"/>
      <c r="AR51" s="5015"/>
      <c r="AS51" s="5015"/>
      <c r="AT51" s="5015"/>
      <c r="AU51" s="5015"/>
      <c r="AV51" s="5015"/>
      <c r="AW51" s="5015"/>
      <c r="AX51" s="5015"/>
      <c r="AY51" s="5015"/>
      <c r="AZ51" s="5015"/>
      <c r="BA51" s="5015"/>
      <c r="BB51" s="5015"/>
      <c r="BC51" s="5015"/>
      <c r="BD51" s="5015"/>
      <c r="BE51" s="5015"/>
      <c r="BF51" s="5015"/>
      <c r="BG51" s="5015"/>
      <c r="BH51" s="5015"/>
      <c r="BI51" s="5015"/>
      <c r="BJ51" s="5015"/>
      <c r="BK51" s="5015"/>
      <c r="BL51" s="5015"/>
      <c r="BM51" s="5015"/>
      <c r="BN51" s="5015"/>
      <c r="BO51" s="5015"/>
      <c r="BP51" s="5015"/>
      <c r="BQ51" s="5015"/>
      <c r="BR51" s="5015"/>
      <c r="BS51" s="5015"/>
      <c r="BT51" s="5015"/>
      <c r="BU51" s="5015"/>
      <c r="BV51" s="5015"/>
      <c r="BW51" s="5015"/>
      <c r="BX51" s="5015"/>
      <c r="BY51" s="5015"/>
      <c r="BZ51" s="5015"/>
      <c r="CA51" s="5015"/>
      <c r="CB51" s="5015"/>
      <c r="CC51" s="5015"/>
      <c r="CD51" s="5015"/>
      <c r="CE51" s="5015"/>
      <c r="CF51" s="5015"/>
      <c r="CG51" s="5015"/>
      <c r="CH51" s="5015"/>
      <c r="CI51" s="5015"/>
      <c r="CJ51" s="5015"/>
      <c r="CK51" s="5015"/>
      <c r="CL51" s="5015"/>
      <c r="CM51" s="5015"/>
      <c r="CN51" s="5015"/>
      <c r="CO51" s="5015"/>
      <c r="CP51" s="5015"/>
      <c r="CQ51" s="5015"/>
      <c r="CR51" s="5015"/>
      <c r="CS51" s="5015"/>
      <c r="CT51" s="5015"/>
      <c r="CU51" s="5015"/>
      <c r="CV51" s="5015"/>
      <c r="CW51" s="5015"/>
      <c r="CX51" s="5015"/>
      <c r="CY51" s="5015"/>
      <c r="CZ51" s="5015"/>
      <c r="DA51" s="5015"/>
      <c r="DB51" s="5015"/>
      <c r="DC51" s="5015"/>
      <c r="DD51" s="5015"/>
      <c r="DE51" s="5015"/>
      <c r="DF51" s="5015"/>
      <c r="DG51" s="5015"/>
    </row>
    <row r="52" spans="2:111" x14ac:dyDescent="0.2">
      <c r="B52" s="6210" t="s">
        <v>2438</v>
      </c>
      <c r="C52" s="6211">
        <v>4366</v>
      </c>
      <c r="D52" s="6201">
        <v>4912</v>
      </c>
      <c r="E52" s="6212"/>
      <c r="F52" s="6707"/>
      <c r="G52" s="5009"/>
      <c r="J52" s="5017"/>
      <c r="K52" s="5018"/>
      <c r="L52" s="5018"/>
      <c r="M52" s="5018"/>
      <c r="N52" s="5018"/>
      <c r="O52" s="5017"/>
      <c r="P52" s="5018"/>
      <c r="Q52" s="5018"/>
      <c r="R52" s="5018"/>
      <c r="S52" s="5018"/>
      <c r="T52" s="5015"/>
      <c r="U52" s="5015"/>
      <c r="V52" s="5015"/>
      <c r="W52" s="5015"/>
      <c r="X52" s="5015"/>
      <c r="Y52" s="5015"/>
      <c r="Z52" s="5015"/>
      <c r="AA52" s="5015"/>
      <c r="AB52" s="5015"/>
      <c r="AC52" s="5015"/>
      <c r="AD52" s="5015"/>
      <c r="AE52" s="5015"/>
      <c r="AF52" s="5015"/>
      <c r="AG52" s="5015"/>
      <c r="AH52" s="5015"/>
      <c r="AI52" s="5015"/>
      <c r="AJ52" s="5015"/>
      <c r="AK52" s="5015"/>
      <c r="AL52" s="5015"/>
      <c r="AM52" s="5015"/>
      <c r="AN52" s="5015"/>
      <c r="AO52" s="5015"/>
      <c r="AP52" s="5015"/>
      <c r="AQ52" s="5015"/>
      <c r="AR52" s="5015"/>
      <c r="AS52" s="5015"/>
      <c r="AT52" s="5015"/>
      <c r="AU52" s="5015"/>
      <c r="AV52" s="5015"/>
      <c r="AW52" s="5015"/>
      <c r="AX52" s="5015"/>
      <c r="AY52" s="5015"/>
      <c r="AZ52" s="5015"/>
      <c r="BA52" s="5015"/>
      <c r="BB52" s="5015"/>
      <c r="BC52" s="5015"/>
      <c r="BD52" s="5015"/>
      <c r="BE52" s="5015"/>
      <c r="BF52" s="5015"/>
      <c r="BG52" s="5015"/>
      <c r="BH52" s="5015"/>
      <c r="BI52" s="5015"/>
      <c r="BJ52" s="5015"/>
      <c r="BK52" s="5015"/>
      <c r="BL52" s="5015"/>
      <c r="BM52" s="5015"/>
      <c r="BN52" s="5015"/>
      <c r="BO52" s="5015"/>
      <c r="BP52" s="5015"/>
      <c r="BQ52" s="5015"/>
      <c r="BR52" s="5015"/>
      <c r="BS52" s="5015"/>
      <c r="BT52" s="5015"/>
      <c r="BU52" s="5015"/>
      <c r="BV52" s="5015"/>
      <c r="BW52" s="5015"/>
      <c r="BX52" s="5015"/>
      <c r="BY52" s="5015"/>
      <c r="BZ52" s="5015"/>
      <c r="CA52" s="5015"/>
      <c r="CB52" s="5015"/>
      <c r="CC52" s="5015"/>
      <c r="CD52" s="5015"/>
      <c r="CE52" s="5015"/>
      <c r="CF52" s="5015"/>
      <c r="CG52" s="5015"/>
      <c r="CH52" s="5015"/>
      <c r="CI52" s="5015"/>
      <c r="CJ52" s="5015"/>
      <c r="CK52" s="5015"/>
      <c r="CL52" s="5015"/>
      <c r="CM52" s="5015"/>
      <c r="CN52" s="5015"/>
      <c r="CO52" s="5015"/>
      <c r="CP52" s="5015"/>
      <c r="CQ52" s="5015"/>
      <c r="CR52" s="5015"/>
      <c r="CS52" s="5015"/>
      <c r="CT52" s="5015"/>
      <c r="CU52" s="5015"/>
      <c r="CV52" s="5015"/>
      <c r="CW52" s="5015"/>
      <c r="CX52" s="5015"/>
      <c r="CY52" s="5015"/>
      <c r="CZ52" s="5015"/>
      <c r="DA52" s="5015"/>
      <c r="DB52" s="5015"/>
      <c r="DC52" s="5015"/>
      <c r="DD52" s="5015"/>
      <c r="DE52" s="5015"/>
      <c r="DF52" s="5015"/>
      <c r="DG52" s="5015"/>
    </row>
    <row r="53" spans="2:111" x14ac:dyDescent="0.2">
      <c r="B53" s="6210" t="s">
        <v>2439</v>
      </c>
      <c r="C53" s="6211">
        <v>5106</v>
      </c>
      <c r="D53" s="6201">
        <v>5049</v>
      </c>
      <c r="E53" s="6212"/>
      <c r="F53" s="6707"/>
      <c r="G53" s="5009"/>
      <c r="J53" s="5017"/>
      <c r="K53" s="5018"/>
      <c r="L53" s="5018"/>
      <c r="M53" s="5018"/>
      <c r="N53" s="5018"/>
      <c r="O53" s="5017"/>
      <c r="P53" s="5018"/>
      <c r="Q53" s="5018"/>
      <c r="R53" s="5018"/>
      <c r="S53" s="5018"/>
      <c r="T53" s="5015"/>
      <c r="U53" s="5015"/>
      <c r="V53" s="5015"/>
      <c r="W53" s="5015"/>
      <c r="X53" s="5015"/>
      <c r="Y53" s="5015"/>
      <c r="Z53" s="5015"/>
      <c r="AA53" s="5015"/>
      <c r="AB53" s="5015"/>
      <c r="AC53" s="5015"/>
      <c r="AD53" s="5015"/>
      <c r="AE53" s="5015"/>
      <c r="AF53" s="5015"/>
      <c r="AG53" s="5015"/>
      <c r="AH53" s="5015"/>
      <c r="AI53" s="5015"/>
      <c r="AJ53" s="5015"/>
      <c r="AK53" s="5015"/>
      <c r="AL53" s="5015"/>
      <c r="AM53" s="5015"/>
      <c r="AN53" s="5015"/>
      <c r="AO53" s="5015"/>
      <c r="AP53" s="5015"/>
      <c r="AQ53" s="5015"/>
      <c r="AR53" s="5015"/>
      <c r="AS53" s="5015"/>
      <c r="AT53" s="5015"/>
      <c r="AU53" s="5015"/>
      <c r="AV53" s="5015"/>
      <c r="AW53" s="5015"/>
      <c r="AX53" s="5015"/>
      <c r="AY53" s="5015"/>
      <c r="AZ53" s="5015"/>
      <c r="BA53" s="5015"/>
      <c r="BB53" s="5015"/>
      <c r="BC53" s="5015"/>
      <c r="BD53" s="5015"/>
      <c r="BE53" s="5015"/>
      <c r="BF53" s="5015"/>
      <c r="BG53" s="5015"/>
      <c r="BH53" s="5015"/>
      <c r="BI53" s="5015"/>
      <c r="BJ53" s="5015"/>
      <c r="BK53" s="5015"/>
      <c r="BL53" s="5015"/>
      <c r="BM53" s="5015"/>
      <c r="BN53" s="5015"/>
      <c r="BO53" s="5015"/>
      <c r="BP53" s="5015"/>
      <c r="BQ53" s="5015"/>
      <c r="BR53" s="5015"/>
      <c r="BS53" s="5015"/>
      <c r="BT53" s="5015"/>
      <c r="BU53" s="5015"/>
      <c r="BV53" s="5015"/>
      <c r="BW53" s="5015"/>
      <c r="BX53" s="5015"/>
      <c r="BY53" s="5015"/>
      <c r="BZ53" s="5015"/>
      <c r="CA53" s="5015"/>
      <c r="CB53" s="5015"/>
      <c r="CC53" s="5015"/>
      <c r="CD53" s="5015"/>
      <c r="CE53" s="5015"/>
      <c r="CF53" s="5015"/>
      <c r="CG53" s="5015"/>
      <c r="CH53" s="5015"/>
      <c r="CI53" s="5015"/>
      <c r="CJ53" s="5015"/>
      <c r="CK53" s="5015"/>
      <c r="CL53" s="5015"/>
      <c r="CM53" s="5015"/>
      <c r="CN53" s="5015"/>
      <c r="CO53" s="5015"/>
      <c r="CP53" s="5015"/>
      <c r="CQ53" s="5015"/>
      <c r="CR53" s="5015"/>
      <c r="CS53" s="5015"/>
      <c r="CT53" s="5015"/>
      <c r="CU53" s="5015"/>
      <c r="CV53" s="5015"/>
      <c r="CW53" s="5015"/>
      <c r="CX53" s="5015"/>
      <c r="CY53" s="5015"/>
      <c r="CZ53" s="5015"/>
      <c r="DA53" s="5015"/>
      <c r="DB53" s="5015"/>
      <c r="DC53" s="5015"/>
      <c r="DD53" s="5015"/>
      <c r="DE53" s="5015"/>
      <c r="DF53" s="5015"/>
      <c r="DG53" s="5015"/>
    </row>
    <row r="54" spans="2:111" x14ac:dyDescent="0.2">
      <c r="B54" s="6210" t="s">
        <v>2440</v>
      </c>
      <c r="C54" s="6211">
        <v>4162</v>
      </c>
      <c r="D54" s="6201">
        <v>4689</v>
      </c>
      <c r="E54" s="6212"/>
      <c r="F54" s="6707"/>
      <c r="G54" s="5009"/>
      <c r="J54" s="5017"/>
      <c r="K54" s="5018"/>
      <c r="L54" s="5018"/>
      <c r="M54" s="5018"/>
      <c r="N54" s="5018"/>
      <c r="O54" s="5017"/>
      <c r="P54" s="5018"/>
      <c r="Q54" s="5018"/>
      <c r="R54" s="5018"/>
      <c r="S54" s="5018"/>
      <c r="T54" s="5015"/>
      <c r="U54" s="5015"/>
      <c r="V54" s="5015"/>
      <c r="W54" s="5015"/>
      <c r="X54" s="5015"/>
      <c r="Y54" s="5015"/>
      <c r="Z54" s="5015"/>
      <c r="AA54" s="5015"/>
      <c r="AB54" s="5015"/>
      <c r="AC54" s="5015"/>
      <c r="AD54" s="5015"/>
      <c r="AE54" s="5015"/>
      <c r="AF54" s="5015"/>
      <c r="AG54" s="5015"/>
      <c r="AH54" s="5015"/>
      <c r="AI54" s="5015"/>
      <c r="AJ54" s="5015"/>
      <c r="AK54" s="5015"/>
      <c r="AL54" s="5015"/>
      <c r="AM54" s="5015"/>
      <c r="AN54" s="5015"/>
      <c r="AO54" s="5015"/>
      <c r="AP54" s="5015"/>
      <c r="AQ54" s="5015"/>
      <c r="AR54" s="5015"/>
      <c r="AS54" s="5015"/>
      <c r="AT54" s="5015"/>
      <c r="AU54" s="5015"/>
      <c r="AV54" s="5015"/>
      <c r="AW54" s="5015"/>
      <c r="AX54" s="5015"/>
      <c r="AY54" s="5015"/>
      <c r="AZ54" s="5015"/>
      <c r="BA54" s="5015"/>
      <c r="BB54" s="5015"/>
      <c r="BC54" s="5015"/>
      <c r="BD54" s="5015"/>
      <c r="BE54" s="5015"/>
      <c r="BF54" s="5015"/>
      <c r="BG54" s="5015"/>
      <c r="BH54" s="5015"/>
      <c r="BI54" s="5015"/>
      <c r="BJ54" s="5015"/>
      <c r="BK54" s="5015"/>
      <c r="BL54" s="5015"/>
      <c r="BM54" s="5015"/>
      <c r="BN54" s="5015"/>
      <c r="BO54" s="5015"/>
      <c r="BP54" s="5015"/>
      <c r="BQ54" s="5015"/>
      <c r="BR54" s="5015"/>
      <c r="BS54" s="5015"/>
      <c r="BT54" s="5015"/>
      <c r="BU54" s="5015"/>
      <c r="BV54" s="5015"/>
      <c r="BW54" s="5015"/>
      <c r="BX54" s="5015"/>
      <c r="BY54" s="5015"/>
      <c r="BZ54" s="5015"/>
      <c r="CA54" s="5015"/>
      <c r="CB54" s="5015"/>
      <c r="CC54" s="5015"/>
      <c r="CD54" s="5015"/>
      <c r="CE54" s="5015"/>
      <c r="CF54" s="5015"/>
      <c r="CG54" s="5015"/>
      <c r="CH54" s="5015"/>
      <c r="CI54" s="5015"/>
      <c r="CJ54" s="5015"/>
      <c r="CK54" s="5015"/>
      <c r="CL54" s="5015"/>
      <c r="CM54" s="5015"/>
      <c r="CN54" s="5015"/>
      <c r="CO54" s="5015"/>
      <c r="CP54" s="5015"/>
      <c r="CQ54" s="5015"/>
      <c r="CR54" s="5015"/>
      <c r="CS54" s="5015"/>
      <c r="CT54" s="5015"/>
      <c r="CU54" s="5015"/>
      <c r="CV54" s="5015"/>
      <c r="CW54" s="5015"/>
      <c r="CX54" s="5015"/>
      <c r="CY54" s="5015"/>
      <c r="CZ54" s="5015"/>
      <c r="DA54" s="5015"/>
      <c r="DB54" s="5015"/>
      <c r="DC54" s="5015"/>
      <c r="DD54" s="5015"/>
      <c r="DE54" s="5015"/>
      <c r="DF54" s="5015"/>
      <c r="DG54" s="5015"/>
    </row>
    <row r="55" spans="2:111" x14ac:dyDescent="0.2">
      <c r="B55" s="6210" t="s">
        <v>2441</v>
      </c>
      <c r="C55" s="6211">
        <v>5057</v>
      </c>
      <c r="D55" s="6201">
        <v>5168</v>
      </c>
      <c r="E55" s="6212"/>
      <c r="F55" s="6707"/>
      <c r="G55" s="5009"/>
      <c r="J55" s="5017"/>
      <c r="K55" s="5018"/>
      <c r="L55" s="5018"/>
      <c r="M55" s="5019"/>
      <c r="N55" s="5019"/>
      <c r="O55" s="5017"/>
      <c r="P55" s="5018"/>
      <c r="Q55" s="5018"/>
      <c r="R55" s="5018"/>
      <c r="S55" s="5018"/>
      <c r="T55" s="5015"/>
      <c r="U55" s="5015"/>
      <c r="V55" s="5015"/>
      <c r="W55" s="5015"/>
      <c r="X55" s="5015"/>
      <c r="Y55" s="5015"/>
      <c r="Z55" s="5015"/>
      <c r="AA55" s="5015"/>
      <c r="AB55" s="5015"/>
      <c r="AC55" s="5015"/>
      <c r="AD55" s="5015"/>
      <c r="AE55" s="5015"/>
      <c r="AF55" s="5015"/>
      <c r="AG55" s="5015"/>
      <c r="AH55" s="5015"/>
      <c r="AI55" s="5015"/>
      <c r="AJ55" s="5015"/>
      <c r="AK55" s="5015"/>
      <c r="AL55" s="5015"/>
      <c r="AM55" s="5015"/>
      <c r="AN55" s="5015"/>
      <c r="AO55" s="5015"/>
      <c r="AP55" s="5015"/>
      <c r="AQ55" s="5015"/>
      <c r="AR55" s="5015"/>
      <c r="AS55" s="5015"/>
      <c r="AT55" s="5015"/>
      <c r="AU55" s="5015"/>
      <c r="AV55" s="5015"/>
      <c r="AW55" s="5015"/>
      <c r="AX55" s="5015"/>
      <c r="AY55" s="5015"/>
      <c r="AZ55" s="5015"/>
      <c r="BA55" s="5015"/>
      <c r="BB55" s="5015"/>
      <c r="BC55" s="5015"/>
      <c r="BD55" s="5015"/>
      <c r="BE55" s="5015"/>
      <c r="BF55" s="5015"/>
      <c r="BG55" s="5015"/>
      <c r="BH55" s="5015"/>
      <c r="BI55" s="5015"/>
      <c r="BJ55" s="5015"/>
      <c r="BK55" s="5015"/>
      <c r="BL55" s="5015"/>
      <c r="BM55" s="5015"/>
      <c r="BN55" s="5015"/>
      <c r="BO55" s="5015"/>
      <c r="BP55" s="5015"/>
      <c r="BQ55" s="5015"/>
      <c r="BR55" s="5015"/>
      <c r="BS55" s="5015"/>
      <c r="BT55" s="5015"/>
      <c r="BU55" s="5015"/>
      <c r="BV55" s="5015"/>
      <c r="BW55" s="5015"/>
      <c r="BX55" s="5015"/>
      <c r="BY55" s="5015"/>
      <c r="BZ55" s="5015"/>
      <c r="CA55" s="5015"/>
      <c r="CB55" s="5015"/>
      <c r="CC55" s="5015"/>
      <c r="CD55" s="5015"/>
      <c r="CE55" s="5015"/>
      <c r="CF55" s="5015"/>
      <c r="CG55" s="5015"/>
      <c r="CH55" s="5015"/>
      <c r="CI55" s="5015"/>
      <c r="CJ55" s="5015"/>
      <c r="CK55" s="5015"/>
      <c r="CL55" s="5015"/>
      <c r="CM55" s="5015"/>
      <c r="CN55" s="5015"/>
      <c r="CO55" s="5015"/>
      <c r="CP55" s="5015"/>
      <c r="CQ55" s="5015"/>
      <c r="CR55" s="5015"/>
      <c r="CS55" s="5015"/>
      <c r="CT55" s="5015"/>
      <c r="CU55" s="5015"/>
      <c r="CV55" s="5015"/>
      <c r="CW55" s="5015"/>
      <c r="CX55" s="5015"/>
      <c r="CY55" s="5015"/>
      <c r="CZ55" s="5015"/>
      <c r="DA55" s="5015"/>
      <c r="DB55" s="5015"/>
      <c r="DC55" s="5015"/>
      <c r="DD55" s="5015"/>
      <c r="DE55" s="5015"/>
      <c r="DF55" s="5015"/>
      <c r="DG55" s="5015"/>
    </row>
    <row r="56" spans="2:111" x14ac:dyDescent="0.2">
      <c r="B56" s="6210" t="s">
        <v>2442</v>
      </c>
      <c r="C56" s="6211">
        <v>4568</v>
      </c>
      <c r="D56" s="6201">
        <v>5314</v>
      </c>
      <c r="E56" s="6213"/>
      <c r="F56" s="6707"/>
      <c r="G56" s="5009"/>
      <c r="J56" s="5017"/>
      <c r="K56" s="5018"/>
      <c r="L56" s="5018"/>
      <c r="M56" s="5018"/>
      <c r="N56" s="5018"/>
      <c r="O56" s="5017"/>
      <c r="P56" s="5018"/>
      <c r="Q56" s="5018"/>
      <c r="R56" s="5018"/>
      <c r="S56" s="5018"/>
      <c r="T56" s="5015"/>
      <c r="U56" s="5015"/>
      <c r="V56" s="5015"/>
      <c r="W56" s="5015"/>
      <c r="X56" s="5015"/>
      <c r="Y56" s="5015"/>
      <c r="Z56" s="5015"/>
      <c r="AA56" s="5015"/>
      <c r="AB56" s="5015"/>
      <c r="AC56" s="5015"/>
      <c r="AD56" s="5015"/>
      <c r="AE56" s="5015"/>
      <c r="AF56" s="5015"/>
      <c r="AG56" s="5015"/>
      <c r="AH56" s="5015"/>
      <c r="AI56" s="5015"/>
      <c r="AJ56" s="5015"/>
      <c r="AK56" s="5015"/>
      <c r="AL56" s="5015"/>
      <c r="AM56" s="5015"/>
      <c r="AN56" s="5015"/>
      <c r="AO56" s="5015"/>
      <c r="AP56" s="5015"/>
      <c r="AQ56" s="5015"/>
      <c r="AR56" s="5015"/>
      <c r="AS56" s="5015"/>
      <c r="AT56" s="5015"/>
      <c r="AU56" s="5015"/>
      <c r="AV56" s="5015"/>
      <c r="AW56" s="5015"/>
      <c r="AX56" s="5015"/>
      <c r="AY56" s="5015"/>
      <c r="AZ56" s="5015"/>
      <c r="BA56" s="5015"/>
      <c r="BB56" s="5015"/>
      <c r="BC56" s="5015"/>
      <c r="BD56" s="5015"/>
      <c r="BE56" s="5015"/>
      <c r="BF56" s="5015"/>
      <c r="BG56" s="5015"/>
      <c r="BH56" s="5015"/>
      <c r="BI56" s="5015"/>
      <c r="BJ56" s="5015"/>
      <c r="BK56" s="5015"/>
      <c r="BL56" s="5015"/>
      <c r="BM56" s="5015"/>
      <c r="BN56" s="5015"/>
      <c r="BO56" s="5015"/>
      <c r="BP56" s="5015"/>
      <c r="BQ56" s="5015"/>
      <c r="BR56" s="5015"/>
      <c r="BS56" s="5015"/>
      <c r="BT56" s="5015"/>
      <c r="BU56" s="5015"/>
      <c r="BV56" s="5015"/>
      <c r="BW56" s="5015"/>
      <c r="BX56" s="5015"/>
      <c r="BY56" s="5015"/>
      <c r="BZ56" s="5015"/>
      <c r="CA56" s="5015"/>
      <c r="CB56" s="5015"/>
      <c r="CC56" s="5015"/>
      <c r="CD56" s="5015"/>
      <c r="CE56" s="5015"/>
      <c r="CF56" s="5015"/>
      <c r="CG56" s="5015"/>
      <c r="CH56" s="5015"/>
      <c r="CI56" s="5015"/>
      <c r="CJ56" s="5015"/>
      <c r="CK56" s="5015"/>
      <c r="CL56" s="5015"/>
      <c r="CM56" s="5015"/>
      <c r="CN56" s="5015"/>
      <c r="CO56" s="5015"/>
      <c r="CP56" s="5015"/>
      <c r="CQ56" s="5015"/>
      <c r="CR56" s="5015"/>
      <c r="CS56" s="5015"/>
      <c r="CT56" s="5015"/>
      <c r="CU56" s="5015"/>
      <c r="CV56" s="5015"/>
      <c r="CW56" s="5015"/>
      <c r="CX56" s="5015"/>
      <c r="CY56" s="5015"/>
      <c r="CZ56" s="5015"/>
      <c r="DA56" s="5015"/>
      <c r="DB56" s="5015"/>
      <c r="DC56" s="5015"/>
      <c r="DD56" s="5015"/>
      <c r="DE56" s="5015"/>
      <c r="DF56" s="5015"/>
      <c r="DG56" s="5015"/>
    </row>
    <row r="57" spans="2:111" x14ac:dyDescent="0.2">
      <c r="B57" s="6210" t="s">
        <v>2443</v>
      </c>
      <c r="C57" s="6211">
        <v>5473</v>
      </c>
      <c r="D57" s="6201">
        <v>6945</v>
      </c>
      <c r="E57" s="6212"/>
      <c r="F57" s="6707"/>
      <c r="G57" s="5009"/>
      <c r="J57" s="5017"/>
      <c r="K57" s="5018"/>
      <c r="L57" s="5018"/>
      <c r="M57" s="5018"/>
      <c r="N57" s="5018"/>
      <c r="O57" s="5017"/>
      <c r="P57" s="5018"/>
      <c r="Q57" s="5018"/>
      <c r="R57" s="5018"/>
      <c r="S57" s="5018"/>
      <c r="T57" s="5015"/>
      <c r="U57" s="5015"/>
      <c r="V57" s="5015"/>
      <c r="W57" s="5015"/>
      <c r="X57" s="5015"/>
      <c r="Y57" s="5015"/>
      <c r="Z57" s="5015"/>
      <c r="AA57" s="5015"/>
      <c r="AB57" s="5015"/>
      <c r="AC57" s="5015"/>
      <c r="AD57" s="5015"/>
      <c r="AE57" s="5015"/>
      <c r="AF57" s="5015"/>
      <c r="AG57" s="5015"/>
      <c r="AH57" s="5015"/>
      <c r="AI57" s="5015"/>
      <c r="AJ57" s="5015"/>
      <c r="AK57" s="5015"/>
      <c r="AL57" s="5015"/>
      <c r="AM57" s="5015"/>
      <c r="AN57" s="5015"/>
      <c r="AO57" s="5015"/>
      <c r="AP57" s="5015"/>
      <c r="AQ57" s="5015"/>
      <c r="AR57" s="5015"/>
      <c r="AS57" s="5015"/>
      <c r="AT57" s="5015"/>
      <c r="AU57" s="5015"/>
      <c r="AV57" s="5015"/>
      <c r="AW57" s="5015"/>
      <c r="AX57" s="5015"/>
      <c r="AY57" s="5015"/>
      <c r="AZ57" s="5015"/>
      <c r="BA57" s="5015"/>
      <c r="BB57" s="5015"/>
      <c r="BC57" s="5015"/>
      <c r="BD57" s="5015"/>
      <c r="BE57" s="5015"/>
      <c r="BF57" s="5015"/>
      <c r="BG57" s="5015"/>
      <c r="BH57" s="5015"/>
      <c r="BI57" s="5015"/>
      <c r="BJ57" s="5015"/>
      <c r="BK57" s="5015"/>
      <c r="BL57" s="5015"/>
      <c r="BM57" s="5015"/>
      <c r="BN57" s="5015"/>
      <c r="BO57" s="5015"/>
      <c r="BP57" s="5015"/>
      <c r="BQ57" s="5015"/>
      <c r="BR57" s="5015"/>
      <c r="BS57" s="5015"/>
      <c r="BT57" s="5015"/>
      <c r="BU57" s="5015"/>
      <c r="BV57" s="5015"/>
      <c r="BW57" s="5015"/>
      <c r="BX57" s="5015"/>
      <c r="BY57" s="5015"/>
      <c r="BZ57" s="5015"/>
      <c r="CA57" s="5015"/>
      <c r="CB57" s="5015"/>
      <c r="CC57" s="5015"/>
      <c r="CD57" s="5015"/>
      <c r="CE57" s="5015"/>
      <c r="CF57" s="5015"/>
      <c r="CG57" s="5015"/>
      <c r="CH57" s="5015"/>
      <c r="CI57" s="5015"/>
      <c r="CJ57" s="5015"/>
      <c r="CK57" s="5015"/>
      <c r="CL57" s="5015"/>
      <c r="CM57" s="5015"/>
      <c r="CN57" s="5015"/>
      <c r="CO57" s="5015"/>
      <c r="CP57" s="5015"/>
      <c r="CQ57" s="5015"/>
      <c r="CR57" s="5015"/>
      <c r="CS57" s="5015"/>
      <c r="CT57" s="5015"/>
      <c r="CU57" s="5015"/>
      <c r="CV57" s="5015"/>
      <c r="CW57" s="5015"/>
      <c r="CX57" s="5015"/>
      <c r="CY57" s="5015"/>
      <c r="CZ57" s="5015"/>
      <c r="DA57" s="5015"/>
      <c r="DB57" s="5015"/>
      <c r="DC57" s="5015"/>
      <c r="DD57" s="5015"/>
      <c r="DE57" s="5015"/>
      <c r="DF57" s="5015"/>
      <c r="DG57" s="5015"/>
    </row>
    <row r="58" spans="2:111" x14ac:dyDescent="0.2">
      <c r="B58" s="6210" t="s">
        <v>2444</v>
      </c>
      <c r="C58" s="6211">
        <v>5563</v>
      </c>
      <c r="D58" s="6201">
        <v>5517</v>
      </c>
      <c r="E58" s="6212"/>
      <c r="F58" s="6707"/>
      <c r="G58" s="5009"/>
      <c r="J58" s="5017"/>
      <c r="K58" s="5019"/>
      <c r="L58" s="5018"/>
      <c r="M58" s="5018"/>
      <c r="N58" s="5018"/>
      <c r="O58" s="5017"/>
      <c r="P58" s="5018"/>
      <c r="Q58" s="5018"/>
      <c r="R58" s="5018"/>
      <c r="S58" s="5018"/>
      <c r="T58" s="5015"/>
      <c r="U58" s="5015"/>
      <c r="V58" s="5015"/>
      <c r="W58" s="5015"/>
      <c r="X58" s="5015"/>
      <c r="Y58" s="5015"/>
      <c r="Z58" s="5015"/>
      <c r="AA58" s="5015"/>
      <c r="AB58" s="5015"/>
      <c r="AC58" s="5015"/>
      <c r="AD58" s="5015"/>
      <c r="AE58" s="5015"/>
      <c r="AF58" s="5015"/>
      <c r="AG58" s="5015"/>
      <c r="AH58" s="5015"/>
      <c r="AI58" s="5015"/>
      <c r="AJ58" s="5015"/>
      <c r="AK58" s="5015"/>
      <c r="AL58" s="5015"/>
      <c r="AM58" s="5015"/>
      <c r="AN58" s="5015"/>
      <c r="AO58" s="5015"/>
      <c r="AP58" s="5015"/>
      <c r="AQ58" s="5015"/>
      <c r="AR58" s="5015"/>
      <c r="AS58" s="5015"/>
      <c r="AT58" s="5015"/>
      <c r="AU58" s="5015"/>
      <c r="AV58" s="5015"/>
      <c r="AW58" s="5015"/>
      <c r="AX58" s="5015"/>
      <c r="AY58" s="5015"/>
      <c r="AZ58" s="5015"/>
      <c r="BA58" s="5015"/>
      <c r="BB58" s="5015"/>
      <c r="BC58" s="5015"/>
      <c r="BD58" s="5015"/>
      <c r="BE58" s="5015"/>
      <c r="BF58" s="5015"/>
      <c r="BG58" s="5015"/>
      <c r="BH58" s="5015"/>
      <c r="BI58" s="5015"/>
      <c r="BJ58" s="5015"/>
      <c r="BK58" s="5015"/>
      <c r="BL58" s="5015"/>
      <c r="BM58" s="5015"/>
      <c r="BN58" s="5015"/>
      <c r="BO58" s="5015"/>
      <c r="BP58" s="5015"/>
      <c r="BQ58" s="5015"/>
      <c r="BR58" s="5015"/>
      <c r="BS58" s="5015"/>
      <c r="BT58" s="5015"/>
      <c r="BU58" s="5015"/>
      <c r="BV58" s="5015"/>
      <c r="BW58" s="5015"/>
      <c r="BX58" s="5015"/>
      <c r="BY58" s="5015"/>
      <c r="BZ58" s="5015"/>
      <c r="CA58" s="5015"/>
      <c r="CB58" s="5015"/>
      <c r="CC58" s="5015"/>
      <c r="CD58" s="5015"/>
      <c r="CE58" s="5015"/>
      <c r="CF58" s="5015"/>
      <c r="CG58" s="5015"/>
      <c r="CH58" s="5015"/>
      <c r="CI58" s="5015"/>
      <c r="CJ58" s="5015"/>
      <c r="CK58" s="5015"/>
      <c r="CL58" s="5015"/>
      <c r="CM58" s="5015"/>
      <c r="CN58" s="5015"/>
      <c r="CO58" s="5015"/>
      <c r="CP58" s="5015"/>
      <c r="CQ58" s="5015"/>
      <c r="CR58" s="5015"/>
      <c r="CS58" s="5015"/>
      <c r="CT58" s="5015"/>
      <c r="CU58" s="5015"/>
      <c r="CV58" s="5015"/>
      <c r="CW58" s="5015"/>
      <c r="CX58" s="5015"/>
      <c r="CY58" s="5015"/>
      <c r="CZ58" s="5015"/>
      <c r="DA58" s="5015"/>
      <c r="DB58" s="5015"/>
      <c r="DC58" s="5015"/>
      <c r="DD58" s="5015"/>
      <c r="DE58" s="5015"/>
      <c r="DF58" s="5015"/>
      <c r="DG58" s="5015"/>
    </row>
    <row r="59" spans="2:111" x14ac:dyDescent="0.2">
      <c r="B59" s="6210" t="s">
        <v>2445</v>
      </c>
      <c r="C59" s="6211">
        <v>5166</v>
      </c>
      <c r="D59" s="6201">
        <v>5038</v>
      </c>
      <c r="E59" s="6212"/>
      <c r="F59" s="6707"/>
      <c r="G59" s="5009"/>
      <c r="J59" s="5017"/>
      <c r="K59" s="5018"/>
      <c r="L59" s="5019"/>
      <c r="M59" s="5018"/>
      <c r="N59" s="5018"/>
      <c r="O59" s="5017"/>
      <c r="P59" s="5018"/>
      <c r="Q59" s="5018"/>
      <c r="R59" s="5018"/>
      <c r="S59" s="5018"/>
      <c r="T59" s="5015"/>
      <c r="U59" s="5015"/>
      <c r="V59" s="5015"/>
      <c r="W59" s="5015"/>
      <c r="X59" s="5015"/>
      <c r="Y59" s="5015"/>
      <c r="Z59" s="5015"/>
      <c r="AA59" s="5015"/>
      <c r="AB59" s="5015"/>
      <c r="AC59" s="5015"/>
      <c r="AD59" s="5015"/>
      <c r="AE59" s="5015"/>
      <c r="AF59" s="5015"/>
      <c r="AG59" s="5015"/>
      <c r="AH59" s="5015"/>
      <c r="AI59" s="5015"/>
      <c r="AJ59" s="5015"/>
      <c r="AK59" s="5015"/>
      <c r="AL59" s="5015"/>
      <c r="AM59" s="5015"/>
      <c r="AN59" s="5015"/>
      <c r="AO59" s="5015"/>
      <c r="AP59" s="5015"/>
      <c r="AQ59" s="5015"/>
      <c r="AR59" s="5015"/>
      <c r="AS59" s="5015"/>
      <c r="AT59" s="5015"/>
      <c r="AU59" s="5015"/>
      <c r="AV59" s="5015"/>
      <c r="AW59" s="5015"/>
      <c r="AX59" s="5015"/>
      <c r="AY59" s="5015"/>
      <c r="AZ59" s="5015"/>
      <c r="BA59" s="5015"/>
      <c r="BB59" s="5015"/>
      <c r="BC59" s="5015"/>
      <c r="BD59" s="5015"/>
      <c r="BE59" s="5015"/>
      <c r="BF59" s="5015"/>
      <c r="BG59" s="5015"/>
      <c r="BH59" s="5015"/>
      <c r="BI59" s="5015"/>
      <c r="BJ59" s="5015"/>
      <c r="BK59" s="5015"/>
      <c r="BL59" s="5015"/>
      <c r="BM59" s="5015"/>
      <c r="BN59" s="5015"/>
      <c r="BO59" s="5015"/>
      <c r="BP59" s="5015"/>
      <c r="BQ59" s="5015"/>
      <c r="BR59" s="5015"/>
      <c r="BS59" s="5015"/>
      <c r="BT59" s="5015"/>
      <c r="BU59" s="5015"/>
      <c r="BV59" s="5015"/>
      <c r="BW59" s="5015"/>
      <c r="BX59" s="5015"/>
      <c r="BY59" s="5015"/>
      <c r="BZ59" s="5015"/>
      <c r="CA59" s="5015"/>
      <c r="CB59" s="5015"/>
      <c r="CC59" s="5015"/>
      <c r="CD59" s="5015"/>
      <c r="CE59" s="5015"/>
      <c r="CF59" s="5015"/>
      <c r="CG59" s="5015"/>
      <c r="CH59" s="5015"/>
      <c r="CI59" s="5015"/>
      <c r="CJ59" s="5015"/>
      <c r="CK59" s="5015"/>
      <c r="CL59" s="5015"/>
      <c r="CM59" s="5015"/>
      <c r="CN59" s="5015"/>
      <c r="CO59" s="5015"/>
      <c r="CP59" s="5015"/>
      <c r="CQ59" s="5015"/>
      <c r="CR59" s="5015"/>
      <c r="CS59" s="5015"/>
      <c r="CT59" s="5015"/>
      <c r="CU59" s="5015"/>
      <c r="CV59" s="5015"/>
      <c r="CW59" s="5015"/>
      <c r="CX59" s="5015"/>
      <c r="CY59" s="5015"/>
      <c r="CZ59" s="5015"/>
      <c r="DA59" s="5015"/>
      <c r="DB59" s="5015"/>
      <c r="DC59" s="5015"/>
      <c r="DD59" s="5015"/>
      <c r="DE59" s="5015"/>
      <c r="DF59" s="5015"/>
      <c r="DG59" s="5015"/>
    </row>
    <row r="60" spans="2:111" x14ac:dyDescent="0.2">
      <c r="B60" s="6210" t="s">
        <v>2446</v>
      </c>
      <c r="C60" s="6211">
        <v>4912</v>
      </c>
      <c r="D60" s="6201">
        <v>5467</v>
      </c>
      <c r="E60" s="6212"/>
      <c r="F60" s="6707"/>
      <c r="G60" s="5009"/>
      <c r="J60" s="5017"/>
      <c r="K60" s="5019"/>
      <c r="L60" s="5018"/>
      <c r="M60" s="5018"/>
      <c r="N60" s="5018"/>
      <c r="O60" s="5018"/>
      <c r="P60" s="5018"/>
      <c r="Q60" s="5018"/>
      <c r="R60" s="5018"/>
      <c r="S60" s="5018"/>
      <c r="T60" s="5015"/>
      <c r="U60" s="5015"/>
      <c r="V60" s="5015"/>
      <c r="W60" s="5015"/>
      <c r="X60" s="5015"/>
      <c r="Y60" s="5015"/>
      <c r="Z60" s="5015"/>
      <c r="AA60" s="5015"/>
      <c r="AB60" s="5015"/>
      <c r="AC60" s="5015"/>
      <c r="AD60" s="5015"/>
      <c r="AE60" s="5015"/>
      <c r="AF60" s="5015"/>
      <c r="AG60" s="5015"/>
      <c r="AH60" s="5015"/>
      <c r="AI60" s="5015"/>
      <c r="AJ60" s="5015"/>
      <c r="AK60" s="5015"/>
      <c r="AL60" s="5015"/>
      <c r="AM60" s="5015"/>
      <c r="AN60" s="5015"/>
      <c r="AO60" s="5015"/>
      <c r="AP60" s="5015"/>
      <c r="AQ60" s="5015"/>
      <c r="AR60" s="5015"/>
      <c r="AS60" s="5015"/>
      <c r="AT60" s="5015"/>
      <c r="AU60" s="5015"/>
      <c r="AV60" s="5015"/>
      <c r="AW60" s="5015"/>
      <c r="AX60" s="5015"/>
      <c r="AY60" s="5015"/>
      <c r="AZ60" s="5015"/>
      <c r="BA60" s="5015"/>
      <c r="BB60" s="5015"/>
      <c r="BC60" s="5015"/>
      <c r="BD60" s="5015"/>
      <c r="BE60" s="5015"/>
      <c r="BF60" s="5015"/>
      <c r="BG60" s="5015"/>
      <c r="BH60" s="5015"/>
      <c r="BI60" s="5015"/>
      <c r="BJ60" s="5015"/>
      <c r="BK60" s="5015"/>
      <c r="BL60" s="5015"/>
      <c r="BM60" s="5015"/>
      <c r="BN60" s="5015"/>
      <c r="BO60" s="5015"/>
      <c r="BP60" s="5015"/>
      <c r="BQ60" s="5015"/>
      <c r="BR60" s="5015"/>
      <c r="BS60" s="5015"/>
      <c r="BT60" s="5015"/>
      <c r="BU60" s="5015"/>
      <c r="BV60" s="5015"/>
      <c r="BW60" s="5015"/>
      <c r="BX60" s="5015"/>
      <c r="BY60" s="5015"/>
      <c r="BZ60" s="5015"/>
      <c r="CA60" s="5015"/>
      <c r="CB60" s="5015"/>
      <c r="CC60" s="5015"/>
      <c r="CD60" s="5015"/>
      <c r="CE60" s="5015"/>
      <c r="CF60" s="5015"/>
      <c r="CG60" s="5015"/>
      <c r="CH60" s="5015"/>
      <c r="CI60" s="5015"/>
      <c r="CJ60" s="5015"/>
      <c r="CK60" s="5015"/>
      <c r="CL60" s="5015"/>
      <c r="CM60" s="5015"/>
      <c r="CN60" s="5015"/>
      <c r="CO60" s="5015"/>
      <c r="CP60" s="5015"/>
      <c r="CQ60" s="5015"/>
      <c r="CR60" s="5015"/>
      <c r="CS60" s="5015"/>
      <c r="CT60" s="5015"/>
      <c r="CU60" s="5015"/>
      <c r="CV60" s="5015"/>
      <c r="CW60" s="5015"/>
      <c r="CX60" s="5015"/>
      <c r="CY60" s="5015"/>
      <c r="CZ60" s="5015"/>
      <c r="DA60" s="5015"/>
      <c r="DB60" s="5015"/>
      <c r="DC60" s="5015"/>
      <c r="DD60" s="5015"/>
      <c r="DE60" s="5015"/>
      <c r="DF60" s="5015"/>
      <c r="DG60" s="5015"/>
    </row>
    <row r="61" spans="2:111" ht="15" customHeight="1" x14ac:dyDescent="0.25">
      <c r="B61" s="6210" t="s">
        <v>2447</v>
      </c>
      <c r="C61" s="6211">
        <v>4912</v>
      </c>
      <c r="D61" s="6201">
        <v>4595</v>
      </c>
      <c r="E61" s="6212"/>
      <c r="F61" s="6707"/>
      <c r="G61" s="5009"/>
      <c r="J61" s="5020"/>
      <c r="K61" s="5018"/>
      <c r="L61" s="5021"/>
      <c r="M61" s="5021"/>
      <c r="N61" s="5022"/>
      <c r="O61" s="5017"/>
      <c r="P61" s="5018"/>
      <c r="Q61" s="5018"/>
      <c r="R61" s="5018"/>
      <c r="S61" s="5018"/>
      <c r="T61" s="5015"/>
      <c r="U61" s="5015"/>
      <c r="V61" s="5015"/>
      <c r="W61" s="5015"/>
      <c r="X61" s="5015"/>
      <c r="Y61" s="5015"/>
      <c r="Z61" s="5015"/>
      <c r="AA61" s="5015"/>
      <c r="AB61" s="5015"/>
      <c r="AC61" s="5015"/>
      <c r="AD61" s="5015"/>
      <c r="AE61" s="5015"/>
      <c r="AF61" s="5015"/>
      <c r="AG61" s="5015"/>
      <c r="AH61" s="5015"/>
      <c r="AI61" s="5015"/>
      <c r="AJ61" s="5015"/>
      <c r="AK61" s="5015"/>
      <c r="AL61" s="5015"/>
      <c r="AM61" s="5015"/>
      <c r="AN61" s="5015"/>
      <c r="AO61" s="5015"/>
      <c r="AP61" s="5015"/>
      <c r="AQ61" s="5015"/>
      <c r="AR61" s="5015"/>
      <c r="AS61" s="5015"/>
      <c r="AT61" s="5015"/>
      <c r="AU61" s="5015"/>
      <c r="AV61" s="5015"/>
      <c r="AW61" s="5015"/>
      <c r="AX61" s="5015"/>
      <c r="AY61" s="5015"/>
      <c r="AZ61" s="5015"/>
      <c r="BA61" s="5015"/>
      <c r="BB61" s="5015"/>
      <c r="BC61" s="5015"/>
      <c r="BD61" s="5015"/>
      <c r="BE61" s="5015"/>
      <c r="BF61" s="5015"/>
      <c r="BG61" s="5015"/>
      <c r="BH61" s="5015"/>
      <c r="BI61" s="5015"/>
      <c r="BJ61" s="5015"/>
      <c r="BK61" s="5015"/>
      <c r="BL61" s="5015"/>
      <c r="BM61" s="5015"/>
      <c r="BN61" s="5015"/>
      <c r="BO61" s="5015"/>
      <c r="BP61" s="5015"/>
      <c r="BQ61" s="5015"/>
      <c r="BR61" s="5015"/>
      <c r="BS61" s="5015"/>
      <c r="BT61" s="5015"/>
      <c r="BU61" s="5015"/>
      <c r="BV61" s="5015"/>
      <c r="BW61" s="5015"/>
      <c r="BX61" s="5015"/>
      <c r="BY61" s="5015"/>
      <c r="BZ61" s="5015"/>
      <c r="CA61" s="5015"/>
      <c r="CB61" s="5015"/>
      <c r="CC61" s="5015"/>
      <c r="CD61" s="5015"/>
      <c r="CE61" s="5015"/>
      <c r="CF61" s="5015"/>
      <c r="CG61" s="5015"/>
      <c r="CH61" s="5015"/>
      <c r="CI61" s="5015"/>
      <c r="CJ61" s="5015"/>
      <c r="CK61" s="5015"/>
      <c r="CL61" s="5015"/>
      <c r="CM61" s="5015"/>
      <c r="CN61" s="5015"/>
      <c r="CO61" s="5015"/>
      <c r="CP61" s="5015"/>
      <c r="CQ61" s="5015"/>
      <c r="CR61" s="5015"/>
      <c r="CS61" s="5015"/>
      <c r="CT61" s="5015"/>
      <c r="CU61" s="5015"/>
      <c r="CV61" s="5015"/>
      <c r="CW61" s="5015"/>
      <c r="CX61" s="5015"/>
      <c r="CY61" s="5015"/>
      <c r="CZ61" s="5015"/>
      <c r="DA61" s="5015"/>
      <c r="DB61" s="5015"/>
      <c r="DC61" s="5015"/>
      <c r="DD61" s="5015"/>
      <c r="DE61" s="5015"/>
      <c r="DF61" s="5015"/>
      <c r="DG61" s="5015"/>
    </row>
    <row r="62" spans="2:111" ht="12.75" customHeight="1" thickBot="1" x14ac:dyDescent="0.25">
      <c r="B62" s="6214" t="s">
        <v>2448</v>
      </c>
      <c r="C62" s="6215">
        <v>5225</v>
      </c>
      <c r="D62" s="6216">
        <v>5272</v>
      </c>
      <c r="E62" s="6217"/>
      <c r="F62" s="6707"/>
      <c r="G62" s="5009"/>
      <c r="J62" s="5015"/>
      <c r="K62" s="5019"/>
      <c r="L62" s="5015"/>
      <c r="M62" s="5015"/>
      <c r="N62" s="5015"/>
      <c r="O62" s="5015"/>
      <c r="P62" s="5015"/>
      <c r="Q62" s="5015"/>
      <c r="R62" s="5015"/>
      <c r="S62" s="5015"/>
      <c r="T62" s="5015"/>
      <c r="U62" s="5015"/>
      <c r="V62" s="5015"/>
      <c r="W62" s="5015"/>
      <c r="X62" s="5015"/>
      <c r="Y62" s="5015"/>
      <c r="Z62" s="5015"/>
      <c r="AA62" s="5015"/>
      <c r="AB62" s="5015"/>
      <c r="AC62" s="5015"/>
      <c r="AD62" s="5015"/>
      <c r="AE62" s="5015"/>
      <c r="AF62" s="5015"/>
      <c r="AG62" s="5015"/>
      <c r="AH62" s="5015"/>
      <c r="AI62" s="5015"/>
      <c r="AJ62" s="5015"/>
      <c r="AK62" s="5015"/>
      <c r="AL62" s="5015"/>
      <c r="AM62" s="5015"/>
      <c r="AN62" s="5015"/>
      <c r="AO62" s="5015"/>
      <c r="AP62" s="5015"/>
      <c r="AQ62" s="5015"/>
      <c r="AR62" s="5015"/>
      <c r="AS62" s="5015"/>
      <c r="AT62" s="5015"/>
      <c r="AU62" s="5015"/>
      <c r="AV62" s="5015"/>
      <c r="AW62" s="5015"/>
      <c r="AX62" s="5015"/>
      <c r="AY62" s="5015"/>
      <c r="AZ62" s="5015"/>
      <c r="BA62" s="5015"/>
      <c r="BB62" s="5015"/>
      <c r="BC62" s="5015"/>
      <c r="BD62" s="5015"/>
      <c r="BE62" s="5015"/>
      <c r="BF62" s="5015"/>
      <c r="BG62" s="5015"/>
      <c r="BH62" s="5015"/>
      <c r="BI62" s="5015"/>
      <c r="BJ62" s="5015"/>
      <c r="BK62" s="5015"/>
      <c r="BL62" s="5015"/>
      <c r="BM62" s="5015"/>
      <c r="BN62" s="5015"/>
      <c r="BO62" s="5015"/>
      <c r="BP62" s="5015"/>
      <c r="BQ62" s="5015"/>
      <c r="BR62" s="5015"/>
      <c r="BS62" s="5015"/>
      <c r="BT62" s="5015"/>
      <c r="BU62" s="5015"/>
      <c r="BV62" s="5015"/>
      <c r="BW62" s="5015"/>
      <c r="BX62" s="5015"/>
      <c r="BY62" s="5015"/>
      <c r="BZ62" s="5015"/>
      <c r="CA62" s="5015"/>
      <c r="CB62" s="5015"/>
      <c r="CC62" s="5015"/>
      <c r="CD62" s="5015"/>
      <c r="CE62" s="5015"/>
      <c r="CF62" s="5015"/>
      <c r="CG62" s="5015"/>
      <c r="CH62" s="5015"/>
      <c r="CI62" s="5015"/>
      <c r="CJ62" s="5015"/>
      <c r="CK62" s="5015"/>
      <c r="CL62" s="5015"/>
      <c r="CM62" s="5015"/>
      <c r="CN62" s="5015"/>
      <c r="CO62" s="5015"/>
      <c r="CP62" s="5015"/>
      <c r="CQ62" s="5015"/>
      <c r="CR62" s="5015"/>
      <c r="CS62" s="5015"/>
      <c r="CT62" s="5015"/>
      <c r="CU62" s="5015"/>
      <c r="CV62" s="5015"/>
      <c r="CW62" s="5015"/>
      <c r="CX62" s="5015"/>
      <c r="CY62" s="5015"/>
      <c r="CZ62" s="5015"/>
      <c r="DA62" s="5015"/>
      <c r="DB62" s="5015"/>
      <c r="DC62" s="5015"/>
      <c r="DD62" s="5015"/>
      <c r="DE62" s="5015"/>
      <c r="DF62" s="5015"/>
      <c r="DG62" s="5015"/>
    </row>
    <row r="63" spans="2:111" ht="15.75" thickBot="1" x14ac:dyDescent="0.3">
      <c r="B63" s="6218" t="s">
        <v>2661</v>
      </c>
      <c r="C63" s="6219"/>
      <c r="D63" s="6220"/>
      <c r="E63" s="5023">
        <f>B4</f>
        <v>59262</v>
      </c>
      <c r="F63" s="6707"/>
      <c r="J63" s="5015"/>
      <c r="K63" s="5018"/>
      <c r="L63" s="5015"/>
      <c r="M63" s="5019"/>
      <c r="N63" s="5015"/>
      <c r="O63" s="5015"/>
      <c r="P63" s="5015"/>
      <c r="Q63" s="5015"/>
      <c r="R63" s="5015"/>
      <c r="S63" s="5015"/>
      <c r="T63" s="5015"/>
      <c r="U63" s="5015"/>
      <c r="V63" s="5015"/>
      <c r="W63" s="5015"/>
      <c r="X63" s="5015"/>
      <c r="Y63" s="5015"/>
      <c r="Z63" s="5015"/>
      <c r="AA63" s="5015"/>
      <c r="AB63" s="5015"/>
      <c r="AC63" s="5015"/>
      <c r="AD63" s="5015"/>
      <c r="AE63" s="5015"/>
      <c r="AF63" s="5015"/>
      <c r="AG63" s="5015"/>
      <c r="AH63" s="5015"/>
      <c r="AI63" s="5015"/>
      <c r="AJ63" s="5015"/>
      <c r="AK63" s="5015"/>
      <c r="AL63" s="5015"/>
      <c r="AM63" s="5015"/>
      <c r="AN63" s="5015"/>
      <c r="AO63" s="5015"/>
      <c r="AP63" s="5015"/>
      <c r="AQ63" s="5015"/>
      <c r="AR63" s="5015"/>
      <c r="AS63" s="5015"/>
      <c r="AT63" s="5015"/>
      <c r="AU63" s="5015"/>
      <c r="AV63" s="5015"/>
      <c r="AW63" s="5015"/>
      <c r="AX63" s="5015"/>
      <c r="AY63" s="5015"/>
      <c r="AZ63" s="5015"/>
      <c r="BA63" s="5015"/>
      <c r="BB63" s="5015"/>
      <c r="BC63" s="5015"/>
      <c r="BD63" s="5015"/>
      <c r="BE63" s="5015"/>
      <c r="BF63" s="5015"/>
      <c r="BG63" s="5015"/>
      <c r="BH63" s="5015"/>
      <c r="BI63" s="5015"/>
      <c r="BJ63" s="5015"/>
      <c r="BK63" s="5015"/>
      <c r="BL63" s="5015"/>
      <c r="BM63" s="5015"/>
      <c r="BN63" s="5015"/>
      <c r="BO63" s="5015"/>
      <c r="BP63" s="5015"/>
      <c r="BQ63" s="5015"/>
      <c r="BR63" s="5015"/>
      <c r="BS63" s="5015"/>
      <c r="BT63" s="5015"/>
      <c r="BU63" s="5015"/>
      <c r="BV63" s="5015"/>
      <c r="BW63" s="5015"/>
      <c r="BX63" s="5015"/>
      <c r="BY63" s="5015"/>
      <c r="BZ63" s="5015"/>
      <c r="CA63" s="5015"/>
      <c r="CB63" s="5015"/>
      <c r="CC63" s="5015"/>
      <c r="CD63" s="5015"/>
      <c r="CE63" s="5015"/>
      <c r="CF63" s="5015"/>
      <c r="CG63" s="5015"/>
      <c r="CH63" s="5015"/>
      <c r="CI63" s="5015"/>
      <c r="CJ63" s="5015"/>
      <c r="CK63" s="5015"/>
      <c r="CL63" s="5015"/>
      <c r="CM63" s="5015"/>
      <c r="CN63" s="5015"/>
      <c r="CO63" s="5015"/>
      <c r="CP63" s="5015"/>
      <c r="CQ63" s="5015"/>
      <c r="CR63" s="5015"/>
      <c r="CS63" s="5015"/>
      <c r="CT63" s="5015"/>
      <c r="CU63" s="5015"/>
      <c r="CV63" s="5015"/>
      <c r="CW63" s="5015"/>
      <c r="CX63" s="5015"/>
      <c r="CY63" s="5015"/>
      <c r="CZ63" s="5015"/>
      <c r="DA63" s="5015"/>
      <c r="DB63" s="5015"/>
      <c r="DC63" s="5015"/>
      <c r="DD63" s="5015"/>
      <c r="DE63" s="5015"/>
      <c r="DF63" s="5015"/>
      <c r="DG63" s="5015"/>
    </row>
    <row r="64" spans="2:111" ht="15.75" thickBot="1" x14ac:dyDescent="0.3">
      <c r="B64" s="6221" t="s">
        <v>2806</v>
      </c>
      <c r="C64" s="6222"/>
      <c r="D64" s="6223"/>
      <c r="E64" s="5024">
        <v>62847</v>
      </c>
      <c r="F64" s="6707"/>
      <c r="G64" s="5025"/>
      <c r="J64" s="5026"/>
      <c r="K64" s="5015"/>
      <c r="L64" s="5015"/>
      <c r="M64" s="5015"/>
      <c r="N64" s="5015"/>
      <c r="O64" s="5015"/>
      <c r="P64" s="5015"/>
      <c r="Q64" s="5015"/>
      <c r="R64" s="5015"/>
      <c r="S64" s="5015"/>
      <c r="T64" s="5015"/>
      <c r="U64" s="5015"/>
      <c r="V64" s="5015"/>
      <c r="W64" s="5015"/>
      <c r="X64" s="5015"/>
      <c r="Y64" s="5015"/>
      <c r="Z64" s="5015"/>
      <c r="AA64" s="5015"/>
      <c r="AB64" s="5015"/>
      <c r="AC64" s="5015"/>
      <c r="AD64" s="5015"/>
      <c r="AE64" s="5015"/>
      <c r="AF64" s="5015"/>
      <c r="AG64" s="5015"/>
      <c r="AH64" s="5015"/>
      <c r="AI64" s="5015"/>
      <c r="AJ64" s="5015"/>
      <c r="AK64" s="5015"/>
      <c r="AL64" s="5015"/>
      <c r="AM64" s="5015"/>
      <c r="AN64" s="5015"/>
      <c r="AO64" s="5015"/>
      <c r="AP64" s="5015"/>
      <c r="AQ64" s="5015"/>
      <c r="AR64" s="5015"/>
      <c r="AS64" s="5015"/>
      <c r="AT64" s="5015"/>
      <c r="AU64" s="5015"/>
      <c r="AV64" s="5015"/>
      <c r="AW64" s="5015"/>
      <c r="AX64" s="5015"/>
      <c r="AY64" s="5015"/>
      <c r="AZ64" s="5015"/>
      <c r="BA64" s="5015"/>
      <c r="BB64" s="5015"/>
      <c r="BC64" s="5015"/>
      <c r="BD64" s="5015"/>
      <c r="BE64" s="5015"/>
      <c r="BF64" s="5015"/>
      <c r="BG64" s="5015"/>
      <c r="BH64" s="5015"/>
      <c r="BI64" s="5015"/>
      <c r="BJ64" s="5015"/>
      <c r="BK64" s="5015"/>
      <c r="BL64" s="5015"/>
      <c r="BM64" s="5015"/>
      <c r="BN64" s="5015"/>
      <c r="BO64" s="5015"/>
      <c r="BP64" s="5015"/>
      <c r="BQ64" s="5015"/>
      <c r="BR64" s="5015"/>
      <c r="BS64" s="5015"/>
      <c r="BT64" s="5015"/>
      <c r="BU64" s="5015"/>
      <c r="BV64" s="5015"/>
      <c r="BW64" s="5015"/>
      <c r="BX64" s="5015"/>
      <c r="BY64" s="5015"/>
      <c r="BZ64" s="5015"/>
      <c r="CA64" s="5015"/>
      <c r="CB64" s="5015"/>
      <c r="CC64" s="5015"/>
      <c r="CD64" s="5015"/>
      <c r="CE64" s="5015"/>
      <c r="CF64" s="5015"/>
      <c r="CG64" s="5015"/>
      <c r="CH64" s="5015"/>
      <c r="CI64" s="5015"/>
      <c r="CJ64" s="5015"/>
      <c r="CK64" s="5015"/>
      <c r="CL64" s="5015"/>
      <c r="CM64" s="5015"/>
      <c r="CN64" s="5015"/>
      <c r="CO64" s="5015"/>
      <c r="CP64" s="5015"/>
      <c r="CQ64" s="5015"/>
      <c r="CR64" s="5015"/>
      <c r="CS64" s="5015"/>
      <c r="CT64" s="5015"/>
      <c r="CU64" s="5015"/>
      <c r="CV64" s="5015"/>
      <c r="CW64" s="5015"/>
      <c r="CX64" s="5015"/>
      <c r="CY64" s="5015"/>
      <c r="CZ64" s="5015"/>
      <c r="DA64" s="5015"/>
      <c r="DB64" s="5015"/>
      <c r="DC64" s="5015"/>
      <c r="DD64" s="5015"/>
      <c r="DE64" s="5015"/>
      <c r="DF64" s="5015"/>
      <c r="DG64" s="5015"/>
    </row>
    <row r="65" spans="1:111" x14ac:dyDescent="0.2">
      <c r="D65" s="5027"/>
      <c r="F65" s="6707"/>
      <c r="O65" s="5015"/>
      <c r="P65" s="5015"/>
      <c r="Q65" s="5015"/>
      <c r="R65" s="5015"/>
      <c r="S65" s="5015"/>
      <c r="T65" s="5015"/>
      <c r="U65" s="5015"/>
      <c r="V65" s="5015"/>
      <c r="W65" s="5015"/>
      <c r="X65" s="5015"/>
      <c r="Y65" s="5015"/>
      <c r="Z65" s="5015"/>
      <c r="AA65" s="5015"/>
      <c r="AB65" s="5015"/>
      <c r="AC65" s="5015"/>
      <c r="AD65" s="5015"/>
      <c r="AE65" s="5015"/>
      <c r="AF65" s="5015"/>
      <c r="AG65" s="5015"/>
      <c r="AH65" s="5015"/>
      <c r="AI65" s="5015"/>
      <c r="AJ65" s="5015"/>
      <c r="AK65" s="5015"/>
      <c r="AL65" s="5015"/>
      <c r="AM65" s="5015"/>
      <c r="AN65" s="5015"/>
      <c r="AO65" s="5015"/>
      <c r="AP65" s="5015"/>
      <c r="AQ65" s="5015"/>
      <c r="AR65" s="5015"/>
      <c r="AS65" s="5015"/>
      <c r="AT65" s="5015"/>
      <c r="AU65" s="5015"/>
      <c r="AV65" s="5015"/>
      <c r="AW65" s="5015"/>
      <c r="AX65" s="5015"/>
      <c r="AY65" s="5015"/>
      <c r="AZ65" s="5015"/>
      <c r="BA65" s="5015"/>
      <c r="BB65" s="5015"/>
      <c r="BC65" s="5015"/>
      <c r="BD65" s="5015"/>
      <c r="BE65" s="5015"/>
      <c r="BF65" s="5015"/>
      <c r="BG65" s="5015"/>
      <c r="BH65" s="5015"/>
      <c r="BI65" s="5015"/>
      <c r="BJ65" s="5015"/>
      <c r="BK65" s="5015"/>
      <c r="BL65" s="5015"/>
      <c r="BM65" s="5015"/>
      <c r="BN65" s="5015"/>
      <c r="BO65" s="5015"/>
      <c r="BP65" s="5015"/>
      <c r="BQ65" s="5015"/>
      <c r="BR65" s="5015"/>
      <c r="BS65" s="5015"/>
      <c r="BT65" s="5015"/>
      <c r="BU65" s="5015"/>
      <c r="BV65" s="5015"/>
      <c r="BW65" s="5015"/>
      <c r="BX65" s="5015"/>
      <c r="BY65" s="5015"/>
      <c r="BZ65" s="5015"/>
      <c r="CA65" s="5015"/>
      <c r="CB65" s="5015"/>
      <c r="CC65" s="5015"/>
      <c r="CD65" s="5015"/>
      <c r="CE65" s="5015"/>
      <c r="CF65" s="5015"/>
      <c r="CG65" s="5015"/>
      <c r="CH65" s="5015"/>
      <c r="CI65" s="5015"/>
      <c r="CJ65" s="5015"/>
      <c r="CK65" s="5015"/>
      <c r="CL65" s="5015"/>
      <c r="CM65" s="5015"/>
      <c r="CN65" s="5015"/>
      <c r="CO65" s="5015"/>
      <c r="CP65" s="5015"/>
      <c r="CQ65" s="5015"/>
      <c r="CR65" s="5015"/>
      <c r="CS65" s="5015"/>
      <c r="CT65" s="5015"/>
      <c r="CU65" s="5015"/>
      <c r="CV65" s="5015"/>
      <c r="CW65" s="5015"/>
      <c r="CX65" s="5015"/>
      <c r="CY65" s="5015"/>
      <c r="CZ65" s="5015"/>
      <c r="DA65" s="5015"/>
      <c r="DB65" s="5015"/>
      <c r="DC65" s="5015"/>
      <c r="DD65" s="5015"/>
      <c r="DE65" s="5015"/>
      <c r="DF65" s="5015"/>
      <c r="DG65" s="5015"/>
    </row>
    <row r="66" spans="1:111" x14ac:dyDescent="0.2">
      <c r="D66" s="6722"/>
      <c r="F66" s="6707"/>
      <c r="O66" s="5015"/>
      <c r="P66" s="5015"/>
      <c r="Q66" s="5015"/>
      <c r="R66" s="5015"/>
      <c r="S66" s="5015"/>
      <c r="T66" s="5015"/>
      <c r="U66" s="5015"/>
      <c r="V66" s="5015"/>
      <c r="W66" s="5015"/>
      <c r="X66" s="5015"/>
      <c r="Y66" s="5015"/>
      <c r="Z66" s="5015"/>
      <c r="AA66" s="5015"/>
      <c r="AB66" s="5015"/>
      <c r="AC66" s="5015"/>
      <c r="AD66" s="5015"/>
      <c r="AE66" s="5015"/>
      <c r="AF66" s="5015"/>
      <c r="AG66" s="5015"/>
      <c r="AH66" s="5015"/>
      <c r="AI66" s="5015"/>
      <c r="AJ66" s="5015"/>
      <c r="AK66" s="5015"/>
      <c r="AL66" s="5015"/>
      <c r="AM66" s="5015"/>
      <c r="AN66" s="5015"/>
      <c r="AO66" s="5015"/>
      <c r="AP66" s="5015"/>
      <c r="AQ66" s="5015"/>
      <c r="AR66" s="5015"/>
      <c r="AS66" s="5015"/>
      <c r="AT66" s="5015"/>
      <c r="AU66" s="5015"/>
      <c r="AV66" s="5015"/>
      <c r="AW66" s="5015"/>
      <c r="AX66" s="5015"/>
      <c r="AY66" s="5015"/>
      <c r="AZ66" s="5015"/>
      <c r="BA66" s="5015"/>
      <c r="BB66" s="5015"/>
      <c r="BC66" s="5015"/>
      <c r="BD66" s="5015"/>
      <c r="BE66" s="5015"/>
      <c r="BF66" s="5015"/>
      <c r="BG66" s="5015"/>
      <c r="BH66" s="5015"/>
      <c r="BI66" s="5015"/>
      <c r="BJ66" s="5015"/>
      <c r="BK66" s="5015"/>
      <c r="BL66" s="5015"/>
      <c r="BM66" s="5015"/>
      <c r="BN66" s="5015"/>
      <c r="BO66" s="5015"/>
      <c r="BP66" s="5015"/>
      <c r="BQ66" s="5015"/>
      <c r="BR66" s="5015"/>
      <c r="BS66" s="5015"/>
      <c r="BT66" s="5015"/>
      <c r="BU66" s="5015"/>
      <c r="BV66" s="5015"/>
      <c r="BW66" s="5015"/>
      <c r="BX66" s="5015"/>
      <c r="BY66" s="5015"/>
      <c r="BZ66" s="5015"/>
      <c r="CA66" s="5015"/>
      <c r="CB66" s="5015"/>
      <c r="CC66" s="5015"/>
      <c r="CD66" s="5015"/>
      <c r="CE66" s="5015"/>
      <c r="CF66" s="5015"/>
      <c r="CG66" s="5015"/>
      <c r="CH66" s="5015"/>
      <c r="CI66" s="5015"/>
      <c r="CJ66" s="5015"/>
      <c r="CK66" s="5015"/>
      <c r="CL66" s="5015"/>
      <c r="CM66" s="5015"/>
      <c r="CN66" s="5015"/>
      <c r="CO66" s="5015"/>
      <c r="CP66" s="5015"/>
      <c r="CQ66" s="5015"/>
      <c r="CR66" s="5015"/>
      <c r="CS66" s="5015"/>
      <c r="CT66" s="5015"/>
      <c r="CU66" s="5015"/>
      <c r="CV66" s="5015"/>
      <c r="CW66" s="5015"/>
      <c r="CX66" s="5015"/>
      <c r="CY66" s="5015"/>
      <c r="CZ66" s="5015"/>
      <c r="DA66" s="5015"/>
      <c r="DB66" s="5015"/>
      <c r="DC66" s="5015"/>
      <c r="DD66" s="5015"/>
      <c r="DE66" s="5015"/>
      <c r="DF66" s="5015"/>
      <c r="DG66" s="5015"/>
    </row>
    <row r="67" spans="1:111" x14ac:dyDescent="0.2">
      <c r="D67" s="5027"/>
      <c r="F67" s="6707"/>
      <c r="O67" s="5015"/>
      <c r="P67" s="5015"/>
      <c r="Q67" s="5015"/>
      <c r="R67" s="5015"/>
      <c r="S67" s="5015"/>
      <c r="T67" s="5015"/>
      <c r="U67" s="5015"/>
      <c r="V67" s="5015"/>
      <c r="W67" s="5015"/>
      <c r="X67" s="5015"/>
      <c r="Y67" s="5015"/>
      <c r="Z67" s="5015"/>
      <c r="AA67" s="5015"/>
      <c r="AB67" s="5015"/>
      <c r="AC67" s="5015"/>
      <c r="AD67" s="5015"/>
      <c r="AE67" s="5015"/>
      <c r="AF67" s="5015"/>
      <c r="AG67" s="5015"/>
      <c r="AH67" s="5015"/>
      <c r="AI67" s="5015"/>
      <c r="AJ67" s="5015"/>
      <c r="AK67" s="5015"/>
      <c r="AL67" s="5015"/>
      <c r="AM67" s="5015"/>
      <c r="AN67" s="5015"/>
      <c r="AO67" s="5015"/>
      <c r="AP67" s="5015"/>
      <c r="AQ67" s="5015"/>
      <c r="AR67" s="5015"/>
      <c r="AS67" s="5015"/>
      <c r="AT67" s="5015"/>
      <c r="AU67" s="5015"/>
      <c r="AV67" s="5015"/>
      <c r="AW67" s="5015"/>
      <c r="AX67" s="5015"/>
      <c r="AY67" s="5015"/>
      <c r="AZ67" s="5015"/>
      <c r="BA67" s="5015"/>
      <c r="BB67" s="5015"/>
      <c r="BC67" s="5015"/>
      <c r="BD67" s="5015"/>
      <c r="BE67" s="5015"/>
      <c r="BF67" s="5015"/>
      <c r="BG67" s="5015"/>
      <c r="BH67" s="5015"/>
      <c r="BI67" s="5015"/>
      <c r="BJ67" s="5015"/>
      <c r="BK67" s="5015"/>
      <c r="BL67" s="5015"/>
      <c r="BM67" s="5015"/>
      <c r="BN67" s="5015"/>
      <c r="BO67" s="5015"/>
      <c r="BP67" s="5015"/>
      <c r="BQ67" s="5015"/>
      <c r="BR67" s="5015"/>
      <c r="BS67" s="5015"/>
      <c r="BT67" s="5015"/>
      <c r="BU67" s="5015"/>
      <c r="BV67" s="5015"/>
      <c r="BW67" s="5015"/>
      <c r="BX67" s="5015"/>
      <c r="BY67" s="5015"/>
      <c r="BZ67" s="5015"/>
      <c r="CA67" s="5015"/>
      <c r="CB67" s="5015"/>
      <c r="CC67" s="5015"/>
      <c r="CD67" s="5015"/>
      <c r="CE67" s="5015"/>
      <c r="CF67" s="5015"/>
      <c r="CG67" s="5015"/>
      <c r="CH67" s="5015"/>
      <c r="CI67" s="5015"/>
      <c r="CJ67" s="5015"/>
      <c r="CK67" s="5015"/>
      <c r="CL67" s="5015"/>
      <c r="CM67" s="5015"/>
      <c r="CN67" s="5015"/>
      <c r="CO67" s="5015"/>
      <c r="CP67" s="5015"/>
      <c r="CQ67" s="5015"/>
      <c r="CR67" s="5015"/>
      <c r="CS67" s="5015"/>
      <c r="CT67" s="5015"/>
      <c r="CU67" s="5015"/>
      <c r="CV67" s="5015"/>
      <c r="CW67" s="5015"/>
      <c r="CX67" s="5015"/>
      <c r="CY67" s="5015"/>
      <c r="CZ67" s="5015"/>
      <c r="DA67" s="5015"/>
      <c r="DB67" s="5015"/>
      <c r="DC67" s="5015"/>
      <c r="DD67" s="5015"/>
      <c r="DE67" s="5015"/>
      <c r="DF67" s="5015"/>
      <c r="DG67" s="5015"/>
    </row>
    <row r="68" spans="1:111" hidden="1" x14ac:dyDescent="0.2">
      <c r="B68" s="6723"/>
      <c r="C68" s="6723"/>
      <c r="D68" s="6724"/>
      <c r="E68" s="6723"/>
      <c r="F68" s="6725"/>
      <c r="G68" s="6723"/>
      <c r="H68" s="6723"/>
      <c r="I68" s="6723"/>
      <c r="J68" s="6723"/>
      <c r="K68" s="6723"/>
      <c r="L68" s="6723"/>
      <c r="M68" s="6723"/>
      <c r="N68" s="6723"/>
      <c r="O68" s="6726"/>
      <c r="P68" s="6726"/>
      <c r="Q68" s="5015"/>
      <c r="R68" s="5015"/>
      <c r="S68" s="5015"/>
      <c r="T68" s="5015"/>
      <c r="U68" s="5015"/>
      <c r="V68" s="5015"/>
      <c r="W68" s="5015"/>
      <c r="X68" s="5015"/>
      <c r="Y68" s="5015"/>
      <c r="Z68" s="5015"/>
      <c r="AA68" s="5015"/>
      <c r="AB68" s="5015"/>
      <c r="AC68" s="5015"/>
      <c r="AD68" s="5015"/>
      <c r="AE68" s="5015"/>
      <c r="AF68" s="5015"/>
      <c r="AG68" s="5015"/>
      <c r="AH68" s="5015"/>
      <c r="AI68" s="5015"/>
      <c r="AJ68" s="5015"/>
      <c r="AK68" s="5015"/>
      <c r="AL68" s="5015"/>
      <c r="AM68" s="5015"/>
      <c r="AN68" s="5015"/>
      <c r="AO68" s="5015"/>
      <c r="AP68" s="5015"/>
      <c r="AQ68" s="5015"/>
      <c r="AR68" s="5015"/>
      <c r="AS68" s="5015"/>
      <c r="AT68" s="5015"/>
      <c r="AU68" s="5015"/>
      <c r="AV68" s="5015"/>
      <c r="AW68" s="5015"/>
      <c r="AX68" s="5015"/>
      <c r="AY68" s="5015"/>
      <c r="AZ68" s="5015"/>
      <c r="BA68" s="5015"/>
      <c r="BB68" s="5015"/>
      <c r="BC68" s="5015"/>
      <c r="BD68" s="5015"/>
      <c r="BE68" s="5015"/>
      <c r="BF68" s="5015"/>
      <c r="BG68" s="5015"/>
      <c r="BH68" s="5015"/>
      <c r="BI68" s="5015"/>
      <c r="BJ68" s="5015"/>
      <c r="BK68" s="5015"/>
      <c r="BL68" s="5015"/>
      <c r="BM68" s="5015"/>
      <c r="BN68" s="5015"/>
      <c r="BO68" s="5015"/>
      <c r="BP68" s="5015"/>
      <c r="BQ68" s="5015"/>
      <c r="BR68" s="5015"/>
      <c r="BS68" s="5015"/>
      <c r="BT68" s="5015"/>
      <c r="BU68" s="5015"/>
      <c r="BV68" s="5015"/>
      <c r="BW68" s="5015"/>
      <c r="BX68" s="5015"/>
      <c r="BY68" s="5015"/>
      <c r="BZ68" s="5015"/>
      <c r="CA68" s="5015"/>
      <c r="CB68" s="5015"/>
      <c r="CC68" s="5015"/>
      <c r="CD68" s="5015"/>
      <c r="CE68" s="5015"/>
      <c r="CF68" s="5015"/>
      <c r="CG68" s="5015"/>
      <c r="CH68" s="5015"/>
      <c r="CI68" s="5015"/>
      <c r="CJ68" s="5015"/>
      <c r="CK68" s="5015"/>
      <c r="CL68" s="5015"/>
      <c r="CM68" s="5015"/>
      <c r="CN68" s="5015"/>
      <c r="CO68" s="5015"/>
      <c r="CP68" s="5015"/>
      <c r="CQ68" s="5015"/>
      <c r="CR68" s="5015"/>
      <c r="CS68" s="5015"/>
      <c r="CT68" s="5015"/>
      <c r="CU68" s="5015"/>
      <c r="CV68" s="5015"/>
      <c r="CW68" s="5015"/>
      <c r="CX68" s="5015"/>
      <c r="CY68" s="5015"/>
      <c r="CZ68" s="5015"/>
      <c r="DA68" s="5015"/>
      <c r="DB68" s="5015"/>
      <c r="DC68" s="5015"/>
      <c r="DD68" s="5015"/>
      <c r="DE68" s="5015"/>
      <c r="DF68" s="5015"/>
      <c r="DG68" s="5015"/>
    </row>
    <row r="69" spans="1:111" hidden="1" x14ac:dyDescent="0.2">
      <c r="B69" s="6723"/>
      <c r="C69" s="6723"/>
      <c r="D69" s="6724"/>
      <c r="E69" s="6723"/>
      <c r="F69" s="6725"/>
      <c r="G69" s="6723"/>
      <c r="H69" s="6723"/>
      <c r="I69" s="6723"/>
      <c r="J69" s="6723"/>
      <c r="K69" s="6723"/>
      <c r="L69" s="6723"/>
      <c r="M69" s="6723"/>
      <c r="N69" s="6723"/>
      <c r="O69" s="6726"/>
      <c r="P69" s="6726"/>
      <c r="Q69" s="5015"/>
      <c r="R69" s="5015"/>
      <c r="S69" s="5015"/>
      <c r="T69" s="5015"/>
      <c r="U69" s="5015"/>
      <c r="V69" s="5015"/>
      <c r="W69" s="5015"/>
      <c r="X69" s="5015"/>
      <c r="Y69" s="5015"/>
      <c r="Z69" s="5015"/>
      <c r="AA69" s="5015"/>
      <c r="AB69" s="5015"/>
      <c r="AC69" s="5015"/>
      <c r="AD69" s="5015"/>
      <c r="AE69" s="5015"/>
      <c r="AF69" s="5015"/>
      <c r="AG69" s="5015"/>
      <c r="AH69" s="5015"/>
      <c r="AI69" s="5015"/>
      <c r="AJ69" s="5015"/>
      <c r="AK69" s="5015"/>
      <c r="AL69" s="5015"/>
      <c r="AM69" s="5015"/>
      <c r="AN69" s="5015"/>
      <c r="AO69" s="5015"/>
      <c r="AP69" s="5015"/>
      <c r="AQ69" s="5015"/>
      <c r="AR69" s="5015"/>
      <c r="AS69" s="5015"/>
      <c r="AT69" s="5015"/>
      <c r="AU69" s="5015"/>
      <c r="AV69" s="5015"/>
      <c r="AW69" s="5015"/>
      <c r="AX69" s="5015"/>
      <c r="AY69" s="5015"/>
      <c r="AZ69" s="5015"/>
      <c r="BA69" s="5015"/>
      <c r="BB69" s="5015"/>
      <c r="BC69" s="5015"/>
      <c r="BD69" s="5015"/>
      <c r="BE69" s="5015"/>
      <c r="BF69" s="5015"/>
      <c r="BG69" s="5015"/>
      <c r="BH69" s="5015"/>
      <c r="BI69" s="5015"/>
      <c r="BJ69" s="5015"/>
      <c r="BK69" s="5015"/>
      <c r="BL69" s="5015"/>
      <c r="BM69" s="5015"/>
      <c r="BN69" s="5015"/>
      <c r="BO69" s="5015"/>
      <c r="BP69" s="5015"/>
      <c r="BQ69" s="5015"/>
      <c r="BR69" s="5015"/>
      <c r="BS69" s="5015"/>
      <c r="BT69" s="5015"/>
      <c r="BU69" s="5015"/>
      <c r="BV69" s="5015"/>
      <c r="BW69" s="5015"/>
      <c r="BX69" s="5015"/>
      <c r="BY69" s="5015"/>
      <c r="BZ69" s="5015"/>
      <c r="CA69" s="5015"/>
      <c r="CB69" s="5015"/>
      <c r="CC69" s="5015"/>
      <c r="CD69" s="5015"/>
      <c r="CE69" s="5015"/>
      <c r="CF69" s="5015"/>
      <c r="CG69" s="5015"/>
      <c r="CH69" s="5015"/>
      <c r="CI69" s="5015"/>
      <c r="CJ69" s="5015"/>
      <c r="CK69" s="5015"/>
      <c r="CL69" s="5015"/>
      <c r="CM69" s="5015"/>
      <c r="CN69" s="5015"/>
      <c r="CO69" s="5015"/>
      <c r="CP69" s="5015"/>
      <c r="CQ69" s="5015"/>
      <c r="CR69" s="5015"/>
      <c r="CS69" s="5015"/>
      <c r="CT69" s="5015"/>
      <c r="CU69" s="5015"/>
      <c r="CV69" s="5015"/>
      <c r="CW69" s="5015"/>
      <c r="CX69" s="5015"/>
      <c r="CY69" s="5015"/>
      <c r="CZ69" s="5015"/>
      <c r="DA69" s="5015"/>
      <c r="DB69" s="5015"/>
      <c r="DC69" s="5015"/>
      <c r="DD69" s="5015"/>
      <c r="DE69" s="5015"/>
      <c r="DF69" s="5015"/>
      <c r="DG69" s="5015"/>
    </row>
    <row r="70" spans="1:111" hidden="1" x14ac:dyDescent="0.2">
      <c r="B70" s="6723"/>
      <c r="C70" s="6723"/>
      <c r="D70" s="6724"/>
      <c r="E70" s="6723"/>
      <c r="F70" s="6725"/>
      <c r="G70" s="6723"/>
      <c r="H70" s="6723"/>
      <c r="I70" s="6723"/>
      <c r="J70" s="6723"/>
      <c r="K70" s="6723"/>
      <c r="L70" s="6723"/>
      <c r="M70" s="6723"/>
      <c r="N70" s="6723"/>
      <c r="O70" s="6726"/>
      <c r="P70" s="6726"/>
      <c r="Q70" s="5015"/>
      <c r="R70" s="5015"/>
      <c r="S70" s="5015"/>
      <c r="T70" s="5015"/>
      <c r="U70" s="5015"/>
      <c r="V70" s="5015"/>
      <c r="W70" s="5015"/>
      <c r="X70" s="5015"/>
      <c r="Y70" s="5015"/>
      <c r="Z70" s="5015"/>
      <c r="AA70" s="5015"/>
      <c r="AB70" s="5015"/>
      <c r="AC70" s="5015"/>
      <c r="AD70" s="5015"/>
      <c r="AE70" s="5015"/>
      <c r="AF70" s="5015"/>
      <c r="AG70" s="5015"/>
      <c r="AH70" s="5015"/>
      <c r="AI70" s="5015"/>
      <c r="AJ70" s="5015"/>
      <c r="AK70" s="5015"/>
      <c r="AL70" s="5015"/>
      <c r="AM70" s="5015"/>
      <c r="AN70" s="5015"/>
      <c r="AO70" s="5015"/>
      <c r="AP70" s="5015"/>
      <c r="AQ70" s="5015"/>
      <c r="AR70" s="5015"/>
      <c r="AS70" s="5015"/>
      <c r="AT70" s="5015"/>
      <c r="AU70" s="5015"/>
      <c r="AV70" s="5015"/>
      <c r="AW70" s="5015"/>
      <c r="AX70" s="5015"/>
      <c r="AY70" s="5015"/>
      <c r="AZ70" s="5015"/>
      <c r="BA70" s="5015"/>
      <c r="BB70" s="5015"/>
      <c r="BC70" s="5015"/>
      <c r="BD70" s="5015"/>
      <c r="BE70" s="5015"/>
      <c r="BF70" s="5015"/>
      <c r="BG70" s="5015"/>
      <c r="BH70" s="5015"/>
      <c r="BI70" s="5015"/>
      <c r="BJ70" s="5015"/>
      <c r="BK70" s="5015"/>
      <c r="BL70" s="5015"/>
      <c r="BM70" s="5015"/>
      <c r="BN70" s="5015"/>
      <c r="BO70" s="5015"/>
      <c r="BP70" s="5015"/>
      <c r="BQ70" s="5015"/>
      <c r="BR70" s="5015"/>
      <c r="BS70" s="5015"/>
      <c r="BT70" s="5015"/>
      <c r="BU70" s="5015"/>
      <c r="BV70" s="5015"/>
      <c r="BW70" s="5015"/>
      <c r="BX70" s="5015"/>
      <c r="BY70" s="5015"/>
      <c r="BZ70" s="5015"/>
      <c r="CA70" s="5015"/>
      <c r="CB70" s="5015"/>
      <c r="CC70" s="5015"/>
      <c r="CD70" s="5015"/>
      <c r="CE70" s="5015"/>
      <c r="CF70" s="5015"/>
      <c r="CG70" s="5015"/>
      <c r="CH70" s="5015"/>
      <c r="CI70" s="5015"/>
      <c r="CJ70" s="5015"/>
      <c r="CK70" s="5015"/>
      <c r="CL70" s="5015"/>
      <c r="CM70" s="5015"/>
      <c r="CN70" s="5015"/>
      <c r="CO70" s="5015"/>
      <c r="CP70" s="5015"/>
      <c r="CQ70" s="5015"/>
      <c r="CR70" s="5015"/>
      <c r="CS70" s="5015"/>
      <c r="CT70" s="5015"/>
      <c r="CU70" s="5015"/>
      <c r="CV70" s="5015"/>
      <c r="CW70" s="5015"/>
      <c r="CX70" s="5015"/>
      <c r="CY70" s="5015"/>
      <c r="CZ70" s="5015"/>
      <c r="DA70" s="5015"/>
      <c r="DB70" s="5015"/>
      <c r="DC70" s="5015"/>
      <c r="DD70" s="5015"/>
      <c r="DE70" s="5015"/>
      <c r="DF70" s="5015"/>
      <c r="DG70" s="5015"/>
    </row>
    <row r="71" spans="1:111" hidden="1" x14ac:dyDescent="0.2">
      <c r="A71" s="5028"/>
      <c r="B71" s="6723"/>
      <c r="C71" s="6723"/>
      <c r="D71" s="6723"/>
      <c r="E71" s="6723"/>
      <c r="F71" s="6723"/>
      <c r="G71" s="6723"/>
      <c r="H71" s="6723"/>
      <c r="I71" s="6723"/>
      <c r="J71" s="6723"/>
      <c r="K71" s="6723"/>
      <c r="L71" s="6723"/>
      <c r="M71" s="6723"/>
      <c r="N71" s="6723"/>
      <c r="O71" s="6723"/>
      <c r="P71" s="6723" t="s">
        <v>2917</v>
      </c>
    </row>
    <row r="72" spans="1:111" ht="27.75" hidden="1" customHeight="1" thickBot="1" x14ac:dyDescent="0.25">
      <c r="B72" s="8860"/>
      <c r="C72" s="8863"/>
      <c r="D72" s="8863"/>
      <c r="E72" s="8864"/>
      <c r="F72" s="6725"/>
      <c r="G72" s="6723"/>
      <c r="H72" s="6723"/>
      <c r="I72" s="6723"/>
      <c r="J72" s="6723"/>
      <c r="K72" s="6723"/>
      <c r="L72" s="6723"/>
      <c r="M72" s="6723"/>
      <c r="N72" s="6723"/>
      <c r="O72" s="6723"/>
      <c r="P72" s="6723"/>
    </row>
    <row r="73" spans="1:111" ht="13.5" hidden="1" thickBot="1" x14ac:dyDescent="0.25">
      <c r="B73" s="8861"/>
      <c r="C73" s="8865"/>
      <c r="D73" s="8866"/>
      <c r="E73" s="8867"/>
      <c r="F73" s="6725"/>
      <c r="G73" s="6727"/>
      <c r="H73" s="6723"/>
      <c r="I73" s="6723"/>
      <c r="J73" s="6723"/>
      <c r="K73" s="6723"/>
      <c r="L73" s="6723"/>
      <c r="M73" s="6723"/>
      <c r="N73" s="6723"/>
      <c r="O73" s="6723"/>
      <c r="P73" s="6723"/>
    </row>
    <row r="74" spans="1:111" ht="13.5" hidden="1" thickBot="1" x14ac:dyDescent="0.25">
      <c r="A74" s="5029"/>
      <c r="B74" s="8862"/>
      <c r="C74" s="6728"/>
      <c r="D74" s="6729"/>
      <c r="E74" s="6730"/>
      <c r="F74" s="6725"/>
      <c r="G74" s="6731"/>
      <c r="H74" s="6723"/>
      <c r="I74" s="6723"/>
      <c r="J74" s="6723"/>
      <c r="K74" s="6723"/>
      <c r="L74" s="6723"/>
      <c r="M74" s="6723"/>
      <c r="N74" s="6723"/>
      <c r="O74" s="6723"/>
      <c r="P74" s="6723"/>
    </row>
    <row r="75" spans="1:111" hidden="1" x14ac:dyDescent="0.2">
      <c r="A75" s="5029"/>
      <c r="B75" s="6732"/>
      <c r="C75" s="6733"/>
      <c r="D75" s="6734"/>
      <c r="E75" s="6735"/>
      <c r="F75" s="6725"/>
      <c r="G75" s="6736"/>
      <c r="H75" s="6736"/>
      <c r="I75" s="6737"/>
      <c r="J75" s="6723"/>
      <c r="K75" s="6723"/>
      <c r="L75" s="6723"/>
      <c r="M75" s="6723"/>
      <c r="N75" s="6723"/>
      <c r="O75" s="6738"/>
      <c r="P75" s="6739"/>
      <c r="R75" s="5009"/>
    </row>
    <row r="76" spans="1:111" hidden="1" x14ac:dyDescent="0.2">
      <c r="A76" s="5029"/>
      <c r="B76" s="6740"/>
      <c r="C76" s="6741"/>
      <c r="D76" s="6742"/>
      <c r="E76" s="6743"/>
      <c r="F76" s="6725"/>
      <c r="G76" s="6736"/>
      <c r="H76" s="6736"/>
      <c r="I76" s="6737"/>
      <c r="J76" s="6723"/>
      <c r="K76" s="6723"/>
      <c r="L76" s="6723"/>
      <c r="M76" s="6723"/>
      <c r="N76" s="6723"/>
      <c r="O76" s="6738"/>
      <c r="P76" s="6739"/>
      <c r="R76" s="5009"/>
    </row>
    <row r="77" spans="1:111" hidden="1" x14ac:dyDescent="0.2">
      <c r="A77" s="5029"/>
      <c r="B77" s="6740"/>
      <c r="C77" s="6741"/>
      <c r="D77" s="6742"/>
      <c r="E77" s="6743"/>
      <c r="F77" s="6725"/>
      <c r="G77" s="6736"/>
      <c r="H77" s="6736"/>
      <c r="I77" s="6737"/>
      <c r="J77" s="6723"/>
      <c r="K77" s="6723"/>
      <c r="L77" s="6723"/>
      <c r="M77" s="6723"/>
      <c r="N77" s="6723"/>
      <c r="O77" s="6738"/>
      <c r="P77" s="6739"/>
      <c r="R77" s="5009"/>
    </row>
    <row r="78" spans="1:111" hidden="1" x14ac:dyDescent="0.2">
      <c r="A78" s="5029"/>
      <c r="B78" s="6740"/>
      <c r="C78" s="6741"/>
      <c r="D78" s="6742"/>
      <c r="E78" s="6743"/>
      <c r="F78" s="6725"/>
      <c r="G78" s="6736"/>
      <c r="H78" s="6736"/>
      <c r="I78" s="6737"/>
      <c r="J78" s="6723"/>
      <c r="K78" s="6723"/>
      <c r="L78" s="6723"/>
      <c r="M78" s="6723"/>
      <c r="N78" s="6723"/>
      <c r="O78" s="6738"/>
      <c r="P78" s="6739"/>
      <c r="R78" s="5009"/>
    </row>
    <row r="79" spans="1:111" hidden="1" x14ac:dyDescent="0.2">
      <c r="A79" s="5029"/>
      <c r="B79" s="6740"/>
      <c r="C79" s="6741"/>
      <c r="D79" s="6742"/>
      <c r="E79" s="6743"/>
      <c r="F79" s="6725"/>
      <c r="G79" s="6736"/>
      <c r="H79" s="6736"/>
      <c r="I79" s="6737"/>
      <c r="J79" s="6723"/>
      <c r="K79" s="6723"/>
      <c r="L79" s="6723"/>
      <c r="M79" s="6723"/>
      <c r="N79" s="6723"/>
      <c r="O79" s="6738"/>
      <c r="P79" s="6739"/>
      <c r="R79" s="5009"/>
    </row>
    <row r="80" spans="1:111" hidden="1" x14ac:dyDescent="0.2">
      <c r="B80" s="6740"/>
      <c r="C80" s="6741"/>
      <c r="D80" s="6742"/>
      <c r="E80" s="6744"/>
      <c r="F80" s="6725"/>
      <c r="G80" s="6736"/>
      <c r="H80" s="6736"/>
      <c r="I80" s="6737"/>
      <c r="J80" s="6723"/>
      <c r="K80" s="6723"/>
      <c r="L80" s="6723"/>
      <c r="M80" s="6723"/>
      <c r="N80" s="6723"/>
      <c r="O80" s="6738"/>
      <c r="P80" s="6739"/>
      <c r="R80" s="5009"/>
    </row>
    <row r="81" spans="1:18" hidden="1" x14ac:dyDescent="0.2">
      <c r="B81" s="6740"/>
      <c r="C81" s="6741"/>
      <c r="D81" s="6742"/>
      <c r="E81" s="6743"/>
      <c r="F81" s="6725"/>
      <c r="G81" s="6736"/>
      <c r="H81" s="6736"/>
      <c r="I81" s="6737"/>
      <c r="J81" s="6723"/>
      <c r="K81" s="6723"/>
      <c r="L81" s="6723"/>
      <c r="M81" s="6723"/>
      <c r="N81" s="6723"/>
      <c r="O81" s="6738"/>
      <c r="P81" s="6739"/>
      <c r="R81" s="5009"/>
    </row>
    <row r="82" spans="1:18" hidden="1" x14ac:dyDescent="0.2">
      <c r="B82" s="6740"/>
      <c r="C82" s="6741"/>
      <c r="D82" s="6742"/>
      <c r="E82" s="6743"/>
      <c r="F82" s="6725"/>
      <c r="G82" s="6736"/>
      <c r="H82" s="6736"/>
      <c r="I82" s="6737"/>
      <c r="J82" s="6723"/>
      <c r="K82" s="6723"/>
      <c r="L82" s="6723"/>
      <c r="M82" s="6723"/>
      <c r="N82" s="6723"/>
      <c r="O82" s="6738"/>
      <c r="P82" s="6739"/>
      <c r="R82" s="5009"/>
    </row>
    <row r="83" spans="1:18" hidden="1" x14ac:dyDescent="0.2">
      <c r="B83" s="6740"/>
      <c r="C83" s="6741"/>
      <c r="D83" s="6742"/>
      <c r="E83" s="6743"/>
      <c r="F83" s="6725"/>
      <c r="G83" s="6736"/>
      <c r="H83" s="6736"/>
      <c r="I83" s="6737"/>
      <c r="J83" s="6723"/>
      <c r="K83" s="6723"/>
      <c r="L83" s="6723"/>
      <c r="M83" s="6723"/>
      <c r="N83" s="6723"/>
      <c r="O83" s="6738"/>
      <c r="P83" s="6739"/>
      <c r="R83" s="5009"/>
    </row>
    <row r="84" spans="1:18" hidden="1" x14ac:dyDescent="0.2">
      <c r="B84" s="6740"/>
      <c r="C84" s="6741"/>
      <c r="D84" s="6742"/>
      <c r="E84" s="6743"/>
      <c r="F84" s="6725"/>
      <c r="G84" s="6736"/>
      <c r="H84" s="6736"/>
      <c r="I84" s="6737"/>
      <c r="J84" s="6723"/>
      <c r="K84" s="6723"/>
      <c r="L84" s="6723"/>
      <c r="M84" s="6723"/>
      <c r="N84" s="6723"/>
      <c r="O84" s="6738"/>
      <c r="P84" s="6739"/>
      <c r="R84" s="5009"/>
    </row>
    <row r="85" spans="1:18" hidden="1" x14ac:dyDescent="0.2">
      <c r="B85" s="6740"/>
      <c r="C85" s="6741"/>
      <c r="D85" s="6742"/>
      <c r="E85" s="6743"/>
      <c r="F85" s="6725"/>
      <c r="G85" s="6736"/>
      <c r="H85" s="6736"/>
      <c r="I85" s="6737"/>
      <c r="J85" s="6723"/>
      <c r="K85" s="6723"/>
      <c r="L85" s="6723"/>
      <c r="M85" s="6723"/>
      <c r="N85" s="6723"/>
      <c r="O85" s="6738"/>
      <c r="P85" s="6739"/>
      <c r="R85" s="5009"/>
    </row>
    <row r="86" spans="1:18" hidden="1" x14ac:dyDescent="0.2">
      <c r="B86" s="6745"/>
      <c r="C86" s="6746"/>
      <c r="D86" s="6747"/>
      <c r="E86" s="6748"/>
      <c r="F86" s="6725"/>
      <c r="G86" s="6736"/>
      <c r="H86" s="6736"/>
      <c r="I86" s="6737"/>
      <c r="J86" s="6723"/>
      <c r="K86" s="6723"/>
      <c r="L86" s="6723"/>
      <c r="M86" s="6723"/>
      <c r="N86" s="6723"/>
      <c r="O86" s="6738"/>
      <c r="P86" s="6739"/>
    </row>
    <row r="87" spans="1:18" ht="15.75" hidden="1" thickBot="1" x14ac:dyDescent="0.3">
      <c r="A87" s="6749"/>
      <c r="B87" s="6750"/>
      <c r="C87" s="6751"/>
      <c r="D87" s="6752"/>
      <c r="E87" s="6753"/>
      <c r="F87" s="6725"/>
      <c r="G87" s="6739"/>
      <c r="H87" s="6723"/>
      <c r="I87" s="6723"/>
      <c r="J87" s="6723"/>
      <c r="K87" s="6723"/>
      <c r="L87" s="6723"/>
      <c r="M87" s="6723"/>
      <c r="N87" s="6723"/>
      <c r="O87" s="6723"/>
      <c r="P87" s="6723"/>
    </row>
    <row r="88" spans="1:18" ht="15.75" hidden="1" thickBot="1" x14ac:dyDescent="0.3">
      <c r="B88" s="6754"/>
      <c r="C88" s="6755"/>
      <c r="D88" s="6756"/>
      <c r="E88" s="6757"/>
      <c r="F88" s="6758"/>
      <c r="G88" s="6723"/>
      <c r="H88" s="6723"/>
      <c r="I88" s="6723"/>
      <c r="J88" s="6723"/>
      <c r="K88" s="6723"/>
      <c r="L88" s="6723"/>
      <c r="M88" s="6723"/>
      <c r="N88" s="6723"/>
      <c r="O88" s="6723"/>
      <c r="P88" s="6723"/>
    </row>
    <row r="89" spans="1:18" ht="15" hidden="1" x14ac:dyDescent="0.25">
      <c r="B89" s="6759"/>
      <c r="C89" s="6725"/>
      <c r="D89" s="6725"/>
      <c r="E89" s="6725"/>
      <c r="F89" s="6758"/>
      <c r="G89" s="6723"/>
      <c r="H89" s="6723"/>
      <c r="I89" s="6723"/>
      <c r="J89" s="6723"/>
      <c r="K89" s="6723"/>
      <c r="L89" s="6723"/>
      <c r="M89" s="6723"/>
      <c r="N89" s="6723"/>
      <c r="O89" s="6723"/>
      <c r="P89" s="6723"/>
    </row>
    <row r="90" spans="1:18" ht="15" hidden="1" x14ac:dyDescent="0.25">
      <c r="B90" s="6759"/>
      <c r="C90" s="6725"/>
      <c r="D90" s="6725"/>
      <c r="E90" s="6725"/>
      <c r="F90" s="6758"/>
      <c r="G90" s="6723"/>
      <c r="H90" s="6723"/>
      <c r="I90" s="6723"/>
      <c r="J90" s="6723"/>
      <c r="K90" s="6723"/>
      <c r="L90" s="6723"/>
      <c r="M90" s="6723"/>
      <c r="N90" s="6723"/>
      <c r="O90" s="6723"/>
      <c r="P90" s="6723"/>
    </row>
    <row r="91" spans="1:18" ht="15" hidden="1" x14ac:dyDescent="0.25">
      <c r="B91" s="6759"/>
      <c r="C91" s="6725"/>
      <c r="D91" s="6725"/>
      <c r="E91" s="6725"/>
      <c r="F91" s="6758"/>
      <c r="G91" s="6723"/>
      <c r="H91" s="6723"/>
      <c r="I91" s="6723"/>
      <c r="J91" s="6723"/>
      <c r="K91" s="6723"/>
      <c r="L91" s="6723"/>
      <c r="M91" s="6723"/>
      <c r="N91" s="6723"/>
      <c r="O91" s="6723"/>
      <c r="P91" s="6723"/>
    </row>
    <row r="92" spans="1:18" ht="15" hidden="1" x14ac:dyDescent="0.25">
      <c r="B92" s="6759"/>
      <c r="C92" s="6725"/>
      <c r="D92" s="6725"/>
      <c r="E92" s="6725"/>
      <c r="F92" s="6758"/>
      <c r="G92" s="6723"/>
      <c r="H92" s="6723"/>
      <c r="I92" s="6723"/>
      <c r="J92" s="6723"/>
      <c r="K92" s="6723"/>
      <c r="L92" s="6723"/>
      <c r="M92" s="6723"/>
      <c r="N92" s="6723"/>
      <c r="O92" s="6723"/>
      <c r="P92" s="6723"/>
    </row>
    <row r="93" spans="1:18" ht="15" hidden="1" x14ac:dyDescent="0.25">
      <c r="B93" s="6759"/>
      <c r="C93" s="6725"/>
      <c r="D93" s="6725"/>
      <c r="E93" s="6725"/>
      <c r="F93" s="6758"/>
      <c r="G93" s="6723"/>
      <c r="H93" s="6723"/>
      <c r="I93" s="6723"/>
      <c r="J93" s="6723"/>
      <c r="K93" s="6723"/>
      <c r="L93" s="6723"/>
      <c r="M93" s="6723"/>
      <c r="N93" s="6723"/>
      <c r="O93" s="6723"/>
      <c r="P93" s="6723"/>
    </row>
    <row r="94" spans="1:18" hidden="1" x14ac:dyDescent="0.2">
      <c r="B94" s="6723"/>
      <c r="C94" s="6725"/>
      <c r="D94" s="6725"/>
      <c r="E94" s="6725"/>
      <c r="F94" s="6723"/>
      <c r="G94" s="6723"/>
      <c r="H94" s="6723"/>
      <c r="I94" s="6723"/>
      <c r="J94" s="6723"/>
      <c r="K94" s="6723"/>
      <c r="L94" s="6723"/>
      <c r="M94" s="6723"/>
      <c r="N94" s="6723"/>
      <c r="O94" s="6723"/>
      <c r="P94" s="6723"/>
    </row>
    <row r="95" spans="1:18" ht="28.5" hidden="1" customHeight="1" thickBot="1" x14ac:dyDescent="0.25">
      <c r="B95" s="8860"/>
      <c r="C95" s="8863"/>
      <c r="D95" s="8863"/>
      <c r="E95" s="8864"/>
      <c r="F95" s="6725"/>
      <c r="G95" s="6723"/>
      <c r="H95" s="6723"/>
      <c r="I95" s="6723"/>
      <c r="J95" s="6723"/>
      <c r="K95" s="6723"/>
      <c r="L95" s="6723"/>
      <c r="M95" s="6723"/>
      <c r="N95" s="6723"/>
      <c r="O95" s="6723"/>
      <c r="P95" s="6723"/>
    </row>
    <row r="96" spans="1:18" ht="13.5" hidden="1" thickBot="1" x14ac:dyDescent="0.25">
      <c r="B96" s="8861"/>
      <c r="C96" s="8865"/>
      <c r="D96" s="8866"/>
      <c r="E96" s="8867"/>
      <c r="F96" s="6725"/>
      <c r="G96" s="6723"/>
      <c r="H96" s="6723"/>
      <c r="I96" s="6723"/>
      <c r="J96" s="6723"/>
      <c r="K96" s="6723"/>
      <c r="L96" s="6723"/>
      <c r="M96" s="6723"/>
      <c r="N96" s="6723"/>
      <c r="O96" s="6723"/>
      <c r="P96" s="6723" t="s">
        <v>2917</v>
      </c>
    </row>
    <row r="97" spans="1:16" ht="13.5" hidden="1" thickBot="1" x14ac:dyDescent="0.25">
      <c r="B97" s="8862"/>
      <c r="C97" s="6728"/>
      <c r="D97" s="6729"/>
      <c r="E97" s="6730"/>
      <c r="F97" s="6725"/>
      <c r="G97" s="6723"/>
      <c r="H97" s="6723"/>
      <c r="I97" s="6723"/>
      <c r="J97" s="6723"/>
      <c r="K97" s="6723"/>
      <c r="L97" s="6723"/>
      <c r="M97" s="6723"/>
      <c r="N97" s="6723"/>
      <c r="O97" s="6723"/>
      <c r="P97" s="6723"/>
    </row>
    <row r="98" spans="1:16" hidden="1" x14ac:dyDescent="0.2">
      <c r="B98" s="6732"/>
      <c r="C98" s="6733"/>
      <c r="D98" s="6734"/>
      <c r="E98" s="6735"/>
      <c r="F98" s="6725"/>
      <c r="G98" s="6723"/>
      <c r="H98" s="6723"/>
      <c r="I98" s="6723"/>
      <c r="J98" s="6723"/>
      <c r="K98" s="6723"/>
      <c r="L98" s="6723"/>
      <c r="M98" s="6723"/>
      <c r="N98" s="6723"/>
      <c r="O98" s="6723"/>
      <c r="P98" s="6723"/>
    </row>
    <row r="99" spans="1:16" hidden="1" x14ac:dyDescent="0.2">
      <c r="B99" s="6740"/>
      <c r="C99" s="6741"/>
      <c r="D99" s="6742"/>
      <c r="E99" s="6743"/>
      <c r="F99" s="6725"/>
      <c r="G99" s="6723"/>
      <c r="H99" s="6723"/>
      <c r="I99" s="6723"/>
      <c r="J99" s="6723"/>
      <c r="K99" s="6723"/>
      <c r="L99" s="6723"/>
      <c r="M99" s="6723"/>
      <c r="N99" s="6723"/>
      <c r="O99" s="6723"/>
      <c r="P99" s="6723"/>
    </row>
    <row r="100" spans="1:16" hidden="1" x14ac:dyDescent="0.2">
      <c r="B100" s="6740"/>
      <c r="C100" s="6741"/>
      <c r="D100" s="6742"/>
      <c r="E100" s="6743"/>
      <c r="F100" s="6725"/>
      <c r="G100" s="6723"/>
      <c r="H100" s="6723"/>
      <c r="I100" s="6723"/>
      <c r="J100" s="6723"/>
      <c r="K100" s="6723"/>
      <c r="L100" s="6723"/>
      <c r="M100" s="6723"/>
      <c r="N100" s="6723"/>
      <c r="O100" s="6723"/>
      <c r="P100" s="6723"/>
    </row>
    <row r="101" spans="1:16" hidden="1" x14ac:dyDescent="0.2">
      <c r="B101" s="6740"/>
      <c r="C101" s="6741"/>
      <c r="D101" s="6742"/>
      <c r="E101" s="6743"/>
      <c r="F101" s="6725"/>
      <c r="G101" s="6723"/>
      <c r="H101" s="6723"/>
      <c r="I101" s="6723"/>
      <c r="J101" s="6723"/>
      <c r="K101" s="6723"/>
      <c r="L101" s="6723"/>
      <c r="M101" s="6723"/>
      <c r="N101" s="6723"/>
      <c r="O101" s="6723"/>
      <c r="P101" s="6723"/>
    </row>
    <row r="102" spans="1:16" hidden="1" x14ac:dyDescent="0.2">
      <c r="B102" s="6740"/>
      <c r="C102" s="6741"/>
      <c r="D102" s="6742"/>
      <c r="E102" s="6743"/>
      <c r="F102" s="6725"/>
      <c r="G102" s="6723"/>
      <c r="H102" s="6723"/>
      <c r="I102" s="6723"/>
      <c r="J102" s="6723"/>
      <c r="K102" s="6723"/>
      <c r="L102" s="6723"/>
      <c r="M102" s="6723"/>
      <c r="N102" s="6723"/>
      <c r="O102" s="6723"/>
      <c r="P102" s="6723"/>
    </row>
    <row r="103" spans="1:16" hidden="1" x14ac:dyDescent="0.2">
      <c r="B103" s="6740"/>
      <c r="C103" s="6741"/>
      <c r="D103" s="6742"/>
      <c r="E103" s="6744"/>
      <c r="F103" s="6725"/>
      <c r="G103" s="6723"/>
      <c r="H103" s="6723"/>
      <c r="I103" s="6723"/>
      <c r="J103" s="6723"/>
      <c r="K103" s="6723"/>
      <c r="L103" s="6723"/>
      <c r="M103" s="6723"/>
      <c r="N103" s="6723"/>
      <c r="O103" s="6723"/>
      <c r="P103" s="6723"/>
    </row>
    <row r="104" spans="1:16" hidden="1" x14ac:dyDescent="0.2">
      <c r="B104" s="6740"/>
      <c r="C104" s="6741"/>
      <c r="D104" s="6742"/>
      <c r="E104" s="6743"/>
      <c r="F104" s="6725"/>
      <c r="G104" s="6723"/>
      <c r="H104" s="6723"/>
      <c r="I104" s="6723"/>
      <c r="J104" s="6723"/>
      <c r="K104" s="6723"/>
      <c r="L104" s="6723"/>
      <c r="M104" s="6723"/>
      <c r="N104" s="6723"/>
      <c r="O104" s="6723"/>
      <c r="P104" s="6723"/>
    </row>
    <row r="105" spans="1:16" hidden="1" x14ac:dyDescent="0.2">
      <c r="B105" s="6740"/>
      <c r="C105" s="6741"/>
      <c r="D105" s="6742"/>
      <c r="E105" s="6743"/>
      <c r="F105" s="6725"/>
      <c r="G105" s="6723"/>
      <c r="H105" s="6723"/>
      <c r="I105" s="6723"/>
      <c r="J105" s="6723"/>
      <c r="K105" s="6723"/>
      <c r="L105" s="6723"/>
      <c r="M105" s="6723"/>
      <c r="N105" s="6723"/>
      <c r="O105" s="6723"/>
      <c r="P105" s="6723"/>
    </row>
    <row r="106" spans="1:16" hidden="1" x14ac:dyDescent="0.2">
      <c r="B106" s="6740"/>
      <c r="C106" s="6741"/>
      <c r="D106" s="6742"/>
      <c r="E106" s="6743"/>
      <c r="F106" s="6725"/>
      <c r="G106" s="6723"/>
      <c r="H106" s="6723"/>
      <c r="I106" s="6723"/>
      <c r="J106" s="6723"/>
      <c r="K106" s="6723"/>
      <c r="L106" s="6723"/>
      <c r="M106" s="6723"/>
      <c r="N106" s="6723"/>
      <c r="O106" s="6723"/>
      <c r="P106" s="6723"/>
    </row>
    <row r="107" spans="1:16" hidden="1" x14ac:dyDescent="0.2">
      <c r="B107" s="6740"/>
      <c r="C107" s="6741"/>
      <c r="D107" s="6742"/>
      <c r="E107" s="6743"/>
      <c r="F107" s="6725"/>
      <c r="G107" s="6723"/>
      <c r="H107" s="6723"/>
      <c r="I107" s="6723"/>
      <c r="J107" s="6723"/>
      <c r="K107" s="6723"/>
      <c r="L107" s="6723"/>
      <c r="M107" s="6723"/>
      <c r="N107" s="6723"/>
      <c r="O107" s="6723"/>
      <c r="P107" s="6723"/>
    </row>
    <row r="108" spans="1:16" hidden="1" x14ac:dyDescent="0.2">
      <c r="B108" s="6740"/>
      <c r="C108" s="6741"/>
      <c r="D108" s="6742"/>
      <c r="E108" s="6743"/>
      <c r="F108" s="6725"/>
      <c r="G108" s="6723"/>
      <c r="H108" s="6723"/>
      <c r="I108" s="6723"/>
      <c r="J108" s="6723"/>
      <c r="K108" s="6723"/>
      <c r="L108" s="6723"/>
      <c r="M108" s="6723"/>
      <c r="N108" s="6723"/>
      <c r="O108" s="6723"/>
      <c r="P108" s="6723"/>
    </row>
    <row r="109" spans="1:16" hidden="1" x14ac:dyDescent="0.2">
      <c r="B109" s="6745"/>
      <c r="C109" s="6746"/>
      <c r="D109" s="6747"/>
      <c r="E109" s="6748"/>
      <c r="F109" s="6725"/>
      <c r="G109" s="6723"/>
      <c r="H109" s="6723"/>
      <c r="I109" s="6723"/>
      <c r="J109" s="6723"/>
      <c r="K109" s="6723"/>
      <c r="L109" s="6723"/>
      <c r="M109" s="6723"/>
      <c r="N109" s="6723"/>
      <c r="O109" s="6723"/>
      <c r="P109" s="6723"/>
    </row>
    <row r="110" spans="1:16" ht="15.75" hidden="1" thickBot="1" x14ac:dyDescent="0.3">
      <c r="A110" s="6749"/>
      <c r="B110" s="6750"/>
      <c r="C110" s="6751"/>
      <c r="D110" s="6752"/>
      <c r="E110" s="6753"/>
      <c r="F110" s="6725"/>
      <c r="G110" s="6723"/>
      <c r="H110" s="6723"/>
      <c r="I110" s="6723"/>
      <c r="J110" s="6723"/>
      <c r="K110" s="6723"/>
      <c r="L110" s="6723"/>
      <c r="M110" s="6723"/>
      <c r="N110" s="6723"/>
      <c r="O110" s="6723"/>
      <c r="P110" s="6723"/>
    </row>
    <row r="111" spans="1:16" ht="15.75" hidden="1" thickBot="1" x14ac:dyDescent="0.3">
      <c r="B111" s="6754"/>
      <c r="C111" s="6755"/>
      <c r="D111" s="6756"/>
      <c r="E111" s="6757"/>
      <c r="F111" s="6724"/>
      <c r="G111" s="6723"/>
      <c r="H111" s="6723"/>
      <c r="I111" s="6723"/>
      <c r="J111" s="6723"/>
      <c r="K111" s="6723"/>
      <c r="L111" s="6723"/>
      <c r="M111" s="6723"/>
      <c r="N111" s="6723"/>
      <c r="O111" s="6723"/>
      <c r="P111" s="6723"/>
    </row>
    <row r="112" spans="1:16" hidden="1" x14ac:dyDescent="0.2">
      <c r="B112" s="6760"/>
      <c r="C112" s="6723"/>
      <c r="D112" s="6724"/>
      <c r="E112" s="6723"/>
      <c r="F112" s="6723"/>
      <c r="G112" s="6723"/>
      <c r="H112" s="6723"/>
      <c r="I112" s="6723"/>
      <c r="J112" s="6723"/>
      <c r="K112" s="6723"/>
      <c r="L112" s="6723"/>
      <c r="M112" s="6723"/>
      <c r="N112" s="6723"/>
      <c r="O112" s="6723"/>
      <c r="P112" s="6723"/>
    </row>
    <row r="113" spans="2:16" hidden="1" x14ac:dyDescent="0.2">
      <c r="B113" s="6760"/>
      <c r="C113" s="6723"/>
      <c r="D113" s="6724"/>
      <c r="E113" s="6723"/>
      <c r="F113" s="6723"/>
      <c r="G113" s="6723"/>
      <c r="H113" s="6723"/>
      <c r="I113" s="6723"/>
      <c r="J113" s="6723"/>
      <c r="K113" s="6723"/>
      <c r="L113" s="6723"/>
      <c r="M113" s="6723"/>
      <c r="N113" s="6723"/>
      <c r="O113" s="6723"/>
      <c r="P113" s="6723"/>
    </row>
    <row r="114" spans="2:16" hidden="1" x14ac:dyDescent="0.2">
      <c r="B114" s="6760"/>
      <c r="C114" s="6723"/>
      <c r="D114" s="6724"/>
      <c r="E114" s="6723"/>
      <c r="F114" s="6723"/>
      <c r="G114" s="6723"/>
      <c r="H114" s="6723"/>
      <c r="I114" s="6723"/>
      <c r="J114" s="6723"/>
      <c r="K114" s="6723"/>
      <c r="L114" s="6723"/>
      <c r="M114" s="6723"/>
      <c r="N114" s="6723"/>
      <c r="O114" s="6723"/>
      <c r="P114" s="6723"/>
    </row>
    <row r="115" spans="2:16" hidden="1" x14ac:dyDescent="0.2">
      <c r="B115" s="6760"/>
      <c r="C115" s="6723"/>
      <c r="D115" s="6724"/>
      <c r="E115" s="6723"/>
      <c r="F115" s="6723"/>
      <c r="G115" s="6723"/>
      <c r="H115" s="6723"/>
      <c r="I115" s="6723"/>
      <c r="J115" s="6723"/>
      <c r="K115" s="6723"/>
      <c r="L115" s="6723"/>
      <c r="M115" s="6723"/>
      <c r="N115" s="6723"/>
      <c r="O115" s="6723"/>
      <c r="P115" s="6723"/>
    </row>
    <row r="116" spans="2:16" hidden="1" x14ac:dyDescent="0.2">
      <c r="B116" s="6760"/>
      <c r="C116" s="6723"/>
      <c r="D116" s="6724"/>
      <c r="E116" s="6723"/>
      <c r="F116" s="6723"/>
      <c r="G116" s="6723"/>
      <c r="H116" s="6723"/>
      <c r="I116" s="6723"/>
      <c r="J116" s="6723"/>
      <c r="K116" s="6723"/>
      <c r="L116" s="6723"/>
      <c r="M116" s="6723"/>
      <c r="N116" s="6723"/>
      <c r="O116" s="6723"/>
      <c r="P116" s="6723"/>
    </row>
    <row r="117" spans="2:16" hidden="1" x14ac:dyDescent="0.2">
      <c r="B117" s="6760"/>
      <c r="C117" s="6723"/>
      <c r="D117" s="6724"/>
      <c r="E117" s="6723"/>
      <c r="F117" s="6723"/>
      <c r="G117" s="6723"/>
      <c r="H117" s="6723"/>
      <c r="I117" s="6723"/>
      <c r="J117" s="6723"/>
      <c r="K117" s="6723"/>
      <c r="L117" s="6723"/>
      <c r="M117" s="6723"/>
      <c r="N117" s="6723"/>
      <c r="O117" s="6723"/>
      <c r="P117" s="6723"/>
    </row>
    <row r="118" spans="2:16" hidden="1" x14ac:dyDescent="0.2">
      <c r="B118" s="6760"/>
      <c r="C118" s="6723"/>
      <c r="D118" s="6724"/>
      <c r="E118" s="6723"/>
      <c r="F118" s="6723"/>
      <c r="G118" s="6723"/>
      <c r="H118" s="6723"/>
      <c r="I118" s="6723"/>
      <c r="J118" s="6723"/>
      <c r="K118" s="6723"/>
      <c r="L118" s="6723"/>
      <c r="M118" s="6723"/>
      <c r="N118" s="6723"/>
      <c r="O118" s="6723"/>
      <c r="P118" s="6723"/>
    </row>
    <row r="119" spans="2:16" hidden="1" x14ac:dyDescent="0.2">
      <c r="B119" s="6760"/>
      <c r="C119" s="6723"/>
      <c r="D119" s="6724"/>
      <c r="E119" s="6723"/>
      <c r="F119" s="6725"/>
      <c r="G119" s="6725"/>
      <c r="H119" s="6723"/>
      <c r="I119" s="6723"/>
      <c r="J119" s="6723"/>
      <c r="K119" s="6723"/>
      <c r="L119" s="6723"/>
      <c r="M119" s="6723"/>
      <c r="N119" s="6723"/>
      <c r="O119" s="6723"/>
      <c r="P119" s="6723"/>
    </row>
    <row r="120" spans="2:16" ht="24" hidden="1" customHeight="1" thickBot="1" x14ac:dyDescent="0.25">
      <c r="B120" s="8860"/>
      <c r="C120" s="8863"/>
      <c r="D120" s="8863"/>
      <c r="E120" s="8864"/>
      <c r="F120" s="6725"/>
      <c r="G120" s="6725"/>
      <c r="H120" s="6723"/>
      <c r="I120" s="6723"/>
      <c r="J120" s="6723"/>
      <c r="K120" s="6723"/>
      <c r="L120" s="6723"/>
      <c r="M120" s="6723"/>
      <c r="N120" s="6723"/>
      <c r="O120" s="6723"/>
      <c r="P120" s="6723" t="s">
        <v>2918</v>
      </c>
    </row>
    <row r="121" spans="2:16" ht="13.5" hidden="1" thickBot="1" x14ac:dyDescent="0.25">
      <c r="B121" s="8861"/>
      <c r="C121" s="8865"/>
      <c r="D121" s="8866"/>
      <c r="E121" s="8867"/>
      <c r="F121" s="6725"/>
      <c r="G121" s="6725"/>
      <c r="H121" s="6723"/>
      <c r="I121" s="6723"/>
      <c r="J121" s="6723"/>
      <c r="K121" s="6723"/>
      <c r="L121" s="6723"/>
      <c r="M121" s="6723"/>
      <c r="N121" s="6723"/>
      <c r="O121" s="6723"/>
      <c r="P121" s="6723"/>
    </row>
    <row r="122" spans="2:16" ht="13.5" hidden="1" thickBot="1" x14ac:dyDescent="0.25">
      <c r="B122" s="8862"/>
      <c r="C122" s="6728"/>
      <c r="D122" s="6729"/>
      <c r="E122" s="6730"/>
      <c r="F122" s="6725"/>
      <c r="G122" s="6725"/>
      <c r="H122" s="6723"/>
      <c r="I122" s="6723"/>
      <c r="J122" s="6723"/>
      <c r="K122" s="6723"/>
      <c r="L122" s="6723"/>
      <c r="M122" s="6723"/>
      <c r="N122" s="6723"/>
      <c r="O122" s="6723"/>
      <c r="P122" s="6723"/>
    </row>
    <row r="123" spans="2:16" hidden="1" x14ac:dyDescent="0.2">
      <c r="B123" s="6732"/>
      <c r="C123" s="6733"/>
      <c r="D123" s="6734"/>
      <c r="E123" s="6735"/>
      <c r="F123" s="6725"/>
      <c r="G123" s="6725"/>
      <c r="H123" s="6723"/>
      <c r="I123" s="6723"/>
      <c r="J123" s="6723"/>
      <c r="K123" s="6723"/>
      <c r="L123" s="6723"/>
      <c r="M123" s="6723"/>
      <c r="N123" s="6723"/>
      <c r="O123" s="6723"/>
      <c r="P123" s="6723"/>
    </row>
    <row r="124" spans="2:16" hidden="1" x14ac:dyDescent="0.2">
      <c r="B124" s="6740"/>
      <c r="C124" s="6741"/>
      <c r="D124" s="6742"/>
      <c r="E124" s="6743"/>
      <c r="F124" s="6725"/>
      <c r="G124" s="6725"/>
      <c r="H124" s="6723"/>
      <c r="I124" s="6723"/>
      <c r="J124" s="6723"/>
      <c r="K124" s="6723"/>
      <c r="L124" s="6723"/>
      <c r="M124" s="6723"/>
      <c r="N124" s="6723"/>
      <c r="O124" s="6723"/>
      <c r="P124" s="6723"/>
    </row>
    <row r="125" spans="2:16" hidden="1" x14ac:dyDescent="0.2">
      <c r="B125" s="6740"/>
      <c r="C125" s="6741"/>
      <c r="D125" s="6742"/>
      <c r="E125" s="6743"/>
      <c r="F125" s="6725"/>
      <c r="G125" s="6725"/>
      <c r="H125" s="6723"/>
      <c r="I125" s="6723"/>
      <c r="J125" s="6723"/>
      <c r="K125" s="6723"/>
      <c r="L125" s="6723"/>
      <c r="M125" s="6723"/>
      <c r="N125" s="6723"/>
      <c r="O125" s="6723"/>
      <c r="P125" s="6723"/>
    </row>
    <row r="126" spans="2:16" hidden="1" x14ac:dyDescent="0.2">
      <c r="B126" s="6740"/>
      <c r="C126" s="6741"/>
      <c r="D126" s="6742"/>
      <c r="E126" s="6743"/>
      <c r="F126" s="6725"/>
      <c r="G126" s="6725"/>
      <c r="H126" s="6723"/>
      <c r="I126" s="6723"/>
      <c r="J126" s="6723"/>
      <c r="K126" s="6723"/>
      <c r="L126" s="6723"/>
      <c r="M126" s="6723"/>
      <c r="N126" s="6723"/>
      <c r="O126" s="6723"/>
      <c r="P126" s="6723"/>
    </row>
    <row r="127" spans="2:16" hidden="1" x14ac:dyDescent="0.2">
      <c r="B127" s="6740"/>
      <c r="C127" s="6741"/>
      <c r="D127" s="6742"/>
      <c r="E127" s="6743"/>
      <c r="F127" s="6725"/>
      <c r="G127" s="6725"/>
      <c r="H127" s="6723"/>
      <c r="I127" s="6723"/>
      <c r="J127" s="6723"/>
      <c r="K127" s="6723"/>
      <c r="L127" s="6723"/>
      <c r="M127" s="6723"/>
      <c r="N127" s="6723"/>
      <c r="O127" s="6723"/>
      <c r="P127" s="6723"/>
    </row>
    <row r="128" spans="2:16" hidden="1" x14ac:dyDescent="0.2">
      <c r="B128" s="6740"/>
      <c r="C128" s="6741"/>
      <c r="D128" s="6742"/>
      <c r="E128" s="6744"/>
      <c r="F128" s="6725"/>
      <c r="G128" s="6725"/>
      <c r="H128" s="6723"/>
      <c r="I128" s="6723"/>
      <c r="J128" s="6723"/>
      <c r="K128" s="6723"/>
      <c r="L128" s="6723"/>
      <c r="M128" s="6723"/>
      <c r="N128" s="6723"/>
      <c r="O128" s="6723"/>
      <c r="P128" s="6723"/>
    </row>
    <row r="129" spans="1:24" hidden="1" x14ac:dyDescent="0.2">
      <c r="B129" s="6740"/>
      <c r="C129" s="6741"/>
      <c r="D129" s="6742"/>
      <c r="E129" s="6743"/>
      <c r="F129" s="6725"/>
      <c r="G129" s="6725"/>
      <c r="H129" s="6723"/>
      <c r="I129" s="6723"/>
      <c r="J129" s="6723"/>
      <c r="K129" s="6723"/>
      <c r="L129" s="6723"/>
      <c r="M129" s="6723"/>
      <c r="N129" s="6723"/>
      <c r="O129" s="6723"/>
      <c r="P129" s="6723"/>
    </row>
    <row r="130" spans="1:24" hidden="1" x14ac:dyDescent="0.2">
      <c r="B130" s="6740"/>
      <c r="C130" s="6741"/>
      <c r="D130" s="6742"/>
      <c r="E130" s="6743"/>
      <c r="F130" s="6725"/>
      <c r="G130" s="6725"/>
      <c r="H130" s="6723"/>
      <c r="I130" s="6723"/>
      <c r="J130" s="6723"/>
      <c r="K130" s="6723"/>
      <c r="L130" s="6723"/>
      <c r="M130" s="6723"/>
      <c r="N130" s="6723"/>
      <c r="O130" s="6723"/>
      <c r="P130" s="6723"/>
    </row>
    <row r="131" spans="1:24" hidden="1" x14ac:dyDescent="0.2">
      <c r="B131" s="6740"/>
      <c r="C131" s="6741"/>
      <c r="D131" s="6742"/>
      <c r="E131" s="6743"/>
      <c r="F131" s="6725"/>
      <c r="G131" s="6725"/>
      <c r="H131" s="6723"/>
      <c r="I131" s="6723"/>
      <c r="J131" s="6723"/>
      <c r="K131" s="6723"/>
      <c r="L131" s="6723"/>
      <c r="M131" s="6723"/>
      <c r="N131" s="6723"/>
      <c r="O131" s="6723"/>
      <c r="P131" s="6723"/>
    </row>
    <row r="132" spans="1:24" hidden="1" x14ac:dyDescent="0.2">
      <c r="B132" s="6740"/>
      <c r="C132" s="6741"/>
      <c r="D132" s="6742"/>
      <c r="E132" s="6743"/>
      <c r="F132" s="6725"/>
      <c r="G132" s="6725"/>
      <c r="H132" s="6723"/>
      <c r="I132" s="6723"/>
      <c r="J132" s="6723"/>
      <c r="K132" s="6723"/>
      <c r="L132" s="6723"/>
      <c r="M132" s="6723"/>
      <c r="N132" s="6723"/>
      <c r="O132" s="6723"/>
      <c r="P132" s="6723"/>
      <c r="X132" s="4923">
        <v>126</v>
      </c>
    </row>
    <row r="133" spans="1:24" hidden="1" x14ac:dyDescent="0.2">
      <c r="B133" s="6740"/>
      <c r="C133" s="6741"/>
      <c r="D133" s="6742"/>
      <c r="E133" s="6743"/>
      <c r="F133" s="6725"/>
      <c r="G133" s="6725"/>
      <c r="H133" s="6723"/>
      <c r="I133" s="6723"/>
      <c r="J133" s="6723"/>
      <c r="K133" s="6723"/>
      <c r="L133" s="6723"/>
      <c r="M133" s="6723"/>
      <c r="N133" s="6723"/>
      <c r="O133" s="6723"/>
      <c r="P133" s="6723"/>
      <c r="X133" s="4923">
        <v>544</v>
      </c>
    </row>
    <row r="134" spans="1:24" hidden="1" x14ac:dyDescent="0.2">
      <c r="B134" s="6745"/>
      <c r="C134" s="6746"/>
      <c r="D134" s="6747"/>
      <c r="E134" s="6748"/>
      <c r="F134" s="6725"/>
      <c r="G134" s="6725"/>
      <c r="H134" s="6723"/>
      <c r="I134" s="6723"/>
      <c r="J134" s="6723"/>
      <c r="K134" s="6723"/>
      <c r="L134" s="6723"/>
      <c r="M134" s="6723"/>
      <c r="N134" s="6723"/>
      <c r="O134" s="6723"/>
      <c r="P134" s="6723"/>
    </row>
    <row r="135" spans="1:24" ht="15.75" hidden="1" thickBot="1" x14ac:dyDescent="0.3">
      <c r="A135" s="6749"/>
      <c r="B135" s="6750"/>
      <c r="C135" s="6751"/>
      <c r="D135" s="6752"/>
      <c r="E135" s="6753"/>
      <c r="F135" s="6725"/>
      <c r="G135" s="6725"/>
      <c r="H135" s="6723"/>
      <c r="I135" s="6723"/>
      <c r="J135" s="6723"/>
      <c r="K135" s="6723"/>
      <c r="L135" s="6723"/>
      <c r="M135" s="6723"/>
      <c r="N135" s="6723"/>
      <c r="O135" s="6723"/>
      <c r="P135" s="6723"/>
    </row>
    <row r="136" spans="1:24" ht="15.75" hidden="1" thickBot="1" x14ac:dyDescent="0.3">
      <c r="B136" s="6754"/>
      <c r="C136" s="6755"/>
      <c r="D136" s="6756"/>
      <c r="E136" s="6757"/>
      <c r="F136" s="6725"/>
      <c r="G136" s="6725"/>
      <c r="H136" s="6723"/>
      <c r="I136" s="6723"/>
      <c r="J136" s="6723"/>
      <c r="K136" s="6723"/>
      <c r="L136" s="6723"/>
      <c r="M136" s="6723"/>
      <c r="N136" s="6723"/>
      <c r="O136" s="6723"/>
      <c r="P136" s="6723"/>
    </row>
    <row r="137" spans="1:24" hidden="1" x14ac:dyDescent="0.2">
      <c r="B137" s="6760"/>
      <c r="C137" s="6723"/>
      <c r="D137" s="6724"/>
      <c r="E137" s="6723"/>
      <c r="F137" s="6723"/>
      <c r="G137" s="6723"/>
      <c r="H137" s="6723"/>
      <c r="I137" s="6723"/>
      <c r="J137" s="6723"/>
      <c r="K137" s="6723"/>
      <c r="L137" s="6723"/>
      <c r="M137" s="6723"/>
      <c r="N137" s="6723"/>
      <c r="O137" s="6723"/>
      <c r="P137" s="6723"/>
    </row>
    <row r="138" spans="1:24" hidden="1" x14ac:dyDescent="0.2">
      <c r="B138" s="6760"/>
      <c r="C138" s="6723"/>
      <c r="D138" s="6724"/>
      <c r="E138" s="6723"/>
      <c r="F138" s="6723"/>
      <c r="G138" s="6723"/>
      <c r="H138" s="6723"/>
      <c r="I138" s="6723"/>
      <c r="J138" s="6723"/>
      <c r="K138" s="6723"/>
      <c r="L138" s="6723"/>
      <c r="M138" s="6723"/>
      <c r="N138" s="6723"/>
      <c r="O138" s="6723"/>
      <c r="P138" s="6723"/>
    </row>
    <row r="139" spans="1:24" hidden="1" x14ac:dyDescent="0.2">
      <c r="A139" s="6707"/>
      <c r="B139" s="6725"/>
      <c r="C139" s="6725"/>
      <c r="D139" s="6725"/>
      <c r="E139" s="6725"/>
      <c r="F139" s="6725"/>
      <c r="G139" s="6723"/>
      <c r="H139" s="6723"/>
      <c r="I139" s="6723"/>
      <c r="J139" s="6723"/>
      <c r="K139" s="6723"/>
      <c r="L139" s="6723"/>
      <c r="M139" s="6723"/>
      <c r="N139" s="6723"/>
      <c r="O139" s="6723"/>
      <c r="P139" s="6723"/>
    </row>
    <row r="140" spans="1:24" hidden="1" x14ac:dyDescent="0.2">
      <c r="A140" s="6707"/>
      <c r="B140" s="6725"/>
      <c r="C140" s="6725"/>
      <c r="D140" s="6725"/>
      <c r="E140" s="6725"/>
      <c r="F140" s="6725"/>
      <c r="G140" s="6723"/>
      <c r="H140" s="6761"/>
      <c r="I140" s="6761"/>
      <c r="J140" s="6723"/>
      <c r="K140" s="6723"/>
      <c r="L140" s="6723"/>
      <c r="M140" s="6723"/>
      <c r="N140" s="6723"/>
      <c r="O140" s="6723"/>
      <c r="P140" s="6723"/>
    </row>
    <row r="141" spans="1:24" hidden="1" x14ac:dyDescent="0.2">
      <c r="A141" s="6707"/>
      <c r="B141" s="6725"/>
      <c r="C141" s="6725"/>
      <c r="D141" s="6725"/>
      <c r="E141" s="6725"/>
      <c r="F141" s="6725"/>
      <c r="G141" s="6723"/>
      <c r="H141" s="6723"/>
      <c r="I141" s="6723"/>
      <c r="J141" s="6723"/>
      <c r="K141" s="6723"/>
      <c r="L141" s="6723"/>
      <c r="M141" s="6723"/>
      <c r="N141" s="6723"/>
      <c r="O141" s="6723"/>
      <c r="P141" s="6723"/>
    </row>
    <row r="142" spans="1:24" hidden="1" x14ac:dyDescent="0.2">
      <c r="A142" s="6707"/>
      <c r="B142" s="6725"/>
      <c r="C142" s="6725"/>
      <c r="D142" s="6725"/>
      <c r="E142" s="6725"/>
      <c r="F142" s="6725"/>
      <c r="G142" s="6723"/>
      <c r="H142" s="6723"/>
      <c r="I142" s="6723"/>
      <c r="J142" s="6723"/>
      <c r="K142" s="6723"/>
      <c r="L142" s="6723"/>
      <c r="M142" s="6723"/>
      <c r="N142" s="6723"/>
      <c r="O142" s="6723"/>
      <c r="P142" s="6723"/>
    </row>
    <row r="143" spans="1:24" hidden="1" x14ac:dyDescent="0.2">
      <c r="B143" s="6724"/>
      <c r="C143" s="6723"/>
      <c r="D143" s="6723"/>
      <c r="E143" s="6723"/>
      <c r="F143" s="6723"/>
      <c r="G143" s="6723"/>
      <c r="H143" s="6723"/>
      <c r="I143" s="6723"/>
      <c r="J143" s="6723"/>
      <c r="K143" s="6723"/>
      <c r="L143" s="6723"/>
      <c r="M143" s="6723"/>
      <c r="N143" s="6723"/>
      <c r="O143" s="6723"/>
      <c r="P143" s="6723"/>
    </row>
    <row r="144" spans="1:24" ht="24.75" hidden="1" customHeight="1" thickBot="1" x14ac:dyDescent="0.25">
      <c r="A144" s="5028"/>
      <c r="B144" s="8860"/>
      <c r="C144" s="8863"/>
      <c r="D144" s="8863"/>
      <c r="E144" s="8864"/>
      <c r="F144" s="6725"/>
      <c r="G144" s="6725"/>
      <c r="H144" s="6723"/>
      <c r="I144" s="6723"/>
      <c r="J144" s="6723"/>
      <c r="K144" s="6723"/>
      <c r="L144" s="6723"/>
      <c r="M144" s="6723"/>
      <c r="N144" s="6723"/>
      <c r="O144" s="6723"/>
      <c r="P144" s="6723"/>
    </row>
    <row r="145" spans="1:16" ht="13.5" hidden="1" thickBot="1" x14ac:dyDescent="0.25">
      <c r="A145" s="5030"/>
      <c r="B145" s="8861"/>
      <c r="C145" s="8865"/>
      <c r="D145" s="8866"/>
      <c r="E145" s="8867"/>
      <c r="F145" s="6725"/>
      <c r="G145" s="6725"/>
      <c r="H145" s="6723"/>
      <c r="I145" s="6723"/>
      <c r="J145" s="6723"/>
      <c r="K145" s="6723"/>
      <c r="L145" s="6723"/>
      <c r="M145" s="6723"/>
      <c r="N145" s="6723"/>
      <c r="O145" s="6723"/>
      <c r="P145" s="6723"/>
    </row>
    <row r="146" spans="1:16" ht="13.5" hidden="1" thickBot="1" x14ac:dyDescent="0.25">
      <c r="A146" s="5000"/>
      <c r="B146" s="8862"/>
      <c r="C146" s="6728"/>
      <c r="D146" s="6729"/>
      <c r="E146" s="6730"/>
      <c r="F146" s="6725"/>
      <c r="G146" s="6725"/>
      <c r="H146" s="6723"/>
      <c r="I146" s="6723"/>
      <c r="J146" s="6723"/>
      <c r="K146" s="6723"/>
      <c r="L146" s="6723"/>
      <c r="M146" s="6723"/>
      <c r="N146" s="6723"/>
      <c r="O146" s="6723"/>
      <c r="P146" s="6723" t="s">
        <v>2919</v>
      </c>
    </row>
    <row r="147" spans="1:16" hidden="1" x14ac:dyDescent="0.2">
      <c r="A147" s="8"/>
      <c r="B147" s="6732"/>
      <c r="C147" s="6733"/>
      <c r="D147" s="6734"/>
      <c r="E147" s="6735"/>
      <c r="F147" s="6725"/>
      <c r="G147" s="6725"/>
      <c r="H147" s="6723"/>
      <c r="I147" s="6723"/>
      <c r="J147" s="6723"/>
      <c r="K147" s="6723"/>
      <c r="L147" s="6723"/>
      <c r="M147" s="6723"/>
      <c r="N147" s="6723"/>
      <c r="O147" s="6723"/>
      <c r="P147" s="6723"/>
    </row>
    <row r="148" spans="1:16" hidden="1" x14ac:dyDescent="0.2">
      <c r="A148" s="8"/>
      <c r="B148" s="6740"/>
      <c r="C148" s="6741"/>
      <c r="D148" s="6742"/>
      <c r="E148" s="6743"/>
      <c r="F148" s="6725"/>
      <c r="G148" s="6725"/>
      <c r="H148" s="6723"/>
      <c r="I148" s="6723"/>
      <c r="J148" s="6723"/>
      <c r="K148" s="6723"/>
      <c r="L148" s="6723"/>
      <c r="M148" s="6723"/>
      <c r="N148" s="6723"/>
      <c r="O148" s="6723"/>
      <c r="P148" s="6723"/>
    </row>
    <row r="149" spans="1:16" hidden="1" x14ac:dyDescent="0.2">
      <c r="A149" s="8"/>
      <c r="B149" s="6740"/>
      <c r="C149" s="6741"/>
      <c r="D149" s="6742"/>
      <c r="E149" s="6743"/>
      <c r="F149" s="6725"/>
      <c r="G149" s="6725"/>
      <c r="H149" s="6723"/>
      <c r="I149" s="6723"/>
      <c r="J149" s="6723"/>
      <c r="K149" s="6723"/>
      <c r="L149" s="6723"/>
      <c r="M149" s="6723"/>
      <c r="N149" s="6723"/>
      <c r="O149" s="6723"/>
      <c r="P149" s="6723"/>
    </row>
    <row r="150" spans="1:16" hidden="1" x14ac:dyDescent="0.2">
      <c r="A150" s="5032"/>
      <c r="B150" s="6740"/>
      <c r="C150" s="6741"/>
      <c r="D150" s="6742"/>
      <c r="E150" s="6743"/>
      <c r="F150" s="6725"/>
      <c r="G150" s="6725"/>
      <c r="H150" s="6723"/>
      <c r="I150" s="6723"/>
      <c r="J150" s="6723"/>
      <c r="K150" s="6723"/>
      <c r="L150" s="6723"/>
      <c r="M150" s="6723"/>
      <c r="N150" s="6723"/>
      <c r="O150" s="6723"/>
      <c r="P150" s="6723"/>
    </row>
    <row r="151" spans="1:16" hidden="1" x14ac:dyDescent="0.2">
      <c r="B151" s="6740"/>
      <c r="C151" s="6741"/>
      <c r="D151" s="6742"/>
      <c r="E151" s="6743"/>
      <c r="F151" s="6725"/>
      <c r="G151" s="6725"/>
      <c r="H151" s="6723"/>
      <c r="I151" s="6723"/>
      <c r="J151" s="6723"/>
      <c r="K151" s="6723"/>
      <c r="L151" s="6723"/>
      <c r="M151" s="6723"/>
      <c r="N151" s="6723"/>
      <c r="O151" s="6723"/>
      <c r="P151" s="6723"/>
    </row>
    <row r="152" spans="1:16" hidden="1" x14ac:dyDescent="0.2">
      <c r="A152" s="5032"/>
      <c r="B152" s="6740"/>
      <c r="C152" s="6741"/>
      <c r="D152" s="6742"/>
      <c r="E152" s="6744"/>
      <c r="F152" s="6725"/>
      <c r="G152" s="6725"/>
      <c r="H152" s="6723"/>
      <c r="I152" s="6723"/>
      <c r="J152" s="6723"/>
      <c r="K152" s="6723"/>
      <c r="L152" s="6723"/>
      <c r="M152" s="6723"/>
      <c r="N152" s="6723"/>
      <c r="O152" s="6723"/>
      <c r="P152" s="6723"/>
    </row>
    <row r="153" spans="1:16" hidden="1" x14ac:dyDescent="0.2">
      <c r="A153" s="5032"/>
      <c r="B153" s="6740"/>
      <c r="C153" s="6741"/>
      <c r="D153" s="6742"/>
      <c r="E153" s="6743"/>
      <c r="F153" s="6725"/>
      <c r="G153" s="6725"/>
      <c r="H153" s="6723"/>
      <c r="I153" s="6723"/>
      <c r="J153" s="6723"/>
      <c r="K153" s="6723"/>
      <c r="L153" s="6723"/>
      <c r="M153" s="6723"/>
      <c r="N153" s="6723"/>
      <c r="O153" s="6723"/>
      <c r="P153" s="6723"/>
    </row>
    <row r="154" spans="1:16" hidden="1" x14ac:dyDescent="0.2">
      <c r="A154" s="5032"/>
      <c r="B154" s="6740"/>
      <c r="C154" s="6741"/>
      <c r="D154" s="6742"/>
      <c r="E154" s="6743"/>
      <c r="F154" s="6725"/>
      <c r="G154" s="6725"/>
      <c r="H154" s="6723"/>
      <c r="I154" s="6723"/>
      <c r="J154" s="6723"/>
      <c r="K154" s="6723"/>
      <c r="L154" s="6723"/>
      <c r="M154" s="6723"/>
      <c r="N154" s="6723"/>
      <c r="O154" s="6723"/>
      <c r="P154" s="6723"/>
    </row>
    <row r="155" spans="1:16" hidden="1" x14ac:dyDescent="0.2">
      <c r="A155" s="5032"/>
      <c r="B155" s="6740"/>
      <c r="C155" s="6741"/>
      <c r="D155" s="6742"/>
      <c r="E155" s="6743"/>
      <c r="F155" s="6725"/>
      <c r="G155" s="6725"/>
      <c r="H155" s="6723"/>
      <c r="I155" s="6723"/>
      <c r="J155" s="6723"/>
      <c r="K155" s="6723"/>
      <c r="L155" s="6723"/>
      <c r="M155" s="6723"/>
      <c r="N155" s="6723"/>
      <c r="O155" s="6723"/>
      <c r="P155" s="6723"/>
    </row>
    <row r="156" spans="1:16" hidden="1" x14ac:dyDescent="0.2">
      <c r="A156" s="5033"/>
      <c r="B156" s="6740"/>
      <c r="C156" s="6741"/>
      <c r="D156" s="6742"/>
      <c r="E156" s="6743"/>
      <c r="F156" s="6725"/>
      <c r="G156" s="6725"/>
      <c r="H156" s="6723"/>
      <c r="I156" s="6723"/>
      <c r="J156" s="6723"/>
      <c r="K156" s="6723"/>
      <c r="L156" s="6723"/>
      <c r="M156" s="6723"/>
      <c r="N156" s="6723"/>
      <c r="O156" s="6723"/>
      <c r="P156" s="6723"/>
    </row>
    <row r="157" spans="1:16" hidden="1" x14ac:dyDescent="0.2">
      <c r="A157" s="5034"/>
      <c r="B157" s="6740"/>
      <c r="C157" s="6741"/>
      <c r="D157" s="6742"/>
      <c r="E157" s="6743"/>
      <c r="F157" s="6725"/>
      <c r="G157" s="6725"/>
      <c r="H157" s="6723"/>
      <c r="I157" s="6723"/>
      <c r="J157" s="6723"/>
      <c r="K157" s="6723"/>
      <c r="L157" s="6723"/>
      <c r="M157" s="6723"/>
      <c r="N157" s="6739"/>
      <c r="O157" s="6723"/>
      <c r="P157" s="6723"/>
    </row>
    <row r="158" spans="1:16" hidden="1" x14ac:dyDescent="0.2">
      <c r="A158" s="5032"/>
      <c r="B158" s="6745"/>
      <c r="C158" s="6746"/>
      <c r="D158" s="6747"/>
      <c r="E158" s="6748"/>
      <c r="F158" s="6725"/>
      <c r="G158" s="6725"/>
      <c r="H158" s="6723"/>
      <c r="I158" s="6723"/>
      <c r="J158" s="6723"/>
      <c r="K158" s="6723"/>
      <c r="L158" s="6723"/>
      <c r="M158" s="6723"/>
      <c r="N158" s="6723"/>
      <c r="O158" s="6723"/>
      <c r="P158" s="6723"/>
    </row>
    <row r="159" spans="1:16" ht="15.75" hidden="1" thickBot="1" x14ac:dyDescent="0.3">
      <c r="A159" s="6749"/>
      <c r="B159" s="6750"/>
      <c r="C159" s="6751"/>
      <c r="D159" s="6752"/>
      <c r="E159" s="6753"/>
      <c r="F159" s="6725"/>
      <c r="G159" s="6725"/>
      <c r="H159" s="6723"/>
      <c r="I159" s="6723"/>
      <c r="J159" s="6723"/>
      <c r="K159" s="6723"/>
      <c r="L159" s="6723"/>
      <c r="M159" s="6723"/>
      <c r="N159" s="6723"/>
      <c r="O159" s="6723"/>
      <c r="P159" s="6723"/>
    </row>
    <row r="160" spans="1:16" ht="15.75" hidden="1" thickBot="1" x14ac:dyDescent="0.3">
      <c r="B160" s="6754"/>
      <c r="C160" s="6755"/>
      <c r="D160" s="6756"/>
      <c r="E160" s="6757"/>
      <c r="F160" s="6725"/>
      <c r="G160" s="6725"/>
      <c r="H160" s="6723"/>
      <c r="I160" s="6723"/>
      <c r="J160" s="6723"/>
      <c r="K160" s="6723"/>
      <c r="L160" s="6723"/>
      <c r="M160" s="6723"/>
      <c r="N160" s="6723"/>
      <c r="O160" s="6739"/>
      <c r="P160" s="6723"/>
    </row>
    <row r="161" spans="1:17" hidden="1" x14ac:dyDescent="0.2">
      <c r="B161" s="6723"/>
      <c r="C161" s="6761"/>
      <c r="D161" s="6737"/>
      <c r="E161" s="6758"/>
      <c r="F161" s="6723"/>
      <c r="G161" s="6723"/>
      <c r="H161" s="6723"/>
      <c r="I161" s="6723"/>
      <c r="J161" s="6723"/>
      <c r="K161" s="6723"/>
      <c r="L161" s="6723"/>
      <c r="M161" s="6723"/>
      <c r="N161" s="6723"/>
      <c r="O161" s="6723"/>
      <c r="P161" s="6723"/>
    </row>
    <row r="162" spans="1:17" hidden="1" x14ac:dyDescent="0.2">
      <c r="B162" s="6723"/>
      <c r="C162" s="6723"/>
      <c r="D162" s="6723"/>
      <c r="E162" s="6723"/>
      <c r="F162" s="6723"/>
      <c r="G162" s="6723"/>
      <c r="H162" s="6723"/>
      <c r="I162" s="6723"/>
      <c r="J162" s="6723"/>
      <c r="K162" s="6723"/>
      <c r="L162" s="6723"/>
      <c r="M162" s="6723"/>
      <c r="N162" s="6723"/>
      <c r="O162" s="6723"/>
      <c r="P162" s="6723"/>
    </row>
    <row r="163" spans="1:17" hidden="1" x14ac:dyDescent="0.2">
      <c r="B163" s="6723"/>
      <c r="C163" s="6723"/>
      <c r="D163" s="6723"/>
      <c r="E163" s="6723"/>
      <c r="F163" s="6723"/>
      <c r="G163" s="6723"/>
      <c r="H163" s="6723"/>
      <c r="I163" s="6723"/>
      <c r="J163" s="6723"/>
      <c r="K163" s="6723"/>
      <c r="L163" s="6723"/>
      <c r="M163" s="6723"/>
      <c r="N163" s="6723"/>
      <c r="O163" s="6723"/>
      <c r="P163" s="6723"/>
    </row>
    <row r="164" spans="1:17" hidden="1" x14ac:dyDescent="0.2">
      <c r="B164" s="6723"/>
      <c r="C164" s="6723"/>
      <c r="D164" s="6723"/>
      <c r="E164" s="6723"/>
      <c r="F164" s="6723"/>
      <c r="G164" s="6723"/>
      <c r="H164" s="6723"/>
      <c r="I164" s="6723"/>
      <c r="J164" s="6723"/>
      <c r="K164" s="6723"/>
      <c r="L164" s="6723"/>
      <c r="M164" s="6723"/>
      <c r="N164" s="6723"/>
      <c r="O164" s="6723"/>
      <c r="P164" s="6723"/>
    </row>
    <row r="165" spans="1:17" hidden="1" x14ac:dyDescent="0.2">
      <c r="B165" s="6723"/>
      <c r="C165" s="6723"/>
      <c r="D165" s="6723"/>
      <c r="E165" s="6723"/>
      <c r="F165" s="6723"/>
      <c r="G165" s="6723"/>
      <c r="H165" s="6723"/>
      <c r="I165" s="6723"/>
      <c r="J165" s="6723"/>
      <c r="K165" s="6723"/>
      <c r="L165" s="6723"/>
      <c r="M165" s="6723"/>
      <c r="N165" s="6723"/>
      <c r="O165" s="6723"/>
      <c r="P165" s="6723"/>
    </row>
    <row r="166" spans="1:17" hidden="1" x14ac:dyDescent="0.2">
      <c r="B166" s="6723"/>
      <c r="C166" s="6723"/>
      <c r="D166" s="6723"/>
      <c r="E166" s="6723"/>
      <c r="F166" s="6723"/>
      <c r="G166" s="6723"/>
      <c r="H166" s="6723"/>
      <c r="I166" s="6723"/>
      <c r="J166" s="6723"/>
      <c r="K166" s="6723"/>
      <c r="L166" s="6723"/>
      <c r="M166" s="6723"/>
      <c r="N166" s="6723"/>
      <c r="O166" s="6723"/>
      <c r="P166" s="6723"/>
    </row>
    <row r="167" spans="1:17" hidden="1" x14ac:dyDescent="0.2">
      <c r="B167" s="6724"/>
      <c r="C167" s="6723"/>
      <c r="D167" s="6723"/>
      <c r="E167" s="6723"/>
      <c r="F167" s="6723"/>
      <c r="G167" s="6723"/>
      <c r="H167" s="6723"/>
      <c r="I167" s="6723"/>
      <c r="J167" s="6723"/>
      <c r="K167" s="6723"/>
      <c r="L167" s="6723"/>
      <c r="M167" s="6723"/>
      <c r="N167" s="6723"/>
      <c r="O167" s="6723"/>
      <c r="P167" s="6723"/>
    </row>
    <row r="168" spans="1:17" ht="23.25" hidden="1" customHeight="1" thickBot="1" x14ac:dyDescent="0.25">
      <c r="A168" s="6707"/>
      <c r="B168" s="8860"/>
      <c r="C168" s="8863"/>
      <c r="D168" s="8863"/>
      <c r="E168" s="8864"/>
      <c r="F168" s="6725"/>
      <c r="G168" s="6723"/>
      <c r="H168" s="6723"/>
      <c r="I168" s="6723"/>
      <c r="J168" s="6723"/>
      <c r="K168" s="6723"/>
      <c r="L168" s="6723"/>
      <c r="M168" s="6723"/>
      <c r="N168" s="6723"/>
      <c r="O168" s="6723"/>
      <c r="P168" s="6723" t="s">
        <v>2920</v>
      </c>
    </row>
    <row r="169" spans="1:17" ht="13.5" hidden="1" thickBot="1" x14ac:dyDescent="0.25">
      <c r="A169" s="6707"/>
      <c r="B169" s="8861"/>
      <c r="C169" s="8865"/>
      <c r="D169" s="8866"/>
      <c r="E169" s="8867"/>
      <c r="F169" s="6725"/>
      <c r="G169" s="6723"/>
      <c r="H169" s="6723"/>
      <c r="I169" s="6723"/>
      <c r="J169" s="6723"/>
      <c r="K169" s="6723"/>
      <c r="L169" s="6723"/>
      <c r="M169" s="6723"/>
      <c r="N169" s="6723"/>
      <c r="O169" s="6723"/>
      <c r="P169" s="6723"/>
      <c r="Q169" s="5009"/>
    </row>
    <row r="170" spans="1:17" ht="13.5" hidden="1" thickBot="1" x14ac:dyDescent="0.25">
      <c r="A170" s="6707"/>
      <c r="B170" s="8862"/>
      <c r="C170" s="6728"/>
      <c r="D170" s="6729"/>
      <c r="E170" s="6730"/>
      <c r="F170" s="6725"/>
      <c r="G170" s="6723"/>
      <c r="H170" s="6723"/>
      <c r="I170" s="6723"/>
      <c r="J170" s="6723"/>
      <c r="K170" s="6723"/>
      <c r="L170" s="6723"/>
      <c r="M170" s="6723"/>
      <c r="N170" s="6723"/>
      <c r="O170" s="6723"/>
      <c r="P170" s="6723"/>
    </row>
    <row r="171" spans="1:17" hidden="1" x14ac:dyDescent="0.2">
      <c r="A171" s="6707"/>
      <c r="B171" s="6732"/>
      <c r="C171" s="6733"/>
      <c r="D171" s="6734"/>
      <c r="E171" s="6735"/>
      <c r="F171" s="6725"/>
      <c r="G171" s="6723"/>
      <c r="H171" s="6723"/>
      <c r="I171" s="6723"/>
      <c r="J171" s="6723"/>
      <c r="K171" s="6723"/>
      <c r="L171" s="6723"/>
      <c r="M171" s="6723"/>
      <c r="N171" s="6723"/>
      <c r="O171" s="6723"/>
      <c r="P171" s="6723"/>
    </row>
    <row r="172" spans="1:17" hidden="1" x14ac:dyDescent="0.2">
      <c r="A172" s="6707"/>
      <c r="B172" s="6740"/>
      <c r="C172" s="6741"/>
      <c r="D172" s="6742"/>
      <c r="E172" s="6743"/>
      <c r="F172" s="6725"/>
      <c r="G172" s="6723"/>
      <c r="H172" s="6723"/>
      <c r="I172" s="6723"/>
      <c r="J172" s="6723"/>
      <c r="K172" s="6723"/>
      <c r="L172" s="6723"/>
      <c r="M172" s="6723"/>
      <c r="N172" s="6723"/>
      <c r="O172" s="6723"/>
      <c r="P172" s="6723"/>
    </row>
    <row r="173" spans="1:17" hidden="1" x14ac:dyDescent="0.2">
      <c r="A173" s="6707"/>
      <c r="B173" s="6740"/>
      <c r="C173" s="6741"/>
      <c r="D173" s="6742"/>
      <c r="E173" s="6743"/>
      <c r="F173" s="6725"/>
      <c r="G173" s="6723"/>
      <c r="H173" s="6723"/>
      <c r="I173" s="6723"/>
      <c r="J173" s="6723"/>
      <c r="K173" s="6723"/>
      <c r="L173" s="6723"/>
      <c r="M173" s="6723"/>
      <c r="N173" s="6723"/>
      <c r="O173" s="6723"/>
      <c r="P173" s="6723"/>
    </row>
    <row r="174" spans="1:17" hidden="1" x14ac:dyDescent="0.2">
      <c r="A174" s="6707"/>
      <c r="B174" s="6740"/>
      <c r="C174" s="6741"/>
      <c r="D174" s="6742"/>
      <c r="E174" s="6743"/>
      <c r="F174" s="6725"/>
      <c r="G174" s="6723"/>
      <c r="H174" s="6723"/>
      <c r="I174" s="6723"/>
      <c r="J174" s="6723"/>
      <c r="K174" s="6723"/>
      <c r="L174" s="6723"/>
      <c r="M174" s="6723"/>
      <c r="N174" s="6723"/>
      <c r="O174" s="6723"/>
      <c r="P174" s="6723"/>
      <c r="Q174" s="5009"/>
    </row>
    <row r="175" spans="1:17" hidden="1" x14ac:dyDescent="0.2">
      <c r="A175" s="6707"/>
      <c r="B175" s="6740"/>
      <c r="C175" s="6741"/>
      <c r="D175" s="6742"/>
      <c r="E175" s="6743"/>
      <c r="F175" s="6725"/>
      <c r="G175" s="6723"/>
      <c r="H175" s="6723"/>
      <c r="I175" s="6723"/>
      <c r="J175" s="6723"/>
      <c r="K175" s="6723"/>
      <c r="L175" s="6723"/>
      <c r="M175" s="6723"/>
      <c r="N175" s="6723"/>
      <c r="O175" s="6723"/>
      <c r="P175" s="6723"/>
    </row>
    <row r="176" spans="1:17" hidden="1" x14ac:dyDescent="0.2">
      <c r="A176" s="6707"/>
      <c r="B176" s="6740"/>
      <c r="C176" s="6741"/>
      <c r="D176" s="6742"/>
      <c r="E176" s="6744"/>
      <c r="F176" s="6725"/>
      <c r="G176" s="6723"/>
      <c r="H176" s="6723"/>
      <c r="I176" s="6723"/>
      <c r="J176" s="6723"/>
      <c r="K176" s="6723"/>
      <c r="L176" s="6723"/>
      <c r="M176" s="6723"/>
      <c r="N176" s="6723"/>
      <c r="O176" s="6723"/>
      <c r="P176" s="6723"/>
      <c r="Q176" s="5009"/>
    </row>
    <row r="177" spans="1:17" hidden="1" x14ac:dyDescent="0.2">
      <c r="A177" s="6707"/>
      <c r="B177" s="6740"/>
      <c r="C177" s="6741"/>
      <c r="D177" s="6742"/>
      <c r="E177" s="6743"/>
      <c r="F177" s="6725"/>
      <c r="G177" s="6723"/>
      <c r="H177" s="6723"/>
      <c r="I177" s="6723"/>
      <c r="J177" s="6723"/>
      <c r="K177" s="6723"/>
      <c r="L177" s="6723"/>
      <c r="M177" s="6723"/>
      <c r="N177" s="6723"/>
      <c r="O177" s="6723"/>
      <c r="P177" s="6739"/>
    </row>
    <row r="178" spans="1:17" hidden="1" x14ac:dyDescent="0.2">
      <c r="A178" s="6707"/>
      <c r="B178" s="6740"/>
      <c r="C178" s="6741"/>
      <c r="D178" s="6742"/>
      <c r="E178" s="6743"/>
      <c r="F178" s="6725"/>
      <c r="G178" s="6723"/>
      <c r="H178" s="6723"/>
      <c r="I178" s="6723"/>
      <c r="J178" s="6723"/>
      <c r="K178" s="6723"/>
      <c r="L178" s="6723"/>
      <c r="M178" s="6723"/>
      <c r="N178" s="6723"/>
      <c r="O178" s="6723"/>
      <c r="P178" s="6723"/>
    </row>
    <row r="179" spans="1:17" hidden="1" x14ac:dyDescent="0.2">
      <c r="A179" s="6707"/>
      <c r="B179" s="6740"/>
      <c r="C179" s="6741"/>
      <c r="D179" s="6742"/>
      <c r="E179" s="6743"/>
      <c r="F179" s="6725"/>
      <c r="G179" s="6723"/>
      <c r="H179" s="6723"/>
      <c r="I179" s="6723"/>
      <c r="J179" s="6723"/>
      <c r="K179" s="6723"/>
      <c r="L179" s="6723"/>
      <c r="M179" s="6723"/>
      <c r="N179" s="6723"/>
      <c r="O179" s="6723"/>
      <c r="P179" s="6723"/>
      <c r="Q179" s="5009"/>
    </row>
    <row r="180" spans="1:17" hidden="1" x14ac:dyDescent="0.2">
      <c r="A180" s="6707"/>
      <c r="B180" s="6740"/>
      <c r="C180" s="6741"/>
      <c r="D180" s="6742"/>
      <c r="E180" s="6743"/>
      <c r="F180" s="6725"/>
      <c r="G180" s="6723"/>
      <c r="H180" s="6723"/>
      <c r="I180" s="6723"/>
      <c r="J180" s="6723"/>
      <c r="K180" s="6723"/>
      <c r="L180" s="6723"/>
      <c r="M180" s="6723"/>
      <c r="N180" s="6723"/>
      <c r="O180" s="6723"/>
      <c r="P180" s="6723"/>
    </row>
    <row r="181" spans="1:17" hidden="1" x14ac:dyDescent="0.2">
      <c r="A181" s="6707"/>
      <c r="B181" s="6740"/>
      <c r="C181" s="6741"/>
      <c r="D181" s="6742"/>
      <c r="E181" s="6743"/>
      <c r="F181" s="6725"/>
      <c r="G181" s="6723"/>
      <c r="H181" s="6723"/>
      <c r="I181" s="6723"/>
      <c r="J181" s="6723"/>
      <c r="K181" s="6723"/>
      <c r="L181" s="6723"/>
      <c r="M181" s="6723"/>
      <c r="N181" s="6723"/>
      <c r="O181" s="6723"/>
      <c r="P181" s="6723"/>
    </row>
    <row r="182" spans="1:17" hidden="1" x14ac:dyDescent="0.2">
      <c r="A182" s="6707"/>
      <c r="B182" s="6745"/>
      <c r="C182" s="6746"/>
      <c r="D182" s="6747"/>
      <c r="E182" s="6748"/>
      <c r="F182" s="6725"/>
      <c r="G182" s="6723"/>
      <c r="H182" s="6723"/>
      <c r="I182" s="6723"/>
      <c r="J182" s="6723"/>
      <c r="K182" s="6723"/>
      <c r="L182" s="6723"/>
      <c r="M182" s="6723"/>
      <c r="N182" s="6723"/>
      <c r="O182" s="6723"/>
      <c r="P182" s="6723"/>
    </row>
    <row r="183" spans="1:17" ht="15.75" hidden="1" thickBot="1" x14ac:dyDescent="0.3">
      <c r="A183" s="6762"/>
      <c r="B183" s="6750"/>
      <c r="C183" s="6751"/>
      <c r="D183" s="6752"/>
      <c r="E183" s="6753"/>
      <c r="F183" s="6725"/>
      <c r="G183" s="6723"/>
      <c r="H183" s="6723"/>
      <c r="I183" s="6723"/>
      <c r="J183" s="6723"/>
      <c r="K183" s="6723"/>
      <c r="L183" s="6723"/>
      <c r="M183" s="6723"/>
      <c r="N183" s="6723"/>
      <c r="O183" s="6723"/>
      <c r="P183" s="6723"/>
    </row>
    <row r="184" spans="1:17" ht="15.75" hidden="1" thickBot="1" x14ac:dyDescent="0.3">
      <c r="A184" s="6707"/>
      <c r="B184" s="6754"/>
      <c r="C184" s="6755"/>
      <c r="D184" s="6756"/>
      <c r="E184" s="6757"/>
      <c r="F184" s="6725"/>
      <c r="G184" s="6723"/>
      <c r="H184" s="6723"/>
      <c r="I184" s="6723"/>
      <c r="J184" s="6723"/>
      <c r="K184" s="6723"/>
      <c r="L184" s="6723"/>
      <c r="M184" s="6723"/>
      <c r="N184" s="6723"/>
      <c r="O184" s="6723"/>
      <c r="P184" s="6723"/>
    </row>
    <row r="185" spans="1:17" hidden="1" x14ac:dyDescent="0.2">
      <c r="B185" s="6725"/>
      <c r="C185" s="6725"/>
      <c r="D185" s="6761"/>
      <c r="E185" s="6758"/>
      <c r="F185" s="6725"/>
      <c r="G185" s="6723"/>
      <c r="H185" s="6723"/>
      <c r="I185" s="6723"/>
      <c r="J185" s="6723"/>
      <c r="K185" s="6723"/>
      <c r="L185" s="6723"/>
      <c r="M185" s="6723"/>
      <c r="N185" s="6723"/>
      <c r="O185" s="6723"/>
      <c r="P185" s="6723"/>
    </row>
    <row r="186" spans="1:17" hidden="1" x14ac:dyDescent="0.2">
      <c r="B186" s="6725"/>
      <c r="C186" s="6725"/>
      <c r="D186" s="6723"/>
      <c r="E186" s="6723"/>
      <c r="F186" s="6723"/>
      <c r="G186" s="6723"/>
      <c r="H186" s="6723"/>
      <c r="I186" s="6723"/>
      <c r="J186" s="6723"/>
      <c r="K186" s="6723"/>
      <c r="L186" s="6723"/>
      <c r="M186" s="6723"/>
      <c r="N186" s="6723"/>
      <c r="O186" s="6723"/>
      <c r="P186" s="6723"/>
    </row>
    <row r="187" spans="1:17" hidden="1" x14ac:dyDescent="0.2">
      <c r="B187" s="6725"/>
      <c r="C187" s="6725"/>
      <c r="D187" s="6723"/>
      <c r="E187" s="6723"/>
      <c r="F187" s="6723"/>
      <c r="G187" s="6723"/>
      <c r="H187" s="6723"/>
      <c r="I187" s="6723"/>
      <c r="J187" s="6723"/>
      <c r="K187" s="6723"/>
      <c r="L187" s="6723"/>
      <c r="M187" s="6723"/>
      <c r="N187" s="6723"/>
      <c r="O187" s="6723"/>
      <c r="P187" s="6723"/>
    </row>
    <row r="188" spans="1:17" hidden="1" x14ac:dyDescent="0.2">
      <c r="B188" s="6725"/>
      <c r="C188" s="6725"/>
      <c r="D188" s="6723"/>
      <c r="E188" s="6723"/>
      <c r="F188" s="6723"/>
      <c r="G188" s="6723"/>
      <c r="H188" s="6723"/>
      <c r="I188" s="6723"/>
      <c r="J188" s="6723"/>
      <c r="K188" s="6723"/>
      <c r="L188" s="6723"/>
      <c r="M188" s="6723"/>
      <c r="N188" s="6723"/>
      <c r="O188" s="6723"/>
      <c r="P188" s="6723"/>
    </row>
    <row r="189" spans="1:17" hidden="1" x14ac:dyDescent="0.2">
      <c r="B189" s="6723"/>
      <c r="C189" s="6723"/>
      <c r="D189" s="6723"/>
      <c r="E189" s="6723"/>
      <c r="F189" s="6723"/>
      <c r="G189" s="6723"/>
      <c r="H189" s="6723"/>
      <c r="I189" s="6723"/>
      <c r="J189" s="6723"/>
      <c r="K189" s="6723"/>
      <c r="L189" s="6723"/>
      <c r="M189" s="6723"/>
      <c r="N189" s="6723"/>
      <c r="O189" s="6723"/>
      <c r="P189" s="6723"/>
    </row>
    <row r="190" spans="1:17" hidden="1" x14ac:dyDescent="0.2">
      <c r="B190" s="8860"/>
      <c r="C190" s="8863"/>
      <c r="D190" s="8863"/>
      <c r="E190" s="8864"/>
      <c r="F190" s="6725"/>
      <c r="G190" s="6723"/>
      <c r="H190" s="6739"/>
      <c r="I190" s="6723"/>
      <c r="J190" s="6723"/>
      <c r="K190" s="6723"/>
      <c r="L190" s="6723"/>
      <c r="M190" s="6723"/>
      <c r="N190" s="6723"/>
      <c r="O190" s="6723"/>
      <c r="P190" s="6723" t="s">
        <v>2921</v>
      </c>
    </row>
    <row r="191" spans="1:17" ht="13.5" hidden="1" thickBot="1" x14ac:dyDescent="0.25">
      <c r="B191" s="8861"/>
      <c r="C191" s="8865"/>
      <c r="D191" s="8866"/>
      <c r="E191" s="8867"/>
      <c r="F191" s="6725"/>
      <c r="G191" s="6723"/>
      <c r="H191" s="6723"/>
      <c r="I191" s="6723"/>
      <c r="J191" s="6723"/>
      <c r="K191" s="6723"/>
      <c r="L191" s="6723"/>
      <c r="M191" s="6723"/>
      <c r="N191" s="6723"/>
      <c r="O191" s="6723"/>
      <c r="P191" s="6723"/>
    </row>
    <row r="192" spans="1:17" ht="13.5" hidden="1" thickBot="1" x14ac:dyDescent="0.25">
      <c r="B192" s="8862"/>
      <c r="C192" s="6728"/>
      <c r="D192" s="6729"/>
      <c r="E192" s="6730"/>
      <c r="F192" s="6725"/>
      <c r="G192" s="6723"/>
      <c r="H192" s="6723"/>
      <c r="I192" s="6723"/>
      <c r="J192" s="6723"/>
      <c r="K192" s="6723"/>
      <c r="L192" s="6723"/>
      <c r="M192" s="6723"/>
      <c r="N192" s="6723"/>
      <c r="O192" s="6723"/>
      <c r="P192" s="6723"/>
    </row>
    <row r="193" spans="1:16" hidden="1" x14ac:dyDescent="0.2">
      <c r="B193" s="6732"/>
      <c r="C193" s="6733"/>
      <c r="D193" s="6734"/>
      <c r="E193" s="6735"/>
      <c r="F193" s="6725"/>
      <c r="G193" s="6723"/>
      <c r="H193" s="6723"/>
      <c r="I193" s="6723"/>
      <c r="J193" s="6723"/>
      <c r="K193" s="6723"/>
      <c r="L193" s="6723"/>
      <c r="M193" s="6723"/>
      <c r="N193" s="6723"/>
      <c r="O193" s="6723"/>
      <c r="P193" s="6723"/>
    </row>
    <row r="194" spans="1:16" hidden="1" x14ac:dyDescent="0.2">
      <c r="B194" s="6740"/>
      <c r="C194" s="6741"/>
      <c r="D194" s="6742"/>
      <c r="E194" s="6743"/>
      <c r="F194" s="6725"/>
      <c r="G194" s="6723"/>
      <c r="H194" s="6723"/>
      <c r="I194" s="6723"/>
      <c r="J194" s="6723"/>
      <c r="K194" s="6723"/>
      <c r="L194" s="6723"/>
      <c r="M194" s="6723"/>
      <c r="N194" s="6723"/>
      <c r="O194" s="6723"/>
      <c r="P194" s="6723"/>
    </row>
    <row r="195" spans="1:16" hidden="1" x14ac:dyDescent="0.2">
      <c r="B195" s="6740"/>
      <c r="C195" s="6741"/>
      <c r="D195" s="6742"/>
      <c r="E195" s="6743"/>
      <c r="F195" s="6725"/>
      <c r="G195" s="6723"/>
      <c r="H195" s="6723"/>
      <c r="I195" s="6723"/>
      <c r="J195" s="6723"/>
      <c r="K195" s="6723"/>
      <c r="L195" s="6723"/>
      <c r="M195" s="6723"/>
      <c r="N195" s="6723"/>
      <c r="O195" s="6723"/>
      <c r="P195" s="6723"/>
    </row>
    <row r="196" spans="1:16" hidden="1" x14ac:dyDescent="0.2">
      <c r="B196" s="6740"/>
      <c r="C196" s="6741"/>
      <c r="D196" s="6742"/>
      <c r="E196" s="6743"/>
      <c r="F196" s="6725"/>
      <c r="G196" s="6723"/>
      <c r="H196" s="6723"/>
      <c r="I196" s="6723"/>
      <c r="J196" s="6723"/>
      <c r="K196" s="6723"/>
      <c r="L196" s="6723"/>
      <c r="M196" s="6723"/>
      <c r="N196" s="6723"/>
      <c r="O196" s="6723"/>
      <c r="P196" s="6723"/>
    </row>
    <row r="197" spans="1:16" hidden="1" x14ac:dyDescent="0.2">
      <c r="B197" s="6740"/>
      <c r="C197" s="6741"/>
      <c r="D197" s="6742"/>
      <c r="E197" s="6743"/>
      <c r="F197" s="6725"/>
      <c r="G197" s="6723"/>
      <c r="H197" s="6723"/>
      <c r="I197" s="6723"/>
      <c r="J197" s="6723"/>
      <c r="K197" s="6723"/>
      <c r="L197" s="6723"/>
      <c r="M197" s="6723"/>
      <c r="N197" s="6723"/>
      <c r="O197" s="6723"/>
      <c r="P197" s="6723"/>
    </row>
    <row r="198" spans="1:16" hidden="1" x14ac:dyDescent="0.2">
      <c r="B198" s="6740"/>
      <c r="C198" s="6741"/>
      <c r="D198" s="6742"/>
      <c r="E198" s="6744"/>
      <c r="F198" s="6725"/>
      <c r="G198" s="6723"/>
      <c r="H198" s="6723"/>
      <c r="I198" s="6723"/>
      <c r="J198" s="6723"/>
      <c r="K198" s="6723"/>
      <c r="L198" s="6723"/>
      <c r="M198" s="6723"/>
      <c r="N198" s="6723"/>
      <c r="O198" s="6723"/>
      <c r="P198" s="6723"/>
    </row>
    <row r="199" spans="1:16" hidden="1" x14ac:dyDescent="0.2">
      <c r="B199" s="6740"/>
      <c r="C199" s="6741"/>
      <c r="D199" s="6742"/>
      <c r="E199" s="6743"/>
      <c r="F199" s="6725"/>
      <c r="G199" s="6723"/>
      <c r="H199" s="6723"/>
      <c r="I199" s="6723"/>
      <c r="J199" s="6723"/>
      <c r="K199" s="6723"/>
      <c r="L199" s="6723"/>
      <c r="M199" s="6723"/>
      <c r="N199" s="6723"/>
      <c r="O199" s="6723"/>
      <c r="P199" s="6723"/>
    </row>
    <row r="200" spans="1:16" hidden="1" x14ac:dyDescent="0.2">
      <c r="B200" s="6740"/>
      <c r="C200" s="6741"/>
      <c r="D200" s="6742"/>
      <c r="E200" s="6743"/>
      <c r="F200" s="6725"/>
      <c r="G200" s="6723"/>
      <c r="H200" s="6723"/>
      <c r="I200" s="6723"/>
      <c r="J200" s="6723"/>
      <c r="K200" s="6723"/>
      <c r="L200" s="6723"/>
      <c r="M200" s="6723"/>
      <c r="N200" s="6723"/>
      <c r="O200" s="6723"/>
      <c r="P200" s="6723"/>
    </row>
    <row r="201" spans="1:16" hidden="1" x14ac:dyDescent="0.2">
      <c r="B201" s="6740"/>
      <c r="C201" s="6741"/>
      <c r="D201" s="6742"/>
      <c r="E201" s="6743"/>
      <c r="F201" s="6725"/>
      <c r="G201" s="6723"/>
      <c r="H201" s="6723"/>
      <c r="I201" s="6723"/>
      <c r="J201" s="6723"/>
      <c r="K201" s="6723"/>
      <c r="L201" s="6723"/>
      <c r="M201" s="6723"/>
      <c r="N201" s="6723"/>
      <c r="O201" s="6723"/>
      <c r="P201" s="6723"/>
    </row>
    <row r="202" spans="1:16" hidden="1" x14ac:dyDescent="0.2">
      <c r="B202" s="6740"/>
      <c r="C202" s="6741"/>
      <c r="D202" s="6742"/>
      <c r="E202" s="6743"/>
      <c r="F202" s="6725"/>
      <c r="G202" s="6723"/>
      <c r="H202" s="6723"/>
      <c r="I202" s="6723"/>
      <c r="J202" s="6723"/>
      <c r="K202" s="6723"/>
      <c r="L202" s="6723"/>
      <c r="M202" s="6723"/>
      <c r="N202" s="6723"/>
      <c r="O202" s="6723"/>
      <c r="P202" s="6723"/>
    </row>
    <row r="203" spans="1:16" hidden="1" x14ac:dyDescent="0.2">
      <c r="B203" s="6740"/>
      <c r="C203" s="6741"/>
      <c r="D203" s="6742"/>
      <c r="E203" s="6743"/>
      <c r="F203" s="6725"/>
      <c r="G203" s="6723"/>
      <c r="H203" s="6723"/>
      <c r="I203" s="6723"/>
      <c r="J203" s="6739"/>
      <c r="K203" s="6723"/>
      <c r="L203" s="6723"/>
      <c r="M203" s="6723"/>
      <c r="N203" s="6723"/>
      <c r="O203" s="6723"/>
      <c r="P203" s="6723"/>
    </row>
    <row r="204" spans="1:16" hidden="1" x14ac:dyDescent="0.2">
      <c r="B204" s="6745"/>
      <c r="C204" s="6746"/>
      <c r="D204" s="6747"/>
      <c r="E204" s="6748"/>
      <c r="F204" s="6725"/>
      <c r="G204" s="6723"/>
      <c r="H204" s="6723"/>
      <c r="I204" s="6723"/>
      <c r="J204" s="6723"/>
      <c r="K204" s="6723"/>
      <c r="L204" s="6723"/>
      <c r="M204" s="6723"/>
      <c r="N204" s="6723"/>
      <c r="O204" s="6723"/>
      <c r="P204" s="6723"/>
    </row>
    <row r="205" spans="1:16" ht="15.75" hidden="1" thickBot="1" x14ac:dyDescent="0.3">
      <c r="A205" s="6749"/>
      <c r="B205" s="6750"/>
      <c r="C205" s="6751"/>
      <c r="D205" s="6752"/>
      <c r="E205" s="6753"/>
      <c r="F205" s="6725"/>
      <c r="G205" s="6723"/>
      <c r="H205" s="6723"/>
      <c r="I205" s="6723"/>
      <c r="J205" s="6723"/>
      <c r="K205" s="6723"/>
      <c r="L205" s="6723"/>
      <c r="M205" s="6723"/>
      <c r="N205" s="6723"/>
      <c r="O205" s="6723"/>
      <c r="P205" s="6723"/>
    </row>
    <row r="206" spans="1:16" ht="15.75" hidden="1" thickBot="1" x14ac:dyDescent="0.3">
      <c r="B206" s="6754"/>
      <c r="C206" s="6755"/>
      <c r="D206" s="6756"/>
      <c r="E206" s="6757"/>
      <c r="F206" s="6725"/>
      <c r="G206" s="6723"/>
      <c r="H206" s="6723"/>
      <c r="I206" s="6723"/>
      <c r="J206" s="6723"/>
      <c r="K206" s="6723"/>
      <c r="L206" s="6723"/>
      <c r="M206" s="6723"/>
      <c r="N206" s="6723"/>
      <c r="O206" s="6723"/>
      <c r="P206" s="6723"/>
    </row>
    <row r="207" spans="1:16" hidden="1" x14ac:dyDescent="0.2">
      <c r="B207" s="6725"/>
      <c r="C207" s="6725"/>
      <c r="D207" s="6763"/>
      <c r="E207" s="6725"/>
      <c r="F207" s="6725"/>
      <c r="G207" s="6725"/>
      <c r="H207" s="6725"/>
      <c r="I207" s="6725"/>
      <c r="J207" s="6723"/>
      <c r="K207" s="6723"/>
      <c r="L207" s="6723"/>
      <c r="M207" s="6723"/>
      <c r="N207" s="6723"/>
      <c r="O207" s="6723"/>
      <c r="P207" s="6723"/>
    </row>
    <row r="208" spans="1:16" hidden="1" x14ac:dyDescent="0.2">
      <c r="B208" s="6725"/>
      <c r="C208" s="6725"/>
      <c r="D208" s="6725"/>
      <c r="E208" s="6725"/>
      <c r="F208" s="6725"/>
      <c r="G208" s="6725"/>
      <c r="H208" s="6725"/>
      <c r="I208" s="6725"/>
      <c r="J208" s="6723"/>
      <c r="K208" s="6723"/>
      <c r="L208" s="6723"/>
      <c r="M208" s="6723"/>
      <c r="N208" s="6723"/>
      <c r="O208" s="6723"/>
      <c r="P208" s="6723"/>
    </row>
    <row r="209" spans="1:6" x14ac:dyDescent="0.2">
      <c r="D209" s="5007"/>
    </row>
    <row r="210" spans="1:6" x14ac:dyDescent="0.2">
      <c r="D210" s="5006"/>
    </row>
    <row r="211" spans="1:6" x14ac:dyDescent="0.2">
      <c r="D211" s="5006"/>
    </row>
    <row r="212" spans="1:6" x14ac:dyDescent="0.2">
      <c r="D212" s="5006"/>
    </row>
    <row r="213" spans="1:6" ht="35.25" customHeight="1" thickBot="1" x14ac:dyDescent="0.25">
      <c r="D213" s="5006"/>
    </row>
    <row r="214" spans="1:6" ht="13.5" thickBot="1" x14ac:dyDescent="0.25">
      <c r="B214" s="8844" t="s">
        <v>55</v>
      </c>
      <c r="C214" s="8847" t="s">
        <v>58</v>
      </c>
      <c r="D214" s="8847"/>
      <c r="E214" s="8848"/>
      <c r="F214" s="6707"/>
    </row>
    <row r="215" spans="1:6" ht="13.5" thickBot="1" x14ac:dyDescent="0.25">
      <c r="B215" s="8845"/>
      <c r="C215" s="8849" t="s">
        <v>56</v>
      </c>
      <c r="D215" s="8850"/>
      <c r="E215" s="8851" t="s">
        <v>57</v>
      </c>
      <c r="F215" s="6707"/>
    </row>
    <row r="216" spans="1:6" ht="13.5" thickBot="1" x14ac:dyDescent="0.25">
      <c r="A216" s="6707"/>
      <c r="B216" s="8846"/>
      <c r="C216" s="6203" t="s">
        <v>2661</v>
      </c>
      <c r="D216" s="6204" t="s">
        <v>2806</v>
      </c>
      <c r="E216" s="6205"/>
      <c r="F216" s="6707"/>
    </row>
    <row r="217" spans="1:6" x14ac:dyDescent="0.2">
      <c r="A217" s="6707"/>
      <c r="B217" s="6206" t="s">
        <v>2437</v>
      </c>
      <c r="C217" s="6207">
        <v>3188</v>
      </c>
      <c r="D217" s="6208">
        <v>3512</v>
      </c>
      <c r="E217" s="6209"/>
      <c r="F217" s="6707"/>
    </row>
    <row r="218" spans="1:6" x14ac:dyDescent="0.2">
      <c r="A218" s="6707"/>
      <c r="B218" s="6210" t="s">
        <v>2438</v>
      </c>
      <c r="C218" s="6211">
        <v>3323</v>
      </c>
      <c r="D218" s="6201">
        <v>3657</v>
      </c>
      <c r="E218" s="6212"/>
      <c r="F218" s="6707"/>
    </row>
    <row r="219" spans="1:6" x14ac:dyDescent="0.2">
      <c r="A219" s="6707"/>
      <c r="B219" s="6210" t="s">
        <v>2439</v>
      </c>
      <c r="C219" s="6211">
        <v>3793</v>
      </c>
      <c r="D219" s="6201">
        <v>3947</v>
      </c>
      <c r="E219" s="6212"/>
      <c r="F219" s="6707"/>
    </row>
    <row r="220" spans="1:6" x14ac:dyDescent="0.2">
      <c r="A220" s="6707"/>
      <c r="B220" s="6210" t="s">
        <v>2440</v>
      </c>
      <c r="C220" s="6211">
        <v>3308</v>
      </c>
      <c r="D220" s="6201">
        <v>3614</v>
      </c>
      <c r="E220" s="6212"/>
      <c r="F220" s="6707"/>
    </row>
    <row r="221" spans="1:6" x14ac:dyDescent="0.2">
      <c r="A221" s="6707"/>
      <c r="B221" s="6210" t="s">
        <v>2441</v>
      </c>
      <c r="C221" s="6211">
        <v>3848</v>
      </c>
      <c r="D221" s="6201">
        <v>3932</v>
      </c>
      <c r="E221" s="6212"/>
      <c r="F221" s="6707"/>
    </row>
    <row r="222" spans="1:6" x14ac:dyDescent="0.2">
      <c r="A222" s="6707"/>
      <c r="B222" s="6210" t="s">
        <v>2442</v>
      </c>
      <c r="C222" s="6211">
        <v>3770</v>
      </c>
      <c r="D222" s="6201">
        <v>4120</v>
      </c>
      <c r="E222" s="6213"/>
      <c r="F222" s="6707"/>
    </row>
    <row r="223" spans="1:6" x14ac:dyDescent="0.2">
      <c r="A223" s="6707"/>
      <c r="B223" s="6210" t="s">
        <v>2443</v>
      </c>
      <c r="C223" s="6211">
        <v>4533</v>
      </c>
      <c r="D223" s="6201">
        <v>5377</v>
      </c>
      <c r="E223" s="6212"/>
      <c r="F223" s="6707"/>
    </row>
    <row r="224" spans="1:6" x14ac:dyDescent="0.2">
      <c r="A224" s="6707"/>
      <c r="B224" s="6210" t="s">
        <v>2444</v>
      </c>
      <c r="C224" s="6211">
        <v>4444</v>
      </c>
      <c r="D224" s="6201">
        <v>4625</v>
      </c>
      <c r="E224" s="6212"/>
      <c r="F224" s="6707"/>
    </row>
    <row r="225" spans="1:6" x14ac:dyDescent="0.2">
      <c r="A225" s="6707"/>
      <c r="B225" s="6210" t="s">
        <v>2445</v>
      </c>
      <c r="C225" s="6211">
        <v>3965</v>
      </c>
      <c r="D225" s="6201">
        <v>4115</v>
      </c>
      <c r="E225" s="6212"/>
      <c r="F225" s="6707"/>
    </row>
    <row r="226" spans="1:6" x14ac:dyDescent="0.2">
      <c r="A226" s="6707"/>
      <c r="B226" s="6210" t="s">
        <v>2446</v>
      </c>
      <c r="C226" s="6211">
        <v>3791</v>
      </c>
      <c r="D226" s="6201">
        <v>3945</v>
      </c>
      <c r="E226" s="6212"/>
      <c r="F226" s="6707"/>
    </row>
    <row r="227" spans="1:6" x14ac:dyDescent="0.2">
      <c r="A227" s="6707"/>
      <c r="B227" s="6210" t="s">
        <v>2447</v>
      </c>
      <c r="C227" s="6211">
        <v>3408</v>
      </c>
      <c r="D227" s="6201">
        <v>3696</v>
      </c>
      <c r="E227" s="6212"/>
      <c r="F227" s="6707"/>
    </row>
    <row r="228" spans="1:6" ht="13.5" thickBot="1" x14ac:dyDescent="0.25">
      <c r="A228" s="6707"/>
      <c r="B228" s="6214" t="s">
        <v>2448</v>
      </c>
      <c r="C228" s="6215">
        <v>3822</v>
      </c>
      <c r="D228" s="6216">
        <v>4122</v>
      </c>
      <c r="E228" s="6217"/>
      <c r="F228" s="6707"/>
    </row>
    <row r="229" spans="1:6" ht="15.75" thickBot="1" x14ac:dyDescent="0.3">
      <c r="A229" s="6707"/>
      <c r="B229" s="6218" t="s">
        <v>2661</v>
      </c>
      <c r="C229" s="6219"/>
      <c r="D229" s="6220"/>
      <c r="E229" s="6224">
        <v>45557</v>
      </c>
      <c r="F229" s="6707"/>
    </row>
    <row r="230" spans="1:6" ht="15.75" thickBot="1" x14ac:dyDescent="0.3">
      <c r="A230" s="6707"/>
      <c r="B230" s="6221" t="s">
        <v>2806</v>
      </c>
      <c r="C230" s="6222"/>
      <c r="D230" s="6223"/>
      <c r="E230" s="6225">
        <v>48845</v>
      </c>
      <c r="F230" s="6707"/>
    </row>
    <row r="231" spans="1:6" ht="15" x14ac:dyDescent="0.25">
      <c r="A231" s="6707"/>
      <c r="B231" s="5031"/>
      <c r="C231"/>
      <c r="D231" s="5067"/>
      <c r="E231" s="5035"/>
      <c r="F231" s="6707"/>
    </row>
    <row r="232" spans="1:6" ht="15" x14ac:dyDescent="0.25">
      <c r="A232" s="53"/>
      <c r="B232" s="6764"/>
      <c r="C232"/>
      <c r="D232"/>
      <c r="E232" s="5035"/>
      <c r="F232" s="6707"/>
    </row>
    <row r="233" spans="1:6" ht="15" x14ac:dyDescent="0.25">
      <c r="A233" s="6707"/>
      <c r="B233" s="6764"/>
      <c r="C233"/>
      <c r="D233"/>
      <c r="E233" s="5035"/>
      <c r="F233" s="6707"/>
    </row>
    <row r="234" spans="1:6" ht="15" x14ac:dyDescent="0.25">
      <c r="A234" s="6707"/>
      <c r="B234" s="5031"/>
      <c r="C234"/>
      <c r="D234"/>
      <c r="E234" s="5035"/>
      <c r="F234" s="6707"/>
    </row>
    <row r="235" spans="1:6" ht="15" x14ac:dyDescent="0.25">
      <c r="A235" s="6707"/>
      <c r="B235" s="5031"/>
      <c r="C235" s="6707"/>
      <c r="D235" s="6707"/>
      <c r="E235" s="5035"/>
      <c r="F235" s="6707"/>
    </row>
    <row r="236" spans="1:6" ht="15" x14ac:dyDescent="0.25">
      <c r="A236" s="6707"/>
      <c r="B236" s="5031"/>
      <c r="C236" s="6707"/>
      <c r="D236" s="6707"/>
      <c r="E236" s="5035"/>
      <c r="F236" s="6707"/>
    </row>
    <row r="237" spans="1:6" ht="15" x14ac:dyDescent="0.25">
      <c r="A237" s="6707"/>
      <c r="B237" s="5031"/>
      <c r="C237" s="6707"/>
      <c r="D237" s="6707"/>
      <c r="E237" s="5035"/>
      <c r="F237" s="6707"/>
    </row>
    <row r="238" spans="1:6" ht="13.5" thickBot="1" x14ac:dyDescent="0.25">
      <c r="A238" s="6707"/>
      <c r="C238" s="5027"/>
      <c r="D238" s="5030"/>
    </row>
    <row r="239" spans="1:6" ht="26.25" customHeight="1" thickBot="1" x14ac:dyDescent="0.25">
      <c r="B239" s="8844" t="s">
        <v>55</v>
      </c>
      <c r="C239" s="8847" t="s">
        <v>59</v>
      </c>
      <c r="D239" s="8847"/>
      <c r="E239" s="8848"/>
      <c r="F239" s="6707"/>
    </row>
    <row r="240" spans="1:6" ht="13.5" thickBot="1" x14ac:dyDescent="0.25">
      <c r="B240" s="8845"/>
      <c r="C240" s="8849" t="s">
        <v>56</v>
      </c>
      <c r="D240" s="8850"/>
      <c r="E240" s="8851" t="s">
        <v>57</v>
      </c>
      <c r="F240" s="6707"/>
    </row>
    <row r="241" spans="2:6" ht="13.5" thickBot="1" x14ac:dyDescent="0.25">
      <c r="B241" s="8846"/>
      <c r="C241" s="6203" t="s">
        <v>2661</v>
      </c>
      <c r="D241" s="6204" t="s">
        <v>2806</v>
      </c>
      <c r="E241" s="6205"/>
      <c r="F241" s="6707"/>
    </row>
    <row r="242" spans="2:6" x14ac:dyDescent="0.2">
      <c r="B242" s="6206" t="s">
        <v>2437</v>
      </c>
      <c r="C242" s="6207">
        <v>0</v>
      </c>
      <c r="D242" s="6208">
        <v>5</v>
      </c>
      <c r="E242" s="6209"/>
      <c r="F242" s="6707"/>
    </row>
    <row r="243" spans="2:6" x14ac:dyDescent="0.2">
      <c r="B243" s="6210" t="s">
        <v>2438</v>
      </c>
      <c r="C243" s="6211">
        <v>3</v>
      </c>
      <c r="D243" s="6201">
        <v>3</v>
      </c>
      <c r="E243" s="6212"/>
      <c r="F243" s="6707"/>
    </row>
    <row r="244" spans="2:6" x14ac:dyDescent="0.2">
      <c r="B244" s="6210" t="s">
        <v>2439</v>
      </c>
      <c r="C244" s="6211">
        <v>3</v>
      </c>
      <c r="D244" s="6201">
        <v>0</v>
      </c>
      <c r="E244" s="6212"/>
      <c r="F244" s="6707"/>
    </row>
    <row r="245" spans="2:6" x14ac:dyDescent="0.2">
      <c r="B245" s="6210" t="s">
        <v>2440</v>
      </c>
      <c r="C245" s="6211">
        <v>2</v>
      </c>
      <c r="D245" s="6201">
        <v>16</v>
      </c>
      <c r="E245" s="6212"/>
      <c r="F245" s="6707"/>
    </row>
    <row r="246" spans="2:6" x14ac:dyDescent="0.2">
      <c r="B246" s="6210" t="s">
        <v>2441</v>
      </c>
      <c r="C246" s="6211">
        <v>13</v>
      </c>
      <c r="D246" s="6201">
        <v>11</v>
      </c>
      <c r="E246" s="6212"/>
      <c r="F246" s="6707"/>
    </row>
    <row r="247" spans="2:6" x14ac:dyDescent="0.2">
      <c r="B247" s="6210" t="s">
        <v>2442</v>
      </c>
      <c r="C247" s="6211">
        <v>3</v>
      </c>
      <c r="D247" s="6201">
        <v>6</v>
      </c>
      <c r="E247" s="6213"/>
      <c r="F247" s="6707"/>
    </row>
    <row r="248" spans="2:6" x14ac:dyDescent="0.2">
      <c r="B248" s="6210" t="s">
        <v>2443</v>
      </c>
      <c r="C248" s="6211">
        <v>3</v>
      </c>
      <c r="D248" s="6201">
        <v>1</v>
      </c>
      <c r="E248" s="6212"/>
      <c r="F248" s="6707"/>
    </row>
    <row r="249" spans="2:6" x14ac:dyDescent="0.2">
      <c r="B249" s="6210" t="s">
        <v>2444</v>
      </c>
      <c r="C249" s="6211">
        <v>8</v>
      </c>
      <c r="D249" s="6201">
        <v>2</v>
      </c>
      <c r="E249" s="6212"/>
      <c r="F249" s="6707"/>
    </row>
    <row r="250" spans="2:6" x14ac:dyDescent="0.2">
      <c r="B250" s="6210" t="s">
        <v>2445</v>
      </c>
      <c r="C250" s="6211">
        <v>3</v>
      </c>
      <c r="D250" s="6201">
        <v>6</v>
      </c>
      <c r="E250" s="6212"/>
      <c r="F250" s="6707"/>
    </row>
    <row r="251" spans="2:6" x14ac:dyDescent="0.2">
      <c r="B251" s="6210" t="s">
        <v>2446</v>
      </c>
      <c r="C251" s="6211">
        <v>5</v>
      </c>
      <c r="D251" s="6201">
        <v>2</v>
      </c>
      <c r="E251" s="6212"/>
      <c r="F251" s="6707"/>
    </row>
    <row r="252" spans="2:6" x14ac:dyDescent="0.2">
      <c r="B252" s="6210" t="s">
        <v>2447</v>
      </c>
      <c r="C252" s="6211">
        <v>7</v>
      </c>
      <c r="D252" s="6201">
        <v>1</v>
      </c>
      <c r="E252" s="6212"/>
      <c r="F252" s="6707"/>
    </row>
    <row r="253" spans="2:6" ht="13.5" thickBot="1" x14ac:dyDescent="0.25">
      <c r="B253" s="6214" t="s">
        <v>2448</v>
      </c>
      <c r="C253" s="6215">
        <v>0</v>
      </c>
      <c r="D253" s="6216">
        <v>4</v>
      </c>
      <c r="E253" s="6217"/>
      <c r="F253" s="6707"/>
    </row>
    <row r="254" spans="2:6" ht="15.75" thickBot="1" x14ac:dyDescent="0.3">
      <c r="B254" s="6218" t="s">
        <v>2661</v>
      </c>
      <c r="C254" s="6219"/>
      <c r="D254" s="6220"/>
      <c r="E254" s="6224">
        <v>38</v>
      </c>
      <c r="F254" s="6707"/>
    </row>
    <row r="255" spans="2:6" ht="15.75" thickBot="1" x14ac:dyDescent="0.3">
      <c r="B255" s="6221" t="s">
        <v>2806</v>
      </c>
      <c r="C255" s="6222"/>
      <c r="D255" s="6223"/>
      <c r="E255" s="6225">
        <v>57</v>
      </c>
      <c r="F255" s="6707"/>
    </row>
    <row r="256" spans="2:6" ht="15" x14ac:dyDescent="0.25">
      <c r="B256" s="5031"/>
      <c r="C256" s="6707"/>
      <c r="D256" s="53"/>
      <c r="E256" s="5035"/>
      <c r="F256" s="6707"/>
    </row>
    <row r="257" spans="2:18" ht="15" x14ac:dyDescent="0.25">
      <c r="B257" s="5031"/>
      <c r="C257" s="6707"/>
      <c r="D257" s="6707"/>
      <c r="E257" s="5035"/>
      <c r="F257" s="6707"/>
    </row>
    <row r="258" spans="2:18" ht="15" x14ac:dyDescent="0.25">
      <c r="B258" s="6765"/>
      <c r="C258" s="6707"/>
      <c r="D258" s="6707"/>
      <c r="E258" s="5035"/>
      <c r="F258" s="6707"/>
    </row>
    <row r="259" spans="2:18" ht="15" x14ac:dyDescent="0.25">
      <c r="B259" s="5031"/>
      <c r="C259" s="6707"/>
      <c r="D259" s="6707"/>
      <c r="E259" s="5035"/>
      <c r="F259" s="6707"/>
    </row>
    <row r="260" spans="2:18" ht="15" x14ac:dyDescent="0.25">
      <c r="B260" s="5031"/>
      <c r="C260" s="6707"/>
      <c r="D260" s="6707"/>
      <c r="E260" s="5035"/>
      <c r="F260" s="6707"/>
    </row>
    <row r="261" spans="2:18" ht="13.5" thickBot="1" x14ac:dyDescent="0.25">
      <c r="B261" s="8"/>
      <c r="D261" s="5030"/>
      <c r="E261" s="5036"/>
      <c r="F261" s="6707"/>
      <c r="O261" s="8"/>
      <c r="R261" s="5037"/>
    </row>
    <row r="262" spans="2:18" ht="13.5" thickBot="1" x14ac:dyDescent="0.25">
      <c r="B262" s="8844" t="s">
        <v>55</v>
      </c>
      <c r="C262" s="8847" t="s">
        <v>60</v>
      </c>
      <c r="D262" s="8847"/>
      <c r="E262" s="8848"/>
      <c r="F262" s="6707"/>
      <c r="O262" s="8"/>
      <c r="R262" s="5037"/>
    </row>
    <row r="263" spans="2:18" ht="13.5" thickBot="1" x14ac:dyDescent="0.25">
      <c r="B263" s="8845"/>
      <c r="C263" s="8849" t="s">
        <v>56</v>
      </c>
      <c r="D263" s="8850"/>
      <c r="E263" s="8851" t="s">
        <v>57</v>
      </c>
      <c r="F263" s="6707"/>
      <c r="O263" s="8"/>
      <c r="R263" s="5037"/>
    </row>
    <row r="264" spans="2:18" ht="13.5" thickBot="1" x14ac:dyDescent="0.25">
      <c r="B264" s="8846"/>
      <c r="C264" s="6203" t="s">
        <v>2661</v>
      </c>
      <c r="D264" s="6204" t="s">
        <v>2806</v>
      </c>
      <c r="E264" s="6205"/>
      <c r="F264" s="6707"/>
      <c r="O264" s="8"/>
      <c r="R264" s="5037"/>
    </row>
    <row r="265" spans="2:18" x14ac:dyDescent="0.2">
      <c r="B265" s="6206" t="s">
        <v>2437</v>
      </c>
      <c r="C265" s="6208">
        <v>11</v>
      </c>
      <c r="D265" s="6208">
        <v>21</v>
      </c>
      <c r="E265" s="6209"/>
      <c r="F265" s="6707"/>
      <c r="O265" s="8"/>
      <c r="R265" s="5037"/>
    </row>
    <row r="266" spans="2:18" x14ac:dyDescent="0.2">
      <c r="B266" s="6210" t="s">
        <v>2438</v>
      </c>
      <c r="C266" s="6201">
        <v>1</v>
      </c>
      <c r="D266" s="6201">
        <v>0</v>
      </c>
      <c r="E266" s="6212"/>
      <c r="F266" s="6707"/>
      <c r="O266" s="8"/>
      <c r="R266" s="5037"/>
    </row>
    <row r="267" spans="2:18" x14ac:dyDescent="0.2">
      <c r="B267" s="6210" t="s">
        <v>2439</v>
      </c>
      <c r="C267" s="6201">
        <v>1</v>
      </c>
      <c r="D267" s="6201">
        <v>0</v>
      </c>
      <c r="E267" s="6212"/>
      <c r="F267" s="6707"/>
      <c r="O267" s="8"/>
      <c r="R267" s="5037"/>
    </row>
    <row r="268" spans="2:18" x14ac:dyDescent="0.2">
      <c r="B268" s="6210" t="s">
        <v>2440</v>
      </c>
      <c r="C268" s="6201">
        <v>0</v>
      </c>
      <c r="D268" s="6201">
        <v>54</v>
      </c>
      <c r="E268" s="6212"/>
      <c r="F268" s="6707"/>
      <c r="O268" s="8"/>
      <c r="R268" s="5037"/>
    </row>
    <row r="269" spans="2:18" x14ac:dyDescent="0.2">
      <c r="B269" s="6210" t="s">
        <v>2441</v>
      </c>
      <c r="C269" s="6201">
        <v>57</v>
      </c>
      <c r="D269" s="6201">
        <v>0</v>
      </c>
      <c r="E269" s="6212"/>
      <c r="F269" s="6707"/>
      <c r="O269" s="8"/>
      <c r="R269" s="5037"/>
    </row>
    <row r="270" spans="2:18" x14ac:dyDescent="0.2">
      <c r="B270" s="6210" t="s">
        <v>2442</v>
      </c>
      <c r="C270" s="6201">
        <v>26</v>
      </c>
      <c r="D270" s="6201">
        <v>0</v>
      </c>
      <c r="E270" s="6213"/>
      <c r="F270" s="6707"/>
      <c r="O270" s="8"/>
      <c r="R270" s="5037"/>
    </row>
    <row r="271" spans="2:18" x14ac:dyDescent="0.2">
      <c r="B271" s="6210" t="s">
        <v>2443</v>
      </c>
      <c r="C271" s="6201">
        <v>1</v>
      </c>
      <c r="D271" s="6201">
        <v>12</v>
      </c>
      <c r="E271" s="6212"/>
      <c r="F271" s="6707"/>
      <c r="O271" s="8"/>
      <c r="R271" s="5037"/>
    </row>
    <row r="272" spans="2:18" x14ac:dyDescent="0.2">
      <c r="B272" s="6210" t="s">
        <v>2444</v>
      </c>
      <c r="C272" s="6201">
        <v>11</v>
      </c>
      <c r="D272" s="6201">
        <v>37</v>
      </c>
      <c r="E272" s="6212"/>
      <c r="F272" s="6707"/>
      <c r="O272" s="8"/>
      <c r="R272" s="5037"/>
    </row>
    <row r="273" spans="1:18" x14ac:dyDescent="0.2">
      <c r="B273" s="6210" t="s">
        <v>2445</v>
      </c>
      <c r="C273" s="6201">
        <v>7</v>
      </c>
      <c r="D273" s="6201">
        <v>1</v>
      </c>
      <c r="E273" s="6212"/>
      <c r="F273" s="6707"/>
      <c r="O273" s="8"/>
      <c r="R273" s="5037"/>
    </row>
    <row r="274" spans="1:18" x14ac:dyDescent="0.2">
      <c r="B274" s="6210" t="s">
        <v>2446</v>
      </c>
      <c r="C274" s="6201">
        <v>5</v>
      </c>
      <c r="D274" s="6201">
        <v>1</v>
      </c>
      <c r="E274" s="6212"/>
      <c r="F274" s="6707"/>
      <c r="O274" s="8"/>
      <c r="R274" s="5037"/>
    </row>
    <row r="275" spans="1:18" x14ac:dyDescent="0.2">
      <c r="B275" s="6210" t="s">
        <v>2447</v>
      </c>
      <c r="C275" s="6201">
        <v>0</v>
      </c>
      <c r="D275" s="6201">
        <v>0</v>
      </c>
      <c r="E275" s="6212"/>
      <c r="F275" s="6707"/>
      <c r="O275" s="8"/>
      <c r="R275" s="5037"/>
    </row>
    <row r="276" spans="1:18" ht="13.5" thickBot="1" x14ac:dyDescent="0.25">
      <c r="B276" s="6214" t="s">
        <v>2448</v>
      </c>
      <c r="C276" s="6216">
        <v>3</v>
      </c>
      <c r="D276" s="6216">
        <v>0</v>
      </c>
      <c r="E276" s="6217"/>
      <c r="F276" s="6707"/>
      <c r="O276" s="8"/>
      <c r="R276" s="5037"/>
    </row>
    <row r="277" spans="1:18" ht="15.75" thickBot="1" x14ac:dyDescent="0.3">
      <c r="B277" s="6218" t="s">
        <v>2661</v>
      </c>
      <c r="C277" s="6219"/>
      <c r="D277" s="6220"/>
      <c r="E277" s="6224">
        <v>92</v>
      </c>
      <c r="F277" s="6707"/>
      <c r="O277" s="8"/>
      <c r="R277" s="5037"/>
    </row>
    <row r="278" spans="1:18" ht="15.75" thickBot="1" x14ac:dyDescent="0.3">
      <c r="B278" s="6221" t="s">
        <v>2806</v>
      </c>
      <c r="C278" s="6222"/>
      <c r="D278" s="6223"/>
      <c r="E278" s="6225">
        <v>126</v>
      </c>
      <c r="O278" s="8"/>
      <c r="R278" s="5037"/>
    </row>
    <row r="279" spans="1:18" x14ac:dyDescent="0.2">
      <c r="B279" s="8"/>
      <c r="D279" s="5030"/>
      <c r="E279" s="5036"/>
      <c r="O279" s="8"/>
      <c r="R279" s="5037"/>
    </row>
    <row r="280" spans="1:18" x14ac:dyDescent="0.2">
      <c r="B280" s="8"/>
      <c r="E280" s="5036"/>
      <c r="O280" s="8"/>
      <c r="R280" s="5037"/>
    </row>
    <row r="281" spans="1:18" x14ac:dyDescent="0.2">
      <c r="B281" s="8"/>
      <c r="E281" s="5036"/>
      <c r="O281" s="8"/>
      <c r="R281" s="5037"/>
    </row>
    <row r="282" spans="1:18" x14ac:dyDescent="0.2">
      <c r="B282" s="8"/>
      <c r="E282" s="5036"/>
      <c r="O282" s="8"/>
      <c r="R282" s="5037"/>
    </row>
    <row r="283" spans="1:18" x14ac:dyDescent="0.2">
      <c r="B283" s="8"/>
      <c r="E283" s="5036"/>
      <c r="O283" s="8"/>
      <c r="R283" s="5037"/>
    </row>
    <row r="284" spans="1:18" ht="13.5" thickBot="1" x14ac:dyDescent="0.25">
      <c r="C284" s="5027"/>
      <c r="F284" s="6707"/>
      <c r="Q284" s="5027"/>
    </row>
    <row r="285" spans="1:18" ht="13.5" thickBot="1" x14ac:dyDescent="0.25">
      <c r="B285" s="8844" t="s">
        <v>55</v>
      </c>
      <c r="C285" s="8847" t="s">
        <v>61</v>
      </c>
      <c r="D285" s="8847"/>
      <c r="E285" s="8848"/>
      <c r="F285" s="6707"/>
    </row>
    <row r="286" spans="1:18" ht="13.5" thickBot="1" x14ac:dyDescent="0.25">
      <c r="B286" s="8845"/>
      <c r="C286" s="8849" t="s">
        <v>56</v>
      </c>
      <c r="D286" s="8850"/>
      <c r="E286" s="8851" t="s">
        <v>57</v>
      </c>
      <c r="F286" s="6707"/>
    </row>
    <row r="287" spans="1:18" ht="13.5" thickBot="1" x14ac:dyDescent="0.25">
      <c r="B287" s="8846"/>
      <c r="C287" s="6203" t="s">
        <v>2661</v>
      </c>
      <c r="D287" s="6204" t="s">
        <v>2806</v>
      </c>
      <c r="E287" s="6205"/>
      <c r="F287" s="6707"/>
    </row>
    <row r="288" spans="1:18" x14ac:dyDescent="0.2">
      <c r="A288" s="5038"/>
      <c r="B288" s="6206" t="s">
        <v>2437</v>
      </c>
      <c r="C288" s="6207">
        <v>304</v>
      </c>
      <c r="D288" s="6208">
        <v>326</v>
      </c>
      <c r="E288" s="6209"/>
      <c r="F288" s="6707"/>
    </row>
    <row r="289" spans="1:6" x14ac:dyDescent="0.2">
      <c r="A289" s="5036"/>
      <c r="B289" s="6210" t="s">
        <v>2438</v>
      </c>
      <c r="C289" s="6211">
        <v>131</v>
      </c>
      <c r="D289" s="6201">
        <v>349</v>
      </c>
      <c r="E289" s="6212"/>
      <c r="F289" s="6707"/>
    </row>
    <row r="290" spans="1:6" x14ac:dyDescent="0.2">
      <c r="A290" s="5036"/>
      <c r="B290" s="6210" t="s">
        <v>2439</v>
      </c>
      <c r="C290" s="6211">
        <v>274</v>
      </c>
      <c r="D290" s="6201">
        <v>322</v>
      </c>
      <c r="E290" s="6212"/>
      <c r="F290" s="6707"/>
    </row>
    <row r="291" spans="1:6" x14ac:dyDescent="0.2">
      <c r="A291" s="5036"/>
      <c r="B291" s="6210" t="s">
        <v>2440</v>
      </c>
      <c r="C291" s="6211">
        <v>190</v>
      </c>
      <c r="D291" s="6201">
        <v>242</v>
      </c>
      <c r="E291" s="6212"/>
      <c r="F291" s="6707"/>
    </row>
    <row r="292" spans="1:6" x14ac:dyDescent="0.2">
      <c r="A292" s="5036"/>
      <c r="B292" s="6210" t="s">
        <v>2441</v>
      </c>
      <c r="C292" s="6211">
        <v>256</v>
      </c>
      <c r="D292" s="6201">
        <v>265</v>
      </c>
      <c r="E292" s="6212"/>
      <c r="F292" s="6707"/>
    </row>
    <row r="293" spans="1:6" x14ac:dyDescent="0.2">
      <c r="A293" s="5039"/>
      <c r="B293" s="6210" t="s">
        <v>2442</v>
      </c>
      <c r="C293" s="6211">
        <v>215</v>
      </c>
      <c r="D293" s="6201">
        <v>228</v>
      </c>
      <c r="E293" s="6213"/>
      <c r="F293" s="6707"/>
    </row>
    <row r="294" spans="1:6" x14ac:dyDescent="0.2">
      <c r="A294" s="5036"/>
      <c r="B294" s="6210" t="s">
        <v>2443</v>
      </c>
      <c r="C294" s="6211">
        <v>167</v>
      </c>
      <c r="D294" s="6201">
        <v>251</v>
      </c>
      <c r="E294" s="6212"/>
      <c r="F294" s="6707"/>
    </row>
    <row r="295" spans="1:6" x14ac:dyDescent="0.2">
      <c r="A295" s="5036"/>
      <c r="B295" s="6210" t="s">
        <v>2444</v>
      </c>
      <c r="C295" s="6211">
        <v>235</v>
      </c>
      <c r="D295" s="6201">
        <v>260</v>
      </c>
      <c r="E295" s="6212"/>
      <c r="F295" s="6707"/>
    </row>
    <row r="296" spans="1:6" x14ac:dyDescent="0.2">
      <c r="A296" s="5036"/>
      <c r="B296" s="6210" t="s">
        <v>2445</v>
      </c>
      <c r="C296" s="6211">
        <v>298</v>
      </c>
      <c r="D296" s="6201">
        <v>240</v>
      </c>
      <c r="E296" s="6212"/>
      <c r="F296" s="6707"/>
    </row>
    <row r="297" spans="1:6" x14ac:dyDescent="0.2">
      <c r="A297" s="5036"/>
      <c r="B297" s="6210" t="s">
        <v>2446</v>
      </c>
      <c r="C297" s="6211">
        <v>367</v>
      </c>
      <c r="D297" s="6201">
        <v>234</v>
      </c>
      <c r="E297" s="6212"/>
      <c r="F297" s="6707"/>
    </row>
    <row r="298" spans="1:6" x14ac:dyDescent="0.2">
      <c r="A298" s="5036"/>
      <c r="B298" s="6210" t="s">
        <v>2447</v>
      </c>
      <c r="C298" s="6211">
        <v>397</v>
      </c>
      <c r="D298" s="6201">
        <v>205</v>
      </c>
      <c r="E298" s="6212"/>
      <c r="F298" s="6707"/>
    </row>
    <row r="299" spans="1:6" ht="13.5" thickBot="1" x14ac:dyDescent="0.25">
      <c r="A299" s="5039"/>
      <c r="B299" s="6214" t="s">
        <v>2448</v>
      </c>
      <c r="C299" s="6215">
        <v>359</v>
      </c>
      <c r="D299" s="6216">
        <v>197</v>
      </c>
      <c r="E299" s="6217"/>
      <c r="F299" s="6707"/>
    </row>
    <row r="300" spans="1:6" ht="15.75" thickBot="1" x14ac:dyDescent="0.3">
      <c r="A300" s="5015"/>
      <c r="B300" s="6218" t="s">
        <v>2661</v>
      </c>
      <c r="C300" s="6219"/>
      <c r="D300" s="6220"/>
      <c r="E300" s="6224">
        <v>3117</v>
      </c>
      <c r="F300" s="6707"/>
    </row>
    <row r="301" spans="1:6" ht="15.75" thickBot="1" x14ac:dyDescent="0.3">
      <c r="A301" s="55"/>
      <c r="B301" s="6221" t="s">
        <v>2806</v>
      </c>
      <c r="C301" s="6222"/>
      <c r="D301" s="6223"/>
      <c r="E301" s="6225">
        <v>3158</v>
      </c>
      <c r="F301" s="6707"/>
    </row>
    <row r="302" spans="1:6" x14ac:dyDescent="0.2">
      <c r="A302" s="55"/>
      <c r="C302" s="5027"/>
      <c r="D302" s="5030"/>
    </row>
    <row r="303" spans="1:6" x14ac:dyDescent="0.2">
      <c r="A303" s="55"/>
      <c r="C303" s="5027"/>
      <c r="D303" s="5030"/>
    </row>
    <row r="304" spans="1:6" x14ac:dyDescent="0.2">
      <c r="A304" s="55"/>
      <c r="C304" s="5027"/>
      <c r="D304" s="5030"/>
    </row>
    <row r="305" spans="1:6" x14ac:dyDescent="0.2">
      <c r="A305" s="55"/>
      <c r="C305" s="5027"/>
      <c r="D305" s="5030"/>
    </row>
    <row r="306" spans="1:6" x14ac:dyDescent="0.2">
      <c r="A306" s="55"/>
      <c r="C306" s="5027"/>
      <c r="D306" s="5030"/>
    </row>
    <row r="307" spans="1:6" ht="13.5" thickBot="1" x14ac:dyDescent="0.25">
      <c r="A307" s="55"/>
      <c r="F307" s="6707"/>
    </row>
    <row r="308" spans="1:6" ht="13.5" thickBot="1" x14ac:dyDescent="0.25">
      <c r="A308" s="55"/>
      <c r="B308" s="8844" t="s">
        <v>55</v>
      </c>
      <c r="C308" s="8847" t="s">
        <v>62</v>
      </c>
      <c r="D308" s="8847"/>
      <c r="E308" s="8848"/>
      <c r="F308" s="6707"/>
    </row>
    <row r="309" spans="1:6" ht="13.5" thickBot="1" x14ac:dyDescent="0.25">
      <c r="A309" s="55"/>
      <c r="B309" s="8845"/>
      <c r="C309" s="8849" t="s">
        <v>56</v>
      </c>
      <c r="D309" s="8850"/>
      <c r="E309" s="8851" t="s">
        <v>57</v>
      </c>
      <c r="F309" s="6707"/>
    </row>
    <row r="310" spans="1:6" ht="13.5" thickBot="1" x14ac:dyDescent="0.25">
      <c r="A310" s="55"/>
      <c r="B310" s="8846"/>
      <c r="C310" s="6203" t="s">
        <v>2661</v>
      </c>
      <c r="D310" s="6204" t="s">
        <v>2806</v>
      </c>
      <c r="E310" s="6205"/>
      <c r="F310" s="6707"/>
    </row>
    <row r="311" spans="1:6" x14ac:dyDescent="0.2">
      <c r="A311" s="55"/>
      <c r="B311" s="6206" t="s">
        <v>2437</v>
      </c>
      <c r="C311" s="6207">
        <v>441</v>
      </c>
      <c r="D311" s="6208">
        <v>343</v>
      </c>
      <c r="E311" s="6209"/>
      <c r="F311" s="6707"/>
    </row>
    <row r="312" spans="1:6" x14ac:dyDescent="0.2">
      <c r="A312" s="55"/>
      <c r="B312" s="6210" t="s">
        <v>2438</v>
      </c>
      <c r="C312" s="6211">
        <v>521</v>
      </c>
      <c r="D312" s="6201">
        <v>400</v>
      </c>
      <c r="E312" s="6212"/>
      <c r="F312" s="6707"/>
    </row>
    <row r="313" spans="1:6" x14ac:dyDescent="0.2">
      <c r="A313" s="55"/>
      <c r="B313" s="6210" t="s">
        <v>2439</v>
      </c>
      <c r="C313" s="6211">
        <v>1525</v>
      </c>
      <c r="D313" s="6201">
        <v>271</v>
      </c>
      <c r="E313" s="6212"/>
      <c r="F313" s="6707"/>
    </row>
    <row r="314" spans="1:6" x14ac:dyDescent="0.2">
      <c r="A314" s="55"/>
      <c r="B314" s="6210" t="s">
        <v>2440</v>
      </c>
      <c r="C314" s="6211">
        <v>234</v>
      </c>
      <c r="D314" s="6201">
        <v>296</v>
      </c>
      <c r="E314" s="6212"/>
      <c r="F314" s="6707"/>
    </row>
    <row r="315" spans="1:6" x14ac:dyDescent="0.2">
      <c r="A315" s="55"/>
      <c r="B315" s="6210" t="s">
        <v>2441</v>
      </c>
      <c r="C315" s="6211">
        <v>357</v>
      </c>
      <c r="D315" s="6201">
        <v>329</v>
      </c>
      <c r="E315" s="6212"/>
      <c r="F315" s="6707"/>
    </row>
    <row r="316" spans="1:6" x14ac:dyDescent="0.2">
      <c r="A316" s="55"/>
      <c r="B316" s="6210" t="s">
        <v>2442</v>
      </c>
      <c r="C316" s="6211">
        <v>219</v>
      </c>
      <c r="D316" s="6201">
        <v>492</v>
      </c>
      <c r="E316" s="6213"/>
      <c r="F316" s="6707"/>
    </row>
    <row r="317" spans="1:6" x14ac:dyDescent="0.2">
      <c r="A317" s="55"/>
      <c r="B317" s="6210" t="s">
        <v>2443</v>
      </c>
      <c r="C317" s="6211">
        <v>244</v>
      </c>
      <c r="D317" s="6201">
        <v>438</v>
      </c>
      <c r="E317" s="6212"/>
      <c r="F317" s="6707"/>
    </row>
    <row r="318" spans="1:6" x14ac:dyDescent="0.2">
      <c r="A318" s="55"/>
      <c r="B318" s="6210" t="s">
        <v>2444</v>
      </c>
      <c r="C318" s="6211">
        <v>329</v>
      </c>
      <c r="D318" s="6201">
        <v>144</v>
      </c>
      <c r="E318" s="6212"/>
      <c r="F318" s="6707"/>
    </row>
    <row r="319" spans="1:6" x14ac:dyDescent="0.2">
      <c r="A319" s="55"/>
      <c r="B319" s="6210" t="s">
        <v>2445</v>
      </c>
      <c r="C319" s="6211">
        <v>403</v>
      </c>
      <c r="D319" s="6201">
        <v>147</v>
      </c>
      <c r="E319" s="6212"/>
      <c r="F319" s="6707"/>
    </row>
    <row r="320" spans="1:6" x14ac:dyDescent="0.2">
      <c r="A320" s="55"/>
      <c r="B320" s="6210" t="s">
        <v>2446</v>
      </c>
      <c r="C320" s="6211">
        <v>219</v>
      </c>
      <c r="D320" s="6201">
        <v>692</v>
      </c>
      <c r="E320" s="6212"/>
      <c r="F320" s="6707"/>
    </row>
    <row r="321" spans="1:18" x14ac:dyDescent="0.2">
      <c r="A321" s="55"/>
      <c r="B321" s="6210" t="s">
        <v>2447</v>
      </c>
      <c r="C321" s="6211">
        <v>616</v>
      </c>
      <c r="D321" s="6201">
        <v>240</v>
      </c>
      <c r="E321" s="6212"/>
      <c r="F321" s="6707"/>
    </row>
    <row r="322" spans="1:18" ht="13.5" thickBot="1" x14ac:dyDescent="0.25">
      <c r="A322" s="55"/>
      <c r="B322" s="6214" t="s">
        <v>2448</v>
      </c>
      <c r="C322" s="6215">
        <v>334</v>
      </c>
      <c r="D322" s="6216">
        <v>223</v>
      </c>
      <c r="E322" s="6217"/>
      <c r="F322" s="6707"/>
    </row>
    <row r="323" spans="1:18" ht="15.75" thickBot="1" x14ac:dyDescent="0.3">
      <c r="A323" s="55"/>
      <c r="B323" s="6218" t="s">
        <v>2661</v>
      </c>
      <c r="C323" s="6219"/>
      <c r="D323" s="6220"/>
      <c r="E323" s="6224">
        <v>4429</v>
      </c>
      <c r="F323" s="6707"/>
    </row>
    <row r="324" spans="1:18" ht="15.75" thickBot="1" x14ac:dyDescent="0.3">
      <c r="A324" s="55"/>
      <c r="B324" s="6221" t="s">
        <v>2806</v>
      </c>
      <c r="C324" s="6222"/>
      <c r="D324" s="6223"/>
      <c r="E324" s="6225">
        <v>4046</v>
      </c>
      <c r="F324" s="6707"/>
    </row>
    <row r="325" spans="1:18" ht="15" x14ac:dyDescent="0.25">
      <c r="A325" s="55"/>
      <c r="B325" s="5031"/>
      <c r="C325" s="6707"/>
      <c r="D325" s="53"/>
      <c r="E325" s="5035"/>
      <c r="F325" s="6707"/>
    </row>
    <row r="326" spans="1:18" ht="15" x14ac:dyDescent="0.25">
      <c r="A326" s="55"/>
      <c r="B326" s="5031"/>
      <c r="C326" s="6707"/>
      <c r="D326" s="6707"/>
      <c r="E326" s="5035"/>
      <c r="F326" s="6707"/>
    </row>
    <row r="327" spans="1:18" ht="15" x14ac:dyDescent="0.25">
      <c r="A327" s="55"/>
      <c r="B327" s="5031"/>
      <c r="C327" s="6707"/>
      <c r="D327" s="6707"/>
      <c r="E327" s="5035"/>
      <c r="F327" s="6707"/>
    </row>
    <row r="328" spans="1:18" ht="15" x14ac:dyDescent="0.25">
      <c r="A328" s="55"/>
      <c r="B328" s="5031"/>
      <c r="C328" s="6707"/>
      <c r="D328" s="6707"/>
      <c r="E328" s="5035"/>
      <c r="F328" s="6707"/>
    </row>
    <row r="329" spans="1:18" ht="13.5" thickBot="1" x14ac:dyDescent="0.25">
      <c r="A329" s="55"/>
      <c r="C329" s="5027"/>
      <c r="D329" s="5030"/>
      <c r="F329" s="6707"/>
    </row>
    <row r="330" spans="1:18" ht="13.5" thickBot="1" x14ac:dyDescent="0.25">
      <c r="A330" s="55"/>
      <c r="B330" s="8844" t="s">
        <v>55</v>
      </c>
      <c r="C330" s="8847" t="s">
        <v>2455</v>
      </c>
      <c r="D330" s="8847"/>
      <c r="E330" s="8848"/>
      <c r="F330" s="6707"/>
    </row>
    <row r="331" spans="1:18" ht="13.5" thickBot="1" x14ac:dyDescent="0.25">
      <c r="A331" s="55"/>
      <c r="B331" s="8845"/>
      <c r="C331" s="8849" t="s">
        <v>56</v>
      </c>
      <c r="D331" s="8850"/>
      <c r="E331" s="8851" t="s">
        <v>57</v>
      </c>
      <c r="F331" s="6707"/>
    </row>
    <row r="332" spans="1:18" ht="13.5" thickBot="1" x14ac:dyDescent="0.25">
      <c r="A332" s="55"/>
      <c r="B332" s="8846"/>
      <c r="C332" s="6203" t="s">
        <v>2661</v>
      </c>
      <c r="D332" s="6204" t="s">
        <v>2806</v>
      </c>
      <c r="E332" s="6205"/>
      <c r="F332" s="6707"/>
      <c r="Q332" s="5009"/>
      <c r="R332" s="5009"/>
    </row>
    <row r="333" spans="1:18" x14ac:dyDescent="0.2">
      <c r="A333" s="55"/>
      <c r="B333" s="6206" t="s">
        <v>2437</v>
      </c>
      <c r="C333" s="6207">
        <v>141</v>
      </c>
      <c r="D333" s="6208">
        <v>81</v>
      </c>
      <c r="E333" s="6209"/>
      <c r="F333" s="6707"/>
      <c r="Q333" s="5009"/>
      <c r="R333" s="5009"/>
    </row>
    <row r="334" spans="1:18" x14ac:dyDescent="0.2">
      <c r="A334" s="55"/>
      <c r="B334" s="6210" t="s">
        <v>2438</v>
      </c>
      <c r="C334" s="6211">
        <v>177</v>
      </c>
      <c r="D334" s="6201">
        <v>264</v>
      </c>
      <c r="E334" s="6212"/>
      <c r="F334" s="6707"/>
      <c r="Q334" s="5009"/>
      <c r="R334" s="5009"/>
    </row>
    <row r="335" spans="1:18" x14ac:dyDescent="0.2">
      <c r="A335" s="55"/>
      <c r="B335" s="6210" t="s">
        <v>2439</v>
      </c>
      <c r="C335" s="6211">
        <v>189</v>
      </c>
      <c r="D335" s="6201">
        <v>275</v>
      </c>
      <c r="E335" s="6212"/>
      <c r="F335" s="6707"/>
      <c r="Q335" s="5009"/>
      <c r="R335" s="5009"/>
    </row>
    <row r="336" spans="1:18" x14ac:dyDescent="0.2">
      <c r="A336" s="55"/>
      <c r="B336" s="6210" t="s">
        <v>2440</v>
      </c>
      <c r="C336" s="6211">
        <v>208</v>
      </c>
      <c r="D336" s="6201">
        <v>188</v>
      </c>
      <c r="E336" s="6212"/>
      <c r="F336" s="6707"/>
      <c r="Q336" s="5009"/>
      <c r="R336" s="5009"/>
    </row>
    <row r="337" spans="1:18" x14ac:dyDescent="0.2">
      <c r="A337" s="55"/>
      <c r="B337" s="6210" t="s">
        <v>2441</v>
      </c>
      <c r="C337" s="6211">
        <v>324</v>
      </c>
      <c r="D337" s="6201">
        <v>345</v>
      </c>
      <c r="E337" s="6212"/>
      <c r="F337" s="6707"/>
      <c r="Q337" s="5009"/>
      <c r="R337" s="5009"/>
    </row>
    <row r="338" spans="1:18" x14ac:dyDescent="0.2">
      <c r="A338" s="55"/>
      <c r="B338" s="6210" t="s">
        <v>2442</v>
      </c>
      <c r="C338" s="6211">
        <v>149</v>
      </c>
      <c r="D338" s="6201">
        <v>175</v>
      </c>
      <c r="E338" s="6213"/>
      <c r="F338" s="6707"/>
      <c r="Q338" s="5009"/>
      <c r="R338" s="5009"/>
    </row>
    <row r="339" spans="1:18" x14ac:dyDescent="0.2">
      <c r="A339" s="55"/>
      <c r="B339" s="6210" t="s">
        <v>2443</v>
      </c>
      <c r="C339" s="6211">
        <v>214</v>
      </c>
      <c r="D339" s="6201">
        <v>433</v>
      </c>
      <c r="E339" s="6212"/>
      <c r="F339" s="6707"/>
    </row>
    <row r="340" spans="1:18" x14ac:dyDescent="0.2">
      <c r="A340" s="55"/>
      <c r="B340" s="6210" t="s">
        <v>2444</v>
      </c>
      <c r="C340" s="6211">
        <v>231</v>
      </c>
      <c r="D340" s="6201">
        <v>85</v>
      </c>
      <c r="E340" s="6212"/>
      <c r="F340" s="6707"/>
    </row>
    <row r="341" spans="1:18" x14ac:dyDescent="0.2">
      <c r="A341" s="55"/>
      <c r="B341" s="6210" t="s">
        <v>2445</v>
      </c>
      <c r="C341" s="6211">
        <v>261</v>
      </c>
      <c r="D341" s="6201">
        <v>186</v>
      </c>
      <c r="E341" s="6212"/>
      <c r="F341" s="6707"/>
    </row>
    <row r="342" spans="1:18" x14ac:dyDescent="0.2">
      <c r="A342" s="55"/>
      <c r="B342" s="6210" t="s">
        <v>2446</v>
      </c>
      <c r="C342" s="6211">
        <v>221</v>
      </c>
      <c r="D342" s="6201">
        <v>211</v>
      </c>
      <c r="E342" s="6212"/>
      <c r="F342" s="6707"/>
    </row>
    <row r="343" spans="1:18" x14ac:dyDescent="0.2">
      <c r="A343" s="55"/>
      <c r="B343" s="6210" t="s">
        <v>2447</v>
      </c>
      <c r="C343" s="6211">
        <v>158</v>
      </c>
      <c r="D343" s="6201">
        <v>170</v>
      </c>
      <c r="E343" s="6212"/>
      <c r="F343" s="6707"/>
    </row>
    <row r="344" spans="1:18" ht="13.5" thickBot="1" x14ac:dyDescent="0.25">
      <c r="A344" s="55"/>
      <c r="B344" s="6214" t="s">
        <v>2448</v>
      </c>
      <c r="C344" s="6215">
        <v>183</v>
      </c>
      <c r="D344" s="6216">
        <v>233</v>
      </c>
      <c r="E344" s="6217"/>
      <c r="F344" s="6707"/>
    </row>
    <row r="345" spans="1:18" ht="15.75" thickBot="1" x14ac:dyDescent="0.3">
      <c r="A345" s="55"/>
      <c r="B345" s="6218" t="s">
        <v>2661</v>
      </c>
      <c r="C345" s="6219"/>
      <c r="D345" s="6220"/>
      <c r="E345" s="6224">
        <v>2496</v>
      </c>
      <c r="F345" s="6707"/>
    </row>
    <row r="346" spans="1:18" ht="15.75" thickBot="1" x14ac:dyDescent="0.3">
      <c r="A346" s="55"/>
      <c r="B346" s="6221" t="s">
        <v>2806</v>
      </c>
      <c r="C346" s="6222"/>
      <c r="D346" s="6223"/>
      <c r="E346" s="6225">
        <v>2661</v>
      </c>
      <c r="F346" s="6707"/>
    </row>
    <row r="347" spans="1:18" x14ac:dyDescent="0.2">
      <c r="A347" s="55"/>
      <c r="C347" s="5027"/>
      <c r="D347" s="5030"/>
    </row>
    <row r="348" spans="1:18" x14ac:dyDescent="0.2">
      <c r="A348" s="55"/>
    </row>
    <row r="353" spans="2:8" ht="13.5" thickBot="1" x14ac:dyDescent="0.25"/>
    <row r="354" spans="2:8" ht="27.75" customHeight="1" thickBot="1" x14ac:dyDescent="0.25">
      <c r="B354" s="8844" t="s">
        <v>55</v>
      </c>
      <c r="C354" s="8847" t="s">
        <v>63</v>
      </c>
      <c r="D354" s="8847"/>
      <c r="E354" s="8848"/>
      <c r="F354" s="6707"/>
    </row>
    <row r="355" spans="2:8" ht="13.5" thickBot="1" x14ac:dyDescent="0.25">
      <c r="B355" s="8845"/>
      <c r="C355" s="8849" t="s">
        <v>56</v>
      </c>
      <c r="D355" s="8850"/>
      <c r="E355" s="8851" t="s">
        <v>57</v>
      </c>
      <c r="F355" s="6707"/>
    </row>
    <row r="356" spans="2:8" ht="13.5" thickBot="1" x14ac:dyDescent="0.25">
      <c r="B356" s="8846"/>
      <c r="C356" s="6203" t="s">
        <v>2661</v>
      </c>
      <c r="D356" s="6204" t="s">
        <v>2806</v>
      </c>
      <c r="E356" s="6205"/>
      <c r="F356" s="6707"/>
    </row>
    <row r="357" spans="2:8" x14ac:dyDescent="0.2">
      <c r="B357" s="6206" t="s">
        <v>2437</v>
      </c>
      <c r="C357" s="6207">
        <v>800</v>
      </c>
      <c r="D357" s="6208">
        <v>839</v>
      </c>
      <c r="E357" s="6209"/>
      <c r="F357" s="6707"/>
    </row>
    <row r="358" spans="2:8" x14ac:dyDescent="0.2">
      <c r="B358" s="6210" t="s">
        <v>2438</v>
      </c>
      <c r="C358" s="6211">
        <v>845</v>
      </c>
      <c r="D358" s="6201">
        <v>901</v>
      </c>
      <c r="E358" s="6212"/>
      <c r="F358" s="6707"/>
    </row>
    <row r="359" spans="2:8" x14ac:dyDescent="0.2">
      <c r="B359" s="6210" t="s">
        <v>2439</v>
      </c>
      <c r="C359" s="6211">
        <v>939</v>
      </c>
      <c r="D359" s="6201">
        <v>965</v>
      </c>
      <c r="E359" s="6212"/>
      <c r="F359" s="6707"/>
    </row>
    <row r="360" spans="2:8" x14ac:dyDescent="0.2">
      <c r="B360" s="6210" t="s">
        <v>2440</v>
      </c>
      <c r="C360" s="6211">
        <v>783</v>
      </c>
      <c r="D360" s="6201">
        <v>860</v>
      </c>
      <c r="E360" s="6212"/>
      <c r="F360" s="6707"/>
    </row>
    <row r="361" spans="2:8" x14ac:dyDescent="0.2">
      <c r="B361" s="6210" t="s">
        <v>2441</v>
      </c>
      <c r="C361" s="6211">
        <v>1042</v>
      </c>
      <c r="D361" s="6201">
        <v>1002</v>
      </c>
      <c r="E361" s="6212"/>
      <c r="F361" s="6707"/>
    </row>
    <row r="362" spans="2:8" x14ac:dyDescent="0.2">
      <c r="B362" s="6210" t="s">
        <v>2442</v>
      </c>
      <c r="C362" s="6211">
        <v>924</v>
      </c>
      <c r="D362" s="6201">
        <v>936</v>
      </c>
      <c r="E362" s="6213"/>
      <c r="F362" s="6707"/>
      <c r="H362" s="5040"/>
    </row>
    <row r="363" spans="2:8" x14ac:dyDescent="0.2">
      <c r="B363" s="6210" t="s">
        <v>2443</v>
      </c>
      <c r="C363" s="6211">
        <v>1072</v>
      </c>
      <c r="D363" s="6201">
        <v>1201</v>
      </c>
      <c r="E363" s="6212"/>
      <c r="F363" s="6707"/>
    </row>
    <row r="364" spans="2:8" x14ac:dyDescent="0.2">
      <c r="B364" s="6210" t="s">
        <v>2444</v>
      </c>
      <c r="C364" s="6211">
        <v>996</v>
      </c>
      <c r="D364" s="6201">
        <v>1010</v>
      </c>
      <c r="E364" s="6212"/>
      <c r="F364" s="6707"/>
    </row>
    <row r="365" spans="2:8" x14ac:dyDescent="0.2">
      <c r="B365" s="6210" t="s">
        <v>2445</v>
      </c>
      <c r="C365" s="6211">
        <v>983</v>
      </c>
      <c r="D365" s="6201">
        <v>1024</v>
      </c>
      <c r="E365" s="6212"/>
      <c r="F365" s="6707"/>
    </row>
    <row r="366" spans="2:8" x14ac:dyDescent="0.2">
      <c r="B366" s="6210" t="s">
        <v>2446</v>
      </c>
      <c r="C366" s="6211">
        <v>975</v>
      </c>
      <c r="D366" s="6201">
        <v>1049</v>
      </c>
      <c r="E366" s="6212"/>
      <c r="F366" s="6707"/>
    </row>
    <row r="367" spans="2:8" x14ac:dyDescent="0.2">
      <c r="B367" s="6210" t="s">
        <v>2447</v>
      </c>
      <c r="C367" s="6211">
        <v>914</v>
      </c>
      <c r="D367" s="6201">
        <v>900</v>
      </c>
      <c r="E367" s="6212"/>
      <c r="F367" s="6707"/>
    </row>
    <row r="368" spans="2:8" ht="13.5" thickBot="1" x14ac:dyDescent="0.25">
      <c r="B368" s="6214" t="s">
        <v>2448</v>
      </c>
      <c r="C368" s="6215">
        <v>1004</v>
      </c>
      <c r="D368" s="6216">
        <v>1113</v>
      </c>
      <c r="E368" s="6217"/>
      <c r="F368" s="6707"/>
    </row>
    <row r="369" spans="2:6" ht="15.75" thickBot="1" x14ac:dyDescent="0.3">
      <c r="B369" s="6218" t="s">
        <v>2661</v>
      </c>
      <c r="C369" s="6219"/>
      <c r="D369" s="6220"/>
      <c r="E369" s="6224">
        <v>11540</v>
      </c>
      <c r="F369" s="6707"/>
    </row>
    <row r="370" spans="2:6" ht="15.75" thickBot="1" x14ac:dyDescent="0.3">
      <c r="B370" s="6221" t="s">
        <v>2806</v>
      </c>
      <c r="C370" s="6222"/>
      <c r="D370" s="6223"/>
      <c r="E370" s="6225">
        <v>12037</v>
      </c>
      <c r="F370" s="6707"/>
    </row>
    <row r="371" spans="2:6" x14ac:dyDescent="0.2">
      <c r="D371" s="5030"/>
    </row>
    <row r="376" spans="2:6" ht="13.5" thickBot="1" x14ac:dyDescent="0.25">
      <c r="F376" s="6707"/>
    </row>
    <row r="377" spans="2:6" ht="13.5" thickBot="1" x14ac:dyDescent="0.25">
      <c r="B377" s="8844" t="s">
        <v>55</v>
      </c>
      <c r="C377" s="8847" t="s">
        <v>20</v>
      </c>
      <c r="D377" s="8847"/>
      <c r="E377" s="8848"/>
      <c r="F377" s="6707"/>
    </row>
    <row r="378" spans="2:6" ht="13.5" thickBot="1" x14ac:dyDescent="0.25">
      <c r="B378" s="8845"/>
      <c r="C378" s="8849" t="s">
        <v>56</v>
      </c>
      <c r="D378" s="8850"/>
      <c r="E378" s="8851" t="s">
        <v>57</v>
      </c>
      <c r="F378" s="6707"/>
    </row>
    <row r="379" spans="2:6" ht="13.5" thickBot="1" x14ac:dyDescent="0.25">
      <c r="B379" s="8846"/>
      <c r="C379" s="6203" t="s">
        <v>2661</v>
      </c>
      <c r="D379" s="6204" t="s">
        <v>2806</v>
      </c>
      <c r="E379" s="6205"/>
      <c r="F379" s="6707"/>
    </row>
    <row r="380" spans="2:6" x14ac:dyDescent="0.2">
      <c r="B380" s="6206" t="s">
        <v>2437</v>
      </c>
      <c r="C380" s="6207">
        <v>47</v>
      </c>
      <c r="D380" s="6208">
        <v>82</v>
      </c>
      <c r="E380" s="6209"/>
      <c r="F380" s="6707"/>
    </row>
    <row r="381" spans="2:6" x14ac:dyDescent="0.2">
      <c r="B381" s="6210" t="s">
        <v>2438</v>
      </c>
      <c r="C381" s="6211">
        <v>47</v>
      </c>
      <c r="D381" s="6201">
        <v>63</v>
      </c>
      <c r="E381" s="6212"/>
      <c r="F381" s="6707"/>
    </row>
    <row r="382" spans="2:6" x14ac:dyDescent="0.2">
      <c r="B382" s="6210" t="s">
        <v>2439</v>
      </c>
      <c r="C382" s="6211">
        <v>50</v>
      </c>
      <c r="D382" s="6201">
        <v>36</v>
      </c>
      <c r="E382" s="6212"/>
      <c r="F382" s="6707"/>
    </row>
    <row r="383" spans="2:6" x14ac:dyDescent="0.2">
      <c r="B383" s="6210" t="s">
        <v>2440</v>
      </c>
      <c r="C383" s="6211">
        <v>50</v>
      </c>
      <c r="D383" s="6201">
        <v>32</v>
      </c>
      <c r="E383" s="6212"/>
      <c r="F383" s="6707"/>
    </row>
    <row r="384" spans="2:6" x14ac:dyDescent="0.2">
      <c r="B384" s="6210" t="s">
        <v>2441</v>
      </c>
      <c r="C384" s="6211">
        <v>37</v>
      </c>
      <c r="D384" s="6201">
        <v>27</v>
      </c>
      <c r="E384" s="6212"/>
      <c r="F384" s="6707"/>
    </row>
    <row r="385" spans="1:6" x14ac:dyDescent="0.2">
      <c r="B385" s="6210" t="s">
        <v>2442</v>
      </c>
      <c r="C385" s="6211">
        <v>32</v>
      </c>
      <c r="D385" s="6201">
        <v>48</v>
      </c>
      <c r="E385" s="6213"/>
      <c r="F385" s="6707"/>
    </row>
    <row r="386" spans="1:6" x14ac:dyDescent="0.2">
      <c r="B386" s="6210" t="s">
        <v>2443</v>
      </c>
      <c r="C386" s="6211">
        <v>46</v>
      </c>
      <c r="D386" s="6201">
        <v>52</v>
      </c>
      <c r="E386" s="6212"/>
      <c r="F386" s="6707"/>
    </row>
    <row r="387" spans="1:6" x14ac:dyDescent="0.2">
      <c r="B387" s="6210" t="s">
        <v>2444</v>
      </c>
      <c r="C387" s="6211">
        <v>43</v>
      </c>
      <c r="D387" s="6201">
        <v>49</v>
      </c>
      <c r="E387" s="6212"/>
      <c r="F387" s="6707"/>
    </row>
    <row r="388" spans="1:6" x14ac:dyDescent="0.2">
      <c r="B388" s="6210" t="s">
        <v>2445</v>
      </c>
      <c r="C388" s="6211">
        <v>36</v>
      </c>
      <c r="D388" s="6201">
        <v>43</v>
      </c>
      <c r="E388" s="6212"/>
      <c r="F388" s="6707"/>
    </row>
    <row r="389" spans="1:6" x14ac:dyDescent="0.2">
      <c r="B389" s="6210" t="s">
        <v>2446</v>
      </c>
      <c r="C389" s="6211">
        <v>39</v>
      </c>
      <c r="D389" s="6201">
        <v>77</v>
      </c>
      <c r="E389" s="6212"/>
      <c r="F389" s="6707"/>
    </row>
    <row r="390" spans="1:6" x14ac:dyDescent="0.2">
      <c r="B390" s="6210" t="s">
        <v>2447</v>
      </c>
      <c r="C390" s="6211">
        <v>28</v>
      </c>
      <c r="D390" s="6201">
        <v>75</v>
      </c>
      <c r="E390" s="6212"/>
      <c r="F390" s="6707"/>
    </row>
    <row r="391" spans="1:6" ht="13.5" thickBot="1" x14ac:dyDescent="0.25">
      <c r="B391" s="6214" t="s">
        <v>2448</v>
      </c>
      <c r="C391" s="6215">
        <v>52</v>
      </c>
      <c r="D391" s="6216">
        <v>62</v>
      </c>
      <c r="E391" s="6217"/>
      <c r="F391" s="6707"/>
    </row>
    <row r="392" spans="1:6" ht="15.75" thickBot="1" x14ac:dyDescent="0.3">
      <c r="B392" s="6218" t="s">
        <v>2661</v>
      </c>
      <c r="C392" s="6219"/>
      <c r="D392" s="6220"/>
      <c r="E392" s="6224">
        <v>502</v>
      </c>
      <c r="F392" s="6707"/>
    </row>
    <row r="393" spans="1:6" ht="15.75" thickBot="1" x14ac:dyDescent="0.3">
      <c r="B393" s="6221" t="s">
        <v>2806</v>
      </c>
      <c r="C393" s="6222"/>
      <c r="D393" s="6223"/>
      <c r="E393" s="6225">
        <v>648</v>
      </c>
    </row>
    <row r="394" spans="1:6" x14ac:dyDescent="0.2">
      <c r="D394" s="5030"/>
    </row>
    <row r="395" spans="1:6" x14ac:dyDescent="0.2">
      <c r="A395" s="5000"/>
      <c r="B395" s="5006"/>
      <c r="F395" s="6707"/>
    </row>
    <row r="396" spans="1:6" x14ac:dyDescent="0.2">
      <c r="A396" s="5000"/>
      <c r="B396" s="5006"/>
      <c r="F396" s="6707"/>
    </row>
    <row r="397" spans="1:6" x14ac:dyDescent="0.2">
      <c r="B397" s="5007"/>
      <c r="F397" s="6707"/>
    </row>
    <row r="398" spans="1:6" x14ac:dyDescent="0.2">
      <c r="F398" s="6707"/>
    </row>
    <row r="399" spans="1:6" x14ac:dyDescent="0.2">
      <c r="F399" s="6707"/>
    </row>
    <row r="400" spans="1:6" ht="13.5" thickBot="1" x14ac:dyDescent="0.25">
      <c r="B400" s="5041"/>
      <c r="F400" s="6707"/>
    </row>
    <row r="401" spans="2:6" ht="13.5" thickBot="1" x14ac:dyDescent="0.25">
      <c r="B401" s="8844" t="s">
        <v>55</v>
      </c>
      <c r="C401" s="8847" t="s">
        <v>343</v>
      </c>
      <c r="D401" s="8847"/>
      <c r="E401" s="8848"/>
      <c r="F401" s="6707"/>
    </row>
    <row r="402" spans="2:6" ht="13.5" thickBot="1" x14ac:dyDescent="0.25">
      <c r="B402" s="8845"/>
      <c r="C402" s="8849" t="s">
        <v>56</v>
      </c>
      <c r="D402" s="8850"/>
      <c r="E402" s="8851" t="s">
        <v>57</v>
      </c>
      <c r="F402" s="6707"/>
    </row>
    <row r="403" spans="2:6" ht="13.5" thickBot="1" x14ac:dyDescent="0.25">
      <c r="B403" s="8846"/>
      <c r="C403" s="6203" t="s">
        <v>2661</v>
      </c>
      <c r="D403" s="6204" t="s">
        <v>2806</v>
      </c>
      <c r="E403" s="6205"/>
      <c r="F403" s="6707"/>
    </row>
    <row r="404" spans="2:6" x14ac:dyDescent="0.2">
      <c r="B404" s="6206" t="s">
        <v>2437</v>
      </c>
      <c r="C404" s="6207">
        <v>643</v>
      </c>
      <c r="D404" s="6208">
        <v>587</v>
      </c>
      <c r="E404" s="6209"/>
      <c r="F404" s="6707"/>
    </row>
    <row r="405" spans="2:6" x14ac:dyDescent="0.2">
      <c r="B405" s="6210" t="s">
        <v>2438</v>
      </c>
      <c r="C405" s="6211">
        <v>599</v>
      </c>
      <c r="D405" s="6201">
        <v>551</v>
      </c>
      <c r="E405" s="6212"/>
      <c r="F405" s="6707"/>
    </row>
    <row r="406" spans="2:6" x14ac:dyDescent="0.2">
      <c r="B406" s="6210" t="s">
        <v>2439</v>
      </c>
      <c r="C406" s="6211">
        <v>605</v>
      </c>
      <c r="D406" s="6201">
        <v>640</v>
      </c>
      <c r="E406" s="6212"/>
      <c r="F406" s="6707"/>
    </row>
    <row r="407" spans="2:6" x14ac:dyDescent="0.2">
      <c r="B407" s="6210" t="s">
        <v>2440</v>
      </c>
      <c r="C407" s="6211">
        <v>603</v>
      </c>
      <c r="D407" s="6201">
        <v>553</v>
      </c>
      <c r="E407" s="6212"/>
      <c r="F407" s="6707"/>
    </row>
    <row r="408" spans="2:6" x14ac:dyDescent="0.2">
      <c r="B408" s="6210" t="s">
        <v>2441</v>
      </c>
      <c r="C408" s="6211">
        <v>555</v>
      </c>
      <c r="D408" s="6201">
        <v>572</v>
      </c>
      <c r="E408" s="6212"/>
      <c r="F408" s="6707"/>
    </row>
    <row r="409" spans="2:6" x14ac:dyDescent="0.2">
      <c r="B409" s="6210" t="s">
        <v>2442</v>
      </c>
      <c r="C409" s="6211">
        <v>565</v>
      </c>
      <c r="D409" s="6201">
        <v>533</v>
      </c>
      <c r="E409" s="6213"/>
      <c r="F409" s="6707"/>
    </row>
    <row r="410" spans="2:6" x14ac:dyDescent="0.2">
      <c r="B410" s="6210" t="s">
        <v>2443</v>
      </c>
      <c r="C410" s="6211">
        <v>693</v>
      </c>
      <c r="D410" s="6201">
        <v>663</v>
      </c>
      <c r="E410" s="6212"/>
      <c r="F410" s="6707"/>
    </row>
    <row r="411" spans="2:6" x14ac:dyDescent="0.2">
      <c r="B411" s="6210" t="s">
        <v>2444</v>
      </c>
      <c r="C411" s="6211">
        <v>694</v>
      </c>
      <c r="D411" s="6201">
        <v>679</v>
      </c>
      <c r="E411" s="6212"/>
      <c r="F411" s="6707"/>
    </row>
    <row r="412" spans="2:6" x14ac:dyDescent="0.2">
      <c r="B412" s="6210" t="s">
        <v>2445</v>
      </c>
      <c r="C412" s="6211">
        <v>527</v>
      </c>
      <c r="D412" s="6201">
        <v>540</v>
      </c>
      <c r="E412" s="6212"/>
      <c r="F412" s="6707"/>
    </row>
    <row r="413" spans="2:6" x14ac:dyDescent="0.2">
      <c r="B413" s="6210" t="s">
        <v>2446</v>
      </c>
      <c r="C413" s="6211">
        <v>496</v>
      </c>
      <c r="D413" s="6201">
        <v>566</v>
      </c>
      <c r="E413" s="6212">
        <v>0</v>
      </c>
      <c r="F413" s="6707"/>
    </row>
    <row r="414" spans="2:6" x14ac:dyDescent="0.2">
      <c r="B414" s="6210" t="s">
        <v>2447</v>
      </c>
      <c r="C414" s="6211">
        <v>550</v>
      </c>
      <c r="D414" s="6201">
        <v>652</v>
      </c>
      <c r="E414" s="6212">
        <v>0</v>
      </c>
      <c r="F414" s="6707"/>
    </row>
    <row r="415" spans="2:6" ht="13.5" thickBot="1" x14ac:dyDescent="0.25">
      <c r="B415" s="6214" t="s">
        <v>2448</v>
      </c>
      <c r="C415" s="6215">
        <v>656</v>
      </c>
      <c r="D415" s="6216">
        <v>611</v>
      </c>
      <c r="E415" s="6217">
        <v>0</v>
      </c>
      <c r="F415" s="6707"/>
    </row>
    <row r="416" spans="2:6" ht="15.75" thickBot="1" x14ac:dyDescent="0.3">
      <c r="B416" s="6218" t="s">
        <v>2661</v>
      </c>
      <c r="C416" s="6219"/>
      <c r="D416" s="6220"/>
      <c r="E416" s="6224">
        <v>7245</v>
      </c>
      <c r="F416" s="6707"/>
    </row>
    <row r="417" spans="2:6" ht="15.75" thickBot="1" x14ac:dyDescent="0.3">
      <c r="B417" s="6221" t="s">
        <v>2806</v>
      </c>
      <c r="C417" s="6222"/>
      <c r="D417" s="6223"/>
      <c r="E417" s="6225">
        <v>7211</v>
      </c>
      <c r="F417" s="6707"/>
    </row>
    <row r="418" spans="2:6" ht="15" x14ac:dyDescent="0.25">
      <c r="B418" s="5031"/>
      <c r="C418" s="6707"/>
      <c r="D418" s="53"/>
      <c r="E418" s="5035"/>
      <c r="F418" s="6707"/>
    </row>
    <row r="419" spans="2:6" ht="15" x14ac:dyDescent="0.25">
      <c r="B419" s="5031"/>
      <c r="C419" s="6707"/>
      <c r="D419" s="6707"/>
      <c r="E419" s="5035"/>
      <c r="F419" s="6707"/>
    </row>
    <row r="420" spans="2:6" ht="15" x14ac:dyDescent="0.25">
      <c r="B420" s="5031"/>
      <c r="C420" s="6707"/>
      <c r="D420" s="6707"/>
      <c r="E420" s="5035"/>
      <c r="F420" s="6707"/>
    </row>
    <row r="421" spans="2:6" ht="15" x14ac:dyDescent="0.25">
      <c r="B421" s="5031"/>
      <c r="C421" s="6707"/>
      <c r="D421" s="6707"/>
      <c r="E421" s="5035"/>
      <c r="F421" s="6707"/>
    </row>
    <row r="422" spans="2:6" ht="15" x14ac:dyDescent="0.25">
      <c r="B422" s="5031"/>
      <c r="C422" s="6707"/>
      <c r="D422" s="6707"/>
      <c r="E422" s="5035"/>
      <c r="F422" s="6707"/>
    </row>
    <row r="423" spans="2:6" x14ac:dyDescent="0.2">
      <c r="C423" s="6707"/>
      <c r="D423" s="6707"/>
    </row>
    <row r="424" spans="2:6" ht="13.5" thickBot="1" x14ac:dyDescent="0.25"/>
    <row r="425" spans="2:6" ht="13.5" thickBot="1" x14ac:dyDescent="0.25">
      <c r="B425" s="8844" t="s">
        <v>55</v>
      </c>
      <c r="C425" s="8847" t="s">
        <v>344</v>
      </c>
      <c r="D425" s="8847"/>
      <c r="E425" s="8848"/>
      <c r="F425" s="6707"/>
    </row>
    <row r="426" spans="2:6" ht="13.5" thickBot="1" x14ac:dyDescent="0.25">
      <c r="B426" s="8845"/>
      <c r="C426" s="8849" t="s">
        <v>56</v>
      </c>
      <c r="D426" s="8850"/>
      <c r="E426" s="8851" t="s">
        <v>57</v>
      </c>
      <c r="F426" s="6707"/>
    </row>
    <row r="427" spans="2:6" ht="13.5" thickBot="1" x14ac:dyDescent="0.25">
      <c r="B427" s="8846"/>
      <c r="C427" s="6203" t="s">
        <v>2661</v>
      </c>
      <c r="D427" s="6204" t="s">
        <v>2806</v>
      </c>
      <c r="E427" s="6205"/>
      <c r="F427" s="6707"/>
    </row>
    <row r="428" spans="2:6" x14ac:dyDescent="0.2">
      <c r="B428" s="6206" t="s">
        <v>2437</v>
      </c>
      <c r="C428" s="6207">
        <v>23</v>
      </c>
      <c r="D428" s="6208">
        <v>23</v>
      </c>
      <c r="E428" s="6209"/>
      <c r="F428" s="6707"/>
    </row>
    <row r="429" spans="2:6" x14ac:dyDescent="0.2">
      <c r="B429" s="6210" t="s">
        <v>2438</v>
      </c>
      <c r="C429" s="6211">
        <v>34</v>
      </c>
      <c r="D429" s="6201">
        <v>25</v>
      </c>
      <c r="E429" s="6212"/>
      <c r="F429" s="6707"/>
    </row>
    <row r="430" spans="2:6" x14ac:dyDescent="0.2">
      <c r="B430" s="6210" t="s">
        <v>2439</v>
      </c>
      <c r="C430" s="6211">
        <v>29</v>
      </c>
      <c r="D430" s="6201">
        <v>55</v>
      </c>
      <c r="E430" s="6212"/>
      <c r="F430" s="6707"/>
    </row>
    <row r="431" spans="2:6" x14ac:dyDescent="0.2">
      <c r="B431" s="6210" t="s">
        <v>2440</v>
      </c>
      <c r="C431" s="6211">
        <v>34</v>
      </c>
      <c r="D431" s="6201">
        <v>94</v>
      </c>
      <c r="E431" s="6212"/>
      <c r="F431" s="6707"/>
    </row>
    <row r="432" spans="2:6" x14ac:dyDescent="0.2">
      <c r="B432" s="6210" t="s">
        <v>2441</v>
      </c>
      <c r="C432" s="6211">
        <v>33</v>
      </c>
      <c r="D432" s="6201">
        <v>70</v>
      </c>
      <c r="E432" s="6212"/>
      <c r="F432" s="6707"/>
    </row>
    <row r="433" spans="2:6" x14ac:dyDescent="0.2">
      <c r="B433" s="6210" t="s">
        <v>2442</v>
      </c>
      <c r="C433" s="6211">
        <v>46</v>
      </c>
      <c r="D433" s="6201">
        <v>56</v>
      </c>
      <c r="E433" s="6213"/>
      <c r="F433" s="6707"/>
    </row>
    <row r="434" spans="2:6" x14ac:dyDescent="0.2">
      <c r="B434" s="6210" t="s">
        <v>2443</v>
      </c>
      <c r="C434" s="6211">
        <v>93</v>
      </c>
      <c r="D434" s="6201">
        <v>116</v>
      </c>
      <c r="E434" s="6212"/>
      <c r="F434" s="6707"/>
    </row>
    <row r="435" spans="2:6" x14ac:dyDescent="0.2">
      <c r="B435" s="6210" t="s">
        <v>2444</v>
      </c>
      <c r="C435" s="6211">
        <v>70</v>
      </c>
      <c r="D435" s="6201">
        <v>84</v>
      </c>
      <c r="E435" s="6212"/>
      <c r="F435" s="6707"/>
    </row>
    <row r="436" spans="2:6" x14ac:dyDescent="0.2">
      <c r="B436" s="6210" t="s">
        <v>2445</v>
      </c>
      <c r="C436" s="6211">
        <v>32</v>
      </c>
      <c r="D436" s="6201">
        <v>60</v>
      </c>
      <c r="E436" s="6212"/>
      <c r="F436" s="6707"/>
    </row>
    <row r="437" spans="2:6" x14ac:dyDescent="0.2">
      <c r="B437" s="6210" t="s">
        <v>2446</v>
      </c>
      <c r="C437" s="6211">
        <v>33</v>
      </c>
      <c r="D437" s="6201">
        <v>43</v>
      </c>
      <c r="E437" s="6212"/>
      <c r="F437" s="6707"/>
    </row>
    <row r="438" spans="2:6" x14ac:dyDescent="0.2">
      <c r="B438" s="6210" t="s">
        <v>2447</v>
      </c>
      <c r="C438" s="6211">
        <v>19</v>
      </c>
      <c r="D438" s="6201">
        <v>61</v>
      </c>
      <c r="E438" s="6212"/>
      <c r="F438" s="6707"/>
    </row>
    <row r="439" spans="2:6" ht="13.5" thickBot="1" x14ac:dyDescent="0.25">
      <c r="B439" s="6214" t="s">
        <v>2448</v>
      </c>
      <c r="C439" s="6215">
        <v>24</v>
      </c>
      <c r="D439" s="6216">
        <v>67</v>
      </c>
      <c r="E439" s="6217"/>
      <c r="F439" s="6707"/>
    </row>
    <row r="440" spans="2:6" ht="15.75" thickBot="1" x14ac:dyDescent="0.3">
      <c r="B440" s="6218" t="s">
        <v>2661</v>
      </c>
      <c r="C440" s="6219"/>
      <c r="D440" s="6220"/>
      <c r="E440" s="6224">
        <v>475</v>
      </c>
      <c r="F440" s="6707"/>
    </row>
    <row r="441" spans="2:6" ht="15.75" thickBot="1" x14ac:dyDescent="0.3">
      <c r="B441" s="6221" t="s">
        <v>2806</v>
      </c>
      <c r="C441" s="6222"/>
      <c r="D441" s="6223"/>
      <c r="E441" s="6225">
        <v>750</v>
      </c>
    </row>
    <row r="442" spans="2:6" x14ac:dyDescent="0.2">
      <c r="D442" s="5030"/>
    </row>
    <row r="443" spans="2:6" ht="13.5" thickBot="1" x14ac:dyDescent="0.25">
      <c r="F443" s="6707"/>
    </row>
    <row r="444" spans="2:6" ht="27.75" customHeight="1" thickBot="1" x14ac:dyDescent="0.25">
      <c r="B444" s="8844" t="s">
        <v>55</v>
      </c>
      <c r="C444" s="8847" t="s">
        <v>2456</v>
      </c>
      <c r="D444" s="8847"/>
      <c r="E444" s="8848"/>
      <c r="F444" s="6707"/>
    </row>
    <row r="445" spans="2:6" ht="13.5" thickBot="1" x14ac:dyDescent="0.25">
      <c r="B445" s="8845"/>
      <c r="C445" s="8849" t="s">
        <v>56</v>
      </c>
      <c r="D445" s="8850"/>
      <c r="E445" s="8851" t="s">
        <v>57</v>
      </c>
      <c r="F445" s="6707"/>
    </row>
    <row r="446" spans="2:6" ht="13.5" thickBot="1" x14ac:dyDescent="0.25">
      <c r="B446" s="8846"/>
      <c r="C446" s="6203" t="s">
        <v>2661</v>
      </c>
      <c r="D446" s="6204" t="s">
        <v>2806</v>
      </c>
      <c r="E446" s="6205"/>
      <c r="F446" s="6707"/>
    </row>
    <row r="447" spans="2:6" x14ac:dyDescent="0.2">
      <c r="B447" s="6206" t="s">
        <v>2437</v>
      </c>
      <c r="C447" s="6207">
        <v>51</v>
      </c>
      <c r="D447" s="6208">
        <v>63</v>
      </c>
      <c r="E447" s="6209"/>
      <c r="F447" s="6707"/>
    </row>
    <row r="448" spans="2:6" x14ac:dyDescent="0.2">
      <c r="B448" s="6210" t="s">
        <v>2438</v>
      </c>
      <c r="C448" s="6211">
        <v>59</v>
      </c>
      <c r="D448" s="6201">
        <v>40</v>
      </c>
      <c r="E448" s="6212"/>
      <c r="F448" s="6707"/>
    </row>
    <row r="449" spans="1:7" x14ac:dyDescent="0.2">
      <c r="B449" s="6210" t="s">
        <v>2439</v>
      </c>
      <c r="C449" s="6211">
        <v>72</v>
      </c>
      <c r="D449" s="6201">
        <v>72</v>
      </c>
      <c r="E449" s="6212"/>
      <c r="F449" s="6707"/>
    </row>
    <row r="450" spans="1:7" x14ac:dyDescent="0.2">
      <c r="B450" s="6210" t="s">
        <v>2440</v>
      </c>
      <c r="C450" s="6211">
        <v>68</v>
      </c>
      <c r="D450" s="6201">
        <v>76</v>
      </c>
      <c r="E450" s="6212"/>
      <c r="F450" s="6707"/>
    </row>
    <row r="451" spans="1:7" x14ac:dyDescent="0.2">
      <c r="B451" s="6210" t="s">
        <v>2441</v>
      </c>
      <c r="C451" s="6211">
        <v>69</v>
      </c>
      <c r="D451" s="6201">
        <v>74</v>
      </c>
      <c r="E451" s="6212"/>
      <c r="F451" s="6707"/>
    </row>
    <row r="452" spans="1:7" x14ac:dyDescent="0.2">
      <c r="B452" s="6210" t="s">
        <v>2442</v>
      </c>
      <c r="C452" s="6211">
        <v>72</v>
      </c>
      <c r="D452" s="6201">
        <v>71</v>
      </c>
      <c r="E452" s="6213"/>
      <c r="F452" s="6707"/>
    </row>
    <row r="453" spans="1:7" x14ac:dyDescent="0.2">
      <c r="B453" s="6210" t="s">
        <v>2443</v>
      </c>
      <c r="C453" s="6211">
        <v>73</v>
      </c>
      <c r="D453" s="6201">
        <v>76</v>
      </c>
      <c r="E453" s="6212"/>
      <c r="F453" s="6707"/>
    </row>
    <row r="454" spans="1:7" x14ac:dyDescent="0.2">
      <c r="B454" s="6210" t="s">
        <v>2444</v>
      </c>
      <c r="C454" s="6211">
        <v>70</v>
      </c>
      <c r="D454" s="6201">
        <v>78</v>
      </c>
      <c r="E454" s="6212"/>
      <c r="F454" s="6707"/>
    </row>
    <row r="455" spans="1:7" x14ac:dyDescent="0.2">
      <c r="B455" s="6210" t="s">
        <v>2445</v>
      </c>
      <c r="C455" s="6211">
        <v>63</v>
      </c>
      <c r="D455" s="6201">
        <v>69</v>
      </c>
      <c r="E455" s="6212"/>
      <c r="F455" s="6707"/>
    </row>
    <row r="456" spans="1:7" x14ac:dyDescent="0.2">
      <c r="B456" s="6210" t="s">
        <v>2446</v>
      </c>
      <c r="C456" s="6211">
        <v>60</v>
      </c>
      <c r="D456" s="6201">
        <v>59</v>
      </c>
      <c r="E456" s="6212"/>
      <c r="F456" s="6707"/>
    </row>
    <row r="457" spans="1:7" x14ac:dyDescent="0.2">
      <c r="B457" s="6210" t="s">
        <v>2447</v>
      </c>
      <c r="C457" s="6211">
        <v>47</v>
      </c>
      <c r="D457" s="6201">
        <v>48</v>
      </c>
      <c r="E457" s="6212"/>
      <c r="F457" s="6707"/>
    </row>
    <row r="458" spans="1:7" ht="13.5" thickBot="1" x14ac:dyDescent="0.25">
      <c r="B458" s="6214" t="s">
        <v>2448</v>
      </c>
      <c r="C458" s="6215">
        <v>53</v>
      </c>
      <c r="D458" s="6216">
        <v>58</v>
      </c>
      <c r="E458" s="6217"/>
      <c r="F458" s="6707"/>
    </row>
    <row r="459" spans="1:7" ht="15.75" thickBot="1" x14ac:dyDescent="0.3">
      <c r="B459" s="6218" t="s">
        <v>2661</v>
      </c>
      <c r="C459" s="6219"/>
      <c r="D459" s="6220"/>
      <c r="E459" s="6224">
        <v>746</v>
      </c>
      <c r="F459" s="6707"/>
    </row>
    <row r="460" spans="1:7" ht="15.75" thickBot="1" x14ac:dyDescent="0.3">
      <c r="B460" s="6221" t="s">
        <v>2806</v>
      </c>
      <c r="C460" s="6222"/>
      <c r="D460" s="6223"/>
      <c r="E460" s="6225">
        <v>776</v>
      </c>
      <c r="F460" s="6707"/>
      <c r="G460" s="5042"/>
    </row>
    <row r="461" spans="1:7" x14ac:dyDescent="0.2">
      <c r="D461" s="5030"/>
      <c r="F461" s="6707"/>
    </row>
    <row r="462" spans="1:7" x14ac:dyDescent="0.2">
      <c r="D462" s="5030"/>
      <c r="F462" s="6707"/>
    </row>
    <row r="463" spans="1:7" x14ac:dyDescent="0.2">
      <c r="A463" s="5006"/>
      <c r="B463" s="5006"/>
      <c r="D463" s="5030"/>
      <c r="F463" s="6707"/>
    </row>
    <row r="464" spans="1:7" x14ac:dyDescent="0.2">
      <c r="D464" s="5030"/>
      <c r="F464" s="6707"/>
    </row>
    <row r="465" spans="2:6" x14ac:dyDescent="0.2">
      <c r="B465" s="5009"/>
      <c r="D465" s="5030"/>
      <c r="F465" s="6707"/>
    </row>
    <row r="466" spans="2:6" ht="13.5" thickBot="1" x14ac:dyDescent="0.25">
      <c r="F466" s="6707"/>
    </row>
    <row r="467" spans="2:6" ht="13.5" thickBot="1" x14ac:dyDescent="0.25">
      <c r="B467" s="8844" t="s">
        <v>55</v>
      </c>
      <c r="C467" s="8847" t="s">
        <v>19</v>
      </c>
      <c r="D467" s="8847"/>
      <c r="E467" s="8848"/>
      <c r="F467" s="6707"/>
    </row>
    <row r="468" spans="2:6" ht="13.5" thickBot="1" x14ac:dyDescent="0.25">
      <c r="B468" s="8845"/>
      <c r="C468" s="8849" t="s">
        <v>56</v>
      </c>
      <c r="D468" s="8850"/>
      <c r="E468" s="8851" t="s">
        <v>57</v>
      </c>
      <c r="F468" s="6707"/>
    </row>
    <row r="469" spans="2:6" ht="13.5" thickBot="1" x14ac:dyDescent="0.25">
      <c r="B469" s="8846"/>
      <c r="C469" s="6203" t="s">
        <v>2661</v>
      </c>
      <c r="D469" s="6204" t="s">
        <v>2806</v>
      </c>
      <c r="E469" s="6205"/>
      <c r="F469" s="6707"/>
    </row>
    <row r="470" spans="2:6" x14ac:dyDescent="0.2">
      <c r="B470" s="6206" t="s">
        <v>2437</v>
      </c>
      <c r="C470" s="6207">
        <v>665</v>
      </c>
      <c r="D470" s="6208">
        <v>741</v>
      </c>
      <c r="E470" s="6209"/>
      <c r="F470" s="6707"/>
    </row>
    <row r="471" spans="2:6" x14ac:dyDescent="0.2">
      <c r="B471" s="6210" t="s">
        <v>2438</v>
      </c>
      <c r="C471" s="6211">
        <v>786</v>
      </c>
      <c r="D471" s="6201">
        <v>813</v>
      </c>
      <c r="E471" s="6212"/>
      <c r="F471" s="6707"/>
    </row>
    <row r="472" spans="2:6" x14ac:dyDescent="0.2">
      <c r="B472" s="6210" t="s">
        <v>2439</v>
      </c>
      <c r="C472" s="6211">
        <v>921</v>
      </c>
      <c r="D472" s="6201">
        <v>900</v>
      </c>
      <c r="E472" s="6212"/>
      <c r="F472" s="6707"/>
    </row>
    <row r="473" spans="2:6" x14ac:dyDescent="0.2">
      <c r="B473" s="6210" t="s">
        <v>2440</v>
      </c>
      <c r="C473" s="6211">
        <v>761</v>
      </c>
      <c r="D473" s="6201">
        <v>795</v>
      </c>
      <c r="E473" s="6212"/>
      <c r="F473" s="6707"/>
    </row>
    <row r="474" spans="2:6" x14ac:dyDescent="0.2">
      <c r="B474" s="6210" t="s">
        <v>2441</v>
      </c>
      <c r="C474" s="6211">
        <v>797</v>
      </c>
      <c r="D474" s="6201">
        <v>845</v>
      </c>
      <c r="E474" s="6212"/>
      <c r="F474" s="6707"/>
    </row>
    <row r="475" spans="2:6" x14ac:dyDescent="0.2">
      <c r="B475" s="6210" t="s">
        <v>2442</v>
      </c>
      <c r="C475" s="6211">
        <v>904</v>
      </c>
      <c r="D475" s="6201">
        <v>959</v>
      </c>
      <c r="E475" s="6213"/>
      <c r="F475" s="6707"/>
    </row>
    <row r="476" spans="2:6" x14ac:dyDescent="0.2">
      <c r="B476" s="6210" t="s">
        <v>2443</v>
      </c>
      <c r="C476" s="6211">
        <v>1153</v>
      </c>
      <c r="D476" s="6201">
        <v>1235</v>
      </c>
      <c r="E476" s="6212"/>
      <c r="F476" s="6707"/>
    </row>
    <row r="477" spans="2:6" x14ac:dyDescent="0.2">
      <c r="B477" s="6210" t="s">
        <v>2444</v>
      </c>
      <c r="C477" s="6211">
        <v>1249</v>
      </c>
      <c r="D477" s="6201">
        <v>1202</v>
      </c>
      <c r="E477" s="6212"/>
      <c r="F477" s="6707"/>
    </row>
    <row r="478" spans="2:6" x14ac:dyDescent="0.2">
      <c r="B478" s="6210" t="s">
        <v>2445</v>
      </c>
      <c r="C478" s="6211">
        <v>1040</v>
      </c>
      <c r="D478" s="6201">
        <v>982</v>
      </c>
      <c r="E478" s="6212"/>
      <c r="F478" s="6707"/>
    </row>
    <row r="479" spans="2:6" x14ac:dyDescent="0.2">
      <c r="B479" s="6210" t="s">
        <v>2446</v>
      </c>
      <c r="C479" s="6211">
        <v>865</v>
      </c>
      <c r="D479" s="6201">
        <v>830</v>
      </c>
      <c r="E479" s="6212"/>
      <c r="F479" s="6707"/>
    </row>
    <row r="480" spans="2:6" x14ac:dyDescent="0.2">
      <c r="B480" s="6210" t="s">
        <v>2447</v>
      </c>
      <c r="C480" s="6211">
        <v>731</v>
      </c>
      <c r="D480" s="6201">
        <v>696</v>
      </c>
      <c r="E480" s="6212"/>
      <c r="F480" s="6707"/>
    </row>
    <row r="481" spans="1:7" ht="13.5" thickBot="1" x14ac:dyDescent="0.25">
      <c r="B481" s="6214" t="s">
        <v>2448</v>
      </c>
      <c r="C481" s="6215">
        <v>786</v>
      </c>
      <c r="D481" s="6216">
        <v>803</v>
      </c>
      <c r="E481" s="6217"/>
      <c r="F481" s="6707"/>
    </row>
    <row r="482" spans="1:7" ht="15.75" thickBot="1" x14ac:dyDescent="0.3">
      <c r="B482" s="6218" t="s">
        <v>2661</v>
      </c>
      <c r="C482" s="6219"/>
      <c r="D482" s="6220"/>
      <c r="E482" s="6224">
        <v>10658</v>
      </c>
      <c r="F482" s="6707"/>
    </row>
    <row r="483" spans="1:7" ht="15.75" thickBot="1" x14ac:dyDescent="0.3">
      <c r="B483" s="6221" t="s">
        <v>2806</v>
      </c>
      <c r="C483" s="6222"/>
      <c r="D483" s="6223"/>
      <c r="E483" s="6225">
        <v>10756</v>
      </c>
      <c r="F483" s="6707"/>
    </row>
    <row r="484" spans="1:7" ht="15" x14ac:dyDescent="0.25">
      <c r="B484" s="5031"/>
      <c r="C484" s="6707"/>
      <c r="D484" s="53"/>
      <c r="E484" s="6707"/>
      <c r="F484" s="6707"/>
    </row>
    <row r="485" spans="1:7" ht="15" x14ac:dyDescent="0.25">
      <c r="B485" s="5031"/>
      <c r="C485" s="6707"/>
      <c r="D485" s="6707"/>
      <c r="E485" s="6707"/>
      <c r="F485" s="6707"/>
    </row>
    <row r="486" spans="1:7" ht="15" x14ac:dyDescent="0.25">
      <c r="B486" s="5031"/>
      <c r="C486" s="6707"/>
      <c r="D486" s="6707"/>
      <c r="E486" s="6707"/>
      <c r="F486" s="6707"/>
    </row>
    <row r="487" spans="1:7" ht="15" x14ac:dyDescent="0.25">
      <c r="B487" s="5031"/>
      <c r="C487" s="6707"/>
      <c r="D487" s="6707"/>
      <c r="E487" s="6707"/>
      <c r="F487" s="6707"/>
    </row>
    <row r="488" spans="1:7" ht="15" x14ac:dyDescent="0.25">
      <c r="B488" s="5031"/>
      <c r="C488" s="6707"/>
      <c r="D488" s="6707"/>
      <c r="E488" s="6707"/>
      <c r="F488" s="6707"/>
    </row>
    <row r="489" spans="1:7" x14ac:dyDescent="0.2">
      <c r="C489" s="6707"/>
      <c r="D489" s="6707"/>
      <c r="E489" s="6707"/>
    </row>
    <row r="490" spans="1:7" ht="13.5" thickBot="1" x14ac:dyDescent="0.25">
      <c r="F490" s="6707"/>
    </row>
    <row r="491" spans="1:7" ht="13.5" thickBot="1" x14ac:dyDescent="0.25">
      <c r="B491" s="8844" t="s">
        <v>55</v>
      </c>
      <c r="C491" s="8847" t="s">
        <v>64</v>
      </c>
      <c r="D491" s="8847"/>
      <c r="E491" s="8848"/>
      <c r="F491" s="6707"/>
    </row>
    <row r="492" spans="1:7" ht="13.5" thickBot="1" x14ac:dyDescent="0.25">
      <c r="B492" s="8845"/>
      <c r="C492" s="8849" t="s">
        <v>56</v>
      </c>
      <c r="D492" s="8850"/>
      <c r="E492" s="8851" t="s">
        <v>57</v>
      </c>
      <c r="F492" s="6707"/>
      <c r="G492" s="6707"/>
    </row>
    <row r="493" spans="1:7" ht="13.5" thickBot="1" x14ac:dyDescent="0.25">
      <c r="B493" s="8846"/>
      <c r="C493" s="6203" t="s">
        <v>2661</v>
      </c>
      <c r="D493" s="6204" t="s">
        <v>2806</v>
      </c>
      <c r="E493" s="6205"/>
      <c r="F493" s="6707"/>
      <c r="G493" s="6707"/>
    </row>
    <row r="494" spans="1:7" x14ac:dyDescent="0.2">
      <c r="B494" s="6206" t="s">
        <v>2437</v>
      </c>
      <c r="C494" s="6207">
        <v>159</v>
      </c>
      <c r="D494" s="6208">
        <v>204</v>
      </c>
      <c r="E494" s="6209"/>
      <c r="F494" s="6707"/>
      <c r="G494" s="6707"/>
    </row>
    <row r="495" spans="1:7" x14ac:dyDescent="0.2">
      <c r="B495" s="6210" t="s">
        <v>2438</v>
      </c>
      <c r="C495" s="6211">
        <v>122</v>
      </c>
      <c r="D495" s="6201">
        <v>168</v>
      </c>
      <c r="E495" s="6212"/>
      <c r="F495" s="6707"/>
      <c r="G495" s="6707"/>
    </row>
    <row r="496" spans="1:7" x14ac:dyDescent="0.2">
      <c r="A496" s="5043"/>
      <c r="B496" s="6210" t="s">
        <v>2439</v>
      </c>
      <c r="C496" s="6211">
        <v>204</v>
      </c>
      <c r="D496" s="6201">
        <v>153</v>
      </c>
      <c r="E496" s="6212"/>
      <c r="F496" s="6707"/>
      <c r="G496" s="6707"/>
    </row>
    <row r="497" spans="2:7" x14ac:dyDescent="0.2">
      <c r="B497" s="6210" t="s">
        <v>2440</v>
      </c>
      <c r="C497" s="6211">
        <v>160</v>
      </c>
      <c r="D497" s="6201">
        <v>196</v>
      </c>
      <c r="E497" s="6212"/>
      <c r="F497" s="6707"/>
      <c r="G497" s="6707"/>
    </row>
    <row r="498" spans="2:7" x14ac:dyDescent="0.2">
      <c r="B498" s="6210" t="s">
        <v>2441</v>
      </c>
      <c r="C498" s="6211">
        <v>166</v>
      </c>
      <c r="D498" s="6201">
        <v>185</v>
      </c>
      <c r="E498" s="6212"/>
      <c r="F498" s="6707"/>
      <c r="G498" s="6707"/>
    </row>
    <row r="499" spans="2:7" x14ac:dyDescent="0.2">
      <c r="B499" s="6210" t="s">
        <v>2442</v>
      </c>
      <c r="C499" s="6211">
        <v>125</v>
      </c>
      <c r="D499" s="6201">
        <v>183</v>
      </c>
      <c r="E499" s="6213"/>
      <c r="F499" s="6707"/>
      <c r="G499" s="6707"/>
    </row>
    <row r="500" spans="2:7" x14ac:dyDescent="0.2">
      <c r="B500" s="6210" t="s">
        <v>2443</v>
      </c>
      <c r="C500" s="6211">
        <v>168</v>
      </c>
      <c r="D500" s="6201">
        <v>262</v>
      </c>
      <c r="E500" s="6212"/>
      <c r="F500" s="6707"/>
      <c r="G500" s="6707"/>
    </row>
    <row r="501" spans="2:7" x14ac:dyDescent="0.2">
      <c r="B501" s="6210" t="s">
        <v>2444</v>
      </c>
      <c r="C501" s="6211">
        <v>154</v>
      </c>
      <c r="D501" s="6201">
        <v>248</v>
      </c>
      <c r="E501" s="6212"/>
      <c r="F501" s="6707"/>
      <c r="G501" s="6707"/>
    </row>
    <row r="502" spans="2:7" x14ac:dyDescent="0.2">
      <c r="B502" s="6210" t="s">
        <v>2445</v>
      </c>
      <c r="C502" s="6211">
        <v>136</v>
      </c>
      <c r="D502" s="6201">
        <v>211</v>
      </c>
      <c r="E502" s="6212"/>
      <c r="F502" s="6707"/>
      <c r="G502" s="6707"/>
    </row>
    <row r="503" spans="2:7" x14ac:dyDescent="0.2">
      <c r="B503" s="6210" t="s">
        <v>2446</v>
      </c>
      <c r="C503" s="6211">
        <v>164</v>
      </c>
      <c r="D503" s="6201">
        <v>263</v>
      </c>
      <c r="E503" s="6212"/>
      <c r="F503" s="6707"/>
      <c r="G503" s="6707"/>
    </row>
    <row r="504" spans="2:7" x14ac:dyDescent="0.2">
      <c r="B504" s="6210" t="s">
        <v>2447</v>
      </c>
      <c r="C504" s="6211">
        <v>200</v>
      </c>
      <c r="D504" s="6201">
        <v>152</v>
      </c>
      <c r="E504" s="6212"/>
      <c r="F504" s="6707"/>
      <c r="G504" s="6707"/>
    </row>
    <row r="505" spans="2:7" ht="13.5" thickBot="1" x14ac:dyDescent="0.25">
      <c r="B505" s="6214" t="s">
        <v>2448</v>
      </c>
      <c r="C505" s="6215">
        <v>244</v>
      </c>
      <c r="D505" s="6216">
        <v>222</v>
      </c>
      <c r="E505" s="6217"/>
      <c r="F505" s="6707"/>
      <c r="G505" s="6707"/>
    </row>
    <row r="506" spans="2:7" ht="15.75" thickBot="1" x14ac:dyDescent="0.3">
      <c r="B506" s="6218" t="s">
        <v>2661</v>
      </c>
      <c r="C506" s="6219"/>
      <c r="D506" s="6220"/>
      <c r="E506" s="6224">
        <v>2032</v>
      </c>
      <c r="F506" s="6707"/>
      <c r="G506" s="6707"/>
    </row>
    <row r="507" spans="2:7" ht="15.75" thickBot="1" x14ac:dyDescent="0.3">
      <c r="B507" s="6221" t="s">
        <v>2806</v>
      </c>
      <c r="C507" s="6222"/>
      <c r="D507" s="6223"/>
      <c r="E507" s="6225">
        <v>2390</v>
      </c>
      <c r="F507" s="6707"/>
      <c r="G507" s="6707"/>
    </row>
    <row r="508" spans="2:7" x14ac:dyDescent="0.2">
      <c r="D508" s="5030"/>
    </row>
    <row r="510" spans="2:7" ht="13.5" thickBot="1" x14ac:dyDescent="0.25">
      <c r="F510" s="6707"/>
    </row>
    <row r="511" spans="2:7" ht="13.5" thickBot="1" x14ac:dyDescent="0.25">
      <c r="B511" s="8844" t="s">
        <v>55</v>
      </c>
      <c r="C511" s="8847" t="s">
        <v>65</v>
      </c>
      <c r="D511" s="8847"/>
      <c r="E511" s="8848"/>
      <c r="F511" s="6707"/>
    </row>
    <row r="512" spans="2:7" ht="13.5" thickBot="1" x14ac:dyDescent="0.25">
      <c r="B512" s="8845"/>
      <c r="C512" s="8849" t="s">
        <v>56</v>
      </c>
      <c r="D512" s="8850"/>
      <c r="E512" s="8851" t="s">
        <v>57</v>
      </c>
      <c r="F512" s="6707"/>
    </row>
    <row r="513" spans="2:10" ht="13.5" thickBot="1" x14ac:dyDescent="0.25">
      <c r="B513" s="8846"/>
      <c r="C513" s="6203" t="s">
        <v>2661</v>
      </c>
      <c r="D513" s="6204" t="s">
        <v>2806</v>
      </c>
      <c r="E513" s="6205"/>
      <c r="F513" s="6707"/>
    </row>
    <row r="514" spans="2:10" x14ac:dyDescent="0.2">
      <c r="B514" s="6206" t="s">
        <v>2437</v>
      </c>
      <c r="C514" s="6207">
        <v>1</v>
      </c>
      <c r="D514" s="6208">
        <v>1</v>
      </c>
      <c r="E514" s="6209"/>
      <c r="F514" s="6707"/>
    </row>
    <row r="515" spans="2:10" x14ac:dyDescent="0.2">
      <c r="B515" s="6210" t="s">
        <v>2438</v>
      </c>
      <c r="C515" s="6211">
        <v>0</v>
      </c>
      <c r="D515" s="6201">
        <v>4</v>
      </c>
      <c r="E515" s="6212"/>
      <c r="F515" s="6707"/>
    </row>
    <row r="516" spans="2:10" x14ac:dyDescent="0.2">
      <c r="B516" s="6210" t="s">
        <v>2439</v>
      </c>
      <c r="C516" s="6211">
        <v>4</v>
      </c>
      <c r="D516" s="6201">
        <v>2</v>
      </c>
      <c r="E516" s="6212"/>
      <c r="F516" s="6707"/>
    </row>
    <row r="517" spans="2:10" x14ac:dyDescent="0.2">
      <c r="B517" s="6210" t="s">
        <v>2440</v>
      </c>
      <c r="C517" s="6211">
        <v>3</v>
      </c>
      <c r="D517" s="6201">
        <v>3</v>
      </c>
      <c r="E517" s="6212"/>
      <c r="F517" s="6707"/>
    </row>
    <row r="518" spans="2:10" x14ac:dyDescent="0.2">
      <c r="B518" s="6210" t="s">
        <v>2441</v>
      </c>
      <c r="C518" s="6211">
        <v>1</v>
      </c>
      <c r="D518" s="6201">
        <v>5</v>
      </c>
      <c r="E518" s="6212"/>
      <c r="F518" s="6707"/>
    </row>
    <row r="519" spans="2:10" x14ac:dyDescent="0.2">
      <c r="B519" s="6210" t="s">
        <v>2442</v>
      </c>
      <c r="C519" s="6211">
        <v>4</v>
      </c>
      <c r="D519" s="6201">
        <v>4</v>
      </c>
      <c r="E519" s="6213"/>
      <c r="F519" s="6707"/>
    </row>
    <row r="520" spans="2:10" x14ac:dyDescent="0.2">
      <c r="B520" s="6210" t="s">
        <v>2443</v>
      </c>
      <c r="C520" s="6211">
        <v>1</v>
      </c>
      <c r="D520" s="6201">
        <v>8</v>
      </c>
      <c r="E520" s="6212"/>
      <c r="F520" s="6707"/>
    </row>
    <row r="521" spans="2:10" x14ac:dyDescent="0.2">
      <c r="B521" s="6210" t="s">
        <v>2444</v>
      </c>
      <c r="C521" s="6211">
        <v>3</v>
      </c>
      <c r="D521" s="6201">
        <v>2</v>
      </c>
      <c r="E521" s="6212"/>
      <c r="F521" s="6707"/>
    </row>
    <row r="522" spans="2:10" x14ac:dyDescent="0.2">
      <c r="B522" s="6210" t="s">
        <v>2445</v>
      </c>
      <c r="C522" s="6211">
        <v>0</v>
      </c>
      <c r="D522" s="6201">
        <v>4</v>
      </c>
      <c r="E522" s="6212"/>
      <c r="F522" s="6707"/>
    </row>
    <row r="523" spans="2:10" x14ac:dyDescent="0.2">
      <c r="B523" s="6210" t="s">
        <v>2446</v>
      </c>
      <c r="C523" s="6211">
        <v>1</v>
      </c>
      <c r="D523" s="6201">
        <v>0</v>
      </c>
      <c r="E523" s="6212"/>
      <c r="F523" s="6707"/>
    </row>
    <row r="524" spans="2:10" x14ac:dyDescent="0.2">
      <c r="B524" s="6210" t="s">
        <v>2447</v>
      </c>
      <c r="C524" s="6211">
        <v>1</v>
      </c>
      <c r="D524" s="6201">
        <v>2</v>
      </c>
      <c r="E524" s="6212"/>
      <c r="F524" s="6707"/>
    </row>
    <row r="525" spans="2:10" ht="13.5" thickBot="1" x14ac:dyDescent="0.25">
      <c r="B525" s="6214" t="s">
        <v>2448</v>
      </c>
      <c r="C525" s="6215">
        <v>3</v>
      </c>
      <c r="D525" s="6216">
        <v>2</v>
      </c>
      <c r="E525" s="6217"/>
      <c r="F525" s="6707"/>
    </row>
    <row r="526" spans="2:10" ht="15.75" thickBot="1" x14ac:dyDescent="0.3">
      <c r="B526" s="6218" t="s">
        <v>2661</v>
      </c>
      <c r="C526" s="6219"/>
      <c r="D526" s="6220"/>
      <c r="E526" s="6224">
        <v>23</v>
      </c>
      <c r="F526" s="6707"/>
    </row>
    <row r="527" spans="2:10" ht="15.75" thickBot="1" x14ac:dyDescent="0.3">
      <c r="B527" s="6221" t="s">
        <v>2806</v>
      </c>
      <c r="C527" s="6222"/>
      <c r="D527" s="6223"/>
      <c r="E527" s="6225">
        <v>37</v>
      </c>
      <c r="F527" s="6707"/>
      <c r="J527" s="5000"/>
    </row>
    <row r="528" spans="2:10" x14ac:dyDescent="0.2">
      <c r="D528" s="5044"/>
      <c r="F528" s="6707"/>
    </row>
    <row r="529" spans="1:6" x14ac:dyDescent="0.2">
      <c r="D529" s="5044"/>
      <c r="F529" s="6707"/>
    </row>
    <row r="530" spans="1:6" x14ac:dyDescent="0.2">
      <c r="D530" s="5044"/>
      <c r="F530" s="6707"/>
    </row>
    <row r="531" spans="1:6" x14ac:dyDescent="0.2">
      <c r="D531" s="5044"/>
      <c r="F531" s="6707"/>
    </row>
    <row r="532" spans="1:6" x14ac:dyDescent="0.2">
      <c r="D532" s="5044"/>
      <c r="F532" s="6707"/>
    </row>
    <row r="533" spans="1:6" x14ac:dyDescent="0.2">
      <c r="D533" s="5044"/>
      <c r="F533" s="6707"/>
    </row>
    <row r="534" spans="1:6" x14ac:dyDescent="0.2">
      <c r="D534" s="5044"/>
      <c r="F534" s="6707"/>
    </row>
    <row r="535" spans="1:6" ht="13.5" thickBot="1" x14ac:dyDescent="0.25"/>
    <row r="536" spans="1:6" ht="13.5" thickBot="1" x14ac:dyDescent="0.25">
      <c r="A536" s="5009"/>
      <c r="B536" s="8844" t="s">
        <v>55</v>
      </c>
      <c r="C536" s="8847" t="s">
        <v>2457</v>
      </c>
      <c r="D536" s="8847"/>
      <c r="E536" s="8848"/>
      <c r="F536" s="6707"/>
    </row>
    <row r="537" spans="1:6" ht="13.5" thickBot="1" x14ac:dyDescent="0.25">
      <c r="B537" s="8845"/>
      <c r="C537" s="8849" t="s">
        <v>56</v>
      </c>
      <c r="D537" s="8850"/>
      <c r="E537" s="8851" t="s">
        <v>57</v>
      </c>
      <c r="F537" s="6707"/>
    </row>
    <row r="538" spans="1:6" ht="13.5" thickBot="1" x14ac:dyDescent="0.25">
      <c r="B538" s="8846"/>
      <c r="C538" s="6203" t="s">
        <v>2661</v>
      </c>
      <c r="D538" s="6204" t="s">
        <v>2806</v>
      </c>
      <c r="E538" s="6205"/>
      <c r="F538" s="6707"/>
    </row>
    <row r="539" spans="1:6" x14ac:dyDescent="0.2">
      <c r="A539" s="5000"/>
      <c r="B539" s="6206" t="s">
        <v>2437</v>
      </c>
      <c r="C539" s="6207">
        <v>7</v>
      </c>
      <c r="D539" s="6208">
        <v>7</v>
      </c>
      <c r="E539" s="6209"/>
      <c r="F539" s="6707"/>
    </row>
    <row r="540" spans="1:6" x14ac:dyDescent="0.2">
      <c r="B540" s="6210" t="s">
        <v>2438</v>
      </c>
      <c r="C540" s="6211">
        <v>3</v>
      </c>
      <c r="D540" s="6201">
        <v>7</v>
      </c>
      <c r="E540" s="6212"/>
      <c r="F540" s="6707"/>
    </row>
    <row r="541" spans="1:6" x14ac:dyDescent="0.2">
      <c r="B541" s="6210" t="s">
        <v>2439</v>
      </c>
      <c r="C541" s="6211">
        <v>8</v>
      </c>
      <c r="D541" s="6201">
        <v>5</v>
      </c>
      <c r="E541" s="6212"/>
      <c r="F541" s="6707"/>
    </row>
    <row r="542" spans="1:6" x14ac:dyDescent="0.2">
      <c r="B542" s="6210" t="s">
        <v>2440</v>
      </c>
      <c r="C542" s="6211">
        <v>10</v>
      </c>
      <c r="D542" s="6201">
        <v>12</v>
      </c>
      <c r="E542" s="6212"/>
      <c r="F542" s="6707"/>
    </row>
    <row r="543" spans="1:6" x14ac:dyDescent="0.2">
      <c r="B543" s="6210" t="s">
        <v>2441</v>
      </c>
      <c r="C543" s="6211">
        <v>7</v>
      </c>
      <c r="D543" s="6201">
        <v>15</v>
      </c>
      <c r="E543" s="6212"/>
      <c r="F543" s="6707"/>
    </row>
    <row r="544" spans="1:6" x14ac:dyDescent="0.2">
      <c r="B544" s="6210" t="s">
        <v>2442</v>
      </c>
      <c r="C544" s="6211">
        <v>4</v>
      </c>
      <c r="D544" s="6201">
        <v>6</v>
      </c>
      <c r="E544" s="6213"/>
      <c r="F544" s="6707"/>
    </row>
    <row r="545" spans="2:8" x14ac:dyDescent="0.2">
      <c r="B545" s="6210" t="s">
        <v>2443</v>
      </c>
      <c r="C545" s="6211">
        <v>13</v>
      </c>
      <c r="D545" s="6201">
        <v>19</v>
      </c>
      <c r="E545" s="6212"/>
      <c r="F545" s="6707"/>
    </row>
    <row r="546" spans="2:8" x14ac:dyDescent="0.2">
      <c r="B546" s="6210" t="s">
        <v>2444</v>
      </c>
      <c r="C546" s="6211">
        <v>12</v>
      </c>
      <c r="D546" s="6201">
        <v>14</v>
      </c>
      <c r="E546" s="6212"/>
      <c r="F546" s="6707"/>
    </row>
    <row r="547" spans="2:8" x14ac:dyDescent="0.2">
      <c r="B547" s="6210" t="s">
        <v>2445</v>
      </c>
      <c r="C547" s="6211">
        <v>5</v>
      </c>
      <c r="D547" s="6201">
        <v>8</v>
      </c>
      <c r="E547" s="6212"/>
      <c r="F547" s="6707"/>
    </row>
    <row r="548" spans="2:8" x14ac:dyDescent="0.2">
      <c r="B548" s="6210" t="s">
        <v>2446</v>
      </c>
      <c r="C548" s="6211">
        <v>8</v>
      </c>
      <c r="D548" s="6201">
        <v>4</v>
      </c>
      <c r="E548" s="6212"/>
      <c r="F548" s="6707"/>
    </row>
    <row r="549" spans="2:8" x14ac:dyDescent="0.2">
      <c r="B549" s="6210" t="s">
        <v>2447</v>
      </c>
      <c r="C549" s="6211">
        <v>10</v>
      </c>
      <c r="D549" s="6201">
        <v>7</v>
      </c>
      <c r="E549" s="6212"/>
      <c r="F549" s="6707"/>
    </row>
    <row r="550" spans="2:8" ht="13.5" thickBot="1" x14ac:dyDescent="0.25">
      <c r="B550" s="6214" t="s">
        <v>2448</v>
      </c>
      <c r="C550" s="6215">
        <v>15</v>
      </c>
      <c r="D550" s="6216">
        <v>12</v>
      </c>
      <c r="E550" s="6217"/>
      <c r="F550" s="6707"/>
    </row>
    <row r="551" spans="2:8" ht="15.75" thickBot="1" x14ac:dyDescent="0.3">
      <c r="B551" s="6218" t="s">
        <v>2661</v>
      </c>
      <c r="C551" s="6219"/>
      <c r="D551" s="6220"/>
      <c r="E551" s="6224">
        <v>111</v>
      </c>
      <c r="F551" s="6707"/>
    </row>
    <row r="552" spans="2:8" ht="15.75" thickBot="1" x14ac:dyDescent="0.3">
      <c r="B552" s="6221" t="s">
        <v>2806</v>
      </c>
      <c r="C552" s="6222"/>
      <c r="D552" s="6223"/>
      <c r="E552" s="6225">
        <v>115</v>
      </c>
      <c r="F552" s="5025"/>
    </row>
    <row r="553" spans="2:8" x14ac:dyDescent="0.2">
      <c r="D553" s="5030"/>
      <c r="F553" s="5045"/>
      <c r="H553" s="5000"/>
    </row>
    <row r="554" spans="2:8" ht="13.5" thickBot="1" x14ac:dyDescent="0.25"/>
    <row r="555" spans="2:8" ht="13.5" thickBot="1" x14ac:dyDescent="0.25">
      <c r="B555" s="8844" t="s">
        <v>55</v>
      </c>
      <c r="C555" s="8847" t="s">
        <v>66</v>
      </c>
      <c r="D555" s="8847"/>
      <c r="E555" s="8848"/>
      <c r="F555" s="6707"/>
    </row>
    <row r="556" spans="2:8" ht="13.5" thickBot="1" x14ac:dyDescent="0.25">
      <c r="B556" s="8845"/>
      <c r="C556" s="8849" t="s">
        <v>56</v>
      </c>
      <c r="D556" s="8850"/>
      <c r="E556" s="8851" t="s">
        <v>57</v>
      </c>
      <c r="F556" s="6707"/>
    </row>
    <row r="557" spans="2:8" ht="13.5" thickBot="1" x14ac:dyDescent="0.25">
      <c r="B557" s="8846"/>
      <c r="C557" s="6203" t="s">
        <v>2661</v>
      </c>
      <c r="D557" s="6204" t="s">
        <v>2806</v>
      </c>
      <c r="E557" s="6205"/>
      <c r="F557" s="6707"/>
    </row>
    <row r="558" spans="2:8" x14ac:dyDescent="0.2">
      <c r="B558" s="6206" t="s">
        <v>2437</v>
      </c>
      <c r="C558" s="6207">
        <v>8</v>
      </c>
      <c r="D558" s="6208">
        <v>8</v>
      </c>
      <c r="E558" s="6209"/>
      <c r="F558" s="6707"/>
    </row>
    <row r="559" spans="2:8" x14ac:dyDescent="0.2">
      <c r="B559" s="6210" t="s">
        <v>2438</v>
      </c>
      <c r="C559" s="6211">
        <v>24</v>
      </c>
      <c r="D559" s="6201">
        <v>17</v>
      </c>
      <c r="E559" s="6212"/>
      <c r="F559" s="6707"/>
    </row>
    <row r="560" spans="2:8" x14ac:dyDescent="0.2">
      <c r="B560" s="6210" t="s">
        <v>2439</v>
      </c>
      <c r="C560" s="6211">
        <v>18</v>
      </c>
      <c r="D560" s="6201">
        <v>19</v>
      </c>
      <c r="E560" s="6212"/>
      <c r="F560" s="6707"/>
    </row>
    <row r="561" spans="2:6" x14ac:dyDescent="0.2">
      <c r="B561" s="6210" t="s">
        <v>2440</v>
      </c>
      <c r="C561" s="6211">
        <v>10</v>
      </c>
      <c r="D561" s="6201">
        <v>17</v>
      </c>
      <c r="E561" s="6212"/>
      <c r="F561" s="6707"/>
    </row>
    <row r="562" spans="2:6" x14ac:dyDescent="0.2">
      <c r="B562" s="6210" t="s">
        <v>2441</v>
      </c>
      <c r="C562" s="6211">
        <v>11</v>
      </c>
      <c r="D562" s="6201">
        <v>32</v>
      </c>
      <c r="E562" s="6212"/>
      <c r="F562" s="6707"/>
    </row>
    <row r="563" spans="2:6" x14ac:dyDescent="0.2">
      <c r="B563" s="6210" t="s">
        <v>2442</v>
      </c>
      <c r="C563" s="6211">
        <v>21</v>
      </c>
      <c r="D563" s="6201">
        <v>21</v>
      </c>
      <c r="E563" s="6213"/>
      <c r="F563" s="6707"/>
    </row>
    <row r="564" spans="2:6" x14ac:dyDescent="0.2">
      <c r="B564" s="6210" t="s">
        <v>2443</v>
      </c>
      <c r="C564" s="6211">
        <v>28</v>
      </c>
      <c r="D564" s="6201">
        <v>22</v>
      </c>
      <c r="E564" s="6212"/>
      <c r="F564" s="6707"/>
    </row>
    <row r="565" spans="2:6" x14ac:dyDescent="0.2">
      <c r="B565" s="6210" t="s">
        <v>2444</v>
      </c>
      <c r="C565" s="6211">
        <v>27</v>
      </c>
      <c r="D565" s="6201">
        <v>42</v>
      </c>
      <c r="E565" s="6212"/>
      <c r="F565" s="6707"/>
    </row>
    <row r="566" spans="2:6" x14ac:dyDescent="0.2">
      <c r="B566" s="6210" t="s">
        <v>2445</v>
      </c>
      <c r="C566" s="6211">
        <v>15</v>
      </c>
      <c r="D566" s="6201">
        <v>38</v>
      </c>
      <c r="E566" s="6212"/>
      <c r="F566" s="6707"/>
    </row>
    <row r="567" spans="2:6" x14ac:dyDescent="0.2">
      <c r="B567" s="6210" t="s">
        <v>2446</v>
      </c>
      <c r="C567" s="6211">
        <v>12</v>
      </c>
      <c r="D567" s="6201">
        <v>14</v>
      </c>
      <c r="E567" s="6212"/>
      <c r="F567" s="6707"/>
    </row>
    <row r="568" spans="2:6" x14ac:dyDescent="0.2">
      <c r="B568" s="6210" t="s">
        <v>2447</v>
      </c>
      <c r="C568" s="6211">
        <v>9</v>
      </c>
      <c r="D568" s="6201">
        <v>11</v>
      </c>
      <c r="E568" s="6212"/>
      <c r="F568" s="6707"/>
    </row>
    <row r="569" spans="2:6" ht="13.5" thickBot="1" x14ac:dyDescent="0.25">
      <c r="B569" s="6214" t="s">
        <v>2448</v>
      </c>
      <c r="C569" s="6215">
        <v>12</v>
      </c>
      <c r="D569" s="6216">
        <v>19</v>
      </c>
      <c r="E569" s="6217"/>
      <c r="F569" s="6707"/>
    </row>
    <row r="570" spans="2:6" ht="15.75" thickBot="1" x14ac:dyDescent="0.3">
      <c r="B570" s="6218" t="s">
        <v>2661</v>
      </c>
      <c r="C570" s="6219"/>
      <c r="D570" s="6220"/>
      <c r="E570" s="6224">
        <v>194</v>
      </c>
      <c r="F570" s="6707"/>
    </row>
    <row r="571" spans="2:6" ht="15.75" thickBot="1" x14ac:dyDescent="0.3">
      <c r="B571" s="6221" t="s">
        <v>2806</v>
      </c>
      <c r="C571" s="6222"/>
      <c r="D571" s="6223"/>
      <c r="E571" s="6225">
        <v>259</v>
      </c>
    </row>
    <row r="572" spans="2:6" x14ac:dyDescent="0.2">
      <c r="D572" s="5030"/>
    </row>
    <row r="573" spans="2:6" x14ac:dyDescent="0.2">
      <c r="D573" s="5030"/>
    </row>
    <row r="574" spans="2:6" x14ac:dyDescent="0.2">
      <c r="D574" s="5030"/>
    </row>
    <row r="575" spans="2:6" x14ac:dyDescent="0.2">
      <c r="D575" s="5030"/>
    </row>
    <row r="576" spans="2:6" ht="13.5" thickBot="1" x14ac:dyDescent="0.25">
      <c r="F576" s="6707"/>
    </row>
    <row r="577" spans="2:6" ht="13.5" thickBot="1" x14ac:dyDescent="0.25">
      <c r="B577" s="8844" t="s">
        <v>55</v>
      </c>
      <c r="C577" s="8847" t="s">
        <v>2458</v>
      </c>
      <c r="D577" s="8847"/>
      <c r="E577" s="8848"/>
      <c r="F577" s="6707"/>
    </row>
    <row r="578" spans="2:6" ht="13.5" thickBot="1" x14ac:dyDescent="0.25">
      <c r="B578" s="8845"/>
      <c r="C578" s="8849" t="s">
        <v>56</v>
      </c>
      <c r="D578" s="8850"/>
      <c r="E578" s="8851" t="s">
        <v>57</v>
      </c>
      <c r="F578" s="6707"/>
    </row>
    <row r="579" spans="2:6" ht="13.5" thickBot="1" x14ac:dyDescent="0.25">
      <c r="B579" s="8846"/>
      <c r="C579" s="6203" t="s">
        <v>2661</v>
      </c>
      <c r="D579" s="6204" t="s">
        <v>2806</v>
      </c>
      <c r="E579" s="6205"/>
      <c r="F579" s="6707"/>
    </row>
    <row r="580" spans="2:6" x14ac:dyDescent="0.2">
      <c r="B580" s="6206" t="s">
        <v>2437</v>
      </c>
      <c r="C580" s="6207">
        <v>2</v>
      </c>
      <c r="D580" s="6208">
        <v>4</v>
      </c>
      <c r="E580" s="6209"/>
      <c r="F580" s="6707"/>
    </row>
    <row r="581" spans="2:6" x14ac:dyDescent="0.2">
      <c r="B581" s="6210" t="s">
        <v>2438</v>
      </c>
      <c r="C581" s="6211">
        <v>0</v>
      </c>
      <c r="D581" s="6201">
        <v>0</v>
      </c>
      <c r="E581" s="6212"/>
      <c r="F581" s="6707"/>
    </row>
    <row r="582" spans="2:6" x14ac:dyDescent="0.2">
      <c r="B582" s="6210" t="s">
        <v>2439</v>
      </c>
      <c r="C582" s="6211">
        <v>4</v>
      </c>
      <c r="D582" s="6201">
        <v>0</v>
      </c>
      <c r="E582" s="6212"/>
      <c r="F582" s="6707"/>
    </row>
    <row r="583" spans="2:6" x14ac:dyDescent="0.2">
      <c r="B583" s="6210" t="s">
        <v>2440</v>
      </c>
      <c r="C583" s="6211">
        <v>1</v>
      </c>
      <c r="D583" s="6201">
        <v>5</v>
      </c>
      <c r="E583" s="6212"/>
      <c r="F583" s="6707"/>
    </row>
    <row r="584" spans="2:6" x14ac:dyDescent="0.2">
      <c r="B584" s="6210" t="s">
        <v>2441</v>
      </c>
      <c r="C584" s="6211">
        <v>3</v>
      </c>
      <c r="D584" s="6201">
        <v>0</v>
      </c>
      <c r="E584" s="6212"/>
      <c r="F584" s="6707"/>
    </row>
    <row r="585" spans="2:6" x14ac:dyDescent="0.2">
      <c r="B585" s="6210" t="s">
        <v>2442</v>
      </c>
      <c r="C585" s="6211">
        <v>1</v>
      </c>
      <c r="D585" s="6201">
        <v>2</v>
      </c>
      <c r="E585" s="6213"/>
      <c r="F585" s="6707"/>
    </row>
    <row r="586" spans="2:6" x14ac:dyDescent="0.2">
      <c r="B586" s="6210" t="s">
        <v>2443</v>
      </c>
      <c r="C586" s="6211">
        <v>2</v>
      </c>
      <c r="D586" s="6201">
        <v>1</v>
      </c>
      <c r="E586" s="6212"/>
      <c r="F586" s="6707"/>
    </row>
    <row r="587" spans="2:6" x14ac:dyDescent="0.2">
      <c r="B587" s="6210" t="s">
        <v>2444</v>
      </c>
      <c r="C587" s="6211">
        <v>2</v>
      </c>
      <c r="D587" s="6201">
        <v>4</v>
      </c>
      <c r="E587" s="6212"/>
      <c r="F587" s="6707"/>
    </row>
    <row r="588" spans="2:6" x14ac:dyDescent="0.2">
      <c r="B588" s="6210" t="s">
        <v>2445</v>
      </c>
      <c r="C588" s="6211">
        <v>1</v>
      </c>
      <c r="D588" s="6201">
        <v>2</v>
      </c>
      <c r="E588" s="6212"/>
      <c r="F588" s="6707"/>
    </row>
    <row r="589" spans="2:6" x14ac:dyDescent="0.2">
      <c r="B589" s="6210" t="s">
        <v>2446</v>
      </c>
      <c r="C589" s="6211">
        <v>0</v>
      </c>
      <c r="D589" s="6201">
        <v>2</v>
      </c>
      <c r="E589" s="6212"/>
      <c r="F589" s="6707"/>
    </row>
    <row r="590" spans="2:6" x14ac:dyDescent="0.2">
      <c r="B590" s="6210" t="s">
        <v>2447</v>
      </c>
      <c r="C590" s="6211">
        <v>0</v>
      </c>
      <c r="D590" s="6201">
        <v>1</v>
      </c>
      <c r="E590" s="6212"/>
      <c r="F590" s="6707"/>
    </row>
    <row r="591" spans="2:6" ht="13.5" thickBot="1" x14ac:dyDescent="0.25">
      <c r="B591" s="6214" t="s">
        <v>2448</v>
      </c>
      <c r="C591" s="6215">
        <v>0</v>
      </c>
      <c r="D591" s="6216">
        <v>1</v>
      </c>
      <c r="E591" s="6217"/>
      <c r="F591" s="6707"/>
    </row>
    <row r="592" spans="2:6" ht="15.75" thickBot="1" x14ac:dyDescent="0.3">
      <c r="B592" s="6218" t="s">
        <v>2661</v>
      </c>
      <c r="C592" s="6219"/>
      <c r="D592" s="6220"/>
      <c r="E592" s="6224">
        <v>17</v>
      </c>
      <c r="F592" s="6707"/>
    </row>
    <row r="593" spans="1:15" ht="15.75" thickBot="1" x14ac:dyDescent="0.3">
      <c r="B593" s="6221" t="s">
        <v>2806</v>
      </c>
      <c r="C593" s="6222"/>
      <c r="D593" s="6223"/>
      <c r="E593" s="6225">
        <v>21</v>
      </c>
      <c r="F593" s="6707"/>
    </row>
    <row r="594" spans="1:15" x14ac:dyDescent="0.2">
      <c r="D594" s="5030"/>
      <c r="E594" s="4921"/>
      <c r="F594" s="6707"/>
    </row>
    <row r="595" spans="1:15" x14ac:dyDescent="0.2">
      <c r="D595" s="5030"/>
      <c r="E595" s="4921"/>
      <c r="F595" s="6707"/>
    </row>
    <row r="596" spans="1:15" x14ac:dyDescent="0.2">
      <c r="D596" s="5030"/>
      <c r="E596" s="4921"/>
      <c r="F596" s="6707"/>
    </row>
    <row r="597" spans="1:15" ht="15" hidden="1" x14ac:dyDescent="0.25">
      <c r="A597" s="6766"/>
      <c r="B597" s="6766"/>
      <c r="C597" s="6766"/>
      <c r="D597" s="6766"/>
      <c r="E597" s="6766"/>
      <c r="F597" s="6767"/>
      <c r="G597" s="6766"/>
      <c r="H597" s="6766"/>
      <c r="I597" s="6766"/>
      <c r="J597" s="6766"/>
      <c r="K597" s="6766"/>
      <c r="L597" s="6766"/>
      <c r="M597" s="6766"/>
      <c r="N597" s="6766"/>
      <c r="O597" s="6766"/>
    </row>
    <row r="598" spans="1:15" ht="24.75" hidden="1" customHeight="1" thickBot="1" x14ac:dyDescent="0.3">
      <c r="A598" s="6766" t="s">
        <v>2919</v>
      </c>
      <c r="B598" s="8852" t="s">
        <v>55</v>
      </c>
      <c r="C598" s="8855" t="s">
        <v>2459</v>
      </c>
      <c r="D598" s="8855"/>
      <c r="E598" s="8856"/>
      <c r="F598" s="6767"/>
      <c r="G598" s="6766"/>
      <c r="H598" s="6768"/>
      <c r="I598" s="6766"/>
      <c r="J598" s="6766"/>
      <c r="K598" s="6766"/>
      <c r="L598" s="6766"/>
      <c r="M598" s="6766"/>
      <c r="N598" s="6766"/>
      <c r="O598" s="6766"/>
    </row>
    <row r="599" spans="1:15" ht="15.75" hidden="1" thickBot="1" x14ac:dyDescent="0.3">
      <c r="A599" s="6766"/>
      <c r="B599" s="8853"/>
      <c r="C599" s="8857" t="s">
        <v>56</v>
      </c>
      <c r="D599" s="8858"/>
      <c r="E599" s="8859" t="s">
        <v>2453</v>
      </c>
      <c r="F599" s="6767"/>
      <c r="G599" s="6766"/>
      <c r="H599" s="6766"/>
      <c r="I599" s="6766"/>
      <c r="J599" s="6766"/>
      <c r="K599" s="6766"/>
      <c r="L599" s="6766"/>
      <c r="M599" s="6766"/>
      <c r="N599" s="6766"/>
      <c r="O599" s="6766"/>
    </row>
    <row r="600" spans="1:15" ht="15.75" hidden="1" thickBot="1" x14ac:dyDescent="0.3">
      <c r="A600" s="6766"/>
      <c r="B600" s="8854"/>
      <c r="C600" s="6769" t="s">
        <v>2661</v>
      </c>
      <c r="D600" s="6770" t="s">
        <v>2806</v>
      </c>
      <c r="E600" s="6771"/>
      <c r="F600" s="6767"/>
      <c r="G600" s="6766"/>
      <c r="H600" s="6766"/>
      <c r="I600" s="6766"/>
      <c r="J600" s="6766"/>
      <c r="K600" s="6766"/>
      <c r="L600" s="6766"/>
      <c r="M600" s="6766"/>
      <c r="N600" s="6766"/>
      <c r="O600" s="6766"/>
    </row>
    <row r="601" spans="1:15" ht="15" hidden="1" x14ac:dyDescent="0.25">
      <c r="A601" s="6766"/>
      <c r="B601" s="6772" t="s">
        <v>2437</v>
      </c>
      <c r="C601" s="6773">
        <v>51</v>
      </c>
      <c r="D601" s="6774">
        <v>40</v>
      </c>
      <c r="E601" s="6775"/>
      <c r="F601" s="6767"/>
      <c r="G601" s="6766"/>
      <c r="H601" s="6766"/>
      <c r="I601" s="6766"/>
      <c r="J601" s="6766"/>
      <c r="K601" s="6766"/>
      <c r="L601" s="6766"/>
      <c r="M601" s="6766"/>
      <c r="N601" s="6766"/>
      <c r="O601" s="6766"/>
    </row>
    <row r="602" spans="1:15" ht="15" hidden="1" x14ac:dyDescent="0.25">
      <c r="A602" s="6766"/>
      <c r="B602" s="6776" t="s">
        <v>2438</v>
      </c>
      <c r="C602" s="6777">
        <v>33</v>
      </c>
      <c r="D602" s="6778">
        <v>38</v>
      </c>
      <c r="E602" s="6779"/>
      <c r="F602" s="6767"/>
      <c r="G602" s="6766"/>
      <c r="H602" s="6766"/>
      <c r="I602" s="6766"/>
      <c r="J602" s="6766"/>
      <c r="K602" s="6766"/>
      <c r="L602" s="6766"/>
      <c r="M602" s="6766"/>
      <c r="N602" s="6766"/>
      <c r="O602" s="6766"/>
    </row>
    <row r="603" spans="1:15" ht="15" hidden="1" x14ac:dyDescent="0.25">
      <c r="A603" s="6766"/>
      <c r="B603" s="6776" t="s">
        <v>2439</v>
      </c>
      <c r="C603" s="6777">
        <v>35</v>
      </c>
      <c r="D603" s="6778">
        <v>35</v>
      </c>
      <c r="E603" s="6779"/>
      <c r="F603" s="6767"/>
      <c r="G603" s="6766"/>
      <c r="H603" s="6766"/>
      <c r="I603" s="6766"/>
      <c r="J603" s="6766"/>
      <c r="K603" s="6766"/>
      <c r="L603" s="6766"/>
      <c r="M603" s="6766"/>
      <c r="N603" s="6766"/>
      <c r="O603" s="6766"/>
    </row>
    <row r="604" spans="1:15" ht="15" hidden="1" x14ac:dyDescent="0.25">
      <c r="A604" s="6766"/>
      <c r="B604" s="6776" t="s">
        <v>2440</v>
      </c>
      <c r="C604" s="6777">
        <v>47</v>
      </c>
      <c r="D604" s="6778">
        <v>45</v>
      </c>
      <c r="E604" s="6779"/>
      <c r="F604" s="6767"/>
      <c r="G604" s="6766"/>
      <c r="H604" s="6766"/>
      <c r="I604" s="6766"/>
      <c r="J604" s="6766"/>
      <c r="K604" s="6766"/>
      <c r="L604" s="6766"/>
      <c r="M604" s="6766"/>
      <c r="N604" s="6766"/>
      <c r="O604" s="6766"/>
    </row>
    <row r="605" spans="1:15" ht="15" hidden="1" x14ac:dyDescent="0.25">
      <c r="A605" s="6766"/>
      <c r="B605" s="6776" t="s">
        <v>2441</v>
      </c>
      <c r="C605" s="6777">
        <v>54</v>
      </c>
      <c r="D605" s="6778">
        <v>33</v>
      </c>
      <c r="E605" s="6779"/>
      <c r="F605" s="6767"/>
      <c r="G605" s="6766"/>
      <c r="H605" s="6766"/>
      <c r="I605" s="6766"/>
      <c r="J605" s="6766"/>
      <c r="K605" s="6766"/>
      <c r="L605" s="6766"/>
      <c r="M605" s="6766"/>
      <c r="N605" s="6766"/>
      <c r="O605" s="6766"/>
    </row>
    <row r="606" spans="1:15" ht="15" hidden="1" x14ac:dyDescent="0.25">
      <c r="A606" s="6766"/>
      <c r="B606" s="6776" t="s">
        <v>2442</v>
      </c>
      <c r="C606" s="6777">
        <v>47</v>
      </c>
      <c r="D606" s="6778">
        <v>53</v>
      </c>
      <c r="E606" s="6780"/>
      <c r="F606" s="6767"/>
      <c r="G606" s="6766"/>
      <c r="H606" s="6766"/>
      <c r="I606" s="6766"/>
      <c r="J606" s="6766"/>
      <c r="K606" s="6766"/>
      <c r="L606" s="6766"/>
      <c r="M606" s="6766"/>
      <c r="N606" s="6766"/>
      <c r="O606" s="6766"/>
    </row>
    <row r="607" spans="1:15" ht="15" hidden="1" x14ac:dyDescent="0.25">
      <c r="A607" s="6766"/>
      <c r="B607" s="6776" t="s">
        <v>2443</v>
      </c>
      <c r="C607" s="6777">
        <v>39</v>
      </c>
      <c r="D607" s="6778">
        <v>50</v>
      </c>
      <c r="E607" s="6779"/>
      <c r="F607" s="6767"/>
      <c r="G607" s="6766"/>
      <c r="H607" s="6766"/>
      <c r="I607" s="6766"/>
      <c r="J607" s="6766"/>
      <c r="K607" s="6766"/>
      <c r="L607" s="6766"/>
      <c r="M607" s="6766"/>
      <c r="N607" s="6766"/>
      <c r="O607" s="6766"/>
    </row>
    <row r="608" spans="1:15" ht="15" hidden="1" x14ac:dyDescent="0.25">
      <c r="A608" s="6766"/>
      <c r="B608" s="6776" t="s">
        <v>2444</v>
      </c>
      <c r="C608" s="6777">
        <v>45</v>
      </c>
      <c r="D608" s="6778">
        <v>38</v>
      </c>
      <c r="E608" s="6779"/>
      <c r="F608" s="6767"/>
      <c r="G608" s="6766"/>
      <c r="H608" s="6766"/>
      <c r="I608" s="6766"/>
      <c r="J608" s="6766"/>
      <c r="K608" s="6766"/>
      <c r="L608" s="6766"/>
      <c r="M608" s="6766"/>
      <c r="N608" s="6766"/>
      <c r="O608" s="6766"/>
    </row>
    <row r="609" spans="1:24" ht="15" hidden="1" x14ac:dyDescent="0.25">
      <c r="A609" s="6766"/>
      <c r="B609" s="6776" t="s">
        <v>2445</v>
      </c>
      <c r="C609" s="6777">
        <v>45</v>
      </c>
      <c r="D609" s="6778"/>
      <c r="E609" s="6779"/>
      <c r="F609" s="6767"/>
      <c r="G609" s="6766"/>
      <c r="H609" s="6766"/>
      <c r="I609" s="6766"/>
      <c r="J609" s="6766"/>
      <c r="K609" s="6766"/>
      <c r="L609" s="6766"/>
      <c r="M609" s="6766"/>
      <c r="N609" s="6766"/>
      <c r="O609" s="6766"/>
    </row>
    <row r="610" spans="1:24" ht="15" hidden="1" x14ac:dyDescent="0.25">
      <c r="A610" s="6766"/>
      <c r="B610" s="6776" t="s">
        <v>2446</v>
      </c>
      <c r="C610" s="6777">
        <v>57</v>
      </c>
      <c r="D610" s="6778"/>
      <c r="E610" s="6779"/>
      <c r="F610" s="6767"/>
      <c r="G610" s="6766"/>
      <c r="H610" s="6766"/>
      <c r="I610" s="6766"/>
      <c r="J610" s="6766"/>
      <c r="K610" s="6766"/>
      <c r="L610" s="6766"/>
      <c r="M610" s="6766"/>
      <c r="N610" s="6766"/>
      <c r="O610" s="6766"/>
    </row>
    <row r="611" spans="1:24" ht="15" hidden="1" x14ac:dyDescent="0.25">
      <c r="A611" s="6781"/>
      <c r="B611" s="6776" t="s">
        <v>2447</v>
      </c>
      <c r="C611" s="6777">
        <v>29</v>
      </c>
      <c r="D611" s="6778"/>
      <c r="E611" s="6779"/>
      <c r="F611" s="6767"/>
      <c r="G611" s="6766"/>
      <c r="H611" s="6766"/>
      <c r="I611" s="6766"/>
      <c r="J611" s="6768"/>
      <c r="K611" s="6766"/>
      <c r="L611" s="6766"/>
      <c r="M611" s="6766"/>
      <c r="N611" s="6766"/>
      <c r="O611" s="6766"/>
    </row>
    <row r="612" spans="1:24" ht="15" hidden="1" x14ac:dyDescent="0.25">
      <c r="A612" s="6766"/>
      <c r="B612" s="6782" t="s">
        <v>2448</v>
      </c>
      <c r="C612" s="6783">
        <v>32</v>
      </c>
      <c r="D612" s="6784"/>
      <c r="E612" s="6785"/>
      <c r="F612" s="6767"/>
      <c r="G612" s="6766"/>
      <c r="H612" s="6766"/>
      <c r="I612" s="6766"/>
      <c r="J612" s="6766"/>
      <c r="K612" s="6766"/>
      <c r="L612" s="6766"/>
      <c r="M612" s="6766"/>
      <c r="N612" s="6766"/>
      <c r="O612" s="6766"/>
    </row>
    <row r="613" spans="1:24" ht="15.75" hidden="1" thickBot="1" x14ac:dyDescent="0.3">
      <c r="A613" s="6786" t="s">
        <v>2922</v>
      </c>
      <c r="B613" s="6787" t="s">
        <v>2661</v>
      </c>
      <c r="C613" s="6788"/>
      <c r="D613" s="6789"/>
      <c r="E613" s="6790">
        <f>B31</f>
        <v>503</v>
      </c>
      <c r="F613" s="6767"/>
      <c r="G613" s="6766"/>
      <c r="H613" s="6766"/>
      <c r="I613" s="6766"/>
      <c r="J613" s="6766"/>
      <c r="K613" s="6766"/>
      <c r="L613" s="6766"/>
      <c r="M613" s="6766"/>
      <c r="N613" s="6766"/>
      <c r="O613" s="6766"/>
    </row>
    <row r="614" spans="1:24" ht="15.75" hidden="1" thickBot="1" x14ac:dyDescent="0.3">
      <c r="A614" s="6766"/>
      <c r="B614" s="6791" t="s">
        <v>2806</v>
      </c>
      <c r="C614" s="6792"/>
      <c r="D614" s="6793"/>
      <c r="E614" s="6794">
        <v>507</v>
      </c>
      <c r="F614" s="6767"/>
      <c r="G614" s="6766"/>
      <c r="H614" s="6766"/>
      <c r="I614" s="6766"/>
      <c r="J614" s="6766"/>
      <c r="K614" s="6766"/>
      <c r="L614" s="6766"/>
      <c r="M614" s="6766"/>
      <c r="N614" s="6766"/>
      <c r="O614" s="6766"/>
    </row>
    <row r="615" spans="1:24" ht="15" hidden="1" x14ac:dyDescent="0.25">
      <c r="A615" s="5025"/>
      <c r="D615" s="5006">
        <v>0</v>
      </c>
      <c r="F615"/>
    </row>
    <row r="616" spans="1:24" ht="15" hidden="1" x14ac:dyDescent="0.25">
      <c r="A616" s="5025"/>
      <c r="C616" s="4921"/>
      <c r="D616" s="5000"/>
      <c r="E616" s="5046"/>
      <c r="F616"/>
    </row>
    <row r="617" spans="1:24" x14ac:dyDescent="0.2">
      <c r="B617" s="6795" t="s">
        <v>2923</v>
      </c>
      <c r="C617" s="5047"/>
      <c r="D617" s="5000"/>
      <c r="E617" s="5046"/>
      <c r="F617" s="5000"/>
      <c r="G617" s="5000"/>
    </row>
    <row r="618" spans="1:24" x14ac:dyDescent="0.2">
      <c r="D618" s="5000"/>
      <c r="E618" s="5025"/>
      <c r="F618" s="5046"/>
      <c r="G618" s="5048"/>
      <c r="X618" s="5025"/>
    </row>
    <row r="619" spans="1:24" ht="13.5" thickBot="1" x14ac:dyDescent="0.25">
      <c r="D619" s="5000"/>
      <c r="X619" s="5025"/>
    </row>
    <row r="620" spans="1:24" ht="24.75" customHeight="1" thickBot="1" x14ac:dyDescent="0.25">
      <c r="B620" s="8844" t="s">
        <v>55</v>
      </c>
      <c r="C620" s="8847" t="s">
        <v>2449</v>
      </c>
      <c r="D620" s="8847"/>
      <c r="E620" s="8848"/>
      <c r="H620" s="5009"/>
      <c r="X620" s="5025"/>
    </row>
    <row r="621" spans="1:24" ht="13.5" thickBot="1" x14ac:dyDescent="0.25">
      <c r="B621" s="8845"/>
      <c r="C621" s="8849" t="s">
        <v>56</v>
      </c>
      <c r="D621" s="8850"/>
      <c r="E621" s="8851" t="s">
        <v>57</v>
      </c>
      <c r="X621" s="5025"/>
    </row>
    <row r="622" spans="1:24" ht="13.5" thickBot="1" x14ac:dyDescent="0.25">
      <c r="B622" s="8846"/>
      <c r="C622" s="6203" t="s">
        <v>2661</v>
      </c>
      <c r="D622" s="6204" t="s">
        <v>2806</v>
      </c>
      <c r="E622" s="6205"/>
      <c r="X622" s="5025"/>
    </row>
    <row r="623" spans="1:24" x14ac:dyDescent="0.2">
      <c r="B623" s="6206" t="s">
        <v>2437</v>
      </c>
      <c r="C623" s="6207">
        <v>585</v>
      </c>
      <c r="D623" s="6208">
        <v>680</v>
      </c>
      <c r="E623" s="6209"/>
      <c r="X623" s="5025"/>
    </row>
    <row r="624" spans="1:24" x14ac:dyDescent="0.2">
      <c r="B624" s="6210" t="s">
        <v>2438</v>
      </c>
      <c r="C624" s="6211">
        <v>522</v>
      </c>
      <c r="D624" s="6201">
        <v>651</v>
      </c>
      <c r="E624" s="6212"/>
      <c r="X624" s="5025"/>
    </row>
    <row r="625" spans="2:24" x14ac:dyDescent="0.2">
      <c r="B625" s="6210" t="s">
        <v>2439</v>
      </c>
      <c r="C625" s="6211">
        <v>645</v>
      </c>
      <c r="D625" s="6201">
        <v>795</v>
      </c>
      <c r="E625" s="6212"/>
      <c r="X625" s="5025"/>
    </row>
    <row r="626" spans="2:24" s="6707" customFormat="1" x14ac:dyDescent="0.2">
      <c r="B626" s="6210" t="s">
        <v>2440</v>
      </c>
      <c r="C626" s="6211">
        <v>741</v>
      </c>
      <c r="D626" s="6201">
        <v>816</v>
      </c>
      <c r="E626" s="6212"/>
    </row>
    <row r="627" spans="2:24" s="6707" customFormat="1" x14ac:dyDescent="0.2">
      <c r="B627" s="6210" t="s">
        <v>2441</v>
      </c>
      <c r="C627" s="6211">
        <v>977</v>
      </c>
      <c r="D627" s="6201">
        <v>988</v>
      </c>
      <c r="E627" s="6212"/>
    </row>
    <row r="628" spans="2:24" s="6707" customFormat="1" x14ac:dyDescent="0.2">
      <c r="B628" s="6210" t="s">
        <v>2442</v>
      </c>
      <c r="C628" s="6211">
        <v>1092</v>
      </c>
      <c r="D628" s="6201">
        <v>1085</v>
      </c>
      <c r="E628" s="6213"/>
    </row>
    <row r="629" spans="2:24" s="6707" customFormat="1" x14ac:dyDescent="0.2">
      <c r="B629" s="6210" t="s">
        <v>2443</v>
      </c>
      <c r="C629" s="6211">
        <v>1201</v>
      </c>
      <c r="D629" s="6201">
        <v>1251</v>
      </c>
      <c r="E629" s="6212"/>
    </row>
    <row r="630" spans="2:24" s="6707" customFormat="1" x14ac:dyDescent="0.2">
      <c r="B630" s="6210" t="s">
        <v>2444</v>
      </c>
      <c r="C630" s="6211">
        <v>1186</v>
      </c>
      <c r="D630" s="6201">
        <v>1163</v>
      </c>
      <c r="E630" s="6212"/>
    </row>
    <row r="631" spans="2:24" s="6707" customFormat="1" x14ac:dyDescent="0.2">
      <c r="B631" s="6210" t="s">
        <v>2445</v>
      </c>
      <c r="C631" s="6211">
        <v>1110</v>
      </c>
      <c r="D631" s="6201">
        <v>971</v>
      </c>
      <c r="E631" s="6212"/>
    </row>
    <row r="632" spans="2:24" s="6707" customFormat="1" x14ac:dyDescent="0.2">
      <c r="B632" s="6210" t="s">
        <v>2446</v>
      </c>
      <c r="C632" s="6211">
        <v>989</v>
      </c>
      <c r="D632" s="6201">
        <v>890</v>
      </c>
      <c r="E632" s="6212"/>
    </row>
    <row r="633" spans="2:24" s="6707" customFormat="1" x14ac:dyDescent="0.2">
      <c r="B633" s="6210" t="s">
        <v>2447</v>
      </c>
      <c r="C633" s="6211">
        <v>702</v>
      </c>
      <c r="D633" s="6201">
        <v>712</v>
      </c>
      <c r="E633" s="6212"/>
    </row>
    <row r="634" spans="2:24" s="6707" customFormat="1" ht="13.5" thickBot="1" x14ac:dyDescent="0.25">
      <c r="B634" s="6214" t="s">
        <v>2448</v>
      </c>
      <c r="C634" s="6215">
        <v>763</v>
      </c>
      <c r="D634" s="6216">
        <v>732</v>
      </c>
      <c r="E634" s="6217"/>
    </row>
    <row r="635" spans="2:24" s="6707" customFormat="1" ht="15.75" thickBot="1" x14ac:dyDescent="0.3">
      <c r="B635" s="6218" t="s">
        <v>2661</v>
      </c>
      <c r="C635" s="6219"/>
      <c r="D635" s="6220"/>
      <c r="E635" s="6224">
        <v>10633</v>
      </c>
    </row>
    <row r="636" spans="2:24" s="6707" customFormat="1" ht="15.75" thickBot="1" x14ac:dyDescent="0.3">
      <c r="B636" s="6221" t="s">
        <v>2806</v>
      </c>
      <c r="C636" s="6222"/>
      <c r="D636" s="6223"/>
      <c r="E636" s="6225">
        <v>10734</v>
      </c>
    </row>
    <row r="637" spans="2:24" s="6707" customFormat="1" ht="15" x14ac:dyDescent="0.25">
      <c r="B637" s="5031"/>
    </row>
    <row r="638" spans="2:24" s="6707" customFormat="1" ht="15" x14ac:dyDescent="0.25">
      <c r="B638" s="5031"/>
    </row>
    <row r="639" spans="2:24" s="6707" customFormat="1" ht="15" x14ac:dyDescent="0.25">
      <c r="B639" s="5031"/>
    </row>
    <row r="640" spans="2:24" s="6707" customFormat="1" ht="15" x14ac:dyDescent="0.25">
      <c r="B640" s="5031"/>
    </row>
    <row r="641" spans="2:5" s="6707" customFormat="1" ht="15" x14ac:dyDescent="0.25">
      <c r="B641" s="5031"/>
    </row>
    <row r="642" spans="2:5" s="6707" customFormat="1" ht="13.5" thickBot="1" x14ac:dyDescent="0.25">
      <c r="B642" s="4923"/>
    </row>
    <row r="643" spans="2:5" s="6707" customFormat="1" ht="26.25" customHeight="1" thickBot="1" x14ac:dyDescent="0.25">
      <c r="B643" s="8844" t="s">
        <v>55</v>
      </c>
      <c r="C643" s="8847" t="s">
        <v>2450</v>
      </c>
      <c r="D643" s="8847"/>
      <c r="E643" s="8848"/>
    </row>
    <row r="644" spans="2:5" s="6707" customFormat="1" ht="13.5" thickBot="1" x14ac:dyDescent="0.25">
      <c r="B644" s="8845"/>
      <c r="C644" s="8849" t="s">
        <v>56</v>
      </c>
      <c r="D644" s="8850"/>
      <c r="E644" s="8851" t="s">
        <v>57</v>
      </c>
    </row>
    <row r="645" spans="2:5" s="6707" customFormat="1" ht="13.5" thickBot="1" x14ac:dyDescent="0.25">
      <c r="B645" s="8846"/>
      <c r="C645" s="6203" t="s">
        <v>2661</v>
      </c>
      <c r="D645" s="6204" t="s">
        <v>2806</v>
      </c>
      <c r="E645" s="6205"/>
    </row>
    <row r="646" spans="2:5" s="6707" customFormat="1" x14ac:dyDescent="0.2">
      <c r="B646" s="6206" t="s">
        <v>2437</v>
      </c>
      <c r="C646" s="6207">
        <v>16</v>
      </c>
      <c r="D646" s="6208">
        <v>16</v>
      </c>
      <c r="E646" s="6209"/>
    </row>
    <row r="647" spans="2:5" s="6707" customFormat="1" x14ac:dyDescent="0.2">
      <c r="B647" s="6210" t="s">
        <v>2438</v>
      </c>
      <c r="C647" s="6211">
        <v>12</v>
      </c>
      <c r="D647" s="6201">
        <v>22</v>
      </c>
      <c r="E647" s="6212"/>
    </row>
    <row r="648" spans="2:5" s="6707" customFormat="1" x14ac:dyDescent="0.2">
      <c r="B648" s="6210" t="s">
        <v>2439</v>
      </c>
      <c r="C648" s="6211">
        <v>10</v>
      </c>
      <c r="D648" s="6201">
        <v>15</v>
      </c>
      <c r="E648" s="6212"/>
    </row>
    <row r="649" spans="2:5" s="6707" customFormat="1" x14ac:dyDescent="0.2">
      <c r="B649" s="6210" t="s">
        <v>2440</v>
      </c>
      <c r="C649" s="6211">
        <v>21</v>
      </c>
      <c r="D649" s="6201">
        <v>13</v>
      </c>
      <c r="E649" s="6212"/>
    </row>
    <row r="650" spans="2:5" s="6707" customFormat="1" x14ac:dyDescent="0.2">
      <c r="B650" s="6210" t="s">
        <v>2441</v>
      </c>
      <c r="C650" s="6211">
        <v>16</v>
      </c>
      <c r="D650" s="6201">
        <v>22</v>
      </c>
      <c r="E650" s="6212"/>
    </row>
    <row r="651" spans="2:5" s="6707" customFormat="1" x14ac:dyDescent="0.2">
      <c r="B651" s="6210" t="s">
        <v>2442</v>
      </c>
      <c r="C651" s="6211">
        <v>21</v>
      </c>
      <c r="D651" s="6201">
        <v>32</v>
      </c>
      <c r="E651" s="6213"/>
    </row>
    <row r="652" spans="2:5" s="6707" customFormat="1" x14ac:dyDescent="0.2">
      <c r="B652" s="6210" t="s">
        <v>2443</v>
      </c>
      <c r="C652" s="6211">
        <v>36</v>
      </c>
      <c r="D652" s="6201">
        <v>17</v>
      </c>
      <c r="E652" s="6212"/>
    </row>
    <row r="653" spans="2:5" s="6707" customFormat="1" x14ac:dyDescent="0.2">
      <c r="B653" s="6210" t="s">
        <v>2444</v>
      </c>
      <c r="C653" s="6211">
        <v>33</v>
      </c>
      <c r="D653" s="6201">
        <v>28</v>
      </c>
      <c r="E653" s="6212"/>
    </row>
    <row r="654" spans="2:5" s="6707" customFormat="1" x14ac:dyDescent="0.2">
      <c r="B654" s="6210" t="s">
        <v>2445</v>
      </c>
      <c r="C654" s="6211">
        <v>30</v>
      </c>
      <c r="D654" s="6201">
        <v>20</v>
      </c>
      <c r="E654" s="6212"/>
    </row>
    <row r="655" spans="2:5" s="6707" customFormat="1" x14ac:dyDescent="0.2">
      <c r="B655" s="6210" t="s">
        <v>2446</v>
      </c>
      <c r="C655" s="6211">
        <v>38</v>
      </c>
      <c r="D655" s="6201">
        <v>24</v>
      </c>
      <c r="E655" s="6212"/>
    </row>
    <row r="656" spans="2:5" s="6707" customFormat="1" x14ac:dyDescent="0.2">
      <c r="B656" s="6210" t="s">
        <v>2447</v>
      </c>
      <c r="C656" s="6211">
        <v>16</v>
      </c>
      <c r="D656" s="6201">
        <v>16</v>
      </c>
      <c r="E656" s="6212"/>
    </row>
    <row r="657" spans="2:5" s="6707" customFormat="1" ht="13.5" thickBot="1" x14ac:dyDescent="0.25">
      <c r="B657" s="6214" t="s">
        <v>2448</v>
      </c>
      <c r="C657" s="6215">
        <v>24</v>
      </c>
      <c r="D657" s="6216">
        <v>14</v>
      </c>
      <c r="E657" s="6217"/>
    </row>
    <row r="658" spans="2:5" s="6707" customFormat="1" ht="15.75" thickBot="1" x14ac:dyDescent="0.3">
      <c r="B658" s="6218" t="s">
        <v>2661</v>
      </c>
      <c r="C658" s="6219"/>
      <c r="D658" s="6220"/>
      <c r="E658" s="6224">
        <v>274</v>
      </c>
    </row>
    <row r="659" spans="2:5" s="6707" customFormat="1" ht="15.75" thickBot="1" x14ac:dyDescent="0.3">
      <c r="B659" s="6221" t="s">
        <v>2806</v>
      </c>
      <c r="C659" s="6222"/>
      <c r="D659" s="6223"/>
      <c r="E659" s="6225">
        <v>239</v>
      </c>
    </row>
    <row r="660" spans="2:5" s="6707" customFormat="1" x14ac:dyDescent="0.2">
      <c r="B660" s="8"/>
      <c r="C660" s="4923"/>
      <c r="D660" s="5027"/>
      <c r="E660" s="4923"/>
    </row>
    <row r="661" spans="2:5" s="6707" customFormat="1" x14ac:dyDescent="0.2">
      <c r="B661" s="8"/>
      <c r="C661" s="4923"/>
      <c r="D661" s="5027"/>
      <c r="E661" s="4923"/>
    </row>
    <row r="662" spans="2:5" s="6707" customFormat="1" x14ac:dyDescent="0.2">
      <c r="B662" s="8"/>
      <c r="C662" s="4923"/>
      <c r="D662" s="5027"/>
      <c r="E662" s="4923"/>
    </row>
    <row r="663" spans="2:5" s="6707" customFormat="1" x14ac:dyDescent="0.2">
      <c r="B663" s="8"/>
      <c r="C663" s="4923"/>
      <c r="D663" s="5027"/>
      <c r="E663" s="4923"/>
    </row>
    <row r="664" spans="2:5" s="6707" customFormat="1" x14ac:dyDescent="0.2">
      <c r="B664" s="8"/>
      <c r="C664" s="4923"/>
      <c r="D664" s="5027"/>
      <c r="E664" s="4923"/>
    </row>
    <row r="665" spans="2:5" s="6707" customFormat="1" x14ac:dyDescent="0.2">
      <c r="B665" s="8"/>
      <c r="C665" s="4923"/>
      <c r="D665" s="5027"/>
      <c r="E665" s="4923"/>
    </row>
    <row r="666" spans="2:5" s="6707" customFormat="1" x14ac:dyDescent="0.2">
      <c r="B666" s="8"/>
      <c r="C666" s="4923"/>
      <c r="D666" s="5027"/>
      <c r="E666" s="4923"/>
    </row>
    <row r="667" spans="2:5" s="6707" customFormat="1" ht="13.5" thickBot="1" x14ac:dyDescent="0.25">
      <c r="B667" s="8"/>
      <c r="C667" s="4923"/>
      <c r="D667" s="5027"/>
      <c r="E667" s="4923"/>
    </row>
    <row r="668" spans="2:5" s="6707" customFormat="1" ht="25.5" customHeight="1" thickBot="1" x14ac:dyDescent="0.25">
      <c r="B668" s="8844" t="s">
        <v>55</v>
      </c>
      <c r="C668" s="8847" t="s">
        <v>2451</v>
      </c>
      <c r="D668" s="8847"/>
      <c r="E668" s="8848"/>
    </row>
    <row r="669" spans="2:5" s="6707" customFormat="1" ht="13.5" thickBot="1" x14ac:dyDescent="0.25">
      <c r="B669" s="8845"/>
      <c r="C669" s="8849" t="s">
        <v>56</v>
      </c>
      <c r="D669" s="8850"/>
      <c r="E669" s="8851" t="s">
        <v>57</v>
      </c>
    </row>
    <row r="670" spans="2:5" s="6707" customFormat="1" ht="13.5" thickBot="1" x14ac:dyDescent="0.25">
      <c r="B670" s="8846"/>
      <c r="C670" s="6203" t="s">
        <v>2661</v>
      </c>
      <c r="D670" s="6204" t="s">
        <v>2806</v>
      </c>
      <c r="E670" s="6205"/>
    </row>
    <row r="671" spans="2:5" s="6707" customFormat="1" ht="13.5" customHeight="1" x14ac:dyDescent="0.2">
      <c r="B671" s="6206" t="s">
        <v>2437</v>
      </c>
      <c r="C671" s="6207">
        <v>791</v>
      </c>
      <c r="D671" s="6208">
        <v>913</v>
      </c>
      <c r="E671" s="6209"/>
    </row>
    <row r="672" spans="2:5" s="6707" customFormat="1" ht="13.5" customHeight="1" x14ac:dyDescent="0.2">
      <c r="B672" s="6210" t="s">
        <v>2438</v>
      </c>
      <c r="C672" s="6211">
        <v>705</v>
      </c>
      <c r="D672" s="6201">
        <v>856</v>
      </c>
      <c r="E672" s="6212"/>
    </row>
    <row r="673" spans="2:5" s="6707" customFormat="1" ht="13.5" customHeight="1" x14ac:dyDescent="0.2">
      <c r="B673" s="6210" t="s">
        <v>2439</v>
      </c>
      <c r="C673" s="6211">
        <v>833</v>
      </c>
      <c r="D673" s="6201">
        <v>1040</v>
      </c>
      <c r="E673" s="6212"/>
    </row>
    <row r="674" spans="2:5" s="6707" customFormat="1" ht="13.5" customHeight="1" x14ac:dyDescent="0.2">
      <c r="B674" s="6210" t="s">
        <v>2440</v>
      </c>
      <c r="C674" s="6211">
        <v>1000</v>
      </c>
      <c r="D674" s="6201">
        <v>1080</v>
      </c>
      <c r="E674" s="6212"/>
    </row>
    <row r="675" spans="2:5" s="6707" customFormat="1" ht="13.5" customHeight="1" x14ac:dyDescent="0.2">
      <c r="B675" s="6210" t="s">
        <v>2441</v>
      </c>
      <c r="C675" s="6211">
        <v>1321</v>
      </c>
      <c r="D675" s="6201">
        <v>1344</v>
      </c>
      <c r="E675" s="6212"/>
    </row>
    <row r="676" spans="2:5" s="6707" customFormat="1" ht="13.5" customHeight="1" x14ac:dyDescent="0.2">
      <c r="B676" s="6210" t="s">
        <v>2442</v>
      </c>
      <c r="C676" s="6211">
        <v>1430</v>
      </c>
      <c r="D676" s="6201">
        <v>1401</v>
      </c>
      <c r="E676" s="6213"/>
    </row>
    <row r="677" spans="2:5" s="6707" customFormat="1" ht="13.5" customHeight="1" x14ac:dyDescent="0.2">
      <c r="B677" s="6210" t="s">
        <v>2443</v>
      </c>
      <c r="C677" s="6211">
        <v>1633</v>
      </c>
      <c r="D677" s="6201">
        <v>1683</v>
      </c>
      <c r="E677" s="6212"/>
    </row>
    <row r="678" spans="2:5" s="6707" customFormat="1" ht="13.5" customHeight="1" x14ac:dyDescent="0.2">
      <c r="B678" s="6210" t="s">
        <v>2444</v>
      </c>
      <c r="C678" s="6211">
        <v>1618</v>
      </c>
      <c r="D678" s="6201">
        <v>1561</v>
      </c>
      <c r="E678" s="6212"/>
    </row>
    <row r="679" spans="2:5" s="6707" customFormat="1" ht="13.5" customHeight="1" x14ac:dyDescent="0.2">
      <c r="B679" s="6210" t="s">
        <v>2445</v>
      </c>
      <c r="C679" s="6211">
        <v>1447</v>
      </c>
      <c r="D679" s="6201">
        <v>1301</v>
      </c>
      <c r="E679" s="6212"/>
    </row>
    <row r="680" spans="2:5" s="6707" customFormat="1" ht="13.5" customHeight="1" x14ac:dyDescent="0.2">
      <c r="B680" s="6210" t="s">
        <v>2446</v>
      </c>
      <c r="C680" s="6211">
        <v>1306</v>
      </c>
      <c r="D680" s="6201">
        <v>1187</v>
      </c>
      <c r="E680" s="6212"/>
    </row>
    <row r="681" spans="2:5" s="6707" customFormat="1" ht="13.5" customHeight="1" x14ac:dyDescent="0.2">
      <c r="B681" s="6210" t="s">
        <v>2447</v>
      </c>
      <c r="C681" s="6211">
        <v>912</v>
      </c>
      <c r="D681" s="6201">
        <v>959</v>
      </c>
      <c r="E681" s="6212"/>
    </row>
    <row r="682" spans="2:5" s="6707" customFormat="1" ht="13.5" customHeight="1" thickBot="1" x14ac:dyDescent="0.25">
      <c r="B682" s="6214" t="s">
        <v>2448</v>
      </c>
      <c r="C682" s="6215">
        <v>1017</v>
      </c>
      <c r="D682" s="6216">
        <v>973</v>
      </c>
      <c r="E682" s="6217"/>
    </row>
    <row r="683" spans="2:5" s="6707" customFormat="1" ht="13.5" customHeight="1" thickBot="1" x14ac:dyDescent="0.3">
      <c r="B683" s="6218" t="s">
        <v>2661</v>
      </c>
      <c r="C683" s="6219"/>
      <c r="D683" s="6220"/>
      <c r="E683" s="6224">
        <v>14204</v>
      </c>
    </row>
    <row r="684" spans="2:5" s="6707" customFormat="1" ht="13.5" customHeight="1" thickBot="1" x14ac:dyDescent="0.3">
      <c r="B684" s="6221" t="s">
        <v>2806</v>
      </c>
      <c r="C684" s="6222"/>
      <c r="D684" s="6223"/>
      <c r="E684" s="6225">
        <v>14298</v>
      </c>
    </row>
    <row r="685" spans="2:5" s="6707" customFormat="1" ht="13.5" customHeight="1" x14ac:dyDescent="0.2">
      <c r="B685" s="8"/>
      <c r="C685" s="4923"/>
      <c r="D685" s="5027"/>
      <c r="E685" s="4923"/>
    </row>
    <row r="686" spans="2:5" s="6707" customFormat="1" ht="13.5" customHeight="1" x14ac:dyDescent="0.2">
      <c r="B686" s="8"/>
      <c r="C686" s="4923"/>
      <c r="D686" s="5027"/>
      <c r="E686" s="4923"/>
    </row>
    <row r="687" spans="2:5" s="6707" customFormat="1" ht="13.5" customHeight="1" x14ac:dyDescent="0.2"/>
    <row r="688" spans="2:5" s="6707" customFormat="1" ht="13.5" customHeight="1" x14ac:dyDescent="0.2"/>
    <row r="689" spans="2:5" s="6707" customFormat="1" ht="13.5" customHeight="1" x14ac:dyDescent="0.2"/>
    <row r="690" spans="2:5" s="6707" customFormat="1" ht="13.5" customHeight="1" x14ac:dyDescent="0.2"/>
    <row r="691" spans="2:5" s="6707" customFormat="1" x14ac:dyDescent="0.2">
      <c r="D691" s="4923"/>
      <c r="E691" s="4923"/>
    </row>
    <row r="692" spans="2:5" s="6707" customFormat="1" x14ac:dyDescent="0.2">
      <c r="B692" s="6796" t="s">
        <v>2924</v>
      </c>
      <c r="D692" s="4923"/>
      <c r="E692" s="4923"/>
    </row>
    <row r="693" spans="2:5" s="6707" customFormat="1" x14ac:dyDescent="0.2">
      <c r="D693" s="4923"/>
      <c r="E693" s="4923"/>
    </row>
    <row r="694" spans="2:5" s="6707" customFormat="1" ht="13.5" thickBot="1" x14ac:dyDescent="0.25">
      <c r="B694" s="4923"/>
      <c r="C694" s="4923"/>
      <c r="D694" s="4923"/>
      <c r="E694" s="4923"/>
    </row>
    <row r="695" spans="2:5" s="6707" customFormat="1" ht="13.5" thickBot="1" x14ac:dyDescent="0.25">
      <c r="B695" s="8844" t="s">
        <v>55</v>
      </c>
      <c r="C695" s="8847" t="s">
        <v>11</v>
      </c>
      <c r="D695" s="8847"/>
      <c r="E695" s="8848"/>
    </row>
    <row r="696" spans="2:5" s="6707" customFormat="1" ht="13.5" thickBot="1" x14ac:dyDescent="0.25">
      <c r="B696" s="8845"/>
      <c r="C696" s="8849" t="s">
        <v>56</v>
      </c>
      <c r="D696" s="8850"/>
      <c r="E696" s="8851" t="s">
        <v>2453</v>
      </c>
    </row>
    <row r="697" spans="2:5" s="6707" customFormat="1" ht="13.5" thickBot="1" x14ac:dyDescent="0.25">
      <c r="B697" s="8846"/>
      <c r="C697" s="6203" t="s">
        <v>2661</v>
      </c>
      <c r="D697" s="6204" t="s">
        <v>2806</v>
      </c>
      <c r="E697" s="6205"/>
    </row>
    <row r="698" spans="2:5" s="6707" customFormat="1" x14ac:dyDescent="0.2">
      <c r="B698" s="6206" t="s">
        <v>2437</v>
      </c>
      <c r="C698" s="6797">
        <v>310</v>
      </c>
      <c r="D698" s="6802">
        <v>395</v>
      </c>
      <c r="E698" s="6209"/>
    </row>
    <row r="699" spans="2:5" s="6707" customFormat="1" x14ac:dyDescent="0.2">
      <c r="B699" s="6210" t="s">
        <v>2438</v>
      </c>
      <c r="C699" s="6797">
        <v>543</v>
      </c>
      <c r="D699" s="67">
        <v>573</v>
      </c>
      <c r="E699" s="6212"/>
    </row>
    <row r="700" spans="2:5" s="6707" customFormat="1" x14ac:dyDescent="0.2">
      <c r="B700" s="6210" t="s">
        <v>2439</v>
      </c>
      <c r="C700" s="6798">
        <v>478</v>
      </c>
      <c r="D700" s="67">
        <v>409</v>
      </c>
      <c r="E700" s="6212"/>
    </row>
    <row r="701" spans="2:5" s="6707" customFormat="1" x14ac:dyDescent="0.2">
      <c r="B701" s="6210" t="s">
        <v>2440</v>
      </c>
      <c r="C701" s="6798">
        <v>361</v>
      </c>
      <c r="D701" s="67">
        <v>379</v>
      </c>
      <c r="E701" s="6212"/>
    </row>
    <row r="702" spans="2:5" s="6707" customFormat="1" x14ac:dyDescent="0.2">
      <c r="B702" s="6210" t="s">
        <v>2441</v>
      </c>
      <c r="C702" s="6798">
        <v>227</v>
      </c>
      <c r="D702" s="67">
        <v>330</v>
      </c>
      <c r="E702" s="6212"/>
    </row>
    <row r="703" spans="2:5" s="6707" customFormat="1" x14ac:dyDescent="0.2">
      <c r="B703" s="6210" t="s">
        <v>2442</v>
      </c>
      <c r="C703" s="6798">
        <v>300</v>
      </c>
      <c r="D703" s="67">
        <v>399</v>
      </c>
      <c r="E703" s="6213"/>
    </row>
    <row r="704" spans="2:5" s="6707" customFormat="1" x14ac:dyDescent="0.2">
      <c r="B704" s="6210" t="s">
        <v>2443</v>
      </c>
      <c r="C704" s="6798">
        <v>473</v>
      </c>
      <c r="D704" s="67">
        <v>652</v>
      </c>
      <c r="E704" s="6212"/>
    </row>
    <row r="705" spans="2:5" s="6707" customFormat="1" x14ac:dyDescent="0.2">
      <c r="B705" s="6210" t="s">
        <v>2444</v>
      </c>
      <c r="C705" s="6798">
        <v>428</v>
      </c>
      <c r="D705" s="67">
        <v>826</v>
      </c>
      <c r="E705" s="6212"/>
    </row>
    <row r="706" spans="2:5" s="6707" customFormat="1" x14ac:dyDescent="0.2">
      <c r="B706" s="6210" t="s">
        <v>2445</v>
      </c>
      <c r="C706" s="6798">
        <v>396</v>
      </c>
      <c r="D706" s="67">
        <v>484</v>
      </c>
      <c r="E706" s="6212"/>
    </row>
    <row r="707" spans="2:5" s="6707" customFormat="1" x14ac:dyDescent="0.2">
      <c r="B707" s="6210" t="s">
        <v>2446</v>
      </c>
      <c r="C707" s="6798">
        <v>369</v>
      </c>
      <c r="D707" s="67">
        <v>259</v>
      </c>
      <c r="E707" s="6212"/>
    </row>
    <row r="708" spans="2:5" s="6707" customFormat="1" x14ac:dyDescent="0.2">
      <c r="B708" s="6210" t="s">
        <v>2447</v>
      </c>
      <c r="C708" s="6798">
        <v>203</v>
      </c>
      <c r="D708" s="67">
        <v>361</v>
      </c>
      <c r="E708" s="6212"/>
    </row>
    <row r="709" spans="2:5" s="6707" customFormat="1" ht="13.5" thickBot="1" x14ac:dyDescent="0.25">
      <c r="B709" s="6214" t="s">
        <v>2448</v>
      </c>
      <c r="C709" s="6799">
        <v>375</v>
      </c>
      <c r="D709" s="6803">
        <v>465</v>
      </c>
      <c r="E709" s="6217"/>
    </row>
    <row r="710" spans="2:5" s="6707" customFormat="1" ht="15.75" thickBot="1" x14ac:dyDescent="0.3">
      <c r="B710" s="6218" t="s">
        <v>2661</v>
      </c>
      <c r="C710" s="6800"/>
      <c r="D710" s="6804"/>
      <c r="E710" s="6224">
        <v>4469</v>
      </c>
    </row>
    <row r="711" spans="2:5" s="6707" customFormat="1" ht="15.75" thickBot="1" x14ac:dyDescent="0.3">
      <c r="B711" s="6221" t="s">
        <v>2806</v>
      </c>
      <c r="C711" s="6801"/>
      <c r="D711" s="6805"/>
      <c r="E711" s="6225">
        <v>5544</v>
      </c>
    </row>
    <row r="712" spans="2:5" s="6707" customFormat="1" x14ac:dyDescent="0.2"/>
    <row r="713" spans="2:5" s="6707" customFormat="1" x14ac:dyDescent="0.2"/>
    <row r="714" spans="2:5" s="6707" customFormat="1" x14ac:dyDescent="0.2">
      <c r="B714" s="6796" t="s">
        <v>2925</v>
      </c>
    </row>
    <row r="715" spans="2:5" s="6707" customFormat="1" ht="13.5" thickBot="1" x14ac:dyDescent="0.25"/>
    <row r="716" spans="2:5" s="6707" customFormat="1" ht="30.75" customHeight="1" thickBot="1" x14ac:dyDescent="0.25">
      <c r="B716" s="8844" t="s">
        <v>55</v>
      </c>
      <c r="C716" s="8847" t="s">
        <v>2452</v>
      </c>
      <c r="D716" s="8847"/>
      <c r="E716" s="8848"/>
    </row>
    <row r="717" spans="2:5" s="6707" customFormat="1" ht="13.5" thickBot="1" x14ac:dyDescent="0.25">
      <c r="B717" s="8845"/>
      <c r="C717" s="8849" t="s">
        <v>56</v>
      </c>
      <c r="D717" s="8850"/>
      <c r="E717" s="8851" t="s">
        <v>2453</v>
      </c>
    </row>
    <row r="718" spans="2:5" s="6707" customFormat="1" ht="13.5" thickBot="1" x14ac:dyDescent="0.25">
      <c r="B718" s="8846"/>
      <c r="C718" s="6203" t="s">
        <v>2661</v>
      </c>
      <c r="D718" s="6204" t="s">
        <v>2806</v>
      </c>
      <c r="E718" s="6205"/>
    </row>
    <row r="719" spans="2:5" s="6707" customFormat="1" x14ac:dyDescent="0.2">
      <c r="B719" s="6206" t="s">
        <v>2437</v>
      </c>
      <c r="C719" s="6207">
        <v>853</v>
      </c>
      <c r="D719" s="6208">
        <v>962</v>
      </c>
      <c r="E719" s="6209"/>
    </row>
    <row r="720" spans="2:5" s="6707" customFormat="1" x14ac:dyDescent="0.2">
      <c r="B720" s="6210" t="s">
        <v>2438</v>
      </c>
      <c r="C720" s="6211">
        <v>960</v>
      </c>
      <c r="D720" s="6201">
        <v>995</v>
      </c>
      <c r="E720" s="6212"/>
    </row>
    <row r="721" spans="2:5" s="6707" customFormat="1" x14ac:dyDescent="0.2">
      <c r="B721" s="6210" t="s">
        <v>2439</v>
      </c>
      <c r="C721" s="6211">
        <v>1245</v>
      </c>
      <c r="D721" s="6201">
        <v>1140</v>
      </c>
      <c r="E721" s="6212"/>
    </row>
    <row r="722" spans="2:5" s="6707" customFormat="1" x14ac:dyDescent="0.2">
      <c r="B722" s="6210" t="s">
        <v>2440</v>
      </c>
      <c r="C722" s="6211">
        <v>1005</v>
      </c>
      <c r="D722" s="6236">
        <v>1184</v>
      </c>
      <c r="E722" s="6212"/>
    </row>
    <row r="723" spans="2:5" s="6707" customFormat="1" x14ac:dyDescent="0.2">
      <c r="B723" s="6210" t="s">
        <v>2441</v>
      </c>
      <c r="C723" s="6211">
        <v>1070</v>
      </c>
      <c r="D723" s="6201">
        <v>1158</v>
      </c>
      <c r="E723" s="6212"/>
    </row>
    <row r="724" spans="2:5" s="6707" customFormat="1" x14ac:dyDescent="0.2">
      <c r="B724" s="6210" t="s">
        <v>2442</v>
      </c>
      <c r="C724" s="6211">
        <v>1338</v>
      </c>
      <c r="D724" s="6201">
        <v>1300</v>
      </c>
      <c r="E724" s="6213"/>
    </row>
    <row r="725" spans="2:5" s="6707" customFormat="1" x14ac:dyDescent="0.2">
      <c r="B725" s="6210" t="s">
        <v>2443</v>
      </c>
      <c r="C725" s="6211">
        <v>1646</v>
      </c>
      <c r="D725" s="6201">
        <v>1713</v>
      </c>
      <c r="E725" s="6212"/>
    </row>
    <row r="726" spans="2:5" s="6707" customFormat="1" x14ac:dyDescent="0.2">
      <c r="B726" s="6210" t="s">
        <v>2444</v>
      </c>
      <c r="C726" s="6211">
        <v>1677</v>
      </c>
      <c r="D726" s="6201">
        <v>1992</v>
      </c>
      <c r="E726" s="6212"/>
    </row>
    <row r="727" spans="2:5" s="6707" customFormat="1" x14ac:dyDescent="0.2">
      <c r="B727" s="6210" t="s">
        <v>2445</v>
      </c>
      <c r="C727" s="6211">
        <v>1325</v>
      </c>
      <c r="D727" s="6201">
        <v>1321</v>
      </c>
      <c r="E727" s="6212"/>
    </row>
    <row r="728" spans="2:5" s="6707" customFormat="1" x14ac:dyDescent="0.2">
      <c r="B728" s="6210" t="s">
        <v>2446</v>
      </c>
      <c r="C728" s="6211">
        <v>1221</v>
      </c>
      <c r="D728" s="6201">
        <v>1285</v>
      </c>
      <c r="E728" s="6212"/>
    </row>
    <row r="729" spans="2:5" s="6707" customFormat="1" x14ac:dyDescent="0.2">
      <c r="B729" s="6210" t="s">
        <v>2447</v>
      </c>
      <c r="C729" s="6211">
        <v>1116</v>
      </c>
      <c r="D729" s="6201">
        <v>1142</v>
      </c>
      <c r="E729" s="6212"/>
    </row>
    <row r="730" spans="2:5" s="6707" customFormat="1" ht="13.5" thickBot="1" x14ac:dyDescent="0.25">
      <c r="B730" s="6214" t="s">
        <v>2448</v>
      </c>
      <c r="C730" s="6215">
        <v>1050</v>
      </c>
      <c r="D730" s="6216">
        <v>1116</v>
      </c>
      <c r="E730" s="6217"/>
    </row>
    <row r="731" spans="2:5" s="6707" customFormat="1" ht="15.75" thickBot="1" x14ac:dyDescent="0.3">
      <c r="B731" s="6218" t="s">
        <v>2661</v>
      </c>
      <c r="C731" s="6219"/>
      <c r="D731" s="6220"/>
      <c r="E731" s="6224">
        <v>14530</v>
      </c>
    </row>
    <row r="732" spans="2:5" s="6707" customFormat="1" ht="15.75" thickBot="1" x14ac:dyDescent="0.3">
      <c r="B732" s="6221" t="s">
        <v>2806</v>
      </c>
      <c r="C732" s="6222"/>
      <c r="D732" s="6223"/>
      <c r="E732" s="6225">
        <v>15309</v>
      </c>
    </row>
    <row r="733" spans="2:5" s="6707" customFormat="1" x14ac:dyDescent="0.2">
      <c r="B733" s="4923"/>
      <c r="C733" s="5025"/>
      <c r="D733" s="5003"/>
      <c r="E733" s="5006"/>
    </row>
    <row r="734" spans="2:5" s="6707" customFormat="1" x14ac:dyDescent="0.2">
      <c r="B734" s="4923"/>
      <c r="C734" s="4923"/>
      <c r="D734" s="4923"/>
      <c r="E734" s="4923"/>
    </row>
    <row r="735" spans="2:5" s="6707" customFormat="1" x14ac:dyDescent="0.2">
      <c r="B735" s="4923"/>
      <c r="C735" s="4923"/>
      <c r="D735" s="4923"/>
      <c r="E735" s="4923"/>
    </row>
    <row r="736" spans="2:5" s="6707" customFormat="1" x14ac:dyDescent="0.2">
      <c r="B736" s="4923"/>
      <c r="C736" s="4923"/>
      <c r="D736" s="4923"/>
      <c r="E736" s="4923"/>
    </row>
    <row r="737" spans="2:5" s="6707" customFormat="1" x14ac:dyDescent="0.2">
      <c r="B737" s="4923"/>
      <c r="C737" s="4923"/>
      <c r="D737" s="4923"/>
      <c r="E737" s="4923"/>
    </row>
    <row r="738" spans="2:5" s="6707" customFormat="1" x14ac:dyDescent="0.2">
      <c r="B738" s="4923"/>
      <c r="C738" s="4923"/>
      <c r="D738" s="4923"/>
      <c r="E738" s="4923"/>
    </row>
    <row r="739" spans="2:5" s="6707" customFormat="1" ht="13.5" thickBot="1" x14ac:dyDescent="0.25">
      <c r="B739" s="5027"/>
      <c r="C739" s="4923"/>
      <c r="D739" s="4923"/>
      <c r="E739" s="4923"/>
    </row>
    <row r="740" spans="2:5" s="6707" customFormat="1" ht="26.25" customHeight="1" thickBot="1" x14ac:dyDescent="0.25">
      <c r="B740" s="8844" t="s">
        <v>55</v>
      </c>
      <c r="C740" s="8847" t="s">
        <v>2454</v>
      </c>
      <c r="D740" s="8847"/>
      <c r="E740" s="8848"/>
    </row>
    <row r="741" spans="2:5" s="6707" customFormat="1" ht="13.5" thickBot="1" x14ac:dyDescent="0.25">
      <c r="B741" s="8845"/>
      <c r="C741" s="8849" t="s">
        <v>56</v>
      </c>
      <c r="D741" s="8850"/>
      <c r="E741" s="8851" t="s">
        <v>2453</v>
      </c>
    </row>
    <row r="742" spans="2:5" s="6707" customFormat="1" ht="13.5" thickBot="1" x14ac:dyDescent="0.25">
      <c r="B742" s="8846"/>
      <c r="C742" s="6203" t="s">
        <v>2661</v>
      </c>
      <c r="D742" s="6204" t="s">
        <v>2806</v>
      </c>
      <c r="E742" s="6205"/>
    </row>
    <row r="743" spans="2:5" s="6707" customFormat="1" x14ac:dyDescent="0.2">
      <c r="B743" s="6206" t="s">
        <v>2437</v>
      </c>
      <c r="C743" s="6207">
        <v>3215</v>
      </c>
      <c r="D743" s="6208">
        <v>4328</v>
      </c>
      <c r="E743" s="6209"/>
    </row>
    <row r="744" spans="2:5" s="6707" customFormat="1" x14ac:dyDescent="0.2">
      <c r="B744" s="6210" t="s">
        <v>2438</v>
      </c>
      <c r="C744" s="6211">
        <v>3793</v>
      </c>
      <c r="D744" s="6201">
        <v>4832</v>
      </c>
      <c r="E744" s="6212"/>
    </row>
    <row r="745" spans="2:5" s="6707" customFormat="1" x14ac:dyDescent="0.2">
      <c r="B745" s="6210" t="s">
        <v>2439</v>
      </c>
      <c r="C745" s="6211">
        <v>4618</v>
      </c>
      <c r="D745" s="6201">
        <v>5417</v>
      </c>
      <c r="E745" s="6212"/>
    </row>
    <row r="746" spans="2:5" s="6707" customFormat="1" x14ac:dyDescent="0.2">
      <c r="B746" s="6210" t="s">
        <v>2440</v>
      </c>
      <c r="C746" s="6211">
        <v>3668</v>
      </c>
      <c r="D746" s="6236">
        <v>4299</v>
      </c>
      <c r="E746" s="6212"/>
    </row>
    <row r="747" spans="2:5" s="6707" customFormat="1" x14ac:dyDescent="0.2">
      <c r="B747" s="6210" t="s">
        <v>2441</v>
      </c>
      <c r="C747" s="6211">
        <v>3904</v>
      </c>
      <c r="D747" s="6201">
        <v>4721</v>
      </c>
      <c r="E747" s="6212"/>
    </row>
    <row r="748" spans="2:5" s="6707" customFormat="1" x14ac:dyDescent="0.2">
      <c r="B748" s="6210" t="s">
        <v>2442</v>
      </c>
      <c r="C748" s="6211">
        <v>5165</v>
      </c>
      <c r="D748" s="6201">
        <v>5049</v>
      </c>
      <c r="E748" s="6213"/>
    </row>
    <row r="749" spans="2:5" s="6707" customFormat="1" x14ac:dyDescent="0.2">
      <c r="B749" s="6210" t="s">
        <v>2443</v>
      </c>
      <c r="C749" s="6211">
        <v>6326</v>
      </c>
      <c r="D749" s="6201">
        <v>7042</v>
      </c>
      <c r="E749" s="6212"/>
    </row>
    <row r="750" spans="2:5" s="6707" customFormat="1" x14ac:dyDescent="0.2">
      <c r="B750" s="6210" t="s">
        <v>2444</v>
      </c>
      <c r="C750" s="6211">
        <v>5804</v>
      </c>
      <c r="D750" s="6201">
        <v>5879</v>
      </c>
      <c r="E750" s="6212"/>
    </row>
    <row r="751" spans="2:5" s="6707" customFormat="1" x14ac:dyDescent="0.2">
      <c r="B751" s="6210" t="s">
        <v>2445</v>
      </c>
      <c r="C751" s="6211">
        <v>4681</v>
      </c>
      <c r="D751" s="6201">
        <v>4848</v>
      </c>
      <c r="E751" s="6212"/>
    </row>
    <row r="752" spans="2:5" s="6707" customFormat="1" x14ac:dyDescent="0.2">
      <c r="B752" s="6210" t="s">
        <v>2446</v>
      </c>
      <c r="C752" s="6211">
        <v>5321</v>
      </c>
      <c r="D752" s="6201">
        <v>5372</v>
      </c>
      <c r="E752" s="6212"/>
    </row>
    <row r="753" spans="2:5" s="6707" customFormat="1" x14ac:dyDescent="0.2">
      <c r="B753" s="6210" t="s">
        <v>2447</v>
      </c>
      <c r="C753" s="6211">
        <v>4701</v>
      </c>
      <c r="D753" s="6201">
        <v>5430</v>
      </c>
      <c r="E753" s="6212"/>
    </row>
    <row r="754" spans="2:5" s="6707" customFormat="1" ht="13.5" thickBot="1" x14ac:dyDescent="0.25">
      <c r="B754" s="6214" t="s">
        <v>2448</v>
      </c>
      <c r="C754" s="6215">
        <v>4388</v>
      </c>
      <c r="D754" s="6216">
        <v>5163</v>
      </c>
      <c r="E754" s="6217"/>
    </row>
    <row r="755" spans="2:5" s="6707" customFormat="1" ht="15.75" thickBot="1" x14ac:dyDescent="0.3">
      <c r="B755" s="6218" t="s">
        <v>2661</v>
      </c>
      <c r="C755" s="6219"/>
      <c r="D755" s="6220"/>
      <c r="E755" s="6224">
        <v>55584</v>
      </c>
    </row>
    <row r="756" spans="2:5" s="6707" customFormat="1" ht="15.75" thickBot="1" x14ac:dyDescent="0.3">
      <c r="B756" s="6221" t="s">
        <v>2806</v>
      </c>
      <c r="C756" s="6222"/>
      <c r="D756" s="6223"/>
      <c r="E756" s="6225">
        <v>62464</v>
      </c>
    </row>
    <row r="757" spans="2:5" s="6707" customFormat="1" x14ac:dyDescent="0.2"/>
    <row r="758" spans="2:5" s="6707" customFormat="1" x14ac:dyDescent="0.2"/>
    <row r="759" spans="2:5" s="6707" customFormat="1" x14ac:dyDescent="0.2"/>
    <row r="760" spans="2:5" s="6707" customFormat="1" x14ac:dyDescent="0.2"/>
    <row r="761" spans="2:5" s="6707" customFormat="1" x14ac:dyDescent="0.2"/>
    <row r="762" spans="2:5" s="6707" customFormat="1" x14ac:dyDescent="0.2"/>
    <row r="763" spans="2:5" s="6707" customFormat="1" x14ac:dyDescent="0.2"/>
    <row r="764" spans="2:5" s="6707" customFormat="1" x14ac:dyDescent="0.2"/>
    <row r="765" spans="2:5" s="6707" customFormat="1" x14ac:dyDescent="0.2"/>
    <row r="766" spans="2:5" s="6707" customFormat="1" x14ac:dyDescent="0.2"/>
    <row r="767" spans="2:5" s="6707" customFormat="1" x14ac:dyDescent="0.2"/>
    <row r="768" spans="2:5" s="6707" customFormat="1" x14ac:dyDescent="0.2"/>
    <row r="769" s="6707" customFormat="1" x14ac:dyDescent="0.2"/>
    <row r="770" s="6707" customFormat="1" x14ac:dyDescent="0.2"/>
    <row r="771" s="6707" customFormat="1" x14ac:dyDescent="0.2"/>
    <row r="772" s="6707" customFormat="1" x14ac:dyDescent="0.2"/>
    <row r="773" s="6707" customFormat="1" x14ac:dyDescent="0.2"/>
    <row r="774" s="6707" customFormat="1" x14ac:dyDescent="0.2"/>
    <row r="775" s="6707" customFormat="1" x14ac:dyDescent="0.2"/>
    <row r="776" s="6707" customFormat="1" x14ac:dyDescent="0.2"/>
    <row r="777" s="6707" customFormat="1" x14ac:dyDescent="0.2"/>
    <row r="778" s="6707" customFormat="1" x14ac:dyDescent="0.2"/>
    <row r="779" s="6707" customFormat="1" x14ac:dyDescent="0.2"/>
    <row r="780" s="6707" customFormat="1" x14ac:dyDescent="0.2"/>
    <row r="781" s="6707" customFormat="1" x14ac:dyDescent="0.2"/>
    <row r="782" s="6707" customFormat="1" x14ac:dyDescent="0.2"/>
    <row r="783" s="6707" customFormat="1" x14ac:dyDescent="0.2"/>
    <row r="784" s="6707" customFormat="1" x14ac:dyDescent="0.2"/>
    <row r="785" s="6707" customFormat="1" x14ac:dyDescent="0.2"/>
    <row r="786" s="6707" customFormat="1" x14ac:dyDescent="0.2"/>
    <row r="787" s="6707" customFormat="1" x14ac:dyDescent="0.2"/>
    <row r="788" s="6707" customFormat="1" x14ac:dyDescent="0.2"/>
    <row r="789" s="6707" customFormat="1" x14ac:dyDescent="0.2"/>
    <row r="790" s="6707" customFormat="1" x14ac:dyDescent="0.2"/>
    <row r="791" s="6707" customFormat="1" x14ac:dyDescent="0.2"/>
    <row r="792" s="6707" customFormat="1" x14ac:dyDescent="0.2"/>
    <row r="793" s="6707" customFormat="1" x14ac:dyDescent="0.2"/>
    <row r="794" s="6707" customFormat="1" x14ac:dyDescent="0.2"/>
    <row r="795" s="6707" customFormat="1" x14ac:dyDescent="0.2"/>
    <row r="796" s="6707" customFormat="1" x14ac:dyDescent="0.2"/>
    <row r="797" s="6707" customFormat="1" x14ac:dyDescent="0.2"/>
    <row r="798" s="6707" customFormat="1" x14ac:dyDescent="0.2"/>
    <row r="799" s="6707" customFormat="1" x14ac:dyDescent="0.2"/>
    <row r="800" s="6707" customFormat="1" x14ac:dyDescent="0.2"/>
    <row r="801" s="6707" customFormat="1" x14ac:dyDescent="0.2"/>
    <row r="802" s="6707" customFormat="1" x14ac:dyDescent="0.2"/>
    <row r="803" s="6707" customFormat="1" x14ac:dyDescent="0.2"/>
    <row r="804" s="6707" customFormat="1" x14ac:dyDescent="0.2"/>
    <row r="805" s="6707" customFormat="1" x14ac:dyDescent="0.2"/>
    <row r="806" s="6707" customFormat="1" x14ac:dyDescent="0.2"/>
    <row r="807" s="6707" customFormat="1" x14ac:dyDescent="0.2"/>
    <row r="808" s="6707" customFormat="1" x14ac:dyDescent="0.2"/>
    <row r="809" s="6707" customFormat="1" x14ac:dyDescent="0.2"/>
    <row r="810" s="6707" customFormat="1" x14ac:dyDescent="0.2"/>
    <row r="811" s="6707" customFormat="1" x14ac:dyDescent="0.2"/>
    <row r="812" s="6707" customFormat="1" x14ac:dyDescent="0.2"/>
    <row r="813" s="6707" customFormat="1" x14ac:dyDescent="0.2"/>
    <row r="814" s="6707" customFormat="1" x14ac:dyDescent="0.2"/>
    <row r="815" s="6707" customFormat="1" x14ac:dyDescent="0.2"/>
    <row r="816" s="6707" customFormat="1" x14ac:dyDescent="0.2"/>
    <row r="817" s="6707" customFormat="1" x14ac:dyDescent="0.2"/>
    <row r="818" s="6707" customFormat="1" x14ac:dyDescent="0.2"/>
    <row r="819" s="6707" customFormat="1" x14ac:dyDescent="0.2"/>
    <row r="820" s="6707" customFormat="1" x14ac:dyDescent="0.2"/>
    <row r="821" s="6707" customFormat="1" x14ac:dyDescent="0.2"/>
    <row r="822" s="6707" customFormat="1" x14ac:dyDescent="0.2"/>
    <row r="823" s="6707" customFormat="1" x14ac:dyDescent="0.2"/>
    <row r="824" s="6707" customFormat="1" x14ac:dyDescent="0.2"/>
    <row r="825" s="6707" customFormat="1" x14ac:dyDescent="0.2"/>
    <row r="826" s="6707" customFormat="1" x14ac:dyDescent="0.2"/>
    <row r="827" s="6707" customFormat="1" x14ac:dyDescent="0.2"/>
    <row r="828" s="6707" customFormat="1" x14ac:dyDescent="0.2"/>
    <row r="829" s="6707" customFormat="1" x14ac:dyDescent="0.2"/>
    <row r="830" s="6707" customFormat="1" x14ac:dyDescent="0.2"/>
    <row r="831" s="6707" customFormat="1" x14ac:dyDescent="0.2"/>
    <row r="832" s="6707" customFormat="1" x14ac:dyDescent="0.2"/>
    <row r="833" s="6707" customFormat="1" x14ac:dyDescent="0.2"/>
    <row r="834" s="6707" customFormat="1" x14ac:dyDescent="0.2"/>
    <row r="835" s="6707" customFormat="1" x14ac:dyDescent="0.2"/>
    <row r="836" s="6707" customFormat="1" x14ac:dyDescent="0.2"/>
    <row r="837" s="6707" customFormat="1" x14ac:dyDescent="0.2"/>
    <row r="838" s="6707" customFormat="1" x14ac:dyDescent="0.2"/>
    <row r="839" s="6707" customFormat="1" x14ac:dyDescent="0.2"/>
    <row r="840" s="6707" customFormat="1" x14ac:dyDescent="0.2"/>
    <row r="841" s="6707" customFormat="1" x14ac:dyDescent="0.2"/>
    <row r="842" s="6707" customFormat="1" x14ac:dyDescent="0.2"/>
    <row r="843" s="6707" customFormat="1" x14ac:dyDescent="0.2"/>
    <row r="844" s="6707" customFormat="1" x14ac:dyDescent="0.2"/>
    <row r="845" s="6707" customFormat="1" x14ac:dyDescent="0.2"/>
    <row r="846" s="6707" customFormat="1" x14ac:dyDescent="0.2"/>
    <row r="847" s="6707" customFormat="1" x14ac:dyDescent="0.2"/>
    <row r="848" s="6707" customFormat="1" x14ac:dyDescent="0.2"/>
    <row r="849" s="6707" customFormat="1" x14ac:dyDescent="0.2"/>
    <row r="850" s="6707" customFormat="1" x14ac:dyDescent="0.2"/>
    <row r="851" s="6707" customFormat="1" x14ac:dyDescent="0.2"/>
    <row r="852" s="6707" customFormat="1" x14ac:dyDescent="0.2"/>
    <row r="853" s="6707" customFormat="1" x14ac:dyDescent="0.2"/>
    <row r="854" s="6707" customFormat="1" x14ac:dyDescent="0.2"/>
    <row r="855" s="6707" customFormat="1" x14ac:dyDescent="0.2"/>
    <row r="856" s="6707" customFormat="1" x14ac:dyDescent="0.2"/>
    <row r="857" s="6707" customFormat="1" x14ac:dyDescent="0.2"/>
    <row r="858" s="6707" customFormat="1" x14ac:dyDescent="0.2"/>
    <row r="859" s="6707" customFormat="1" x14ac:dyDescent="0.2"/>
    <row r="860" s="6707" customFormat="1" x14ac:dyDescent="0.2"/>
    <row r="861" s="6707" customFormat="1" x14ac:dyDescent="0.2"/>
    <row r="862" s="6707" customFormat="1" x14ac:dyDescent="0.2"/>
    <row r="863" s="6707" customFormat="1" x14ac:dyDescent="0.2"/>
    <row r="864" s="6707" customFormat="1" x14ac:dyDescent="0.2"/>
    <row r="865" s="6707" customFormat="1" x14ac:dyDescent="0.2"/>
    <row r="866" s="6707" customFormat="1" x14ac:dyDescent="0.2"/>
    <row r="867" s="6707" customFormat="1" x14ac:dyDescent="0.2"/>
    <row r="868" s="6707" customFormat="1" x14ac:dyDescent="0.2"/>
    <row r="869" s="6707" customFormat="1" x14ac:dyDescent="0.2"/>
    <row r="870" s="6707" customFormat="1" x14ac:dyDescent="0.2"/>
    <row r="871" s="6707" customFormat="1" x14ac:dyDescent="0.2"/>
    <row r="872" s="6707" customFormat="1" x14ac:dyDescent="0.2"/>
    <row r="873" s="6707" customFormat="1" x14ac:dyDescent="0.2"/>
    <row r="874" s="6707" customFormat="1" x14ac:dyDescent="0.2"/>
    <row r="875" s="6707" customFormat="1" x14ac:dyDescent="0.2"/>
    <row r="876" s="6707" customFormat="1" x14ac:dyDescent="0.2"/>
    <row r="877" s="6707" customFormat="1" x14ac:dyDescent="0.2"/>
    <row r="878" s="6707" customFormat="1" x14ac:dyDescent="0.2"/>
    <row r="879" s="6707" customFormat="1" x14ac:dyDescent="0.2"/>
    <row r="880" s="6707" customFormat="1" x14ac:dyDescent="0.2"/>
    <row r="881" s="6707" customFormat="1" x14ac:dyDescent="0.2"/>
    <row r="882" s="6707" customFormat="1" x14ac:dyDescent="0.2"/>
    <row r="883" s="6707" customFormat="1" x14ac:dyDescent="0.2"/>
    <row r="884" s="6707" customFormat="1" x14ac:dyDescent="0.2"/>
    <row r="885" s="6707" customFormat="1" x14ac:dyDescent="0.2"/>
    <row r="886" s="6707" customFormat="1" x14ac:dyDescent="0.2"/>
    <row r="887" s="6707" customFormat="1" x14ac:dyDescent="0.2"/>
    <row r="888" s="6707" customFormat="1" x14ac:dyDescent="0.2"/>
    <row r="889" s="6707" customFormat="1" x14ac:dyDescent="0.2"/>
    <row r="890" s="6707" customFormat="1" x14ac:dyDescent="0.2"/>
    <row r="891" s="6707" customFormat="1" x14ac:dyDescent="0.2"/>
    <row r="892" s="6707" customFormat="1" x14ac:dyDescent="0.2"/>
    <row r="893" s="6707" customFormat="1" x14ac:dyDescent="0.2"/>
    <row r="894" s="6707" customFormat="1" x14ac:dyDescent="0.2"/>
    <row r="895" s="6707" customFormat="1" x14ac:dyDescent="0.2"/>
    <row r="896" s="6707" customFormat="1" x14ac:dyDescent="0.2"/>
    <row r="897" s="6707" customFormat="1" x14ac:dyDescent="0.2"/>
    <row r="898" s="6707" customFormat="1" x14ac:dyDescent="0.2"/>
    <row r="899" s="6707" customFormat="1" x14ac:dyDescent="0.2"/>
    <row r="900" s="6707" customFormat="1" x14ac:dyDescent="0.2"/>
    <row r="901" s="6707" customFormat="1" x14ac:dyDescent="0.2"/>
    <row r="902" s="6707" customFormat="1" x14ac:dyDescent="0.2"/>
    <row r="903" s="6707" customFormat="1" x14ac:dyDescent="0.2"/>
    <row r="904" s="6707" customFormat="1" x14ac:dyDescent="0.2"/>
    <row r="905" s="6707" customFormat="1" x14ac:dyDescent="0.2"/>
    <row r="906" s="6707" customFormat="1" x14ac:dyDescent="0.2"/>
    <row r="907" s="6707" customFormat="1" x14ac:dyDescent="0.2"/>
    <row r="908" s="6707" customFormat="1" x14ac:dyDescent="0.2"/>
    <row r="909" s="6707" customFormat="1" x14ac:dyDescent="0.2"/>
    <row r="910" s="6707" customFormat="1" x14ac:dyDescent="0.2"/>
    <row r="911" s="6707" customFormat="1" x14ac:dyDescent="0.2"/>
    <row r="912" s="6707" customFormat="1" x14ac:dyDescent="0.2"/>
    <row r="913" s="6707" customFormat="1" x14ac:dyDescent="0.2"/>
    <row r="914" s="6707" customFormat="1" x14ac:dyDescent="0.2"/>
    <row r="915" s="6707" customFormat="1" x14ac:dyDescent="0.2"/>
    <row r="916" s="6707" customFormat="1" x14ac:dyDescent="0.2"/>
    <row r="917" s="6707" customFormat="1" x14ac:dyDescent="0.2"/>
    <row r="918" s="6707" customFormat="1" x14ac:dyDescent="0.2"/>
    <row r="919" s="6707" customFormat="1" x14ac:dyDescent="0.2"/>
    <row r="920" s="6707" customFormat="1" x14ac:dyDescent="0.2"/>
    <row r="921" s="6707" customFormat="1" x14ac:dyDescent="0.2"/>
    <row r="922" s="6707" customFormat="1" x14ac:dyDescent="0.2"/>
    <row r="923" s="6707" customFormat="1" x14ac:dyDescent="0.2"/>
    <row r="924" s="6707" customFormat="1" x14ac:dyDescent="0.2"/>
    <row r="925" s="6707" customFormat="1" x14ac:dyDescent="0.2"/>
    <row r="926" s="6707" customFormat="1" x14ac:dyDescent="0.2"/>
    <row r="927" s="6707" customFormat="1" x14ac:dyDescent="0.2"/>
    <row r="928" s="6707" customFormat="1" x14ac:dyDescent="0.2"/>
    <row r="929" s="6707" customFormat="1" x14ac:dyDescent="0.2"/>
    <row r="930" s="6707" customFormat="1" x14ac:dyDescent="0.2"/>
    <row r="931" s="6707" customFormat="1" x14ac:dyDescent="0.2"/>
    <row r="932" s="6707" customFormat="1" x14ac:dyDescent="0.2"/>
    <row r="933" s="6707" customFormat="1" x14ac:dyDescent="0.2"/>
    <row r="934" s="6707" customFormat="1" x14ac:dyDescent="0.2"/>
    <row r="935" s="6707" customFormat="1" x14ac:dyDescent="0.2"/>
    <row r="936" s="6707" customFormat="1" x14ac:dyDescent="0.2"/>
    <row r="937" s="6707" customFormat="1" x14ac:dyDescent="0.2"/>
    <row r="938" s="6707" customFormat="1" x14ac:dyDescent="0.2"/>
    <row r="939" s="6707" customFormat="1" x14ac:dyDescent="0.2"/>
    <row r="940" s="6707" customFormat="1" x14ac:dyDescent="0.2"/>
    <row r="941" s="6707" customFormat="1" x14ac:dyDescent="0.2"/>
    <row r="942" s="6707" customFormat="1" x14ac:dyDescent="0.2"/>
    <row r="943" s="6707" customFormat="1" x14ac:dyDescent="0.2"/>
    <row r="944" s="6707" customFormat="1" x14ac:dyDescent="0.2"/>
    <row r="945" s="6707" customFormat="1" x14ac:dyDescent="0.2"/>
    <row r="946" s="6707" customFormat="1" x14ac:dyDescent="0.2"/>
    <row r="947" s="6707" customFormat="1" x14ac:dyDescent="0.2"/>
    <row r="948" s="6707" customFormat="1" x14ac:dyDescent="0.2"/>
    <row r="949" s="6707" customFormat="1" x14ac:dyDescent="0.2"/>
    <row r="950" s="6707" customFormat="1" x14ac:dyDescent="0.2"/>
    <row r="951" s="6707" customFormat="1" x14ac:dyDescent="0.2"/>
    <row r="952" s="6707" customFormat="1" x14ac:dyDescent="0.2"/>
    <row r="953" s="6707" customFormat="1" x14ac:dyDescent="0.2"/>
    <row r="954" s="6707" customFormat="1" x14ac:dyDescent="0.2"/>
    <row r="955" s="6707" customFormat="1" x14ac:dyDescent="0.2"/>
    <row r="956" s="6707" customFormat="1" x14ac:dyDescent="0.2"/>
    <row r="957" s="6707" customFormat="1" x14ac:dyDescent="0.2"/>
    <row r="958" s="6707" customFormat="1" x14ac:dyDescent="0.2"/>
    <row r="959" s="6707" customFormat="1" x14ac:dyDescent="0.2"/>
    <row r="960" s="6707" customFormat="1" x14ac:dyDescent="0.2"/>
    <row r="961" s="6707" customFormat="1" x14ac:dyDescent="0.2"/>
    <row r="962" s="6707" customFormat="1" x14ac:dyDescent="0.2"/>
    <row r="963" s="6707" customFormat="1" x14ac:dyDescent="0.2"/>
    <row r="964" s="6707" customFormat="1" x14ac:dyDescent="0.2"/>
    <row r="965" s="6707" customFormat="1" x14ac:dyDescent="0.2"/>
    <row r="966" s="6707" customFormat="1" x14ac:dyDescent="0.2"/>
    <row r="967" s="6707" customFormat="1" x14ac:dyDescent="0.2"/>
    <row r="968" s="6707" customFormat="1" x14ac:dyDescent="0.2"/>
    <row r="969" s="6707" customFormat="1" x14ac:dyDescent="0.2"/>
    <row r="970" s="6707" customFormat="1" x14ac:dyDescent="0.2"/>
    <row r="971" s="6707" customFormat="1" x14ac:dyDescent="0.2"/>
    <row r="972" s="6707" customFormat="1" x14ac:dyDescent="0.2"/>
    <row r="973" s="6707" customFormat="1" x14ac:dyDescent="0.2"/>
    <row r="974" s="6707" customFormat="1" x14ac:dyDescent="0.2"/>
    <row r="975" s="6707" customFormat="1" x14ac:dyDescent="0.2"/>
    <row r="976" s="6707" customFormat="1" x14ac:dyDescent="0.2"/>
  </sheetData>
  <mergeCells count="94">
    <mergeCell ref="B33:C33"/>
    <mergeCell ref="B48:B50"/>
    <mergeCell ref="C48:E48"/>
    <mergeCell ref="C49:E49"/>
    <mergeCell ref="B72:B74"/>
    <mergeCell ref="C72:E72"/>
    <mergeCell ref="C73:E73"/>
    <mergeCell ref="B95:B97"/>
    <mergeCell ref="C95:E95"/>
    <mergeCell ref="C96:E96"/>
    <mergeCell ref="B120:B122"/>
    <mergeCell ref="C120:E120"/>
    <mergeCell ref="C121:E121"/>
    <mergeCell ref="B144:B146"/>
    <mergeCell ref="C144:E144"/>
    <mergeCell ref="C145:E145"/>
    <mergeCell ref="B168:B170"/>
    <mergeCell ref="C168:E168"/>
    <mergeCell ref="C169:E169"/>
    <mergeCell ref="B190:B192"/>
    <mergeCell ref="C190:E190"/>
    <mergeCell ref="C191:E191"/>
    <mergeCell ref="B214:B216"/>
    <mergeCell ref="C214:E214"/>
    <mergeCell ref="C215:E215"/>
    <mergeCell ref="B239:B241"/>
    <mergeCell ref="C239:E239"/>
    <mergeCell ref="C240:E240"/>
    <mergeCell ref="B262:B264"/>
    <mergeCell ref="C262:E262"/>
    <mergeCell ref="C263:E263"/>
    <mergeCell ref="B285:B287"/>
    <mergeCell ref="C285:E285"/>
    <mergeCell ref="C286:E286"/>
    <mergeCell ref="B308:B310"/>
    <mergeCell ref="C308:E308"/>
    <mergeCell ref="C309:E309"/>
    <mergeCell ref="B330:B332"/>
    <mergeCell ref="C330:E330"/>
    <mergeCell ref="C331:E331"/>
    <mergeCell ref="B354:B356"/>
    <mergeCell ref="C354:E354"/>
    <mergeCell ref="C355:E355"/>
    <mergeCell ref="B377:B379"/>
    <mergeCell ref="C377:E377"/>
    <mergeCell ref="C378:E378"/>
    <mergeCell ref="B401:B403"/>
    <mergeCell ref="C401:E401"/>
    <mergeCell ref="C402:E402"/>
    <mergeCell ref="B425:B427"/>
    <mergeCell ref="C425:E425"/>
    <mergeCell ref="C426:E426"/>
    <mergeCell ref="B444:B446"/>
    <mergeCell ref="C444:E444"/>
    <mergeCell ref="C445:E445"/>
    <mergeCell ref="B467:B469"/>
    <mergeCell ref="C467:E467"/>
    <mergeCell ref="C468:E468"/>
    <mergeCell ref="B491:B493"/>
    <mergeCell ref="C491:E491"/>
    <mergeCell ref="C492:E492"/>
    <mergeCell ref="B511:B513"/>
    <mergeCell ref="C511:E511"/>
    <mergeCell ref="C512:E512"/>
    <mergeCell ref="B536:B538"/>
    <mergeCell ref="C536:E536"/>
    <mergeCell ref="C537:E537"/>
    <mergeCell ref="B555:B557"/>
    <mergeCell ref="C555:E555"/>
    <mergeCell ref="C556:E556"/>
    <mergeCell ref="B577:B579"/>
    <mergeCell ref="C577:E577"/>
    <mergeCell ref="C578:E578"/>
    <mergeCell ref="B598:B600"/>
    <mergeCell ref="C598:E598"/>
    <mergeCell ref="C599:E599"/>
    <mergeCell ref="B620:B622"/>
    <mergeCell ref="C620:E620"/>
    <mergeCell ref="C621:E621"/>
    <mergeCell ref="B643:B645"/>
    <mergeCell ref="C643:E643"/>
    <mergeCell ref="C644:E644"/>
    <mergeCell ref="B668:B670"/>
    <mergeCell ref="C668:E668"/>
    <mergeCell ref="C669:E669"/>
    <mergeCell ref="B740:B742"/>
    <mergeCell ref="C740:E740"/>
    <mergeCell ref="C741:E741"/>
    <mergeCell ref="B695:B697"/>
    <mergeCell ref="C695:E695"/>
    <mergeCell ref="C696:E696"/>
    <mergeCell ref="B716:B718"/>
    <mergeCell ref="C716:E716"/>
    <mergeCell ref="C717:E717"/>
  </mergeCells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topLeftCell="A118" workbookViewId="0"/>
  </sheetViews>
  <sheetFormatPr defaultColWidth="9.140625" defaultRowHeight="12.75" x14ac:dyDescent="0.2"/>
  <cols>
    <col min="1" max="2" width="9.140625" style="1204"/>
    <col min="3" max="3" width="18" style="1204" customWidth="1"/>
    <col min="4" max="4" width="0" style="1204" hidden="1" customWidth="1"/>
    <col min="5" max="9" width="9.140625" style="1204"/>
    <col min="10" max="10" width="8.140625" style="1204" customWidth="1"/>
    <col min="11" max="11" width="9.140625" style="1204"/>
    <col min="12" max="12" width="9.5703125" style="1204" bestFit="1" customWidth="1"/>
    <col min="13" max="22" width="9.140625" style="1204"/>
    <col min="23" max="25" width="8.42578125" style="1204" customWidth="1"/>
    <col min="26" max="26" width="9" style="1204" customWidth="1"/>
    <col min="27" max="27" width="8.42578125" style="1204" customWidth="1"/>
    <col min="28" max="28" width="2" style="1204" customWidth="1"/>
    <col min="29" max="33" width="8.42578125" style="1204" customWidth="1"/>
    <col min="34" max="16384" width="9.140625" style="1204"/>
  </cols>
  <sheetData>
    <row r="1" spans="1:14" ht="13.5" thickBot="1" x14ac:dyDescent="0.25"/>
    <row r="2" spans="1:14" ht="13.5" thickBot="1" x14ac:dyDescent="0.25">
      <c r="C2" s="8869" t="s">
        <v>213</v>
      </c>
      <c r="D2" s="8871" t="s">
        <v>2461</v>
      </c>
      <c r="E2" s="8872"/>
      <c r="F2" s="8872"/>
      <c r="G2" s="8872"/>
      <c r="H2" s="8872"/>
      <c r="I2" s="8872"/>
      <c r="J2" s="8872"/>
      <c r="K2" s="8872"/>
      <c r="L2" s="8872"/>
      <c r="M2" s="8872"/>
      <c r="N2" s="8873"/>
    </row>
    <row r="3" spans="1:14" ht="15.75" thickBot="1" x14ac:dyDescent="0.3">
      <c r="A3"/>
      <c r="B3"/>
      <c r="C3" s="8870"/>
      <c r="D3" s="5053" t="s">
        <v>1871</v>
      </c>
      <c r="E3" s="6226" t="s">
        <v>2429</v>
      </c>
      <c r="F3" s="6226" t="s">
        <v>1872</v>
      </c>
      <c r="G3" s="6226" t="s">
        <v>1873</v>
      </c>
      <c r="H3" s="6226" t="s">
        <v>1874</v>
      </c>
      <c r="I3" s="6226" t="s">
        <v>291</v>
      </c>
      <c r="J3" s="6226" t="s">
        <v>2469</v>
      </c>
      <c r="K3" s="6226" t="s">
        <v>1</v>
      </c>
      <c r="L3" s="6226" t="s">
        <v>2874</v>
      </c>
      <c r="M3" s="6234" t="s">
        <v>2661</v>
      </c>
      <c r="N3" s="6227" t="s">
        <v>2806</v>
      </c>
    </row>
    <row r="4" spans="1:14" ht="15" x14ac:dyDescent="0.25">
      <c r="A4"/>
      <c r="B4"/>
      <c r="C4" s="5054" t="s">
        <v>1327</v>
      </c>
      <c r="D4" s="5051">
        <v>56851</v>
      </c>
      <c r="E4" s="5050">
        <v>59233</v>
      </c>
      <c r="F4" s="5050">
        <v>55824</v>
      </c>
      <c r="G4" s="5050">
        <v>54246</v>
      </c>
      <c r="H4" s="5050">
        <v>51287</v>
      </c>
      <c r="I4" s="5050">
        <v>55994</v>
      </c>
      <c r="J4" s="5050">
        <v>53082</v>
      </c>
      <c r="K4" s="5050">
        <v>54250</v>
      </c>
      <c r="L4" s="5050">
        <v>55131</v>
      </c>
      <c r="M4" s="6808">
        <v>59262</v>
      </c>
      <c r="N4" s="5057">
        <v>62847</v>
      </c>
    </row>
    <row r="5" spans="1:14" ht="15.75" thickBot="1" x14ac:dyDescent="0.3">
      <c r="A5"/>
      <c r="B5"/>
      <c r="C5" s="5055" t="s">
        <v>1328</v>
      </c>
      <c r="D5" s="5052">
        <v>34735</v>
      </c>
      <c r="E5" s="5049">
        <v>36177</v>
      </c>
      <c r="F5" s="5049">
        <v>35428</v>
      </c>
      <c r="G5" s="5049">
        <v>33720</v>
      </c>
      <c r="H5" s="5049">
        <v>32761</v>
      </c>
      <c r="I5" s="5049">
        <v>37501</v>
      </c>
      <c r="J5" s="5049">
        <v>37772</v>
      </c>
      <c r="K5" s="5049">
        <v>39634</v>
      </c>
      <c r="L5" s="5049">
        <v>39660</v>
      </c>
      <c r="M5" s="6809">
        <v>42447</v>
      </c>
      <c r="N5" s="5058">
        <v>45062</v>
      </c>
    </row>
    <row r="6" spans="1:14" ht="15.75" thickBot="1" x14ac:dyDescent="0.3">
      <c r="A6"/>
      <c r="B6"/>
      <c r="C6" s="6815" t="s">
        <v>2430</v>
      </c>
      <c r="D6" s="6816">
        <v>61.1</v>
      </c>
      <c r="E6" s="6817">
        <v>61.075751692468728</v>
      </c>
      <c r="F6" s="6817">
        <v>63.46374319289194</v>
      </c>
      <c r="G6" s="6817">
        <v>62.16126534675368</v>
      </c>
      <c r="H6" s="6817">
        <v>63.9</v>
      </c>
      <c r="I6" s="6817">
        <v>66.973247133621456</v>
      </c>
      <c r="J6" s="6817">
        <v>71.2</v>
      </c>
      <c r="K6" s="6817">
        <v>73.099999999999994</v>
      </c>
      <c r="L6" s="6817">
        <v>71.900000000000006</v>
      </c>
      <c r="M6" s="6818">
        <v>71.599999999999994</v>
      </c>
      <c r="N6" s="6819">
        <v>71.7</v>
      </c>
    </row>
    <row r="7" spans="1:14" x14ac:dyDescent="0.2">
      <c r="A7" s="4988"/>
      <c r="B7" s="4988"/>
      <c r="C7" s="4988"/>
      <c r="D7" s="4988"/>
      <c r="E7" s="4988"/>
      <c r="F7" s="4988"/>
      <c r="H7" s="4988"/>
      <c r="I7" s="4988"/>
      <c r="J7" s="4988"/>
    </row>
    <row r="30" spans="1:14" ht="13.5" thickBot="1" x14ac:dyDescent="0.25"/>
    <row r="31" spans="1:14" ht="13.5" thickBot="1" x14ac:dyDescent="0.25">
      <c r="C31" s="8869"/>
      <c r="D31" s="8871" t="s">
        <v>2926</v>
      </c>
      <c r="E31" s="8872"/>
      <c r="F31" s="8872"/>
      <c r="G31" s="8872"/>
      <c r="H31" s="8872"/>
      <c r="I31" s="8872"/>
      <c r="J31" s="8872"/>
      <c r="K31" s="8872"/>
      <c r="L31" s="8872"/>
      <c r="M31" s="8872"/>
      <c r="N31" s="8873"/>
    </row>
    <row r="32" spans="1:14" ht="15.75" thickBot="1" x14ac:dyDescent="0.3">
      <c r="A32"/>
      <c r="B32"/>
      <c r="C32" s="8870"/>
      <c r="D32" s="5053" t="s">
        <v>1871</v>
      </c>
      <c r="E32" s="6226" t="s">
        <v>2429</v>
      </c>
      <c r="F32" s="6226" t="s">
        <v>1872</v>
      </c>
      <c r="G32" s="6226" t="s">
        <v>1873</v>
      </c>
      <c r="H32" s="6226" t="s">
        <v>1874</v>
      </c>
      <c r="I32" s="6226" t="s">
        <v>291</v>
      </c>
      <c r="J32" s="6226" t="s">
        <v>2469</v>
      </c>
      <c r="K32" s="6226" t="s">
        <v>1</v>
      </c>
      <c r="L32" s="6226" t="s">
        <v>2874</v>
      </c>
      <c r="M32" s="6234" t="s">
        <v>2661</v>
      </c>
      <c r="N32" s="6227" t="s">
        <v>2806</v>
      </c>
    </row>
    <row r="33" spans="1:14" ht="15.75" thickBot="1" x14ac:dyDescent="0.3">
      <c r="A33"/>
      <c r="B33"/>
      <c r="C33" s="5054" t="s">
        <v>1327</v>
      </c>
      <c r="D33" s="5051">
        <v>35</v>
      </c>
      <c r="E33" s="5050">
        <v>33</v>
      </c>
      <c r="F33" s="5050">
        <v>43</v>
      </c>
      <c r="G33" s="5050">
        <v>43</v>
      </c>
      <c r="H33" s="5050">
        <v>22</v>
      </c>
      <c r="I33" s="5050">
        <v>30</v>
      </c>
      <c r="J33" s="5050">
        <v>36</v>
      </c>
      <c r="K33" s="5050">
        <v>30</v>
      </c>
      <c r="L33" s="5050">
        <v>27</v>
      </c>
      <c r="M33" s="6808">
        <v>23</v>
      </c>
      <c r="N33" s="5057">
        <v>37</v>
      </c>
    </row>
    <row r="34" spans="1:14" ht="15.75" thickBot="1" x14ac:dyDescent="0.3">
      <c r="A34"/>
      <c r="B34"/>
      <c r="C34" s="6815" t="s">
        <v>2430</v>
      </c>
      <c r="D34" s="6816">
        <v>102.2</v>
      </c>
      <c r="E34" s="6817">
        <v>100</v>
      </c>
      <c r="F34" s="6817">
        <v>100</v>
      </c>
      <c r="G34" s="6817">
        <v>100</v>
      </c>
      <c r="H34" s="6817">
        <v>100</v>
      </c>
      <c r="I34" s="6817">
        <v>96.666666666666671</v>
      </c>
      <c r="J34" s="6817">
        <v>102.8</v>
      </c>
      <c r="K34" s="6817">
        <v>100</v>
      </c>
      <c r="L34" s="6817">
        <v>111.1</v>
      </c>
      <c r="M34" s="6818">
        <v>100</v>
      </c>
      <c r="N34" s="6819">
        <v>100</v>
      </c>
    </row>
    <row r="35" spans="1:14" ht="15.75" thickBot="1" x14ac:dyDescent="0.3">
      <c r="A35"/>
      <c r="B35"/>
      <c r="C35" s="6820" t="s">
        <v>2431</v>
      </c>
      <c r="D35" s="6821">
        <v>100</v>
      </c>
      <c r="E35" s="6822">
        <v>97</v>
      </c>
      <c r="F35" s="6822">
        <v>100</v>
      </c>
      <c r="G35" s="6822">
        <v>100</v>
      </c>
      <c r="H35" s="6822">
        <v>100</v>
      </c>
      <c r="I35" s="6822">
        <v>96.666666666666671</v>
      </c>
      <c r="J35" s="6822">
        <v>94.4</v>
      </c>
      <c r="K35" s="6822">
        <v>100</v>
      </c>
      <c r="L35" s="6822">
        <v>100</v>
      </c>
      <c r="M35" s="6823">
        <v>100</v>
      </c>
      <c r="N35" s="6824">
        <v>100</v>
      </c>
    </row>
    <row r="36" spans="1:14" ht="15" x14ac:dyDescent="0.25">
      <c r="A36"/>
      <c r="B36"/>
      <c r="C36"/>
    </row>
    <row r="37" spans="1:14" ht="15" x14ac:dyDescent="0.25">
      <c r="A37"/>
      <c r="B37"/>
      <c r="C37"/>
    </row>
    <row r="38" spans="1:14" ht="15" x14ac:dyDescent="0.25">
      <c r="A38"/>
      <c r="B38"/>
      <c r="C38"/>
    </row>
    <row r="39" spans="1:14" ht="15" x14ac:dyDescent="0.25">
      <c r="A39"/>
      <c r="B39"/>
      <c r="C39"/>
    </row>
    <row r="59" spans="1:14" ht="13.5" thickBot="1" x14ac:dyDescent="0.25"/>
    <row r="60" spans="1:14" ht="13.5" thickBot="1" x14ac:dyDescent="0.25">
      <c r="C60" s="8869" t="s">
        <v>213</v>
      </c>
      <c r="D60" s="8871" t="s">
        <v>18</v>
      </c>
      <c r="E60" s="8872"/>
      <c r="F60" s="8872"/>
      <c r="G60" s="8872"/>
      <c r="H60" s="8872"/>
      <c r="I60" s="8872"/>
      <c r="J60" s="8872"/>
      <c r="K60" s="8872"/>
      <c r="L60" s="8872"/>
      <c r="M60" s="8872"/>
      <c r="N60" s="8873"/>
    </row>
    <row r="61" spans="1:14" ht="15.75" thickBot="1" x14ac:dyDescent="0.3">
      <c r="A61"/>
      <c r="B61"/>
      <c r="C61" s="8870"/>
      <c r="D61" s="5053" t="s">
        <v>1871</v>
      </c>
      <c r="E61" s="6226" t="s">
        <v>2429</v>
      </c>
      <c r="F61" s="6226" t="s">
        <v>1872</v>
      </c>
      <c r="G61" s="6226" t="s">
        <v>1873</v>
      </c>
      <c r="H61" s="6226" t="s">
        <v>1874</v>
      </c>
      <c r="I61" s="6226" t="s">
        <v>291</v>
      </c>
      <c r="J61" s="6226" t="s">
        <v>2469</v>
      </c>
      <c r="K61" s="6226" t="s">
        <v>1</v>
      </c>
      <c r="L61" s="6226" t="s">
        <v>2874</v>
      </c>
      <c r="M61" s="6234" t="s">
        <v>2661</v>
      </c>
      <c r="N61" s="6227" t="s">
        <v>2806</v>
      </c>
    </row>
    <row r="62" spans="1:14" ht="15" x14ac:dyDescent="0.25">
      <c r="A62"/>
      <c r="B62"/>
      <c r="C62" s="5054" t="s">
        <v>1327</v>
      </c>
      <c r="D62" s="5051">
        <v>16645</v>
      </c>
      <c r="E62" s="5050">
        <v>16067</v>
      </c>
      <c r="F62" s="5050">
        <v>13327</v>
      </c>
      <c r="G62" s="5050">
        <v>12821</v>
      </c>
      <c r="H62" s="5050">
        <v>11615</v>
      </c>
      <c r="I62" s="5050">
        <v>11579</v>
      </c>
      <c r="J62" s="5050">
        <v>9521</v>
      </c>
      <c r="K62" s="5050">
        <v>8224</v>
      </c>
      <c r="L62" s="5050">
        <v>7705</v>
      </c>
      <c r="M62" s="6808">
        <v>7857</v>
      </c>
      <c r="N62" s="5057">
        <v>8076</v>
      </c>
    </row>
    <row r="63" spans="1:14" ht="15.75" thickBot="1" x14ac:dyDescent="0.3">
      <c r="A63"/>
      <c r="B63"/>
      <c r="C63" s="5055" t="s">
        <v>1328</v>
      </c>
      <c r="D63" s="5052">
        <v>4596</v>
      </c>
      <c r="E63" s="5049">
        <v>4388</v>
      </c>
      <c r="F63" s="5049">
        <v>3512</v>
      </c>
      <c r="G63" s="5049">
        <v>3011</v>
      </c>
      <c r="H63" s="5049">
        <v>2626</v>
      </c>
      <c r="I63" s="5049">
        <v>2781</v>
      </c>
      <c r="J63" s="5049">
        <v>2694</v>
      </c>
      <c r="K63" s="5049">
        <v>2433</v>
      </c>
      <c r="L63" s="5049">
        <v>2093</v>
      </c>
      <c r="M63" s="6809">
        <v>2304</v>
      </c>
      <c r="N63" s="5058">
        <v>2308</v>
      </c>
    </row>
    <row r="64" spans="1:14" ht="15.75" thickBot="1" x14ac:dyDescent="0.3">
      <c r="A64"/>
      <c r="B64"/>
      <c r="C64" s="6815" t="s">
        <v>2430</v>
      </c>
      <c r="D64" s="6816">
        <v>27.6</v>
      </c>
      <c r="E64" s="6817">
        <v>27.310636708781978</v>
      </c>
      <c r="F64" s="6817">
        <v>26.352517445786749</v>
      </c>
      <c r="G64" s="6817">
        <v>23.5</v>
      </c>
      <c r="H64" s="6817">
        <v>22.6</v>
      </c>
      <c r="I64" s="6817">
        <v>24.017618101735902</v>
      </c>
      <c r="J64" s="6817">
        <v>28.3</v>
      </c>
      <c r="K64" s="6817">
        <v>29.6</v>
      </c>
      <c r="L64" s="6817">
        <v>27.2</v>
      </c>
      <c r="M64" s="6818">
        <v>29.3</v>
      </c>
      <c r="N64" s="6819">
        <v>28.6</v>
      </c>
    </row>
    <row r="65" spans="1:14" ht="15" x14ac:dyDescent="0.25">
      <c r="A65"/>
      <c r="B65"/>
      <c r="C65" s="4988"/>
      <c r="D65"/>
      <c r="E65"/>
      <c r="F65"/>
      <c r="G65"/>
      <c r="H65"/>
      <c r="I65"/>
      <c r="J65"/>
      <c r="K65"/>
      <c r="L65"/>
      <c r="M65"/>
      <c r="N65"/>
    </row>
    <row r="66" spans="1:14" ht="15" x14ac:dyDescent="0.25">
      <c r="A66"/>
      <c r="B66"/>
      <c r="C66" s="4988"/>
      <c r="D66"/>
      <c r="E66"/>
      <c r="F66"/>
      <c r="G66"/>
      <c r="H66"/>
      <c r="I66"/>
      <c r="J66"/>
      <c r="K66"/>
      <c r="L66"/>
      <c r="M66"/>
      <c r="N66"/>
    </row>
    <row r="67" spans="1:14" ht="15" x14ac:dyDescent="0.25">
      <c r="A67"/>
      <c r="B67"/>
      <c r="C67" s="4988"/>
      <c r="D67"/>
      <c r="E67"/>
      <c r="F67"/>
      <c r="G67"/>
      <c r="H67"/>
      <c r="I67"/>
      <c r="J67"/>
      <c r="K67"/>
      <c r="L67"/>
      <c r="M67"/>
      <c r="N67"/>
    </row>
    <row r="68" spans="1:14" ht="15" x14ac:dyDescent="0.25">
      <c r="A68"/>
      <c r="B68"/>
      <c r="C68" s="4988"/>
      <c r="D68"/>
      <c r="E68"/>
      <c r="F68"/>
      <c r="G68"/>
      <c r="H68"/>
      <c r="I68"/>
      <c r="J68"/>
      <c r="K68"/>
      <c r="L68"/>
      <c r="M68"/>
      <c r="N68"/>
    </row>
    <row r="69" spans="1:14" ht="15" x14ac:dyDescent="0.25">
      <c r="A69"/>
      <c r="B69"/>
      <c r="C69" s="4988"/>
      <c r="D69"/>
      <c r="E69"/>
      <c r="F69"/>
      <c r="G69"/>
      <c r="H69"/>
      <c r="I69"/>
      <c r="J69"/>
      <c r="K69"/>
      <c r="L69"/>
      <c r="M69"/>
      <c r="N69"/>
    </row>
    <row r="70" spans="1:14" ht="15" x14ac:dyDescent="0.25">
      <c r="D70"/>
      <c r="E70"/>
      <c r="F70"/>
      <c r="G70"/>
      <c r="H70"/>
      <c r="I70"/>
      <c r="J70"/>
      <c r="K70"/>
      <c r="L70"/>
      <c r="M70"/>
      <c r="N70"/>
    </row>
    <row r="77" spans="1:14" x14ac:dyDescent="0.2">
      <c r="E77" s="4922"/>
    </row>
    <row r="78" spans="1:14" x14ac:dyDescent="0.2">
      <c r="E78" s="4922"/>
    </row>
    <row r="79" spans="1:14" x14ac:dyDescent="0.2">
      <c r="E79" s="4988"/>
    </row>
    <row r="87" spans="1:14" ht="13.5" thickBot="1" x14ac:dyDescent="0.25"/>
    <row r="88" spans="1:14" ht="15.75" customHeight="1" thickBot="1" x14ac:dyDescent="0.25">
      <c r="C88" s="8869" t="s">
        <v>213</v>
      </c>
      <c r="D88" s="8871" t="s">
        <v>20</v>
      </c>
      <c r="E88" s="8872"/>
      <c r="F88" s="8872"/>
      <c r="G88" s="8872"/>
      <c r="H88" s="8872"/>
      <c r="I88" s="8872"/>
      <c r="J88" s="8872"/>
      <c r="K88" s="8872"/>
      <c r="L88" s="8872"/>
      <c r="M88" s="8872"/>
      <c r="N88" s="8873"/>
    </row>
    <row r="89" spans="1:14" ht="15.75" thickBot="1" x14ac:dyDescent="0.3">
      <c r="A89"/>
      <c r="B89"/>
      <c r="C89" s="8870"/>
      <c r="D89" s="5053" t="s">
        <v>1871</v>
      </c>
      <c r="E89" s="6226" t="s">
        <v>2429</v>
      </c>
      <c r="F89" s="6226" t="s">
        <v>1872</v>
      </c>
      <c r="G89" s="6226" t="s">
        <v>1873</v>
      </c>
      <c r="H89" s="6226" t="s">
        <v>1874</v>
      </c>
      <c r="I89" s="6226" t="s">
        <v>291</v>
      </c>
      <c r="J89" s="6226" t="s">
        <v>2469</v>
      </c>
      <c r="K89" s="6226" t="s">
        <v>1</v>
      </c>
      <c r="L89" s="6226" t="s">
        <v>2874</v>
      </c>
      <c r="M89" s="6234" t="s">
        <v>2661</v>
      </c>
      <c r="N89" s="6227" t="s">
        <v>2806</v>
      </c>
    </row>
    <row r="90" spans="1:14" ht="15" x14ac:dyDescent="0.25">
      <c r="A90"/>
      <c r="B90"/>
      <c r="C90" s="5054" t="s">
        <v>1327</v>
      </c>
      <c r="D90" s="5051">
        <v>1122</v>
      </c>
      <c r="E90" s="5050">
        <v>1158</v>
      </c>
      <c r="F90" s="5050">
        <v>918</v>
      </c>
      <c r="G90" s="5050">
        <v>690</v>
      </c>
      <c r="H90" s="5050">
        <v>647</v>
      </c>
      <c r="I90" s="5050">
        <v>670</v>
      </c>
      <c r="J90" s="5050">
        <v>521</v>
      </c>
      <c r="K90" s="5050">
        <v>468</v>
      </c>
      <c r="L90" s="5050">
        <v>580</v>
      </c>
      <c r="M90" s="6808">
        <v>502</v>
      </c>
      <c r="N90" s="5057">
        <v>648</v>
      </c>
    </row>
    <row r="91" spans="1:14" ht="15.75" thickBot="1" x14ac:dyDescent="0.3">
      <c r="A91"/>
      <c r="B91"/>
      <c r="C91" s="5055" t="s">
        <v>1328</v>
      </c>
      <c r="D91" s="5052">
        <v>498</v>
      </c>
      <c r="E91" s="5049">
        <v>494</v>
      </c>
      <c r="F91" s="5049">
        <v>420</v>
      </c>
      <c r="G91" s="5049">
        <v>303</v>
      </c>
      <c r="H91" s="5049">
        <v>349</v>
      </c>
      <c r="I91" s="5049">
        <v>306</v>
      </c>
      <c r="J91" s="5049">
        <v>339</v>
      </c>
      <c r="K91" s="5049">
        <v>247</v>
      </c>
      <c r="L91" s="5049">
        <v>297</v>
      </c>
      <c r="M91" s="6809">
        <v>376</v>
      </c>
      <c r="N91" s="5058">
        <v>372</v>
      </c>
    </row>
    <row r="92" spans="1:14" ht="15.75" thickBot="1" x14ac:dyDescent="0.3">
      <c r="A92"/>
      <c r="B92"/>
      <c r="C92" s="6815" t="s">
        <v>2430</v>
      </c>
      <c r="D92" s="6816">
        <v>44.4</v>
      </c>
      <c r="E92" s="6817">
        <v>42.4</v>
      </c>
      <c r="F92" s="6817">
        <v>45.751633986928105</v>
      </c>
      <c r="G92" s="6817">
        <v>43.9</v>
      </c>
      <c r="H92" s="6817">
        <v>53.9</v>
      </c>
      <c r="I92" s="6817">
        <v>45.671641791044777</v>
      </c>
      <c r="J92" s="6817">
        <v>65.099999999999994</v>
      </c>
      <c r="K92" s="6817">
        <v>52.8</v>
      </c>
      <c r="L92" s="6817">
        <v>40.9</v>
      </c>
      <c r="M92" s="6818">
        <v>53.8</v>
      </c>
      <c r="N92" s="6819">
        <v>57.4</v>
      </c>
    </row>
    <row r="93" spans="1:14" ht="15" x14ac:dyDescent="0.25">
      <c r="A93"/>
      <c r="B93"/>
      <c r="C93" s="5059"/>
      <c r="D93" s="5060"/>
      <c r="E93" s="5060"/>
      <c r="F93" s="5015"/>
      <c r="G93" s="5060"/>
      <c r="H93" s="5060"/>
      <c r="I93" s="5060"/>
      <c r="J93" s="5015"/>
      <c r="K93" s="5060"/>
      <c r="L93" s="5060"/>
      <c r="M93" s="5015"/>
      <c r="N93" s="5015"/>
    </row>
    <row r="94" spans="1:14" ht="15" x14ac:dyDescent="0.25">
      <c r="A94"/>
      <c r="B94"/>
      <c r="C94" s="5059"/>
      <c r="D94" s="5060"/>
      <c r="E94" s="5060"/>
      <c r="F94" s="5015"/>
      <c r="G94" s="5060"/>
      <c r="H94" s="5060"/>
      <c r="I94" s="5060"/>
      <c r="J94" s="5015"/>
      <c r="K94" s="5060"/>
      <c r="L94" s="5060"/>
      <c r="M94" s="5015"/>
      <c r="N94" s="5015"/>
    </row>
    <row r="95" spans="1:14" ht="15" x14ac:dyDescent="0.25">
      <c r="A95"/>
      <c r="B95"/>
      <c r="C95" s="5059"/>
      <c r="D95" s="5060"/>
      <c r="E95" s="5060"/>
      <c r="F95" s="5015"/>
      <c r="G95" s="5060"/>
      <c r="H95" s="5060"/>
      <c r="I95" s="5060"/>
      <c r="J95" s="5015"/>
      <c r="K95" s="5060"/>
      <c r="L95" s="5060"/>
      <c r="M95" s="5015"/>
      <c r="N95" s="5015"/>
    </row>
    <row r="96" spans="1:14" ht="15" x14ac:dyDescent="0.25">
      <c r="A96"/>
      <c r="B96"/>
      <c r="C96" s="5059"/>
      <c r="D96" s="5060"/>
      <c r="E96" s="5060"/>
      <c r="F96" s="5015"/>
      <c r="G96" s="5060"/>
      <c r="H96" s="5060"/>
      <c r="I96" s="5060"/>
      <c r="J96" s="5015"/>
      <c r="K96" s="5060"/>
      <c r="L96" s="5060"/>
      <c r="M96" s="5015"/>
      <c r="N96" s="5015"/>
    </row>
    <row r="97" spans="1:6" ht="15" x14ac:dyDescent="0.25">
      <c r="A97"/>
      <c r="B97"/>
      <c r="C97" s="4988"/>
    </row>
    <row r="106" spans="1:6" x14ac:dyDescent="0.2">
      <c r="E106" s="4922"/>
      <c r="F106" s="4922"/>
    </row>
    <row r="107" spans="1:6" x14ac:dyDescent="0.2">
      <c r="E107" s="4922"/>
      <c r="F107" s="4922"/>
    </row>
    <row r="108" spans="1:6" x14ac:dyDescent="0.2">
      <c r="E108" s="4988"/>
      <c r="F108" s="4988"/>
    </row>
    <row r="114" spans="1:14" ht="13.5" thickBot="1" x14ac:dyDescent="0.25"/>
    <row r="115" spans="1:14" ht="15.75" customHeight="1" thickBot="1" x14ac:dyDescent="0.25">
      <c r="C115" s="8880"/>
      <c r="D115" s="8871" t="s">
        <v>19</v>
      </c>
      <c r="E115" s="8872"/>
      <c r="F115" s="8872"/>
      <c r="G115" s="8872"/>
      <c r="H115" s="8872"/>
      <c r="I115" s="8872"/>
      <c r="J115" s="8872"/>
      <c r="K115" s="8872"/>
      <c r="L115" s="8872"/>
      <c r="M115" s="8872"/>
      <c r="N115" s="8873"/>
    </row>
    <row r="116" spans="1:14" ht="15.75" thickBot="1" x14ac:dyDescent="0.3">
      <c r="A116"/>
      <c r="B116"/>
      <c r="C116" s="8881"/>
      <c r="D116" s="5053" t="s">
        <v>1871</v>
      </c>
      <c r="E116" s="6226" t="s">
        <v>2429</v>
      </c>
      <c r="F116" s="6226" t="s">
        <v>1872</v>
      </c>
      <c r="G116" s="6226" t="s">
        <v>1873</v>
      </c>
      <c r="H116" s="6226" t="s">
        <v>1874</v>
      </c>
      <c r="I116" s="6226" t="s">
        <v>291</v>
      </c>
      <c r="J116" s="6226" t="s">
        <v>2469</v>
      </c>
      <c r="K116" s="6226" t="s">
        <v>1</v>
      </c>
      <c r="L116" s="6226" t="s">
        <v>2874</v>
      </c>
      <c r="M116" s="6234" t="s">
        <v>2661</v>
      </c>
      <c r="N116" s="6227" t="s">
        <v>2806</v>
      </c>
    </row>
    <row r="117" spans="1:14" ht="15" x14ac:dyDescent="0.25">
      <c r="A117"/>
      <c r="B117"/>
      <c r="C117" s="5054" t="s">
        <v>1327</v>
      </c>
      <c r="D117" s="5051">
        <v>11333</v>
      </c>
      <c r="E117" s="5050">
        <v>13155</v>
      </c>
      <c r="F117" s="5050">
        <v>12739</v>
      </c>
      <c r="G117" s="5050">
        <v>12413</v>
      </c>
      <c r="H117" s="5050">
        <v>11481</v>
      </c>
      <c r="I117" s="5050">
        <v>11115</v>
      </c>
      <c r="J117" s="5050">
        <v>9833</v>
      </c>
      <c r="K117" s="5050">
        <v>9695</v>
      </c>
      <c r="L117" s="5050">
        <v>10538</v>
      </c>
      <c r="M117" s="6808">
        <v>10658</v>
      </c>
      <c r="N117" s="5057">
        <v>10756</v>
      </c>
    </row>
    <row r="118" spans="1:14" ht="15.75" thickBot="1" x14ac:dyDescent="0.3">
      <c r="A118"/>
      <c r="B118"/>
      <c r="C118" s="6810" t="s">
        <v>1328</v>
      </c>
      <c r="D118" s="6811">
        <v>3212</v>
      </c>
      <c r="E118" s="6812">
        <v>3746</v>
      </c>
      <c r="F118" s="6812">
        <v>3968</v>
      </c>
      <c r="G118" s="6812">
        <v>3513</v>
      </c>
      <c r="H118" s="6812">
        <v>3643</v>
      </c>
      <c r="I118" s="6812">
        <v>3395</v>
      </c>
      <c r="J118" s="6812">
        <v>3390</v>
      </c>
      <c r="K118" s="6812">
        <v>3202</v>
      </c>
      <c r="L118" s="6812">
        <v>3712</v>
      </c>
      <c r="M118" s="6813">
        <v>3471</v>
      </c>
      <c r="N118" s="6814">
        <v>3799</v>
      </c>
    </row>
    <row r="119" spans="1:14" ht="15.75" thickBot="1" x14ac:dyDescent="0.3">
      <c r="A119"/>
      <c r="B119"/>
      <c r="C119" s="6815" t="s">
        <v>2430</v>
      </c>
      <c r="D119" s="6816">
        <v>28.3</v>
      </c>
      <c r="E119" s="6817">
        <v>28.5</v>
      </c>
      <c r="F119" s="6817">
        <v>31.148441792919378</v>
      </c>
      <c r="G119" s="6817">
        <v>28.3</v>
      </c>
      <c r="H119" s="6817">
        <v>31.7</v>
      </c>
      <c r="I119" s="6817">
        <v>30.544309491677911</v>
      </c>
      <c r="J119" s="6817">
        <v>34.5</v>
      </c>
      <c r="K119" s="6817">
        <v>33</v>
      </c>
      <c r="L119" s="6817">
        <v>35.200000000000003</v>
      </c>
      <c r="M119" s="6818">
        <v>32.6</v>
      </c>
      <c r="N119" s="6819">
        <v>35.299999999999997</v>
      </c>
    </row>
    <row r="120" spans="1:14" ht="15" x14ac:dyDescent="0.25">
      <c r="A120"/>
      <c r="B120"/>
      <c r="C120" s="5059"/>
      <c r="D120" s="5060"/>
      <c r="E120" s="5060"/>
      <c r="F120" s="5015"/>
      <c r="G120" s="5060"/>
      <c r="H120" s="5060"/>
      <c r="I120" s="5060"/>
      <c r="J120" s="5015"/>
      <c r="K120" s="5060"/>
      <c r="L120" s="5060"/>
      <c r="M120" s="5015"/>
      <c r="N120" s="5015"/>
    </row>
    <row r="121" spans="1:14" ht="15" x14ac:dyDescent="0.25">
      <c r="A121"/>
      <c r="B121"/>
      <c r="C121"/>
      <c r="D121"/>
      <c r="E121"/>
      <c r="F121" s="5015"/>
      <c r="G121" s="5060"/>
      <c r="H121" s="5060"/>
      <c r="I121" s="5060"/>
      <c r="J121" s="5015"/>
      <c r="K121" s="5060"/>
      <c r="L121" s="5060"/>
      <c r="M121" s="5015"/>
      <c r="N121" s="5015"/>
    </row>
    <row r="122" spans="1:14" ht="15" x14ac:dyDescent="0.25">
      <c r="A122"/>
      <c r="B122"/>
      <c r="C122"/>
      <c r="D122"/>
      <c r="E122"/>
      <c r="F122" s="5015"/>
      <c r="G122" s="5060"/>
      <c r="H122" s="5060"/>
      <c r="I122" s="5060"/>
      <c r="J122" s="5015"/>
      <c r="K122" s="5060"/>
      <c r="L122" s="5060"/>
      <c r="M122" s="5015"/>
      <c r="N122" s="5015"/>
    </row>
    <row r="123" spans="1:14" ht="15" x14ac:dyDescent="0.25">
      <c r="A123"/>
      <c r="B123"/>
      <c r="C123" s="5059"/>
      <c r="D123" s="5060"/>
      <c r="E123" s="5060"/>
      <c r="F123" s="5015"/>
      <c r="G123" s="5060"/>
      <c r="H123" s="5060"/>
      <c r="I123" s="5060"/>
      <c r="J123" s="5015"/>
      <c r="K123" s="5060"/>
      <c r="L123" s="5060"/>
      <c r="M123" s="5015"/>
      <c r="N123" s="5015"/>
    </row>
    <row r="124" spans="1:14" ht="15" x14ac:dyDescent="0.25">
      <c r="A124"/>
      <c r="B124"/>
      <c r="C124" s="5059"/>
      <c r="D124" s="5060"/>
      <c r="E124" s="5060"/>
      <c r="F124" s="5015"/>
      <c r="G124" s="5060"/>
      <c r="H124" s="5060"/>
      <c r="I124" s="5060"/>
      <c r="J124" s="5015"/>
      <c r="K124" s="5060"/>
      <c r="L124" s="5060"/>
      <c r="M124" s="5015"/>
      <c r="N124" s="5015"/>
    </row>
    <row r="125" spans="1:14" ht="15" x14ac:dyDescent="0.25">
      <c r="A125"/>
      <c r="B125"/>
      <c r="C125" s="5059"/>
      <c r="D125" s="5060"/>
      <c r="E125" s="5060"/>
      <c r="F125" s="5015"/>
      <c r="G125" s="5060"/>
      <c r="H125" s="5060"/>
      <c r="I125" s="5060"/>
      <c r="J125" s="5015"/>
      <c r="K125" s="5060"/>
      <c r="L125" s="5060"/>
      <c r="M125" s="5015"/>
      <c r="N125" s="5015"/>
    </row>
    <row r="126" spans="1:14" ht="15" x14ac:dyDescent="0.25">
      <c r="A126"/>
      <c r="B126"/>
      <c r="C126" s="5059"/>
      <c r="D126" s="5060"/>
      <c r="E126" s="5060"/>
      <c r="F126" s="5015"/>
      <c r="G126" s="5060"/>
      <c r="H126" s="5060"/>
      <c r="I126" s="5060"/>
      <c r="J126" s="5015"/>
      <c r="K126" s="5060"/>
      <c r="L126" s="5060"/>
      <c r="M126" s="5015"/>
      <c r="N126" s="5015"/>
    </row>
    <row r="135" spans="1:14" x14ac:dyDescent="0.2">
      <c r="E135" s="4989"/>
      <c r="F135" s="4989"/>
    </row>
    <row r="142" spans="1:14" ht="13.5" thickBot="1" x14ac:dyDescent="0.25"/>
    <row r="143" spans="1:14" ht="15.75" customHeight="1" thickBot="1" x14ac:dyDescent="0.3">
      <c r="C143" s="6825"/>
      <c r="D143" s="8877" t="s">
        <v>2460</v>
      </c>
      <c r="E143" s="8878"/>
      <c r="F143" s="8878"/>
      <c r="G143" s="8878"/>
      <c r="H143" s="8878"/>
      <c r="I143" s="8878"/>
      <c r="J143" s="8878"/>
      <c r="K143" s="8878"/>
      <c r="L143" s="8878"/>
      <c r="M143" s="8878"/>
      <c r="N143" s="8879"/>
    </row>
    <row r="144" spans="1:14" ht="15.75" thickBot="1" x14ac:dyDescent="0.3">
      <c r="A144"/>
      <c r="B144"/>
      <c r="C144" s="6825"/>
      <c r="D144" s="6231" t="s">
        <v>1871</v>
      </c>
      <c r="E144" s="6226" t="s">
        <v>2429</v>
      </c>
      <c r="F144" s="6226" t="s">
        <v>1872</v>
      </c>
      <c r="G144" s="6226" t="s">
        <v>1873</v>
      </c>
      <c r="H144" s="6226" t="s">
        <v>1874</v>
      </c>
      <c r="I144" s="6226" t="s">
        <v>291</v>
      </c>
      <c r="J144" s="6226" t="s">
        <v>2469</v>
      </c>
      <c r="K144" s="6234" t="s">
        <v>1</v>
      </c>
      <c r="L144" s="6437" t="s">
        <v>2874</v>
      </c>
      <c r="M144" s="6437" t="s">
        <v>2661</v>
      </c>
      <c r="N144" s="6227" t="s">
        <v>2806</v>
      </c>
    </row>
    <row r="145" spans="1:14" ht="15.75" thickBot="1" x14ac:dyDescent="0.3">
      <c r="A145"/>
      <c r="B145"/>
      <c r="C145" s="6825"/>
      <c r="D145" s="5061">
        <v>2729</v>
      </c>
      <c r="E145" s="5062">
        <v>2878</v>
      </c>
      <c r="F145" s="5062">
        <v>2838</v>
      </c>
      <c r="G145" s="5062">
        <v>2589</v>
      </c>
      <c r="H145" s="5062">
        <v>2274</v>
      </c>
      <c r="I145" s="5062">
        <v>2871</v>
      </c>
      <c r="J145" s="5062">
        <v>2645</v>
      </c>
      <c r="K145" s="6438">
        <v>2334</v>
      </c>
      <c r="L145" s="6439">
        <v>2402</v>
      </c>
      <c r="M145" s="6439">
        <v>2496</v>
      </c>
      <c r="N145" s="6440">
        <v>2661</v>
      </c>
    </row>
    <row r="146" spans="1:14" ht="15" x14ac:dyDescent="0.25">
      <c r="A146"/>
      <c r="B146"/>
      <c r="C146" s="6708"/>
      <c r="D146" s="6708"/>
      <c r="E146" s="6708"/>
    </row>
    <row r="147" spans="1:14" x14ac:dyDescent="0.2">
      <c r="A147" s="6708"/>
      <c r="B147" s="6708"/>
      <c r="C147" s="6708"/>
      <c r="D147" s="6708"/>
      <c r="E147" s="6708"/>
    </row>
    <row r="148" spans="1:14" x14ac:dyDescent="0.2">
      <c r="A148" s="6708"/>
      <c r="B148" s="6708"/>
      <c r="C148" s="6708"/>
      <c r="D148" s="6708"/>
      <c r="E148" s="6708"/>
    </row>
    <row r="149" spans="1:14" x14ac:dyDescent="0.2">
      <c r="A149" s="6708"/>
      <c r="B149" s="6708"/>
      <c r="C149" s="6708"/>
      <c r="D149" s="6708"/>
      <c r="E149" s="6708"/>
    </row>
    <row r="150" spans="1:14" x14ac:dyDescent="0.2">
      <c r="A150" s="6708"/>
      <c r="B150" s="6708"/>
      <c r="C150" s="6708"/>
      <c r="D150" s="6708"/>
      <c r="E150" s="6708"/>
    </row>
    <row r="151" spans="1:14" x14ac:dyDescent="0.2">
      <c r="A151" s="6708"/>
      <c r="B151" s="6708"/>
      <c r="C151" s="6708"/>
      <c r="D151" s="6708"/>
      <c r="E151" s="6708"/>
    </row>
    <row r="152" spans="1:14" x14ac:dyDescent="0.2">
      <c r="A152" s="6708"/>
      <c r="B152" s="6708"/>
      <c r="C152" s="6708"/>
      <c r="D152" s="6708"/>
      <c r="E152" s="6708"/>
      <c r="F152" s="4989"/>
    </row>
    <row r="167" spans="1:14" ht="15.75" thickBot="1" x14ac:dyDescent="0.3">
      <c r="C167"/>
    </row>
    <row r="168" spans="1:14" ht="15.75" customHeight="1" thickBot="1" x14ac:dyDescent="0.3">
      <c r="B168"/>
      <c r="C168" s="6825"/>
      <c r="D168" s="8871" t="s">
        <v>11</v>
      </c>
      <c r="E168" s="8872"/>
      <c r="F168" s="8872"/>
      <c r="G168" s="8872"/>
      <c r="H168" s="8872"/>
      <c r="I168" s="8872"/>
      <c r="J168" s="8872"/>
      <c r="K168" s="8872"/>
      <c r="L168" s="8872"/>
      <c r="M168" s="8872"/>
      <c r="N168" s="8873"/>
    </row>
    <row r="169" spans="1:14" ht="15.75" thickBot="1" x14ac:dyDescent="0.3">
      <c r="A169"/>
      <c r="B169"/>
      <c r="C169" s="6825"/>
      <c r="D169" s="6231" t="s">
        <v>1871</v>
      </c>
      <c r="E169" s="6226" t="s">
        <v>2429</v>
      </c>
      <c r="F169" s="6226" t="s">
        <v>1872</v>
      </c>
      <c r="G169" s="6226" t="s">
        <v>1873</v>
      </c>
      <c r="H169" s="6226" t="s">
        <v>1874</v>
      </c>
      <c r="I169" s="6226" t="s">
        <v>291</v>
      </c>
      <c r="J169" s="6226" t="s">
        <v>1</v>
      </c>
      <c r="K169" s="6234" t="s">
        <v>1</v>
      </c>
      <c r="L169" s="6234" t="s">
        <v>2874</v>
      </c>
      <c r="M169" s="6437" t="s">
        <v>2661</v>
      </c>
      <c r="N169" s="6227" t="s">
        <v>2806</v>
      </c>
    </row>
    <row r="170" spans="1:14" ht="15.75" thickBot="1" x14ac:dyDescent="0.3">
      <c r="A170"/>
      <c r="B170"/>
      <c r="C170" s="6825"/>
      <c r="D170" s="6232">
        <v>5315</v>
      </c>
      <c r="E170" s="6233">
        <v>6649</v>
      </c>
      <c r="F170" s="6233">
        <v>6072</v>
      </c>
      <c r="G170" s="6233">
        <v>8822</v>
      </c>
      <c r="H170" s="6233">
        <v>4679</v>
      </c>
      <c r="I170" s="6233">
        <v>7090</v>
      </c>
      <c r="J170" s="6233">
        <v>5735</v>
      </c>
      <c r="K170" s="6233">
        <v>5947</v>
      </c>
      <c r="L170" s="6023">
        <v>8072</v>
      </c>
      <c r="M170" s="6807">
        <v>4469</v>
      </c>
      <c r="N170" s="6441">
        <v>5544</v>
      </c>
    </row>
    <row r="171" spans="1:14" ht="15" x14ac:dyDescent="0.2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4" ht="15" x14ac:dyDescent="0.25">
      <c r="A172"/>
      <c r="C172"/>
    </row>
    <row r="193" spans="1:14" ht="15" x14ac:dyDescent="0.25">
      <c r="A193"/>
    </row>
    <row r="194" spans="1:14" ht="15.7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4" ht="15" x14ac:dyDescent="0.2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4" ht="15" x14ac:dyDescent="0.2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4" ht="13.5" thickBot="1" x14ac:dyDescent="0.25"/>
    <row r="198" spans="1:14" ht="15.75" customHeight="1" thickBot="1" x14ac:dyDescent="0.3">
      <c r="C198" s="6825"/>
      <c r="D198" s="8874" t="s">
        <v>2927</v>
      </c>
      <c r="E198" s="8875"/>
      <c r="F198" s="8875"/>
      <c r="G198" s="8875"/>
      <c r="H198" s="8875"/>
      <c r="I198" s="8875"/>
      <c r="J198" s="8875"/>
      <c r="K198" s="8875"/>
      <c r="L198" s="8875"/>
      <c r="M198" s="8875"/>
      <c r="N198" s="8876"/>
    </row>
    <row r="199" spans="1:14" ht="15.75" thickBot="1" x14ac:dyDescent="0.3">
      <c r="C199" s="6825"/>
      <c r="D199" s="6231" t="s">
        <v>1871</v>
      </c>
      <c r="E199" s="6226" t="s">
        <v>2429</v>
      </c>
      <c r="F199" s="6226" t="s">
        <v>1872</v>
      </c>
      <c r="G199" s="6226" t="s">
        <v>1873</v>
      </c>
      <c r="H199" s="6226" t="s">
        <v>1874</v>
      </c>
      <c r="I199" s="6226" t="s">
        <v>291</v>
      </c>
      <c r="J199" s="6226" t="s">
        <v>2469</v>
      </c>
      <c r="K199" s="6226" t="s">
        <v>1</v>
      </c>
      <c r="L199" s="6226" t="s">
        <v>2874</v>
      </c>
      <c r="M199" s="6234" t="s">
        <v>2661</v>
      </c>
      <c r="N199" s="6227" t="s">
        <v>2806</v>
      </c>
    </row>
    <row r="200" spans="1:14" ht="15.75" thickBot="1" x14ac:dyDescent="0.3">
      <c r="C200" s="6825"/>
      <c r="D200" s="5061">
        <v>307</v>
      </c>
      <c r="E200" s="5062">
        <v>348</v>
      </c>
      <c r="F200" s="5062">
        <v>307</v>
      </c>
      <c r="G200" s="5062">
        <v>331</v>
      </c>
      <c r="H200" s="5062">
        <v>317</v>
      </c>
      <c r="I200" s="5062">
        <v>297</v>
      </c>
      <c r="J200" s="5062">
        <v>237</v>
      </c>
      <c r="K200" s="5062">
        <v>292</v>
      </c>
      <c r="L200" s="5062">
        <v>275</v>
      </c>
      <c r="M200" s="6438">
        <v>274</v>
      </c>
      <c r="N200" s="6990">
        <v>239</v>
      </c>
    </row>
    <row r="219" spans="1:14" ht="13.5" thickBot="1" x14ac:dyDescent="0.25"/>
    <row r="220" spans="1:14" ht="15.75" customHeight="1" thickBot="1" x14ac:dyDescent="0.3">
      <c r="B220"/>
      <c r="C220" s="6825"/>
      <c r="D220" s="8871" t="s">
        <v>2459</v>
      </c>
      <c r="E220" s="8872"/>
      <c r="F220" s="8872"/>
      <c r="G220" s="8872"/>
      <c r="H220" s="8872"/>
      <c r="I220" s="8872"/>
      <c r="J220" s="8872"/>
      <c r="K220" s="8872"/>
      <c r="L220" s="8872"/>
      <c r="M220" s="8872"/>
      <c r="N220" s="8873"/>
    </row>
    <row r="221" spans="1:14" ht="15.75" thickBot="1" x14ac:dyDescent="0.3">
      <c r="A221"/>
      <c r="B221"/>
      <c r="C221" s="6825"/>
      <c r="D221" s="6231" t="s">
        <v>1871</v>
      </c>
      <c r="E221" s="6226" t="s">
        <v>2429</v>
      </c>
      <c r="F221" s="6226" t="s">
        <v>1872</v>
      </c>
      <c r="G221" s="6226" t="s">
        <v>1873</v>
      </c>
      <c r="H221" s="6226" t="s">
        <v>1874</v>
      </c>
      <c r="I221" s="6226" t="s">
        <v>291</v>
      </c>
      <c r="J221" s="6226" t="s">
        <v>2469</v>
      </c>
      <c r="K221" s="6234" t="s">
        <v>1</v>
      </c>
      <c r="L221" s="6234" t="s">
        <v>2874</v>
      </c>
      <c r="M221" s="6234" t="s">
        <v>2661</v>
      </c>
      <c r="N221" s="6227" t="s">
        <v>2806</v>
      </c>
    </row>
    <row r="222" spans="1:14" ht="15.75" thickBot="1" x14ac:dyDescent="0.3">
      <c r="A222"/>
      <c r="B222"/>
      <c r="C222" s="6825"/>
      <c r="D222" s="6228">
        <v>683</v>
      </c>
      <c r="E222" s="6229">
        <v>717</v>
      </c>
      <c r="F222" s="6229">
        <v>663</v>
      </c>
      <c r="G222" s="6229">
        <v>625</v>
      </c>
      <c r="H222" s="6229">
        <v>657</v>
      </c>
      <c r="I222" s="6230">
        <v>566</v>
      </c>
      <c r="J222" s="6230">
        <v>566</v>
      </c>
      <c r="K222" s="6235">
        <v>572</v>
      </c>
      <c r="L222" s="6442">
        <v>529</v>
      </c>
      <c r="M222" s="6806">
        <v>503</v>
      </c>
      <c r="N222" s="6443">
        <v>507</v>
      </c>
    </row>
    <row r="223" spans="1:14" ht="15" x14ac:dyDescent="0.25">
      <c r="A223"/>
      <c r="B223"/>
    </row>
  </sheetData>
  <mergeCells count="14">
    <mergeCell ref="C2:C3"/>
    <mergeCell ref="D2:N2"/>
    <mergeCell ref="D220:N220"/>
    <mergeCell ref="D198:N198"/>
    <mergeCell ref="D168:N168"/>
    <mergeCell ref="D143:N143"/>
    <mergeCell ref="D115:N115"/>
    <mergeCell ref="C115:C116"/>
    <mergeCell ref="D88:N88"/>
    <mergeCell ref="C88:C89"/>
    <mergeCell ref="C60:C61"/>
    <mergeCell ref="D60:N60"/>
    <mergeCell ref="C31:C32"/>
    <mergeCell ref="D31:N31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4378"/>
  <sheetViews>
    <sheetView tabSelected="1" topLeftCell="B1" zoomScaleNormal="100" workbookViewId="0">
      <selection activeCell="AE2299" sqref="AE2299"/>
    </sheetView>
  </sheetViews>
  <sheetFormatPr defaultColWidth="9.140625" defaultRowHeight="12.75" x14ac:dyDescent="0.2"/>
  <cols>
    <col min="1" max="1" width="0.42578125" style="7001" hidden="1" customWidth="1"/>
    <col min="2" max="2" width="7.5703125" style="4875" customWidth="1"/>
    <col min="3" max="3" width="36.7109375" style="7118" customWidth="1"/>
    <col min="4" max="4" width="7.5703125" style="7119" customWidth="1"/>
    <col min="5" max="5" width="6.28515625" style="1564" customWidth="1"/>
    <col min="6" max="6" width="7.28515625" style="7119" customWidth="1"/>
    <col min="7" max="7" width="7.5703125" style="1565" customWidth="1"/>
    <col min="8" max="8" width="6.42578125" style="1564" customWidth="1"/>
    <col min="9" max="9" width="7.140625" style="1564" customWidth="1"/>
    <col min="10" max="11" width="7.28515625" style="1564" customWidth="1"/>
    <col min="12" max="12" width="2" style="1564" customWidth="1"/>
    <col min="13" max="16384" width="9.140625" style="7001"/>
  </cols>
  <sheetData>
    <row r="1" spans="2:12" ht="34.5" customHeight="1" thickBot="1" x14ac:dyDescent="0.25">
      <c r="B1" s="8896" t="s">
        <v>2994</v>
      </c>
      <c r="C1" s="8897"/>
      <c r="D1" s="8897"/>
      <c r="E1" s="8897"/>
      <c r="F1" s="8897"/>
      <c r="G1" s="8897"/>
      <c r="H1" s="8897"/>
      <c r="I1" s="8897"/>
      <c r="J1" s="8897"/>
      <c r="K1" s="8898"/>
      <c r="L1" s="7003"/>
    </row>
    <row r="2" spans="2:12" ht="34.5" customHeight="1" thickBot="1" x14ac:dyDescent="0.25">
      <c r="B2" s="8882" t="s">
        <v>1169</v>
      </c>
      <c r="C2" s="7004" t="s">
        <v>2995</v>
      </c>
      <c r="D2" s="8885" t="s">
        <v>1144</v>
      </c>
      <c r="E2" s="8886"/>
      <c r="F2" s="8886"/>
      <c r="G2" s="8886"/>
      <c r="H2" s="8886"/>
      <c r="I2" s="8886"/>
      <c r="J2" s="8886"/>
      <c r="K2" s="8887"/>
      <c r="L2" s="7003"/>
    </row>
    <row r="3" spans="2:12" ht="13.5" customHeight="1" thickBot="1" x14ac:dyDescent="0.25">
      <c r="B3" s="8883"/>
      <c r="C3" s="8888" t="s">
        <v>1170</v>
      </c>
      <c r="D3" s="8890" t="s">
        <v>111</v>
      </c>
      <c r="E3" s="8891"/>
      <c r="F3" s="8891"/>
      <c r="G3" s="8892" t="s">
        <v>2996</v>
      </c>
      <c r="H3" s="8893"/>
      <c r="I3" s="7005" t="s">
        <v>2997</v>
      </c>
      <c r="J3" s="7006"/>
      <c r="K3" s="8894" t="s">
        <v>2998</v>
      </c>
      <c r="L3" s="7003"/>
    </row>
    <row r="4" spans="2:12" ht="11.25" customHeight="1" thickBot="1" x14ac:dyDescent="0.25">
      <c r="B4" s="8884"/>
      <c r="C4" s="8889"/>
      <c r="D4" s="7007" t="s">
        <v>116</v>
      </c>
      <c r="E4" s="7008" t="s">
        <v>117</v>
      </c>
      <c r="F4" s="7009" t="s">
        <v>118</v>
      </c>
      <c r="G4" s="7010" t="s">
        <v>121</v>
      </c>
      <c r="H4" s="7011" t="s">
        <v>119</v>
      </c>
      <c r="I4" s="7012" t="s">
        <v>121</v>
      </c>
      <c r="J4" s="7011" t="s">
        <v>119</v>
      </c>
      <c r="K4" s="8895"/>
      <c r="L4" s="7003"/>
    </row>
    <row r="5" spans="2:12" s="7013" customFormat="1" ht="23.25" thickBot="1" x14ac:dyDescent="0.3">
      <c r="B5" s="1710" t="s">
        <v>805</v>
      </c>
      <c r="C5" s="1711" t="s">
        <v>583</v>
      </c>
      <c r="D5" s="1712">
        <v>141</v>
      </c>
      <c r="E5" s="1713">
        <v>0</v>
      </c>
      <c r="F5" s="1714">
        <v>130</v>
      </c>
      <c r="G5" s="1715">
        <v>148</v>
      </c>
      <c r="H5" s="6242">
        <v>104.9645390070922</v>
      </c>
      <c r="I5" s="1712">
        <v>137</v>
      </c>
      <c r="J5" s="6243">
        <v>105.38461538461539</v>
      </c>
      <c r="K5" s="6244">
        <v>0.22435438445749201</v>
      </c>
      <c r="L5" s="7001"/>
    </row>
    <row r="6" spans="2:12" s="7013" customFormat="1" ht="15" x14ac:dyDescent="0.25">
      <c r="B6" s="1378" t="s">
        <v>443</v>
      </c>
      <c r="C6" s="1373" t="s">
        <v>444</v>
      </c>
      <c r="D6" s="1728">
        <v>88</v>
      </c>
      <c r="E6" s="1729">
        <v>0</v>
      </c>
      <c r="F6" s="1730">
        <v>88</v>
      </c>
      <c r="G6" s="1729">
        <v>95</v>
      </c>
      <c r="H6" s="6245">
        <v>107.95454545454545</v>
      </c>
      <c r="I6" s="1731">
        <v>95</v>
      </c>
      <c r="J6" s="6246">
        <v>107.95454545454545</v>
      </c>
      <c r="K6" s="6247">
        <v>0.14002259455503047</v>
      </c>
      <c r="L6" s="7001"/>
    </row>
    <row r="7" spans="2:12" s="7013" customFormat="1" ht="15" x14ac:dyDescent="0.25">
      <c r="B7" s="1571" t="s">
        <v>813</v>
      </c>
      <c r="C7" s="56" t="s">
        <v>500</v>
      </c>
      <c r="D7" s="1723">
        <v>38</v>
      </c>
      <c r="E7" s="1724">
        <v>0</v>
      </c>
      <c r="F7" s="1725">
        <v>38</v>
      </c>
      <c r="G7" s="1724">
        <v>38</v>
      </c>
      <c r="H7" s="6248">
        <v>100</v>
      </c>
      <c r="I7" s="1726">
        <v>38</v>
      </c>
      <c r="J7" s="6249">
        <v>100</v>
      </c>
      <c r="K7" s="6247">
        <v>6.0464302194217702E-2</v>
      </c>
      <c r="L7" s="7001"/>
    </row>
    <row r="8" spans="2:12" s="7013" customFormat="1" ht="15.75" thickBot="1" x14ac:dyDescent="0.3">
      <c r="B8" s="1378" t="s">
        <v>824</v>
      </c>
      <c r="C8" s="1373" t="s">
        <v>825</v>
      </c>
      <c r="D8" s="1728">
        <v>15</v>
      </c>
      <c r="E8" s="1729">
        <v>0</v>
      </c>
      <c r="F8" s="1730">
        <v>4</v>
      </c>
      <c r="G8" s="1729">
        <v>15</v>
      </c>
      <c r="H8" s="6245">
        <v>100</v>
      </c>
      <c r="I8" s="1731">
        <v>4</v>
      </c>
      <c r="J8" s="6246">
        <v>100</v>
      </c>
      <c r="K8" s="6247">
        <v>2.3867487708243831E-2</v>
      </c>
      <c r="L8" s="7001"/>
    </row>
    <row r="9" spans="2:12" s="7013" customFormat="1" ht="15.75" thickBot="1" x14ac:dyDescent="0.3">
      <c r="B9" s="1710" t="s">
        <v>830</v>
      </c>
      <c r="C9" s="1711" t="s">
        <v>586</v>
      </c>
      <c r="D9" s="1712">
        <v>3243</v>
      </c>
      <c r="E9" s="1713">
        <v>23</v>
      </c>
      <c r="F9" s="1714">
        <v>861</v>
      </c>
      <c r="G9" s="1713">
        <v>3116</v>
      </c>
      <c r="H9" s="6242">
        <v>96.083872957138453</v>
      </c>
      <c r="I9" s="1713">
        <v>734</v>
      </c>
      <c r="J9" s="6243">
        <v>85.249709639953537</v>
      </c>
      <c r="K9" s="6250">
        <v>5.1601508425223157</v>
      </c>
      <c r="L9" s="7001"/>
    </row>
    <row r="10" spans="2:12" s="7013" customFormat="1" ht="15" x14ac:dyDescent="0.25">
      <c r="B10" s="1574" t="s">
        <v>587</v>
      </c>
      <c r="C10" s="1575" t="s">
        <v>588</v>
      </c>
      <c r="D10" s="1743">
        <v>11</v>
      </c>
      <c r="E10" s="1744">
        <v>0</v>
      </c>
      <c r="F10" s="1745">
        <v>8</v>
      </c>
      <c r="G10" s="1746">
        <v>11</v>
      </c>
      <c r="H10" s="6251">
        <v>100</v>
      </c>
      <c r="I10" s="1748">
        <v>8</v>
      </c>
      <c r="J10" s="6252">
        <v>100</v>
      </c>
      <c r="K10" s="6253">
        <v>1.7502824319378808E-2</v>
      </c>
      <c r="L10" s="7001"/>
    </row>
    <row r="11" spans="2:12" s="7013" customFormat="1" ht="15" x14ac:dyDescent="0.25">
      <c r="B11" s="1574" t="s">
        <v>587</v>
      </c>
      <c r="C11" s="1575" t="s">
        <v>1177</v>
      </c>
      <c r="D11" s="1743">
        <v>62</v>
      </c>
      <c r="E11" s="1744">
        <v>0</v>
      </c>
      <c r="F11" s="1745">
        <v>27</v>
      </c>
      <c r="G11" s="6254">
        <v>60</v>
      </c>
      <c r="H11" s="6255">
        <v>96.774193548387103</v>
      </c>
      <c r="I11" s="1748">
        <v>25</v>
      </c>
      <c r="J11" s="6252">
        <v>92.592592592592595</v>
      </c>
      <c r="K11" s="6247">
        <v>9.8652282527407834E-2</v>
      </c>
      <c r="L11" s="7001"/>
    </row>
    <row r="12" spans="2:12" s="7013" customFormat="1" ht="15" x14ac:dyDescent="0.25">
      <c r="B12" s="1378" t="s">
        <v>445</v>
      </c>
      <c r="C12" s="1373" t="s">
        <v>589</v>
      </c>
      <c r="D12" s="1728">
        <v>17</v>
      </c>
      <c r="E12" s="1729">
        <v>0</v>
      </c>
      <c r="F12" s="1730">
        <v>12</v>
      </c>
      <c r="G12" s="1729">
        <v>17</v>
      </c>
      <c r="H12" s="6245">
        <v>100</v>
      </c>
      <c r="I12" s="1731">
        <v>12</v>
      </c>
      <c r="J12" s="6246">
        <v>100</v>
      </c>
      <c r="K12" s="6247">
        <v>2.7049819402676339E-2</v>
      </c>
      <c r="L12" s="7001"/>
    </row>
    <row r="13" spans="2:12" s="7013" customFormat="1" ht="15" x14ac:dyDescent="0.25">
      <c r="B13" s="1378" t="s">
        <v>445</v>
      </c>
      <c r="C13" s="1373" t="s">
        <v>1178</v>
      </c>
      <c r="D13" s="1728">
        <v>43</v>
      </c>
      <c r="E13" s="1729">
        <v>2</v>
      </c>
      <c r="F13" s="1730">
        <v>15</v>
      </c>
      <c r="G13" s="1729">
        <v>42</v>
      </c>
      <c r="H13" s="6245">
        <v>97.674418604651152</v>
      </c>
      <c r="I13" s="1731">
        <v>14</v>
      </c>
      <c r="J13" s="6246">
        <v>93.333333333333329</v>
      </c>
      <c r="K13" s="6247">
        <v>6.8420131430298986E-2</v>
      </c>
      <c r="L13" s="7001"/>
    </row>
    <row r="14" spans="2:12" s="7013" customFormat="1" ht="15" x14ac:dyDescent="0.25">
      <c r="B14" s="1378" t="s">
        <v>2905</v>
      </c>
      <c r="C14" s="1373" t="s">
        <v>2877</v>
      </c>
      <c r="D14" s="1728">
        <v>9</v>
      </c>
      <c r="E14" s="1729">
        <v>0</v>
      </c>
      <c r="F14" s="1730">
        <v>3</v>
      </c>
      <c r="G14" s="1729">
        <v>9</v>
      </c>
      <c r="H14" s="6245">
        <v>100</v>
      </c>
      <c r="I14" s="1731">
        <v>3</v>
      </c>
      <c r="J14" s="6246"/>
      <c r="K14" s="6247">
        <v>1.4320492624946297E-2</v>
      </c>
      <c r="L14" s="7001"/>
    </row>
    <row r="15" spans="2:12" s="7013" customFormat="1" ht="15" x14ac:dyDescent="0.25">
      <c r="B15" s="1378" t="s">
        <v>2905</v>
      </c>
      <c r="C15" s="1373" t="s">
        <v>2878</v>
      </c>
      <c r="D15" s="1728">
        <v>10</v>
      </c>
      <c r="E15" s="1729">
        <v>1</v>
      </c>
      <c r="F15" s="1730">
        <v>0</v>
      </c>
      <c r="G15" s="1729">
        <v>10</v>
      </c>
      <c r="H15" s="6245">
        <v>100</v>
      </c>
      <c r="I15" s="1731">
        <v>0</v>
      </c>
      <c r="J15" s="6246"/>
      <c r="K15" s="6247">
        <v>1.5911658472162554E-2</v>
      </c>
      <c r="L15" s="7001"/>
    </row>
    <row r="16" spans="2:12" s="7013" customFormat="1" ht="15" x14ac:dyDescent="0.25">
      <c r="B16" s="1570" t="s">
        <v>831</v>
      </c>
      <c r="C16" s="56" t="s">
        <v>590</v>
      </c>
      <c r="D16" s="1723">
        <v>1</v>
      </c>
      <c r="E16" s="1724">
        <v>0</v>
      </c>
      <c r="F16" s="1725">
        <v>0</v>
      </c>
      <c r="G16" s="1724">
        <v>1</v>
      </c>
      <c r="H16" s="6248">
        <v>100</v>
      </c>
      <c r="I16" s="1726">
        <v>0</v>
      </c>
      <c r="J16" s="6246" t="s">
        <v>601</v>
      </c>
      <c r="K16" s="6247">
        <v>1.5911658472162551E-3</v>
      </c>
      <c r="L16" s="7001"/>
    </row>
    <row r="17" spans="2:12" s="7013" customFormat="1" ht="15" x14ac:dyDescent="0.25">
      <c r="B17" s="905" t="s">
        <v>832</v>
      </c>
      <c r="C17" s="1569" t="s">
        <v>591</v>
      </c>
      <c r="D17" s="1718">
        <v>2</v>
      </c>
      <c r="E17" s="1719">
        <v>0</v>
      </c>
      <c r="F17" s="1720">
        <v>1</v>
      </c>
      <c r="G17" s="1719">
        <v>2</v>
      </c>
      <c r="H17" s="6256">
        <v>100</v>
      </c>
      <c r="I17" s="1721">
        <v>1</v>
      </c>
      <c r="J17" s="6246">
        <v>100</v>
      </c>
      <c r="K17" s="6247">
        <v>3.1823316944325102E-3</v>
      </c>
      <c r="L17" s="7001"/>
    </row>
    <row r="18" spans="2:12" s="7013" customFormat="1" ht="15" x14ac:dyDescent="0.25">
      <c r="B18" s="1378" t="s">
        <v>834</v>
      </c>
      <c r="C18" s="1373" t="s">
        <v>593</v>
      </c>
      <c r="D18" s="1728">
        <v>1</v>
      </c>
      <c r="E18" s="1729">
        <v>0</v>
      </c>
      <c r="F18" s="1730">
        <v>1</v>
      </c>
      <c r="G18" s="1729">
        <v>1</v>
      </c>
      <c r="H18" s="6245">
        <v>100</v>
      </c>
      <c r="I18" s="1731">
        <v>1</v>
      </c>
      <c r="J18" s="6246">
        <v>100</v>
      </c>
      <c r="K18" s="6247">
        <v>1.5911658472162551E-3</v>
      </c>
      <c r="L18" s="7001"/>
    </row>
    <row r="19" spans="2:12" s="7013" customFormat="1" ht="15" x14ac:dyDescent="0.25">
      <c r="B19" s="1574" t="s">
        <v>446</v>
      </c>
      <c r="C19" s="1575" t="s">
        <v>447</v>
      </c>
      <c r="D19" s="1743">
        <v>1951</v>
      </c>
      <c r="E19" s="1744">
        <v>5</v>
      </c>
      <c r="F19" s="1745">
        <v>273</v>
      </c>
      <c r="G19" s="1744">
        <v>1935</v>
      </c>
      <c r="H19" s="6255">
        <v>99.179907739620717</v>
      </c>
      <c r="I19" s="1748">
        <v>257</v>
      </c>
      <c r="J19" s="6252">
        <v>94.139194139194132</v>
      </c>
      <c r="K19" s="6247">
        <v>3.104364567918914</v>
      </c>
      <c r="L19" s="7001"/>
    </row>
    <row r="20" spans="2:12" s="7013" customFormat="1" ht="15" x14ac:dyDescent="0.25">
      <c r="B20" s="1378" t="s">
        <v>448</v>
      </c>
      <c r="C20" s="1373" t="s">
        <v>449</v>
      </c>
      <c r="D20" s="1728">
        <v>990</v>
      </c>
      <c r="E20" s="1729">
        <v>10</v>
      </c>
      <c r="F20" s="1730">
        <v>418</v>
      </c>
      <c r="G20" s="1729">
        <v>890</v>
      </c>
      <c r="H20" s="6245">
        <v>89.898989898989896</v>
      </c>
      <c r="I20" s="1731">
        <v>318</v>
      </c>
      <c r="J20" s="6246">
        <v>76.076555023923447</v>
      </c>
      <c r="K20" s="6247">
        <v>1.5752541887440927</v>
      </c>
      <c r="L20" s="7001"/>
    </row>
    <row r="21" spans="2:12" s="7013" customFormat="1" ht="15" x14ac:dyDescent="0.25">
      <c r="B21" s="1378" t="s">
        <v>836</v>
      </c>
      <c r="C21" s="1373" t="s">
        <v>595</v>
      </c>
      <c r="D21" s="1728">
        <v>6</v>
      </c>
      <c r="E21" s="1729">
        <v>0</v>
      </c>
      <c r="F21" s="1730">
        <v>3</v>
      </c>
      <c r="G21" s="1729">
        <v>6</v>
      </c>
      <c r="H21" s="6245">
        <v>100</v>
      </c>
      <c r="I21" s="1731">
        <v>3</v>
      </c>
      <c r="J21" s="6246">
        <v>100</v>
      </c>
      <c r="K21" s="6247">
        <v>9.5469950832975312E-3</v>
      </c>
      <c r="L21" s="7001"/>
    </row>
    <row r="22" spans="2:12" s="7013" customFormat="1" ht="15" x14ac:dyDescent="0.25">
      <c r="B22" s="1378" t="s">
        <v>837</v>
      </c>
      <c r="C22" s="1373" t="s">
        <v>596</v>
      </c>
      <c r="D22" s="1728">
        <v>1</v>
      </c>
      <c r="E22" s="1729">
        <v>0</v>
      </c>
      <c r="F22" s="1730">
        <v>1</v>
      </c>
      <c r="G22" s="1729">
        <v>1</v>
      </c>
      <c r="H22" s="6245">
        <v>100</v>
      </c>
      <c r="I22" s="1731">
        <v>1</v>
      </c>
      <c r="J22" s="6246">
        <v>100</v>
      </c>
      <c r="K22" s="6247">
        <v>1.5911658472162551E-3</v>
      </c>
      <c r="L22" s="7001"/>
    </row>
    <row r="23" spans="2:12" s="7013" customFormat="1" ht="15" x14ac:dyDescent="0.25">
      <c r="B23" s="1378" t="s">
        <v>838</v>
      </c>
      <c r="C23" s="1373" t="s">
        <v>597</v>
      </c>
      <c r="D23" s="1728">
        <v>16</v>
      </c>
      <c r="E23" s="1729">
        <v>1</v>
      </c>
      <c r="F23" s="1730">
        <v>8</v>
      </c>
      <c r="G23" s="1729">
        <v>16</v>
      </c>
      <c r="H23" s="6245">
        <v>100</v>
      </c>
      <c r="I23" s="1731">
        <v>8</v>
      </c>
      <c r="J23" s="6246">
        <v>100</v>
      </c>
      <c r="K23" s="6247">
        <v>2.5458653555460082E-2</v>
      </c>
      <c r="L23" s="7001"/>
    </row>
    <row r="24" spans="2:12" s="7013" customFormat="1" ht="15" x14ac:dyDescent="0.25">
      <c r="B24" s="1378" t="s">
        <v>839</v>
      </c>
      <c r="C24" s="1373" t="s">
        <v>598</v>
      </c>
      <c r="D24" s="1728">
        <v>72</v>
      </c>
      <c r="E24" s="1729">
        <v>2</v>
      </c>
      <c r="F24" s="1729">
        <v>56</v>
      </c>
      <c r="G24" s="1729">
        <v>72</v>
      </c>
      <c r="H24" s="6245">
        <v>100</v>
      </c>
      <c r="I24" s="1731">
        <v>56</v>
      </c>
      <c r="J24" s="6246">
        <v>100</v>
      </c>
      <c r="K24" s="6247">
        <v>0.11456394099957037</v>
      </c>
      <c r="L24" s="7001"/>
    </row>
    <row r="25" spans="2:12" s="7013" customFormat="1" ht="15" x14ac:dyDescent="0.25">
      <c r="B25" s="1378" t="s">
        <v>840</v>
      </c>
      <c r="C25" s="1373" t="s">
        <v>599</v>
      </c>
      <c r="D25" s="1728">
        <v>50</v>
      </c>
      <c r="E25" s="1729">
        <v>2</v>
      </c>
      <c r="F25" s="1730">
        <v>34</v>
      </c>
      <c r="G25" s="1729">
        <v>42</v>
      </c>
      <c r="H25" s="6245">
        <v>84</v>
      </c>
      <c r="I25" s="1731">
        <v>26</v>
      </c>
      <c r="J25" s="6246">
        <v>76.470588235294116</v>
      </c>
      <c r="K25" s="6247">
        <v>7.9558292360812771E-2</v>
      </c>
      <c r="L25" s="7001"/>
    </row>
    <row r="26" spans="2:12" s="7013" customFormat="1" ht="15.75" thickBot="1" x14ac:dyDescent="0.3">
      <c r="B26" s="1576" t="s">
        <v>841</v>
      </c>
      <c r="C26" s="1577" t="s">
        <v>600</v>
      </c>
      <c r="D26" s="4891">
        <v>1</v>
      </c>
      <c r="E26" s="1937">
        <v>0</v>
      </c>
      <c r="F26" s="1938">
        <v>1</v>
      </c>
      <c r="G26" s="1937">
        <v>1</v>
      </c>
      <c r="H26" s="6257">
        <v>100</v>
      </c>
      <c r="I26" s="1939">
        <v>1</v>
      </c>
      <c r="J26" s="6258" t="s">
        <v>601</v>
      </c>
      <c r="K26" s="6614">
        <v>1.5911658472162551E-3</v>
      </c>
      <c r="L26" s="7001"/>
    </row>
    <row r="27" spans="2:12" s="7013" customFormat="1" ht="23.25" thickBot="1" x14ac:dyDescent="0.3">
      <c r="B27" s="1710" t="s">
        <v>846</v>
      </c>
      <c r="C27" s="1711" t="s">
        <v>847</v>
      </c>
      <c r="D27" s="1712">
        <v>170</v>
      </c>
      <c r="E27" s="1713">
        <v>0</v>
      </c>
      <c r="F27" s="1714">
        <v>69</v>
      </c>
      <c r="G27" s="1713">
        <v>168</v>
      </c>
      <c r="H27" s="6242">
        <v>98.82352941176471</v>
      </c>
      <c r="I27" s="1742">
        <v>67</v>
      </c>
      <c r="J27" s="6243">
        <v>97.101449275362313</v>
      </c>
      <c r="K27" s="6250">
        <v>0.27049819402676339</v>
      </c>
      <c r="L27" s="7001"/>
    </row>
    <row r="28" spans="2:12" s="7013" customFormat="1" ht="15" x14ac:dyDescent="0.25">
      <c r="B28" s="1574" t="s">
        <v>849</v>
      </c>
      <c r="C28" s="1575" t="s">
        <v>512</v>
      </c>
      <c r="D28" s="1743">
        <v>91</v>
      </c>
      <c r="E28" s="1744">
        <v>0</v>
      </c>
      <c r="F28" s="1745">
        <v>22</v>
      </c>
      <c r="G28" s="1744">
        <v>90</v>
      </c>
      <c r="H28" s="6255">
        <v>98.901098901098905</v>
      </c>
      <c r="I28" s="1748">
        <v>21</v>
      </c>
      <c r="J28" s="6252">
        <v>95.454545454545453</v>
      </c>
      <c r="K28" s="6247">
        <v>0.14479609209667924</v>
      </c>
      <c r="L28" s="7001"/>
    </row>
    <row r="29" spans="2:12" s="7013" customFormat="1" ht="15" x14ac:dyDescent="0.25">
      <c r="B29" s="1378" t="s">
        <v>850</v>
      </c>
      <c r="C29" s="1373" t="s">
        <v>513</v>
      </c>
      <c r="D29" s="1728">
        <v>2</v>
      </c>
      <c r="E29" s="1729">
        <v>0</v>
      </c>
      <c r="F29" s="1730">
        <v>0</v>
      </c>
      <c r="G29" s="1729">
        <v>2</v>
      </c>
      <c r="H29" s="6245">
        <v>100</v>
      </c>
      <c r="I29" s="1731">
        <v>0</v>
      </c>
      <c r="J29" s="6246" t="s">
        <v>601</v>
      </c>
      <c r="K29" s="6247">
        <v>3.1823316944325102E-3</v>
      </c>
      <c r="L29" s="7001"/>
    </row>
    <row r="30" spans="2:12" s="7013" customFormat="1" ht="15" x14ac:dyDescent="0.25">
      <c r="B30" s="1378" t="s">
        <v>851</v>
      </c>
      <c r="C30" s="1373" t="s">
        <v>514</v>
      </c>
      <c r="D30" s="1728">
        <v>48</v>
      </c>
      <c r="E30" s="1729">
        <v>0</v>
      </c>
      <c r="F30" s="1730">
        <v>18</v>
      </c>
      <c r="G30" s="1729">
        <v>47</v>
      </c>
      <c r="H30" s="6245">
        <v>97.916666666666657</v>
      </c>
      <c r="I30" s="1731">
        <v>17</v>
      </c>
      <c r="J30" s="6246">
        <v>94.444444444444443</v>
      </c>
      <c r="K30" s="6247">
        <v>7.6375960666380249E-2</v>
      </c>
      <c r="L30" s="7001"/>
    </row>
    <row r="31" spans="2:12" s="7013" customFormat="1" ht="15.75" thickBot="1" x14ac:dyDescent="0.3">
      <c r="B31" s="1576" t="s">
        <v>852</v>
      </c>
      <c r="C31" s="1577" t="s">
        <v>515</v>
      </c>
      <c r="D31" s="4891">
        <v>29</v>
      </c>
      <c r="E31" s="1937">
        <v>0</v>
      </c>
      <c r="F31" s="1938">
        <v>29</v>
      </c>
      <c r="G31" s="1937">
        <v>29</v>
      </c>
      <c r="H31" s="6257">
        <v>100</v>
      </c>
      <c r="I31" s="1939">
        <v>29</v>
      </c>
      <c r="J31" s="6258">
        <v>100</v>
      </c>
      <c r="K31" s="6247">
        <v>4.6143809569271409E-2</v>
      </c>
      <c r="L31" s="7001"/>
    </row>
    <row r="32" spans="2:12" s="7013" customFormat="1" ht="15.75" thickBot="1" x14ac:dyDescent="0.3">
      <c r="B32" s="1710" t="s">
        <v>853</v>
      </c>
      <c r="C32" s="1711" t="s">
        <v>603</v>
      </c>
      <c r="D32" s="1712">
        <v>8305</v>
      </c>
      <c r="E32" s="1713">
        <v>54</v>
      </c>
      <c r="F32" s="1714">
        <v>1467</v>
      </c>
      <c r="G32" s="1713">
        <v>8080</v>
      </c>
      <c r="H32" s="6242">
        <v>97.290788681517157</v>
      </c>
      <c r="I32" s="1742">
        <v>1242</v>
      </c>
      <c r="J32" s="6243">
        <v>84.662576687116569</v>
      </c>
      <c r="K32" s="6250">
        <v>13.214632361131001</v>
      </c>
      <c r="L32" s="7001"/>
    </row>
    <row r="33" spans="2:12" s="7013" customFormat="1" ht="15" x14ac:dyDescent="0.25">
      <c r="B33" s="1579" t="s">
        <v>854</v>
      </c>
      <c r="C33" s="1580" t="s">
        <v>604</v>
      </c>
      <c r="D33" s="4892">
        <v>82</v>
      </c>
      <c r="E33" s="4924">
        <v>1</v>
      </c>
      <c r="F33" s="1747">
        <v>21</v>
      </c>
      <c r="G33" s="4924">
        <v>82</v>
      </c>
      <c r="H33" s="6251">
        <v>100</v>
      </c>
      <c r="I33" s="6259">
        <v>21</v>
      </c>
      <c r="J33" s="6260">
        <v>100</v>
      </c>
      <c r="K33" s="6247">
        <v>0.13047559947173296</v>
      </c>
      <c r="L33" s="7001"/>
    </row>
    <row r="34" spans="2:12" s="7013" customFormat="1" ht="15" x14ac:dyDescent="0.25">
      <c r="B34" s="905" t="s">
        <v>856</v>
      </c>
      <c r="C34" s="1581" t="s">
        <v>605</v>
      </c>
      <c r="D34" s="1718">
        <v>4</v>
      </c>
      <c r="E34" s="1719">
        <v>0</v>
      </c>
      <c r="F34" s="1720">
        <v>0</v>
      </c>
      <c r="G34" s="1719">
        <v>4</v>
      </c>
      <c r="H34" s="6256">
        <v>100</v>
      </c>
      <c r="I34" s="1721">
        <v>0</v>
      </c>
      <c r="J34" s="6261" t="s">
        <v>601</v>
      </c>
      <c r="K34" s="6247">
        <v>6.3646633888650205E-3</v>
      </c>
      <c r="L34" s="7001"/>
    </row>
    <row r="35" spans="2:12" s="7013" customFormat="1" ht="15" x14ac:dyDescent="0.25">
      <c r="B35" s="1378" t="s">
        <v>452</v>
      </c>
      <c r="C35" s="1373" t="s">
        <v>453</v>
      </c>
      <c r="D35" s="1728">
        <v>7531</v>
      </c>
      <c r="E35" s="1729">
        <v>53</v>
      </c>
      <c r="F35" s="1730">
        <v>1254</v>
      </c>
      <c r="G35" s="1729">
        <v>7344</v>
      </c>
      <c r="H35" s="6245">
        <v>97.516930022573362</v>
      </c>
      <c r="I35" s="1731">
        <v>1067</v>
      </c>
      <c r="J35" s="6246">
        <v>85.087719298245617</v>
      </c>
      <c r="K35" s="6247">
        <v>11.983069995385618</v>
      </c>
      <c r="L35" s="7001"/>
    </row>
    <row r="36" spans="2:12" s="7013" customFormat="1" ht="15.75" thickBot="1" x14ac:dyDescent="0.3">
      <c r="B36" s="1378" t="s">
        <v>454</v>
      </c>
      <c r="C36" s="1373" t="s">
        <v>455</v>
      </c>
      <c r="D36" s="1728">
        <v>688</v>
      </c>
      <c r="E36" s="1729">
        <v>0</v>
      </c>
      <c r="F36" s="1730">
        <v>192</v>
      </c>
      <c r="G36" s="1729">
        <v>650</v>
      </c>
      <c r="H36" s="6245">
        <v>94.476744186046517</v>
      </c>
      <c r="I36" s="1731">
        <v>154</v>
      </c>
      <c r="J36" s="6246">
        <v>80.208333333333343</v>
      </c>
      <c r="K36" s="6247">
        <v>1.0947221028847838</v>
      </c>
      <c r="L36" s="7001"/>
    </row>
    <row r="37" spans="2:12" s="7013" customFormat="1" ht="15.75" thickBot="1" x14ac:dyDescent="0.3">
      <c r="B37" s="1710" t="s">
        <v>857</v>
      </c>
      <c r="C37" s="1711" t="s">
        <v>606</v>
      </c>
      <c r="D37" s="1712">
        <v>633</v>
      </c>
      <c r="E37" s="1713">
        <v>6</v>
      </c>
      <c r="F37" s="1714">
        <v>485</v>
      </c>
      <c r="G37" s="1713">
        <v>574</v>
      </c>
      <c r="H37" s="6242">
        <v>90.679304897314367</v>
      </c>
      <c r="I37" s="1742">
        <v>426</v>
      </c>
      <c r="J37" s="6243">
        <v>87.835051546391753</v>
      </c>
      <c r="K37" s="6250">
        <v>1.0072079812878896</v>
      </c>
      <c r="L37" s="7001"/>
    </row>
    <row r="38" spans="2:12" s="7013" customFormat="1" ht="22.5" x14ac:dyDescent="0.25">
      <c r="B38" s="1574" t="s">
        <v>456</v>
      </c>
      <c r="C38" s="1575" t="s">
        <v>457</v>
      </c>
      <c r="D38" s="1743">
        <v>74</v>
      </c>
      <c r="E38" s="1744">
        <v>5</v>
      </c>
      <c r="F38" s="1745">
        <v>34</v>
      </c>
      <c r="G38" s="1744">
        <v>66</v>
      </c>
      <c r="H38" s="6255">
        <v>89.189189189189193</v>
      </c>
      <c r="I38" s="1748">
        <v>26</v>
      </c>
      <c r="J38" s="6252">
        <v>76.470588235294116</v>
      </c>
      <c r="K38" s="6247">
        <v>0.1177462726940029</v>
      </c>
      <c r="L38" s="7001"/>
    </row>
    <row r="39" spans="2:12" s="7013" customFormat="1" ht="15" x14ac:dyDescent="0.25">
      <c r="B39" s="1378" t="s">
        <v>858</v>
      </c>
      <c r="C39" s="1373" t="s">
        <v>607</v>
      </c>
      <c r="D39" s="1743">
        <v>15</v>
      </c>
      <c r="E39" s="1729">
        <v>0</v>
      </c>
      <c r="F39" s="1730">
        <v>11</v>
      </c>
      <c r="G39" s="1729">
        <v>15</v>
      </c>
      <c r="H39" s="6245">
        <v>100</v>
      </c>
      <c r="I39" s="1731">
        <v>11</v>
      </c>
      <c r="J39" s="6246">
        <v>100</v>
      </c>
      <c r="K39" s="6247">
        <v>2.3867487708243831E-2</v>
      </c>
      <c r="L39" s="7001"/>
    </row>
    <row r="40" spans="2:12" s="7013" customFormat="1" ht="15" x14ac:dyDescent="0.25">
      <c r="B40" s="1378" t="s">
        <v>859</v>
      </c>
      <c r="C40" s="1373" t="s">
        <v>608</v>
      </c>
      <c r="D40" s="1743">
        <v>22</v>
      </c>
      <c r="E40" s="1729">
        <v>0</v>
      </c>
      <c r="F40" s="1730">
        <v>9</v>
      </c>
      <c r="G40" s="1729">
        <v>20</v>
      </c>
      <c r="H40" s="6245">
        <v>90.909090909090907</v>
      </c>
      <c r="I40" s="1731">
        <v>7</v>
      </c>
      <c r="J40" s="6246">
        <v>77.777777777777786</v>
      </c>
      <c r="K40" s="6247">
        <v>3.5005648638757617E-2</v>
      </c>
      <c r="L40" s="7001"/>
    </row>
    <row r="41" spans="2:12" s="7013" customFormat="1" ht="15" x14ac:dyDescent="0.25">
      <c r="B41" s="1582" t="s">
        <v>860</v>
      </c>
      <c r="C41" s="1380" t="s">
        <v>609</v>
      </c>
      <c r="D41" s="1743">
        <v>39</v>
      </c>
      <c r="E41" s="1729">
        <v>0</v>
      </c>
      <c r="F41" s="1730">
        <v>23</v>
      </c>
      <c r="G41" s="1729">
        <v>32</v>
      </c>
      <c r="H41" s="6245">
        <v>82.051282051282044</v>
      </c>
      <c r="I41" s="1731">
        <v>16</v>
      </c>
      <c r="J41" s="6246">
        <v>69.565217391304344</v>
      </c>
      <c r="K41" s="6247">
        <v>6.2055468041433963E-2</v>
      </c>
      <c r="L41" s="7001"/>
    </row>
    <row r="42" spans="2:12" s="7013" customFormat="1" ht="15" x14ac:dyDescent="0.25">
      <c r="B42" s="1582" t="s">
        <v>610</v>
      </c>
      <c r="C42" s="1188" t="s">
        <v>611</v>
      </c>
      <c r="D42" s="1732">
        <v>38</v>
      </c>
      <c r="E42" s="1755">
        <v>0</v>
      </c>
      <c r="F42" s="1756">
        <v>13</v>
      </c>
      <c r="G42" s="1755">
        <v>32</v>
      </c>
      <c r="H42" s="6262">
        <v>84.210526315789465</v>
      </c>
      <c r="I42" s="1757">
        <v>7</v>
      </c>
      <c r="J42" s="6263">
        <v>53.846153846153847</v>
      </c>
      <c r="K42" s="6247">
        <v>6.0464302194217702E-2</v>
      </c>
      <c r="L42" s="7001"/>
    </row>
    <row r="43" spans="2:12" s="7013" customFormat="1" ht="15.75" thickBot="1" x14ac:dyDescent="0.3">
      <c r="B43" s="1582" t="s">
        <v>458</v>
      </c>
      <c r="C43" s="1380" t="s">
        <v>459</v>
      </c>
      <c r="D43" s="1743">
        <v>445</v>
      </c>
      <c r="E43" s="1755">
        <v>1</v>
      </c>
      <c r="F43" s="1756">
        <v>395</v>
      </c>
      <c r="G43" s="1755">
        <v>409</v>
      </c>
      <c r="H43" s="6262">
        <v>91.910112359550567</v>
      </c>
      <c r="I43" s="1757">
        <v>359</v>
      </c>
      <c r="J43" s="6263">
        <v>90.886075949367083</v>
      </c>
      <c r="K43" s="6247">
        <v>0.70806880201123357</v>
      </c>
      <c r="L43" s="7001"/>
    </row>
    <row r="44" spans="2:12" s="7013" customFormat="1" ht="15.75" thickBot="1" x14ac:dyDescent="0.3">
      <c r="B44" s="1710" t="s">
        <v>869</v>
      </c>
      <c r="C44" s="1711" t="s">
        <v>619</v>
      </c>
      <c r="D44" s="1712">
        <v>603</v>
      </c>
      <c r="E44" s="1713">
        <v>1</v>
      </c>
      <c r="F44" s="1714">
        <v>201</v>
      </c>
      <c r="G44" s="1713">
        <v>586</v>
      </c>
      <c r="H44" s="6242">
        <v>97.180762852404641</v>
      </c>
      <c r="I44" s="1742">
        <v>184</v>
      </c>
      <c r="J44" s="6243">
        <v>91.542288557213936</v>
      </c>
      <c r="K44" s="6250">
        <v>0.95947300587140194</v>
      </c>
      <c r="L44" s="7001"/>
    </row>
    <row r="45" spans="2:12" s="7013" customFormat="1" ht="15" x14ac:dyDescent="0.25">
      <c r="B45" s="1378" t="s">
        <v>871</v>
      </c>
      <c r="C45" s="1373" t="s">
        <v>238</v>
      </c>
      <c r="D45" s="1728">
        <v>259</v>
      </c>
      <c r="E45" s="1729">
        <v>0</v>
      </c>
      <c r="F45" s="1730">
        <v>70</v>
      </c>
      <c r="G45" s="1729">
        <v>255</v>
      </c>
      <c r="H45" s="6245">
        <v>98.455598455598462</v>
      </c>
      <c r="I45" s="1731">
        <v>66</v>
      </c>
      <c r="J45" s="6246">
        <v>94.285714285714278</v>
      </c>
      <c r="K45" s="6247">
        <v>0.41211195442901011</v>
      </c>
      <c r="L45" s="7001"/>
    </row>
    <row r="46" spans="2:12" s="7013" customFormat="1" ht="15" x14ac:dyDescent="0.25">
      <c r="B46" s="1378" t="s">
        <v>871</v>
      </c>
      <c r="C46" s="1373" t="s">
        <v>239</v>
      </c>
      <c r="D46" s="1728">
        <v>21</v>
      </c>
      <c r="E46" s="1729">
        <v>0</v>
      </c>
      <c r="F46" s="1730">
        <v>7</v>
      </c>
      <c r="G46" s="1729">
        <v>18</v>
      </c>
      <c r="H46" s="6245">
        <v>85.714285714285708</v>
      </c>
      <c r="I46" s="1731">
        <v>4</v>
      </c>
      <c r="J46" s="6246">
        <v>57.142857142857139</v>
      </c>
      <c r="K46" s="6247">
        <v>3.3414482791541363E-2</v>
      </c>
      <c r="L46" s="7001"/>
    </row>
    <row r="47" spans="2:12" s="7013" customFormat="1" ht="15" x14ac:dyDescent="0.25">
      <c r="B47" s="1574" t="s">
        <v>460</v>
      </c>
      <c r="C47" s="1575" t="s">
        <v>240</v>
      </c>
      <c r="D47" s="1743">
        <v>146</v>
      </c>
      <c r="E47" s="1744">
        <v>1</v>
      </c>
      <c r="F47" s="1745">
        <v>47</v>
      </c>
      <c r="G47" s="1744">
        <v>143</v>
      </c>
      <c r="H47" s="6255">
        <v>97.945205479452056</v>
      </c>
      <c r="I47" s="1748">
        <v>44</v>
      </c>
      <c r="J47" s="6252">
        <v>93.61702127659575</v>
      </c>
      <c r="K47" s="6247">
        <v>0.23231021369357327</v>
      </c>
      <c r="L47" s="7001"/>
    </row>
    <row r="48" spans="2:12" s="7013" customFormat="1" ht="15" x14ac:dyDescent="0.25">
      <c r="B48" s="1378" t="s">
        <v>873</v>
      </c>
      <c r="C48" s="1373" t="s">
        <v>241</v>
      </c>
      <c r="D48" s="1728">
        <v>103</v>
      </c>
      <c r="E48" s="1729">
        <v>0</v>
      </c>
      <c r="F48" s="1730">
        <v>12</v>
      </c>
      <c r="G48" s="1729">
        <v>102</v>
      </c>
      <c r="H48" s="6245">
        <v>99.029126213592235</v>
      </c>
      <c r="I48" s="1731">
        <v>11</v>
      </c>
      <c r="J48" s="6246">
        <v>91.666666666666657</v>
      </c>
      <c r="K48" s="6247">
        <v>0.16389008226327428</v>
      </c>
      <c r="L48" s="7001"/>
    </row>
    <row r="49" spans="2:12" s="7013" customFormat="1" ht="15.75" thickBot="1" x14ac:dyDescent="0.3">
      <c r="B49" s="1582" t="s">
        <v>875</v>
      </c>
      <c r="C49" s="1380" t="s">
        <v>250</v>
      </c>
      <c r="D49" s="1754">
        <v>74</v>
      </c>
      <c r="E49" s="1755">
        <v>0</v>
      </c>
      <c r="F49" s="1756">
        <v>65</v>
      </c>
      <c r="G49" s="1755">
        <v>68</v>
      </c>
      <c r="H49" s="6262">
        <v>91.891891891891902</v>
      </c>
      <c r="I49" s="1757">
        <v>59</v>
      </c>
      <c r="J49" s="6263">
        <v>90.769230769230774</v>
      </c>
      <c r="K49" s="6247">
        <v>0.1177462726940029</v>
      </c>
      <c r="L49" s="7001"/>
    </row>
    <row r="50" spans="2:12" s="7013" customFormat="1" ht="23.25" thickBot="1" x14ac:dyDescent="0.3">
      <c r="B50" s="1710" t="s">
        <v>1179</v>
      </c>
      <c r="C50" s="1711" t="s">
        <v>621</v>
      </c>
      <c r="D50" s="1712">
        <v>999</v>
      </c>
      <c r="E50" s="1713">
        <v>12</v>
      </c>
      <c r="F50" s="1714">
        <v>552</v>
      </c>
      <c r="G50" s="1713">
        <v>983</v>
      </c>
      <c r="H50" s="6242">
        <v>98.398398398398399</v>
      </c>
      <c r="I50" s="1742">
        <v>536</v>
      </c>
      <c r="J50" s="6243">
        <v>97.101449275362313</v>
      </c>
      <c r="K50" s="6250">
        <v>1.5895746813690392</v>
      </c>
      <c r="L50" s="7001"/>
    </row>
    <row r="51" spans="2:12" s="7013" customFormat="1" ht="22.5" x14ac:dyDescent="0.25">
      <c r="B51" s="1574" t="s">
        <v>877</v>
      </c>
      <c r="C51" s="1575" t="s">
        <v>242</v>
      </c>
      <c r="D51" s="1743">
        <v>355</v>
      </c>
      <c r="E51" s="1744">
        <v>2</v>
      </c>
      <c r="F51" s="1745">
        <v>109</v>
      </c>
      <c r="G51" s="1744">
        <v>351</v>
      </c>
      <c r="H51" s="6255">
        <v>98.873239436619713</v>
      </c>
      <c r="I51" s="1748">
        <v>105</v>
      </c>
      <c r="J51" s="6252">
        <v>96.330275229357795</v>
      </c>
      <c r="K51" s="6247">
        <v>0.56486387576177066</v>
      </c>
      <c r="L51" s="7001"/>
    </row>
    <row r="52" spans="2:12" s="7013" customFormat="1" ht="23.25" x14ac:dyDescent="0.25">
      <c r="B52" s="1570" t="s">
        <v>878</v>
      </c>
      <c r="C52" s="1569" t="s">
        <v>243</v>
      </c>
      <c r="D52" s="1723">
        <v>10</v>
      </c>
      <c r="E52" s="1724">
        <v>0</v>
      </c>
      <c r="F52" s="1725">
        <v>0</v>
      </c>
      <c r="G52" s="1724">
        <v>10</v>
      </c>
      <c r="H52" s="6248">
        <v>100</v>
      </c>
      <c r="I52" s="1726">
        <v>0</v>
      </c>
      <c r="J52" s="6249" t="s">
        <v>601</v>
      </c>
      <c r="K52" s="6247">
        <v>1.5911658472162554E-2</v>
      </c>
      <c r="L52" s="7001"/>
    </row>
    <row r="53" spans="2:12" s="7013" customFormat="1" ht="22.5" x14ac:dyDescent="0.25">
      <c r="B53" s="1378" t="s">
        <v>879</v>
      </c>
      <c r="C53" s="1575" t="s">
        <v>244</v>
      </c>
      <c r="D53" s="1728">
        <v>48</v>
      </c>
      <c r="E53" s="1729">
        <v>2</v>
      </c>
      <c r="F53" s="1730">
        <v>17</v>
      </c>
      <c r="G53" s="1729">
        <v>48</v>
      </c>
      <c r="H53" s="6245">
        <v>100</v>
      </c>
      <c r="I53" s="1731">
        <v>17</v>
      </c>
      <c r="J53" s="6246">
        <v>100</v>
      </c>
      <c r="K53" s="6247">
        <v>7.6375960666380249E-2</v>
      </c>
      <c r="L53" s="7001"/>
    </row>
    <row r="54" spans="2:12" s="7013" customFormat="1" ht="15" x14ac:dyDescent="0.25">
      <c r="B54" s="1378" t="s">
        <v>880</v>
      </c>
      <c r="C54" s="1575" t="s">
        <v>245</v>
      </c>
      <c r="D54" s="1728">
        <v>25</v>
      </c>
      <c r="E54" s="1729">
        <v>0</v>
      </c>
      <c r="F54" s="1730">
        <v>11</v>
      </c>
      <c r="G54" s="1729">
        <v>25</v>
      </c>
      <c r="H54" s="6245">
        <v>100</v>
      </c>
      <c r="I54" s="1731">
        <v>11</v>
      </c>
      <c r="J54" s="6246">
        <v>100</v>
      </c>
      <c r="K54" s="6247">
        <v>3.9779146180406386E-2</v>
      </c>
      <c r="L54" s="7001"/>
    </row>
    <row r="55" spans="2:12" s="7013" customFormat="1" ht="15" x14ac:dyDescent="0.25">
      <c r="B55" s="1378" t="s">
        <v>881</v>
      </c>
      <c r="C55" s="1575" t="s">
        <v>246</v>
      </c>
      <c r="D55" s="1728">
        <v>4</v>
      </c>
      <c r="E55" s="1729">
        <v>0</v>
      </c>
      <c r="F55" s="1730">
        <v>2</v>
      </c>
      <c r="G55" s="1729">
        <v>4</v>
      </c>
      <c r="H55" s="6245">
        <v>100</v>
      </c>
      <c r="I55" s="1731">
        <v>2</v>
      </c>
      <c r="J55" s="6246">
        <v>100</v>
      </c>
      <c r="K55" s="6247">
        <v>6.3646633888650205E-3</v>
      </c>
      <c r="L55" s="7001"/>
    </row>
    <row r="56" spans="2:12" s="7013" customFormat="1" ht="15" x14ac:dyDescent="0.25">
      <c r="B56" s="1378" t="s">
        <v>882</v>
      </c>
      <c r="C56" s="1373" t="s">
        <v>247</v>
      </c>
      <c r="D56" s="1728">
        <v>427</v>
      </c>
      <c r="E56" s="1729">
        <v>8</v>
      </c>
      <c r="F56" s="1730">
        <v>331</v>
      </c>
      <c r="G56" s="1729">
        <v>422</v>
      </c>
      <c r="H56" s="6245">
        <v>98.829039812646371</v>
      </c>
      <c r="I56" s="1731">
        <v>326</v>
      </c>
      <c r="J56" s="6246">
        <v>98.489425981873111</v>
      </c>
      <c r="K56" s="6247">
        <v>0.67942781676134101</v>
      </c>
      <c r="L56" s="7001"/>
    </row>
    <row r="57" spans="2:12" s="7013" customFormat="1" ht="15.75" thickBot="1" x14ac:dyDescent="0.3">
      <c r="B57" s="1574" t="s">
        <v>884</v>
      </c>
      <c r="C57" s="1575" t="s">
        <v>249</v>
      </c>
      <c r="D57" s="1743">
        <v>130</v>
      </c>
      <c r="E57" s="1744">
        <v>0</v>
      </c>
      <c r="F57" s="1745">
        <v>82</v>
      </c>
      <c r="G57" s="1744">
        <v>123</v>
      </c>
      <c r="H57" s="6255">
        <v>94.615384615384613</v>
      </c>
      <c r="I57" s="1748">
        <v>75</v>
      </c>
      <c r="J57" s="6252">
        <v>91.463414634146346</v>
      </c>
      <c r="K57" s="6247">
        <v>0.20685156013811318</v>
      </c>
      <c r="L57" s="7001"/>
    </row>
    <row r="58" spans="2:12" s="7013" customFormat="1" ht="15.75" thickBot="1" x14ac:dyDescent="0.3">
      <c r="B58" s="1710" t="s">
        <v>886</v>
      </c>
      <c r="C58" s="1711" t="s">
        <v>623</v>
      </c>
      <c r="D58" s="1712">
        <v>6571</v>
      </c>
      <c r="E58" s="1713">
        <v>15</v>
      </c>
      <c r="F58" s="1714">
        <v>893</v>
      </c>
      <c r="G58" s="1713">
        <v>6565</v>
      </c>
      <c r="H58" s="6242">
        <v>99.908689697154159</v>
      </c>
      <c r="I58" s="1742">
        <v>887</v>
      </c>
      <c r="J58" s="6243">
        <v>99.328107502799554</v>
      </c>
      <c r="K58" s="6250">
        <v>10.455550782058014</v>
      </c>
      <c r="L58" s="7001"/>
    </row>
    <row r="59" spans="2:12" s="7013" customFormat="1" ht="15" x14ac:dyDescent="0.25">
      <c r="B59" s="1378" t="s">
        <v>890</v>
      </c>
      <c r="C59" s="1373" t="s">
        <v>627</v>
      </c>
      <c r="D59" s="1728">
        <v>21</v>
      </c>
      <c r="E59" s="1729">
        <v>3</v>
      </c>
      <c r="F59" s="1730">
        <v>6</v>
      </c>
      <c r="G59" s="1729">
        <v>22</v>
      </c>
      <c r="H59" s="6245">
        <v>104.76190476190477</v>
      </c>
      <c r="I59" s="1731">
        <v>7</v>
      </c>
      <c r="J59" s="6246">
        <v>116.66666666666667</v>
      </c>
      <c r="K59" s="6247">
        <v>3.3414482791541363E-2</v>
      </c>
      <c r="L59" s="7001"/>
    </row>
    <row r="60" spans="2:12" s="7013" customFormat="1" ht="15" x14ac:dyDescent="0.25">
      <c r="B60" s="1574" t="s">
        <v>892</v>
      </c>
      <c r="C60" s="1575" t="s">
        <v>629</v>
      </c>
      <c r="D60" s="4893">
        <v>559</v>
      </c>
      <c r="E60" s="1744">
        <v>0</v>
      </c>
      <c r="F60" s="1745">
        <v>0</v>
      </c>
      <c r="G60" s="1744">
        <v>559</v>
      </c>
      <c r="H60" s="6255">
        <v>100</v>
      </c>
      <c r="I60" s="1748">
        <v>0</v>
      </c>
      <c r="J60" s="6252" t="s">
        <v>601</v>
      </c>
      <c r="K60" s="6247">
        <v>0.88946170859388674</v>
      </c>
      <c r="L60" s="7001"/>
    </row>
    <row r="61" spans="2:12" s="7013" customFormat="1" ht="33.75" x14ac:dyDescent="0.25">
      <c r="B61" s="1378" t="s">
        <v>893</v>
      </c>
      <c r="C61" s="1373" t="s">
        <v>630</v>
      </c>
      <c r="D61" s="1759">
        <v>147</v>
      </c>
      <c r="E61" s="1729">
        <v>0</v>
      </c>
      <c r="F61" s="1730">
        <v>30</v>
      </c>
      <c r="G61" s="1729">
        <v>147</v>
      </c>
      <c r="H61" s="6245">
        <v>100</v>
      </c>
      <c r="I61" s="1731">
        <v>30</v>
      </c>
      <c r="J61" s="6246">
        <v>100</v>
      </c>
      <c r="K61" s="6247">
        <v>0.23390137954078954</v>
      </c>
      <c r="L61" s="7001"/>
    </row>
    <row r="62" spans="2:12" s="7013" customFormat="1" ht="15" x14ac:dyDescent="0.25">
      <c r="B62" s="1378" t="s">
        <v>894</v>
      </c>
      <c r="C62" s="1373" t="s">
        <v>631</v>
      </c>
      <c r="D62" s="1759">
        <v>9</v>
      </c>
      <c r="E62" s="1729">
        <v>0</v>
      </c>
      <c r="F62" s="1730">
        <v>3</v>
      </c>
      <c r="G62" s="1729">
        <v>9</v>
      </c>
      <c r="H62" s="6245">
        <v>100</v>
      </c>
      <c r="I62" s="1731">
        <v>3</v>
      </c>
      <c r="J62" s="6246">
        <v>100</v>
      </c>
      <c r="K62" s="6247">
        <v>1.4320492624946297E-2</v>
      </c>
      <c r="L62" s="7001"/>
    </row>
    <row r="63" spans="2:12" s="7013" customFormat="1" ht="15" x14ac:dyDescent="0.25">
      <c r="B63" s="1571" t="s">
        <v>896</v>
      </c>
      <c r="C63" s="56" t="s">
        <v>633</v>
      </c>
      <c r="D63" s="1760">
        <v>7</v>
      </c>
      <c r="E63" s="1724">
        <v>0</v>
      </c>
      <c r="F63" s="1725">
        <v>2</v>
      </c>
      <c r="G63" s="1724">
        <v>7</v>
      </c>
      <c r="H63" s="6248">
        <v>100</v>
      </c>
      <c r="I63" s="1726">
        <v>2</v>
      </c>
      <c r="J63" s="6249">
        <v>100</v>
      </c>
      <c r="K63" s="6247">
        <v>1.1138160930513787E-2</v>
      </c>
      <c r="L63" s="7001"/>
    </row>
    <row r="64" spans="2:12" s="7013" customFormat="1" ht="15" x14ac:dyDescent="0.25">
      <c r="B64" s="1574" t="s">
        <v>461</v>
      </c>
      <c r="C64" s="1575" t="s">
        <v>462</v>
      </c>
      <c r="D64" s="4893">
        <v>3167</v>
      </c>
      <c r="E64" s="1744">
        <v>9</v>
      </c>
      <c r="F64" s="1745">
        <v>620</v>
      </c>
      <c r="G64" s="1744">
        <v>3167</v>
      </c>
      <c r="H64" s="6255">
        <v>100</v>
      </c>
      <c r="I64" s="1748">
        <v>620</v>
      </c>
      <c r="J64" s="6252">
        <v>100</v>
      </c>
      <c r="K64" s="6247">
        <v>5.0392222381338811</v>
      </c>
      <c r="L64" s="7001"/>
    </row>
    <row r="65" spans="2:12" s="7013" customFormat="1" ht="15" x14ac:dyDescent="0.25">
      <c r="B65" s="1574" t="s">
        <v>463</v>
      </c>
      <c r="C65" s="1575" t="s">
        <v>634</v>
      </c>
      <c r="D65" s="4893">
        <v>60</v>
      </c>
      <c r="E65" s="1744">
        <v>0</v>
      </c>
      <c r="F65" s="1745">
        <v>32</v>
      </c>
      <c r="G65" s="1744">
        <v>54</v>
      </c>
      <c r="H65" s="6255">
        <v>90</v>
      </c>
      <c r="I65" s="1748">
        <v>26</v>
      </c>
      <c r="J65" s="6252">
        <v>81.25</v>
      </c>
      <c r="K65" s="6247">
        <v>9.5469950832975325E-2</v>
      </c>
      <c r="L65" s="7001"/>
    </row>
    <row r="66" spans="2:12" s="7013" customFormat="1" ht="15" x14ac:dyDescent="0.25">
      <c r="B66" s="1378" t="s">
        <v>1180</v>
      </c>
      <c r="C66" s="1373" t="s">
        <v>465</v>
      </c>
      <c r="D66" s="1723">
        <v>2601</v>
      </c>
      <c r="E66" s="1724">
        <v>3</v>
      </c>
      <c r="F66" s="1725">
        <v>200</v>
      </c>
      <c r="G66" s="1724">
        <v>2600</v>
      </c>
      <c r="H66" s="6248">
        <v>99.961553248750477</v>
      </c>
      <c r="I66" s="1726">
        <v>199</v>
      </c>
      <c r="J66" s="6249">
        <v>99.5</v>
      </c>
      <c r="K66" s="6247">
        <v>4.1386223686094796</v>
      </c>
      <c r="L66" s="7001"/>
    </row>
    <row r="67" spans="2:12" s="7013" customFormat="1" ht="15.75" thickBot="1" x14ac:dyDescent="0.3">
      <c r="B67" s="6264" t="s">
        <v>898</v>
      </c>
      <c r="C67" s="6265" t="s">
        <v>636</v>
      </c>
      <c r="D67" s="6266">
        <v>2664</v>
      </c>
      <c r="E67" s="6267">
        <v>414</v>
      </c>
      <c r="F67" s="6268">
        <v>1625</v>
      </c>
      <c r="G67" s="6267">
        <v>2674</v>
      </c>
      <c r="H67" s="6269">
        <v>100.37537537537537</v>
      </c>
      <c r="I67" s="6270">
        <v>1635</v>
      </c>
      <c r="J67" s="6271">
        <v>100.61538461538461</v>
      </c>
      <c r="K67" s="6615">
        <v>4.238865816984104</v>
      </c>
      <c r="L67" s="7001"/>
    </row>
    <row r="68" spans="2:12" s="7013" customFormat="1" ht="15" x14ac:dyDescent="0.25">
      <c r="B68" s="905" t="s">
        <v>899</v>
      </c>
      <c r="C68" s="1569" t="s">
        <v>637</v>
      </c>
      <c r="D68" s="1767">
        <v>2</v>
      </c>
      <c r="E68" s="1719">
        <v>0</v>
      </c>
      <c r="F68" s="1720">
        <v>0</v>
      </c>
      <c r="G68" s="1719">
        <v>2</v>
      </c>
      <c r="H68" s="6256">
        <v>100</v>
      </c>
      <c r="I68" s="1721">
        <v>0</v>
      </c>
      <c r="J68" s="6261" t="s">
        <v>601</v>
      </c>
      <c r="K68" s="6247">
        <v>3.1823316944325102E-3</v>
      </c>
      <c r="L68" s="7001"/>
    </row>
    <row r="69" spans="2:12" s="7013" customFormat="1" ht="15" x14ac:dyDescent="0.25">
      <c r="B69" s="1570" t="s">
        <v>902</v>
      </c>
      <c r="C69" s="56" t="s">
        <v>640</v>
      </c>
      <c r="D69" s="1723">
        <v>1</v>
      </c>
      <c r="E69" s="1724">
        <v>0</v>
      </c>
      <c r="F69" s="1725">
        <v>0</v>
      </c>
      <c r="G69" s="1724">
        <v>1</v>
      </c>
      <c r="H69" s="6248">
        <v>100</v>
      </c>
      <c r="I69" s="1726">
        <v>0</v>
      </c>
      <c r="J69" s="6249" t="s">
        <v>601</v>
      </c>
      <c r="K69" s="6247">
        <v>1.5911658472162551E-3</v>
      </c>
      <c r="L69" s="7001"/>
    </row>
    <row r="70" spans="2:12" s="7013" customFormat="1" ht="15" x14ac:dyDescent="0.25">
      <c r="B70" s="1574" t="s">
        <v>644</v>
      </c>
      <c r="C70" s="1575" t="s">
        <v>645</v>
      </c>
      <c r="D70" s="1743">
        <v>2229</v>
      </c>
      <c r="E70" s="1744">
        <v>395</v>
      </c>
      <c r="F70" s="1745">
        <v>1306</v>
      </c>
      <c r="G70" s="1744">
        <v>2237</v>
      </c>
      <c r="H70" s="6255">
        <v>100.35890533871692</v>
      </c>
      <c r="I70" s="1748">
        <v>1314</v>
      </c>
      <c r="J70" s="6252">
        <v>100.61255742725881</v>
      </c>
      <c r="K70" s="6247">
        <v>3.5467086734450328</v>
      </c>
      <c r="L70" s="7001"/>
    </row>
    <row r="71" spans="2:12" s="7013" customFormat="1" ht="15" x14ac:dyDescent="0.25">
      <c r="B71" s="1378" t="s">
        <v>909</v>
      </c>
      <c r="C71" s="1373" t="s">
        <v>646</v>
      </c>
      <c r="D71" s="1728">
        <v>418</v>
      </c>
      <c r="E71" s="1729">
        <v>11</v>
      </c>
      <c r="F71" s="1730">
        <v>315</v>
      </c>
      <c r="G71" s="1729">
        <v>420</v>
      </c>
      <c r="H71" s="6245">
        <v>100.47846889952152</v>
      </c>
      <c r="I71" s="1731">
        <v>317</v>
      </c>
      <c r="J71" s="6246">
        <v>100.63492063492063</v>
      </c>
      <c r="K71" s="6247">
        <v>0.66510732413639473</v>
      </c>
      <c r="L71" s="7001"/>
    </row>
    <row r="72" spans="2:12" s="7013" customFormat="1" ht="23.25" thickBot="1" x14ac:dyDescent="0.3">
      <c r="B72" s="1378" t="s">
        <v>1181</v>
      </c>
      <c r="C72" s="1373" t="s">
        <v>647</v>
      </c>
      <c r="D72" s="1728">
        <v>14</v>
      </c>
      <c r="E72" s="1729">
        <v>8</v>
      </c>
      <c r="F72" s="1730">
        <v>4</v>
      </c>
      <c r="G72" s="1729">
        <v>14</v>
      </c>
      <c r="H72" s="6245">
        <v>100</v>
      </c>
      <c r="I72" s="1731">
        <v>4</v>
      </c>
      <c r="J72" s="6246">
        <v>100</v>
      </c>
      <c r="K72" s="6247">
        <v>2.2276321861027574E-2</v>
      </c>
      <c r="L72" s="7001"/>
    </row>
    <row r="73" spans="2:12" s="7013" customFormat="1" ht="15.75" thickBot="1" x14ac:dyDescent="0.3">
      <c r="B73" s="1710" t="s">
        <v>912</v>
      </c>
      <c r="C73" s="1711" t="s">
        <v>649</v>
      </c>
      <c r="D73" s="1712">
        <v>317</v>
      </c>
      <c r="E73" s="1713">
        <v>11</v>
      </c>
      <c r="F73" s="1714">
        <v>241</v>
      </c>
      <c r="G73" s="1713">
        <v>218</v>
      </c>
      <c r="H73" s="6242">
        <v>68.769716088328082</v>
      </c>
      <c r="I73" s="1742">
        <v>142</v>
      </c>
      <c r="J73" s="6243">
        <v>58.921161825726145</v>
      </c>
      <c r="K73" s="6250">
        <v>0.50439957356755294</v>
      </c>
      <c r="L73" s="7001"/>
    </row>
    <row r="74" spans="2:12" s="7013" customFormat="1" ht="15" x14ac:dyDescent="0.25">
      <c r="B74" s="905" t="s">
        <v>913</v>
      </c>
      <c r="C74" s="1581" t="s">
        <v>347</v>
      </c>
      <c r="D74" s="1718">
        <v>2</v>
      </c>
      <c r="E74" s="1719">
        <v>0</v>
      </c>
      <c r="F74" s="1720">
        <v>1</v>
      </c>
      <c r="G74" s="1719">
        <v>1</v>
      </c>
      <c r="H74" s="6256">
        <v>50</v>
      </c>
      <c r="I74" s="1721">
        <v>0</v>
      </c>
      <c r="J74" s="6261" t="s">
        <v>601</v>
      </c>
      <c r="K74" s="6247">
        <v>3.1823316944325102E-3</v>
      </c>
      <c r="L74" s="7001"/>
    </row>
    <row r="75" spans="2:12" s="7013" customFormat="1" ht="15" x14ac:dyDescent="0.25">
      <c r="B75" s="1378" t="s">
        <v>916</v>
      </c>
      <c r="C75" s="1373" t="s">
        <v>350</v>
      </c>
      <c r="D75" s="1728">
        <v>30</v>
      </c>
      <c r="E75" s="1729">
        <v>1</v>
      </c>
      <c r="F75" s="1730">
        <v>21</v>
      </c>
      <c r="G75" s="1729">
        <v>30</v>
      </c>
      <c r="H75" s="6245">
        <v>100</v>
      </c>
      <c r="I75" s="1731">
        <v>21</v>
      </c>
      <c r="J75" s="6246">
        <v>100</v>
      </c>
      <c r="K75" s="6247">
        <v>4.7734975416487663E-2</v>
      </c>
      <c r="L75" s="7001"/>
    </row>
    <row r="76" spans="2:12" s="7013" customFormat="1" ht="15" x14ac:dyDescent="0.25">
      <c r="B76" s="1570" t="s">
        <v>917</v>
      </c>
      <c r="C76" s="56" t="s">
        <v>351</v>
      </c>
      <c r="D76" s="1728">
        <v>4</v>
      </c>
      <c r="E76" s="1729">
        <v>0</v>
      </c>
      <c r="F76" s="1730">
        <v>4</v>
      </c>
      <c r="G76" s="1729">
        <v>4</v>
      </c>
      <c r="H76" s="6245">
        <v>100</v>
      </c>
      <c r="I76" s="1731">
        <v>4</v>
      </c>
      <c r="J76" s="6616">
        <v>100</v>
      </c>
      <c r="K76" s="6247">
        <v>6.3646633888650205E-3</v>
      </c>
      <c r="L76" s="7001"/>
    </row>
    <row r="77" spans="2:12" s="7013" customFormat="1" ht="15" x14ac:dyDescent="0.25">
      <c r="B77" s="1378" t="s">
        <v>920</v>
      </c>
      <c r="C77" s="1373" t="s">
        <v>354</v>
      </c>
      <c r="D77" s="1728">
        <v>5</v>
      </c>
      <c r="E77" s="1729">
        <v>2</v>
      </c>
      <c r="F77" s="1730">
        <v>3</v>
      </c>
      <c r="G77" s="1729">
        <v>4</v>
      </c>
      <c r="H77" s="6245">
        <v>80</v>
      </c>
      <c r="I77" s="1731">
        <v>2</v>
      </c>
      <c r="J77" s="6246">
        <v>66.666666666666657</v>
      </c>
      <c r="K77" s="6247">
        <v>7.9558292360812771E-3</v>
      </c>
      <c r="L77" s="7001"/>
    </row>
    <row r="78" spans="2:12" s="7013" customFormat="1" ht="15" x14ac:dyDescent="0.25">
      <c r="B78" s="1568" t="s">
        <v>921</v>
      </c>
      <c r="C78" s="1569" t="s">
        <v>355</v>
      </c>
      <c r="D78" s="1718">
        <v>1</v>
      </c>
      <c r="E78" s="1719">
        <v>0</v>
      </c>
      <c r="F78" s="1720">
        <v>1</v>
      </c>
      <c r="G78" s="1719">
        <v>1</v>
      </c>
      <c r="H78" s="6256">
        <v>100</v>
      </c>
      <c r="I78" s="1721">
        <v>1</v>
      </c>
      <c r="J78" s="6261">
        <v>100</v>
      </c>
      <c r="K78" s="6247">
        <v>1.5911658472162551E-3</v>
      </c>
      <c r="L78" s="7001"/>
    </row>
    <row r="79" spans="2:12" s="7013" customFormat="1" ht="15" x14ac:dyDescent="0.25">
      <c r="B79" s="1378" t="s">
        <v>922</v>
      </c>
      <c r="C79" s="1373" t="s">
        <v>356</v>
      </c>
      <c r="D79" s="1728">
        <v>3</v>
      </c>
      <c r="E79" s="1729">
        <v>2</v>
      </c>
      <c r="F79" s="1730">
        <v>0</v>
      </c>
      <c r="G79" s="1729">
        <v>3</v>
      </c>
      <c r="H79" s="6245">
        <v>100</v>
      </c>
      <c r="I79" s="1731">
        <v>0</v>
      </c>
      <c r="J79" s="6246" t="s">
        <v>601</v>
      </c>
      <c r="K79" s="6247">
        <v>4.7734975416487656E-3</v>
      </c>
      <c r="L79" s="7001"/>
    </row>
    <row r="80" spans="2:12" s="7013" customFormat="1" ht="15" x14ac:dyDescent="0.25">
      <c r="B80" s="1378" t="s">
        <v>924</v>
      </c>
      <c r="C80" s="1373" t="s">
        <v>358</v>
      </c>
      <c r="D80" s="1728">
        <v>56</v>
      </c>
      <c r="E80" s="1729">
        <v>6</v>
      </c>
      <c r="F80" s="1730">
        <v>45</v>
      </c>
      <c r="G80" s="1729">
        <v>24</v>
      </c>
      <c r="H80" s="6245">
        <v>42.857142857142854</v>
      </c>
      <c r="I80" s="1731">
        <v>13</v>
      </c>
      <c r="J80" s="6246">
        <v>28.888888888888886</v>
      </c>
      <c r="K80" s="6247">
        <v>8.9105287444110295E-2</v>
      </c>
      <c r="L80" s="7001"/>
    </row>
    <row r="81" spans="2:12" s="7013" customFormat="1" ht="15" x14ac:dyDescent="0.25">
      <c r="B81" s="1378" t="s">
        <v>925</v>
      </c>
      <c r="C81" s="1373" t="s">
        <v>359</v>
      </c>
      <c r="D81" s="1728">
        <v>131</v>
      </c>
      <c r="E81" s="1729">
        <v>0</v>
      </c>
      <c r="F81" s="1730">
        <v>97</v>
      </c>
      <c r="G81" s="1729">
        <v>69</v>
      </c>
      <c r="H81" s="6245">
        <v>52.671755725190842</v>
      </c>
      <c r="I81" s="1731">
        <v>35</v>
      </c>
      <c r="J81" s="6246">
        <v>36.082474226804123</v>
      </c>
      <c r="K81" s="6247">
        <v>0.20844272598532945</v>
      </c>
      <c r="L81" s="7001"/>
    </row>
    <row r="82" spans="2:12" s="7013" customFormat="1" ht="15" x14ac:dyDescent="0.25">
      <c r="B82" s="1574" t="s">
        <v>2909</v>
      </c>
      <c r="C82" s="1575" t="s">
        <v>2881</v>
      </c>
      <c r="D82" s="1728">
        <v>5</v>
      </c>
      <c r="E82" s="1729">
        <v>0</v>
      </c>
      <c r="F82" s="1730">
        <v>5</v>
      </c>
      <c r="G82" s="1729">
        <v>2</v>
      </c>
      <c r="H82" s="6245">
        <v>40</v>
      </c>
      <c r="I82" s="1731">
        <v>2</v>
      </c>
      <c r="J82" s="6246">
        <v>40</v>
      </c>
      <c r="K82" s="6247">
        <v>7.9558292360812771E-3</v>
      </c>
      <c r="L82" s="7001"/>
    </row>
    <row r="83" spans="2:12" s="7013" customFormat="1" ht="15" x14ac:dyDescent="0.25">
      <c r="B83" s="1378" t="s">
        <v>929</v>
      </c>
      <c r="C83" s="1373" t="s">
        <v>363</v>
      </c>
      <c r="D83" s="1728">
        <v>40</v>
      </c>
      <c r="E83" s="1729">
        <v>0</v>
      </c>
      <c r="F83" s="1730">
        <v>38</v>
      </c>
      <c r="G83" s="1729">
        <v>39</v>
      </c>
      <c r="H83" s="6245">
        <v>97.5</v>
      </c>
      <c r="I83" s="1731">
        <v>37</v>
      </c>
      <c r="J83" s="6246">
        <v>97.368421052631575</v>
      </c>
      <c r="K83" s="6247">
        <v>6.3646633888650217E-2</v>
      </c>
      <c r="L83" s="7001"/>
    </row>
    <row r="84" spans="2:12" s="7013" customFormat="1" ht="15" x14ac:dyDescent="0.25">
      <c r="B84" s="1378" t="s">
        <v>931</v>
      </c>
      <c r="C84" s="1373" t="s">
        <v>367</v>
      </c>
      <c r="D84" s="1728">
        <v>4</v>
      </c>
      <c r="E84" s="1729">
        <v>0</v>
      </c>
      <c r="F84" s="1730">
        <v>3</v>
      </c>
      <c r="G84" s="1729">
        <v>4</v>
      </c>
      <c r="H84" s="6245">
        <v>100</v>
      </c>
      <c r="I84" s="1731">
        <v>3</v>
      </c>
      <c r="J84" s="6246">
        <v>100</v>
      </c>
      <c r="K84" s="6247">
        <v>6.3646633888650205E-3</v>
      </c>
      <c r="L84" s="7001"/>
    </row>
    <row r="85" spans="2:12" s="7013" customFormat="1" ht="15.75" thickBot="1" x14ac:dyDescent="0.3">
      <c r="B85" s="1378" t="s">
        <v>932</v>
      </c>
      <c r="C85" s="1373" t="s">
        <v>368</v>
      </c>
      <c r="D85" s="1728">
        <v>36</v>
      </c>
      <c r="E85" s="1729">
        <v>0</v>
      </c>
      <c r="F85" s="1730">
        <v>23</v>
      </c>
      <c r="G85" s="1729">
        <v>37</v>
      </c>
      <c r="H85" s="6245">
        <v>102.77777777777777</v>
      </c>
      <c r="I85" s="1731">
        <v>24</v>
      </c>
      <c r="J85" s="6246">
        <v>104.34782608695652</v>
      </c>
      <c r="K85" s="6247">
        <v>5.7281970499785187E-2</v>
      </c>
      <c r="L85" s="7001"/>
    </row>
    <row r="86" spans="2:12" s="7013" customFormat="1" ht="15.75" thickBot="1" x14ac:dyDescent="0.3">
      <c r="B86" s="1710" t="s">
        <v>935</v>
      </c>
      <c r="C86" s="1711" t="s">
        <v>653</v>
      </c>
      <c r="D86" s="1712">
        <v>413</v>
      </c>
      <c r="E86" s="1713">
        <v>25</v>
      </c>
      <c r="F86" s="1714">
        <v>260</v>
      </c>
      <c r="G86" s="1713">
        <v>333</v>
      </c>
      <c r="H86" s="6242">
        <v>80.629539951573847</v>
      </c>
      <c r="I86" s="1742">
        <v>180</v>
      </c>
      <c r="J86" s="6243">
        <v>69.230769230769226</v>
      </c>
      <c r="K86" s="6250">
        <v>0.65715149490031344</v>
      </c>
      <c r="L86" s="7001"/>
    </row>
    <row r="87" spans="2:12" s="7013" customFormat="1" ht="22.5" x14ac:dyDescent="0.25">
      <c r="B87" s="1574" t="s">
        <v>936</v>
      </c>
      <c r="C87" s="1575" t="s">
        <v>370</v>
      </c>
      <c r="D87" s="1743">
        <v>379</v>
      </c>
      <c r="E87" s="1744">
        <v>23</v>
      </c>
      <c r="F87" s="1745">
        <v>232</v>
      </c>
      <c r="G87" s="1744">
        <v>310</v>
      </c>
      <c r="H87" s="6255">
        <v>81.794195250659627</v>
      </c>
      <c r="I87" s="1748">
        <v>163</v>
      </c>
      <c r="J87" s="6252">
        <v>70.258620689655174</v>
      </c>
      <c r="K87" s="6247">
        <v>0.6030518560949607</v>
      </c>
      <c r="L87" s="7001"/>
    </row>
    <row r="88" spans="2:12" s="7013" customFormat="1" ht="15" x14ac:dyDescent="0.25">
      <c r="B88" s="1378" t="s">
        <v>937</v>
      </c>
      <c r="C88" s="1373" t="s">
        <v>371</v>
      </c>
      <c r="D88" s="1728">
        <v>14</v>
      </c>
      <c r="E88" s="1729">
        <v>2</v>
      </c>
      <c r="F88" s="1730">
        <v>11</v>
      </c>
      <c r="G88" s="1729">
        <v>8</v>
      </c>
      <c r="H88" s="6245">
        <v>57.142857142857139</v>
      </c>
      <c r="I88" s="1731">
        <v>5</v>
      </c>
      <c r="J88" s="6246">
        <v>45.454545454545453</v>
      </c>
      <c r="K88" s="6247">
        <v>2.2276321861027574E-2</v>
      </c>
      <c r="L88" s="7001"/>
    </row>
    <row r="89" spans="2:12" s="7013" customFormat="1" ht="22.5" x14ac:dyDescent="0.25">
      <c r="B89" s="1582" t="s">
        <v>939</v>
      </c>
      <c r="C89" s="1380" t="s">
        <v>373</v>
      </c>
      <c r="D89" s="1754">
        <v>6</v>
      </c>
      <c r="E89" s="1755">
        <v>0</v>
      </c>
      <c r="F89" s="1756">
        <v>6</v>
      </c>
      <c r="G89" s="1755">
        <v>2</v>
      </c>
      <c r="H89" s="6262">
        <v>33.333333333333329</v>
      </c>
      <c r="I89" s="1757">
        <v>2</v>
      </c>
      <c r="J89" s="6263">
        <v>33.333333333333329</v>
      </c>
      <c r="K89" s="6247">
        <v>9.5469950832975312E-3</v>
      </c>
      <c r="L89" s="7001"/>
    </row>
    <row r="90" spans="2:12" s="7013" customFormat="1" ht="15.75" thickBot="1" x14ac:dyDescent="0.3">
      <c r="B90" s="1378" t="s">
        <v>942</v>
      </c>
      <c r="C90" s="1373" t="s">
        <v>654</v>
      </c>
      <c r="D90" s="1728">
        <v>14</v>
      </c>
      <c r="E90" s="1729">
        <v>0</v>
      </c>
      <c r="F90" s="1730">
        <v>11</v>
      </c>
      <c r="G90" s="1729">
        <v>13</v>
      </c>
      <c r="H90" s="6245">
        <v>92.857142857142861</v>
      </c>
      <c r="I90" s="1731">
        <v>10</v>
      </c>
      <c r="J90" s="6246">
        <v>90.909090909090907</v>
      </c>
      <c r="K90" s="6247">
        <v>2.2276321861027574E-2</v>
      </c>
      <c r="L90" s="7001"/>
    </row>
    <row r="91" spans="2:12" s="7013" customFormat="1" ht="15.75" thickBot="1" x14ac:dyDescent="0.3">
      <c r="B91" s="1710" t="s">
        <v>944</v>
      </c>
      <c r="C91" s="1711" t="s">
        <v>656</v>
      </c>
      <c r="D91" s="1712">
        <v>1530</v>
      </c>
      <c r="E91" s="1713">
        <v>98</v>
      </c>
      <c r="F91" s="1714">
        <v>216</v>
      </c>
      <c r="G91" s="1713">
        <v>1518</v>
      </c>
      <c r="H91" s="6242">
        <v>99.215686274509807</v>
      </c>
      <c r="I91" s="1742">
        <v>204</v>
      </c>
      <c r="J91" s="6243">
        <v>94.444444444444443</v>
      </c>
      <c r="K91" s="6250">
        <v>2.4344837462408706</v>
      </c>
      <c r="L91" s="7001"/>
    </row>
    <row r="92" spans="2:12" s="7013" customFormat="1" ht="22.5" x14ac:dyDescent="0.25">
      <c r="B92" s="1582" t="s">
        <v>946</v>
      </c>
      <c r="C92" s="1380" t="s">
        <v>657</v>
      </c>
      <c r="D92" s="1754">
        <v>3</v>
      </c>
      <c r="E92" s="1755">
        <v>0</v>
      </c>
      <c r="F92" s="1756">
        <v>3</v>
      </c>
      <c r="G92" s="1755">
        <v>2</v>
      </c>
      <c r="H92" s="6262">
        <v>66.666666666666657</v>
      </c>
      <c r="I92" s="1757">
        <v>2</v>
      </c>
      <c r="J92" s="6263">
        <v>66.666666666666657</v>
      </c>
      <c r="K92" s="6247">
        <v>4.7734975416487656E-3</v>
      </c>
      <c r="L92" s="7001"/>
    </row>
    <row r="93" spans="2:12" s="7013" customFormat="1" ht="15" x14ac:dyDescent="0.25">
      <c r="B93" s="1378" t="s">
        <v>947</v>
      </c>
      <c r="C93" s="1373" t="s">
        <v>658</v>
      </c>
      <c r="D93" s="1728">
        <v>15</v>
      </c>
      <c r="E93" s="1729">
        <v>0</v>
      </c>
      <c r="F93" s="1730">
        <v>7</v>
      </c>
      <c r="G93" s="1729">
        <v>16</v>
      </c>
      <c r="H93" s="6245">
        <v>106.66666666666667</v>
      </c>
      <c r="I93" s="1731">
        <v>8</v>
      </c>
      <c r="J93" s="6246">
        <v>114.28571428571428</v>
      </c>
      <c r="K93" s="6247">
        <v>2.3867487708243831E-2</v>
      </c>
      <c r="L93" s="7001"/>
    </row>
    <row r="94" spans="2:12" s="7013" customFormat="1" ht="15" x14ac:dyDescent="0.25">
      <c r="B94" s="1574" t="s">
        <v>948</v>
      </c>
      <c r="C94" s="1575" t="s">
        <v>659</v>
      </c>
      <c r="D94" s="1743">
        <v>27</v>
      </c>
      <c r="E94" s="1744">
        <v>8</v>
      </c>
      <c r="F94" s="1745">
        <v>7</v>
      </c>
      <c r="G94" s="1744">
        <v>26</v>
      </c>
      <c r="H94" s="6255">
        <v>96.296296296296291</v>
      </c>
      <c r="I94" s="1748">
        <v>6</v>
      </c>
      <c r="J94" s="6252">
        <v>85.714285714285708</v>
      </c>
      <c r="K94" s="6247">
        <v>4.2961477874838894E-2</v>
      </c>
      <c r="L94" s="7001"/>
    </row>
    <row r="95" spans="2:12" s="7013" customFormat="1" ht="23.25" thickBot="1" x14ac:dyDescent="0.3">
      <c r="B95" s="1582" t="s">
        <v>949</v>
      </c>
      <c r="C95" s="1380" t="s">
        <v>660</v>
      </c>
      <c r="D95" s="1754">
        <v>1485</v>
      </c>
      <c r="E95" s="1755">
        <v>90</v>
      </c>
      <c r="F95" s="1756">
        <v>199</v>
      </c>
      <c r="G95" s="1755">
        <v>1474</v>
      </c>
      <c r="H95" s="6262">
        <v>99.259259259259252</v>
      </c>
      <c r="I95" s="1757">
        <v>188</v>
      </c>
      <c r="J95" s="6263">
        <v>94.472361809045225</v>
      </c>
      <c r="K95" s="6247">
        <v>2.3628812831161392</v>
      </c>
      <c r="L95" s="7001"/>
    </row>
    <row r="96" spans="2:12" s="7013" customFormat="1" ht="15.75" thickBot="1" x14ac:dyDescent="0.3">
      <c r="B96" s="1710" t="s">
        <v>950</v>
      </c>
      <c r="C96" s="1711" t="s">
        <v>661</v>
      </c>
      <c r="D96" s="1712">
        <v>26265</v>
      </c>
      <c r="E96" s="1713">
        <v>313</v>
      </c>
      <c r="F96" s="1714">
        <v>24035</v>
      </c>
      <c r="G96" s="1713">
        <v>10654</v>
      </c>
      <c r="H96" s="6242">
        <v>40.563487530934708</v>
      </c>
      <c r="I96" s="1742">
        <v>8424</v>
      </c>
      <c r="J96" s="6243">
        <v>35.048887039733721</v>
      </c>
      <c r="K96" s="6250">
        <v>41.791970977134945</v>
      </c>
      <c r="L96" s="7001"/>
    </row>
    <row r="97" spans="2:12" s="7013" customFormat="1" ht="15" x14ac:dyDescent="0.25">
      <c r="B97" s="1574" t="s">
        <v>466</v>
      </c>
      <c r="C97" s="1575" t="s">
        <v>467</v>
      </c>
      <c r="D97" s="1743">
        <v>10756</v>
      </c>
      <c r="E97" s="1744">
        <v>142</v>
      </c>
      <c r="F97" s="1745">
        <v>10386</v>
      </c>
      <c r="G97" s="1744">
        <v>3799</v>
      </c>
      <c r="H97" s="6255">
        <v>35.31982149497955</v>
      </c>
      <c r="I97" s="1748">
        <v>3429</v>
      </c>
      <c r="J97" s="6252">
        <v>33.015597920277294</v>
      </c>
      <c r="K97" s="6247">
        <v>17.114579852658043</v>
      </c>
      <c r="L97" s="7001"/>
    </row>
    <row r="98" spans="2:12" s="7013" customFormat="1" ht="15" x14ac:dyDescent="0.25">
      <c r="B98" s="1378" t="s">
        <v>951</v>
      </c>
      <c r="C98" s="1373" t="s">
        <v>662</v>
      </c>
      <c r="D98" s="1728">
        <v>8076</v>
      </c>
      <c r="E98" s="1729">
        <v>87</v>
      </c>
      <c r="F98" s="1730">
        <v>7934</v>
      </c>
      <c r="G98" s="1729">
        <v>2308</v>
      </c>
      <c r="H98" s="6245">
        <v>28.578504210004951</v>
      </c>
      <c r="I98" s="1731">
        <v>2166</v>
      </c>
      <c r="J98" s="6246">
        <v>27.300226871691454</v>
      </c>
      <c r="K98" s="6247">
        <v>12.850255382118478</v>
      </c>
      <c r="L98" s="7001"/>
    </row>
    <row r="99" spans="2:12" s="7013" customFormat="1" ht="15" x14ac:dyDescent="0.25">
      <c r="B99" s="1378" t="s">
        <v>468</v>
      </c>
      <c r="C99" s="1373" t="s">
        <v>469</v>
      </c>
      <c r="D99" s="1728">
        <v>648</v>
      </c>
      <c r="E99" s="1729">
        <v>6</v>
      </c>
      <c r="F99" s="1730">
        <v>615</v>
      </c>
      <c r="G99" s="1729">
        <v>372</v>
      </c>
      <c r="H99" s="6245">
        <v>57.407407407407405</v>
      </c>
      <c r="I99" s="1731">
        <v>339</v>
      </c>
      <c r="J99" s="6246">
        <v>55.121951219512198</v>
      </c>
      <c r="K99" s="6247">
        <v>1.0310754689961334</v>
      </c>
      <c r="L99" s="7001"/>
    </row>
    <row r="100" spans="2:12" s="7013" customFormat="1" ht="15" x14ac:dyDescent="0.25">
      <c r="B100" s="1378" t="s">
        <v>470</v>
      </c>
      <c r="C100" s="1373" t="s">
        <v>471</v>
      </c>
      <c r="D100" s="1728">
        <v>108</v>
      </c>
      <c r="E100" s="1729">
        <v>9</v>
      </c>
      <c r="F100" s="1730">
        <v>92</v>
      </c>
      <c r="G100" s="1729">
        <v>74</v>
      </c>
      <c r="H100" s="6245">
        <v>68.518518518518519</v>
      </c>
      <c r="I100" s="1731">
        <v>58</v>
      </c>
      <c r="J100" s="6246">
        <v>63.04347826086957</v>
      </c>
      <c r="K100" s="6247">
        <v>0.17184591149935557</v>
      </c>
      <c r="L100" s="7001"/>
    </row>
    <row r="101" spans="2:12" s="7013" customFormat="1" ht="15" x14ac:dyDescent="0.25">
      <c r="B101" s="1378" t="s">
        <v>952</v>
      </c>
      <c r="C101" s="1373" t="s">
        <v>663</v>
      </c>
      <c r="D101" s="1728">
        <v>97</v>
      </c>
      <c r="E101" s="1729">
        <v>0</v>
      </c>
      <c r="F101" s="1730">
        <v>56</v>
      </c>
      <c r="G101" s="1729">
        <v>73</v>
      </c>
      <c r="H101" s="6245">
        <v>75.257731958762889</v>
      </c>
      <c r="I101" s="1731">
        <v>32</v>
      </c>
      <c r="J101" s="6246">
        <v>57.142857142857139</v>
      </c>
      <c r="K101" s="6247">
        <v>0.15434308717997677</v>
      </c>
      <c r="L101" s="7001"/>
    </row>
    <row r="102" spans="2:12" s="7013" customFormat="1" ht="15" x14ac:dyDescent="0.25">
      <c r="B102" s="1378" t="s">
        <v>953</v>
      </c>
      <c r="C102" s="1373" t="s">
        <v>664</v>
      </c>
      <c r="D102" s="1728">
        <v>325</v>
      </c>
      <c r="E102" s="1729">
        <v>0</v>
      </c>
      <c r="F102" s="1730">
        <v>185</v>
      </c>
      <c r="G102" s="1729">
        <v>316</v>
      </c>
      <c r="H102" s="6245">
        <v>97.230769230769226</v>
      </c>
      <c r="I102" s="1731">
        <v>176</v>
      </c>
      <c r="J102" s="6246">
        <v>95.135135135135144</v>
      </c>
      <c r="K102" s="6247">
        <v>0.51712890034528303</v>
      </c>
      <c r="L102" s="7001"/>
    </row>
    <row r="103" spans="2:12" s="7013" customFormat="1" ht="15" x14ac:dyDescent="0.25">
      <c r="B103" s="1378" t="s">
        <v>954</v>
      </c>
      <c r="C103" s="1373" t="s">
        <v>665</v>
      </c>
      <c r="D103" s="1728">
        <v>172</v>
      </c>
      <c r="E103" s="1729">
        <v>3</v>
      </c>
      <c r="F103" s="1730">
        <v>154</v>
      </c>
      <c r="G103" s="1729">
        <v>112</v>
      </c>
      <c r="H103" s="6245">
        <v>65.116279069767444</v>
      </c>
      <c r="I103" s="1731">
        <v>94</v>
      </c>
      <c r="J103" s="6246">
        <v>61.038961038961034</v>
      </c>
      <c r="K103" s="6247">
        <v>0.27368052572119594</v>
      </c>
      <c r="L103" s="7001"/>
    </row>
    <row r="104" spans="2:12" s="7013" customFormat="1" ht="15" x14ac:dyDescent="0.25">
      <c r="B104" s="1378" t="s">
        <v>472</v>
      </c>
      <c r="C104" s="1373" t="s">
        <v>473</v>
      </c>
      <c r="D104" s="1728">
        <v>2957</v>
      </c>
      <c r="E104" s="1729">
        <v>61</v>
      </c>
      <c r="F104" s="1730">
        <v>2388</v>
      </c>
      <c r="G104" s="1729">
        <v>1490</v>
      </c>
      <c r="H104" s="6245">
        <v>50.388907676699354</v>
      </c>
      <c r="I104" s="1731">
        <v>921</v>
      </c>
      <c r="J104" s="6246">
        <v>38.5678391959799</v>
      </c>
      <c r="K104" s="6247">
        <v>4.7050774102184674</v>
      </c>
      <c r="L104" s="7001"/>
    </row>
    <row r="105" spans="2:12" s="7013" customFormat="1" ht="15" x14ac:dyDescent="0.25">
      <c r="B105" s="1378" t="s">
        <v>474</v>
      </c>
      <c r="C105" s="1373" t="s">
        <v>475</v>
      </c>
      <c r="D105" s="1728">
        <v>2680</v>
      </c>
      <c r="E105" s="1729">
        <v>0</v>
      </c>
      <c r="F105" s="1730">
        <v>1957</v>
      </c>
      <c r="G105" s="1729">
        <v>1783</v>
      </c>
      <c r="H105" s="6245">
        <v>66.529850746268664</v>
      </c>
      <c r="I105" s="1731">
        <v>1060</v>
      </c>
      <c r="J105" s="6246">
        <v>54.16453755748595</v>
      </c>
      <c r="K105" s="6247">
        <v>4.264324470539564</v>
      </c>
      <c r="L105" s="7001"/>
    </row>
    <row r="106" spans="2:12" s="7013" customFormat="1" ht="15" x14ac:dyDescent="0.25">
      <c r="B106" s="1378" t="s">
        <v>955</v>
      </c>
      <c r="C106" s="1373" t="s">
        <v>562</v>
      </c>
      <c r="D106" s="1728">
        <v>5</v>
      </c>
      <c r="E106" s="1729">
        <v>0</v>
      </c>
      <c r="F106" s="1730">
        <v>5</v>
      </c>
      <c r="G106" s="1729">
        <v>5</v>
      </c>
      <c r="H106" s="6245">
        <v>100</v>
      </c>
      <c r="I106" s="1731">
        <v>5</v>
      </c>
      <c r="J106" s="6246">
        <v>100</v>
      </c>
      <c r="K106" s="6247">
        <v>7.9558292360812771E-3</v>
      </c>
      <c r="L106" s="7001"/>
    </row>
    <row r="107" spans="2:12" s="7013" customFormat="1" ht="15" x14ac:dyDescent="0.25">
      <c r="B107" s="1582" t="s">
        <v>956</v>
      </c>
      <c r="C107" s="1380" t="s">
        <v>521</v>
      </c>
      <c r="D107" s="1754">
        <v>1</v>
      </c>
      <c r="E107" s="1755">
        <v>0</v>
      </c>
      <c r="F107" s="1756">
        <v>1</v>
      </c>
      <c r="G107" s="1755">
        <v>1</v>
      </c>
      <c r="H107" s="6262">
        <v>100</v>
      </c>
      <c r="I107" s="1757">
        <v>1</v>
      </c>
      <c r="J107" s="6263">
        <v>100</v>
      </c>
      <c r="K107" s="6247">
        <v>1.5911658472162551E-3</v>
      </c>
      <c r="L107" s="7001"/>
    </row>
    <row r="108" spans="2:12" s="7013" customFormat="1" ht="15" x14ac:dyDescent="0.25">
      <c r="B108" s="1574" t="s">
        <v>958</v>
      </c>
      <c r="C108" s="1575" t="s">
        <v>523</v>
      </c>
      <c r="D108" s="1743">
        <v>29</v>
      </c>
      <c r="E108" s="1744">
        <v>0</v>
      </c>
      <c r="F108" s="1745">
        <v>3</v>
      </c>
      <c r="G108" s="1744">
        <v>29</v>
      </c>
      <c r="H108" s="6255">
        <v>100</v>
      </c>
      <c r="I108" s="1748">
        <v>3</v>
      </c>
      <c r="J108" s="6252">
        <v>100</v>
      </c>
      <c r="K108" s="6247">
        <v>4.6143809569271409E-2</v>
      </c>
      <c r="L108" s="7001"/>
    </row>
    <row r="109" spans="2:12" s="7013" customFormat="1" ht="15" x14ac:dyDescent="0.25">
      <c r="B109" s="1378" t="s">
        <v>959</v>
      </c>
      <c r="C109" s="1373" t="s">
        <v>524</v>
      </c>
      <c r="D109" s="1728">
        <v>14</v>
      </c>
      <c r="E109" s="1729">
        <v>0</v>
      </c>
      <c r="F109" s="1730">
        <v>4</v>
      </c>
      <c r="G109" s="1729">
        <v>13</v>
      </c>
      <c r="H109" s="6245">
        <v>92.857142857142861</v>
      </c>
      <c r="I109" s="1731">
        <v>3</v>
      </c>
      <c r="J109" s="6246">
        <v>75</v>
      </c>
      <c r="K109" s="6247">
        <v>2.2276321861027574E-2</v>
      </c>
      <c r="L109" s="7001"/>
    </row>
    <row r="110" spans="2:12" s="7013" customFormat="1" ht="15" x14ac:dyDescent="0.25">
      <c r="B110" s="1378" t="s">
        <v>960</v>
      </c>
      <c r="C110" s="1373" t="s">
        <v>563</v>
      </c>
      <c r="D110" s="1728">
        <v>4</v>
      </c>
      <c r="E110" s="1729">
        <v>0</v>
      </c>
      <c r="F110" s="1730">
        <v>1</v>
      </c>
      <c r="G110" s="1729">
        <v>4</v>
      </c>
      <c r="H110" s="6245">
        <v>100</v>
      </c>
      <c r="I110" s="1731">
        <v>1</v>
      </c>
      <c r="J110" s="6246">
        <v>100</v>
      </c>
      <c r="K110" s="6247">
        <v>6.3646633888650205E-3</v>
      </c>
      <c r="L110" s="7001"/>
    </row>
    <row r="111" spans="2:12" s="7013" customFormat="1" ht="15" x14ac:dyDescent="0.25">
      <c r="B111" s="1378" t="s">
        <v>667</v>
      </c>
      <c r="C111" s="1373" t="s">
        <v>668</v>
      </c>
      <c r="D111" s="1728">
        <v>340</v>
      </c>
      <c r="E111" s="1729">
        <v>1</v>
      </c>
      <c r="F111" s="1730">
        <v>207</v>
      </c>
      <c r="G111" s="1729">
        <v>223</v>
      </c>
      <c r="H111" s="6245">
        <v>65.588235294117652</v>
      </c>
      <c r="I111" s="1731">
        <v>90</v>
      </c>
      <c r="J111" s="6246">
        <v>43.478260869565219</v>
      </c>
      <c r="K111" s="6247">
        <v>0.54099638805352679</v>
      </c>
      <c r="L111" s="7001"/>
    </row>
    <row r="112" spans="2:12" s="7013" customFormat="1" ht="15" x14ac:dyDescent="0.25">
      <c r="B112" s="1378" t="s">
        <v>961</v>
      </c>
      <c r="C112" s="1373" t="s">
        <v>669</v>
      </c>
      <c r="D112" s="1728">
        <v>47</v>
      </c>
      <c r="E112" s="1729">
        <v>3</v>
      </c>
      <c r="F112" s="1730">
        <v>43</v>
      </c>
      <c r="G112" s="1729">
        <v>47</v>
      </c>
      <c r="H112" s="6245">
        <v>100</v>
      </c>
      <c r="I112" s="1731">
        <v>43</v>
      </c>
      <c r="J112" s="6246">
        <v>100</v>
      </c>
      <c r="K112" s="6247">
        <v>7.4784794819164002E-2</v>
      </c>
      <c r="L112" s="7001"/>
    </row>
    <row r="113" spans="2:12" s="7013" customFormat="1" ht="23.25" thickBot="1" x14ac:dyDescent="0.3">
      <c r="B113" s="1378" t="s">
        <v>670</v>
      </c>
      <c r="C113" s="1373" t="s">
        <v>565</v>
      </c>
      <c r="D113" s="1728">
        <v>6</v>
      </c>
      <c r="E113" s="1729">
        <v>1</v>
      </c>
      <c r="F113" s="1730">
        <v>4</v>
      </c>
      <c r="G113" s="1729">
        <v>5</v>
      </c>
      <c r="H113" s="6245">
        <v>83.333333333333343</v>
      </c>
      <c r="I113" s="1731">
        <v>3</v>
      </c>
      <c r="J113" s="6246">
        <v>75</v>
      </c>
      <c r="K113" s="6247">
        <v>9.5469950832975312E-3</v>
      </c>
      <c r="L113" s="7001"/>
    </row>
    <row r="114" spans="2:12" s="7013" customFormat="1" ht="15.75" thickBot="1" x14ac:dyDescent="0.3">
      <c r="B114" s="1710" t="s">
        <v>963</v>
      </c>
      <c r="C114" s="1711" t="s">
        <v>672</v>
      </c>
      <c r="D114" s="1712">
        <v>1910</v>
      </c>
      <c r="E114" s="1713">
        <v>54</v>
      </c>
      <c r="F114" s="1714">
        <v>1141</v>
      </c>
      <c r="G114" s="1713">
        <v>1900</v>
      </c>
      <c r="H114" s="6242">
        <v>99.476439790575924</v>
      </c>
      <c r="I114" s="1742">
        <v>1131</v>
      </c>
      <c r="J114" s="6243">
        <v>99.123575810692373</v>
      </c>
      <c r="K114" s="6250">
        <v>3.0391267681830478</v>
      </c>
      <c r="L114" s="7001"/>
    </row>
    <row r="115" spans="2:12" s="7013" customFormat="1" ht="22.5" x14ac:dyDescent="0.25">
      <c r="B115" s="1584" t="s">
        <v>673</v>
      </c>
      <c r="C115" s="1575" t="s">
        <v>525</v>
      </c>
      <c r="D115" s="1743">
        <v>700</v>
      </c>
      <c r="E115" s="1744">
        <v>0</v>
      </c>
      <c r="F115" s="1745">
        <v>462</v>
      </c>
      <c r="G115" s="1744">
        <v>700</v>
      </c>
      <c r="H115" s="6255">
        <v>100</v>
      </c>
      <c r="I115" s="1748">
        <v>462</v>
      </c>
      <c r="J115" s="6252">
        <v>100</v>
      </c>
      <c r="K115" s="6247">
        <v>1.1138160930513787</v>
      </c>
      <c r="L115" s="7001"/>
    </row>
    <row r="116" spans="2:12" s="7013" customFormat="1" ht="15" x14ac:dyDescent="0.25">
      <c r="B116" s="1585" t="s">
        <v>964</v>
      </c>
      <c r="C116" s="1373" t="s">
        <v>526</v>
      </c>
      <c r="D116" s="1728">
        <v>253</v>
      </c>
      <c r="E116" s="1729">
        <v>0</v>
      </c>
      <c r="F116" s="1730">
        <v>124</v>
      </c>
      <c r="G116" s="1729">
        <v>234</v>
      </c>
      <c r="H116" s="6245">
        <v>92.490118577075094</v>
      </c>
      <c r="I116" s="1731">
        <v>105</v>
      </c>
      <c r="J116" s="6246">
        <v>84.677419354838719</v>
      </c>
      <c r="K116" s="6247">
        <v>0.40256495934571263</v>
      </c>
      <c r="L116" s="7001"/>
    </row>
    <row r="117" spans="2:12" s="7013" customFormat="1" ht="22.5" x14ac:dyDescent="0.25">
      <c r="B117" s="1585" t="s">
        <v>965</v>
      </c>
      <c r="C117" s="1373" t="s">
        <v>527</v>
      </c>
      <c r="D117" s="1728">
        <v>134</v>
      </c>
      <c r="E117" s="1729">
        <v>0</v>
      </c>
      <c r="F117" s="1730">
        <v>57</v>
      </c>
      <c r="G117" s="1729">
        <v>134</v>
      </c>
      <c r="H117" s="6245">
        <v>100</v>
      </c>
      <c r="I117" s="1731">
        <v>57</v>
      </c>
      <c r="J117" s="6246">
        <v>100</v>
      </c>
      <c r="K117" s="6247">
        <v>0.21321622352697822</v>
      </c>
      <c r="L117" s="7001"/>
    </row>
    <row r="118" spans="2:12" s="7013" customFormat="1" ht="15" x14ac:dyDescent="0.25">
      <c r="B118" s="1585" t="s">
        <v>966</v>
      </c>
      <c r="C118" s="1373" t="s">
        <v>528</v>
      </c>
      <c r="D118" s="1728">
        <v>21</v>
      </c>
      <c r="E118" s="1729">
        <v>0</v>
      </c>
      <c r="F118" s="1730">
        <v>9</v>
      </c>
      <c r="G118" s="1729">
        <v>21</v>
      </c>
      <c r="H118" s="6245">
        <v>100</v>
      </c>
      <c r="I118" s="1731">
        <v>9</v>
      </c>
      <c r="J118" s="6246">
        <v>100</v>
      </c>
      <c r="K118" s="6247">
        <v>3.3414482791541363E-2</v>
      </c>
      <c r="L118" s="7001"/>
    </row>
    <row r="119" spans="2:12" s="7013" customFormat="1" ht="15" x14ac:dyDescent="0.25">
      <c r="B119" s="1585" t="s">
        <v>967</v>
      </c>
      <c r="C119" s="1373" t="s">
        <v>529</v>
      </c>
      <c r="D119" s="1728">
        <v>3</v>
      </c>
      <c r="E119" s="1729">
        <v>0</v>
      </c>
      <c r="F119" s="1730">
        <v>0</v>
      </c>
      <c r="G119" s="1729">
        <v>3</v>
      </c>
      <c r="H119" s="6245">
        <v>100</v>
      </c>
      <c r="I119" s="1731">
        <v>0</v>
      </c>
      <c r="J119" s="6246" t="s">
        <v>601</v>
      </c>
      <c r="K119" s="6247">
        <v>4.7734975416487656E-3</v>
      </c>
      <c r="L119" s="7001"/>
    </row>
    <row r="120" spans="2:12" s="7013" customFormat="1" ht="15" x14ac:dyDescent="0.25">
      <c r="B120" s="6076" t="s">
        <v>969</v>
      </c>
      <c r="C120" s="56" t="s">
        <v>531</v>
      </c>
      <c r="D120" s="1723">
        <v>2</v>
      </c>
      <c r="E120" s="1724">
        <v>0</v>
      </c>
      <c r="F120" s="1725">
        <v>2</v>
      </c>
      <c r="G120" s="1724">
        <v>2</v>
      </c>
      <c r="H120" s="6248">
        <v>100</v>
      </c>
      <c r="I120" s="1726">
        <v>2</v>
      </c>
      <c r="J120" s="6249">
        <v>100</v>
      </c>
      <c r="K120" s="6247">
        <v>3.1823316944325102E-3</v>
      </c>
      <c r="L120" s="7001"/>
    </row>
    <row r="121" spans="2:12" s="7013" customFormat="1" ht="15" x14ac:dyDescent="0.25">
      <c r="B121" s="6076" t="s">
        <v>970</v>
      </c>
      <c r="C121" s="1578" t="s">
        <v>532</v>
      </c>
      <c r="D121" s="1723">
        <v>2</v>
      </c>
      <c r="E121" s="1724">
        <v>0</v>
      </c>
      <c r="F121" s="1725">
        <v>2</v>
      </c>
      <c r="G121" s="1724">
        <v>2</v>
      </c>
      <c r="H121" s="6248">
        <v>100</v>
      </c>
      <c r="I121" s="1726">
        <v>2</v>
      </c>
      <c r="J121" s="6249">
        <v>100</v>
      </c>
      <c r="K121" s="6247">
        <v>3.1823316944325102E-3</v>
      </c>
      <c r="L121" s="7001"/>
    </row>
    <row r="122" spans="2:12" s="7013" customFormat="1" ht="15" x14ac:dyDescent="0.25">
      <c r="B122" s="1585" t="s">
        <v>674</v>
      </c>
      <c r="C122" s="1373" t="s">
        <v>535</v>
      </c>
      <c r="D122" s="1728">
        <v>277</v>
      </c>
      <c r="E122" s="1729">
        <v>0</v>
      </c>
      <c r="F122" s="1730">
        <v>105</v>
      </c>
      <c r="G122" s="1729">
        <v>277</v>
      </c>
      <c r="H122" s="6245">
        <v>100</v>
      </c>
      <c r="I122" s="1731">
        <v>105</v>
      </c>
      <c r="J122" s="6246">
        <v>100</v>
      </c>
      <c r="K122" s="6247">
        <v>0.44075293967890272</v>
      </c>
      <c r="L122" s="7001"/>
    </row>
    <row r="123" spans="2:12" s="7013" customFormat="1" ht="15" x14ac:dyDescent="0.25">
      <c r="B123" s="1585" t="s">
        <v>675</v>
      </c>
      <c r="C123" s="1373" t="s">
        <v>575</v>
      </c>
      <c r="D123" s="1728">
        <v>27</v>
      </c>
      <c r="E123" s="1729">
        <v>10</v>
      </c>
      <c r="F123" s="1730">
        <v>10</v>
      </c>
      <c r="G123" s="1729">
        <v>27</v>
      </c>
      <c r="H123" s="6245">
        <v>100</v>
      </c>
      <c r="I123" s="1731">
        <v>10</v>
      </c>
      <c r="J123" s="6246">
        <v>100</v>
      </c>
      <c r="K123" s="6247">
        <v>4.2961477874838894E-2</v>
      </c>
      <c r="L123" s="7001"/>
    </row>
    <row r="124" spans="2:12" s="7013" customFormat="1" ht="15" x14ac:dyDescent="0.25">
      <c r="B124" s="1585" t="s">
        <v>973</v>
      </c>
      <c r="C124" s="1373" t="s">
        <v>536</v>
      </c>
      <c r="D124" s="1728">
        <v>46</v>
      </c>
      <c r="E124" s="1729">
        <v>0</v>
      </c>
      <c r="F124" s="1730">
        <v>21</v>
      </c>
      <c r="G124" s="1729">
        <v>46</v>
      </c>
      <c r="H124" s="6245">
        <v>100</v>
      </c>
      <c r="I124" s="1731">
        <v>21</v>
      </c>
      <c r="J124" s="6246">
        <v>100</v>
      </c>
      <c r="K124" s="6247">
        <v>7.3193628971947741E-2</v>
      </c>
      <c r="L124" s="7001"/>
    </row>
    <row r="125" spans="2:12" s="7013" customFormat="1" ht="15" x14ac:dyDescent="0.25">
      <c r="B125" s="1585" t="s">
        <v>976</v>
      </c>
      <c r="C125" s="1373" t="s">
        <v>539</v>
      </c>
      <c r="D125" s="1728">
        <v>2</v>
      </c>
      <c r="E125" s="1729">
        <v>0</v>
      </c>
      <c r="F125" s="1730">
        <v>2</v>
      </c>
      <c r="G125" s="1729">
        <v>2</v>
      </c>
      <c r="H125" s="6245">
        <v>100</v>
      </c>
      <c r="I125" s="1731">
        <v>2</v>
      </c>
      <c r="J125" s="6246">
        <v>100</v>
      </c>
      <c r="K125" s="6247">
        <v>3.1823316944325102E-3</v>
      </c>
      <c r="L125" s="7001"/>
    </row>
    <row r="126" spans="2:12" s="7013" customFormat="1" ht="15" x14ac:dyDescent="0.25">
      <c r="B126" s="1585" t="s">
        <v>676</v>
      </c>
      <c r="C126" s="1373" t="s">
        <v>677</v>
      </c>
      <c r="D126" s="1728">
        <v>2</v>
      </c>
      <c r="E126" s="1729">
        <v>0</v>
      </c>
      <c r="F126" s="1730">
        <v>1</v>
      </c>
      <c r="G126" s="1729">
        <v>2</v>
      </c>
      <c r="H126" s="6245">
        <v>100</v>
      </c>
      <c r="I126" s="1731">
        <v>1</v>
      </c>
      <c r="J126" s="6246">
        <v>100</v>
      </c>
      <c r="K126" s="6247">
        <v>3.1823316944325102E-3</v>
      </c>
      <c r="L126" s="7001"/>
    </row>
    <row r="127" spans="2:12" s="7013" customFormat="1" ht="15" x14ac:dyDescent="0.25">
      <c r="B127" s="1585" t="s">
        <v>678</v>
      </c>
      <c r="C127" s="1373" t="s">
        <v>574</v>
      </c>
      <c r="D127" s="1728">
        <v>300</v>
      </c>
      <c r="E127" s="1729">
        <v>44</v>
      </c>
      <c r="F127" s="1730">
        <v>222</v>
      </c>
      <c r="G127" s="1729">
        <v>300</v>
      </c>
      <c r="H127" s="6245">
        <v>100</v>
      </c>
      <c r="I127" s="1731">
        <v>222</v>
      </c>
      <c r="J127" s="6246">
        <v>100</v>
      </c>
      <c r="K127" s="6247">
        <v>0.47734975416487663</v>
      </c>
      <c r="L127" s="7001"/>
    </row>
    <row r="128" spans="2:12" s="7013" customFormat="1" ht="15.75" thickBot="1" x14ac:dyDescent="0.3">
      <c r="B128" s="1586" t="s">
        <v>978</v>
      </c>
      <c r="C128" s="1380" t="s">
        <v>542</v>
      </c>
      <c r="D128" s="4891">
        <v>141</v>
      </c>
      <c r="E128" s="1937">
        <v>0</v>
      </c>
      <c r="F128" s="1938">
        <v>124</v>
      </c>
      <c r="G128" s="1937">
        <v>150</v>
      </c>
      <c r="H128" s="6257">
        <v>106.38297872340425</v>
      </c>
      <c r="I128" s="1939">
        <v>133</v>
      </c>
      <c r="J128" s="6258">
        <v>107.25806451612902</v>
      </c>
      <c r="K128" s="6253">
        <v>0.22435438445749201</v>
      </c>
      <c r="L128" s="7001"/>
    </row>
    <row r="129" spans="2:12" s="7013" customFormat="1" ht="23.25" thickBot="1" x14ac:dyDescent="0.3">
      <c r="B129" s="1710" t="s">
        <v>979</v>
      </c>
      <c r="C129" s="1711" t="s">
        <v>679</v>
      </c>
      <c r="D129" s="1712">
        <v>2069</v>
      </c>
      <c r="E129" s="1713">
        <v>0</v>
      </c>
      <c r="F129" s="1714">
        <v>2022</v>
      </c>
      <c r="G129" s="1713">
        <v>784</v>
      </c>
      <c r="H129" s="6242">
        <v>37.892701788303526</v>
      </c>
      <c r="I129" s="1742">
        <v>737</v>
      </c>
      <c r="J129" s="6243">
        <v>36.44906033630069</v>
      </c>
      <c r="K129" s="6250">
        <v>3.2921221378904324</v>
      </c>
      <c r="L129" s="7001"/>
    </row>
    <row r="130" spans="2:12" s="7013" customFormat="1" ht="15" x14ac:dyDescent="0.25">
      <c r="B130" s="1574" t="s">
        <v>980</v>
      </c>
      <c r="C130" s="1575" t="s">
        <v>680</v>
      </c>
      <c r="D130" s="1743">
        <v>60</v>
      </c>
      <c r="E130" s="1744">
        <v>0</v>
      </c>
      <c r="F130" s="1745">
        <v>53</v>
      </c>
      <c r="G130" s="1744">
        <v>25</v>
      </c>
      <c r="H130" s="6255">
        <v>41.666666666666671</v>
      </c>
      <c r="I130" s="1748">
        <v>18</v>
      </c>
      <c r="J130" s="6252">
        <v>33.962264150943398</v>
      </c>
      <c r="K130" s="6247">
        <v>9.5469950832975325E-2</v>
      </c>
      <c r="L130" s="7001"/>
    </row>
    <row r="131" spans="2:12" s="7013" customFormat="1" ht="15" x14ac:dyDescent="0.25">
      <c r="B131" s="1378" t="s">
        <v>981</v>
      </c>
      <c r="C131" s="1373" t="s">
        <v>681</v>
      </c>
      <c r="D131" s="1728">
        <v>2</v>
      </c>
      <c r="E131" s="1729">
        <v>0</v>
      </c>
      <c r="F131" s="1730">
        <v>2</v>
      </c>
      <c r="G131" s="1729">
        <v>0</v>
      </c>
      <c r="H131" s="6245" t="s">
        <v>601</v>
      </c>
      <c r="I131" s="1731">
        <v>0</v>
      </c>
      <c r="J131" s="6246" t="s">
        <v>601</v>
      </c>
      <c r="K131" s="6247">
        <v>3.1823316944325102E-3</v>
      </c>
      <c r="L131" s="7001"/>
    </row>
    <row r="132" spans="2:12" s="7013" customFormat="1" ht="15" x14ac:dyDescent="0.25">
      <c r="B132" s="1378" t="s">
        <v>982</v>
      </c>
      <c r="C132" s="1373" t="s">
        <v>682</v>
      </c>
      <c r="D132" s="1728">
        <v>34</v>
      </c>
      <c r="E132" s="1729">
        <v>0</v>
      </c>
      <c r="F132" s="1730">
        <v>34</v>
      </c>
      <c r="G132" s="1729">
        <v>1</v>
      </c>
      <c r="H132" s="6245">
        <v>2.9411764705882351</v>
      </c>
      <c r="I132" s="1731">
        <v>1</v>
      </c>
      <c r="J132" s="6246">
        <v>2.9411764705882351</v>
      </c>
      <c r="K132" s="6247">
        <v>5.4099638805352679E-2</v>
      </c>
      <c r="L132" s="7001"/>
    </row>
    <row r="133" spans="2:12" s="7013" customFormat="1" ht="15" x14ac:dyDescent="0.25">
      <c r="B133" s="1571" t="s">
        <v>983</v>
      </c>
      <c r="C133" s="56" t="s">
        <v>683</v>
      </c>
      <c r="D133" s="1723">
        <v>8</v>
      </c>
      <c r="E133" s="1724">
        <v>0</v>
      </c>
      <c r="F133" s="1725">
        <v>8</v>
      </c>
      <c r="G133" s="1724">
        <v>8</v>
      </c>
      <c r="H133" s="6248">
        <v>100</v>
      </c>
      <c r="I133" s="1726">
        <v>8</v>
      </c>
      <c r="J133" s="6249">
        <v>100</v>
      </c>
      <c r="K133" s="6247">
        <v>1.2729326777730041E-2</v>
      </c>
      <c r="L133" s="7001"/>
    </row>
    <row r="134" spans="2:12" s="7013" customFormat="1" ht="15" x14ac:dyDescent="0.25">
      <c r="B134" s="1378" t="s">
        <v>984</v>
      </c>
      <c r="C134" s="1373" t="s">
        <v>684</v>
      </c>
      <c r="D134" s="1728">
        <v>13</v>
      </c>
      <c r="E134" s="1729">
        <v>0</v>
      </c>
      <c r="F134" s="1730">
        <v>12</v>
      </c>
      <c r="G134" s="1729">
        <v>11</v>
      </c>
      <c r="H134" s="6245">
        <v>84.615384615384613</v>
      </c>
      <c r="I134" s="1731">
        <v>10</v>
      </c>
      <c r="J134" s="6246">
        <v>83.333333333333343</v>
      </c>
      <c r="K134" s="6247">
        <v>2.068515601381132E-2</v>
      </c>
      <c r="L134" s="7001"/>
    </row>
    <row r="135" spans="2:12" s="7013" customFormat="1" ht="15" x14ac:dyDescent="0.25">
      <c r="B135" s="1378" t="s">
        <v>985</v>
      </c>
      <c r="C135" s="1373" t="s">
        <v>685</v>
      </c>
      <c r="D135" s="1728">
        <v>1946</v>
      </c>
      <c r="E135" s="1729">
        <v>0</v>
      </c>
      <c r="F135" s="1730">
        <v>1907</v>
      </c>
      <c r="G135" s="1729">
        <v>734</v>
      </c>
      <c r="H135" s="6245">
        <v>37.718396711202466</v>
      </c>
      <c r="I135" s="1731">
        <v>695</v>
      </c>
      <c r="J135" s="6246">
        <v>36.44467750393288</v>
      </c>
      <c r="K135" s="6247">
        <v>3.096408738682833</v>
      </c>
      <c r="L135" s="7001"/>
    </row>
    <row r="136" spans="2:12" s="7013" customFormat="1" ht="15.75" thickBot="1" x14ac:dyDescent="0.3">
      <c r="B136" s="1378" t="s">
        <v>986</v>
      </c>
      <c r="C136" s="1373" t="s">
        <v>686</v>
      </c>
      <c r="D136" s="1728">
        <v>6</v>
      </c>
      <c r="E136" s="1729">
        <v>0</v>
      </c>
      <c r="F136" s="1730">
        <v>6</v>
      </c>
      <c r="G136" s="1729">
        <v>5</v>
      </c>
      <c r="H136" s="6245">
        <v>83.333333333333343</v>
      </c>
      <c r="I136" s="1731">
        <v>5</v>
      </c>
      <c r="J136" s="6246">
        <v>83.333333333333343</v>
      </c>
      <c r="K136" s="6247">
        <v>9.5469950832975312E-3</v>
      </c>
      <c r="L136" s="7001"/>
    </row>
    <row r="137" spans="2:12" s="7013" customFormat="1" ht="15.75" thickBot="1" x14ac:dyDescent="0.3">
      <c r="B137" s="1710" t="s">
        <v>988</v>
      </c>
      <c r="C137" s="1711" t="s">
        <v>688</v>
      </c>
      <c r="D137" s="1712">
        <v>2952</v>
      </c>
      <c r="E137" s="1713">
        <v>385</v>
      </c>
      <c r="F137" s="1714">
        <v>1444</v>
      </c>
      <c r="G137" s="1713">
        <v>2794</v>
      </c>
      <c r="H137" s="6242">
        <v>94.647696476964768</v>
      </c>
      <c r="I137" s="1742">
        <v>1286</v>
      </c>
      <c r="J137" s="6243">
        <v>89.058171745152364</v>
      </c>
      <c r="K137" s="6250">
        <v>4.6971215809823859</v>
      </c>
      <c r="L137" s="7001"/>
    </row>
    <row r="138" spans="2:12" s="7013" customFormat="1" ht="15" x14ac:dyDescent="0.25">
      <c r="B138" s="1579" t="s">
        <v>989</v>
      </c>
      <c r="C138" s="1580" t="s">
        <v>689</v>
      </c>
      <c r="D138" s="4892">
        <v>316</v>
      </c>
      <c r="E138" s="4924">
        <v>7</v>
      </c>
      <c r="F138" s="1747">
        <v>301</v>
      </c>
      <c r="G138" s="4924">
        <v>184</v>
      </c>
      <c r="H138" s="6251">
        <v>58.22784810126582</v>
      </c>
      <c r="I138" s="6259">
        <v>169</v>
      </c>
      <c r="J138" s="6260">
        <v>56.146179401993358</v>
      </c>
      <c r="K138" s="6247">
        <v>0.50280840772033675</v>
      </c>
      <c r="L138" s="7001"/>
    </row>
    <row r="139" spans="2:12" s="7013" customFormat="1" ht="15" x14ac:dyDescent="0.25">
      <c r="B139" s="1378" t="s">
        <v>991</v>
      </c>
      <c r="C139" s="1373" t="s">
        <v>691</v>
      </c>
      <c r="D139" s="1728">
        <v>1</v>
      </c>
      <c r="E139" s="1729">
        <v>0</v>
      </c>
      <c r="F139" s="1730">
        <v>0</v>
      </c>
      <c r="G139" s="1729">
        <v>1</v>
      </c>
      <c r="H139" s="6245">
        <v>100</v>
      </c>
      <c r="I139" s="1731">
        <v>0</v>
      </c>
      <c r="J139" s="6246" t="s">
        <v>601</v>
      </c>
      <c r="K139" s="6247">
        <v>1.5911658472162551E-3</v>
      </c>
      <c r="L139" s="7001"/>
    </row>
    <row r="140" spans="2:12" s="7013" customFormat="1" ht="22.5" x14ac:dyDescent="0.25">
      <c r="B140" s="1571" t="s">
        <v>992</v>
      </c>
      <c r="C140" s="1578" t="s">
        <v>543</v>
      </c>
      <c r="D140" s="1723">
        <v>13</v>
      </c>
      <c r="E140" s="1724">
        <v>0</v>
      </c>
      <c r="F140" s="1725">
        <v>13</v>
      </c>
      <c r="G140" s="1724">
        <v>13</v>
      </c>
      <c r="H140" s="6248">
        <v>100</v>
      </c>
      <c r="I140" s="1726">
        <v>13</v>
      </c>
      <c r="J140" s="6249">
        <v>100</v>
      </c>
      <c r="K140" s="6247">
        <v>2.068515601381132E-2</v>
      </c>
      <c r="L140" s="7001"/>
    </row>
    <row r="141" spans="2:12" s="7013" customFormat="1" ht="15" x14ac:dyDescent="0.25">
      <c r="B141" s="1574" t="s">
        <v>692</v>
      </c>
      <c r="C141" s="1575" t="s">
        <v>693</v>
      </c>
      <c r="D141" s="1743">
        <v>1304</v>
      </c>
      <c r="E141" s="1744">
        <v>342</v>
      </c>
      <c r="F141" s="1745">
        <v>649</v>
      </c>
      <c r="G141" s="1744">
        <v>1281</v>
      </c>
      <c r="H141" s="6255">
        <v>98.236196319018404</v>
      </c>
      <c r="I141" s="1748">
        <v>626</v>
      </c>
      <c r="J141" s="6252">
        <v>96.456086286594768</v>
      </c>
      <c r="K141" s="6247">
        <v>2.0748802647699969</v>
      </c>
      <c r="L141" s="7001"/>
    </row>
    <row r="142" spans="2:12" s="7013" customFormat="1" ht="15" x14ac:dyDescent="0.25">
      <c r="B142" s="1378" t="s">
        <v>694</v>
      </c>
      <c r="C142" s="1373" t="s">
        <v>544</v>
      </c>
      <c r="D142" s="1728">
        <v>1118</v>
      </c>
      <c r="E142" s="1729">
        <v>0</v>
      </c>
      <c r="F142" s="1730">
        <v>359</v>
      </c>
      <c r="G142" s="1729">
        <v>1118</v>
      </c>
      <c r="H142" s="6245">
        <v>100</v>
      </c>
      <c r="I142" s="1731">
        <v>359</v>
      </c>
      <c r="J142" s="6246">
        <v>100</v>
      </c>
      <c r="K142" s="6247">
        <v>1.7789234171877735</v>
      </c>
      <c r="L142" s="7001"/>
    </row>
    <row r="143" spans="2:12" s="7013" customFormat="1" ht="15" x14ac:dyDescent="0.25">
      <c r="B143" s="1378" t="s">
        <v>993</v>
      </c>
      <c r="C143" s="1373" t="s">
        <v>545</v>
      </c>
      <c r="D143" s="1728">
        <v>73</v>
      </c>
      <c r="E143" s="1729">
        <v>33</v>
      </c>
      <c r="F143" s="1730">
        <v>31</v>
      </c>
      <c r="G143" s="1729">
        <v>70</v>
      </c>
      <c r="H143" s="6245">
        <v>95.890410958904098</v>
      </c>
      <c r="I143" s="1731">
        <v>28</v>
      </c>
      <c r="J143" s="6246">
        <v>90.322580645161281</v>
      </c>
      <c r="K143" s="6247">
        <v>0.11615510684678663</v>
      </c>
      <c r="L143" s="7001"/>
    </row>
    <row r="144" spans="2:12" s="7013" customFormat="1" ht="15" x14ac:dyDescent="0.25">
      <c r="B144" s="1582" t="s">
        <v>994</v>
      </c>
      <c r="C144" s="1380" t="s">
        <v>695</v>
      </c>
      <c r="D144" s="1754">
        <v>125</v>
      </c>
      <c r="E144" s="1755">
        <v>1</v>
      </c>
      <c r="F144" s="1756">
        <v>91</v>
      </c>
      <c r="G144" s="1755">
        <v>125</v>
      </c>
      <c r="H144" s="6262">
        <v>100</v>
      </c>
      <c r="I144" s="1757">
        <v>91</v>
      </c>
      <c r="J144" s="6263">
        <v>100</v>
      </c>
      <c r="K144" s="6247">
        <v>0.19889573090203194</v>
      </c>
      <c r="L144" s="7001"/>
    </row>
    <row r="145" spans="2:12" s="7013" customFormat="1" ht="23.25" thickBot="1" x14ac:dyDescent="0.3">
      <c r="B145" s="6617" t="s">
        <v>996</v>
      </c>
      <c r="C145" s="6618" t="s">
        <v>568</v>
      </c>
      <c r="D145" s="6619">
        <v>2</v>
      </c>
      <c r="E145" s="6620">
        <v>2</v>
      </c>
      <c r="F145" s="6621">
        <v>0</v>
      </c>
      <c r="G145" s="6620">
        <v>2</v>
      </c>
      <c r="H145" s="6622">
        <v>100</v>
      </c>
      <c r="I145" s="6623">
        <v>0</v>
      </c>
      <c r="J145" s="6624" t="s">
        <v>601</v>
      </c>
      <c r="K145" s="6247">
        <v>3.1823316944325102E-3</v>
      </c>
      <c r="L145" s="7001"/>
    </row>
    <row r="146" spans="2:12" s="7013" customFormat="1" ht="23.25" thickBot="1" x14ac:dyDescent="0.3">
      <c r="B146" s="6264" t="s">
        <v>876</v>
      </c>
      <c r="C146" s="6265" t="s">
        <v>696</v>
      </c>
      <c r="D146" s="6266">
        <v>1</v>
      </c>
      <c r="E146" s="6267">
        <v>0</v>
      </c>
      <c r="F146" s="6268">
        <v>1</v>
      </c>
      <c r="G146" s="6267">
        <v>1</v>
      </c>
      <c r="H146" s="6269">
        <v>100</v>
      </c>
      <c r="I146" s="6270">
        <v>1</v>
      </c>
      <c r="J146" s="6271">
        <v>100</v>
      </c>
      <c r="K146" s="6250">
        <v>1.5911658472162551E-3</v>
      </c>
      <c r="L146" s="7001"/>
    </row>
    <row r="147" spans="2:12" s="7013" customFormat="1" ht="23.25" thickBot="1" x14ac:dyDescent="0.3">
      <c r="B147" s="1378" t="s">
        <v>998</v>
      </c>
      <c r="C147" s="1373" t="s">
        <v>698</v>
      </c>
      <c r="D147" s="1728">
        <v>1</v>
      </c>
      <c r="E147" s="1729">
        <v>0</v>
      </c>
      <c r="F147" s="1730">
        <v>1</v>
      </c>
      <c r="G147" s="1729">
        <v>1</v>
      </c>
      <c r="H147" s="6245">
        <v>100</v>
      </c>
      <c r="I147" s="1731">
        <v>1</v>
      </c>
      <c r="J147" s="6246">
        <v>100</v>
      </c>
      <c r="K147" s="6247">
        <v>1.5911658472162551E-3</v>
      </c>
      <c r="L147" s="7001"/>
    </row>
    <row r="148" spans="2:12" s="7013" customFormat="1" ht="15.75" thickBot="1" x14ac:dyDescent="0.3">
      <c r="B148" s="1710" t="s">
        <v>1004</v>
      </c>
      <c r="C148" s="1711" t="s">
        <v>704</v>
      </c>
      <c r="D148" s="1712">
        <v>599</v>
      </c>
      <c r="E148" s="1713">
        <v>2</v>
      </c>
      <c r="F148" s="1714">
        <v>390</v>
      </c>
      <c r="G148" s="1713">
        <v>599</v>
      </c>
      <c r="H148" s="6242">
        <v>100</v>
      </c>
      <c r="I148" s="1742">
        <v>390</v>
      </c>
      <c r="J148" s="6243">
        <v>100</v>
      </c>
      <c r="K148" s="6250">
        <v>0.95310834248253706</v>
      </c>
      <c r="L148" s="7001"/>
    </row>
    <row r="149" spans="2:12" s="7013" customFormat="1" ht="15" x14ac:dyDescent="0.25">
      <c r="B149" s="1582" t="s">
        <v>705</v>
      </c>
      <c r="C149" s="1587" t="s">
        <v>547</v>
      </c>
      <c r="D149" s="1743">
        <v>416</v>
      </c>
      <c r="E149" s="1744">
        <v>0</v>
      </c>
      <c r="F149" s="1745">
        <v>230</v>
      </c>
      <c r="G149" s="1744">
        <v>416</v>
      </c>
      <c r="H149" s="6255">
        <v>100</v>
      </c>
      <c r="I149" s="1748">
        <v>230</v>
      </c>
      <c r="J149" s="6252">
        <v>100</v>
      </c>
      <c r="K149" s="6247">
        <v>0.66192499244196223</v>
      </c>
      <c r="L149" s="7001"/>
    </row>
    <row r="150" spans="2:12" s="7013" customFormat="1" ht="15" x14ac:dyDescent="0.25">
      <c r="B150" s="1582" t="s">
        <v>1005</v>
      </c>
      <c r="C150" s="1380" t="s">
        <v>548</v>
      </c>
      <c r="D150" s="1728">
        <v>3</v>
      </c>
      <c r="E150" s="1729">
        <v>0</v>
      </c>
      <c r="F150" s="1730">
        <v>0</v>
      </c>
      <c r="G150" s="1729">
        <v>3</v>
      </c>
      <c r="H150" s="6245">
        <v>100</v>
      </c>
      <c r="I150" s="1731">
        <v>0</v>
      </c>
      <c r="J150" s="6252" t="s">
        <v>601</v>
      </c>
      <c r="K150" s="6247">
        <v>4.7734975416487656E-3</v>
      </c>
      <c r="L150" s="7001"/>
    </row>
    <row r="151" spans="2:12" s="7013" customFormat="1" ht="15" x14ac:dyDescent="0.25">
      <c r="B151" s="1582" t="s">
        <v>706</v>
      </c>
      <c r="C151" s="1380" t="s">
        <v>549</v>
      </c>
      <c r="D151" s="1728">
        <v>58</v>
      </c>
      <c r="E151" s="1729">
        <v>0</v>
      </c>
      <c r="F151" s="1730">
        <v>56</v>
      </c>
      <c r="G151" s="1729">
        <v>58</v>
      </c>
      <c r="H151" s="6245">
        <v>100</v>
      </c>
      <c r="I151" s="1731">
        <v>56</v>
      </c>
      <c r="J151" s="6246">
        <v>100</v>
      </c>
      <c r="K151" s="6247">
        <v>9.2287619138542817E-2</v>
      </c>
      <c r="L151" s="7001"/>
    </row>
    <row r="152" spans="2:12" s="7013" customFormat="1" ht="15" x14ac:dyDescent="0.25">
      <c r="B152" s="1378" t="s">
        <v>707</v>
      </c>
      <c r="C152" s="1373" t="s">
        <v>550</v>
      </c>
      <c r="D152" s="1728">
        <v>113</v>
      </c>
      <c r="E152" s="1729">
        <v>2</v>
      </c>
      <c r="F152" s="1730">
        <v>98</v>
      </c>
      <c r="G152" s="1729">
        <v>113</v>
      </c>
      <c r="H152" s="6245">
        <v>100</v>
      </c>
      <c r="I152" s="1731">
        <v>98</v>
      </c>
      <c r="J152" s="6246">
        <v>100</v>
      </c>
      <c r="K152" s="6247">
        <v>0.17980174073543687</v>
      </c>
      <c r="L152" s="7001"/>
    </row>
    <row r="153" spans="2:12" s="7013" customFormat="1" ht="15" x14ac:dyDescent="0.25">
      <c r="B153" s="1571" t="s">
        <v>1006</v>
      </c>
      <c r="C153" s="1578" t="s">
        <v>551</v>
      </c>
      <c r="D153" s="1723">
        <v>5</v>
      </c>
      <c r="E153" s="1724">
        <v>0</v>
      </c>
      <c r="F153" s="1725">
        <v>3</v>
      </c>
      <c r="G153" s="1724">
        <v>5</v>
      </c>
      <c r="H153" s="6248">
        <v>100</v>
      </c>
      <c r="I153" s="1726">
        <v>3</v>
      </c>
      <c r="J153" s="6249">
        <v>100</v>
      </c>
      <c r="K153" s="6247">
        <v>7.9558292360812771E-3</v>
      </c>
      <c r="L153" s="7001"/>
    </row>
    <row r="154" spans="2:12" s="7013" customFormat="1" ht="15" x14ac:dyDescent="0.25">
      <c r="B154" s="1571" t="s">
        <v>1007</v>
      </c>
      <c r="C154" s="56" t="s">
        <v>552</v>
      </c>
      <c r="D154" s="1723">
        <v>2</v>
      </c>
      <c r="E154" s="1724">
        <v>0</v>
      </c>
      <c r="F154" s="1725">
        <v>1</v>
      </c>
      <c r="G154" s="1724">
        <v>2</v>
      </c>
      <c r="H154" s="6248">
        <v>100</v>
      </c>
      <c r="I154" s="1726">
        <v>1</v>
      </c>
      <c r="J154" s="6249">
        <v>100</v>
      </c>
      <c r="K154" s="6247">
        <v>3.1823316944325102E-3</v>
      </c>
      <c r="L154" s="7001"/>
    </row>
    <row r="155" spans="2:12" s="7013" customFormat="1" ht="15.75" thickBot="1" x14ac:dyDescent="0.3">
      <c r="B155" s="905" t="s">
        <v>1011</v>
      </c>
      <c r="C155" s="1577" t="s">
        <v>553</v>
      </c>
      <c r="D155" s="4891">
        <v>2</v>
      </c>
      <c r="E155" s="1937">
        <v>0</v>
      </c>
      <c r="F155" s="1938">
        <v>2</v>
      </c>
      <c r="G155" s="1937">
        <v>2</v>
      </c>
      <c r="H155" s="6257">
        <v>100</v>
      </c>
      <c r="I155" s="1939">
        <v>2</v>
      </c>
      <c r="J155" s="6258">
        <v>100</v>
      </c>
      <c r="K155" s="6247">
        <v>3.1823316944325102E-3</v>
      </c>
      <c r="L155" s="7001"/>
    </row>
    <row r="156" spans="2:12" s="7013" customFormat="1" ht="15.75" thickBot="1" x14ac:dyDescent="0.3">
      <c r="B156" s="1566" t="s">
        <v>1012</v>
      </c>
      <c r="C156" s="1567" t="s">
        <v>711</v>
      </c>
      <c r="D156" s="1712">
        <v>388</v>
      </c>
      <c r="E156" s="1713">
        <v>13</v>
      </c>
      <c r="F156" s="1714">
        <v>171</v>
      </c>
      <c r="G156" s="1713">
        <v>405</v>
      </c>
      <c r="H156" s="6242">
        <v>104.38144329896907</v>
      </c>
      <c r="I156" s="1742">
        <v>188</v>
      </c>
      <c r="J156" s="6243">
        <v>109.94152046783626</v>
      </c>
      <c r="K156" s="6250">
        <v>0.61737234871990709</v>
      </c>
      <c r="L156" s="7001"/>
    </row>
    <row r="157" spans="2:12" s="7013" customFormat="1" ht="15" x14ac:dyDescent="0.25">
      <c r="B157" s="1571" t="s">
        <v>1014</v>
      </c>
      <c r="C157" s="1578" t="s">
        <v>713</v>
      </c>
      <c r="D157" s="1723">
        <v>4</v>
      </c>
      <c r="E157" s="1724">
        <v>0</v>
      </c>
      <c r="F157" s="1725">
        <v>2</v>
      </c>
      <c r="G157" s="1724">
        <v>4</v>
      </c>
      <c r="H157" s="6248">
        <v>100</v>
      </c>
      <c r="I157" s="1726">
        <v>2</v>
      </c>
      <c r="J157" s="6249">
        <v>100</v>
      </c>
      <c r="K157" s="6247">
        <v>6.3646633888650205E-3</v>
      </c>
      <c r="L157" s="7001"/>
    </row>
    <row r="158" spans="2:12" s="7013" customFormat="1" ht="15" x14ac:dyDescent="0.25">
      <c r="B158" s="1378" t="s">
        <v>714</v>
      </c>
      <c r="C158" s="1373" t="s">
        <v>715</v>
      </c>
      <c r="D158" s="1728">
        <v>9</v>
      </c>
      <c r="E158" s="1729">
        <v>2</v>
      </c>
      <c r="F158" s="1730">
        <v>6</v>
      </c>
      <c r="G158" s="1729">
        <v>9</v>
      </c>
      <c r="H158" s="6245">
        <v>100</v>
      </c>
      <c r="I158" s="1731">
        <v>6</v>
      </c>
      <c r="J158" s="6246">
        <v>100</v>
      </c>
      <c r="K158" s="6247">
        <v>1.4320492624946297E-2</v>
      </c>
      <c r="L158" s="7001"/>
    </row>
    <row r="159" spans="2:12" s="7013" customFormat="1" ht="15" x14ac:dyDescent="0.25">
      <c r="B159" s="1378" t="s">
        <v>1015</v>
      </c>
      <c r="C159" s="1373" t="s">
        <v>716</v>
      </c>
      <c r="D159" s="1728">
        <v>80</v>
      </c>
      <c r="E159" s="1729">
        <v>1</v>
      </c>
      <c r="F159" s="1730">
        <v>60</v>
      </c>
      <c r="G159" s="1729">
        <v>81</v>
      </c>
      <c r="H159" s="6245">
        <v>101.25</v>
      </c>
      <c r="I159" s="1731">
        <v>61</v>
      </c>
      <c r="J159" s="6246">
        <v>101.66666666666666</v>
      </c>
      <c r="K159" s="6247">
        <v>0.12729326777730043</v>
      </c>
      <c r="L159" s="7001"/>
    </row>
    <row r="160" spans="2:12" s="7013" customFormat="1" ht="15" x14ac:dyDescent="0.25">
      <c r="B160" s="1378" t="s">
        <v>1016</v>
      </c>
      <c r="C160" s="1373" t="s">
        <v>717</v>
      </c>
      <c r="D160" s="1728">
        <v>79</v>
      </c>
      <c r="E160" s="1729">
        <v>1</v>
      </c>
      <c r="F160" s="1730">
        <v>47</v>
      </c>
      <c r="G160" s="1729">
        <v>97</v>
      </c>
      <c r="H160" s="6245">
        <v>122.78481012658229</v>
      </c>
      <c r="I160" s="1731">
        <v>65</v>
      </c>
      <c r="J160" s="6246">
        <v>138.29787234042556</v>
      </c>
      <c r="K160" s="6247">
        <v>0.12570210193008419</v>
      </c>
      <c r="L160" s="7001"/>
    </row>
    <row r="161" spans="2:12" s="7013" customFormat="1" ht="15" x14ac:dyDescent="0.25">
      <c r="B161" s="1378" t="s">
        <v>1017</v>
      </c>
      <c r="C161" s="1373" t="s">
        <v>718</v>
      </c>
      <c r="D161" s="1728">
        <v>55</v>
      </c>
      <c r="E161" s="1729">
        <v>1</v>
      </c>
      <c r="F161" s="1730">
        <v>26</v>
      </c>
      <c r="G161" s="1729">
        <v>53</v>
      </c>
      <c r="H161" s="6245">
        <v>96.36363636363636</v>
      </c>
      <c r="I161" s="1731">
        <v>24</v>
      </c>
      <c r="J161" s="6246">
        <v>92.307692307692307</v>
      </c>
      <c r="K161" s="6247">
        <v>8.7514121596894034E-2</v>
      </c>
      <c r="L161" s="7001"/>
    </row>
    <row r="162" spans="2:12" s="7013" customFormat="1" ht="15" x14ac:dyDescent="0.25">
      <c r="B162" s="1378" t="s">
        <v>1018</v>
      </c>
      <c r="C162" s="1373" t="s">
        <v>719</v>
      </c>
      <c r="D162" s="1728">
        <v>9</v>
      </c>
      <c r="E162" s="1729">
        <v>0</v>
      </c>
      <c r="F162" s="1730">
        <v>5</v>
      </c>
      <c r="G162" s="1729">
        <v>8</v>
      </c>
      <c r="H162" s="6245">
        <v>88.888888888888886</v>
      </c>
      <c r="I162" s="1731">
        <v>4</v>
      </c>
      <c r="J162" s="6246">
        <v>80</v>
      </c>
      <c r="K162" s="6247">
        <v>1.4320492624946297E-2</v>
      </c>
      <c r="L162" s="7001"/>
    </row>
    <row r="163" spans="2:12" s="7013" customFormat="1" ht="23.25" x14ac:dyDescent="0.25">
      <c r="B163" s="1570" t="s">
        <v>1021</v>
      </c>
      <c r="C163" s="56" t="s">
        <v>722</v>
      </c>
      <c r="D163" s="1723">
        <v>4</v>
      </c>
      <c r="E163" s="1724">
        <v>0</v>
      </c>
      <c r="F163" s="1725">
        <v>0</v>
      </c>
      <c r="G163" s="1724">
        <v>4</v>
      </c>
      <c r="H163" s="6248">
        <v>100</v>
      </c>
      <c r="I163" s="1726">
        <v>0</v>
      </c>
      <c r="J163" s="6249" t="s">
        <v>601</v>
      </c>
      <c r="K163" s="6247">
        <v>6.3646633888650205E-3</v>
      </c>
      <c r="L163" s="7001"/>
    </row>
    <row r="164" spans="2:12" s="7013" customFormat="1" ht="15" x14ac:dyDescent="0.25">
      <c r="B164" s="1378" t="s">
        <v>1022</v>
      </c>
      <c r="C164" s="1373" t="s">
        <v>723</v>
      </c>
      <c r="D164" s="1728">
        <v>145</v>
      </c>
      <c r="E164" s="1729">
        <v>8</v>
      </c>
      <c r="F164" s="1730">
        <v>25</v>
      </c>
      <c r="G164" s="1729">
        <v>146</v>
      </c>
      <c r="H164" s="6245">
        <v>100.68965517241379</v>
      </c>
      <c r="I164" s="1731">
        <v>26</v>
      </c>
      <c r="J164" s="6246">
        <v>104</v>
      </c>
      <c r="K164" s="6247">
        <v>0.23071904784635702</v>
      </c>
      <c r="L164" s="7001"/>
    </row>
    <row r="165" spans="2:12" s="7013" customFormat="1" ht="15.75" thickBot="1" x14ac:dyDescent="0.3">
      <c r="B165" s="1378" t="s">
        <v>1023</v>
      </c>
      <c r="C165" s="1373" t="s">
        <v>724</v>
      </c>
      <c r="D165" s="1728">
        <v>3</v>
      </c>
      <c r="E165" s="1729">
        <v>0</v>
      </c>
      <c r="F165" s="1730">
        <v>0</v>
      </c>
      <c r="G165" s="1729">
        <v>3</v>
      </c>
      <c r="H165" s="6245">
        <v>100</v>
      </c>
      <c r="I165" s="1731">
        <v>0</v>
      </c>
      <c r="J165" s="6246" t="s">
        <v>601</v>
      </c>
      <c r="K165" s="6247">
        <v>4.7734975416487656E-3</v>
      </c>
      <c r="L165" s="7001"/>
    </row>
    <row r="166" spans="2:12" s="7013" customFormat="1" ht="15.75" thickBot="1" x14ac:dyDescent="0.3">
      <c r="B166" s="1566" t="s">
        <v>1025</v>
      </c>
      <c r="C166" s="1567" t="s">
        <v>726</v>
      </c>
      <c r="D166" s="1712">
        <v>3023</v>
      </c>
      <c r="E166" s="1713">
        <v>1265</v>
      </c>
      <c r="F166" s="1714">
        <v>1082</v>
      </c>
      <c r="G166" s="1713">
        <v>2915</v>
      </c>
      <c r="H166" s="6242">
        <v>96.427390009923926</v>
      </c>
      <c r="I166" s="1742">
        <v>974</v>
      </c>
      <c r="J166" s="6243">
        <v>90.018484288354898</v>
      </c>
      <c r="K166" s="6250">
        <v>4.8100943561347398</v>
      </c>
      <c r="L166" s="7001"/>
    </row>
    <row r="167" spans="2:12" s="7013" customFormat="1" ht="15" x14ac:dyDescent="0.25">
      <c r="B167" s="1574" t="s">
        <v>1026</v>
      </c>
      <c r="C167" s="1575" t="s">
        <v>727</v>
      </c>
      <c r="D167" s="1743">
        <v>341</v>
      </c>
      <c r="E167" s="1744">
        <v>69</v>
      </c>
      <c r="F167" s="1745">
        <v>69</v>
      </c>
      <c r="G167" s="1744">
        <v>340</v>
      </c>
      <c r="H167" s="6255">
        <v>99.706744868035187</v>
      </c>
      <c r="I167" s="1748">
        <v>68</v>
      </c>
      <c r="J167" s="6252">
        <v>98.550724637681171</v>
      </c>
      <c r="K167" s="6247">
        <v>0.54258755390074309</v>
      </c>
      <c r="L167" s="7001"/>
    </row>
    <row r="168" spans="2:12" s="7013" customFormat="1" ht="15" x14ac:dyDescent="0.25">
      <c r="B168" s="1588" t="s">
        <v>1027</v>
      </c>
      <c r="C168" s="1587" t="s">
        <v>728</v>
      </c>
      <c r="D168" s="1754">
        <v>74</v>
      </c>
      <c r="E168" s="1755">
        <v>20</v>
      </c>
      <c r="F168" s="1756">
        <v>8</v>
      </c>
      <c r="G168" s="1755">
        <v>74</v>
      </c>
      <c r="H168" s="6262">
        <v>100</v>
      </c>
      <c r="I168" s="1757">
        <v>8</v>
      </c>
      <c r="J168" s="6263">
        <v>100</v>
      </c>
      <c r="K168" s="6247">
        <v>0.1177462726940029</v>
      </c>
      <c r="L168" s="7001"/>
    </row>
    <row r="169" spans="2:12" s="7013" customFormat="1" ht="15" x14ac:dyDescent="0.25">
      <c r="B169" s="1378" t="s">
        <v>729</v>
      </c>
      <c r="C169" s="1373" t="s">
        <v>730</v>
      </c>
      <c r="D169" s="1728">
        <v>30</v>
      </c>
      <c r="E169" s="1729">
        <v>0</v>
      </c>
      <c r="F169" s="1730">
        <v>11</v>
      </c>
      <c r="G169" s="1729">
        <v>28</v>
      </c>
      <c r="H169" s="6245">
        <v>93.333333333333329</v>
      </c>
      <c r="I169" s="1731">
        <v>9</v>
      </c>
      <c r="J169" s="6246">
        <v>81.818181818181827</v>
      </c>
      <c r="K169" s="6247">
        <v>4.7734975416487663E-2</v>
      </c>
      <c r="L169" s="7001"/>
    </row>
    <row r="170" spans="2:12" s="7013" customFormat="1" ht="22.5" x14ac:dyDescent="0.25">
      <c r="B170" s="1378" t="s">
        <v>1182</v>
      </c>
      <c r="C170" s="1575" t="s">
        <v>554</v>
      </c>
      <c r="D170" s="1743">
        <v>25</v>
      </c>
      <c r="E170" s="1744">
        <v>0</v>
      </c>
      <c r="F170" s="1745">
        <v>10</v>
      </c>
      <c r="G170" s="1744">
        <v>25</v>
      </c>
      <c r="H170" s="6255">
        <v>100</v>
      </c>
      <c r="I170" s="1748">
        <v>10</v>
      </c>
      <c r="J170" s="6252">
        <v>100</v>
      </c>
      <c r="K170" s="6247">
        <v>3.9779146180406386E-2</v>
      </c>
      <c r="L170" s="7001"/>
    </row>
    <row r="171" spans="2:12" s="7013" customFormat="1" ht="15" x14ac:dyDescent="0.25">
      <c r="B171" s="1574" t="s">
        <v>1029</v>
      </c>
      <c r="C171" s="1575" t="s">
        <v>731</v>
      </c>
      <c r="D171" s="1743">
        <v>69</v>
      </c>
      <c r="E171" s="1744">
        <v>1</v>
      </c>
      <c r="F171" s="1745">
        <v>63</v>
      </c>
      <c r="G171" s="1744">
        <v>60</v>
      </c>
      <c r="H171" s="6255">
        <v>86.956521739130437</v>
      </c>
      <c r="I171" s="1748">
        <v>54</v>
      </c>
      <c r="J171" s="6252">
        <v>85.714285714285708</v>
      </c>
      <c r="K171" s="6247">
        <v>0.10979044345792162</v>
      </c>
      <c r="L171" s="7001"/>
    </row>
    <row r="172" spans="2:12" s="7013" customFormat="1" ht="15" x14ac:dyDescent="0.25">
      <c r="B172" s="1574" t="s">
        <v>1030</v>
      </c>
      <c r="C172" s="1575" t="s">
        <v>732</v>
      </c>
      <c r="D172" s="1728">
        <v>52</v>
      </c>
      <c r="E172" s="1729">
        <v>5</v>
      </c>
      <c r="F172" s="1730">
        <v>36</v>
      </c>
      <c r="G172" s="1729">
        <v>37</v>
      </c>
      <c r="H172" s="6245">
        <v>71.15384615384616</v>
      </c>
      <c r="I172" s="1731">
        <v>21</v>
      </c>
      <c r="J172" s="6246">
        <v>58.333333333333336</v>
      </c>
      <c r="K172" s="6247">
        <v>8.2740624055245279E-2</v>
      </c>
      <c r="L172" s="7001"/>
    </row>
    <row r="173" spans="2:12" s="7013" customFormat="1" ht="22.5" x14ac:dyDescent="0.25">
      <c r="B173" s="905" t="s">
        <v>1031</v>
      </c>
      <c r="C173" s="1581" t="s">
        <v>733</v>
      </c>
      <c r="D173" s="1723">
        <v>2</v>
      </c>
      <c r="E173" s="1724">
        <v>0</v>
      </c>
      <c r="F173" s="1725">
        <v>0</v>
      </c>
      <c r="G173" s="1724">
        <v>2</v>
      </c>
      <c r="H173" s="6248">
        <v>100</v>
      </c>
      <c r="I173" s="1726">
        <v>0</v>
      </c>
      <c r="J173" s="6249" t="s">
        <v>601</v>
      </c>
      <c r="K173" s="6247">
        <v>3.1823316944325102E-3</v>
      </c>
      <c r="L173" s="7001"/>
    </row>
    <row r="174" spans="2:12" s="7013" customFormat="1" ht="15" x14ac:dyDescent="0.25">
      <c r="B174" s="1574" t="s">
        <v>1032</v>
      </c>
      <c r="C174" s="1575" t="s">
        <v>734</v>
      </c>
      <c r="D174" s="1728">
        <v>7</v>
      </c>
      <c r="E174" s="1729">
        <v>0</v>
      </c>
      <c r="F174" s="1730">
        <v>5</v>
      </c>
      <c r="G174" s="1729">
        <v>5</v>
      </c>
      <c r="H174" s="6245">
        <v>71.428571428571431</v>
      </c>
      <c r="I174" s="1731">
        <v>3</v>
      </c>
      <c r="J174" s="6246">
        <v>60</v>
      </c>
      <c r="K174" s="6247">
        <v>1.1138160930513787E-2</v>
      </c>
      <c r="L174" s="7001"/>
    </row>
    <row r="175" spans="2:12" s="7013" customFormat="1" ht="22.5" x14ac:dyDescent="0.25">
      <c r="B175" s="1378" t="s">
        <v>1033</v>
      </c>
      <c r="C175" s="1373" t="s">
        <v>569</v>
      </c>
      <c r="D175" s="1728">
        <v>1</v>
      </c>
      <c r="E175" s="1729">
        <v>0</v>
      </c>
      <c r="F175" s="1730">
        <v>1</v>
      </c>
      <c r="G175" s="1729">
        <v>1</v>
      </c>
      <c r="H175" s="6245">
        <v>100</v>
      </c>
      <c r="I175" s="1731">
        <v>1</v>
      </c>
      <c r="J175" s="6246">
        <v>100</v>
      </c>
      <c r="K175" s="6247">
        <v>1.5911658472162551E-3</v>
      </c>
      <c r="L175" s="7001"/>
    </row>
    <row r="176" spans="2:12" s="7013" customFormat="1" ht="15" x14ac:dyDescent="0.25">
      <c r="B176" s="905" t="s">
        <v>1035</v>
      </c>
      <c r="C176" s="1569" t="s">
        <v>736</v>
      </c>
      <c r="D176" s="1718">
        <v>1</v>
      </c>
      <c r="E176" s="1719">
        <v>0</v>
      </c>
      <c r="F176" s="1720">
        <v>1</v>
      </c>
      <c r="G176" s="1719">
        <v>1</v>
      </c>
      <c r="H176" s="6256">
        <v>100</v>
      </c>
      <c r="I176" s="1721">
        <v>1</v>
      </c>
      <c r="J176" s="6261">
        <v>100</v>
      </c>
      <c r="K176" s="6253">
        <v>1.5911658472162551E-3</v>
      </c>
      <c r="L176" s="7001"/>
    </row>
    <row r="177" spans="2:12" s="7013" customFormat="1" ht="15" x14ac:dyDescent="0.25">
      <c r="B177" s="1574" t="s">
        <v>1036</v>
      </c>
      <c r="C177" s="1575" t="s">
        <v>737</v>
      </c>
      <c r="D177" s="1728">
        <v>62</v>
      </c>
      <c r="E177" s="1729">
        <v>1</v>
      </c>
      <c r="F177" s="1730">
        <v>13</v>
      </c>
      <c r="G177" s="1729">
        <v>62</v>
      </c>
      <c r="H177" s="6245">
        <v>100</v>
      </c>
      <c r="I177" s="1731">
        <v>13</v>
      </c>
      <c r="J177" s="6246">
        <v>100</v>
      </c>
      <c r="K177" s="6247">
        <v>9.8652282527407834E-2</v>
      </c>
      <c r="L177" s="7001"/>
    </row>
    <row r="178" spans="2:12" s="7013" customFormat="1" ht="15" x14ac:dyDescent="0.25">
      <c r="B178" s="1574" t="s">
        <v>1371</v>
      </c>
      <c r="C178" s="1575" t="s">
        <v>477</v>
      </c>
      <c r="D178" s="1728">
        <v>182</v>
      </c>
      <c r="E178" s="1729">
        <v>5</v>
      </c>
      <c r="F178" s="1730">
        <v>89</v>
      </c>
      <c r="G178" s="1729">
        <v>172</v>
      </c>
      <c r="H178" s="6245">
        <v>94.505494505494497</v>
      </c>
      <c r="I178" s="1731">
        <v>79</v>
      </c>
      <c r="J178" s="6246">
        <v>88.764044943820224</v>
      </c>
      <c r="K178" s="6247">
        <v>0.28959218419335847</v>
      </c>
      <c r="L178" s="7001"/>
    </row>
    <row r="179" spans="2:12" s="7013" customFormat="1" ht="15" x14ac:dyDescent="0.25">
      <c r="B179" s="1574" t="s">
        <v>478</v>
      </c>
      <c r="C179" s="1575" t="s">
        <v>479</v>
      </c>
      <c r="D179" s="1728">
        <v>28</v>
      </c>
      <c r="E179" s="1729">
        <v>1</v>
      </c>
      <c r="F179" s="1730">
        <v>26</v>
      </c>
      <c r="G179" s="1729">
        <v>28</v>
      </c>
      <c r="H179" s="6245">
        <v>100</v>
      </c>
      <c r="I179" s="1731">
        <v>26</v>
      </c>
      <c r="J179" s="6246">
        <v>100</v>
      </c>
      <c r="K179" s="6247">
        <v>4.4552643722055148E-2</v>
      </c>
      <c r="L179" s="7001"/>
    </row>
    <row r="180" spans="2:12" s="7013" customFormat="1" ht="15" x14ac:dyDescent="0.25">
      <c r="B180" s="1574" t="s">
        <v>480</v>
      </c>
      <c r="C180" s="1575" t="s">
        <v>398</v>
      </c>
      <c r="D180" s="1728">
        <v>21</v>
      </c>
      <c r="E180" s="1729">
        <v>0</v>
      </c>
      <c r="F180" s="1730">
        <v>17</v>
      </c>
      <c r="G180" s="1729">
        <v>19</v>
      </c>
      <c r="H180" s="6245">
        <v>90.476190476190482</v>
      </c>
      <c r="I180" s="1731">
        <v>15</v>
      </c>
      <c r="J180" s="6246">
        <v>88.235294117647058</v>
      </c>
      <c r="K180" s="6247">
        <v>3.3414482791541363E-2</v>
      </c>
      <c r="L180" s="7001"/>
    </row>
    <row r="181" spans="2:12" s="7013" customFormat="1" ht="33.75" x14ac:dyDescent="0.25">
      <c r="B181" s="1574" t="s">
        <v>738</v>
      </c>
      <c r="C181" s="1575" t="s">
        <v>739</v>
      </c>
      <c r="D181" s="1728">
        <v>1664</v>
      </c>
      <c r="E181" s="1729">
        <v>1073</v>
      </c>
      <c r="F181" s="1730">
        <v>473</v>
      </c>
      <c r="G181" s="1729">
        <v>1612</v>
      </c>
      <c r="H181" s="6245">
        <v>96.875</v>
      </c>
      <c r="I181" s="1731">
        <v>421</v>
      </c>
      <c r="J181" s="6246">
        <v>89.006342494714588</v>
      </c>
      <c r="K181" s="6247">
        <v>2.6476999697678489</v>
      </c>
      <c r="L181" s="7001"/>
    </row>
    <row r="182" spans="2:12" s="7013" customFormat="1" ht="15" x14ac:dyDescent="0.25">
      <c r="B182" s="1574" t="s">
        <v>1037</v>
      </c>
      <c r="C182" s="1575" t="s">
        <v>740</v>
      </c>
      <c r="D182" s="1728">
        <v>23</v>
      </c>
      <c r="E182" s="1729">
        <v>6</v>
      </c>
      <c r="F182" s="1730">
        <v>17</v>
      </c>
      <c r="G182" s="1729">
        <v>23</v>
      </c>
      <c r="H182" s="6245">
        <v>100</v>
      </c>
      <c r="I182" s="1731">
        <v>17</v>
      </c>
      <c r="J182" s="6246">
        <v>100</v>
      </c>
      <c r="K182" s="6247">
        <v>3.6596814485973871E-2</v>
      </c>
      <c r="L182" s="7001"/>
    </row>
    <row r="183" spans="2:12" s="7013" customFormat="1" ht="15" x14ac:dyDescent="0.25">
      <c r="B183" s="1378" t="s">
        <v>1038</v>
      </c>
      <c r="C183" s="5502" t="s">
        <v>741</v>
      </c>
      <c r="D183" s="1728">
        <v>27</v>
      </c>
      <c r="E183" s="1729">
        <v>0</v>
      </c>
      <c r="F183" s="1730">
        <v>25</v>
      </c>
      <c r="G183" s="1729">
        <v>27</v>
      </c>
      <c r="H183" s="6245">
        <v>100</v>
      </c>
      <c r="I183" s="1731">
        <v>25</v>
      </c>
      <c r="J183" s="6246">
        <v>100</v>
      </c>
      <c r="K183" s="6247">
        <v>4.2961477874838894E-2</v>
      </c>
      <c r="L183" s="7001"/>
    </row>
    <row r="184" spans="2:12" s="7013" customFormat="1" ht="22.5" x14ac:dyDescent="0.25">
      <c r="B184" s="905" t="s">
        <v>1040</v>
      </c>
      <c r="C184" s="1581" t="s">
        <v>743</v>
      </c>
      <c r="D184" s="1718">
        <v>10</v>
      </c>
      <c r="E184" s="1719">
        <v>3</v>
      </c>
      <c r="F184" s="1720">
        <v>4</v>
      </c>
      <c r="G184" s="1719">
        <v>10</v>
      </c>
      <c r="H184" s="6256">
        <v>100</v>
      </c>
      <c r="I184" s="1721">
        <v>4</v>
      </c>
      <c r="J184" s="6261">
        <v>100</v>
      </c>
      <c r="K184" s="6247">
        <v>1.5911658472162554E-2</v>
      </c>
      <c r="L184" s="7001"/>
    </row>
    <row r="185" spans="2:12" s="7013" customFormat="1" ht="22.5" x14ac:dyDescent="0.25">
      <c r="B185" s="1378" t="s">
        <v>744</v>
      </c>
      <c r="C185" s="1373" t="s">
        <v>745</v>
      </c>
      <c r="D185" s="1728">
        <v>361</v>
      </c>
      <c r="E185" s="1729">
        <v>80</v>
      </c>
      <c r="F185" s="1730">
        <v>173</v>
      </c>
      <c r="G185" s="1729">
        <v>361</v>
      </c>
      <c r="H185" s="6245">
        <v>100</v>
      </c>
      <c r="I185" s="1731">
        <v>173</v>
      </c>
      <c r="J185" s="6246">
        <v>100</v>
      </c>
      <c r="K185" s="6247">
        <v>0.57441087084506826</v>
      </c>
      <c r="L185" s="7001"/>
    </row>
    <row r="186" spans="2:12" s="7013" customFormat="1" ht="33.75" x14ac:dyDescent="0.25">
      <c r="B186" s="1378" t="s">
        <v>746</v>
      </c>
      <c r="C186" s="1380" t="s">
        <v>747</v>
      </c>
      <c r="D186" s="1754">
        <v>1</v>
      </c>
      <c r="E186" s="1755">
        <v>0</v>
      </c>
      <c r="F186" s="1756">
        <v>1</v>
      </c>
      <c r="G186" s="1755">
        <v>1</v>
      </c>
      <c r="H186" s="6262">
        <v>100</v>
      </c>
      <c r="I186" s="1757">
        <v>1</v>
      </c>
      <c r="J186" s="6263">
        <v>100</v>
      </c>
      <c r="K186" s="6247">
        <v>1.5911658472162551E-3</v>
      </c>
      <c r="L186" s="7001"/>
    </row>
    <row r="187" spans="2:12" s="7013" customFormat="1" ht="15.75" thickBot="1" x14ac:dyDescent="0.3">
      <c r="B187" s="1378" t="s">
        <v>1041</v>
      </c>
      <c r="C187" s="1380" t="s">
        <v>748</v>
      </c>
      <c r="D187" s="1754">
        <v>42</v>
      </c>
      <c r="E187" s="1755">
        <v>1</v>
      </c>
      <c r="F187" s="1756">
        <v>40</v>
      </c>
      <c r="G187" s="1755">
        <v>27</v>
      </c>
      <c r="H187" s="6262">
        <v>64.285714285714292</v>
      </c>
      <c r="I187" s="1757">
        <v>25</v>
      </c>
      <c r="J187" s="6263">
        <v>62.5</v>
      </c>
      <c r="K187" s="6247">
        <v>6.6828965583082725E-2</v>
      </c>
      <c r="L187" s="7001"/>
    </row>
    <row r="188" spans="2:12" s="7013" customFormat="1" ht="15.75" thickBot="1" x14ac:dyDescent="0.3">
      <c r="B188" s="1566" t="s">
        <v>1049</v>
      </c>
      <c r="C188" s="1567" t="s">
        <v>751</v>
      </c>
      <c r="D188" s="1915">
        <v>8</v>
      </c>
      <c r="E188" s="1916">
        <v>0</v>
      </c>
      <c r="F188" s="1917">
        <v>6</v>
      </c>
      <c r="G188" s="1916">
        <v>5</v>
      </c>
      <c r="H188" s="6272">
        <v>62.5</v>
      </c>
      <c r="I188" s="1921">
        <v>3</v>
      </c>
      <c r="J188" s="6273">
        <v>50</v>
      </c>
      <c r="K188" s="6250">
        <v>1.2729326777730041E-2</v>
      </c>
      <c r="L188" s="7001"/>
    </row>
    <row r="189" spans="2:12" s="7013" customFormat="1" ht="15.75" thickBot="1" x14ac:dyDescent="0.3">
      <c r="B189" s="1571" t="s">
        <v>481</v>
      </c>
      <c r="C189" s="1578" t="s">
        <v>408</v>
      </c>
      <c r="D189" s="1723">
        <v>8</v>
      </c>
      <c r="E189" s="1724">
        <v>0</v>
      </c>
      <c r="F189" s="1725">
        <v>6</v>
      </c>
      <c r="G189" s="1724">
        <v>5</v>
      </c>
      <c r="H189" s="6248">
        <v>62.5</v>
      </c>
      <c r="I189" s="1726">
        <v>3</v>
      </c>
      <c r="J189" s="6249">
        <v>50</v>
      </c>
      <c r="K189" s="6247">
        <v>1.2729326777730041E-2</v>
      </c>
      <c r="L189" s="7001"/>
    </row>
    <row r="190" spans="2:12" s="7013" customFormat="1" ht="15.75" thickBot="1" x14ac:dyDescent="0.3">
      <c r="B190" s="7741" t="s">
        <v>555</v>
      </c>
      <c r="C190" s="7742"/>
      <c r="D190" s="6277">
        <v>43</v>
      </c>
      <c r="E190" s="6278">
        <v>0</v>
      </c>
      <c r="F190" s="6279">
        <v>19</v>
      </c>
      <c r="G190" s="6278">
        <v>42</v>
      </c>
      <c r="H190" s="6280">
        <v>97.674418604651152</v>
      </c>
      <c r="I190" s="6281">
        <v>18</v>
      </c>
      <c r="J190" s="6282">
        <v>94.73684210526315</v>
      </c>
      <c r="K190" s="6276">
        <v>6.8420131430298986E-2</v>
      </c>
      <c r="L190" s="7001"/>
    </row>
    <row r="191" spans="2:12" s="7013" customFormat="1" ht="15.75" thickBot="1" x14ac:dyDescent="0.3">
      <c r="B191" s="7743" t="s">
        <v>14</v>
      </c>
      <c r="C191" s="7744"/>
      <c r="D191" s="1784">
        <v>62847</v>
      </c>
      <c r="E191" s="1785">
        <v>2691</v>
      </c>
      <c r="F191" s="1786">
        <v>37311</v>
      </c>
      <c r="G191" s="1785">
        <v>45062</v>
      </c>
      <c r="H191" s="6274">
        <v>71.701115407258897</v>
      </c>
      <c r="I191" s="1785">
        <v>19526</v>
      </c>
      <c r="J191" s="6275">
        <v>52.333092117606071</v>
      </c>
      <c r="K191" s="6276">
        <v>100</v>
      </c>
      <c r="L191" s="7001"/>
    </row>
    <row r="192" spans="2:12" customFormat="1" ht="15" x14ac:dyDescent="0.25">
      <c r="D192" s="7014"/>
      <c r="E192" s="7014"/>
      <c r="F192" s="7014"/>
      <c r="G192" s="7014"/>
      <c r="H192" s="7014"/>
      <c r="I192" s="7014"/>
      <c r="J192" s="7014"/>
      <c r="K192" s="7014"/>
    </row>
    <row r="193" spans="2:12" customFormat="1" ht="15" x14ac:dyDescent="0.25"/>
    <row r="194" spans="2:12" s="7013" customFormat="1" ht="15.75" thickBot="1" x14ac:dyDescent="0.3">
      <c r="B194"/>
      <c r="C194"/>
      <c r="D194"/>
      <c r="E194"/>
      <c r="F194"/>
      <c r="G194"/>
      <c r="H194"/>
      <c r="I194"/>
      <c r="J194"/>
      <c r="K194"/>
      <c r="L194" s="7001"/>
    </row>
    <row r="195" spans="2:12" s="7013" customFormat="1" ht="15.75" thickBot="1" x14ac:dyDescent="0.3">
      <c r="B195" s="8882" t="s">
        <v>1169</v>
      </c>
      <c r="C195" s="7004" t="s">
        <v>2999</v>
      </c>
      <c r="D195" s="8885" t="s">
        <v>1144</v>
      </c>
      <c r="E195" s="8886"/>
      <c r="F195" s="8886"/>
      <c r="G195" s="8886"/>
      <c r="H195" s="8886"/>
      <c r="I195" s="8886"/>
      <c r="J195" s="8886"/>
      <c r="K195" s="8887"/>
      <c r="L195" s="7001"/>
    </row>
    <row r="196" spans="2:12" s="7013" customFormat="1" ht="15.75" thickBot="1" x14ac:dyDescent="0.3">
      <c r="B196" s="8883"/>
      <c r="C196" s="8888" t="s">
        <v>1170</v>
      </c>
      <c r="D196" s="8890" t="s">
        <v>111</v>
      </c>
      <c r="E196" s="8891"/>
      <c r="F196" s="8891"/>
      <c r="G196" s="8892" t="s">
        <v>2996</v>
      </c>
      <c r="H196" s="8893"/>
      <c r="I196" s="7005" t="s">
        <v>2997</v>
      </c>
      <c r="J196" s="7006"/>
      <c r="K196" s="8894" t="s">
        <v>2998</v>
      </c>
      <c r="L196" s="7001"/>
    </row>
    <row r="197" spans="2:12" s="7013" customFormat="1" ht="15.75" thickBot="1" x14ac:dyDescent="0.3">
      <c r="B197" s="8884"/>
      <c r="C197" s="8889"/>
      <c r="D197" s="7007" t="s">
        <v>116</v>
      </c>
      <c r="E197" s="7008" t="s">
        <v>117</v>
      </c>
      <c r="F197" s="7009" t="s">
        <v>118</v>
      </c>
      <c r="G197" s="7010" t="s">
        <v>121</v>
      </c>
      <c r="H197" s="7011" t="s">
        <v>119</v>
      </c>
      <c r="I197" s="7012" t="s">
        <v>121</v>
      </c>
      <c r="J197" s="7011" t="s">
        <v>119</v>
      </c>
      <c r="K197" s="8895"/>
      <c r="L197" s="7001"/>
    </row>
    <row r="198" spans="2:12" s="7013" customFormat="1" ht="23.25" thickBot="1" x14ac:dyDescent="0.3">
      <c r="B198" s="1566" t="s">
        <v>805</v>
      </c>
      <c r="C198" s="1567" t="s">
        <v>583</v>
      </c>
      <c r="D198" s="7015">
        <v>3</v>
      </c>
      <c r="E198" s="7016">
        <v>0</v>
      </c>
      <c r="F198" s="7017">
        <v>3</v>
      </c>
      <c r="G198" s="7018">
        <v>3</v>
      </c>
      <c r="H198" s="7019">
        <v>100</v>
      </c>
      <c r="I198" s="7015">
        <v>3</v>
      </c>
      <c r="J198" s="7020">
        <v>100</v>
      </c>
      <c r="K198" s="7021">
        <v>1.9471668722009478E-2</v>
      </c>
      <c r="L198" s="7001"/>
    </row>
    <row r="199" spans="2:12" s="7013" customFormat="1" ht="15.75" thickBot="1" x14ac:dyDescent="0.3">
      <c r="B199" s="1378" t="s">
        <v>824</v>
      </c>
      <c r="C199" s="1373" t="s">
        <v>825</v>
      </c>
      <c r="D199" s="7022">
        <v>3</v>
      </c>
      <c r="E199" s="7023">
        <v>0</v>
      </c>
      <c r="F199" s="7024">
        <v>3</v>
      </c>
      <c r="G199" s="7023">
        <v>3</v>
      </c>
      <c r="H199" s="7025">
        <v>100</v>
      </c>
      <c r="I199" s="7026">
        <v>3</v>
      </c>
      <c r="J199" s="7027">
        <v>100</v>
      </c>
      <c r="K199" s="7028">
        <v>1.9471668722009478E-2</v>
      </c>
      <c r="L199" s="7001"/>
    </row>
    <row r="200" spans="2:12" s="7013" customFormat="1" ht="15.75" thickBot="1" x14ac:dyDescent="0.3">
      <c r="B200" s="1566" t="s">
        <v>830</v>
      </c>
      <c r="C200" s="1567" t="s">
        <v>586</v>
      </c>
      <c r="D200" s="7015">
        <v>758</v>
      </c>
      <c r="E200" s="7016">
        <v>2</v>
      </c>
      <c r="F200" s="7017">
        <v>192</v>
      </c>
      <c r="G200" s="7016">
        <v>718</v>
      </c>
      <c r="H200" s="7019">
        <v>94.722955145118732</v>
      </c>
      <c r="I200" s="7016">
        <v>152</v>
      </c>
      <c r="J200" s="7020">
        <v>79.166666666666657</v>
      </c>
      <c r="K200" s="7029">
        <v>4.9198416304277277</v>
      </c>
      <c r="L200" s="7001"/>
    </row>
    <row r="201" spans="2:12" s="7013" customFormat="1" ht="15" x14ac:dyDescent="0.25">
      <c r="B201" s="1574" t="s">
        <v>587</v>
      </c>
      <c r="C201" s="1575" t="s">
        <v>588</v>
      </c>
      <c r="D201" s="7030">
        <v>3</v>
      </c>
      <c r="E201" s="7031">
        <v>0</v>
      </c>
      <c r="F201" s="7032">
        <v>2</v>
      </c>
      <c r="G201" s="7033">
        <v>3</v>
      </c>
      <c r="H201" s="7034">
        <v>100</v>
      </c>
      <c r="I201" s="7035">
        <v>2</v>
      </c>
      <c r="J201" s="7036">
        <v>100</v>
      </c>
      <c r="K201" s="7037">
        <v>1.9471668722009478E-2</v>
      </c>
      <c r="L201" s="7001"/>
    </row>
    <row r="202" spans="2:12" s="7013" customFormat="1" ht="15" x14ac:dyDescent="0.25">
      <c r="B202" s="1574" t="s">
        <v>587</v>
      </c>
      <c r="C202" s="1575" t="s">
        <v>1177</v>
      </c>
      <c r="D202" s="7030">
        <v>16</v>
      </c>
      <c r="E202" s="7031">
        <v>0</v>
      </c>
      <c r="F202" s="7032">
        <v>8</v>
      </c>
      <c r="G202" s="7038">
        <v>14</v>
      </c>
      <c r="H202" s="7039">
        <v>87.5</v>
      </c>
      <c r="I202" s="7035">
        <v>6</v>
      </c>
      <c r="J202" s="7036">
        <v>75</v>
      </c>
      <c r="K202" s="7028">
        <v>0.10384889985071721</v>
      </c>
      <c r="L202" s="7001"/>
    </row>
    <row r="203" spans="2:12" s="7013" customFormat="1" ht="15" x14ac:dyDescent="0.25">
      <c r="B203" s="1378" t="s">
        <v>445</v>
      </c>
      <c r="C203" s="1373" t="s">
        <v>589</v>
      </c>
      <c r="D203" s="7022">
        <v>2</v>
      </c>
      <c r="E203" s="7023">
        <v>0</v>
      </c>
      <c r="F203" s="7024">
        <v>1</v>
      </c>
      <c r="G203" s="7023">
        <v>2</v>
      </c>
      <c r="H203" s="7025">
        <v>100</v>
      </c>
      <c r="I203" s="7026">
        <v>1</v>
      </c>
      <c r="J203" s="7027">
        <v>100</v>
      </c>
      <c r="K203" s="7028">
        <v>1.2981112481339652E-2</v>
      </c>
      <c r="L203" s="7001"/>
    </row>
    <row r="204" spans="2:12" s="7013" customFormat="1" ht="15" x14ac:dyDescent="0.25">
      <c r="B204" s="1378" t="s">
        <v>445</v>
      </c>
      <c r="C204" s="1373" t="s">
        <v>1178</v>
      </c>
      <c r="D204" s="7022">
        <v>10</v>
      </c>
      <c r="E204" s="7023">
        <v>0</v>
      </c>
      <c r="F204" s="7024">
        <v>5</v>
      </c>
      <c r="G204" s="7023">
        <v>10</v>
      </c>
      <c r="H204" s="7025">
        <v>100</v>
      </c>
      <c r="I204" s="7026">
        <v>5</v>
      </c>
      <c r="J204" s="7027">
        <v>100</v>
      </c>
      <c r="K204" s="7028">
        <v>6.4905562406698245E-2</v>
      </c>
      <c r="L204" s="7001"/>
    </row>
    <row r="205" spans="2:12" s="7013" customFormat="1" ht="15" x14ac:dyDescent="0.25">
      <c r="B205" s="1378" t="s">
        <v>2905</v>
      </c>
      <c r="C205" s="1373" t="s">
        <v>2877</v>
      </c>
      <c r="D205" s="7022">
        <v>5</v>
      </c>
      <c r="E205" s="7023">
        <v>0</v>
      </c>
      <c r="F205" s="7024">
        <v>1</v>
      </c>
      <c r="G205" s="7023">
        <v>5</v>
      </c>
      <c r="H205" s="7025">
        <v>100</v>
      </c>
      <c r="I205" s="7026">
        <v>1</v>
      </c>
      <c r="J205" s="7027"/>
      <c r="K205" s="7028">
        <v>3.2452781203349122E-2</v>
      </c>
      <c r="L205" s="7001"/>
    </row>
    <row r="206" spans="2:12" s="7013" customFormat="1" ht="15" x14ac:dyDescent="0.25">
      <c r="B206" s="1378" t="s">
        <v>2905</v>
      </c>
      <c r="C206" s="1373" t="s">
        <v>2878</v>
      </c>
      <c r="D206" s="7022">
        <v>2</v>
      </c>
      <c r="E206" s="7023">
        <v>1</v>
      </c>
      <c r="F206" s="7024">
        <v>0</v>
      </c>
      <c r="G206" s="7023">
        <v>2</v>
      </c>
      <c r="H206" s="7025">
        <v>100</v>
      </c>
      <c r="I206" s="7026">
        <v>0</v>
      </c>
      <c r="J206" s="7027"/>
      <c r="K206" s="7028">
        <v>1.2981112481339652E-2</v>
      </c>
      <c r="L206" s="7001"/>
    </row>
    <row r="207" spans="2:12" s="7013" customFormat="1" ht="15" x14ac:dyDescent="0.25">
      <c r="B207" s="1378" t="s">
        <v>834</v>
      </c>
      <c r="C207" s="1373" t="s">
        <v>593</v>
      </c>
      <c r="D207" s="7022">
        <v>1</v>
      </c>
      <c r="E207" s="7023">
        <v>0</v>
      </c>
      <c r="F207" s="7024">
        <v>1</v>
      </c>
      <c r="G207" s="7023">
        <v>1</v>
      </c>
      <c r="H207" s="7025">
        <v>100</v>
      </c>
      <c r="I207" s="7026">
        <v>1</v>
      </c>
      <c r="J207" s="7027">
        <v>100</v>
      </c>
      <c r="K207" s="7028">
        <v>6.4905562406698258E-3</v>
      </c>
      <c r="L207" s="7001"/>
    </row>
    <row r="208" spans="2:12" s="7013" customFormat="1" ht="15" x14ac:dyDescent="0.25">
      <c r="B208" s="1574" t="s">
        <v>446</v>
      </c>
      <c r="C208" s="1575" t="s">
        <v>447</v>
      </c>
      <c r="D208" s="7030">
        <v>488</v>
      </c>
      <c r="E208" s="7031">
        <v>1</v>
      </c>
      <c r="F208" s="7032">
        <v>59</v>
      </c>
      <c r="G208" s="7031">
        <v>485</v>
      </c>
      <c r="H208" s="7039">
        <v>99.385245901639337</v>
      </c>
      <c r="I208" s="7035">
        <v>56</v>
      </c>
      <c r="J208" s="7036">
        <v>94.915254237288138</v>
      </c>
      <c r="K208" s="7028">
        <v>3.1673914454468743</v>
      </c>
      <c r="L208" s="7001"/>
    </row>
    <row r="209" spans="2:12" s="7013" customFormat="1" ht="15" x14ac:dyDescent="0.25">
      <c r="B209" s="1378" t="s">
        <v>448</v>
      </c>
      <c r="C209" s="1373" t="s">
        <v>449</v>
      </c>
      <c r="D209" s="7022">
        <v>205</v>
      </c>
      <c r="E209" s="7023">
        <v>0</v>
      </c>
      <c r="F209" s="7024">
        <v>102</v>
      </c>
      <c r="G209" s="7023">
        <v>170</v>
      </c>
      <c r="H209" s="7025">
        <v>82.926829268292678</v>
      </c>
      <c r="I209" s="7026">
        <v>67</v>
      </c>
      <c r="J209" s="7027">
        <v>65.686274509803923</v>
      </c>
      <c r="K209" s="7028">
        <v>1.3305640293373142</v>
      </c>
      <c r="L209" s="7001"/>
    </row>
    <row r="210" spans="2:12" s="7013" customFormat="1" ht="15" x14ac:dyDescent="0.25">
      <c r="B210" s="1378" t="s">
        <v>836</v>
      </c>
      <c r="C210" s="1373" t="s">
        <v>595</v>
      </c>
      <c r="D210" s="7022">
        <v>1</v>
      </c>
      <c r="E210" s="7023">
        <v>0</v>
      </c>
      <c r="F210" s="7024">
        <v>0</v>
      </c>
      <c r="G210" s="7023">
        <v>1</v>
      </c>
      <c r="H210" s="7025">
        <v>100</v>
      </c>
      <c r="I210" s="7026">
        <v>0</v>
      </c>
      <c r="J210" s="7027" t="s">
        <v>601</v>
      </c>
      <c r="K210" s="7028">
        <v>6.4905562406698258E-3</v>
      </c>
      <c r="L210" s="7001"/>
    </row>
    <row r="211" spans="2:12" s="7013" customFormat="1" ht="15" x14ac:dyDescent="0.25">
      <c r="B211" s="1378" t="s">
        <v>837</v>
      </c>
      <c r="C211" s="1373" t="s">
        <v>596</v>
      </c>
      <c r="D211" s="7022">
        <v>1</v>
      </c>
      <c r="E211" s="7023">
        <v>0</v>
      </c>
      <c r="F211" s="7024">
        <v>1</v>
      </c>
      <c r="G211" s="7023">
        <v>1</v>
      </c>
      <c r="H211" s="7025">
        <v>100</v>
      </c>
      <c r="I211" s="7026">
        <v>1</v>
      </c>
      <c r="J211" s="7027">
        <v>100</v>
      </c>
      <c r="K211" s="7028">
        <v>6.4905562406698258E-3</v>
      </c>
      <c r="L211" s="7001"/>
    </row>
    <row r="212" spans="2:12" s="7013" customFormat="1" ht="15" x14ac:dyDescent="0.25">
      <c r="B212" s="1378" t="s">
        <v>838</v>
      </c>
      <c r="C212" s="1373" t="s">
        <v>597</v>
      </c>
      <c r="D212" s="7022">
        <v>1</v>
      </c>
      <c r="E212" s="7023">
        <v>0</v>
      </c>
      <c r="F212" s="7024">
        <v>1</v>
      </c>
      <c r="G212" s="7023">
        <v>1</v>
      </c>
      <c r="H212" s="7025">
        <v>100</v>
      </c>
      <c r="I212" s="7026">
        <v>1</v>
      </c>
      <c r="J212" s="7027">
        <v>100</v>
      </c>
      <c r="K212" s="7028">
        <v>6.4905562406698258E-3</v>
      </c>
      <c r="L212" s="7001"/>
    </row>
    <row r="213" spans="2:12" s="7013" customFormat="1" ht="15" x14ac:dyDescent="0.25">
      <c r="B213" s="1378" t="s">
        <v>839</v>
      </c>
      <c r="C213" s="1373" t="s">
        <v>598</v>
      </c>
      <c r="D213" s="7022">
        <v>8</v>
      </c>
      <c r="E213" s="7040">
        <v>0</v>
      </c>
      <c r="F213" s="7024">
        <v>5</v>
      </c>
      <c r="G213" s="7023">
        <v>9</v>
      </c>
      <c r="H213" s="7025">
        <v>112.5</v>
      </c>
      <c r="I213" s="7026">
        <v>6</v>
      </c>
      <c r="J213" s="7027">
        <v>120</v>
      </c>
      <c r="K213" s="7028">
        <v>5.1924449925358607E-2</v>
      </c>
      <c r="L213" s="7001"/>
    </row>
    <row r="214" spans="2:12" s="7013" customFormat="1" ht="15.75" thickBot="1" x14ac:dyDescent="0.3">
      <c r="B214" s="1378" t="s">
        <v>840</v>
      </c>
      <c r="C214" s="1373" t="s">
        <v>599</v>
      </c>
      <c r="D214" s="7022">
        <v>15</v>
      </c>
      <c r="E214" s="7023">
        <v>0</v>
      </c>
      <c r="F214" s="7024">
        <v>6</v>
      </c>
      <c r="G214" s="7023">
        <v>14</v>
      </c>
      <c r="H214" s="7025">
        <v>93.333333333333329</v>
      </c>
      <c r="I214" s="7026">
        <v>5</v>
      </c>
      <c r="J214" s="7027">
        <v>83.333333333333343</v>
      </c>
      <c r="K214" s="7028">
        <v>9.7358343610047388E-2</v>
      </c>
      <c r="L214" s="7001"/>
    </row>
    <row r="215" spans="2:12" s="7013" customFormat="1" ht="23.25" thickBot="1" x14ac:dyDescent="0.3">
      <c r="B215" s="1566" t="s">
        <v>846</v>
      </c>
      <c r="C215" s="1567" t="s">
        <v>847</v>
      </c>
      <c r="D215" s="7015">
        <v>44</v>
      </c>
      <c r="E215" s="7016">
        <v>0</v>
      </c>
      <c r="F215" s="7017">
        <v>21</v>
      </c>
      <c r="G215" s="7016">
        <v>44</v>
      </c>
      <c r="H215" s="7019">
        <v>100</v>
      </c>
      <c r="I215" s="7041">
        <v>21</v>
      </c>
      <c r="J215" s="7020">
        <v>100</v>
      </c>
      <c r="K215" s="7029">
        <v>0.28558447458947234</v>
      </c>
      <c r="L215" s="7001"/>
    </row>
    <row r="216" spans="2:12" s="7013" customFormat="1" ht="15" x14ac:dyDescent="0.25">
      <c r="B216" s="1574" t="s">
        <v>849</v>
      </c>
      <c r="C216" s="1575" t="s">
        <v>512</v>
      </c>
      <c r="D216" s="7030">
        <v>25</v>
      </c>
      <c r="E216" s="7031">
        <v>0</v>
      </c>
      <c r="F216" s="7032">
        <v>10</v>
      </c>
      <c r="G216" s="7031">
        <v>25</v>
      </c>
      <c r="H216" s="7039">
        <v>100</v>
      </c>
      <c r="I216" s="7035">
        <v>10</v>
      </c>
      <c r="J216" s="7036">
        <v>100</v>
      </c>
      <c r="K216" s="7028">
        <v>0.16226390601674562</v>
      </c>
      <c r="L216" s="7001"/>
    </row>
    <row r="217" spans="2:12" s="7013" customFormat="1" ht="15.75" thickBot="1" x14ac:dyDescent="0.3">
      <c r="B217" s="1378" t="s">
        <v>851</v>
      </c>
      <c r="C217" s="1373" t="s">
        <v>514</v>
      </c>
      <c r="D217" s="7022">
        <v>19</v>
      </c>
      <c r="E217" s="7023">
        <v>0</v>
      </c>
      <c r="F217" s="7024">
        <v>11</v>
      </c>
      <c r="G217" s="7023">
        <v>19</v>
      </c>
      <c r="H217" s="7025">
        <v>100</v>
      </c>
      <c r="I217" s="7026">
        <v>11</v>
      </c>
      <c r="J217" s="7027">
        <v>100</v>
      </c>
      <c r="K217" s="7028">
        <v>0.12332056857272669</v>
      </c>
      <c r="L217" s="7001"/>
    </row>
    <row r="218" spans="2:12" s="7013" customFormat="1" ht="15.75" thickBot="1" x14ac:dyDescent="0.3">
      <c r="B218" s="1566" t="s">
        <v>853</v>
      </c>
      <c r="C218" s="1567" t="s">
        <v>603</v>
      </c>
      <c r="D218" s="7015">
        <v>1731</v>
      </c>
      <c r="E218" s="7016">
        <v>2</v>
      </c>
      <c r="F218" s="7017">
        <v>217</v>
      </c>
      <c r="G218" s="7016">
        <v>1724</v>
      </c>
      <c r="H218" s="7019">
        <v>99.595609474292317</v>
      </c>
      <c r="I218" s="7041">
        <v>210</v>
      </c>
      <c r="J218" s="7020">
        <v>96.774193548387103</v>
      </c>
      <c r="K218" s="7029">
        <v>11.235152852599468</v>
      </c>
      <c r="L218" s="7001"/>
    </row>
    <row r="219" spans="2:12" s="7013" customFormat="1" ht="15" x14ac:dyDescent="0.25">
      <c r="B219" s="1579" t="s">
        <v>854</v>
      </c>
      <c r="C219" s="1580" t="s">
        <v>604</v>
      </c>
      <c r="D219" s="7042">
        <v>31</v>
      </c>
      <c r="E219" s="7043">
        <v>0</v>
      </c>
      <c r="F219" s="7044">
        <v>6</v>
      </c>
      <c r="G219" s="7043">
        <v>31</v>
      </c>
      <c r="H219" s="7034">
        <v>100</v>
      </c>
      <c r="I219" s="7045">
        <v>6</v>
      </c>
      <c r="J219" s="7046">
        <v>100</v>
      </c>
      <c r="K219" s="7028">
        <v>0.2012072434607646</v>
      </c>
      <c r="L219" s="7001"/>
    </row>
    <row r="220" spans="2:12" s="7013" customFormat="1" ht="15" x14ac:dyDescent="0.25">
      <c r="B220" s="905" t="s">
        <v>856</v>
      </c>
      <c r="C220" s="1581" t="s">
        <v>605</v>
      </c>
      <c r="D220" s="7047">
        <v>1</v>
      </c>
      <c r="E220" s="7048">
        <v>0</v>
      </c>
      <c r="F220" s="7049">
        <v>0</v>
      </c>
      <c r="G220" s="7048">
        <v>1</v>
      </c>
      <c r="H220" s="7050">
        <v>100</v>
      </c>
      <c r="I220" s="7051">
        <v>0</v>
      </c>
      <c r="J220" s="7052" t="s">
        <v>601</v>
      </c>
      <c r="K220" s="7028">
        <v>6.4905562406698258E-3</v>
      </c>
      <c r="L220" s="7001"/>
    </row>
    <row r="221" spans="2:12" s="7013" customFormat="1" ht="15" x14ac:dyDescent="0.25">
      <c r="B221" s="1378" t="s">
        <v>452</v>
      </c>
      <c r="C221" s="1373" t="s">
        <v>453</v>
      </c>
      <c r="D221" s="7022">
        <v>1537</v>
      </c>
      <c r="E221" s="7023">
        <v>2</v>
      </c>
      <c r="F221" s="7024">
        <v>184</v>
      </c>
      <c r="G221" s="7023">
        <v>1531</v>
      </c>
      <c r="H221" s="7025">
        <v>99.609629147690299</v>
      </c>
      <c r="I221" s="7026">
        <v>178</v>
      </c>
      <c r="J221" s="7027">
        <v>96.739130434782609</v>
      </c>
      <c r="K221" s="7028">
        <v>9.9759849419095215</v>
      </c>
      <c r="L221" s="7001"/>
    </row>
    <row r="222" spans="2:12" s="7013" customFormat="1" ht="15.75" thickBot="1" x14ac:dyDescent="0.3">
      <c r="B222" s="1378" t="s">
        <v>454</v>
      </c>
      <c r="C222" s="1373" t="s">
        <v>455</v>
      </c>
      <c r="D222" s="7022">
        <v>162</v>
      </c>
      <c r="E222" s="7023">
        <v>0</v>
      </c>
      <c r="F222" s="7024">
        <v>27</v>
      </c>
      <c r="G222" s="7023">
        <v>161</v>
      </c>
      <c r="H222" s="7025">
        <v>99.382716049382708</v>
      </c>
      <c r="I222" s="7026">
        <v>26</v>
      </c>
      <c r="J222" s="7027">
        <v>96.296296296296291</v>
      </c>
      <c r="K222" s="7028">
        <v>1.0514701109885118</v>
      </c>
      <c r="L222" s="7001"/>
    </row>
    <row r="223" spans="2:12" s="7013" customFormat="1" ht="15.75" thickBot="1" x14ac:dyDescent="0.3">
      <c r="B223" s="1566" t="s">
        <v>857</v>
      </c>
      <c r="C223" s="1567" t="s">
        <v>606</v>
      </c>
      <c r="D223" s="7015">
        <v>192</v>
      </c>
      <c r="E223" s="7016">
        <v>0</v>
      </c>
      <c r="F223" s="7017">
        <v>155</v>
      </c>
      <c r="G223" s="7016">
        <v>192</v>
      </c>
      <c r="H223" s="7019">
        <v>100</v>
      </c>
      <c r="I223" s="7041">
        <v>155</v>
      </c>
      <c r="J223" s="7020">
        <v>100</v>
      </c>
      <c r="K223" s="7029">
        <v>1.2461867982086066</v>
      </c>
      <c r="L223" s="7001"/>
    </row>
    <row r="224" spans="2:12" s="7013" customFormat="1" ht="22.5" x14ac:dyDescent="0.25">
      <c r="B224" s="1574" t="s">
        <v>456</v>
      </c>
      <c r="C224" s="1575" t="s">
        <v>457</v>
      </c>
      <c r="D224" s="7030">
        <v>14</v>
      </c>
      <c r="E224" s="7031">
        <v>0</v>
      </c>
      <c r="F224" s="7032">
        <v>7</v>
      </c>
      <c r="G224" s="7031">
        <v>14</v>
      </c>
      <c r="H224" s="7039">
        <v>100</v>
      </c>
      <c r="I224" s="7035">
        <v>7</v>
      </c>
      <c r="J224" s="7036">
        <v>100</v>
      </c>
      <c r="K224" s="7028">
        <v>9.0867787369377548E-2</v>
      </c>
      <c r="L224" s="7001"/>
    </row>
    <row r="225" spans="2:12" s="7013" customFormat="1" ht="15" x14ac:dyDescent="0.25">
      <c r="B225" s="1378" t="s">
        <v>858</v>
      </c>
      <c r="C225" s="1373" t="s">
        <v>607</v>
      </c>
      <c r="D225" s="7030">
        <v>3</v>
      </c>
      <c r="E225" s="7023">
        <v>0</v>
      </c>
      <c r="F225" s="7024">
        <v>2</v>
      </c>
      <c r="G225" s="7023">
        <v>3</v>
      </c>
      <c r="H225" s="7025">
        <v>100</v>
      </c>
      <c r="I225" s="7026">
        <v>2</v>
      </c>
      <c r="J225" s="7027">
        <v>100</v>
      </c>
      <c r="K225" s="7028">
        <v>1.9471668722009478E-2</v>
      </c>
      <c r="L225" s="7001"/>
    </row>
    <row r="226" spans="2:12" s="7013" customFormat="1" ht="15" x14ac:dyDescent="0.25">
      <c r="B226" s="1378" t="s">
        <v>859</v>
      </c>
      <c r="C226" s="1373" t="s">
        <v>608</v>
      </c>
      <c r="D226" s="7030">
        <v>4</v>
      </c>
      <c r="E226" s="7023">
        <v>0</v>
      </c>
      <c r="F226" s="7024">
        <v>1</v>
      </c>
      <c r="G226" s="7023">
        <v>4</v>
      </c>
      <c r="H226" s="7025">
        <v>100</v>
      </c>
      <c r="I226" s="7026">
        <v>1</v>
      </c>
      <c r="J226" s="7027">
        <v>100</v>
      </c>
      <c r="K226" s="7028">
        <v>2.5962224962679303E-2</v>
      </c>
      <c r="L226" s="7001"/>
    </row>
    <row r="227" spans="2:12" s="7013" customFormat="1" ht="15" x14ac:dyDescent="0.25">
      <c r="B227" s="1582" t="s">
        <v>860</v>
      </c>
      <c r="C227" s="1380" t="s">
        <v>609</v>
      </c>
      <c r="D227" s="7030">
        <v>8</v>
      </c>
      <c r="E227" s="7023">
        <v>0</v>
      </c>
      <c r="F227" s="7024">
        <v>3</v>
      </c>
      <c r="G227" s="7023">
        <v>8</v>
      </c>
      <c r="H227" s="7025">
        <v>100</v>
      </c>
      <c r="I227" s="7026">
        <v>3</v>
      </c>
      <c r="J227" s="7027">
        <v>100</v>
      </c>
      <c r="K227" s="7028">
        <v>5.1924449925358607E-2</v>
      </c>
      <c r="L227" s="7001"/>
    </row>
    <row r="228" spans="2:12" s="7013" customFormat="1" ht="15" x14ac:dyDescent="0.25">
      <c r="B228" s="1582" t="s">
        <v>610</v>
      </c>
      <c r="C228" s="1188" t="s">
        <v>611</v>
      </c>
      <c r="D228" s="7053">
        <v>8</v>
      </c>
      <c r="E228" s="7054">
        <v>0</v>
      </c>
      <c r="F228" s="7055">
        <v>2</v>
      </c>
      <c r="G228" s="7054">
        <v>8</v>
      </c>
      <c r="H228" s="7056">
        <v>100</v>
      </c>
      <c r="I228" s="7057">
        <v>2</v>
      </c>
      <c r="J228" s="7058">
        <v>100</v>
      </c>
      <c r="K228" s="7028">
        <v>5.1924449925358607E-2</v>
      </c>
      <c r="L228" s="7001"/>
    </row>
    <row r="229" spans="2:12" s="7013" customFormat="1" ht="15.75" thickBot="1" x14ac:dyDescent="0.3">
      <c r="B229" s="1582" t="s">
        <v>458</v>
      </c>
      <c r="C229" s="1380" t="s">
        <v>459</v>
      </c>
      <c r="D229" s="7030">
        <v>155</v>
      </c>
      <c r="E229" s="7054">
        <v>0</v>
      </c>
      <c r="F229" s="7055">
        <v>140</v>
      </c>
      <c r="G229" s="7054">
        <v>155</v>
      </c>
      <c r="H229" s="7056">
        <v>100</v>
      </c>
      <c r="I229" s="7057">
        <v>140</v>
      </c>
      <c r="J229" s="7058">
        <v>100</v>
      </c>
      <c r="K229" s="7028">
        <v>1.0060362173038229</v>
      </c>
      <c r="L229" s="7001"/>
    </row>
    <row r="230" spans="2:12" s="7013" customFormat="1" ht="15.75" thickBot="1" x14ac:dyDescent="0.3">
      <c r="B230" s="1566" t="s">
        <v>869</v>
      </c>
      <c r="C230" s="1567" t="s">
        <v>619</v>
      </c>
      <c r="D230" s="7015">
        <v>153</v>
      </c>
      <c r="E230" s="7016">
        <v>1</v>
      </c>
      <c r="F230" s="7017">
        <v>43</v>
      </c>
      <c r="G230" s="7016">
        <v>152</v>
      </c>
      <c r="H230" s="7019">
        <v>99.346405228758172</v>
      </c>
      <c r="I230" s="7041">
        <v>42</v>
      </c>
      <c r="J230" s="7020">
        <v>97.674418604651152</v>
      </c>
      <c r="K230" s="7029">
        <v>0.99305510482248327</v>
      </c>
      <c r="L230" s="7001"/>
    </row>
    <row r="231" spans="2:12" s="7013" customFormat="1" ht="15" x14ac:dyDescent="0.25">
      <c r="B231" s="1378" t="s">
        <v>871</v>
      </c>
      <c r="C231" s="1373" t="s">
        <v>238</v>
      </c>
      <c r="D231" s="7022">
        <v>56</v>
      </c>
      <c r="E231" s="7023">
        <v>0</v>
      </c>
      <c r="F231" s="7024">
        <v>13</v>
      </c>
      <c r="G231" s="7023">
        <v>55</v>
      </c>
      <c r="H231" s="7025">
        <v>98.214285714285708</v>
      </c>
      <c r="I231" s="7026">
        <v>12</v>
      </c>
      <c r="J231" s="7027">
        <v>92.307692307692307</v>
      </c>
      <c r="K231" s="7028">
        <v>0.36347114947751019</v>
      </c>
      <c r="L231" s="7001"/>
    </row>
    <row r="232" spans="2:12" s="7013" customFormat="1" ht="15" x14ac:dyDescent="0.25">
      <c r="B232" s="1378" t="s">
        <v>871</v>
      </c>
      <c r="C232" s="1373" t="s">
        <v>239</v>
      </c>
      <c r="D232" s="7022">
        <v>6</v>
      </c>
      <c r="E232" s="7023">
        <v>0</v>
      </c>
      <c r="F232" s="7024">
        <v>2</v>
      </c>
      <c r="G232" s="7023">
        <v>6</v>
      </c>
      <c r="H232" s="7025">
        <v>100</v>
      </c>
      <c r="I232" s="7026">
        <v>2</v>
      </c>
      <c r="J232" s="7027">
        <v>100</v>
      </c>
      <c r="K232" s="7028">
        <v>3.8943337444018955E-2</v>
      </c>
      <c r="L232" s="7001"/>
    </row>
    <row r="233" spans="2:12" s="7013" customFormat="1" ht="15" x14ac:dyDescent="0.25">
      <c r="B233" s="1574" t="s">
        <v>460</v>
      </c>
      <c r="C233" s="1575" t="s">
        <v>240</v>
      </c>
      <c r="D233" s="7030">
        <v>46</v>
      </c>
      <c r="E233" s="7031">
        <v>1</v>
      </c>
      <c r="F233" s="7032">
        <v>16</v>
      </c>
      <c r="G233" s="7031">
        <v>46</v>
      </c>
      <c r="H233" s="7039">
        <v>100</v>
      </c>
      <c r="I233" s="7035">
        <v>16</v>
      </c>
      <c r="J233" s="7036">
        <v>100</v>
      </c>
      <c r="K233" s="7028">
        <v>0.29856558707081193</v>
      </c>
      <c r="L233" s="7001"/>
    </row>
    <row r="234" spans="2:12" s="7013" customFormat="1" ht="15" x14ac:dyDescent="0.25">
      <c r="B234" s="1378" t="s">
        <v>873</v>
      </c>
      <c r="C234" s="1373" t="s">
        <v>241</v>
      </c>
      <c r="D234" s="7022">
        <v>33</v>
      </c>
      <c r="E234" s="7023">
        <v>0</v>
      </c>
      <c r="F234" s="7024">
        <v>3</v>
      </c>
      <c r="G234" s="7023">
        <v>33</v>
      </c>
      <c r="H234" s="7025">
        <v>100</v>
      </c>
      <c r="I234" s="7026">
        <v>3</v>
      </c>
      <c r="J234" s="7027">
        <v>100</v>
      </c>
      <c r="K234" s="7028">
        <v>0.21418835594210422</v>
      </c>
      <c r="L234" s="7001"/>
    </row>
    <row r="235" spans="2:12" s="7013" customFormat="1" ht="15.75" thickBot="1" x14ac:dyDescent="0.3">
      <c r="B235" s="1582" t="s">
        <v>875</v>
      </c>
      <c r="C235" s="1380" t="s">
        <v>250</v>
      </c>
      <c r="D235" s="7059">
        <v>12</v>
      </c>
      <c r="E235" s="7054">
        <v>0</v>
      </c>
      <c r="F235" s="7055">
        <v>9</v>
      </c>
      <c r="G235" s="7054">
        <v>12</v>
      </c>
      <c r="H235" s="7056">
        <v>100</v>
      </c>
      <c r="I235" s="7057">
        <v>9</v>
      </c>
      <c r="J235" s="7058">
        <v>100</v>
      </c>
      <c r="K235" s="7028">
        <v>7.788667488803791E-2</v>
      </c>
      <c r="L235" s="7001"/>
    </row>
    <row r="236" spans="2:12" s="7013" customFormat="1" ht="23.25" thickBot="1" x14ac:dyDescent="0.3">
      <c r="B236" s="1566" t="s">
        <v>1179</v>
      </c>
      <c r="C236" s="1567" t="s">
        <v>621</v>
      </c>
      <c r="D236" s="7015">
        <v>185</v>
      </c>
      <c r="E236" s="7016">
        <v>2</v>
      </c>
      <c r="F236" s="7017">
        <v>119</v>
      </c>
      <c r="G236" s="7016">
        <v>184</v>
      </c>
      <c r="H236" s="7019">
        <v>99.459459459459467</v>
      </c>
      <c r="I236" s="7041">
        <v>118</v>
      </c>
      <c r="J236" s="7020">
        <v>99.159663865546221</v>
      </c>
      <c r="K236" s="7029">
        <v>1.2007529045239176</v>
      </c>
      <c r="L236" s="7001"/>
    </row>
    <row r="237" spans="2:12" s="7013" customFormat="1" ht="22.5" x14ac:dyDescent="0.25">
      <c r="B237" s="1574" t="s">
        <v>877</v>
      </c>
      <c r="C237" s="1575" t="s">
        <v>242</v>
      </c>
      <c r="D237" s="7030">
        <v>52</v>
      </c>
      <c r="E237" s="7031">
        <v>0</v>
      </c>
      <c r="F237" s="7032">
        <v>19</v>
      </c>
      <c r="G237" s="7031">
        <v>51</v>
      </c>
      <c r="H237" s="7039">
        <v>98.076923076923066</v>
      </c>
      <c r="I237" s="7035">
        <v>18</v>
      </c>
      <c r="J237" s="7036">
        <v>94.73684210526315</v>
      </c>
      <c r="K237" s="7028">
        <v>0.33750892451483094</v>
      </c>
      <c r="L237" s="7001"/>
    </row>
    <row r="238" spans="2:12" s="7013" customFormat="1" ht="23.25" x14ac:dyDescent="0.25">
      <c r="B238" s="1570" t="s">
        <v>878</v>
      </c>
      <c r="C238" s="1569" t="s">
        <v>243</v>
      </c>
      <c r="D238" s="7060">
        <v>4</v>
      </c>
      <c r="E238" s="7061">
        <v>0</v>
      </c>
      <c r="F238" s="7062">
        <v>0</v>
      </c>
      <c r="G238" s="7061">
        <v>4</v>
      </c>
      <c r="H238" s="7063">
        <v>100</v>
      </c>
      <c r="I238" s="5501">
        <v>0</v>
      </c>
      <c r="J238" s="7064" t="s">
        <v>601</v>
      </c>
      <c r="K238" s="7028">
        <v>2.5962224962679303E-2</v>
      </c>
      <c r="L238" s="7001"/>
    </row>
    <row r="239" spans="2:12" s="7013" customFormat="1" ht="22.5" x14ac:dyDescent="0.25">
      <c r="B239" s="1378" t="s">
        <v>879</v>
      </c>
      <c r="C239" s="1575" t="s">
        <v>244</v>
      </c>
      <c r="D239" s="7022">
        <v>10</v>
      </c>
      <c r="E239" s="7023">
        <v>2</v>
      </c>
      <c r="F239" s="7024">
        <v>5</v>
      </c>
      <c r="G239" s="7023">
        <v>10</v>
      </c>
      <c r="H239" s="7025">
        <v>100</v>
      </c>
      <c r="I239" s="7026">
        <v>5</v>
      </c>
      <c r="J239" s="7027">
        <v>100</v>
      </c>
      <c r="K239" s="7028">
        <v>6.4905562406698245E-2</v>
      </c>
      <c r="L239" s="7001"/>
    </row>
    <row r="240" spans="2:12" s="7013" customFormat="1" ht="15" x14ac:dyDescent="0.25">
      <c r="B240" s="1378" t="s">
        <v>880</v>
      </c>
      <c r="C240" s="1575" t="s">
        <v>245</v>
      </c>
      <c r="D240" s="7022">
        <v>6</v>
      </c>
      <c r="E240" s="7023">
        <v>0</v>
      </c>
      <c r="F240" s="7024">
        <v>4</v>
      </c>
      <c r="G240" s="7023">
        <v>6</v>
      </c>
      <c r="H240" s="7025">
        <v>100</v>
      </c>
      <c r="I240" s="7026">
        <v>4</v>
      </c>
      <c r="J240" s="7027">
        <v>100</v>
      </c>
      <c r="K240" s="7028">
        <v>3.8943337444018955E-2</v>
      </c>
      <c r="L240" s="7001"/>
    </row>
    <row r="241" spans="2:12" s="7013" customFormat="1" ht="15" x14ac:dyDescent="0.25">
      <c r="B241" s="1378" t="s">
        <v>882</v>
      </c>
      <c r="C241" s="1373" t="s">
        <v>247</v>
      </c>
      <c r="D241" s="7022">
        <v>81</v>
      </c>
      <c r="E241" s="7023">
        <v>0</v>
      </c>
      <c r="F241" s="7024">
        <v>72</v>
      </c>
      <c r="G241" s="7023">
        <v>81</v>
      </c>
      <c r="H241" s="7025">
        <v>100</v>
      </c>
      <c r="I241" s="7026">
        <v>72</v>
      </c>
      <c r="J241" s="7027">
        <v>100</v>
      </c>
      <c r="K241" s="7028">
        <v>0.52573505549425592</v>
      </c>
      <c r="L241" s="7001"/>
    </row>
    <row r="242" spans="2:12" s="7013" customFormat="1" ht="15.75" thickBot="1" x14ac:dyDescent="0.3">
      <c r="B242" s="1574" t="s">
        <v>884</v>
      </c>
      <c r="C242" s="1575" t="s">
        <v>249</v>
      </c>
      <c r="D242" s="7030">
        <v>32</v>
      </c>
      <c r="E242" s="7031">
        <v>0</v>
      </c>
      <c r="F242" s="7032">
        <v>19</v>
      </c>
      <c r="G242" s="7031">
        <v>32</v>
      </c>
      <c r="H242" s="7039">
        <v>100</v>
      </c>
      <c r="I242" s="7035">
        <v>19</v>
      </c>
      <c r="J242" s="7036">
        <v>100</v>
      </c>
      <c r="K242" s="7028">
        <v>0.20769779970143443</v>
      </c>
      <c r="L242" s="7001"/>
    </row>
    <row r="243" spans="2:12" s="7013" customFormat="1" ht="15.75" thickBot="1" x14ac:dyDescent="0.3">
      <c r="B243" s="1566" t="s">
        <v>886</v>
      </c>
      <c r="C243" s="1567" t="s">
        <v>623</v>
      </c>
      <c r="D243" s="7015">
        <v>1634</v>
      </c>
      <c r="E243" s="7016">
        <v>3</v>
      </c>
      <c r="F243" s="7017">
        <v>178</v>
      </c>
      <c r="G243" s="7016">
        <v>1633</v>
      </c>
      <c r="H243" s="7019">
        <v>99.938800489596076</v>
      </c>
      <c r="I243" s="7041">
        <v>177</v>
      </c>
      <c r="J243" s="7020">
        <v>99.438202247191015</v>
      </c>
      <c r="K243" s="7029">
        <v>10.605568897254495</v>
      </c>
      <c r="L243" s="7001"/>
    </row>
    <row r="244" spans="2:12" s="7013" customFormat="1" ht="15" x14ac:dyDescent="0.25">
      <c r="B244" s="1574" t="s">
        <v>892</v>
      </c>
      <c r="C244" s="1575" t="s">
        <v>629</v>
      </c>
      <c r="D244" s="7065">
        <v>69</v>
      </c>
      <c r="E244" s="7031">
        <v>0</v>
      </c>
      <c r="F244" s="7032">
        <v>0</v>
      </c>
      <c r="G244" s="7031">
        <v>69</v>
      </c>
      <c r="H244" s="7039">
        <v>100</v>
      </c>
      <c r="I244" s="7035">
        <v>0</v>
      </c>
      <c r="J244" s="7036" t="s">
        <v>601</v>
      </c>
      <c r="K244" s="7028">
        <v>0.44784838060621796</v>
      </c>
      <c r="L244" s="7001"/>
    </row>
    <row r="245" spans="2:12" s="7013" customFormat="1" ht="33.75" x14ac:dyDescent="0.25">
      <c r="B245" s="1378" t="s">
        <v>893</v>
      </c>
      <c r="C245" s="1373" t="s">
        <v>630</v>
      </c>
      <c r="D245" s="7066">
        <v>27</v>
      </c>
      <c r="E245" s="7023">
        <v>0</v>
      </c>
      <c r="F245" s="7024">
        <v>3</v>
      </c>
      <c r="G245" s="7023">
        <v>27</v>
      </c>
      <c r="H245" s="7025">
        <v>100</v>
      </c>
      <c r="I245" s="7026">
        <v>3</v>
      </c>
      <c r="J245" s="7027">
        <v>100</v>
      </c>
      <c r="K245" s="7028">
        <v>0.1752450184980853</v>
      </c>
      <c r="L245" s="7001"/>
    </row>
    <row r="246" spans="2:12" s="7013" customFormat="1" ht="15" x14ac:dyDescent="0.25">
      <c r="B246" s="1378" t="s">
        <v>894</v>
      </c>
      <c r="C246" s="1373" t="s">
        <v>631</v>
      </c>
      <c r="D246" s="7066">
        <v>3</v>
      </c>
      <c r="E246" s="7023">
        <v>0</v>
      </c>
      <c r="F246" s="7024">
        <v>1</v>
      </c>
      <c r="G246" s="7023">
        <v>3</v>
      </c>
      <c r="H246" s="7025">
        <v>100</v>
      </c>
      <c r="I246" s="7026">
        <v>1</v>
      </c>
      <c r="J246" s="7027">
        <v>100</v>
      </c>
      <c r="K246" s="7028">
        <v>1.9471668722009478E-2</v>
      </c>
      <c r="L246" s="7001"/>
    </row>
    <row r="247" spans="2:12" s="7013" customFormat="1" ht="15" x14ac:dyDescent="0.25">
      <c r="B247" s="1571" t="s">
        <v>896</v>
      </c>
      <c r="C247" s="56" t="s">
        <v>633</v>
      </c>
      <c r="D247" s="7067">
        <v>7</v>
      </c>
      <c r="E247" s="7061">
        <v>0</v>
      </c>
      <c r="F247" s="7062">
        <v>2</v>
      </c>
      <c r="G247" s="7061">
        <v>7</v>
      </c>
      <c r="H247" s="7063">
        <v>100</v>
      </c>
      <c r="I247" s="5501">
        <v>2</v>
      </c>
      <c r="J247" s="7064">
        <v>100</v>
      </c>
      <c r="K247" s="7028">
        <v>4.5433893684688774E-2</v>
      </c>
      <c r="L247" s="7001"/>
    </row>
    <row r="248" spans="2:12" s="7013" customFormat="1" ht="15" x14ac:dyDescent="0.25">
      <c r="B248" s="1574" t="s">
        <v>461</v>
      </c>
      <c r="C248" s="1575" t="s">
        <v>462</v>
      </c>
      <c r="D248" s="7065">
        <v>850</v>
      </c>
      <c r="E248" s="7031">
        <v>3</v>
      </c>
      <c r="F248" s="7032">
        <v>129</v>
      </c>
      <c r="G248" s="7031">
        <v>849</v>
      </c>
      <c r="H248" s="7039">
        <v>99.882352941176464</v>
      </c>
      <c r="I248" s="7035">
        <v>128</v>
      </c>
      <c r="J248" s="7036">
        <v>99.224806201550393</v>
      </c>
      <c r="K248" s="7028">
        <v>5.5169728045693516</v>
      </c>
      <c r="L248" s="7001"/>
    </row>
    <row r="249" spans="2:12" s="7013" customFormat="1" ht="15.75" thickBot="1" x14ac:dyDescent="0.3">
      <c r="B249" s="1582" t="s">
        <v>1180</v>
      </c>
      <c r="C249" s="1380" t="s">
        <v>465</v>
      </c>
      <c r="D249" s="7068">
        <v>678</v>
      </c>
      <c r="E249" s="7069">
        <v>0</v>
      </c>
      <c r="F249" s="7070">
        <v>43</v>
      </c>
      <c r="G249" s="7069">
        <v>678</v>
      </c>
      <c r="H249" s="7071">
        <v>100</v>
      </c>
      <c r="I249" s="5548">
        <v>43</v>
      </c>
      <c r="J249" s="7072">
        <v>100</v>
      </c>
      <c r="K249" s="7073">
        <v>4.4005971311741412</v>
      </c>
      <c r="L249" s="7001"/>
    </row>
    <row r="250" spans="2:12" s="7013" customFormat="1" ht="15.75" thickBot="1" x14ac:dyDescent="0.3">
      <c r="B250" s="1566" t="s">
        <v>898</v>
      </c>
      <c r="C250" s="1567" t="s">
        <v>636</v>
      </c>
      <c r="D250" s="7015">
        <v>176</v>
      </c>
      <c r="E250" s="7016">
        <v>46</v>
      </c>
      <c r="F250" s="7017">
        <v>99</v>
      </c>
      <c r="G250" s="7016">
        <v>175</v>
      </c>
      <c r="H250" s="7019">
        <v>99.431818181818173</v>
      </c>
      <c r="I250" s="7041">
        <v>98</v>
      </c>
      <c r="J250" s="7020">
        <v>98.98989898989899</v>
      </c>
      <c r="K250" s="7029">
        <v>1.1423378983578893</v>
      </c>
      <c r="L250" s="7001"/>
    </row>
    <row r="251" spans="2:12" s="7013" customFormat="1" ht="15" x14ac:dyDescent="0.25">
      <c r="B251" s="1570" t="s">
        <v>902</v>
      </c>
      <c r="C251" s="56" t="s">
        <v>640</v>
      </c>
      <c r="D251" s="7060">
        <v>1</v>
      </c>
      <c r="E251" s="7061">
        <v>0</v>
      </c>
      <c r="F251" s="7062">
        <v>0</v>
      </c>
      <c r="G251" s="7061">
        <v>1</v>
      </c>
      <c r="H251" s="7063">
        <v>100</v>
      </c>
      <c r="I251" s="5501">
        <v>0</v>
      </c>
      <c r="J251" s="7064" t="s">
        <v>601</v>
      </c>
      <c r="K251" s="7028">
        <v>6.4905562406698258E-3</v>
      </c>
      <c r="L251" s="7001"/>
    </row>
    <row r="252" spans="2:12" s="7013" customFormat="1" ht="15" x14ac:dyDescent="0.25">
      <c r="B252" s="1574" t="s">
        <v>644</v>
      </c>
      <c r="C252" s="1575" t="s">
        <v>645</v>
      </c>
      <c r="D252" s="7030">
        <v>162</v>
      </c>
      <c r="E252" s="7031">
        <v>44</v>
      </c>
      <c r="F252" s="7032">
        <v>93</v>
      </c>
      <c r="G252" s="7031">
        <v>161</v>
      </c>
      <c r="H252" s="7039">
        <v>99.382716049382708</v>
      </c>
      <c r="I252" s="7035">
        <v>92</v>
      </c>
      <c r="J252" s="7036">
        <v>98.924731182795696</v>
      </c>
      <c r="K252" s="7028">
        <v>1.0514701109885118</v>
      </c>
      <c r="L252" s="7001"/>
    </row>
    <row r="253" spans="2:12" s="7013" customFormat="1" ht="15" x14ac:dyDescent="0.25">
      <c r="B253" s="1378" t="s">
        <v>909</v>
      </c>
      <c r="C253" s="1373" t="s">
        <v>646</v>
      </c>
      <c r="D253" s="7022">
        <v>11</v>
      </c>
      <c r="E253" s="7023">
        <v>1</v>
      </c>
      <c r="F253" s="7024">
        <v>5</v>
      </c>
      <c r="G253" s="7023">
        <v>11</v>
      </c>
      <c r="H253" s="7025">
        <v>100</v>
      </c>
      <c r="I253" s="7026">
        <v>5</v>
      </c>
      <c r="J253" s="7027">
        <v>100</v>
      </c>
      <c r="K253" s="7028">
        <v>7.1396118647368084E-2</v>
      </c>
      <c r="L253" s="7001"/>
    </row>
    <row r="254" spans="2:12" s="7013" customFormat="1" ht="23.25" thickBot="1" x14ac:dyDescent="0.3">
      <c r="B254" s="1378" t="s">
        <v>1181</v>
      </c>
      <c r="C254" s="1373" t="s">
        <v>647</v>
      </c>
      <c r="D254" s="7022">
        <v>2</v>
      </c>
      <c r="E254" s="7023">
        <v>1</v>
      </c>
      <c r="F254" s="7024">
        <v>1</v>
      </c>
      <c r="G254" s="7023">
        <v>2</v>
      </c>
      <c r="H254" s="7025">
        <v>100</v>
      </c>
      <c r="I254" s="7026">
        <v>1</v>
      </c>
      <c r="J254" s="7027">
        <v>100</v>
      </c>
      <c r="K254" s="7028">
        <v>1.2981112481339652E-2</v>
      </c>
      <c r="L254" s="7001"/>
    </row>
    <row r="255" spans="2:12" s="7013" customFormat="1" ht="15.75" thickBot="1" x14ac:dyDescent="0.3">
      <c r="B255" s="1566" t="s">
        <v>912</v>
      </c>
      <c r="C255" s="1567" t="s">
        <v>649</v>
      </c>
      <c r="D255" s="7015">
        <v>28</v>
      </c>
      <c r="E255" s="7016">
        <v>0</v>
      </c>
      <c r="F255" s="7017">
        <v>22</v>
      </c>
      <c r="G255" s="7016">
        <v>23</v>
      </c>
      <c r="H255" s="7019">
        <v>82.142857142857139</v>
      </c>
      <c r="I255" s="7041">
        <v>17</v>
      </c>
      <c r="J255" s="7020">
        <v>77.272727272727266</v>
      </c>
      <c r="K255" s="7029">
        <v>0.1817355747387551</v>
      </c>
      <c r="L255" s="7001"/>
    </row>
    <row r="256" spans="2:12" s="7013" customFormat="1" ht="15" x14ac:dyDescent="0.25">
      <c r="B256" s="1378" t="s">
        <v>916</v>
      </c>
      <c r="C256" s="1373" t="s">
        <v>350</v>
      </c>
      <c r="D256" s="7022">
        <v>2</v>
      </c>
      <c r="E256" s="7023">
        <v>0</v>
      </c>
      <c r="F256" s="7024">
        <v>2</v>
      </c>
      <c r="G256" s="7023">
        <v>2</v>
      </c>
      <c r="H256" s="7025">
        <v>100</v>
      </c>
      <c r="I256" s="7026">
        <v>2</v>
      </c>
      <c r="J256" s="7027">
        <v>100</v>
      </c>
      <c r="K256" s="7028">
        <v>1.2981112481339652E-2</v>
      </c>
      <c r="L256" s="7001"/>
    </row>
    <row r="257" spans="2:12" s="7013" customFormat="1" ht="15" x14ac:dyDescent="0.25">
      <c r="B257" s="1378" t="s">
        <v>924</v>
      </c>
      <c r="C257" s="1373" t="s">
        <v>358</v>
      </c>
      <c r="D257" s="7022">
        <v>1</v>
      </c>
      <c r="E257" s="7023">
        <v>0</v>
      </c>
      <c r="F257" s="7024">
        <v>1</v>
      </c>
      <c r="G257" s="7023">
        <v>0</v>
      </c>
      <c r="H257" s="7025" t="s">
        <v>601</v>
      </c>
      <c r="I257" s="7026">
        <v>0</v>
      </c>
      <c r="J257" s="7027" t="s">
        <v>601</v>
      </c>
      <c r="K257" s="7028">
        <v>6.4905562406698258E-3</v>
      </c>
      <c r="L257" s="7001"/>
    </row>
    <row r="258" spans="2:12" s="7013" customFormat="1" ht="15" x14ac:dyDescent="0.25">
      <c r="B258" s="1378" t="s">
        <v>925</v>
      </c>
      <c r="C258" s="1373" t="s">
        <v>359</v>
      </c>
      <c r="D258" s="7022">
        <v>24</v>
      </c>
      <c r="E258" s="7023">
        <v>0</v>
      </c>
      <c r="F258" s="7024">
        <v>19</v>
      </c>
      <c r="G258" s="7023">
        <v>20</v>
      </c>
      <c r="H258" s="7025">
        <v>83.333333333333343</v>
      </c>
      <c r="I258" s="7026">
        <v>15</v>
      </c>
      <c r="J258" s="7027">
        <v>78.94736842105263</v>
      </c>
      <c r="K258" s="7028">
        <v>0.15577334977607582</v>
      </c>
      <c r="L258" s="7001"/>
    </row>
    <row r="259" spans="2:12" s="7013" customFormat="1" ht="15.75" thickBot="1" x14ac:dyDescent="0.3">
      <c r="B259" s="1378" t="s">
        <v>932</v>
      </c>
      <c r="C259" s="1373" t="s">
        <v>368</v>
      </c>
      <c r="D259" s="7022">
        <v>1</v>
      </c>
      <c r="E259" s="7023">
        <v>0</v>
      </c>
      <c r="F259" s="7024">
        <v>0</v>
      </c>
      <c r="G259" s="7023">
        <v>1</v>
      </c>
      <c r="H259" s="7025">
        <v>100</v>
      </c>
      <c r="I259" s="7026">
        <v>0</v>
      </c>
      <c r="J259" s="7027" t="s">
        <v>601</v>
      </c>
      <c r="K259" s="7028">
        <v>6.4905562406698258E-3</v>
      </c>
      <c r="L259" s="7001"/>
    </row>
    <row r="260" spans="2:12" s="7013" customFormat="1" ht="15.75" thickBot="1" x14ac:dyDescent="0.3">
      <c r="B260" s="1566" t="s">
        <v>935</v>
      </c>
      <c r="C260" s="1567" t="s">
        <v>653</v>
      </c>
      <c r="D260" s="7015">
        <v>62</v>
      </c>
      <c r="E260" s="7016">
        <v>9</v>
      </c>
      <c r="F260" s="7017">
        <v>36</v>
      </c>
      <c r="G260" s="7016">
        <v>42</v>
      </c>
      <c r="H260" s="7019">
        <v>67.741935483870961</v>
      </c>
      <c r="I260" s="7041">
        <v>16</v>
      </c>
      <c r="J260" s="7020">
        <v>44.444444444444443</v>
      </c>
      <c r="K260" s="7029">
        <v>0.4024144869215292</v>
      </c>
      <c r="L260" s="7001"/>
    </row>
    <row r="261" spans="2:12" s="7013" customFormat="1" ht="22.5" x14ac:dyDescent="0.25">
      <c r="B261" s="1574" t="s">
        <v>936</v>
      </c>
      <c r="C261" s="1575" t="s">
        <v>370</v>
      </c>
      <c r="D261" s="7030">
        <v>61</v>
      </c>
      <c r="E261" s="7031">
        <v>9</v>
      </c>
      <c r="F261" s="7032">
        <v>35</v>
      </c>
      <c r="G261" s="7031">
        <v>41</v>
      </c>
      <c r="H261" s="7039">
        <v>67.213114754098356</v>
      </c>
      <c r="I261" s="7035">
        <v>15</v>
      </c>
      <c r="J261" s="7036">
        <v>42.857142857142854</v>
      </c>
      <c r="K261" s="7028">
        <v>0.39592393068085929</v>
      </c>
      <c r="L261" s="7001"/>
    </row>
    <row r="262" spans="2:12" s="7013" customFormat="1" ht="15.75" thickBot="1" x14ac:dyDescent="0.3">
      <c r="B262" s="1378" t="s">
        <v>942</v>
      </c>
      <c r="C262" s="1373" t="s">
        <v>654</v>
      </c>
      <c r="D262" s="7022">
        <v>1</v>
      </c>
      <c r="E262" s="7023">
        <v>0</v>
      </c>
      <c r="F262" s="7024">
        <v>1</v>
      </c>
      <c r="G262" s="7023">
        <v>1</v>
      </c>
      <c r="H262" s="7025">
        <v>100</v>
      </c>
      <c r="I262" s="7026">
        <v>1</v>
      </c>
      <c r="J262" s="7027">
        <v>100</v>
      </c>
      <c r="K262" s="7028">
        <v>6.4905562406698258E-3</v>
      </c>
      <c r="L262" s="7001"/>
    </row>
    <row r="263" spans="2:12" s="7013" customFormat="1" ht="15.75" thickBot="1" x14ac:dyDescent="0.3">
      <c r="B263" s="1566" t="s">
        <v>944</v>
      </c>
      <c r="C263" s="1567" t="s">
        <v>656</v>
      </c>
      <c r="D263" s="7015">
        <v>275</v>
      </c>
      <c r="E263" s="7016">
        <v>7</v>
      </c>
      <c r="F263" s="7017">
        <v>11</v>
      </c>
      <c r="G263" s="7016">
        <v>274</v>
      </c>
      <c r="H263" s="7019">
        <v>99.63636363636364</v>
      </c>
      <c r="I263" s="7041">
        <v>10</v>
      </c>
      <c r="J263" s="7020">
        <v>90.909090909090907</v>
      </c>
      <c r="K263" s="7029">
        <v>1.7849029661842022</v>
      </c>
      <c r="L263" s="7001"/>
    </row>
    <row r="264" spans="2:12" s="7013" customFormat="1" ht="15" x14ac:dyDescent="0.25">
      <c r="B264" s="1378" t="s">
        <v>947</v>
      </c>
      <c r="C264" s="1373" t="s">
        <v>658</v>
      </c>
      <c r="D264" s="7022">
        <v>1</v>
      </c>
      <c r="E264" s="7023">
        <v>0</v>
      </c>
      <c r="F264" s="7024">
        <v>0</v>
      </c>
      <c r="G264" s="7023">
        <v>1</v>
      </c>
      <c r="H264" s="7025">
        <v>100</v>
      </c>
      <c r="I264" s="7026">
        <v>0</v>
      </c>
      <c r="J264" s="7027" t="s">
        <v>601</v>
      </c>
      <c r="K264" s="7028">
        <v>6.4905562406698258E-3</v>
      </c>
      <c r="L264" s="7001"/>
    </row>
    <row r="265" spans="2:12" s="7013" customFormat="1" ht="15" x14ac:dyDescent="0.25">
      <c r="B265" s="1574" t="s">
        <v>948</v>
      </c>
      <c r="C265" s="1575" t="s">
        <v>659</v>
      </c>
      <c r="D265" s="7030">
        <v>8</v>
      </c>
      <c r="E265" s="7031">
        <v>4</v>
      </c>
      <c r="F265" s="7032">
        <v>0</v>
      </c>
      <c r="G265" s="7031">
        <v>8</v>
      </c>
      <c r="H265" s="7039">
        <v>100</v>
      </c>
      <c r="I265" s="7035">
        <v>0</v>
      </c>
      <c r="J265" s="7036" t="s">
        <v>601</v>
      </c>
      <c r="K265" s="7028">
        <v>5.1924449925358607E-2</v>
      </c>
      <c r="L265" s="7001"/>
    </row>
    <row r="266" spans="2:12" s="7013" customFormat="1" ht="23.25" thickBot="1" x14ac:dyDescent="0.3">
      <c r="B266" s="1582" t="s">
        <v>949</v>
      </c>
      <c r="C266" s="1380" t="s">
        <v>660</v>
      </c>
      <c r="D266" s="7059">
        <v>266</v>
      </c>
      <c r="E266" s="7054">
        <v>3</v>
      </c>
      <c r="F266" s="7055">
        <v>11</v>
      </c>
      <c r="G266" s="7054">
        <v>265</v>
      </c>
      <c r="H266" s="7056">
        <v>99.624060150375939</v>
      </c>
      <c r="I266" s="7057">
        <v>10</v>
      </c>
      <c r="J266" s="7058">
        <v>90.909090909090907</v>
      </c>
      <c r="K266" s="7028">
        <v>1.7264879600181735</v>
      </c>
      <c r="L266" s="7001"/>
    </row>
    <row r="267" spans="2:12" s="7013" customFormat="1" ht="15.75" thickBot="1" x14ac:dyDescent="0.3">
      <c r="B267" s="1566" t="s">
        <v>950</v>
      </c>
      <c r="C267" s="1567" t="s">
        <v>661</v>
      </c>
      <c r="D267" s="7015">
        <v>8393</v>
      </c>
      <c r="E267" s="7016">
        <v>135</v>
      </c>
      <c r="F267" s="7017">
        <v>7899</v>
      </c>
      <c r="G267" s="7016">
        <v>2981</v>
      </c>
      <c r="H267" s="7019">
        <v>35.517693315858459</v>
      </c>
      <c r="I267" s="7041">
        <v>2487</v>
      </c>
      <c r="J267" s="7020">
        <v>31.484998101025447</v>
      </c>
      <c r="K267" s="7029">
        <v>54.475238527941848</v>
      </c>
      <c r="L267" s="7001"/>
    </row>
    <row r="268" spans="2:12" s="7013" customFormat="1" ht="15" x14ac:dyDescent="0.25">
      <c r="B268" s="1574" t="s">
        <v>466</v>
      </c>
      <c r="C268" s="1575" t="s">
        <v>467</v>
      </c>
      <c r="D268" s="7030">
        <v>3638</v>
      </c>
      <c r="E268" s="7031">
        <v>84</v>
      </c>
      <c r="F268" s="7032">
        <v>3491</v>
      </c>
      <c r="G268" s="7031">
        <v>1241</v>
      </c>
      <c r="H268" s="7039">
        <v>34.112149532710276</v>
      </c>
      <c r="I268" s="7035">
        <v>1094</v>
      </c>
      <c r="J268" s="7036">
        <v>31.337725580063019</v>
      </c>
      <c r="K268" s="7028">
        <v>23.612643603556823</v>
      </c>
      <c r="L268" s="7001"/>
    </row>
    <row r="269" spans="2:12" s="7013" customFormat="1" ht="15" x14ac:dyDescent="0.25">
      <c r="B269" s="1378" t="s">
        <v>951</v>
      </c>
      <c r="C269" s="1373" t="s">
        <v>662</v>
      </c>
      <c r="D269" s="7022">
        <v>3201</v>
      </c>
      <c r="E269" s="7023">
        <v>30</v>
      </c>
      <c r="F269" s="7024">
        <v>3154</v>
      </c>
      <c r="G269" s="7023">
        <v>627</v>
      </c>
      <c r="H269" s="7025">
        <v>19.587628865979383</v>
      </c>
      <c r="I269" s="7026">
        <v>580</v>
      </c>
      <c r="J269" s="7027">
        <v>18.389346861128725</v>
      </c>
      <c r="K269" s="7028">
        <v>20.77627052638411</v>
      </c>
      <c r="L269" s="7001"/>
    </row>
    <row r="270" spans="2:12" s="7013" customFormat="1" ht="15" x14ac:dyDescent="0.25">
      <c r="B270" s="1378" t="s">
        <v>468</v>
      </c>
      <c r="C270" s="1373" t="s">
        <v>469</v>
      </c>
      <c r="D270" s="7022">
        <v>452</v>
      </c>
      <c r="E270" s="7023">
        <v>4</v>
      </c>
      <c r="F270" s="7024">
        <v>443</v>
      </c>
      <c r="G270" s="7023">
        <v>219</v>
      </c>
      <c r="H270" s="7025">
        <v>48.451327433628315</v>
      </c>
      <c r="I270" s="7026">
        <v>210</v>
      </c>
      <c r="J270" s="7027">
        <v>47.404063205417607</v>
      </c>
      <c r="K270" s="7028">
        <v>2.9337314207827614</v>
      </c>
      <c r="L270" s="7001"/>
    </row>
    <row r="271" spans="2:12" s="7013" customFormat="1" ht="15" x14ac:dyDescent="0.25">
      <c r="B271" s="1378" t="s">
        <v>470</v>
      </c>
      <c r="C271" s="1373" t="s">
        <v>471</v>
      </c>
      <c r="D271" s="7022">
        <v>61</v>
      </c>
      <c r="E271" s="7023">
        <v>6</v>
      </c>
      <c r="F271" s="7024">
        <v>53</v>
      </c>
      <c r="G271" s="7023">
        <v>38</v>
      </c>
      <c r="H271" s="7025">
        <v>62.295081967213115</v>
      </c>
      <c r="I271" s="7026">
        <v>30</v>
      </c>
      <c r="J271" s="7027">
        <v>56.60377358490566</v>
      </c>
      <c r="K271" s="7028">
        <v>0.39592393068085929</v>
      </c>
      <c r="L271" s="7001"/>
    </row>
    <row r="272" spans="2:12" s="7013" customFormat="1" ht="15" x14ac:dyDescent="0.25">
      <c r="B272" s="1378" t="s">
        <v>952</v>
      </c>
      <c r="C272" s="1373" t="s">
        <v>663</v>
      </c>
      <c r="D272" s="7022">
        <v>27</v>
      </c>
      <c r="E272" s="7023">
        <v>0</v>
      </c>
      <c r="F272" s="7024">
        <v>13</v>
      </c>
      <c r="G272" s="7023">
        <v>25</v>
      </c>
      <c r="H272" s="7025">
        <v>92.592592592592595</v>
      </c>
      <c r="I272" s="7026">
        <v>11</v>
      </c>
      <c r="J272" s="7027">
        <v>84.615384615384613</v>
      </c>
      <c r="K272" s="7028">
        <v>0.1752450184980853</v>
      </c>
      <c r="L272" s="7001"/>
    </row>
    <row r="273" spans="2:12" s="7013" customFormat="1" ht="15" x14ac:dyDescent="0.25">
      <c r="B273" s="1378" t="s">
        <v>953</v>
      </c>
      <c r="C273" s="1373" t="s">
        <v>664</v>
      </c>
      <c r="D273" s="7022">
        <v>75</v>
      </c>
      <c r="E273" s="7023">
        <v>0</v>
      </c>
      <c r="F273" s="7024">
        <v>39</v>
      </c>
      <c r="G273" s="7023">
        <v>76</v>
      </c>
      <c r="H273" s="7025">
        <v>101.33333333333334</v>
      </c>
      <c r="I273" s="7026">
        <v>40</v>
      </c>
      <c r="J273" s="7027">
        <v>102.56410256410255</v>
      </c>
      <c r="K273" s="7028">
        <v>0.48679171805023691</v>
      </c>
      <c r="L273" s="7001"/>
    </row>
    <row r="274" spans="2:12" s="7013" customFormat="1" ht="15" x14ac:dyDescent="0.25">
      <c r="B274" s="1378" t="s">
        <v>954</v>
      </c>
      <c r="C274" s="1373" t="s">
        <v>665</v>
      </c>
      <c r="D274" s="7022">
        <v>10</v>
      </c>
      <c r="E274" s="7023">
        <v>0</v>
      </c>
      <c r="F274" s="7024">
        <v>10</v>
      </c>
      <c r="G274" s="7023">
        <v>5</v>
      </c>
      <c r="H274" s="7025">
        <v>50</v>
      </c>
      <c r="I274" s="7026">
        <v>5</v>
      </c>
      <c r="J274" s="7027">
        <v>50</v>
      </c>
      <c r="K274" s="7028">
        <v>6.4905562406698245E-2</v>
      </c>
      <c r="L274" s="7001"/>
    </row>
    <row r="275" spans="2:12" s="7013" customFormat="1" ht="15" x14ac:dyDescent="0.25">
      <c r="B275" s="1378" t="s">
        <v>472</v>
      </c>
      <c r="C275" s="1373" t="s">
        <v>473</v>
      </c>
      <c r="D275" s="7022">
        <v>273</v>
      </c>
      <c r="E275" s="7023">
        <v>10</v>
      </c>
      <c r="F275" s="7024">
        <v>195</v>
      </c>
      <c r="G275" s="7023">
        <v>199</v>
      </c>
      <c r="H275" s="7025">
        <v>72.893772893772891</v>
      </c>
      <c r="I275" s="7026">
        <v>121</v>
      </c>
      <c r="J275" s="7027">
        <v>62.051282051282051</v>
      </c>
      <c r="K275" s="7028">
        <v>1.7719218537028625</v>
      </c>
      <c r="L275" s="7001"/>
    </row>
    <row r="276" spans="2:12" s="7013" customFormat="1" ht="15" x14ac:dyDescent="0.25">
      <c r="B276" s="1378" t="s">
        <v>474</v>
      </c>
      <c r="C276" s="1373" t="s">
        <v>475</v>
      </c>
      <c r="D276" s="7022">
        <v>579</v>
      </c>
      <c r="E276" s="7023">
        <v>0</v>
      </c>
      <c r="F276" s="7024">
        <v>454</v>
      </c>
      <c r="G276" s="7023">
        <v>480</v>
      </c>
      <c r="H276" s="7025">
        <v>82.901554404145074</v>
      </c>
      <c r="I276" s="7026">
        <v>355</v>
      </c>
      <c r="J276" s="7027">
        <v>78.193832599118934</v>
      </c>
      <c r="K276" s="7028">
        <v>3.7580320633478292</v>
      </c>
      <c r="L276" s="7001"/>
    </row>
    <row r="277" spans="2:12" s="7013" customFormat="1" ht="15" x14ac:dyDescent="0.25">
      <c r="B277" s="1378" t="s">
        <v>955</v>
      </c>
      <c r="C277" s="1373" t="s">
        <v>562</v>
      </c>
      <c r="D277" s="7022">
        <v>1</v>
      </c>
      <c r="E277" s="7023">
        <v>0</v>
      </c>
      <c r="F277" s="7024">
        <v>1</v>
      </c>
      <c r="G277" s="7023">
        <v>1</v>
      </c>
      <c r="H277" s="7025">
        <v>100</v>
      </c>
      <c r="I277" s="7026">
        <v>1</v>
      </c>
      <c r="J277" s="7027">
        <v>100</v>
      </c>
      <c r="K277" s="7028">
        <v>6.4905562406698258E-3</v>
      </c>
      <c r="L277" s="7001"/>
    </row>
    <row r="278" spans="2:12" s="7013" customFormat="1" ht="15" x14ac:dyDescent="0.25">
      <c r="B278" s="1378" t="s">
        <v>959</v>
      </c>
      <c r="C278" s="1373" t="s">
        <v>524</v>
      </c>
      <c r="D278" s="7022">
        <v>1</v>
      </c>
      <c r="E278" s="7023">
        <v>0</v>
      </c>
      <c r="F278" s="7024">
        <v>0</v>
      </c>
      <c r="G278" s="7023">
        <v>1</v>
      </c>
      <c r="H278" s="7025">
        <v>100</v>
      </c>
      <c r="I278" s="7026">
        <v>0</v>
      </c>
      <c r="J278" s="7027" t="s">
        <v>601</v>
      </c>
      <c r="K278" s="7028">
        <v>6.4905562406698258E-3</v>
      </c>
      <c r="L278" s="7001"/>
    </row>
    <row r="279" spans="2:12" s="7013" customFormat="1" ht="15" x14ac:dyDescent="0.25">
      <c r="B279" s="1378" t="s">
        <v>960</v>
      </c>
      <c r="C279" s="1373" t="s">
        <v>563</v>
      </c>
      <c r="D279" s="7022">
        <v>1</v>
      </c>
      <c r="E279" s="7023">
        <v>0</v>
      </c>
      <c r="F279" s="7024">
        <v>0</v>
      </c>
      <c r="G279" s="7023">
        <v>1</v>
      </c>
      <c r="H279" s="7025">
        <v>100</v>
      </c>
      <c r="I279" s="7026">
        <v>0</v>
      </c>
      <c r="J279" s="7027" t="s">
        <v>601</v>
      </c>
      <c r="K279" s="7028">
        <v>6.4905562406698258E-3</v>
      </c>
      <c r="L279" s="7001"/>
    </row>
    <row r="280" spans="2:12" s="7013" customFormat="1" ht="15" x14ac:dyDescent="0.25">
      <c r="B280" s="1378" t="s">
        <v>667</v>
      </c>
      <c r="C280" s="1373" t="s">
        <v>668</v>
      </c>
      <c r="D280" s="7022">
        <v>57</v>
      </c>
      <c r="E280" s="7023">
        <v>0</v>
      </c>
      <c r="F280" s="7024">
        <v>32</v>
      </c>
      <c r="G280" s="7023">
        <v>52</v>
      </c>
      <c r="H280" s="7025">
        <v>91.228070175438589</v>
      </c>
      <c r="I280" s="7026">
        <v>27</v>
      </c>
      <c r="J280" s="7027">
        <v>84.375</v>
      </c>
      <c r="K280" s="7028">
        <v>0.36996170571818005</v>
      </c>
      <c r="L280" s="7001"/>
    </row>
    <row r="281" spans="2:12" s="7013" customFormat="1" ht="15" x14ac:dyDescent="0.25">
      <c r="B281" s="1378" t="s">
        <v>961</v>
      </c>
      <c r="C281" s="1373" t="s">
        <v>669</v>
      </c>
      <c r="D281" s="7022">
        <v>12</v>
      </c>
      <c r="E281" s="7023">
        <v>1</v>
      </c>
      <c r="F281" s="7024">
        <v>10</v>
      </c>
      <c r="G281" s="7023">
        <v>12</v>
      </c>
      <c r="H281" s="7025">
        <v>100</v>
      </c>
      <c r="I281" s="7026">
        <v>10</v>
      </c>
      <c r="J281" s="7027">
        <v>100</v>
      </c>
      <c r="K281" s="7028">
        <v>7.788667488803791E-2</v>
      </c>
      <c r="L281" s="7001"/>
    </row>
    <row r="282" spans="2:12" s="7013" customFormat="1" ht="23.25" thickBot="1" x14ac:dyDescent="0.3">
      <c r="B282" s="1378" t="s">
        <v>670</v>
      </c>
      <c r="C282" s="1373" t="s">
        <v>565</v>
      </c>
      <c r="D282" s="7022">
        <v>5</v>
      </c>
      <c r="E282" s="7023">
        <v>0</v>
      </c>
      <c r="F282" s="7024">
        <v>4</v>
      </c>
      <c r="G282" s="7023">
        <v>4</v>
      </c>
      <c r="H282" s="7025">
        <v>80</v>
      </c>
      <c r="I282" s="7026">
        <v>3</v>
      </c>
      <c r="J282" s="7027">
        <v>75</v>
      </c>
      <c r="K282" s="7028">
        <v>3.2452781203349122E-2</v>
      </c>
      <c r="L282" s="7001"/>
    </row>
    <row r="283" spans="2:12" s="7013" customFormat="1" ht="15.75" thickBot="1" x14ac:dyDescent="0.3">
      <c r="B283" s="1566" t="s">
        <v>963</v>
      </c>
      <c r="C283" s="1567" t="s">
        <v>672</v>
      </c>
      <c r="D283" s="7015">
        <v>237</v>
      </c>
      <c r="E283" s="7016">
        <v>3</v>
      </c>
      <c r="F283" s="7017">
        <v>157</v>
      </c>
      <c r="G283" s="7016">
        <v>236</v>
      </c>
      <c r="H283" s="7019">
        <v>99.578059071729967</v>
      </c>
      <c r="I283" s="7041">
        <v>156</v>
      </c>
      <c r="J283" s="7020">
        <v>99.363057324840767</v>
      </c>
      <c r="K283" s="7029">
        <v>1.5382618290387486</v>
      </c>
      <c r="L283" s="7001"/>
    </row>
    <row r="284" spans="2:12" s="7013" customFormat="1" ht="22.5" x14ac:dyDescent="0.25">
      <c r="B284" s="1584" t="s">
        <v>673</v>
      </c>
      <c r="C284" s="1575" t="s">
        <v>525</v>
      </c>
      <c r="D284" s="7030">
        <v>44</v>
      </c>
      <c r="E284" s="7031">
        <v>0</v>
      </c>
      <c r="F284" s="7032">
        <v>32</v>
      </c>
      <c r="G284" s="7031">
        <v>44</v>
      </c>
      <c r="H284" s="7039">
        <v>100</v>
      </c>
      <c r="I284" s="7035">
        <v>32</v>
      </c>
      <c r="J284" s="7036">
        <v>100</v>
      </c>
      <c r="K284" s="7028">
        <v>0.28558447458947234</v>
      </c>
      <c r="L284" s="7001"/>
    </row>
    <row r="285" spans="2:12" s="7013" customFormat="1" ht="15" x14ac:dyDescent="0.25">
      <c r="B285" s="1585" t="s">
        <v>964</v>
      </c>
      <c r="C285" s="1373" t="s">
        <v>526</v>
      </c>
      <c r="D285" s="7022">
        <v>53</v>
      </c>
      <c r="E285" s="7023">
        <v>0</v>
      </c>
      <c r="F285" s="7024">
        <v>22</v>
      </c>
      <c r="G285" s="7023">
        <v>52</v>
      </c>
      <c r="H285" s="7025">
        <v>98.113207547169807</v>
      </c>
      <c r="I285" s="7026">
        <v>21</v>
      </c>
      <c r="J285" s="7027">
        <v>95.454545454545453</v>
      </c>
      <c r="K285" s="7028">
        <v>0.34399948075550074</v>
      </c>
      <c r="L285" s="7001"/>
    </row>
    <row r="286" spans="2:12" s="7013" customFormat="1" ht="22.5" x14ac:dyDescent="0.25">
      <c r="B286" s="1585" t="s">
        <v>965</v>
      </c>
      <c r="C286" s="1373" t="s">
        <v>527</v>
      </c>
      <c r="D286" s="7022">
        <v>8</v>
      </c>
      <c r="E286" s="7023">
        <v>0</v>
      </c>
      <c r="F286" s="7024">
        <v>6</v>
      </c>
      <c r="G286" s="7023">
        <v>8</v>
      </c>
      <c r="H286" s="7025">
        <v>100</v>
      </c>
      <c r="I286" s="7026">
        <v>6</v>
      </c>
      <c r="J286" s="7027">
        <v>100</v>
      </c>
      <c r="K286" s="7028">
        <v>5.1924449925358607E-2</v>
      </c>
      <c r="L286" s="7001"/>
    </row>
    <row r="287" spans="2:12" s="7013" customFormat="1" ht="15" x14ac:dyDescent="0.25">
      <c r="B287" s="1585" t="s">
        <v>966</v>
      </c>
      <c r="C287" s="1373" t="s">
        <v>528</v>
      </c>
      <c r="D287" s="7022">
        <v>5</v>
      </c>
      <c r="E287" s="7023">
        <v>0</v>
      </c>
      <c r="F287" s="7024">
        <v>4</v>
      </c>
      <c r="G287" s="7023">
        <v>5</v>
      </c>
      <c r="H287" s="7025">
        <v>100</v>
      </c>
      <c r="I287" s="7026">
        <v>4</v>
      </c>
      <c r="J287" s="7027">
        <v>100</v>
      </c>
      <c r="K287" s="7028">
        <v>3.2452781203349122E-2</v>
      </c>
      <c r="L287" s="7001"/>
    </row>
    <row r="288" spans="2:12" s="7013" customFormat="1" ht="15" x14ac:dyDescent="0.25">
      <c r="B288" s="6076" t="s">
        <v>969</v>
      </c>
      <c r="C288" s="56" t="s">
        <v>531</v>
      </c>
      <c r="D288" s="7060">
        <v>2</v>
      </c>
      <c r="E288" s="7061">
        <v>0</v>
      </c>
      <c r="F288" s="7062">
        <v>2</v>
      </c>
      <c r="G288" s="7061">
        <v>2</v>
      </c>
      <c r="H288" s="7063">
        <v>100</v>
      </c>
      <c r="I288" s="5501">
        <v>2</v>
      </c>
      <c r="J288" s="7064">
        <v>100</v>
      </c>
      <c r="K288" s="7028">
        <v>1.2981112481339652E-2</v>
      </c>
      <c r="L288" s="7001"/>
    </row>
    <row r="289" spans="2:12" s="7013" customFormat="1" ht="15" x14ac:dyDescent="0.25">
      <c r="B289" s="6076" t="s">
        <v>970</v>
      </c>
      <c r="C289" s="1578" t="s">
        <v>532</v>
      </c>
      <c r="D289" s="7060">
        <v>2</v>
      </c>
      <c r="E289" s="7061">
        <v>0</v>
      </c>
      <c r="F289" s="7062">
        <v>2</v>
      </c>
      <c r="G289" s="7061">
        <v>2</v>
      </c>
      <c r="H289" s="7063">
        <v>100</v>
      </c>
      <c r="I289" s="5501">
        <v>2</v>
      </c>
      <c r="J289" s="7064">
        <v>100</v>
      </c>
      <c r="K289" s="7028">
        <v>1.2981112481339652E-2</v>
      </c>
      <c r="L289" s="7001"/>
    </row>
    <row r="290" spans="2:12" s="7013" customFormat="1" ht="15" x14ac:dyDescent="0.25">
      <c r="B290" s="1585" t="s">
        <v>674</v>
      </c>
      <c r="C290" s="1373" t="s">
        <v>535</v>
      </c>
      <c r="D290" s="7022">
        <v>34</v>
      </c>
      <c r="E290" s="7023">
        <v>0</v>
      </c>
      <c r="F290" s="7024">
        <v>25</v>
      </c>
      <c r="G290" s="7023">
        <v>34</v>
      </c>
      <c r="H290" s="7025">
        <v>100</v>
      </c>
      <c r="I290" s="7026">
        <v>25</v>
      </c>
      <c r="J290" s="7027">
        <v>100</v>
      </c>
      <c r="K290" s="7028">
        <v>0.22067891218277408</v>
      </c>
      <c r="L290" s="7001"/>
    </row>
    <row r="291" spans="2:12" s="7013" customFormat="1" ht="15" x14ac:dyDescent="0.25">
      <c r="B291" s="1585" t="s">
        <v>973</v>
      </c>
      <c r="C291" s="1373" t="s">
        <v>536</v>
      </c>
      <c r="D291" s="7022">
        <v>8</v>
      </c>
      <c r="E291" s="7023">
        <v>0</v>
      </c>
      <c r="F291" s="7024">
        <v>3</v>
      </c>
      <c r="G291" s="7023">
        <v>8</v>
      </c>
      <c r="H291" s="7025">
        <v>100</v>
      </c>
      <c r="I291" s="7026">
        <v>3</v>
      </c>
      <c r="J291" s="7027">
        <v>100</v>
      </c>
      <c r="K291" s="7028">
        <v>5.1924449925358607E-2</v>
      </c>
      <c r="L291" s="7001"/>
    </row>
    <row r="292" spans="2:12" s="7013" customFormat="1" ht="15" x14ac:dyDescent="0.25">
      <c r="B292" s="1585" t="s">
        <v>676</v>
      </c>
      <c r="C292" s="1373" t="s">
        <v>677</v>
      </c>
      <c r="D292" s="7022">
        <v>1</v>
      </c>
      <c r="E292" s="7023">
        <v>0</v>
      </c>
      <c r="F292" s="7024">
        <v>1</v>
      </c>
      <c r="G292" s="7023">
        <v>1</v>
      </c>
      <c r="H292" s="7025">
        <v>100</v>
      </c>
      <c r="I292" s="7026">
        <v>1</v>
      </c>
      <c r="J292" s="7027">
        <v>100</v>
      </c>
      <c r="K292" s="7028">
        <v>6.4905562406698258E-3</v>
      </c>
      <c r="L292" s="7001"/>
    </row>
    <row r="293" spans="2:12" s="7013" customFormat="1" ht="15" x14ac:dyDescent="0.25">
      <c r="B293" s="1585" t="s">
        <v>678</v>
      </c>
      <c r="C293" s="1373" t="s">
        <v>574</v>
      </c>
      <c r="D293" s="7022">
        <v>43</v>
      </c>
      <c r="E293" s="7023">
        <v>3</v>
      </c>
      <c r="F293" s="7024">
        <v>23</v>
      </c>
      <c r="G293" s="7023">
        <v>43</v>
      </c>
      <c r="H293" s="7025">
        <v>100</v>
      </c>
      <c r="I293" s="7026">
        <v>23</v>
      </c>
      <c r="J293" s="7027">
        <v>100</v>
      </c>
      <c r="K293" s="7028">
        <v>0.27909391834880248</v>
      </c>
      <c r="L293" s="7001"/>
    </row>
    <row r="294" spans="2:12" s="7013" customFormat="1" ht="15.75" thickBot="1" x14ac:dyDescent="0.3">
      <c r="B294" s="1586" t="s">
        <v>978</v>
      </c>
      <c r="C294" s="1380" t="s">
        <v>542</v>
      </c>
      <c r="D294" s="7074">
        <v>37</v>
      </c>
      <c r="E294" s="7075">
        <v>0</v>
      </c>
      <c r="F294" s="7076">
        <v>37</v>
      </c>
      <c r="G294" s="7075">
        <v>37</v>
      </c>
      <c r="H294" s="7077">
        <v>100</v>
      </c>
      <c r="I294" s="7078">
        <v>37</v>
      </c>
      <c r="J294" s="7079">
        <v>100</v>
      </c>
      <c r="K294" s="7037">
        <v>0.24015058090478353</v>
      </c>
      <c r="L294" s="7001"/>
    </row>
    <row r="295" spans="2:12" s="7013" customFormat="1" ht="23.25" thickBot="1" x14ac:dyDescent="0.3">
      <c r="B295" s="1566" t="s">
        <v>979</v>
      </c>
      <c r="C295" s="1567" t="s">
        <v>679</v>
      </c>
      <c r="D295" s="7015">
        <v>328</v>
      </c>
      <c r="E295" s="7016">
        <v>0</v>
      </c>
      <c r="F295" s="7017">
        <v>319</v>
      </c>
      <c r="G295" s="7016">
        <v>175</v>
      </c>
      <c r="H295" s="7019">
        <v>53.353658536585371</v>
      </c>
      <c r="I295" s="7041">
        <v>166</v>
      </c>
      <c r="J295" s="7020">
        <v>52.03761755485894</v>
      </c>
      <c r="K295" s="7029">
        <v>2.1289024469397027</v>
      </c>
      <c r="L295" s="7001"/>
    </row>
    <row r="296" spans="2:12" s="7013" customFormat="1" ht="15" x14ac:dyDescent="0.25">
      <c r="B296" s="1574" t="s">
        <v>980</v>
      </c>
      <c r="C296" s="1575" t="s">
        <v>680</v>
      </c>
      <c r="D296" s="7030">
        <v>11</v>
      </c>
      <c r="E296" s="7031">
        <v>0</v>
      </c>
      <c r="F296" s="7032">
        <v>9</v>
      </c>
      <c r="G296" s="7031">
        <v>10</v>
      </c>
      <c r="H296" s="7039">
        <v>90.909090909090907</v>
      </c>
      <c r="I296" s="7035">
        <v>8</v>
      </c>
      <c r="J296" s="7036">
        <v>88.888888888888886</v>
      </c>
      <c r="K296" s="7028">
        <v>7.1396118647368084E-2</v>
      </c>
      <c r="L296" s="7001"/>
    </row>
    <row r="297" spans="2:12" s="7013" customFormat="1" ht="15" x14ac:dyDescent="0.25">
      <c r="B297" s="1378" t="s">
        <v>982</v>
      </c>
      <c r="C297" s="1373" t="s">
        <v>682</v>
      </c>
      <c r="D297" s="7022">
        <v>3</v>
      </c>
      <c r="E297" s="7023">
        <v>0</v>
      </c>
      <c r="F297" s="7024">
        <v>3</v>
      </c>
      <c r="G297" s="7023">
        <v>0</v>
      </c>
      <c r="H297" s="7025" t="s">
        <v>601</v>
      </c>
      <c r="I297" s="7026">
        <v>0</v>
      </c>
      <c r="J297" s="7027" t="s">
        <v>601</v>
      </c>
      <c r="K297" s="7028">
        <v>1.9471668722009478E-2</v>
      </c>
      <c r="L297" s="7001"/>
    </row>
    <row r="298" spans="2:12" s="7013" customFormat="1" ht="15" x14ac:dyDescent="0.25">
      <c r="B298" s="1571" t="s">
        <v>983</v>
      </c>
      <c r="C298" s="56" t="s">
        <v>683</v>
      </c>
      <c r="D298" s="7060">
        <v>8</v>
      </c>
      <c r="E298" s="7061">
        <v>0</v>
      </c>
      <c r="F298" s="7062">
        <v>8</v>
      </c>
      <c r="G298" s="7061">
        <v>8</v>
      </c>
      <c r="H298" s="7063">
        <v>100</v>
      </c>
      <c r="I298" s="5501">
        <v>8</v>
      </c>
      <c r="J298" s="7064">
        <v>100</v>
      </c>
      <c r="K298" s="7028">
        <v>5.1924449925358607E-2</v>
      </c>
      <c r="L298" s="7001"/>
    </row>
    <row r="299" spans="2:12" s="7013" customFormat="1" ht="15" x14ac:dyDescent="0.25">
      <c r="B299" s="1378" t="s">
        <v>984</v>
      </c>
      <c r="C299" s="1373" t="s">
        <v>684</v>
      </c>
      <c r="D299" s="7022">
        <v>1</v>
      </c>
      <c r="E299" s="7023">
        <v>0</v>
      </c>
      <c r="F299" s="7024">
        <v>1</v>
      </c>
      <c r="G299" s="7023">
        <v>1</v>
      </c>
      <c r="H299" s="7025">
        <v>100</v>
      </c>
      <c r="I299" s="7026">
        <v>1</v>
      </c>
      <c r="J299" s="7027">
        <v>100</v>
      </c>
      <c r="K299" s="7028">
        <v>6.4905562406698258E-3</v>
      </c>
      <c r="L299" s="7001"/>
    </row>
    <row r="300" spans="2:12" s="7013" customFormat="1" ht="15.75" thickBot="1" x14ac:dyDescent="0.3">
      <c r="B300" s="1378" t="s">
        <v>985</v>
      </c>
      <c r="C300" s="1373" t="s">
        <v>685</v>
      </c>
      <c r="D300" s="7022">
        <v>305</v>
      </c>
      <c r="E300" s="7023">
        <v>0</v>
      </c>
      <c r="F300" s="7024">
        <v>298</v>
      </c>
      <c r="G300" s="7023">
        <v>156</v>
      </c>
      <c r="H300" s="7025">
        <v>51.147540983606554</v>
      </c>
      <c r="I300" s="7026">
        <v>149</v>
      </c>
      <c r="J300" s="7027">
        <v>50</v>
      </c>
      <c r="K300" s="7028">
        <v>1.9796196534042969</v>
      </c>
      <c r="L300" s="7001"/>
    </row>
    <row r="301" spans="2:12" s="7013" customFormat="1" ht="15.75" thickBot="1" x14ac:dyDescent="0.3">
      <c r="B301" s="1566" t="s">
        <v>988</v>
      </c>
      <c r="C301" s="1567" t="s">
        <v>688</v>
      </c>
      <c r="D301" s="7015">
        <v>557</v>
      </c>
      <c r="E301" s="7016">
        <v>44</v>
      </c>
      <c r="F301" s="7017">
        <v>388</v>
      </c>
      <c r="G301" s="7016">
        <v>557</v>
      </c>
      <c r="H301" s="7019">
        <v>100</v>
      </c>
      <c r="I301" s="7041">
        <v>388</v>
      </c>
      <c r="J301" s="7020">
        <v>100</v>
      </c>
      <c r="K301" s="7029">
        <v>3.6152398260530925</v>
      </c>
      <c r="L301" s="7001"/>
    </row>
    <row r="302" spans="2:12" s="7013" customFormat="1" ht="15" x14ac:dyDescent="0.25">
      <c r="B302" s="1579" t="s">
        <v>989</v>
      </c>
      <c r="C302" s="1580" t="s">
        <v>689</v>
      </c>
      <c r="D302" s="7042">
        <v>23</v>
      </c>
      <c r="E302" s="7043">
        <v>0</v>
      </c>
      <c r="F302" s="7044">
        <v>22</v>
      </c>
      <c r="G302" s="7043">
        <v>23</v>
      </c>
      <c r="H302" s="7034">
        <v>100</v>
      </c>
      <c r="I302" s="7045">
        <v>22</v>
      </c>
      <c r="J302" s="7046">
        <v>100</v>
      </c>
      <c r="K302" s="7028">
        <v>0.14928279353540597</v>
      </c>
      <c r="L302" s="7001"/>
    </row>
    <row r="303" spans="2:12" s="7013" customFormat="1" ht="15" x14ac:dyDescent="0.25">
      <c r="B303" s="1378" t="s">
        <v>991</v>
      </c>
      <c r="C303" s="1373" t="s">
        <v>691</v>
      </c>
      <c r="D303" s="7022">
        <v>1</v>
      </c>
      <c r="E303" s="7023">
        <v>0</v>
      </c>
      <c r="F303" s="7024">
        <v>0</v>
      </c>
      <c r="G303" s="7023">
        <v>1</v>
      </c>
      <c r="H303" s="7025">
        <v>100</v>
      </c>
      <c r="I303" s="7026">
        <v>0</v>
      </c>
      <c r="J303" s="7027" t="s">
        <v>601</v>
      </c>
      <c r="K303" s="7028">
        <v>6.4905562406698258E-3</v>
      </c>
      <c r="L303" s="7001"/>
    </row>
    <row r="304" spans="2:12" s="7013" customFormat="1" ht="22.5" x14ac:dyDescent="0.25">
      <c r="B304" s="1571" t="s">
        <v>992</v>
      </c>
      <c r="C304" s="1578" t="s">
        <v>543</v>
      </c>
      <c r="D304" s="7060">
        <v>12</v>
      </c>
      <c r="E304" s="7061">
        <v>0</v>
      </c>
      <c r="F304" s="7062">
        <v>12</v>
      </c>
      <c r="G304" s="7061">
        <v>12</v>
      </c>
      <c r="H304" s="7063">
        <v>100</v>
      </c>
      <c r="I304" s="5501">
        <v>12</v>
      </c>
      <c r="J304" s="7064">
        <v>100</v>
      </c>
      <c r="K304" s="7028">
        <v>7.788667488803791E-2</v>
      </c>
      <c r="L304" s="7001"/>
    </row>
    <row r="305" spans="2:12" s="7013" customFormat="1" ht="15" x14ac:dyDescent="0.25">
      <c r="B305" s="1574" t="s">
        <v>692</v>
      </c>
      <c r="C305" s="1575" t="s">
        <v>693</v>
      </c>
      <c r="D305" s="7030">
        <v>434</v>
      </c>
      <c r="E305" s="7031">
        <v>42</v>
      </c>
      <c r="F305" s="7032">
        <v>301</v>
      </c>
      <c r="G305" s="7031">
        <v>432</v>
      </c>
      <c r="H305" s="7039">
        <v>99.539170506912441</v>
      </c>
      <c r="I305" s="7035">
        <v>299</v>
      </c>
      <c r="J305" s="7036">
        <v>99.33554817275747</v>
      </c>
      <c r="K305" s="7028">
        <v>2.8169014084507045</v>
      </c>
      <c r="L305" s="7001"/>
    </row>
    <row r="306" spans="2:12" s="7013" customFormat="1" ht="15" x14ac:dyDescent="0.25">
      <c r="B306" s="1378" t="s">
        <v>694</v>
      </c>
      <c r="C306" s="1373" t="s">
        <v>544</v>
      </c>
      <c r="D306" s="7022">
        <v>32</v>
      </c>
      <c r="E306" s="7023">
        <v>0</v>
      </c>
      <c r="F306" s="7024">
        <v>18</v>
      </c>
      <c r="G306" s="7023">
        <v>33</v>
      </c>
      <c r="H306" s="7025">
        <v>103.125</v>
      </c>
      <c r="I306" s="7026">
        <v>19</v>
      </c>
      <c r="J306" s="7027">
        <v>105.55555555555556</v>
      </c>
      <c r="K306" s="7028">
        <v>0.20769779970143443</v>
      </c>
      <c r="L306" s="7001"/>
    </row>
    <row r="307" spans="2:12" s="7013" customFormat="1" ht="15" x14ac:dyDescent="0.25">
      <c r="B307" s="1378" t="s">
        <v>993</v>
      </c>
      <c r="C307" s="1373" t="s">
        <v>545</v>
      </c>
      <c r="D307" s="7022">
        <v>4</v>
      </c>
      <c r="E307" s="7023">
        <v>0</v>
      </c>
      <c r="F307" s="7024">
        <v>4</v>
      </c>
      <c r="G307" s="7023">
        <v>4</v>
      </c>
      <c r="H307" s="7025">
        <v>100</v>
      </c>
      <c r="I307" s="7026">
        <v>4</v>
      </c>
      <c r="J307" s="7027">
        <v>100</v>
      </c>
      <c r="K307" s="7028">
        <v>2.5962224962679303E-2</v>
      </c>
      <c r="L307" s="7001"/>
    </row>
    <row r="308" spans="2:12" s="7013" customFormat="1" ht="15" x14ac:dyDescent="0.25">
      <c r="B308" s="1582" t="s">
        <v>994</v>
      </c>
      <c r="C308" s="1380" t="s">
        <v>695</v>
      </c>
      <c r="D308" s="7059">
        <v>49</v>
      </c>
      <c r="E308" s="7054">
        <v>0</v>
      </c>
      <c r="F308" s="7055">
        <v>31</v>
      </c>
      <c r="G308" s="7054">
        <v>50</v>
      </c>
      <c r="H308" s="7056">
        <v>102.04081632653062</v>
      </c>
      <c r="I308" s="7057">
        <v>32</v>
      </c>
      <c r="J308" s="7058">
        <v>103.2258064516129</v>
      </c>
      <c r="K308" s="7028">
        <v>0.31803725579282144</v>
      </c>
      <c r="L308" s="7001"/>
    </row>
    <row r="309" spans="2:12" s="7013" customFormat="1" ht="23.25" thickBot="1" x14ac:dyDescent="0.3">
      <c r="B309" s="6617" t="s">
        <v>996</v>
      </c>
      <c r="C309" s="6618" t="s">
        <v>568</v>
      </c>
      <c r="D309" s="7080">
        <v>2</v>
      </c>
      <c r="E309" s="7081">
        <v>2</v>
      </c>
      <c r="F309" s="7082">
        <v>0</v>
      </c>
      <c r="G309" s="7081">
        <v>2</v>
      </c>
      <c r="H309" s="7083">
        <v>100</v>
      </c>
      <c r="I309" s="7084">
        <v>0</v>
      </c>
      <c r="J309" s="7085" t="s">
        <v>601</v>
      </c>
      <c r="K309" s="7028">
        <v>1.2981112481339652E-2</v>
      </c>
      <c r="L309" s="7001"/>
    </row>
    <row r="310" spans="2:12" s="7013" customFormat="1" ht="15.75" thickBot="1" x14ac:dyDescent="0.3">
      <c r="B310" s="1566" t="s">
        <v>1004</v>
      </c>
      <c r="C310" s="1567" t="s">
        <v>704</v>
      </c>
      <c r="D310" s="7015">
        <v>86</v>
      </c>
      <c r="E310" s="7016">
        <v>0</v>
      </c>
      <c r="F310" s="7017">
        <v>79</v>
      </c>
      <c r="G310" s="7016">
        <v>86</v>
      </c>
      <c r="H310" s="7019">
        <v>100</v>
      </c>
      <c r="I310" s="7041">
        <v>79</v>
      </c>
      <c r="J310" s="7020">
        <v>100</v>
      </c>
      <c r="K310" s="7029">
        <v>0.55818783669760497</v>
      </c>
      <c r="L310" s="7001"/>
    </row>
    <row r="311" spans="2:12" s="7013" customFormat="1" ht="15" x14ac:dyDescent="0.25">
      <c r="B311" s="1582" t="s">
        <v>705</v>
      </c>
      <c r="C311" s="1587" t="s">
        <v>547</v>
      </c>
      <c r="D311" s="7030">
        <v>29</v>
      </c>
      <c r="E311" s="7031">
        <v>0</v>
      </c>
      <c r="F311" s="7032">
        <v>24</v>
      </c>
      <c r="G311" s="7031">
        <v>29</v>
      </c>
      <c r="H311" s="7039">
        <v>100</v>
      </c>
      <c r="I311" s="7035">
        <v>24</v>
      </c>
      <c r="J311" s="7036">
        <v>100</v>
      </c>
      <c r="K311" s="7028">
        <v>0.18822613097942495</v>
      </c>
      <c r="L311" s="7001"/>
    </row>
    <row r="312" spans="2:12" s="7013" customFormat="1" ht="15" x14ac:dyDescent="0.25">
      <c r="B312" s="1582" t="s">
        <v>706</v>
      </c>
      <c r="C312" s="1380" t="s">
        <v>549</v>
      </c>
      <c r="D312" s="7022">
        <v>13</v>
      </c>
      <c r="E312" s="7023">
        <v>0</v>
      </c>
      <c r="F312" s="7024">
        <v>13</v>
      </c>
      <c r="G312" s="7023">
        <v>13</v>
      </c>
      <c r="H312" s="7025">
        <v>100</v>
      </c>
      <c r="I312" s="7026">
        <v>13</v>
      </c>
      <c r="J312" s="7027">
        <v>100</v>
      </c>
      <c r="K312" s="7028">
        <v>8.4377231128707736E-2</v>
      </c>
      <c r="L312" s="7001"/>
    </row>
    <row r="313" spans="2:12" s="7013" customFormat="1" ht="15" x14ac:dyDescent="0.25">
      <c r="B313" s="1378" t="s">
        <v>707</v>
      </c>
      <c r="C313" s="1373" t="s">
        <v>550</v>
      </c>
      <c r="D313" s="7022">
        <v>42</v>
      </c>
      <c r="E313" s="7023">
        <v>0</v>
      </c>
      <c r="F313" s="7024">
        <v>42</v>
      </c>
      <c r="G313" s="7023">
        <v>42</v>
      </c>
      <c r="H313" s="7025">
        <v>100</v>
      </c>
      <c r="I313" s="7026">
        <v>42</v>
      </c>
      <c r="J313" s="7027">
        <v>100</v>
      </c>
      <c r="K313" s="7028">
        <v>0.27260336210813269</v>
      </c>
      <c r="L313" s="7001"/>
    </row>
    <row r="314" spans="2:12" s="7013" customFormat="1" ht="15.75" thickBot="1" x14ac:dyDescent="0.3">
      <c r="B314" s="1571" t="s">
        <v>1006</v>
      </c>
      <c r="C314" s="1578" t="s">
        <v>551</v>
      </c>
      <c r="D314" s="7060">
        <v>2</v>
      </c>
      <c r="E314" s="7061">
        <v>0</v>
      </c>
      <c r="F314" s="7062">
        <v>0</v>
      </c>
      <c r="G314" s="7061">
        <v>2</v>
      </c>
      <c r="H314" s="7063">
        <v>100</v>
      </c>
      <c r="I314" s="5501">
        <v>0</v>
      </c>
      <c r="J314" s="7064" t="s">
        <v>601</v>
      </c>
      <c r="K314" s="7028">
        <v>1.2981112481339652E-2</v>
      </c>
      <c r="L314" s="7001"/>
    </row>
    <row r="315" spans="2:12" s="7013" customFormat="1" ht="15.75" thickBot="1" x14ac:dyDescent="0.3">
      <c r="B315" s="1566" t="s">
        <v>1012</v>
      </c>
      <c r="C315" s="1567" t="s">
        <v>711</v>
      </c>
      <c r="D315" s="7015">
        <v>99</v>
      </c>
      <c r="E315" s="7016">
        <v>5</v>
      </c>
      <c r="F315" s="7017">
        <v>37</v>
      </c>
      <c r="G315" s="7016">
        <v>116</v>
      </c>
      <c r="H315" s="7019">
        <v>117.17171717171718</v>
      </c>
      <c r="I315" s="7041">
        <v>54</v>
      </c>
      <c r="J315" s="7020">
        <v>145.94594594594594</v>
      </c>
      <c r="K315" s="7029">
        <v>0.64256506782631273</v>
      </c>
      <c r="L315" s="7001"/>
    </row>
    <row r="316" spans="2:12" s="7013" customFormat="1" ht="15" x14ac:dyDescent="0.25">
      <c r="B316" s="1378" t="s">
        <v>714</v>
      </c>
      <c r="C316" s="1373" t="s">
        <v>715</v>
      </c>
      <c r="D316" s="7022">
        <v>2</v>
      </c>
      <c r="E316" s="7023">
        <v>0</v>
      </c>
      <c r="F316" s="7024">
        <v>2</v>
      </c>
      <c r="G316" s="7023">
        <v>2</v>
      </c>
      <c r="H316" s="7025">
        <v>100</v>
      </c>
      <c r="I316" s="7026">
        <v>2</v>
      </c>
      <c r="J316" s="7027">
        <v>100</v>
      </c>
      <c r="K316" s="7028">
        <v>1.2981112481339652E-2</v>
      </c>
      <c r="L316" s="7001"/>
    </row>
    <row r="317" spans="2:12" s="7013" customFormat="1" ht="15" x14ac:dyDescent="0.25">
      <c r="B317" s="1378" t="s">
        <v>1015</v>
      </c>
      <c r="C317" s="1373" t="s">
        <v>716</v>
      </c>
      <c r="D317" s="7022">
        <v>13</v>
      </c>
      <c r="E317" s="7023">
        <v>0</v>
      </c>
      <c r="F317" s="7024">
        <v>11</v>
      </c>
      <c r="G317" s="7023">
        <v>13</v>
      </c>
      <c r="H317" s="7025">
        <v>100</v>
      </c>
      <c r="I317" s="7026">
        <v>11</v>
      </c>
      <c r="J317" s="7027">
        <v>100</v>
      </c>
      <c r="K317" s="7028">
        <v>8.4377231128707736E-2</v>
      </c>
      <c r="L317" s="7001"/>
    </row>
    <row r="318" spans="2:12" s="7013" customFormat="1" ht="15" x14ac:dyDescent="0.25">
      <c r="B318" s="1378" t="s">
        <v>1016</v>
      </c>
      <c r="C318" s="1373" t="s">
        <v>717</v>
      </c>
      <c r="D318" s="7022">
        <v>19</v>
      </c>
      <c r="E318" s="7023">
        <v>0</v>
      </c>
      <c r="F318" s="7024">
        <v>12</v>
      </c>
      <c r="G318" s="7023">
        <v>37</v>
      </c>
      <c r="H318" s="7025">
        <v>194.73684210526315</v>
      </c>
      <c r="I318" s="7026">
        <v>30</v>
      </c>
      <c r="J318" s="7027">
        <v>250</v>
      </c>
      <c r="K318" s="7028">
        <v>0.12332056857272669</v>
      </c>
      <c r="L318" s="7001"/>
    </row>
    <row r="319" spans="2:12" s="7013" customFormat="1" ht="15" x14ac:dyDescent="0.25">
      <c r="B319" s="1378" t="s">
        <v>1017</v>
      </c>
      <c r="C319" s="1373" t="s">
        <v>718</v>
      </c>
      <c r="D319" s="7022">
        <v>8</v>
      </c>
      <c r="E319" s="7023">
        <v>0</v>
      </c>
      <c r="F319" s="7024">
        <v>3</v>
      </c>
      <c r="G319" s="7023">
        <v>7</v>
      </c>
      <c r="H319" s="7025">
        <v>87.5</v>
      </c>
      <c r="I319" s="7026">
        <v>2</v>
      </c>
      <c r="J319" s="7027">
        <v>66.666666666666657</v>
      </c>
      <c r="K319" s="7028">
        <v>5.1924449925358607E-2</v>
      </c>
      <c r="L319" s="7001"/>
    </row>
    <row r="320" spans="2:12" s="7013" customFormat="1" ht="15" x14ac:dyDescent="0.25">
      <c r="B320" s="1378" t="s">
        <v>1018</v>
      </c>
      <c r="C320" s="1373" t="s">
        <v>719</v>
      </c>
      <c r="D320" s="7022">
        <v>1</v>
      </c>
      <c r="E320" s="7023">
        <v>0</v>
      </c>
      <c r="F320" s="7024">
        <v>0</v>
      </c>
      <c r="G320" s="7023">
        <v>1</v>
      </c>
      <c r="H320" s="7025">
        <v>100</v>
      </c>
      <c r="I320" s="7026">
        <v>0</v>
      </c>
      <c r="J320" s="7027" t="s">
        <v>601</v>
      </c>
      <c r="K320" s="7028">
        <v>6.4905562406698258E-3</v>
      </c>
      <c r="L320" s="7001"/>
    </row>
    <row r="321" spans="2:12" s="7013" customFormat="1" ht="15" x14ac:dyDescent="0.25">
      <c r="B321" s="1378" t="s">
        <v>1022</v>
      </c>
      <c r="C321" s="1373" t="s">
        <v>723</v>
      </c>
      <c r="D321" s="7022">
        <v>54</v>
      </c>
      <c r="E321" s="7023">
        <v>5</v>
      </c>
      <c r="F321" s="7024">
        <v>9</v>
      </c>
      <c r="G321" s="7023">
        <v>54</v>
      </c>
      <c r="H321" s="7025">
        <v>100</v>
      </c>
      <c r="I321" s="7026">
        <v>9</v>
      </c>
      <c r="J321" s="7027">
        <v>100</v>
      </c>
      <c r="K321" s="7028">
        <v>0.3504900369961706</v>
      </c>
      <c r="L321" s="7001"/>
    </row>
    <row r="322" spans="2:12" s="7013" customFormat="1" ht="15.75" thickBot="1" x14ac:dyDescent="0.3">
      <c r="B322" s="1378" t="s">
        <v>1023</v>
      </c>
      <c r="C322" s="1373" t="s">
        <v>724</v>
      </c>
      <c r="D322" s="7022">
        <v>2</v>
      </c>
      <c r="E322" s="7023">
        <v>0</v>
      </c>
      <c r="F322" s="7024">
        <v>0</v>
      </c>
      <c r="G322" s="7023">
        <v>2</v>
      </c>
      <c r="H322" s="7025">
        <v>100</v>
      </c>
      <c r="I322" s="7026">
        <v>0</v>
      </c>
      <c r="J322" s="7027" t="s">
        <v>601</v>
      </c>
      <c r="K322" s="7028">
        <v>1.2981112481339652E-2</v>
      </c>
      <c r="L322" s="7001"/>
    </row>
    <row r="323" spans="2:12" s="7013" customFormat="1" ht="15.75" thickBot="1" x14ac:dyDescent="0.3">
      <c r="B323" s="1566" t="s">
        <v>1025</v>
      </c>
      <c r="C323" s="1567" t="s">
        <v>726</v>
      </c>
      <c r="D323" s="7015">
        <v>466</v>
      </c>
      <c r="E323" s="7016">
        <v>139</v>
      </c>
      <c r="F323" s="7017">
        <v>193</v>
      </c>
      <c r="G323" s="7016">
        <v>434</v>
      </c>
      <c r="H323" s="7019">
        <v>93.133047210300418</v>
      </c>
      <c r="I323" s="7041">
        <v>161</v>
      </c>
      <c r="J323" s="7020">
        <v>83.419689119170982</v>
      </c>
      <c r="K323" s="7029">
        <v>3.0245992081521385</v>
      </c>
      <c r="L323" s="7001"/>
    </row>
    <row r="324" spans="2:12" s="7013" customFormat="1" ht="15" x14ac:dyDescent="0.25">
      <c r="B324" s="1574" t="s">
        <v>1026</v>
      </c>
      <c r="C324" s="1575" t="s">
        <v>727</v>
      </c>
      <c r="D324" s="7030">
        <v>68</v>
      </c>
      <c r="E324" s="7031">
        <v>11</v>
      </c>
      <c r="F324" s="7032">
        <v>5</v>
      </c>
      <c r="G324" s="7031">
        <v>67</v>
      </c>
      <c r="H324" s="7039">
        <v>98.529411764705884</v>
      </c>
      <c r="I324" s="7035">
        <v>4</v>
      </c>
      <c r="J324" s="7036">
        <v>80</v>
      </c>
      <c r="K324" s="7028">
        <v>0.44135782436554816</v>
      </c>
      <c r="L324" s="7001"/>
    </row>
    <row r="325" spans="2:12" s="7013" customFormat="1" ht="15" x14ac:dyDescent="0.25">
      <c r="B325" s="1588" t="s">
        <v>1027</v>
      </c>
      <c r="C325" s="1587" t="s">
        <v>728</v>
      </c>
      <c r="D325" s="7059">
        <v>4</v>
      </c>
      <c r="E325" s="7054">
        <v>0</v>
      </c>
      <c r="F325" s="7055">
        <v>0</v>
      </c>
      <c r="G325" s="7054">
        <v>4</v>
      </c>
      <c r="H325" s="7056">
        <v>100</v>
      </c>
      <c r="I325" s="7057">
        <v>0</v>
      </c>
      <c r="J325" s="7058" t="s">
        <v>601</v>
      </c>
      <c r="K325" s="7028">
        <v>2.5962224962679303E-2</v>
      </c>
      <c r="L325" s="7001"/>
    </row>
    <row r="326" spans="2:12" s="7013" customFormat="1" ht="15" x14ac:dyDescent="0.25">
      <c r="B326" s="1378" t="s">
        <v>729</v>
      </c>
      <c r="C326" s="1373" t="s">
        <v>730</v>
      </c>
      <c r="D326" s="7022">
        <v>5</v>
      </c>
      <c r="E326" s="7023">
        <v>0</v>
      </c>
      <c r="F326" s="7024">
        <v>4</v>
      </c>
      <c r="G326" s="7023">
        <v>4</v>
      </c>
      <c r="H326" s="7025">
        <v>80</v>
      </c>
      <c r="I326" s="7026">
        <v>3</v>
      </c>
      <c r="J326" s="7027">
        <v>75</v>
      </c>
      <c r="K326" s="7028">
        <v>3.2452781203349122E-2</v>
      </c>
      <c r="L326" s="7001"/>
    </row>
    <row r="327" spans="2:12" s="7013" customFormat="1" ht="22.5" x14ac:dyDescent="0.25">
      <c r="B327" s="1378" t="s">
        <v>1182</v>
      </c>
      <c r="C327" s="1575" t="s">
        <v>554</v>
      </c>
      <c r="D327" s="7030">
        <v>14</v>
      </c>
      <c r="E327" s="7031">
        <v>0</v>
      </c>
      <c r="F327" s="7032">
        <v>8</v>
      </c>
      <c r="G327" s="7031">
        <v>14</v>
      </c>
      <c r="H327" s="7039">
        <v>100</v>
      </c>
      <c r="I327" s="7035">
        <v>8</v>
      </c>
      <c r="J327" s="7036">
        <v>100</v>
      </c>
      <c r="K327" s="7028">
        <v>9.0867787369377548E-2</v>
      </c>
      <c r="L327" s="7001"/>
    </row>
    <row r="328" spans="2:12" s="7013" customFormat="1" ht="15" x14ac:dyDescent="0.25">
      <c r="B328" s="1574" t="s">
        <v>1029</v>
      </c>
      <c r="C328" s="1575" t="s">
        <v>731</v>
      </c>
      <c r="D328" s="7030">
        <v>7</v>
      </c>
      <c r="E328" s="7031">
        <v>0</v>
      </c>
      <c r="F328" s="7032">
        <v>6</v>
      </c>
      <c r="G328" s="7031">
        <v>5</v>
      </c>
      <c r="H328" s="7039">
        <v>71.428571428571431</v>
      </c>
      <c r="I328" s="7035">
        <v>4</v>
      </c>
      <c r="J328" s="7036">
        <v>66.666666666666657</v>
      </c>
      <c r="K328" s="7028">
        <v>4.5433893684688774E-2</v>
      </c>
      <c r="L328" s="7001"/>
    </row>
    <row r="329" spans="2:12" s="7013" customFormat="1" ht="15" x14ac:dyDescent="0.25">
      <c r="B329" s="1574" t="s">
        <v>1030</v>
      </c>
      <c r="C329" s="1575" t="s">
        <v>732</v>
      </c>
      <c r="D329" s="7022">
        <v>22</v>
      </c>
      <c r="E329" s="7023">
        <v>2</v>
      </c>
      <c r="F329" s="7024">
        <v>18</v>
      </c>
      <c r="G329" s="7023">
        <v>12</v>
      </c>
      <c r="H329" s="7025">
        <v>54.54545454545454</v>
      </c>
      <c r="I329" s="7026">
        <v>8</v>
      </c>
      <c r="J329" s="7027">
        <v>44.444444444444443</v>
      </c>
      <c r="K329" s="7028">
        <v>0.14279223729473617</v>
      </c>
      <c r="L329" s="7001"/>
    </row>
    <row r="330" spans="2:12" s="7013" customFormat="1" ht="22.5" x14ac:dyDescent="0.25">
      <c r="B330" s="905" t="s">
        <v>1031</v>
      </c>
      <c r="C330" s="1581" t="s">
        <v>733</v>
      </c>
      <c r="D330" s="7060">
        <v>1</v>
      </c>
      <c r="E330" s="7061">
        <v>0</v>
      </c>
      <c r="F330" s="7062">
        <v>0</v>
      </c>
      <c r="G330" s="7061">
        <v>1</v>
      </c>
      <c r="H330" s="7063">
        <v>100</v>
      </c>
      <c r="I330" s="5501">
        <v>0</v>
      </c>
      <c r="J330" s="7064" t="s">
        <v>601</v>
      </c>
      <c r="K330" s="7028">
        <v>6.4905562406698258E-3</v>
      </c>
      <c r="L330" s="7001"/>
    </row>
    <row r="331" spans="2:12" s="7013" customFormat="1" ht="15" x14ac:dyDescent="0.25">
      <c r="B331" s="1574" t="s">
        <v>1032</v>
      </c>
      <c r="C331" s="1575" t="s">
        <v>734</v>
      </c>
      <c r="D331" s="7022">
        <v>1</v>
      </c>
      <c r="E331" s="7023">
        <v>0</v>
      </c>
      <c r="F331" s="7024">
        <v>1</v>
      </c>
      <c r="G331" s="7023">
        <v>0</v>
      </c>
      <c r="H331" s="7025" t="s">
        <v>601</v>
      </c>
      <c r="I331" s="7026">
        <v>0</v>
      </c>
      <c r="J331" s="7027" t="s">
        <v>601</v>
      </c>
      <c r="K331" s="7028">
        <v>6.4905562406698258E-3</v>
      </c>
      <c r="L331" s="7001"/>
    </row>
    <row r="332" spans="2:12" s="7013" customFormat="1" ht="15" x14ac:dyDescent="0.25">
      <c r="B332" s="1574" t="s">
        <v>1036</v>
      </c>
      <c r="C332" s="1575" t="s">
        <v>737</v>
      </c>
      <c r="D332" s="7022">
        <v>20</v>
      </c>
      <c r="E332" s="7023">
        <v>0</v>
      </c>
      <c r="F332" s="7024">
        <v>3</v>
      </c>
      <c r="G332" s="7023">
        <v>20</v>
      </c>
      <c r="H332" s="7025">
        <v>100</v>
      </c>
      <c r="I332" s="7026">
        <v>3</v>
      </c>
      <c r="J332" s="7027">
        <v>100</v>
      </c>
      <c r="K332" s="7028">
        <v>0.12981112481339649</v>
      </c>
      <c r="L332" s="7001"/>
    </row>
    <row r="333" spans="2:12" s="7013" customFormat="1" ht="15" x14ac:dyDescent="0.25">
      <c r="B333" s="1574" t="s">
        <v>1371</v>
      </c>
      <c r="C333" s="1575" t="s">
        <v>477</v>
      </c>
      <c r="D333" s="7022">
        <v>40</v>
      </c>
      <c r="E333" s="7023">
        <v>0</v>
      </c>
      <c r="F333" s="7024">
        <v>27</v>
      </c>
      <c r="G333" s="7023">
        <v>38</v>
      </c>
      <c r="H333" s="7025">
        <v>95</v>
      </c>
      <c r="I333" s="7026">
        <v>25</v>
      </c>
      <c r="J333" s="7027">
        <v>92.592592592592595</v>
      </c>
      <c r="K333" s="7028">
        <v>0.25962224962679298</v>
      </c>
      <c r="L333" s="7001"/>
    </row>
    <row r="334" spans="2:12" s="7013" customFormat="1" ht="15" x14ac:dyDescent="0.25">
      <c r="B334" s="1574" t="s">
        <v>478</v>
      </c>
      <c r="C334" s="1575" t="s">
        <v>479</v>
      </c>
      <c r="D334" s="7022">
        <v>1</v>
      </c>
      <c r="E334" s="7023">
        <v>0</v>
      </c>
      <c r="F334" s="7024">
        <v>0</v>
      </c>
      <c r="G334" s="7023">
        <v>1</v>
      </c>
      <c r="H334" s="7025">
        <v>100</v>
      </c>
      <c r="I334" s="7026">
        <v>0</v>
      </c>
      <c r="J334" s="7027" t="s">
        <v>601</v>
      </c>
      <c r="K334" s="7028">
        <v>6.4905562406698258E-3</v>
      </c>
      <c r="L334" s="7001"/>
    </row>
    <row r="335" spans="2:12" s="7013" customFormat="1" ht="15" x14ac:dyDescent="0.25">
      <c r="B335" s="1574" t="s">
        <v>480</v>
      </c>
      <c r="C335" s="1575" t="s">
        <v>398</v>
      </c>
      <c r="D335" s="7022">
        <v>2</v>
      </c>
      <c r="E335" s="7023">
        <v>0</v>
      </c>
      <c r="F335" s="7024">
        <v>2</v>
      </c>
      <c r="G335" s="7023">
        <v>2</v>
      </c>
      <c r="H335" s="7025">
        <v>100</v>
      </c>
      <c r="I335" s="7026">
        <v>2</v>
      </c>
      <c r="J335" s="7027">
        <v>100</v>
      </c>
      <c r="K335" s="7028">
        <v>1.2981112481339652E-2</v>
      </c>
      <c r="L335" s="7001"/>
    </row>
    <row r="336" spans="2:12" s="7013" customFormat="1" ht="33.75" x14ac:dyDescent="0.25">
      <c r="B336" s="1574" t="s">
        <v>738</v>
      </c>
      <c r="C336" s="1575" t="s">
        <v>739</v>
      </c>
      <c r="D336" s="7022">
        <v>177</v>
      </c>
      <c r="E336" s="7023">
        <v>117</v>
      </c>
      <c r="F336" s="7024">
        <v>49</v>
      </c>
      <c r="G336" s="7023">
        <v>165</v>
      </c>
      <c r="H336" s="7025">
        <v>93.220338983050837</v>
      </c>
      <c r="I336" s="7026">
        <v>37</v>
      </c>
      <c r="J336" s="7027">
        <v>75.510204081632651</v>
      </c>
      <c r="K336" s="7028">
        <v>1.1488284545985592</v>
      </c>
      <c r="L336" s="7001"/>
    </row>
    <row r="337" spans="2:12" s="7013" customFormat="1" ht="15" x14ac:dyDescent="0.25">
      <c r="B337" s="1574" t="s">
        <v>1037</v>
      </c>
      <c r="C337" s="1575" t="s">
        <v>740</v>
      </c>
      <c r="D337" s="7022">
        <v>3</v>
      </c>
      <c r="E337" s="7023">
        <v>0</v>
      </c>
      <c r="F337" s="7024">
        <v>3</v>
      </c>
      <c r="G337" s="7023">
        <v>3</v>
      </c>
      <c r="H337" s="7025">
        <v>100</v>
      </c>
      <c r="I337" s="7026">
        <v>3</v>
      </c>
      <c r="J337" s="7027">
        <v>100</v>
      </c>
      <c r="K337" s="7028">
        <v>1.9471668722009478E-2</v>
      </c>
      <c r="L337" s="7001"/>
    </row>
    <row r="338" spans="2:12" s="7013" customFormat="1" ht="15" x14ac:dyDescent="0.25">
      <c r="B338" s="1378" t="s">
        <v>1038</v>
      </c>
      <c r="C338" s="5502" t="s">
        <v>741</v>
      </c>
      <c r="D338" s="7022">
        <v>6</v>
      </c>
      <c r="E338" s="7023">
        <v>0</v>
      </c>
      <c r="F338" s="7024">
        <v>6</v>
      </c>
      <c r="G338" s="7023">
        <v>6</v>
      </c>
      <c r="H338" s="7025">
        <v>100</v>
      </c>
      <c r="I338" s="7026">
        <v>6</v>
      </c>
      <c r="J338" s="7027">
        <v>100</v>
      </c>
      <c r="K338" s="7028">
        <v>3.8943337444018955E-2</v>
      </c>
      <c r="L338" s="7001"/>
    </row>
    <row r="339" spans="2:12" s="7013" customFormat="1" ht="22.5" x14ac:dyDescent="0.25">
      <c r="B339" s="905" t="s">
        <v>1040</v>
      </c>
      <c r="C339" s="1581" t="s">
        <v>743</v>
      </c>
      <c r="D339" s="7047">
        <v>6</v>
      </c>
      <c r="E339" s="7048">
        <v>3</v>
      </c>
      <c r="F339" s="7049">
        <v>2</v>
      </c>
      <c r="G339" s="7048">
        <v>6</v>
      </c>
      <c r="H339" s="7050">
        <v>100</v>
      </c>
      <c r="I339" s="7051">
        <v>2</v>
      </c>
      <c r="J339" s="7052">
        <v>100</v>
      </c>
      <c r="K339" s="7028">
        <v>3.8943337444018955E-2</v>
      </c>
      <c r="L339" s="7001"/>
    </row>
    <row r="340" spans="2:12" s="7013" customFormat="1" ht="22.5" x14ac:dyDescent="0.25">
      <c r="B340" s="1378" t="s">
        <v>744</v>
      </c>
      <c r="C340" s="1373" t="s">
        <v>745</v>
      </c>
      <c r="D340" s="7022">
        <v>68</v>
      </c>
      <c r="E340" s="7023">
        <v>6</v>
      </c>
      <c r="F340" s="7024">
        <v>38</v>
      </c>
      <c r="G340" s="7023">
        <v>68</v>
      </c>
      <c r="H340" s="7025">
        <v>100</v>
      </c>
      <c r="I340" s="7026">
        <v>38</v>
      </c>
      <c r="J340" s="7027">
        <v>100</v>
      </c>
      <c r="K340" s="7028">
        <v>0.44135782436554816</v>
      </c>
      <c r="L340" s="7001"/>
    </row>
    <row r="341" spans="2:12" s="7013" customFormat="1" ht="15.75" thickBot="1" x14ac:dyDescent="0.3">
      <c r="B341" s="1378" t="s">
        <v>1041</v>
      </c>
      <c r="C341" s="1380" t="s">
        <v>748</v>
      </c>
      <c r="D341" s="7059">
        <v>21</v>
      </c>
      <c r="E341" s="7054">
        <v>0</v>
      </c>
      <c r="F341" s="7055">
        <v>21</v>
      </c>
      <c r="G341" s="7054">
        <v>18</v>
      </c>
      <c r="H341" s="7056">
        <v>85.714285714285708</v>
      </c>
      <c r="I341" s="7057">
        <v>18</v>
      </c>
      <c r="J341" s="7058">
        <v>85.714285714285708</v>
      </c>
      <c r="K341" s="7028">
        <v>0.13630168105406634</v>
      </c>
      <c r="L341" s="7086"/>
    </row>
    <row r="342" spans="2:12" s="7013" customFormat="1" ht="15.75" thickBot="1" x14ac:dyDescent="0.3">
      <c r="B342" s="7743" t="s">
        <v>14</v>
      </c>
      <c r="C342" s="7744"/>
      <c r="D342" s="7087">
        <v>15407</v>
      </c>
      <c r="E342" s="7088">
        <v>398</v>
      </c>
      <c r="F342" s="7089">
        <v>10168</v>
      </c>
      <c r="G342" s="7088">
        <v>9749</v>
      </c>
      <c r="H342" s="7090">
        <v>63.27643279029013</v>
      </c>
      <c r="I342" s="7088">
        <v>4510</v>
      </c>
      <c r="J342" s="7091">
        <v>44.354838709677416</v>
      </c>
      <c r="K342" s="7092">
        <v>100</v>
      </c>
      <c r="L342" s="7086"/>
    </row>
    <row r="343" spans="2:12" s="7013" customFormat="1" ht="15" x14ac:dyDescent="0.25">
      <c r="B343"/>
      <c r="C343"/>
      <c r="D343"/>
      <c r="E343"/>
      <c r="F343"/>
      <c r="G343"/>
      <c r="H343"/>
      <c r="I343"/>
      <c r="J343"/>
      <c r="K343"/>
      <c r="L343" s="7001"/>
    </row>
    <row r="344" spans="2:12" s="7013" customFormat="1" ht="15" x14ac:dyDescent="0.25">
      <c r="B344"/>
      <c r="C344"/>
      <c r="D344"/>
      <c r="E344"/>
      <c r="F344"/>
      <c r="G344"/>
      <c r="H344"/>
      <c r="I344"/>
      <c r="J344"/>
      <c r="K344"/>
      <c r="L344" s="7001"/>
    </row>
    <row r="345" spans="2:12" s="7013" customFormat="1" ht="15.75" thickBot="1" x14ac:dyDescent="0.3">
      <c r="B345"/>
      <c r="C345"/>
      <c r="D345"/>
      <c r="E345"/>
      <c r="F345"/>
      <c r="G345"/>
      <c r="H345"/>
      <c r="I345"/>
      <c r="J345"/>
      <c r="K345"/>
      <c r="L345" s="7001"/>
    </row>
    <row r="346" spans="2:12" s="7013" customFormat="1" ht="23.25" thickBot="1" x14ac:dyDescent="0.3">
      <c r="B346" s="8882" t="s">
        <v>1169</v>
      </c>
      <c r="C346" s="7004" t="s">
        <v>3000</v>
      </c>
      <c r="D346" s="8885" t="s">
        <v>1144</v>
      </c>
      <c r="E346" s="8886"/>
      <c r="F346" s="8886"/>
      <c r="G346" s="8886"/>
      <c r="H346" s="8886"/>
      <c r="I346" s="8886"/>
      <c r="J346" s="8886"/>
      <c r="K346" s="8887"/>
      <c r="L346" s="7001"/>
    </row>
    <row r="347" spans="2:12" s="7013" customFormat="1" ht="15.75" thickBot="1" x14ac:dyDescent="0.3">
      <c r="B347" s="8883"/>
      <c r="C347" s="8888" t="s">
        <v>1170</v>
      </c>
      <c r="D347" s="8890" t="s">
        <v>111</v>
      </c>
      <c r="E347" s="8891"/>
      <c r="F347" s="8891"/>
      <c r="G347" s="8892" t="s">
        <v>2996</v>
      </c>
      <c r="H347" s="8893"/>
      <c r="I347" s="7005" t="s">
        <v>2997</v>
      </c>
      <c r="J347" s="7006"/>
      <c r="K347" s="8894" t="s">
        <v>2998</v>
      </c>
      <c r="L347" s="7001"/>
    </row>
    <row r="348" spans="2:12" s="7013" customFormat="1" ht="15.75" thickBot="1" x14ac:dyDescent="0.3">
      <c r="B348" s="8884"/>
      <c r="C348" s="8889"/>
      <c r="D348" s="7007" t="s">
        <v>116</v>
      </c>
      <c r="E348" s="7008" t="s">
        <v>117</v>
      </c>
      <c r="F348" s="7009" t="s">
        <v>118</v>
      </c>
      <c r="G348" s="7010" t="s">
        <v>121</v>
      </c>
      <c r="H348" s="7011" t="s">
        <v>119</v>
      </c>
      <c r="I348" s="7012" t="s">
        <v>121</v>
      </c>
      <c r="J348" s="7011" t="s">
        <v>119</v>
      </c>
      <c r="K348" s="8895"/>
      <c r="L348" s="7001"/>
    </row>
    <row r="349" spans="2:12" s="7013" customFormat="1" ht="23.25" thickBot="1" x14ac:dyDescent="0.3">
      <c r="B349" s="1566" t="s">
        <v>805</v>
      </c>
      <c r="C349" s="1567" t="s">
        <v>583</v>
      </c>
      <c r="D349" s="7015">
        <v>2</v>
      </c>
      <c r="E349" s="7016">
        <v>0</v>
      </c>
      <c r="F349" s="7017">
        <v>0</v>
      </c>
      <c r="G349" s="7018">
        <v>2</v>
      </c>
      <c r="H349" s="7019">
        <v>100</v>
      </c>
      <c r="I349" s="7015">
        <v>0</v>
      </c>
      <c r="J349" s="7020" t="s">
        <v>601</v>
      </c>
      <c r="K349" s="7021">
        <v>2.6521681474605489E-2</v>
      </c>
      <c r="L349" s="7001"/>
    </row>
    <row r="350" spans="2:12" s="7013" customFormat="1" ht="15.75" thickBot="1" x14ac:dyDescent="0.3">
      <c r="B350" s="1378" t="s">
        <v>824</v>
      </c>
      <c r="C350" s="1373" t="s">
        <v>825</v>
      </c>
      <c r="D350" s="7022">
        <v>2</v>
      </c>
      <c r="E350" s="7023">
        <v>0</v>
      </c>
      <c r="F350" s="7024">
        <v>0</v>
      </c>
      <c r="G350" s="7023">
        <v>2</v>
      </c>
      <c r="H350" s="7025">
        <v>100</v>
      </c>
      <c r="I350" s="7026">
        <v>0</v>
      </c>
      <c r="J350" s="7027" t="s">
        <v>601</v>
      </c>
      <c r="K350" s="7028">
        <v>2.6521681474605489E-2</v>
      </c>
      <c r="L350" s="7001"/>
    </row>
    <row r="351" spans="2:12" s="7013" customFormat="1" ht="15.75" thickBot="1" x14ac:dyDescent="0.3">
      <c r="B351" s="1566" t="s">
        <v>830</v>
      </c>
      <c r="C351" s="1567" t="s">
        <v>586</v>
      </c>
      <c r="D351" s="7015">
        <v>429</v>
      </c>
      <c r="E351" s="7016">
        <v>4</v>
      </c>
      <c r="F351" s="7017">
        <v>120</v>
      </c>
      <c r="G351" s="7016">
        <v>407</v>
      </c>
      <c r="H351" s="7019">
        <v>94.871794871794862</v>
      </c>
      <c r="I351" s="7016">
        <v>98</v>
      </c>
      <c r="J351" s="7020">
        <v>81.666666666666671</v>
      </c>
      <c r="K351" s="7029">
        <v>5.688900676302878</v>
      </c>
      <c r="L351" s="7001"/>
    </row>
    <row r="352" spans="2:12" s="7013" customFormat="1" ht="15" x14ac:dyDescent="0.25">
      <c r="B352" s="1574" t="s">
        <v>587</v>
      </c>
      <c r="C352" s="1575" t="s">
        <v>588</v>
      </c>
      <c r="D352" s="7030">
        <v>1</v>
      </c>
      <c r="E352" s="7031">
        <v>0</v>
      </c>
      <c r="F352" s="7032">
        <v>1</v>
      </c>
      <c r="G352" s="7033">
        <v>1</v>
      </c>
      <c r="H352" s="7034">
        <v>100</v>
      </c>
      <c r="I352" s="7035">
        <v>1</v>
      </c>
      <c r="J352" s="7036">
        <v>100</v>
      </c>
      <c r="K352" s="7037">
        <v>1.3260840737302744E-2</v>
      </c>
      <c r="L352" s="7001"/>
    </row>
    <row r="353" spans="2:12" s="7013" customFormat="1" ht="15" x14ac:dyDescent="0.25">
      <c r="B353" s="1574" t="s">
        <v>587</v>
      </c>
      <c r="C353" s="1575" t="s">
        <v>1177</v>
      </c>
      <c r="D353" s="7030">
        <v>6</v>
      </c>
      <c r="E353" s="7031">
        <v>0</v>
      </c>
      <c r="F353" s="7032">
        <v>0</v>
      </c>
      <c r="G353" s="7038">
        <v>6</v>
      </c>
      <c r="H353" s="7039">
        <v>100</v>
      </c>
      <c r="I353" s="7035">
        <v>0</v>
      </c>
      <c r="J353" s="7036" t="s">
        <v>601</v>
      </c>
      <c r="K353" s="7028">
        <v>7.9565044423816469E-2</v>
      </c>
      <c r="L353" s="7001"/>
    </row>
    <row r="354" spans="2:12" s="7013" customFormat="1" ht="15" x14ac:dyDescent="0.25">
      <c r="B354" s="1378" t="s">
        <v>445</v>
      </c>
      <c r="C354" s="1373" t="s">
        <v>1178</v>
      </c>
      <c r="D354" s="7022">
        <v>4</v>
      </c>
      <c r="E354" s="7023">
        <v>0</v>
      </c>
      <c r="F354" s="7024">
        <v>0</v>
      </c>
      <c r="G354" s="7023">
        <v>4</v>
      </c>
      <c r="H354" s="7025">
        <v>100</v>
      </c>
      <c r="I354" s="7026">
        <v>0</v>
      </c>
      <c r="J354" s="7027" t="s">
        <v>601</v>
      </c>
      <c r="K354" s="7028">
        <v>5.3043362949210977E-2</v>
      </c>
      <c r="L354" s="7001"/>
    </row>
    <row r="355" spans="2:12" s="7013" customFormat="1" ht="15" x14ac:dyDescent="0.25">
      <c r="B355" s="1378" t="s">
        <v>2905</v>
      </c>
      <c r="C355" s="1373" t="s">
        <v>2878</v>
      </c>
      <c r="D355" s="7022">
        <v>1</v>
      </c>
      <c r="E355" s="7023">
        <v>0</v>
      </c>
      <c r="F355" s="7024">
        <v>0</v>
      </c>
      <c r="G355" s="7023">
        <v>1</v>
      </c>
      <c r="H355" s="7025">
        <v>100</v>
      </c>
      <c r="I355" s="7026">
        <v>0</v>
      </c>
      <c r="J355" s="7027"/>
      <c r="K355" s="7028">
        <v>1.3260840737302744E-2</v>
      </c>
      <c r="L355" s="7001"/>
    </row>
    <row r="356" spans="2:12" s="7013" customFormat="1" ht="15" x14ac:dyDescent="0.25">
      <c r="B356" s="1570" t="s">
        <v>831</v>
      </c>
      <c r="C356" s="56" t="s">
        <v>590</v>
      </c>
      <c r="D356" s="7060">
        <v>1</v>
      </c>
      <c r="E356" s="7061">
        <v>0</v>
      </c>
      <c r="F356" s="7062">
        <v>0</v>
      </c>
      <c r="G356" s="7061">
        <v>1</v>
      </c>
      <c r="H356" s="7063">
        <v>100</v>
      </c>
      <c r="I356" s="5501">
        <v>0</v>
      </c>
      <c r="J356" s="7027" t="s">
        <v>601</v>
      </c>
      <c r="K356" s="7028">
        <v>1.3260840737302744E-2</v>
      </c>
      <c r="L356" s="7001"/>
    </row>
    <row r="357" spans="2:12" s="7013" customFormat="1" ht="15" x14ac:dyDescent="0.25">
      <c r="B357" s="905" t="s">
        <v>832</v>
      </c>
      <c r="C357" s="1569" t="s">
        <v>591</v>
      </c>
      <c r="D357" s="7047">
        <v>1</v>
      </c>
      <c r="E357" s="7048">
        <v>0</v>
      </c>
      <c r="F357" s="7049">
        <v>0</v>
      </c>
      <c r="G357" s="7048">
        <v>1</v>
      </c>
      <c r="H357" s="7050">
        <v>100</v>
      </c>
      <c r="I357" s="7051">
        <v>0</v>
      </c>
      <c r="J357" s="7027" t="s">
        <v>601</v>
      </c>
      <c r="K357" s="7028">
        <v>1.3260840737302744E-2</v>
      </c>
      <c r="L357" s="7001"/>
    </row>
    <row r="358" spans="2:12" s="7013" customFormat="1" ht="15" x14ac:dyDescent="0.25">
      <c r="B358" s="1574" t="s">
        <v>446</v>
      </c>
      <c r="C358" s="1575" t="s">
        <v>447</v>
      </c>
      <c r="D358" s="7030">
        <v>251</v>
      </c>
      <c r="E358" s="7031">
        <v>0</v>
      </c>
      <c r="F358" s="7032">
        <v>35</v>
      </c>
      <c r="G358" s="7031">
        <v>249</v>
      </c>
      <c r="H358" s="7039">
        <v>99.203187250996024</v>
      </c>
      <c r="I358" s="7035">
        <v>33</v>
      </c>
      <c r="J358" s="7036">
        <v>94.285714285714278</v>
      </c>
      <c r="K358" s="7028">
        <v>3.3284710250629885</v>
      </c>
      <c r="L358" s="7001"/>
    </row>
    <row r="359" spans="2:12" s="7013" customFormat="1" ht="15" x14ac:dyDescent="0.25">
      <c r="B359" s="1378" t="s">
        <v>448</v>
      </c>
      <c r="C359" s="1373" t="s">
        <v>449</v>
      </c>
      <c r="D359" s="7022">
        <v>147</v>
      </c>
      <c r="E359" s="7023">
        <v>3</v>
      </c>
      <c r="F359" s="7024">
        <v>71</v>
      </c>
      <c r="G359" s="7023">
        <v>129</v>
      </c>
      <c r="H359" s="7025">
        <v>87.755102040816325</v>
      </c>
      <c r="I359" s="7026">
        <v>53</v>
      </c>
      <c r="J359" s="7027">
        <v>74.647887323943664</v>
      </c>
      <c r="K359" s="7028">
        <v>1.9493435883835035</v>
      </c>
      <c r="L359" s="7001"/>
    </row>
    <row r="360" spans="2:12" s="7013" customFormat="1" ht="15" x14ac:dyDescent="0.25">
      <c r="B360" s="1378" t="s">
        <v>836</v>
      </c>
      <c r="C360" s="1373" t="s">
        <v>595</v>
      </c>
      <c r="D360" s="7022">
        <v>1</v>
      </c>
      <c r="E360" s="7023">
        <v>0</v>
      </c>
      <c r="F360" s="7024">
        <v>1</v>
      </c>
      <c r="G360" s="7023">
        <v>1</v>
      </c>
      <c r="H360" s="7025">
        <v>100</v>
      </c>
      <c r="I360" s="7026">
        <v>1</v>
      </c>
      <c r="J360" s="7027">
        <v>100</v>
      </c>
      <c r="K360" s="7028">
        <v>1.3260840737302744E-2</v>
      </c>
      <c r="L360" s="7001"/>
    </row>
    <row r="361" spans="2:12" s="7013" customFormat="1" ht="15" x14ac:dyDescent="0.25">
      <c r="B361" s="1378" t="s">
        <v>838</v>
      </c>
      <c r="C361" s="1373" t="s">
        <v>597</v>
      </c>
      <c r="D361" s="7022">
        <v>4</v>
      </c>
      <c r="E361" s="7023">
        <v>0</v>
      </c>
      <c r="F361" s="7024">
        <v>3</v>
      </c>
      <c r="G361" s="7023">
        <v>4</v>
      </c>
      <c r="H361" s="7025">
        <v>100</v>
      </c>
      <c r="I361" s="7026">
        <v>3</v>
      </c>
      <c r="J361" s="7027">
        <v>100</v>
      </c>
      <c r="K361" s="7028">
        <v>5.3043362949210977E-2</v>
      </c>
      <c r="L361" s="7001"/>
    </row>
    <row r="362" spans="2:12" s="7013" customFormat="1" ht="15" x14ac:dyDescent="0.25">
      <c r="B362" s="1378" t="s">
        <v>839</v>
      </c>
      <c r="C362" s="1373" t="s">
        <v>598</v>
      </c>
      <c r="D362" s="7022">
        <v>6</v>
      </c>
      <c r="E362" s="7023">
        <v>1</v>
      </c>
      <c r="F362" s="7023">
        <v>3</v>
      </c>
      <c r="G362" s="7023">
        <v>6</v>
      </c>
      <c r="H362" s="7025">
        <v>100</v>
      </c>
      <c r="I362" s="7026">
        <v>3</v>
      </c>
      <c r="J362" s="7027">
        <v>100</v>
      </c>
      <c r="K362" s="7028">
        <v>7.9565044423816469E-2</v>
      </c>
      <c r="L362" s="7001"/>
    </row>
    <row r="363" spans="2:12" s="7013" customFormat="1" ht="15.75" thickBot="1" x14ac:dyDescent="0.3">
      <c r="B363" s="1378" t="s">
        <v>840</v>
      </c>
      <c r="C363" s="1373" t="s">
        <v>599</v>
      </c>
      <c r="D363" s="7022">
        <v>6</v>
      </c>
      <c r="E363" s="7023">
        <v>0</v>
      </c>
      <c r="F363" s="7024">
        <v>6</v>
      </c>
      <c r="G363" s="7023">
        <v>4</v>
      </c>
      <c r="H363" s="7025">
        <v>66.666666666666657</v>
      </c>
      <c r="I363" s="7026">
        <v>4</v>
      </c>
      <c r="J363" s="7027">
        <v>66.666666666666657</v>
      </c>
      <c r="K363" s="7028">
        <v>7.9565044423816469E-2</v>
      </c>
      <c r="L363" s="7001"/>
    </row>
    <row r="364" spans="2:12" s="7013" customFormat="1" ht="23.25" thickBot="1" x14ac:dyDescent="0.3">
      <c r="B364" s="1566" t="s">
        <v>846</v>
      </c>
      <c r="C364" s="1567" t="s">
        <v>847</v>
      </c>
      <c r="D364" s="7015">
        <v>7</v>
      </c>
      <c r="E364" s="7016">
        <v>0</v>
      </c>
      <c r="F364" s="7017">
        <v>2</v>
      </c>
      <c r="G364" s="7016">
        <v>7</v>
      </c>
      <c r="H364" s="7019">
        <v>100</v>
      </c>
      <c r="I364" s="7041">
        <v>2</v>
      </c>
      <c r="J364" s="7020">
        <v>100</v>
      </c>
      <c r="K364" s="7029">
        <v>9.2825885161119212E-2</v>
      </c>
      <c r="L364" s="7001"/>
    </row>
    <row r="365" spans="2:12" s="7013" customFormat="1" ht="15" x14ac:dyDescent="0.25">
      <c r="B365" s="1574" t="s">
        <v>849</v>
      </c>
      <c r="C365" s="1575" t="s">
        <v>512</v>
      </c>
      <c r="D365" s="7030">
        <v>3</v>
      </c>
      <c r="E365" s="7031">
        <v>0</v>
      </c>
      <c r="F365" s="7032">
        <v>0</v>
      </c>
      <c r="G365" s="7031">
        <v>3</v>
      </c>
      <c r="H365" s="7039">
        <v>100</v>
      </c>
      <c r="I365" s="7035">
        <v>0</v>
      </c>
      <c r="J365" s="7036" t="s">
        <v>601</v>
      </c>
      <c r="K365" s="7028">
        <v>3.9782522211908235E-2</v>
      </c>
      <c r="L365" s="7001"/>
    </row>
    <row r="366" spans="2:12" s="7013" customFormat="1" ht="15" x14ac:dyDescent="0.25">
      <c r="B366" s="1378" t="s">
        <v>850</v>
      </c>
      <c r="C366" s="1373" t="s">
        <v>513</v>
      </c>
      <c r="D366" s="7022">
        <v>1</v>
      </c>
      <c r="E366" s="7023">
        <v>0</v>
      </c>
      <c r="F366" s="7024">
        <v>0</v>
      </c>
      <c r="G366" s="7023">
        <v>1</v>
      </c>
      <c r="H366" s="7025">
        <v>100</v>
      </c>
      <c r="I366" s="7026">
        <v>0</v>
      </c>
      <c r="J366" s="7027" t="s">
        <v>601</v>
      </c>
      <c r="K366" s="7028">
        <v>1.3260840737302744E-2</v>
      </c>
      <c r="L366" s="7001"/>
    </row>
    <row r="367" spans="2:12" s="7013" customFormat="1" ht="15.75" thickBot="1" x14ac:dyDescent="0.3">
      <c r="B367" s="1378" t="s">
        <v>851</v>
      </c>
      <c r="C367" s="1373" t="s">
        <v>514</v>
      </c>
      <c r="D367" s="7022">
        <v>3</v>
      </c>
      <c r="E367" s="7023">
        <v>0</v>
      </c>
      <c r="F367" s="7024">
        <v>2</v>
      </c>
      <c r="G367" s="7023">
        <v>3</v>
      </c>
      <c r="H367" s="7025">
        <v>100</v>
      </c>
      <c r="I367" s="7026">
        <v>2</v>
      </c>
      <c r="J367" s="7027">
        <v>100</v>
      </c>
      <c r="K367" s="7028">
        <v>3.9782522211908235E-2</v>
      </c>
      <c r="L367" s="7001"/>
    </row>
    <row r="368" spans="2:12" s="7013" customFormat="1" ht="15.75" thickBot="1" x14ac:dyDescent="0.3">
      <c r="B368" s="1566" t="s">
        <v>853</v>
      </c>
      <c r="C368" s="1567" t="s">
        <v>603</v>
      </c>
      <c r="D368" s="7015">
        <v>1231</v>
      </c>
      <c r="E368" s="7016">
        <v>9</v>
      </c>
      <c r="F368" s="7017">
        <v>232</v>
      </c>
      <c r="G368" s="7016">
        <v>1203</v>
      </c>
      <c r="H368" s="7019">
        <v>97.72542648253453</v>
      </c>
      <c r="I368" s="7041">
        <v>204</v>
      </c>
      <c r="J368" s="7020">
        <v>87.931034482758619</v>
      </c>
      <c r="K368" s="7029">
        <v>16.324094947619681</v>
      </c>
      <c r="L368" s="7001"/>
    </row>
    <row r="369" spans="2:12" s="7013" customFormat="1" ht="15" x14ac:dyDescent="0.25">
      <c r="B369" s="1579" t="s">
        <v>854</v>
      </c>
      <c r="C369" s="1580" t="s">
        <v>604</v>
      </c>
      <c r="D369" s="7042">
        <v>4</v>
      </c>
      <c r="E369" s="7043">
        <v>0</v>
      </c>
      <c r="F369" s="7044">
        <v>3</v>
      </c>
      <c r="G369" s="7043">
        <v>4</v>
      </c>
      <c r="H369" s="7034">
        <v>100</v>
      </c>
      <c r="I369" s="7045">
        <v>3</v>
      </c>
      <c r="J369" s="7046">
        <v>100</v>
      </c>
      <c r="K369" s="7028">
        <v>5.3043362949210977E-2</v>
      </c>
      <c r="L369" s="7001"/>
    </row>
    <row r="370" spans="2:12" s="7013" customFormat="1" ht="15" x14ac:dyDescent="0.25">
      <c r="B370" s="905" t="s">
        <v>856</v>
      </c>
      <c r="C370" s="1581" t="s">
        <v>605</v>
      </c>
      <c r="D370" s="7047">
        <v>1</v>
      </c>
      <c r="E370" s="7048">
        <v>0</v>
      </c>
      <c r="F370" s="7049">
        <v>0</v>
      </c>
      <c r="G370" s="7048">
        <v>1</v>
      </c>
      <c r="H370" s="7050">
        <v>100</v>
      </c>
      <c r="I370" s="7051">
        <v>0</v>
      </c>
      <c r="J370" s="7052" t="s">
        <v>601</v>
      </c>
      <c r="K370" s="7028">
        <v>1.3260840737302744E-2</v>
      </c>
      <c r="L370" s="7001"/>
    </row>
    <row r="371" spans="2:12" s="7013" customFormat="1" ht="15" x14ac:dyDescent="0.25">
      <c r="B371" s="1378" t="s">
        <v>452</v>
      </c>
      <c r="C371" s="1373" t="s">
        <v>453</v>
      </c>
      <c r="D371" s="7022">
        <v>1131</v>
      </c>
      <c r="E371" s="7023">
        <v>9</v>
      </c>
      <c r="F371" s="7024">
        <v>207</v>
      </c>
      <c r="G371" s="7023">
        <v>1104</v>
      </c>
      <c r="H371" s="7025">
        <v>97.612732095490713</v>
      </c>
      <c r="I371" s="7026">
        <v>180</v>
      </c>
      <c r="J371" s="7027">
        <v>86.956521739130437</v>
      </c>
      <c r="K371" s="7028">
        <v>14.998010873889406</v>
      </c>
      <c r="L371" s="7001"/>
    </row>
    <row r="372" spans="2:12" s="7013" customFormat="1" ht="15.75" thickBot="1" x14ac:dyDescent="0.3">
      <c r="B372" s="1378" t="s">
        <v>454</v>
      </c>
      <c r="C372" s="1373" t="s">
        <v>455</v>
      </c>
      <c r="D372" s="7022">
        <v>95</v>
      </c>
      <c r="E372" s="7023">
        <v>0</v>
      </c>
      <c r="F372" s="7024">
        <v>22</v>
      </c>
      <c r="G372" s="7023">
        <v>94</v>
      </c>
      <c r="H372" s="7025">
        <v>98.94736842105263</v>
      </c>
      <c r="I372" s="7026">
        <v>21</v>
      </c>
      <c r="J372" s="7027">
        <v>95.454545454545453</v>
      </c>
      <c r="K372" s="7028">
        <v>1.2597798700437608</v>
      </c>
      <c r="L372" s="7001"/>
    </row>
    <row r="373" spans="2:12" s="7013" customFormat="1" ht="15.75" thickBot="1" x14ac:dyDescent="0.3">
      <c r="B373" s="1566" t="s">
        <v>857</v>
      </c>
      <c r="C373" s="1567" t="s">
        <v>606</v>
      </c>
      <c r="D373" s="7015">
        <v>58</v>
      </c>
      <c r="E373" s="7016">
        <v>0</v>
      </c>
      <c r="F373" s="7017">
        <v>45</v>
      </c>
      <c r="G373" s="7016">
        <v>46</v>
      </c>
      <c r="H373" s="7019">
        <v>79.310344827586206</v>
      </c>
      <c r="I373" s="7041">
        <v>33</v>
      </c>
      <c r="J373" s="7020">
        <v>73.333333333333329</v>
      </c>
      <c r="K373" s="7029">
        <v>0.76912876276355913</v>
      </c>
      <c r="L373" s="7001"/>
    </row>
    <row r="374" spans="2:12" s="7013" customFormat="1" ht="22.5" x14ac:dyDescent="0.25">
      <c r="B374" s="1574" t="s">
        <v>456</v>
      </c>
      <c r="C374" s="1575" t="s">
        <v>457</v>
      </c>
      <c r="D374" s="7030">
        <v>5</v>
      </c>
      <c r="E374" s="7031">
        <v>0</v>
      </c>
      <c r="F374" s="7032">
        <v>2</v>
      </c>
      <c r="G374" s="7031">
        <v>5</v>
      </c>
      <c r="H374" s="7039">
        <v>100</v>
      </c>
      <c r="I374" s="7035">
        <v>2</v>
      </c>
      <c r="J374" s="7036">
        <v>100</v>
      </c>
      <c r="K374" s="7028">
        <v>6.6304203686513727E-2</v>
      </c>
      <c r="L374" s="7001"/>
    </row>
    <row r="375" spans="2:12" s="7013" customFormat="1" ht="15" x14ac:dyDescent="0.25">
      <c r="B375" s="1378" t="s">
        <v>858</v>
      </c>
      <c r="C375" s="1373" t="s">
        <v>607</v>
      </c>
      <c r="D375" s="7030">
        <v>1</v>
      </c>
      <c r="E375" s="7023">
        <v>0</v>
      </c>
      <c r="F375" s="7024">
        <v>1</v>
      </c>
      <c r="G375" s="7023">
        <v>1</v>
      </c>
      <c r="H375" s="7025">
        <v>100</v>
      </c>
      <c r="I375" s="7026">
        <v>1</v>
      </c>
      <c r="J375" s="7027">
        <v>100</v>
      </c>
      <c r="K375" s="7028">
        <v>1.3260840737302744E-2</v>
      </c>
      <c r="L375" s="7001"/>
    </row>
    <row r="376" spans="2:12" s="7013" customFormat="1" ht="15" x14ac:dyDescent="0.25">
      <c r="B376" s="1378" t="s">
        <v>859</v>
      </c>
      <c r="C376" s="1373" t="s">
        <v>608</v>
      </c>
      <c r="D376" s="7030">
        <v>2</v>
      </c>
      <c r="E376" s="7023">
        <v>0</v>
      </c>
      <c r="F376" s="7024">
        <v>0</v>
      </c>
      <c r="G376" s="7023">
        <v>2</v>
      </c>
      <c r="H376" s="7025">
        <v>100</v>
      </c>
      <c r="I376" s="7026">
        <v>0</v>
      </c>
      <c r="J376" s="7027" t="s">
        <v>601</v>
      </c>
      <c r="K376" s="7028">
        <v>2.6521681474605489E-2</v>
      </c>
      <c r="L376" s="7001"/>
    </row>
    <row r="377" spans="2:12" s="7013" customFormat="1" ht="15" x14ac:dyDescent="0.25">
      <c r="B377" s="1582" t="s">
        <v>860</v>
      </c>
      <c r="C377" s="1380" t="s">
        <v>609</v>
      </c>
      <c r="D377" s="7030">
        <v>9</v>
      </c>
      <c r="E377" s="7023">
        <v>0</v>
      </c>
      <c r="F377" s="7024">
        <v>4</v>
      </c>
      <c r="G377" s="7023">
        <v>8</v>
      </c>
      <c r="H377" s="7025">
        <v>88.888888888888886</v>
      </c>
      <c r="I377" s="7026">
        <v>3</v>
      </c>
      <c r="J377" s="7027">
        <v>75</v>
      </c>
      <c r="K377" s="7028">
        <v>0.1193475666357247</v>
      </c>
      <c r="L377" s="7001"/>
    </row>
    <row r="378" spans="2:12" s="7013" customFormat="1" ht="15" x14ac:dyDescent="0.25">
      <c r="B378" s="1582" t="s">
        <v>610</v>
      </c>
      <c r="C378" s="1188" t="s">
        <v>611</v>
      </c>
      <c r="D378" s="7053">
        <v>2</v>
      </c>
      <c r="E378" s="7054">
        <v>0</v>
      </c>
      <c r="F378" s="7055">
        <v>0</v>
      </c>
      <c r="G378" s="7054">
        <v>2</v>
      </c>
      <c r="H378" s="7056">
        <v>100</v>
      </c>
      <c r="I378" s="7057">
        <v>0</v>
      </c>
      <c r="J378" s="7058" t="s">
        <v>601</v>
      </c>
      <c r="K378" s="7028">
        <v>2.6521681474605489E-2</v>
      </c>
      <c r="L378" s="7001"/>
    </row>
    <row r="379" spans="2:12" s="7013" customFormat="1" ht="15.75" thickBot="1" x14ac:dyDescent="0.3">
      <c r="B379" s="1582" t="s">
        <v>458</v>
      </c>
      <c r="C379" s="1380" t="s">
        <v>459</v>
      </c>
      <c r="D379" s="7030">
        <v>39</v>
      </c>
      <c r="E379" s="7054">
        <v>0</v>
      </c>
      <c r="F379" s="7055">
        <v>38</v>
      </c>
      <c r="G379" s="7054">
        <v>28</v>
      </c>
      <c r="H379" s="7056">
        <v>71.794871794871796</v>
      </c>
      <c r="I379" s="7057">
        <v>27</v>
      </c>
      <c r="J379" s="7058">
        <v>71.05263157894737</v>
      </c>
      <c r="K379" s="7028">
        <v>0.5171727887548071</v>
      </c>
      <c r="L379" s="7001"/>
    </row>
    <row r="380" spans="2:12" s="7013" customFormat="1" ht="15.75" thickBot="1" x14ac:dyDescent="0.3">
      <c r="B380" s="1566" t="s">
        <v>869</v>
      </c>
      <c r="C380" s="1567" t="s">
        <v>619</v>
      </c>
      <c r="D380" s="7015">
        <v>62</v>
      </c>
      <c r="E380" s="7016">
        <v>0</v>
      </c>
      <c r="F380" s="7017">
        <v>21</v>
      </c>
      <c r="G380" s="7016">
        <v>59</v>
      </c>
      <c r="H380" s="7019">
        <v>95.161290322580655</v>
      </c>
      <c r="I380" s="7041">
        <v>18</v>
      </c>
      <c r="J380" s="7020">
        <v>85.714285714285708</v>
      </c>
      <c r="K380" s="7029">
        <v>0.82217212571277021</v>
      </c>
      <c r="L380" s="7001"/>
    </row>
    <row r="381" spans="2:12" s="7013" customFormat="1" ht="15" x14ac:dyDescent="0.25">
      <c r="B381" s="1378" t="s">
        <v>871</v>
      </c>
      <c r="C381" s="1373" t="s">
        <v>238</v>
      </c>
      <c r="D381" s="7022">
        <v>30</v>
      </c>
      <c r="E381" s="7023">
        <v>0</v>
      </c>
      <c r="F381" s="7024">
        <v>14</v>
      </c>
      <c r="G381" s="7023">
        <v>30</v>
      </c>
      <c r="H381" s="7025">
        <v>100</v>
      </c>
      <c r="I381" s="7026">
        <v>14</v>
      </c>
      <c r="J381" s="7027">
        <v>100</v>
      </c>
      <c r="K381" s="7028">
        <v>0.39782522211908233</v>
      </c>
      <c r="L381" s="7001"/>
    </row>
    <row r="382" spans="2:12" s="7013" customFormat="1" ht="15" x14ac:dyDescent="0.25">
      <c r="B382" s="1378" t="s">
        <v>871</v>
      </c>
      <c r="C382" s="1373" t="s">
        <v>239</v>
      </c>
      <c r="D382" s="7022">
        <v>2</v>
      </c>
      <c r="E382" s="7023">
        <v>0</v>
      </c>
      <c r="F382" s="7024">
        <v>0</v>
      </c>
      <c r="G382" s="7023">
        <v>2</v>
      </c>
      <c r="H382" s="7025">
        <v>100</v>
      </c>
      <c r="I382" s="7026">
        <v>0</v>
      </c>
      <c r="J382" s="7027" t="s">
        <v>601</v>
      </c>
      <c r="K382" s="7028">
        <v>2.6521681474605489E-2</v>
      </c>
      <c r="L382" s="7001"/>
    </row>
    <row r="383" spans="2:12" s="7013" customFormat="1" ht="15" x14ac:dyDescent="0.25">
      <c r="B383" s="1574" t="s">
        <v>460</v>
      </c>
      <c r="C383" s="1575" t="s">
        <v>240</v>
      </c>
      <c r="D383" s="7030">
        <v>18</v>
      </c>
      <c r="E383" s="7031">
        <v>0</v>
      </c>
      <c r="F383" s="7032">
        <v>2</v>
      </c>
      <c r="G383" s="7031">
        <v>18</v>
      </c>
      <c r="H383" s="7039">
        <v>100</v>
      </c>
      <c r="I383" s="7035">
        <v>2</v>
      </c>
      <c r="J383" s="7036">
        <v>100</v>
      </c>
      <c r="K383" s="7028">
        <v>0.23869513327144939</v>
      </c>
      <c r="L383" s="7001"/>
    </row>
    <row r="384" spans="2:12" s="7013" customFormat="1" ht="15" x14ac:dyDescent="0.25">
      <c r="B384" s="1378" t="s">
        <v>873</v>
      </c>
      <c r="C384" s="1373" t="s">
        <v>241</v>
      </c>
      <c r="D384" s="7022">
        <v>4</v>
      </c>
      <c r="E384" s="7023">
        <v>0</v>
      </c>
      <c r="F384" s="7024">
        <v>1</v>
      </c>
      <c r="G384" s="7023">
        <v>4</v>
      </c>
      <c r="H384" s="7025">
        <v>100</v>
      </c>
      <c r="I384" s="7026">
        <v>1</v>
      </c>
      <c r="J384" s="7027">
        <v>100</v>
      </c>
      <c r="K384" s="7028">
        <v>5.3043362949210977E-2</v>
      </c>
      <c r="L384" s="7001"/>
    </row>
    <row r="385" spans="2:12" s="7013" customFormat="1" ht="15.75" thickBot="1" x14ac:dyDescent="0.3">
      <c r="B385" s="1582" t="s">
        <v>875</v>
      </c>
      <c r="C385" s="1380" t="s">
        <v>250</v>
      </c>
      <c r="D385" s="7059">
        <v>8</v>
      </c>
      <c r="E385" s="7054">
        <v>0</v>
      </c>
      <c r="F385" s="7055">
        <v>4</v>
      </c>
      <c r="G385" s="7054">
        <v>5</v>
      </c>
      <c r="H385" s="7056">
        <v>62.5</v>
      </c>
      <c r="I385" s="7057">
        <v>1</v>
      </c>
      <c r="J385" s="7058">
        <v>25</v>
      </c>
      <c r="K385" s="7028">
        <v>0.10608672589842195</v>
      </c>
      <c r="L385" s="7001"/>
    </row>
    <row r="386" spans="2:12" s="7013" customFormat="1" ht="23.25" thickBot="1" x14ac:dyDescent="0.3">
      <c r="B386" s="1566" t="s">
        <v>1179</v>
      </c>
      <c r="C386" s="1567" t="s">
        <v>621</v>
      </c>
      <c r="D386" s="7015">
        <v>57</v>
      </c>
      <c r="E386" s="7016">
        <v>0</v>
      </c>
      <c r="F386" s="7017">
        <v>28</v>
      </c>
      <c r="G386" s="7016">
        <v>55</v>
      </c>
      <c r="H386" s="7019">
        <v>96.491228070175438</v>
      </c>
      <c r="I386" s="7041">
        <v>26</v>
      </c>
      <c r="J386" s="7020">
        <v>92.857142857142861</v>
      </c>
      <c r="K386" s="7029">
        <v>0.75586792202625652</v>
      </c>
      <c r="L386" s="7001"/>
    </row>
    <row r="387" spans="2:12" s="7013" customFormat="1" ht="22.5" x14ac:dyDescent="0.25">
      <c r="B387" s="1574" t="s">
        <v>877</v>
      </c>
      <c r="C387" s="1575" t="s">
        <v>242</v>
      </c>
      <c r="D387" s="7030">
        <v>17</v>
      </c>
      <c r="E387" s="7031">
        <v>0</v>
      </c>
      <c r="F387" s="7032">
        <v>1</v>
      </c>
      <c r="G387" s="7031">
        <v>17</v>
      </c>
      <c r="H387" s="7039">
        <v>100</v>
      </c>
      <c r="I387" s="7035">
        <v>1</v>
      </c>
      <c r="J387" s="7036">
        <v>100</v>
      </c>
      <c r="K387" s="7028">
        <v>0.22543429253414665</v>
      </c>
      <c r="L387" s="7001"/>
    </row>
    <row r="388" spans="2:12" s="7013" customFormat="1" ht="22.5" x14ac:dyDescent="0.25">
      <c r="B388" s="1378" t="s">
        <v>879</v>
      </c>
      <c r="C388" s="1575" t="s">
        <v>244</v>
      </c>
      <c r="D388" s="7022">
        <v>6</v>
      </c>
      <c r="E388" s="7023">
        <v>0</v>
      </c>
      <c r="F388" s="7024">
        <v>3</v>
      </c>
      <c r="G388" s="7023">
        <v>6</v>
      </c>
      <c r="H388" s="7025">
        <v>100</v>
      </c>
      <c r="I388" s="7026">
        <v>3</v>
      </c>
      <c r="J388" s="7027">
        <v>100</v>
      </c>
      <c r="K388" s="7028">
        <v>7.9565044423816469E-2</v>
      </c>
      <c r="L388" s="7001"/>
    </row>
    <row r="389" spans="2:12" s="7013" customFormat="1" ht="15" x14ac:dyDescent="0.25">
      <c r="B389" s="1378" t="s">
        <v>880</v>
      </c>
      <c r="C389" s="1575" t="s">
        <v>245</v>
      </c>
      <c r="D389" s="7022">
        <v>1</v>
      </c>
      <c r="E389" s="7023">
        <v>0</v>
      </c>
      <c r="F389" s="7024">
        <v>1</v>
      </c>
      <c r="G389" s="7023">
        <v>1</v>
      </c>
      <c r="H389" s="7025">
        <v>100</v>
      </c>
      <c r="I389" s="7026">
        <v>1</v>
      </c>
      <c r="J389" s="7027">
        <v>100</v>
      </c>
      <c r="K389" s="7028">
        <v>1.3260840737302744E-2</v>
      </c>
      <c r="L389" s="7001"/>
    </row>
    <row r="390" spans="2:12" s="7013" customFormat="1" ht="15" x14ac:dyDescent="0.25">
      <c r="B390" s="1378" t="s">
        <v>882</v>
      </c>
      <c r="C390" s="1373" t="s">
        <v>247</v>
      </c>
      <c r="D390" s="7022">
        <v>29</v>
      </c>
      <c r="E390" s="7023">
        <v>0</v>
      </c>
      <c r="F390" s="7024">
        <v>20</v>
      </c>
      <c r="G390" s="7023">
        <v>28</v>
      </c>
      <c r="H390" s="7025">
        <v>96.551724137931032</v>
      </c>
      <c r="I390" s="7026">
        <v>19</v>
      </c>
      <c r="J390" s="7027">
        <v>95</v>
      </c>
      <c r="K390" s="7028">
        <v>0.38456438138177956</v>
      </c>
      <c r="L390" s="7001"/>
    </row>
    <row r="391" spans="2:12" s="7013" customFormat="1" ht="15.75" thickBot="1" x14ac:dyDescent="0.3">
      <c r="B391" s="1574" t="s">
        <v>884</v>
      </c>
      <c r="C391" s="1575" t="s">
        <v>249</v>
      </c>
      <c r="D391" s="7030">
        <v>4</v>
      </c>
      <c r="E391" s="7031">
        <v>0</v>
      </c>
      <c r="F391" s="7032">
        <v>3</v>
      </c>
      <c r="G391" s="7031">
        <v>3</v>
      </c>
      <c r="H391" s="7039">
        <v>75</v>
      </c>
      <c r="I391" s="7035">
        <v>2</v>
      </c>
      <c r="J391" s="7036">
        <v>66.666666666666657</v>
      </c>
      <c r="K391" s="7028">
        <v>5.3043362949210977E-2</v>
      </c>
      <c r="L391" s="7001"/>
    </row>
    <row r="392" spans="2:12" s="7013" customFormat="1" ht="15.75" thickBot="1" x14ac:dyDescent="0.3">
      <c r="B392" s="1566" t="s">
        <v>886</v>
      </c>
      <c r="C392" s="1567" t="s">
        <v>623</v>
      </c>
      <c r="D392" s="7015">
        <v>783</v>
      </c>
      <c r="E392" s="7016">
        <v>2</v>
      </c>
      <c r="F392" s="7017">
        <v>88</v>
      </c>
      <c r="G392" s="7016">
        <v>782</v>
      </c>
      <c r="H392" s="7019">
        <v>99.872286079182629</v>
      </c>
      <c r="I392" s="7041">
        <v>87</v>
      </c>
      <c r="J392" s="7020">
        <v>98.86363636363636</v>
      </c>
      <c r="K392" s="7029">
        <v>10.383238297308049</v>
      </c>
      <c r="L392" s="7001"/>
    </row>
    <row r="393" spans="2:12" s="7013" customFormat="1" ht="15" x14ac:dyDescent="0.25">
      <c r="B393" s="1574" t="s">
        <v>892</v>
      </c>
      <c r="C393" s="1575" t="s">
        <v>629</v>
      </c>
      <c r="D393" s="7065">
        <v>35</v>
      </c>
      <c r="E393" s="7031">
        <v>0</v>
      </c>
      <c r="F393" s="7032">
        <v>0</v>
      </c>
      <c r="G393" s="7031">
        <v>35</v>
      </c>
      <c r="H393" s="7039">
        <v>100</v>
      </c>
      <c r="I393" s="7035">
        <v>0</v>
      </c>
      <c r="J393" s="7036" t="s">
        <v>601</v>
      </c>
      <c r="K393" s="7028">
        <v>0.46412942580559607</v>
      </c>
      <c r="L393" s="7001"/>
    </row>
    <row r="394" spans="2:12" s="7013" customFormat="1" ht="33.75" x14ac:dyDescent="0.25">
      <c r="B394" s="1378" t="s">
        <v>893</v>
      </c>
      <c r="C394" s="1373" t="s">
        <v>630</v>
      </c>
      <c r="D394" s="7066">
        <v>16</v>
      </c>
      <c r="E394" s="7023">
        <v>0</v>
      </c>
      <c r="F394" s="7024">
        <v>2</v>
      </c>
      <c r="G394" s="7023">
        <v>16</v>
      </c>
      <c r="H394" s="7025">
        <v>100</v>
      </c>
      <c r="I394" s="7026">
        <v>2</v>
      </c>
      <c r="J394" s="7027">
        <v>100</v>
      </c>
      <c r="K394" s="7028">
        <v>0.21217345179684391</v>
      </c>
      <c r="L394" s="7001"/>
    </row>
    <row r="395" spans="2:12" s="7013" customFormat="1" ht="15" x14ac:dyDescent="0.25">
      <c r="B395" s="1574" t="s">
        <v>461</v>
      </c>
      <c r="C395" s="1575" t="s">
        <v>462</v>
      </c>
      <c r="D395" s="7065">
        <v>291</v>
      </c>
      <c r="E395" s="7031">
        <v>1</v>
      </c>
      <c r="F395" s="7032">
        <v>44</v>
      </c>
      <c r="G395" s="7031">
        <v>291</v>
      </c>
      <c r="H395" s="7039">
        <v>100</v>
      </c>
      <c r="I395" s="7035">
        <v>44</v>
      </c>
      <c r="J395" s="7036">
        <v>100</v>
      </c>
      <c r="K395" s="7028">
        <v>3.8589046545550989</v>
      </c>
      <c r="L395" s="7001"/>
    </row>
    <row r="396" spans="2:12" s="7013" customFormat="1" ht="15" x14ac:dyDescent="0.25">
      <c r="B396" s="1574" t="s">
        <v>463</v>
      </c>
      <c r="C396" s="1575" t="s">
        <v>634</v>
      </c>
      <c r="D396" s="7065">
        <v>12</v>
      </c>
      <c r="E396" s="7031">
        <v>0</v>
      </c>
      <c r="F396" s="7032">
        <v>6</v>
      </c>
      <c r="G396" s="7031">
        <v>11</v>
      </c>
      <c r="H396" s="7039">
        <v>91.666666666666657</v>
      </c>
      <c r="I396" s="7035">
        <v>5</v>
      </c>
      <c r="J396" s="7036">
        <v>83.333333333333343</v>
      </c>
      <c r="K396" s="7028">
        <v>0.15913008884763294</v>
      </c>
      <c r="L396" s="7001"/>
    </row>
    <row r="397" spans="2:12" s="7013" customFormat="1" ht="15.75" thickBot="1" x14ac:dyDescent="0.3">
      <c r="B397" s="1582" t="s">
        <v>1180</v>
      </c>
      <c r="C397" s="1380" t="s">
        <v>465</v>
      </c>
      <c r="D397" s="7068">
        <v>429</v>
      </c>
      <c r="E397" s="7069">
        <v>1</v>
      </c>
      <c r="F397" s="7070">
        <v>36</v>
      </c>
      <c r="G397" s="7069">
        <v>429</v>
      </c>
      <c r="H397" s="7071">
        <v>100</v>
      </c>
      <c r="I397" s="5548">
        <v>36</v>
      </c>
      <c r="J397" s="7072">
        <v>100</v>
      </c>
      <c r="K397" s="7073">
        <v>5.688900676302878</v>
      </c>
      <c r="L397" s="7001"/>
    </row>
    <row r="398" spans="2:12" s="7013" customFormat="1" ht="15.75" thickBot="1" x14ac:dyDescent="0.3">
      <c r="B398" s="1566" t="s">
        <v>898</v>
      </c>
      <c r="C398" s="1567" t="s">
        <v>636</v>
      </c>
      <c r="D398" s="7015">
        <v>288</v>
      </c>
      <c r="E398" s="7016">
        <v>126</v>
      </c>
      <c r="F398" s="7017">
        <v>45</v>
      </c>
      <c r="G398" s="7016">
        <v>289</v>
      </c>
      <c r="H398" s="7019">
        <v>100.34722222222223</v>
      </c>
      <c r="I398" s="7041">
        <v>46</v>
      </c>
      <c r="J398" s="7020">
        <v>102.22222222222221</v>
      </c>
      <c r="K398" s="7029">
        <v>3.8191221323431903</v>
      </c>
      <c r="L398" s="7001"/>
    </row>
    <row r="399" spans="2:12" s="7013" customFormat="1" ht="15" x14ac:dyDescent="0.25">
      <c r="B399" s="1574" t="s">
        <v>644</v>
      </c>
      <c r="C399" s="1575" t="s">
        <v>645</v>
      </c>
      <c r="D399" s="7030">
        <v>270</v>
      </c>
      <c r="E399" s="7031">
        <v>119</v>
      </c>
      <c r="F399" s="7032">
        <v>37</v>
      </c>
      <c r="G399" s="7031">
        <v>271</v>
      </c>
      <c r="H399" s="7039">
        <v>100.37037037037038</v>
      </c>
      <c r="I399" s="7035">
        <v>38</v>
      </c>
      <c r="J399" s="7036">
        <v>102.70270270270269</v>
      </c>
      <c r="K399" s="7028">
        <v>3.580426999071741</v>
      </c>
      <c r="L399" s="7001"/>
    </row>
    <row r="400" spans="2:12" s="7013" customFormat="1" ht="15" x14ac:dyDescent="0.25">
      <c r="B400" s="1378" t="s">
        <v>909</v>
      </c>
      <c r="C400" s="1373" t="s">
        <v>646</v>
      </c>
      <c r="D400" s="7022">
        <v>13</v>
      </c>
      <c r="E400" s="7023">
        <v>4</v>
      </c>
      <c r="F400" s="7024">
        <v>7</v>
      </c>
      <c r="G400" s="7023">
        <v>13</v>
      </c>
      <c r="H400" s="7025">
        <v>100</v>
      </c>
      <c r="I400" s="7026">
        <v>7</v>
      </c>
      <c r="J400" s="7027">
        <v>100</v>
      </c>
      <c r="K400" s="7028">
        <v>0.17239092958493568</v>
      </c>
      <c r="L400" s="7001"/>
    </row>
    <row r="401" spans="2:12" s="7013" customFormat="1" ht="23.25" thickBot="1" x14ac:dyDescent="0.3">
      <c r="B401" s="1378" t="s">
        <v>1181</v>
      </c>
      <c r="C401" s="1373" t="s">
        <v>647</v>
      </c>
      <c r="D401" s="7022">
        <v>5</v>
      </c>
      <c r="E401" s="7023">
        <v>3</v>
      </c>
      <c r="F401" s="7024">
        <v>1</v>
      </c>
      <c r="G401" s="7023">
        <v>5</v>
      </c>
      <c r="H401" s="7025">
        <v>100</v>
      </c>
      <c r="I401" s="7026">
        <v>1</v>
      </c>
      <c r="J401" s="7027">
        <v>100</v>
      </c>
      <c r="K401" s="7028">
        <v>6.6304203686513727E-2</v>
      </c>
      <c r="L401" s="7001"/>
    </row>
    <row r="402" spans="2:12" s="7013" customFormat="1" ht="15.75" thickBot="1" x14ac:dyDescent="0.3">
      <c r="B402" s="1566" t="s">
        <v>912</v>
      </c>
      <c r="C402" s="1567" t="s">
        <v>649</v>
      </c>
      <c r="D402" s="7015">
        <v>43</v>
      </c>
      <c r="E402" s="7016">
        <v>2</v>
      </c>
      <c r="F402" s="7017">
        <v>31</v>
      </c>
      <c r="G402" s="7016">
        <v>32</v>
      </c>
      <c r="H402" s="7019">
        <v>74.418604651162795</v>
      </c>
      <c r="I402" s="7041">
        <v>20</v>
      </c>
      <c r="J402" s="7020">
        <v>64.516129032258064</v>
      </c>
      <c r="K402" s="7029">
        <v>0.57021615170401807</v>
      </c>
      <c r="L402" s="7001"/>
    </row>
    <row r="403" spans="2:12" s="7013" customFormat="1" ht="15" x14ac:dyDescent="0.25">
      <c r="B403" s="1378" t="s">
        <v>916</v>
      </c>
      <c r="C403" s="1373" t="s">
        <v>350</v>
      </c>
      <c r="D403" s="7022">
        <v>5</v>
      </c>
      <c r="E403" s="7023">
        <v>0</v>
      </c>
      <c r="F403" s="7024">
        <v>5</v>
      </c>
      <c r="G403" s="7023">
        <v>5</v>
      </c>
      <c r="H403" s="7025">
        <v>100</v>
      </c>
      <c r="I403" s="7026">
        <v>5</v>
      </c>
      <c r="J403" s="7027">
        <v>100</v>
      </c>
      <c r="K403" s="7028">
        <v>6.6304203686513727E-2</v>
      </c>
      <c r="L403" s="7001"/>
    </row>
    <row r="404" spans="2:12" s="7013" customFormat="1" ht="15" x14ac:dyDescent="0.25">
      <c r="B404" s="1378" t="s">
        <v>920</v>
      </c>
      <c r="C404" s="1373" t="s">
        <v>354</v>
      </c>
      <c r="D404" s="7022">
        <v>2</v>
      </c>
      <c r="E404" s="7023">
        <v>1</v>
      </c>
      <c r="F404" s="7024">
        <v>1</v>
      </c>
      <c r="G404" s="7023">
        <v>2</v>
      </c>
      <c r="H404" s="7025">
        <v>100</v>
      </c>
      <c r="I404" s="7026">
        <v>1</v>
      </c>
      <c r="J404" s="7027">
        <v>100</v>
      </c>
      <c r="K404" s="7028">
        <v>2.6521681474605489E-2</v>
      </c>
      <c r="L404" s="7001"/>
    </row>
    <row r="405" spans="2:12" s="7013" customFormat="1" ht="15" x14ac:dyDescent="0.25">
      <c r="B405" s="1378" t="s">
        <v>922</v>
      </c>
      <c r="C405" s="1373" t="s">
        <v>356</v>
      </c>
      <c r="D405" s="7022">
        <v>1</v>
      </c>
      <c r="E405" s="7023">
        <v>0</v>
      </c>
      <c r="F405" s="7024">
        <v>0</v>
      </c>
      <c r="G405" s="7023">
        <v>1</v>
      </c>
      <c r="H405" s="7025">
        <v>100</v>
      </c>
      <c r="I405" s="7026">
        <v>0</v>
      </c>
      <c r="J405" s="7027" t="s">
        <v>601</v>
      </c>
      <c r="K405" s="7028">
        <v>1.3260840737302744E-2</v>
      </c>
      <c r="L405" s="7001"/>
    </row>
    <row r="406" spans="2:12" s="7013" customFormat="1" ht="15" x14ac:dyDescent="0.25">
      <c r="B406" s="1378" t="s">
        <v>924</v>
      </c>
      <c r="C406" s="1373" t="s">
        <v>358</v>
      </c>
      <c r="D406" s="7022">
        <v>3</v>
      </c>
      <c r="E406" s="7023">
        <v>1</v>
      </c>
      <c r="F406" s="7024">
        <v>1</v>
      </c>
      <c r="G406" s="7023">
        <v>3</v>
      </c>
      <c r="H406" s="7025">
        <v>100</v>
      </c>
      <c r="I406" s="7026">
        <v>1</v>
      </c>
      <c r="J406" s="7027">
        <v>100</v>
      </c>
      <c r="K406" s="7028">
        <v>3.9782522211908235E-2</v>
      </c>
      <c r="L406" s="7001"/>
    </row>
    <row r="407" spans="2:12" s="7013" customFormat="1" ht="15" x14ac:dyDescent="0.25">
      <c r="B407" s="1378" t="s">
        <v>925</v>
      </c>
      <c r="C407" s="1373" t="s">
        <v>359</v>
      </c>
      <c r="D407" s="7022">
        <v>23</v>
      </c>
      <c r="E407" s="7023">
        <v>0</v>
      </c>
      <c r="F407" s="7024">
        <v>17</v>
      </c>
      <c r="G407" s="7023">
        <v>12</v>
      </c>
      <c r="H407" s="7025">
        <v>52.173913043478258</v>
      </c>
      <c r="I407" s="7026">
        <v>6</v>
      </c>
      <c r="J407" s="7027">
        <v>35.294117647058826</v>
      </c>
      <c r="K407" s="7028">
        <v>0.30499933695796311</v>
      </c>
      <c r="L407" s="7001"/>
    </row>
    <row r="408" spans="2:12" s="7013" customFormat="1" ht="15" x14ac:dyDescent="0.25">
      <c r="B408" s="1574" t="s">
        <v>2909</v>
      </c>
      <c r="C408" s="1575" t="s">
        <v>2881</v>
      </c>
      <c r="D408" s="7022">
        <v>1</v>
      </c>
      <c r="E408" s="7023">
        <v>0</v>
      </c>
      <c r="F408" s="7024">
        <v>1</v>
      </c>
      <c r="G408" s="7023">
        <v>0</v>
      </c>
      <c r="H408" s="7025" t="s">
        <v>601</v>
      </c>
      <c r="I408" s="7026">
        <v>0</v>
      </c>
      <c r="J408" s="7027" t="s">
        <v>601</v>
      </c>
      <c r="K408" s="7028">
        <v>1.3260840737302744E-2</v>
      </c>
      <c r="L408" s="7001"/>
    </row>
    <row r="409" spans="2:12" s="7013" customFormat="1" ht="15.75" thickBot="1" x14ac:dyDescent="0.3">
      <c r="B409" s="1378" t="s">
        <v>932</v>
      </c>
      <c r="C409" s="1373" t="s">
        <v>368</v>
      </c>
      <c r="D409" s="7022">
        <v>8</v>
      </c>
      <c r="E409" s="7023">
        <v>0</v>
      </c>
      <c r="F409" s="7024">
        <v>6</v>
      </c>
      <c r="G409" s="7023">
        <v>9</v>
      </c>
      <c r="H409" s="7025">
        <v>112.5</v>
      </c>
      <c r="I409" s="7026">
        <v>7</v>
      </c>
      <c r="J409" s="7027">
        <v>116.66666666666667</v>
      </c>
      <c r="K409" s="7028">
        <v>0.10608672589842195</v>
      </c>
      <c r="L409" s="7001"/>
    </row>
    <row r="410" spans="2:12" s="7013" customFormat="1" ht="15.75" thickBot="1" x14ac:dyDescent="0.3">
      <c r="B410" s="1566" t="s">
        <v>935</v>
      </c>
      <c r="C410" s="1567" t="s">
        <v>653</v>
      </c>
      <c r="D410" s="7015">
        <v>60</v>
      </c>
      <c r="E410" s="7016">
        <v>2</v>
      </c>
      <c r="F410" s="7017">
        <v>32</v>
      </c>
      <c r="G410" s="7016">
        <v>48</v>
      </c>
      <c r="H410" s="7019">
        <v>80</v>
      </c>
      <c r="I410" s="7041">
        <v>20</v>
      </c>
      <c r="J410" s="7020">
        <v>62.5</v>
      </c>
      <c r="K410" s="7029">
        <v>0.79565044423816467</v>
      </c>
      <c r="L410" s="7001"/>
    </row>
    <row r="411" spans="2:12" s="7013" customFormat="1" ht="22.5" x14ac:dyDescent="0.25">
      <c r="B411" s="1574" t="s">
        <v>936</v>
      </c>
      <c r="C411" s="1575" t="s">
        <v>370</v>
      </c>
      <c r="D411" s="7030">
        <v>55</v>
      </c>
      <c r="E411" s="7031">
        <v>1</v>
      </c>
      <c r="F411" s="7032">
        <v>28</v>
      </c>
      <c r="G411" s="7031">
        <v>45</v>
      </c>
      <c r="H411" s="7039">
        <v>81.818181818181827</v>
      </c>
      <c r="I411" s="7035">
        <v>18</v>
      </c>
      <c r="J411" s="7036">
        <v>64.285714285714292</v>
      </c>
      <c r="K411" s="7028">
        <v>0.72934624055165098</v>
      </c>
      <c r="L411" s="7001"/>
    </row>
    <row r="412" spans="2:12" s="7013" customFormat="1" ht="15" x14ac:dyDescent="0.25">
      <c r="B412" s="1378" t="s">
        <v>937</v>
      </c>
      <c r="C412" s="1373" t="s">
        <v>371</v>
      </c>
      <c r="D412" s="7022">
        <v>4</v>
      </c>
      <c r="E412" s="7023">
        <v>1</v>
      </c>
      <c r="F412" s="7024">
        <v>3</v>
      </c>
      <c r="G412" s="7023">
        <v>2</v>
      </c>
      <c r="H412" s="7025">
        <v>50</v>
      </c>
      <c r="I412" s="7026">
        <v>1</v>
      </c>
      <c r="J412" s="7027">
        <v>33.333333333333329</v>
      </c>
      <c r="K412" s="7028">
        <v>5.3043362949210977E-2</v>
      </c>
      <c r="L412" s="7001"/>
    </row>
    <row r="413" spans="2:12" s="7013" customFormat="1" ht="23.25" thickBot="1" x14ac:dyDescent="0.3">
      <c r="B413" s="1582" t="s">
        <v>939</v>
      </c>
      <c r="C413" s="1380" t="s">
        <v>373</v>
      </c>
      <c r="D413" s="7059">
        <v>1</v>
      </c>
      <c r="E413" s="7054">
        <v>0</v>
      </c>
      <c r="F413" s="7055">
        <v>1</v>
      </c>
      <c r="G413" s="7054">
        <v>1</v>
      </c>
      <c r="H413" s="7056">
        <v>100</v>
      </c>
      <c r="I413" s="7057">
        <v>1</v>
      </c>
      <c r="J413" s="7058">
        <v>100</v>
      </c>
      <c r="K413" s="7028">
        <v>1.3260840737302744E-2</v>
      </c>
      <c r="L413" s="7001"/>
    </row>
    <row r="414" spans="2:12" s="7013" customFormat="1" ht="15.75" thickBot="1" x14ac:dyDescent="0.3">
      <c r="B414" s="1566" t="s">
        <v>944</v>
      </c>
      <c r="C414" s="1567" t="s">
        <v>656</v>
      </c>
      <c r="D414" s="7015">
        <v>245</v>
      </c>
      <c r="E414" s="7016">
        <v>0</v>
      </c>
      <c r="F414" s="7017">
        <v>28</v>
      </c>
      <c r="G414" s="7016">
        <v>240</v>
      </c>
      <c r="H414" s="7019">
        <v>97.959183673469383</v>
      </c>
      <c r="I414" s="7041">
        <v>23</v>
      </c>
      <c r="J414" s="7020">
        <v>82.142857142857139</v>
      </c>
      <c r="K414" s="7029">
        <v>3.2489059806391727</v>
      </c>
      <c r="L414" s="7001"/>
    </row>
    <row r="415" spans="2:12" s="7013" customFormat="1" ht="22.5" x14ac:dyDescent="0.25">
      <c r="B415" s="1582" t="s">
        <v>946</v>
      </c>
      <c r="C415" s="1380" t="s">
        <v>657</v>
      </c>
      <c r="D415" s="7059">
        <v>2</v>
      </c>
      <c r="E415" s="7054">
        <v>0</v>
      </c>
      <c r="F415" s="7055">
        <v>2</v>
      </c>
      <c r="G415" s="7054">
        <v>1</v>
      </c>
      <c r="H415" s="7056">
        <v>50</v>
      </c>
      <c r="I415" s="7057">
        <v>1</v>
      </c>
      <c r="J415" s="7058">
        <v>50</v>
      </c>
      <c r="K415" s="7028">
        <v>2.6521681474605489E-2</v>
      </c>
      <c r="L415" s="7001"/>
    </row>
    <row r="416" spans="2:12" s="7013" customFormat="1" ht="15" x14ac:dyDescent="0.25">
      <c r="B416" s="1378" t="s">
        <v>947</v>
      </c>
      <c r="C416" s="1373" t="s">
        <v>658</v>
      </c>
      <c r="D416" s="7022">
        <v>4</v>
      </c>
      <c r="E416" s="7023">
        <v>0</v>
      </c>
      <c r="F416" s="7024">
        <v>2</v>
      </c>
      <c r="G416" s="7023">
        <v>4</v>
      </c>
      <c r="H416" s="7025">
        <v>100</v>
      </c>
      <c r="I416" s="7026">
        <v>2</v>
      </c>
      <c r="J416" s="7027">
        <v>100</v>
      </c>
      <c r="K416" s="7028">
        <v>5.3043362949210977E-2</v>
      </c>
      <c r="L416" s="7001"/>
    </row>
    <row r="417" spans="2:12" s="7013" customFormat="1" ht="15" x14ac:dyDescent="0.25">
      <c r="B417" s="1574" t="s">
        <v>948</v>
      </c>
      <c r="C417" s="1575" t="s">
        <v>659</v>
      </c>
      <c r="D417" s="7030">
        <v>1</v>
      </c>
      <c r="E417" s="7031">
        <v>0</v>
      </c>
      <c r="F417" s="7032">
        <v>1</v>
      </c>
      <c r="G417" s="7031">
        <v>1</v>
      </c>
      <c r="H417" s="7039">
        <v>100</v>
      </c>
      <c r="I417" s="7035">
        <v>1</v>
      </c>
      <c r="J417" s="7036">
        <v>100</v>
      </c>
      <c r="K417" s="7028">
        <v>1.3260840737302744E-2</v>
      </c>
      <c r="L417" s="7001"/>
    </row>
    <row r="418" spans="2:12" s="7013" customFormat="1" ht="23.25" thickBot="1" x14ac:dyDescent="0.3">
      <c r="B418" s="1582" t="s">
        <v>949</v>
      </c>
      <c r="C418" s="1380" t="s">
        <v>660</v>
      </c>
      <c r="D418" s="7059">
        <v>238</v>
      </c>
      <c r="E418" s="7054">
        <v>0</v>
      </c>
      <c r="F418" s="7055">
        <v>23</v>
      </c>
      <c r="G418" s="7054">
        <v>234</v>
      </c>
      <c r="H418" s="7056">
        <v>98.319327731092429</v>
      </c>
      <c r="I418" s="7057">
        <v>19</v>
      </c>
      <c r="J418" s="7058">
        <v>82.608695652173907</v>
      </c>
      <c r="K418" s="7028">
        <v>3.1560800954780532</v>
      </c>
      <c r="L418" s="7001"/>
    </row>
    <row r="419" spans="2:12" s="7013" customFormat="1" ht="15.75" thickBot="1" x14ac:dyDescent="0.3">
      <c r="B419" s="1566" t="s">
        <v>950</v>
      </c>
      <c r="C419" s="1567" t="s">
        <v>661</v>
      </c>
      <c r="D419" s="7015">
        <v>3198</v>
      </c>
      <c r="E419" s="7016">
        <v>35</v>
      </c>
      <c r="F419" s="7017">
        <v>2899</v>
      </c>
      <c r="G419" s="7016">
        <v>1615</v>
      </c>
      <c r="H419" s="7019">
        <v>50.500312695434644</v>
      </c>
      <c r="I419" s="7041">
        <v>1316</v>
      </c>
      <c r="J419" s="7020">
        <v>45.394963780614006</v>
      </c>
      <c r="K419" s="7029">
        <v>42.408168677894174</v>
      </c>
      <c r="L419" s="7001"/>
    </row>
    <row r="420" spans="2:12" s="7013" customFormat="1" ht="15" x14ac:dyDescent="0.25">
      <c r="B420" s="1574" t="s">
        <v>466</v>
      </c>
      <c r="C420" s="1575" t="s">
        <v>467</v>
      </c>
      <c r="D420" s="7030">
        <v>1270</v>
      </c>
      <c r="E420" s="7031">
        <v>9</v>
      </c>
      <c r="F420" s="7032">
        <v>1237</v>
      </c>
      <c r="G420" s="7031">
        <v>556</v>
      </c>
      <c r="H420" s="7039">
        <v>43.779527559055119</v>
      </c>
      <c r="I420" s="7035">
        <v>523</v>
      </c>
      <c r="J420" s="7036">
        <v>42.279708973322556</v>
      </c>
      <c r="K420" s="7028">
        <v>16.841267736374483</v>
      </c>
      <c r="L420" s="7001"/>
    </row>
    <row r="421" spans="2:12" s="7013" customFormat="1" ht="15" x14ac:dyDescent="0.25">
      <c r="B421" s="1378" t="s">
        <v>951</v>
      </c>
      <c r="C421" s="1373" t="s">
        <v>662</v>
      </c>
      <c r="D421" s="7022">
        <v>628</v>
      </c>
      <c r="E421" s="7023">
        <v>10</v>
      </c>
      <c r="F421" s="7024">
        <v>613</v>
      </c>
      <c r="G421" s="7023">
        <v>326</v>
      </c>
      <c r="H421" s="7025">
        <v>51.910828025477706</v>
      </c>
      <c r="I421" s="7026">
        <v>311</v>
      </c>
      <c r="J421" s="7027">
        <v>50.734094616639482</v>
      </c>
      <c r="K421" s="7028">
        <v>8.3278079830261245</v>
      </c>
      <c r="L421" s="7001"/>
    </row>
    <row r="422" spans="2:12" s="7013" customFormat="1" ht="15" x14ac:dyDescent="0.25">
      <c r="B422" s="1378" t="s">
        <v>468</v>
      </c>
      <c r="C422" s="1373" t="s">
        <v>469</v>
      </c>
      <c r="D422" s="7022">
        <v>47</v>
      </c>
      <c r="E422" s="7023">
        <v>0</v>
      </c>
      <c r="F422" s="7024">
        <v>43</v>
      </c>
      <c r="G422" s="7023">
        <v>43</v>
      </c>
      <c r="H422" s="7025">
        <v>91.489361702127653</v>
      </c>
      <c r="I422" s="7026">
        <v>39</v>
      </c>
      <c r="J422" s="7027">
        <v>90.697674418604649</v>
      </c>
      <c r="K422" s="7028">
        <v>0.62325951465322904</v>
      </c>
      <c r="L422" s="7001"/>
    </row>
    <row r="423" spans="2:12" s="7013" customFormat="1" ht="15" x14ac:dyDescent="0.25">
      <c r="B423" s="1378" t="s">
        <v>470</v>
      </c>
      <c r="C423" s="1373" t="s">
        <v>471</v>
      </c>
      <c r="D423" s="7022">
        <v>9</v>
      </c>
      <c r="E423" s="7023">
        <v>2</v>
      </c>
      <c r="F423" s="7024">
        <v>7</v>
      </c>
      <c r="G423" s="7023">
        <v>10</v>
      </c>
      <c r="H423" s="7025">
        <v>111.11111111111111</v>
      </c>
      <c r="I423" s="7026">
        <v>8</v>
      </c>
      <c r="J423" s="7027">
        <v>114.28571428571428</v>
      </c>
      <c r="K423" s="7028">
        <v>0.1193475666357247</v>
      </c>
      <c r="L423" s="7001"/>
    </row>
    <row r="424" spans="2:12" s="7013" customFormat="1" ht="15" x14ac:dyDescent="0.25">
      <c r="B424" s="1378" t="s">
        <v>952</v>
      </c>
      <c r="C424" s="1373" t="s">
        <v>663</v>
      </c>
      <c r="D424" s="7022">
        <v>23</v>
      </c>
      <c r="E424" s="7023">
        <v>0</v>
      </c>
      <c r="F424" s="7024">
        <v>16</v>
      </c>
      <c r="G424" s="7023">
        <v>16</v>
      </c>
      <c r="H424" s="7025">
        <v>69.565217391304344</v>
      </c>
      <c r="I424" s="7026">
        <v>9</v>
      </c>
      <c r="J424" s="7027">
        <v>56.25</v>
      </c>
      <c r="K424" s="7028">
        <v>0.30499933695796311</v>
      </c>
      <c r="L424" s="7001"/>
    </row>
    <row r="425" spans="2:12" s="7013" customFormat="1" ht="15" x14ac:dyDescent="0.25">
      <c r="B425" s="1378" t="s">
        <v>953</v>
      </c>
      <c r="C425" s="1373" t="s">
        <v>664</v>
      </c>
      <c r="D425" s="7022">
        <v>19</v>
      </c>
      <c r="E425" s="7023">
        <v>0</v>
      </c>
      <c r="F425" s="7024">
        <v>8</v>
      </c>
      <c r="G425" s="7023">
        <v>18</v>
      </c>
      <c r="H425" s="7025">
        <v>94.73684210526315</v>
      </c>
      <c r="I425" s="7026">
        <v>7</v>
      </c>
      <c r="J425" s="7027">
        <v>87.5</v>
      </c>
      <c r="K425" s="7028">
        <v>0.25195597400875214</v>
      </c>
      <c r="L425" s="7001"/>
    </row>
    <row r="426" spans="2:12" s="7013" customFormat="1" ht="15" x14ac:dyDescent="0.25">
      <c r="B426" s="1378" t="s">
        <v>954</v>
      </c>
      <c r="C426" s="1373" t="s">
        <v>665</v>
      </c>
      <c r="D426" s="7022">
        <v>30</v>
      </c>
      <c r="E426" s="7023">
        <v>0</v>
      </c>
      <c r="F426" s="7024">
        <v>25</v>
      </c>
      <c r="G426" s="7023">
        <v>23</v>
      </c>
      <c r="H426" s="7025">
        <v>76.666666666666671</v>
      </c>
      <c r="I426" s="7026">
        <v>18</v>
      </c>
      <c r="J426" s="7027">
        <v>72</v>
      </c>
      <c r="K426" s="7028">
        <v>0.39782522211908233</v>
      </c>
      <c r="L426" s="7001"/>
    </row>
    <row r="427" spans="2:12" s="7013" customFormat="1" ht="15" x14ac:dyDescent="0.25">
      <c r="B427" s="1378" t="s">
        <v>472</v>
      </c>
      <c r="C427" s="1373" t="s">
        <v>473</v>
      </c>
      <c r="D427" s="7022">
        <v>723</v>
      </c>
      <c r="E427" s="7023">
        <v>13</v>
      </c>
      <c r="F427" s="7024">
        <v>603</v>
      </c>
      <c r="G427" s="7023">
        <v>353</v>
      </c>
      <c r="H427" s="7025">
        <v>48.824343015214382</v>
      </c>
      <c r="I427" s="7026">
        <v>233</v>
      </c>
      <c r="J427" s="7027">
        <v>38.640132669983416</v>
      </c>
      <c r="K427" s="7028">
        <v>9.5875878530698841</v>
      </c>
      <c r="L427" s="7001"/>
    </row>
    <row r="428" spans="2:12" s="7013" customFormat="1" ht="15" x14ac:dyDescent="0.25">
      <c r="B428" s="1378" t="s">
        <v>474</v>
      </c>
      <c r="C428" s="1373" t="s">
        <v>475</v>
      </c>
      <c r="D428" s="7022">
        <v>378</v>
      </c>
      <c r="E428" s="7023">
        <v>0</v>
      </c>
      <c r="F428" s="7024">
        <v>301</v>
      </c>
      <c r="G428" s="7023">
        <v>221</v>
      </c>
      <c r="H428" s="7025">
        <v>58.465608465608469</v>
      </c>
      <c r="I428" s="7026">
        <v>144</v>
      </c>
      <c r="J428" s="7027">
        <v>47.840531561461795</v>
      </c>
      <c r="K428" s="7028">
        <v>5.0125977987004378</v>
      </c>
      <c r="L428" s="7001"/>
    </row>
    <row r="429" spans="2:12" s="7013" customFormat="1" ht="15" x14ac:dyDescent="0.25">
      <c r="B429" s="1378" t="s">
        <v>955</v>
      </c>
      <c r="C429" s="1373" t="s">
        <v>562</v>
      </c>
      <c r="D429" s="7022">
        <v>3</v>
      </c>
      <c r="E429" s="7023">
        <v>0</v>
      </c>
      <c r="F429" s="7024">
        <v>3</v>
      </c>
      <c r="G429" s="7023">
        <v>3</v>
      </c>
      <c r="H429" s="7025">
        <v>100</v>
      </c>
      <c r="I429" s="7026">
        <v>3</v>
      </c>
      <c r="J429" s="7027">
        <v>100</v>
      </c>
      <c r="K429" s="7028">
        <v>3.9782522211908235E-2</v>
      </c>
      <c r="L429" s="7001"/>
    </row>
    <row r="430" spans="2:12" s="7013" customFormat="1" ht="15" x14ac:dyDescent="0.25">
      <c r="B430" s="1574" t="s">
        <v>958</v>
      </c>
      <c r="C430" s="1575" t="s">
        <v>523</v>
      </c>
      <c r="D430" s="7030">
        <v>1</v>
      </c>
      <c r="E430" s="7031">
        <v>0</v>
      </c>
      <c r="F430" s="7032">
        <v>0</v>
      </c>
      <c r="G430" s="7031">
        <v>1</v>
      </c>
      <c r="H430" s="7039">
        <v>100</v>
      </c>
      <c r="I430" s="7035">
        <v>0</v>
      </c>
      <c r="J430" s="7036" t="s">
        <v>601</v>
      </c>
      <c r="K430" s="7028">
        <v>1.3260840737302744E-2</v>
      </c>
      <c r="L430" s="7001"/>
    </row>
    <row r="431" spans="2:12" s="7013" customFormat="1" ht="15" x14ac:dyDescent="0.25">
      <c r="B431" s="1378" t="s">
        <v>959</v>
      </c>
      <c r="C431" s="1373" t="s">
        <v>524</v>
      </c>
      <c r="D431" s="7022">
        <v>2</v>
      </c>
      <c r="E431" s="7023">
        <v>0</v>
      </c>
      <c r="F431" s="7024">
        <v>1</v>
      </c>
      <c r="G431" s="7023">
        <v>2</v>
      </c>
      <c r="H431" s="7025">
        <v>100</v>
      </c>
      <c r="I431" s="7026">
        <v>1</v>
      </c>
      <c r="J431" s="7027">
        <v>100</v>
      </c>
      <c r="K431" s="7028">
        <v>2.6521681474605489E-2</v>
      </c>
      <c r="L431" s="7001"/>
    </row>
    <row r="432" spans="2:12" s="7013" customFormat="1" ht="15" x14ac:dyDescent="0.25">
      <c r="B432" s="1378" t="s">
        <v>960</v>
      </c>
      <c r="C432" s="1373" t="s">
        <v>563</v>
      </c>
      <c r="D432" s="7022">
        <v>1</v>
      </c>
      <c r="E432" s="7023">
        <v>0</v>
      </c>
      <c r="F432" s="7024">
        <v>1</v>
      </c>
      <c r="G432" s="7023">
        <v>1</v>
      </c>
      <c r="H432" s="7025">
        <v>100</v>
      </c>
      <c r="I432" s="7026">
        <v>1</v>
      </c>
      <c r="J432" s="7027">
        <v>100</v>
      </c>
      <c r="K432" s="7028">
        <v>1.3260840737302744E-2</v>
      </c>
      <c r="L432" s="7001"/>
    </row>
    <row r="433" spans="2:12" s="7013" customFormat="1" ht="15" x14ac:dyDescent="0.25">
      <c r="B433" s="1378" t="s">
        <v>667</v>
      </c>
      <c r="C433" s="1373" t="s">
        <v>668</v>
      </c>
      <c r="D433" s="7022">
        <v>63</v>
      </c>
      <c r="E433" s="7023">
        <v>0</v>
      </c>
      <c r="F433" s="7024">
        <v>41</v>
      </c>
      <c r="G433" s="7023">
        <v>41</v>
      </c>
      <c r="H433" s="7025">
        <v>65.079365079365076</v>
      </c>
      <c r="I433" s="7026">
        <v>19</v>
      </c>
      <c r="J433" s="7027">
        <v>46.341463414634148</v>
      </c>
      <c r="K433" s="7028">
        <v>0.83543296645007292</v>
      </c>
      <c r="L433" s="7001"/>
    </row>
    <row r="434" spans="2:12" s="7013" customFormat="1" ht="15.75" thickBot="1" x14ac:dyDescent="0.3">
      <c r="B434" s="1378" t="s">
        <v>961</v>
      </c>
      <c r="C434" s="1373" t="s">
        <v>669</v>
      </c>
      <c r="D434" s="7022">
        <v>1</v>
      </c>
      <c r="E434" s="7023">
        <v>1</v>
      </c>
      <c r="F434" s="7024">
        <v>0</v>
      </c>
      <c r="G434" s="7023">
        <v>1</v>
      </c>
      <c r="H434" s="7025">
        <v>100</v>
      </c>
      <c r="I434" s="7026">
        <v>0</v>
      </c>
      <c r="J434" s="7027" t="s">
        <v>601</v>
      </c>
      <c r="K434" s="7028">
        <v>1.3260840737302744E-2</v>
      </c>
      <c r="L434" s="7001"/>
    </row>
    <row r="435" spans="2:12" s="7013" customFormat="1" ht="15.75" thickBot="1" x14ac:dyDescent="0.3">
      <c r="B435" s="1566" t="s">
        <v>963</v>
      </c>
      <c r="C435" s="1567" t="s">
        <v>672</v>
      </c>
      <c r="D435" s="7015">
        <v>132</v>
      </c>
      <c r="E435" s="7016">
        <v>4</v>
      </c>
      <c r="F435" s="7017">
        <v>84</v>
      </c>
      <c r="G435" s="7016">
        <v>132</v>
      </c>
      <c r="H435" s="7019">
        <v>100</v>
      </c>
      <c r="I435" s="7041">
        <v>84</v>
      </c>
      <c r="J435" s="7020">
        <v>100</v>
      </c>
      <c r="K435" s="7029">
        <v>1.7504309773239624</v>
      </c>
      <c r="L435" s="7001"/>
    </row>
    <row r="436" spans="2:12" s="7013" customFormat="1" ht="22.5" x14ac:dyDescent="0.25">
      <c r="B436" s="1584" t="s">
        <v>673</v>
      </c>
      <c r="C436" s="1575" t="s">
        <v>525</v>
      </c>
      <c r="D436" s="7030">
        <v>24</v>
      </c>
      <c r="E436" s="7031">
        <v>0</v>
      </c>
      <c r="F436" s="7032">
        <v>21</v>
      </c>
      <c r="G436" s="7031">
        <v>24</v>
      </c>
      <c r="H436" s="7039">
        <v>100</v>
      </c>
      <c r="I436" s="7035">
        <v>21</v>
      </c>
      <c r="J436" s="7036">
        <v>100</v>
      </c>
      <c r="K436" s="7028">
        <v>0.31826017769526588</v>
      </c>
      <c r="L436" s="7001"/>
    </row>
    <row r="437" spans="2:12" s="7013" customFormat="1" ht="15" x14ac:dyDescent="0.25">
      <c r="B437" s="1585" t="s">
        <v>964</v>
      </c>
      <c r="C437" s="1373" t="s">
        <v>526</v>
      </c>
      <c r="D437" s="7022">
        <v>27</v>
      </c>
      <c r="E437" s="7023">
        <v>0</v>
      </c>
      <c r="F437" s="7024">
        <v>21</v>
      </c>
      <c r="G437" s="7023">
        <v>26</v>
      </c>
      <c r="H437" s="7025">
        <v>96.296296296296291</v>
      </c>
      <c r="I437" s="7026">
        <v>20</v>
      </c>
      <c r="J437" s="7027">
        <v>95.238095238095227</v>
      </c>
      <c r="K437" s="7028">
        <v>0.35804269990717408</v>
      </c>
      <c r="L437" s="7001"/>
    </row>
    <row r="438" spans="2:12" s="7013" customFormat="1" ht="22.5" x14ac:dyDescent="0.25">
      <c r="B438" s="1585" t="s">
        <v>965</v>
      </c>
      <c r="C438" s="1373" t="s">
        <v>527</v>
      </c>
      <c r="D438" s="7022">
        <v>21</v>
      </c>
      <c r="E438" s="7023">
        <v>0</v>
      </c>
      <c r="F438" s="7024">
        <v>17</v>
      </c>
      <c r="G438" s="7023">
        <v>22</v>
      </c>
      <c r="H438" s="7025">
        <v>104.76190476190477</v>
      </c>
      <c r="I438" s="7026">
        <v>18</v>
      </c>
      <c r="J438" s="7027">
        <v>105.88235294117648</v>
      </c>
      <c r="K438" s="7028">
        <v>0.27847765548335762</v>
      </c>
      <c r="L438" s="7001"/>
    </row>
    <row r="439" spans="2:12" s="7013" customFormat="1" ht="15" x14ac:dyDescent="0.25">
      <c r="B439" s="1585" t="s">
        <v>966</v>
      </c>
      <c r="C439" s="1373" t="s">
        <v>528</v>
      </c>
      <c r="D439" s="7022">
        <v>1</v>
      </c>
      <c r="E439" s="7023">
        <v>0</v>
      </c>
      <c r="F439" s="7024">
        <v>1</v>
      </c>
      <c r="G439" s="7023">
        <v>1</v>
      </c>
      <c r="H439" s="7025">
        <v>100</v>
      </c>
      <c r="I439" s="7026">
        <v>1</v>
      </c>
      <c r="J439" s="7027">
        <v>100</v>
      </c>
      <c r="K439" s="7028">
        <v>1.3260840737302744E-2</v>
      </c>
      <c r="L439" s="7001"/>
    </row>
    <row r="440" spans="2:12" s="7013" customFormat="1" ht="15" x14ac:dyDescent="0.25">
      <c r="B440" s="1585" t="s">
        <v>674</v>
      </c>
      <c r="C440" s="1373" t="s">
        <v>535</v>
      </c>
      <c r="D440" s="7022">
        <v>50</v>
      </c>
      <c r="E440" s="7023">
        <v>0</v>
      </c>
      <c r="F440" s="7024">
        <v>20</v>
      </c>
      <c r="G440" s="7023">
        <v>50</v>
      </c>
      <c r="H440" s="7025">
        <v>100</v>
      </c>
      <c r="I440" s="7026">
        <v>20</v>
      </c>
      <c r="J440" s="7027">
        <v>100</v>
      </c>
      <c r="K440" s="7028">
        <v>0.66304203686513719</v>
      </c>
      <c r="L440" s="7001"/>
    </row>
    <row r="441" spans="2:12" s="7013" customFormat="1" ht="15" x14ac:dyDescent="0.25">
      <c r="B441" s="1585" t="s">
        <v>675</v>
      </c>
      <c r="C441" s="1373" t="s">
        <v>575</v>
      </c>
      <c r="D441" s="7022">
        <v>4</v>
      </c>
      <c r="E441" s="7023">
        <v>2</v>
      </c>
      <c r="F441" s="7024">
        <v>1</v>
      </c>
      <c r="G441" s="7023">
        <v>4</v>
      </c>
      <c r="H441" s="7025">
        <v>100</v>
      </c>
      <c r="I441" s="7026">
        <v>1</v>
      </c>
      <c r="J441" s="7027">
        <v>100</v>
      </c>
      <c r="K441" s="7028">
        <v>5.3043362949210977E-2</v>
      </c>
      <c r="L441" s="7001"/>
    </row>
    <row r="442" spans="2:12" s="7013" customFormat="1" ht="15" x14ac:dyDescent="0.25">
      <c r="B442" s="1585" t="s">
        <v>678</v>
      </c>
      <c r="C442" s="1373" t="s">
        <v>574</v>
      </c>
      <c r="D442" s="7022">
        <v>4</v>
      </c>
      <c r="E442" s="7023">
        <v>2</v>
      </c>
      <c r="F442" s="7024">
        <v>2</v>
      </c>
      <c r="G442" s="7023">
        <v>4</v>
      </c>
      <c r="H442" s="7025">
        <v>100</v>
      </c>
      <c r="I442" s="7026">
        <v>2</v>
      </c>
      <c r="J442" s="7027">
        <v>100</v>
      </c>
      <c r="K442" s="7028">
        <v>5.3043362949210977E-2</v>
      </c>
      <c r="L442" s="7001"/>
    </row>
    <row r="443" spans="2:12" s="7013" customFormat="1" ht="15.75" thickBot="1" x14ac:dyDescent="0.3">
      <c r="B443" s="1586" t="s">
        <v>978</v>
      </c>
      <c r="C443" s="1380" t="s">
        <v>542</v>
      </c>
      <c r="D443" s="7074">
        <v>1</v>
      </c>
      <c r="E443" s="7075">
        <v>0</v>
      </c>
      <c r="F443" s="7076">
        <v>1</v>
      </c>
      <c r="G443" s="7075">
        <v>1</v>
      </c>
      <c r="H443" s="7077">
        <v>100</v>
      </c>
      <c r="I443" s="7078">
        <v>1</v>
      </c>
      <c r="J443" s="7079">
        <v>100</v>
      </c>
      <c r="K443" s="7037">
        <v>1.3260840737302744E-2</v>
      </c>
      <c r="L443" s="7001"/>
    </row>
    <row r="444" spans="2:12" s="7013" customFormat="1" ht="24.75" customHeight="1" thickBot="1" x14ac:dyDescent="0.3">
      <c r="B444" s="1566" t="s">
        <v>979</v>
      </c>
      <c r="C444" s="1567" t="s">
        <v>679</v>
      </c>
      <c r="D444" s="7015">
        <v>264</v>
      </c>
      <c r="E444" s="7016">
        <v>0</v>
      </c>
      <c r="F444" s="7017">
        <v>262</v>
      </c>
      <c r="G444" s="7016">
        <v>61</v>
      </c>
      <c r="H444" s="7019">
        <v>23.106060606060606</v>
      </c>
      <c r="I444" s="7041">
        <v>59</v>
      </c>
      <c r="J444" s="7020">
        <v>22.519083969465647</v>
      </c>
      <c r="K444" s="7029">
        <v>3.5008619546479247</v>
      </c>
      <c r="L444" s="7001"/>
    </row>
    <row r="445" spans="2:12" s="7013" customFormat="1" ht="15" x14ac:dyDescent="0.25">
      <c r="B445" s="1574" t="s">
        <v>980</v>
      </c>
      <c r="C445" s="1575" t="s">
        <v>680</v>
      </c>
      <c r="D445" s="7030">
        <v>5</v>
      </c>
      <c r="E445" s="7031">
        <v>0</v>
      </c>
      <c r="F445" s="7032">
        <v>5</v>
      </c>
      <c r="G445" s="7031">
        <v>1</v>
      </c>
      <c r="H445" s="7039">
        <v>20</v>
      </c>
      <c r="I445" s="7035">
        <v>1</v>
      </c>
      <c r="J445" s="7036">
        <v>20</v>
      </c>
      <c r="K445" s="7028">
        <v>6.6304203686513727E-2</v>
      </c>
      <c r="L445" s="7001"/>
    </row>
    <row r="446" spans="2:12" s="7013" customFormat="1" ht="15" x14ac:dyDescent="0.25">
      <c r="B446" s="1378" t="s">
        <v>982</v>
      </c>
      <c r="C446" s="1373" t="s">
        <v>682</v>
      </c>
      <c r="D446" s="7022">
        <v>3</v>
      </c>
      <c r="E446" s="7023">
        <v>0</v>
      </c>
      <c r="F446" s="7024">
        <v>3</v>
      </c>
      <c r="G446" s="7023">
        <v>0</v>
      </c>
      <c r="H446" s="7025" t="s">
        <v>601</v>
      </c>
      <c r="I446" s="7026">
        <v>0</v>
      </c>
      <c r="J446" s="7027" t="s">
        <v>601</v>
      </c>
      <c r="K446" s="7028">
        <v>3.9782522211908235E-2</v>
      </c>
      <c r="L446" s="7001"/>
    </row>
    <row r="447" spans="2:12" s="7013" customFormat="1" ht="15.75" thickBot="1" x14ac:dyDescent="0.3">
      <c r="B447" s="1378" t="s">
        <v>985</v>
      </c>
      <c r="C447" s="1373" t="s">
        <v>685</v>
      </c>
      <c r="D447" s="7022">
        <v>256</v>
      </c>
      <c r="E447" s="7023">
        <v>0</v>
      </c>
      <c r="F447" s="7024">
        <v>254</v>
      </c>
      <c r="G447" s="7023">
        <v>60</v>
      </c>
      <c r="H447" s="7025">
        <v>23.4375</v>
      </c>
      <c r="I447" s="7026">
        <v>58</v>
      </c>
      <c r="J447" s="7027">
        <v>22.834645669291341</v>
      </c>
      <c r="K447" s="7028">
        <v>3.3947752287495025</v>
      </c>
      <c r="L447" s="7001"/>
    </row>
    <row r="448" spans="2:12" s="7013" customFormat="1" ht="15.75" thickBot="1" x14ac:dyDescent="0.3">
      <c r="B448" s="1566" t="s">
        <v>988</v>
      </c>
      <c r="C448" s="1567" t="s">
        <v>688</v>
      </c>
      <c r="D448" s="7015">
        <v>268</v>
      </c>
      <c r="E448" s="7016">
        <v>16</v>
      </c>
      <c r="F448" s="7017">
        <v>142</v>
      </c>
      <c r="G448" s="7016">
        <v>250</v>
      </c>
      <c r="H448" s="7019">
        <v>93.28358208955224</v>
      </c>
      <c r="I448" s="7041">
        <v>124</v>
      </c>
      <c r="J448" s="7020">
        <v>87.323943661971825</v>
      </c>
      <c r="K448" s="7029">
        <v>3.5539053175971356</v>
      </c>
      <c r="L448" s="7001"/>
    </row>
    <row r="449" spans="2:12" s="7013" customFormat="1" ht="15" x14ac:dyDescent="0.25">
      <c r="B449" s="1579" t="s">
        <v>989</v>
      </c>
      <c r="C449" s="1580" t="s">
        <v>689</v>
      </c>
      <c r="D449" s="7042">
        <v>21</v>
      </c>
      <c r="E449" s="7043">
        <v>1</v>
      </c>
      <c r="F449" s="7044">
        <v>20</v>
      </c>
      <c r="G449" s="7043">
        <v>6</v>
      </c>
      <c r="H449" s="7034">
        <v>28.571428571428569</v>
      </c>
      <c r="I449" s="7045">
        <v>5</v>
      </c>
      <c r="J449" s="7046">
        <v>25</v>
      </c>
      <c r="K449" s="7028">
        <v>0.27847765548335762</v>
      </c>
      <c r="L449" s="7001"/>
    </row>
    <row r="450" spans="2:12" s="7013" customFormat="1" ht="22.5" x14ac:dyDescent="0.25">
      <c r="B450" s="1571" t="s">
        <v>992</v>
      </c>
      <c r="C450" s="1578" t="s">
        <v>543</v>
      </c>
      <c r="D450" s="7060">
        <v>1</v>
      </c>
      <c r="E450" s="7061">
        <v>0</v>
      </c>
      <c r="F450" s="7062">
        <v>1</v>
      </c>
      <c r="G450" s="7061">
        <v>1</v>
      </c>
      <c r="H450" s="7063">
        <v>100</v>
      </c>
      <c r="I450" s="5501">
        <v>1</v>
      </c>
      <c r="J450" s="7064">
        <v>100</v>
      </c>
      <c r="K450" s="7028">
        <v>1.3260840737302744E-2</v>
      </c>
      <c r="L450" s="7001"/>
    </row>
    <row r="451" spans="2:12" s="7013" customFormat="1" ht="15" x14ac:dyDescent="0.25">
      <c r="B451" s="1574" t="s">
        <v>692</v>
      </c>
      <c r="C451" s="1575" t="s">
        <v>693</v>
      </c>
      <c r="D451" s="7030">
        <v>108</v>
      </c>
      <c r="E451" s="7031">
        <v>15</v>
      </c>
      <c r="F451" s="7032">
        <v>65</v>
      </c>
      <c r="G451" s="7031">
        <v>105</v>
      </c>
      <c r="H451" s="7039">
        <v>97.222222222222214</v>
      </c>
      <c r="I451" s="7035">
        <v>62</v>
      </c>
      <c r="J451" s="7036">
        <v>95.384615384615387</v>
      </c>
      <c r="K451" s="7028">
        <v>1.4321707996286963</v>
      </c>
      <c r="L451" s="7001"/>
    </row>
    <row r="452" spans="2:12" s="7013" customFormat="1" ht="15" x14ac:dyDescent="0.25">
      <c r="B452" s="1378" t="s">
        <v>694</v>
      </c>
      <c r="C452" s="1373" t="s">
        <v>544</v>
      </c>
      <c r="D452" s="7022">
        <v>114</v>
      </c>
      <c r="E452" s="7023">
        <v>0</v>
      </c>
      <c r="F452" s="7024">
        <v>33</v>
      </c>
      <c r="G452" s="7023">
        <v>114</v>
      </c>
      <c r="H452" s="7025">
        <v>100</v>
      </c>
      <c r="I452" s="7026">
        <v>33</v>
      </c>
      <c r="J452" s="7027">
        <v>100</v>
      </c>
      <c r="K452" s="7028">
        <v>1.511735844052513</v>
      </c>
      <c r="L452" s="7001"/>
    </row>
    <row r="453" spans="2:12" s="7013" customFormat="1" ht="15" x14ac:dyDescent="0.25">
      <c r="B453" s="1378" t="s">
        <v>993</v>
      </c>
      <c r="C453" s="1373" t="s">
        <v>545</v>
      </c>
      <c r="D453" s="7022">
        <v>13</v>
      </c>
      <c r="E453" s="7023">
        <v>0</v>
      </c>
      <c r="F453" s="7024">
        <v>13</v>
      </c>
      <c r="G453" s="7023">
        <v>13</v>
      </c>
      <c r="H453" s="7025">
        <v>100</v>
      </c>
      <c r="I453" s="7026">
        <v>13</v>
      </c>
      <c r="J453" s="7027">
        <v>100</v>
      </c>
      <c r="K453" s="7028">
        <v>0.17239092958493568</v>
      </c>
      <c r="L453" s="7001"/>
    </row>
    <row r="454" spans="2:12" s="7013" customFormat="1" ht="15.75" thickBot="1" x14ac:dyDescent="0.3">
      <c r="B454" s="1582" t="s">
        <v>994</v>
      </c>
      <c r="C454" s="1380" t="s">
        <v>695</v>
      </c>
      <c r="D454" s="7059">
        <v>11</v>
      </c>
      <c r="E454" s="7054">
        <v>0</v>
      </c>
      <c r="F454" s="7055">
        <v>10</v>
      </c>
      <c r="G454" s="7054">
        <v>11</v>
      </c>
      <c r="H454" s="7056">
        <v>100</v>
      </c>
      <c r="I454" s="7057">
        <v>10</v>
      </c>
      <c r="J454" s="7058">
        <v>100</v>
      </c>
      <c r="K454" s="7028">
        <v>0.1458692481103302</v>
      </c>
      <c r="L454" s="7001"/>
    </row>
    <row r="455" spans="2:12" s="7013" customFormat="1" ht="23.25" thickBot="1" x14ac:dyDescent="0.3">
      <c r="B455" s="7093" t="s">
        <v>876</v>
      </c>
      <c r="C455" s="7094" t="s">
        <v>696</v>
      </c>
      <c r="D455" s="7095">
        <v>1</v>
      </c>
      <c r="E455" s="7096">
        <v>0</v>
      </c>
      <c r="F455" s="7097">
        <v>1</v>
      </c>
      <c r="G455" s="7096">
        <v>1</v>
      </c>
      <c r="H455" s="7098">
        <v>100</v>
      </c>
      <c r="I455" s="7099">
        <v>1</v>
      </c>
      <c r="J455" s="7100">
        <v>100</v>
      </c>
      <c r="K455" s="7029">
        <v>1.3260840737302744E-2</v>
      </c>
      <c r="L455" s="7001"/>
    </row>
    <row r="456" spans="2:12" s="7013" customFormat="1" ht="23.25" thickBot="1" x14ac:dyDescent="0.3">
      <c r="B456" s="1378" t="s">
        <v>998</v>
      </c>
      <c r="C456" s="1373" t="s">
        <v>698</v>
      </c>
      <c r="D456" s="7022">
        <v>1</v>
      </c>
      <c r="E456" s="7023">
        <v>0</v>
      </c>
      <c r="F456" s="7024">
        <v>1</v>
      </c>
      <c r="G456" s="7023">
        <v>1</v>
      </c>
      <c r="H456" s="7025">
        <v>100</v>
      </c>
      <c r="I456" s="7026">
        <v>1</v>
      </c>
      <c r="J456" s="7027">
        <v>100</v>
      </c>
      <c r="K456" s="7028">
        <v>1.3260840737302744E-2</v>
      </c>
      <c r="L456" s="7001"/>
    </row>
    <row r="457" spans="2:12" s="7013" customFormat="1" ht="15.75" thickBot="1" x14ac:dyDescent="0.3">
      <c r="B457" s="1566" t="s">
        <v>1004</v>
      </c>
      <c r="C457" s="1567" t="s">
        <v>704</v>
      </c>
      <c r="D457" s="7015">
        <v>21</v>
      </c>
      <c r="E457" s="7016">
        <v>0</v>
      </c>
      <c r="F457" s="7017">
        <v>21</v>
      </c>
      <c r="G457" s="7016">
        <v>21</v>
      </c>
      <c r="H457" s="7019">
        <v>100</v>
      </c>
      <c r="I457" s="7041">
        <v>21</v>
      </c>
      <c r="J457" s="7020">
        <v>100</v>
      </c>
      <c r="K457" s="7029">
        <v>0.27847765548335762</v>
      </c>
      <c r="L457" s="7001"/>
    </row>
    <row r="458" spans="2:12" s="7013" customFormat="1" ht="15" x14ac:dyDescent="0.25">
      <c r="B458" s="1582" t="s">
        <v>705</v>
      </c>
      <c r="C458" s="1587" t="s">
        <v>547</v>
      </c>
      <c r="D458" s="7030">
        <v>17</v>
      </c>
      <c r="E458" s="7031">
        <v>0</v>
      </c>
      <c r="F458" s="7032">
        <v>17</v>
      </c>
      <c r="G458" s="7031">
        <v>17</v>
      </c>
      <c r="H458" s="7039">
        <v>100</v>
      </c>
      <c r="I458" s="7035">
        <v>17</v>
      </c>
      <c r="J458" s="7036">
        <v>100</v>
      </c>
      <c r="K458" s="7028">
        <v>0.22543429253414665</v>
      </c>
      <c r="L458" s="7001"/>
    </row>
    <row r="459" spans="2:12" s="7013" customFormat="1" ht="15" x14ac:dyDescent="0.25">
      <c r="B459" s="1582" t="s">
        <v>706</v>
      </c>
      <c r="C459" s="1380" t="s">
        <v>549</v>
      </c>
      <c r="D459" s="7022">
        <v>1</v>
      </c>
      <c r="E459" s="7023">
        <v>0</v>
      </c>
      <c r="F459" s="7024">
        <v>1</v>
      </c>
      <c r="G459" s="7023">
        <v>1</v>
      </c>
      <c r="H459" s="7025">
        <v>100</v>
      </c>
      <c r="I459" s="7026">
        <v>1</v>
      </c>
      <c r="J459" s="7027">
        <v>100</v>
      </c>
      <c r="K459" s="7028">
        <v>1.3260840737302744E-2</v>
      </c>
      <c r="L459" s="7001"/>
    </row>
    <row r="460" spans="2:12" s="7013" customFormat="1" ht="15" x14ac:dyDescent="0.25">
      <c r="B460" s="1378" t="s">
        <v>707</v>
      </c>
      <c r="C460" s="1373" t="s">
        <v>550</v>
      </c>
      <c r="D460" s="7022">
        <v>1</v>
      </c>
      <c r="E460" s="7023">
        <v>0</v>
      </c>
      <c r="F460" s="7024">
        <v>1</v>
      </c>
      <c r="G460" s="7023">
        <v>1</v>
      </c>
      <c r="H460" s="7025">
        <v>100</v>
      </c>
      <c r="I460" s="7026">
        <v>1</v>
      </c>
      <c r="J460" s="7027">
        <v>100</v>
      </c>
      <c r="K460" s="7028">
        <v>1.3260840737302744E-2</v>
      </c>
      <c r="L460" s="7001"/>
    </row>
    <row r="461" spans="2:12" s="7013" customFormat="1" ht="15.75" thickBot="1" x14ac:dyDescent="0.3">
      <c r="B461" s="905" t="s">
        <v>1011</v>
      </c>
      <c r="C461" s="1577" t="s">
        <v>553</v>
      </c>
      <c r="D461" s="7074">
        <v>2</v>
      </c>
      <c r="E461" s="7075">
        <v>0</v>
      </c>
      <c r="F461" s="7076">
        <v>2</v>
      </c>
      <c r="G461" s="7075">
        <v>2</v>
      </c>
      <c r="H461" s="7077">
        <v>100</v>
      </c>
      <c r="I461" s="7078">
        <v>2</v>
      </c>
      <c r="J461" s="7079">
        <v>100</v>
      </c>
      <c r="K461" s="7028">
        <v>2.6521681474605489E-2</v>
      </c>
      <c r="L461" s="7001"/>
    </row>
    <row r="462" spans="2:12" s="7013" customFormat="1" ht="15.75" thickBot="1" x14ac:dyDescent="0.3">
      <c r="B462" s="1566" t="s">
        <v>1012</v>
      </c>
      <c r="C462" s="1567" t="s">
        <v>711</v>
      </c>
      <c r="D462" s="7015">
        <v>27</v>
      </c>
      <c r="E462" s="7016">
        <v>0</v>
      </c>
      <c r="F462" s="7017">
        <v>17</v>
      </c>
      <c r="G462" s="7016">
        <v>27</v>
      </c>
      <c r="H462" s="7019">
        <v>100</v>
      </c>
      <c r="I462" s="7041">
        <v>17</v>
      </c>
      <c r="J462" s="7020">
        <v>100</v>
      </c>
      <c r="K462" s="7029">
        <v>0.35804269990717408</v>
      </c>
      <c r="L462" s="7001"/>
    </row>
    <row r="463" spans="2:12" s="7013" customFormat="1" ht="15" x14ac:dyDescent="0.25">
      <c r="B463" s="1378" t="s">
        <v>714</v>
      </c>
      <c r="C463" s="1373" t="s">
        <v>715</v>
      </c>
      <c r="D463" s="7022">
        <v>1</v>
      </c>
      <c r="E463" s="7023">
        <v>0</v>
      </c>
      <c r="F463" s="7024">
        <v>1</v>
      </c>
      <c r="G463" s="7023">
        <v>1</v>
      </c>
      <c r="H463" s="7025">
        <v>100</v>
      </c>
      <c r="I463" s="7026">
        <v>1</v>
      </c>
      <c r="J463" s="7027">
        <v>100</v>
      </c>
      <c r="K463" s="7028">
        <v>1.3260840737302744E-2</v>
      </c>
      <c r="L463" s="7001"/>
    </row>
    <row r="464" spans="2:12" s="7013" customFormat="1" ht="15" x14ac:dyDescent="0.25">
      <c r="B464" s="1378" t="s">
        <v>1015</v>
      </c>
      <c r="C464" s="1373" t="s">
        <v>716</v>
      </c>
      <c r="D464" s="7022">
        <v>2</v>
      </c>
      <c r="E464" s="7023">
        <v>0</v>
      </c>
      <c r="F464" s="7024">
        <v>2</v>
      </c>
      <c r="G464" s="7023">
        <v>2</v>
      </c>
      <c r="H464" s="7025">
        <v>100</v>
      </c>
      <c r="I464" s="7026">
        <v>2</v>
      </c>
      <c r="J464" s="7027">
        <v>100</v>
      </c>
      <c r="K464" s="7028">
        <v>2.6521681474605489E-2</v>
      </c>
      <c r="L464" s="7001"/>
    </row>
    <row r="465" spans="2:12" s="7013" customFormat="1" ht="15" x14ac:dyDescent="0.25">
      <c r="B465" s="1378" t="s">
        <v>1016</v>
      </c>
      <c r="C465" s="1373" t="s">
        <v>717</v>
      </c>
      <c r="D465" s="7022">
        <v>8</v>
      </c>
      <c r="E465" s="7023">
        <v>0</v>
      </c>
      <c r="F465" s="7024">
        <v>6</v>
      </c>
      <c r="G465" s="7023">
        <v>8</v>
      </c>
      <c r="H465" s="7025">
        <v>100</v>
      </c>
      <c r="I465" s="7026">
        <v>6</v>
      </c>
      <c r="J465" s="7027">
        <v>100</v>
      </c>
      <c r="K465" s="7028">
        <v>0.10608672589842195</v>
      </c>
      <c r="L465" s="7001"/>
    </row>
    <row r="466" spans="2:12" s="7013" customFormat="1" ht="15" x14ac:dyDescent="0.25">
      <c r="B466" s="1378" t="s">
        <v>1017</v>
      </c>
      <c r="C466" s="1373" t="s">
        <v>718</v>
      </c>
      <c r="D466" s="7022">
        <v>8</v>
      </c>
      <c r="E466" s="7023">
        <v>0</v>
      </c>
      <c r="F466" s="7024">
        <v>3</v>
      </c>
      <c r="G466" s="7023">
        <v>8</v>
      </c>
      <c r="H466" s="7025">
        <v>100</v>
      </c>
      <c r="I466" s="7026">
        <v>3</v>
      </c>
      <c r="J466" s="7027">
        <v>100</v>
      </c>
      <c r="K466" s="7028">
        <v>0.10608672589842195</v>
      </c>
      <c r="L466" s="7001"/>
    </row>
    <row r="467" spans="2:12" s="7013" customFormat="1" ht="15" x14ac:dyDescent="0.25">
      <c r="B467" s="1378" t="s">
        <v>1018</v>
      </c>
      <c r="C467" s="1373" t="s">
        <v>719</v>
      </c>
      <c r="D467" s="7022">
        <v>2</v>
      </c>
      <c r="E467" s="7023">
        <v>0</v>
      </c>
      <c r="F467" s="7024">
        <v>2</v>
      </c>
      <c r="G467" s="7023">
        <v>2</v>
      </c>
      <c r="H467" s="7025">
        <v>100</v>
      </c>
      <c r="I467" s="7026">
        <v>2</v>
      </c>
      <c r="J467" s="7027">
        <v>100</v>
      </c>
      <c r="K467" s="7028">
        <v>2.6521681474605489E-2</v>
      </c>
      <c r="L467" s="7001"/>
    </row>
    <row r="468" spans="2:12" s="7013" customFormat="1" ht="15.75" thickBot="1" x14ac:dyDescent="0.3">
      <c r="B468" s="1378" t="s">
        <v>1022</v>
      </c>
      <c r="C468" s="1373" t="s">
        <v>723</v>
      </c>
      <c r="D468" s="7022">
        <v>6</v>
      </c>
      <c r="E468" s="7023">
        <v>0</v>
      </c>
      <c r="F468" s="7024">
        <v>3</v>
      </c>
      <c r="G468" s="7023">
        <v>6</v>
      </c>
      <c r="H468" s="7025">
        <v>100</v>
      </c>
      <c r="I468" s="7026">
        <v>3</v>
      </c>
      <c r="J468" s="7027">
        <v>100</v>
      </c>
      <c r="K468" s="7028">
        <v>7.9565044423816469E-2</v>
      </c>
      <c r="L468" s="7001"/>
    </row>
    <row r="469" spans="2:12" s="7013" customFormat="1" ht="15.75" thickBot="1" x14ac:dyDescent="0.3">
      <c r="B469" s="1566" t="s">
        <v>1025</v>
      </c>
      <c r="C469" s="1567" t="s">
        <v>726</v>
      </c>
      <c r="D469" s="7015">
        <v>362</v>
      </c>
      <c r="E469" s="7016">
        <v>64</v>
      </c>
      <c r="F469" s="7017">
        <v>191</v>
      </c>
      <c r="G469" s="7016">
        <v>353</v>
      </c>
      <c r="H469" s="7019">
        <v>97.51381215469614</v>
      </c>
      <c r="I469" s="7041">
        <v>182</v>
      </c>
      <c r="J469" s="7020">
        <v>95.287958115183244</v>
      </c>
      <c r="K469" s="7029">
        <v>4.8004243469035934</v>
      </c>
      <c r="L469" s="7001"/>
    </row>
    <row r="470" spans="2:12" s="7013" customFormat="1" ht="15" x14ac:dyDescent="0.25">
      <c r="B470" s="1574" t="s">
        <v>1026</v>
      </c>
      <c r="C470" s="1575" t="s">
        <v>727</v>
      </c>
      <c r="D470" s="7030">
        <v>78</v>
      </c>
      <c r="E470" s="7031">
        <v>11</v>
      </c>
      <c r="F470" s="7032">
        <v>31</v>
      </c>
      <c r="G470" s="7031">
        <v>77</v>
      </c>
      <c r="H470" s="7039">
        <v>98.71794871794873</v>
      </c>
      <c r="I470" s="7035">
        <v>30</v>
      </c>
      <c r="J470" s="7036">
        <v>96.774193548387103</v>
      </c>
      <c r="K470" s="7028">
        <v>1.0343455775096142</v>
      </c>
      <c r="L470" s="54"/>
    </row>
    <row r="471" spans="2:12" s="7013" customFormat="1" ht="15" x14ac:dyDescent="0.25">
      <c r="B471" s="1588" t="s">
        <v>1027</v>
      </c>
      <c r="C471" s="1587" t="s">
        <v>728</v>
      </c>
      <c r="D471" s="7059">
        <v>9</v>
      </c>
      <c r="E471" s="7054">
        <v>3</v>
      </c>
      <c r="F471" s="7055">
        <v>2</v>
      </c>
      <c r="G471" s="7054">
        <v>9</v>
      </c>
      <c r="H471" s="7056">
        <v>100</v>
      </c>
      <c r="I471" s="7057">
        <v>2</v>
      </c>
      <c r="J471" s="7058">
        <v>100</v>
      </c>
      <c r="K471" s="7028">
        <v>0.1193475666357247</v>
      </c>
      <c r="L471" s="54"/>
    </row>
    <row r="472" spans="2:12" s="7013" customFormat="1" ht="15" x14ac:dyDescent="0.25">
      <c r="B472" s="1378" t="s">
        <v>729</v>
      </c>
      <c r="C472" s="1373" t="s">
        <v>730</v>
      </c>
      <c r="D472" s="7022">
        <v>5</v>
      </c>
      <c r="E472" s="7023">
        <v>0</v>
      </c>
      <c r="F472" s="7024">
        <v>0</v>
      </c>
      <c r="G472" s="7023">
        <v>5</v>
      </c>
      <c r="H472" s="7025">
        <v>100</v>
      </c>
      <c r="I472" s="7026">
        <v>0</v>
      </c>
      <c r="J472" s="7027" t="s">
        <v>601</v>
      </c>
      <c r="K472" s="7028">
        <v>6.6304203686513727E-2</v>
      </c>
      <c r="L472" s="7001"/>
    </row>
    <row r="473" spans="2:12" s="7013" customFormat="1" ht="22.5" x14ac:dyDescent="0.25">
      <c r="B473" s="1378" t="s">
        <v>1182</v>
      </c>
      <c r="C473" s="1575" t="s">
        <v>554</v>
      </c>
      <c r="D473" s="7030">
        <v>3</v>
      </c>
      <c r="E473" s="7031">
        <v>0</v>
      </c>
      <c r="F473" s="7032">
        <v>1</v>
      </c>
      <c r="G473" s="7031">
        <v>3</v>
      </c>
      <c r="H473" s="7039">
        <v>100</v>
      </c>
      <c r="I473" s="7035">
        <v>1</v>
      </c>
      <c r="J473" s="7036">
        <v>100</v>
      </c>
      <c r="K473" s="7028">
        <v>3.9782522211908235E-2</v>
      </c>
      <c r="L473" s="7001"/>
    </row>
    <row r="474" spans="2:12" s="7013" customFormat="1" ht="15" x14ac:dyDescent="0.25">
      <c r="B474" s="1574" t="s">
        <v>1029</v>
      </c>
      <c r="C474" s="1575" t="s">
        <v>731</v>
      </c>
      <c r="D474" s="7030">
        <v>10</v>
      </c>
      <c r="E474" s="7031">
        <v>0</v>
      </c>
      <c r="F474" s="7032">
        <v>9</v>
      </c>
      <c r="G474" s="7031">
        <v>8</v>
      </c>
      <c r="H474" s="7039">
        <v>80</v>
      </c>
      <c r="I474" s="7035">
        <v>7</v>
      </c>
      <c r="J474" s="7036">
        <v>77.777777777777786</v>
      </c>
      <c r="K474" s="7028">
        <v>0.13260840737302745</v>
      </c>
      <c r="L474" s="7001"/>
    </row>
    <row r="475" spans="2:12" s="7013" customFormat="1" ht="15" x14ac:dyDescent="0.25">
      <c r="B475" s="1574" t="s">
        <v>1030</v>
      </c>
      <c r="C475" s="1575" t="s">
        <v>732</v>
      </c>
      <c r="D475" s="7022">
        <v>6</v>
      </c>
      <c r="E475" s="7023">
        <v>0</v>
      </c>
      <c r="F475" s="7024">
        <v>3</v>
      </c>
      <c r="G475" s="7023">
        <v>6</v>
      </c>
      <c r="H475" s="7025">
        <v>100</v>
      </c>
      <c r="I475" s="7026">
        <v>3</v>
      </c>
      <c r="J475" s="7027">
        <v>100</v>
      </c>
      <c r="K475" s="7028">
        <v>7.9565044423816469E-2</v>
      </c>
      <c r="L475" s="7001"/>
    </row>
    <row r="476" spans="2:12" s="7013" customFormat="1" ht="15" x14ac:dyDescent="0.25">
      <c r="B476" s="1574" t="s">
        <v>1032</v>
      </c>
      <c r="C476" s="1575" t="s">
        <v>734</v>
      </c>
      <c r="D476" s="7022">
        <v>1</v>
      </c>
      <c r="E476" s="7023">
        <v>0</v>
      </c>
      <c r="F476" s="7024">
        <v>1</v>
      </c>
      <c r="G476" s="7023">
        <v>0</v>
      </c>
      <c r="H476" s="7025" t="s">
        <v>601</v>
      </c>
      <c r="I476" s="7026">
        <v>0</v>
      </c>
      <c r="J476" s="7027" t="s">
        <v>601</v>
      </c>
      <c r="K476" s="7028">
        <v>1.3260840737302744E-2</v>
      </c>
      <c r="L476" s="7001"/>
    </row>
    <row r="477" spans="2:12" s="7013" customFormat="1" ht="15" x14ac:dyDescent="0.25">
      <c r="B477" s="1574" t="s">
        <v>1036</v>
      </c>
      <c r="C477" s="1575" t="s">
        <v>737</v>
      </c>
      <c r="D477" s="7022">
        <v>3</v>
      </c>
      <c r="E477" s="7023">
        <v>0</v>
      </c>
      <c r="F477" s="7024">
        <v>1</v>
      </c>
      <c r="G477" s="7023">
        <v>4</v>
      </c>
      <c r="H477" s="7025">
        <v>133.33333333333331</v>
      </c>
      <c r="I477" s="7026">
        <v>2</v>
      </c>
      <c r="J477" s="7027">
        <v>200</v>
      </c>
      <c r="K477" s="7028">
        <v>3.9782522211908235E-2</v>
      </c>
      <c r="L477" s="7001"/>
    </row>
    <row r="478" spans="2:12" s="7013" customFormat="1" ht="15" x14ac:dyDescent="0.25">
      <c r="B478" s="1574" t="s">
        <v>1371</v>
      </c>
      <c r="C478" s="1575" t="s">
        <v>477</v>
      </c>
      <c r="D478" s="7022">
        <v>53</v>
      </c>
      <c r="E478" s="7023">
        <v>3</v>
      </c>
      <c r="F478" s="7024">
        <v>27</v>
      </c>
      <c r="G478" s="7023">
        <v>46</v>
      </c>
      <c r="H478" s="7025">
        <v>86.79245283018868</v>
      </c>
      <c r="I478" s="7026">
        <v>20</v>
      </c>
      <c r="J478" s="7027">
        <v>74.074074074074076</v>
      </c>
      <c r="K478" s="7028">
        <v>0.70282455907704544</v>
      </c>
      <c r="L478" s="7001"/>
    </row>
    <row r="479" spans="2:12" s="7013" customFormat="1" ht="15" x14ac:dyDescent="0.25">
      <c r="B479" s="1574" t="s">
        <v>478</v>
      </c>
      <c r="C479" s="1575" t="s">
        <v>479</v>
      </c>
      <c r="D479" s="7022">
        <v>27</v>
      </c>
      <c r="E479" s="7023">
        <v>1</v>
      </c>
      <c r="F479" s="7024">
        <v>26</v>
      </c>
      <c r="G479" s="7023">
        <v>27</v>
      </c>
      <c r="H479" s="7025">
        <v>100</v>
      </c>
      <c r="I479" s="7026">
        <v>26</v>
      </c>
      <c r="J479" s="7027">
        <v>100</v>
      </c>
      <c r="K479" s="7028">
        <v>0.35804269990717408</v>
      </c>
      <c r="L479" s="7001"/>
    </row>
    <row r="480" spans="2:12" s="7013" customFormat="1" ht="15" x14ac:dyDescent="0.25">
      <c r="B480" s="1574" t="s">
        <v>480</v>
      </c>
      <c r="C480" s="1575" t="s">
        <v>398</v>
      </c>
      <c r="D480" s="7022">
        <v>3</v>
      </c>
      <c r="E480" s="7023">
        <v>0</v>
      </c>
      <c r="F480" s="7024">
        <v>1</v>
      </c>
      <c r="G480" s="7023">
        <v>3</v>
      </c>
      <c r="H480" s="7025">
        <v>100</v>
      </c>
      <c r="I480" s="7026">
        <v>1</v>
      </c>
      <c r="J480" s="7027">
        <v>100</v>
      </c>
      <c r="K480" s="7028">
        <v>3.9782522211908235E-2</v>
      </c>
      <c r="L480" s="7001"/>
    </row>
    <row r="481" spans="2:12" s="7013" customFormat="1" ht="33.75" x14ac:dyDescent="0.25">
      <c r="B481" s="1574" t="s">
        <v>738</v>
      </c>
      <c r="C481" s="1575" t="s">
        <v>739</v>
      </c>
      <c r="D481" s="7022">
        <v>124</v>
      </c>
      <c r="E481" s="7023">
        <v>43</v>
      </c>
      <c r="F481" s="7024">
        <v>69</v>
      </c>
      <c r="G481" s="7023">
        <v>127</v>
      </c>
      <c r="H481" s="7025">
        <v>102.41935483870968</v>
      </c>
      <c r="I481" s="7026">
        <v>72</v>
      </c>
      <c r="J481" s="7027">
        <v>104.34782608695652</v>
      </c>
      <c r="K481" s="7028">
        <v>1.6443442514255404</v>
      </c>
      <c r="L481" s="7001"/>
    </row>
    <row r="482" spans="2:12" s="7013" customFormat="1" ht="15" x14ac:dyDescent="0.25">
      <c r="B482" s="1378" t="s">
        <v>1038</v>
      </c>
      <c r="C482" s="5502" t="s">
        <v>741</v>
      </c>
      <c r="D482" s="7022">
        <v>4</v>
      </c>
      <c r="E482" s="7023">
        <v>0</v>
      </c>
      <c r="F482" s="7024">
        <v>2</v>
      </c>
      <c r="G482" s="7023">
        <v>4</v>
      </c>
      <c r="H482" s="7025">
        <v>100</v>
      </c>
      <c r="I482" s="7026">
        <v>2</v>
      </c>
      <c r="J482" s="7027">
        <v>100</v>
      </c>
      <c r="K482" s="7028">
        <v>5.3043362949210977E-2</v>
      </c>
      <c r="L482" s="7001"/>
    </row>
    <row r="483" spans="2:12" s="7013" customFormat="1" ht="22.5" x14ac:dyDescent="0.25">
      <c r="B483" s="905" t="s">
        <v>1040</v>
      </c>
      <c r="C483" s="1581" t="s">
        <v>743</v>
      </c>
      <c r="D483" s="7047">
        <v>1</v>
      </c>
      <c r="E483" s="7048">
        <v>0</v>
      </c>
      <c r="F483" s="7049">
        <v>0</v>
      </c>
      <c r="G483" s="7048">
        <v>1</v>
      </c>
      <c r="H483" s="7050">
        <v>100</v>
      </c>
      <c r="I483" s="7051">
        <v>0</v>
      </c>
      <c r="J483" s="7052" t="s">
        <v>601</v>
      </c>
      <c r="K483" s="7028">
        <v>1.3260840737302744E-2</v>
      </c>
      <c r="L483" s="7001"/>
    </row>
    <row r="484" spans="2:12" s="7013" customFormat="1" ht="22.5" x14ac:dyDescent="0.25">
      <c r="B484" s="1378" t="s">
        <v>744</v>
      </c>
      <c r="C484" s="1373" t="s">
        <v>745</v>
      </c>
      <c r="D484" s="7022">
        <v>34</v>
      </c>
      <c r="E484" s="7023">
        <v>3</v>
      </c>
      <c r="F484" s="7024">
        <v>17</v>
      </c>
      <c r="G484" s="7023">
        <v>33</v>
      </c>
      <c r="H484" s="7025">
        <v>97.058823529411768</v>
      </c>
      <c r="I484" s="7026">
        <v>16</v>
      </c>
      <c r="J484" s="7027">
        <v>94.117647058823522</v>
      </c>
      <c r="K484" s="7028">
        <v>0.4508685850682933</v>
      </c>
      <c r="L484" s="7001"/>
    </row>
    <row r="485" spans="2:12" s="7013" customFormat="1" ht="15.75" thickBot="1" x14ac:dyDescent="0.3">
      <c r="B485" s="1378" t="s">
        <v>1041</v>
      </c>
      <c r="C485" s="1380" t="s">
        <v>748</v>
      </c>
      <c r="D485" s="7059">
        <v>1</v>
      </c>
      <c r="E485" s="7054">
        <v>0</v>
      </c>
      <c r="F485" s="7055">
        <v>1</v>
      </c>
      <c r="G485" s="7054">
        <v>0</v>
      </c>
      <c r="H485" s="7056" t="s">
        <v>601</v>
      </c>
      <c r="I485" s="7057">
        <v>0</v>
      </c>
      <c r="J485" s="7058" t="s">
        <v>601</v>
      </c>
      <c r="K485" s="7028">
        <v>1.3260840737302744E-2</v>
      </c>
      <c r="L485" s="7001"/>
    </row>
    <row r="486" spans="2:12" s="7013" customFormat="1" ht="15.75" thickBot="1" x14ac:dyDescent="0.3">
      <c r="B486" s="1566" t="s">
        <v>1049</v>
      </c>
      <c r="C486" s="1567" t="s">
        <v>751</v>
      </c>
      <c r="D486" s="5503">
        <v>2</v>
      </c>
      <c r="E486" s="5504">
        <v>0</v>
      </c>
      <c r="F486" s="7101">
        <v>2</v>
      </c>
      <c r="G486" s="5504">
        <v>0</v>
      </c>
      <c r="H486" s="7102" t="s">
        <v>601</v>
      </c>
      <c r="I486" s="5505">
        <v>0</v>
      </c>
      <c r="J486" s="7103" t="s">
        <v>601</v>
      </c>
      <c r="K486" s="7029">
        <v>2.6521681474605489E-2</v>
      </c>
      <c r="L486" s="7001"/>
    </row>
    <row r="487" spans="2:12" customFormat="1" ht="15.75" thickBot="1" x14ac:dyDescent="0.3">
      <c r="B487" s="1571" t="s">
        <v>481</v>
      </c>
      <c r="C487" s="1578" t="s">
        <v>408</v>
      </c>
      <c r="D487" s="7060">
        <v>2</v>
      </c>
      <c r="E487" s="7061">
        <v>0</v>
      </c>
      <c r="F487" s="7062">
        <v>2</v>
      </c>
      <c r="G487" s="7061">
        <v>0</v>
      </c>
      <c r="H487" s="7063" t="s">
        <v>601</v>
      </c>
      <c r="I487" s="5501">
        <v>0</v>
      </c>
      <c r="J487" s="7064" t="s">
        <v>601</v>
      </c>
      <c r="K487" s="7028">
        <v>2.6521681474605489E-2</v>
      </c>
    </row>
    <row r="488" spans="2:12" customFormat="1" ht="15.75" thickBot="1" x14ac:dyDescent="0.3">
      <c r="B488" s="7741" t="s">
        <v>555</v>
      </c>
      <c r="C488" s="7742"/>
      <c r="D488" s="7104">
        <v>1</v>
      </c>
      <c r="E488" s="7105">
        <v>0</v>
      </c>
      <c r="F488" s="7106">
        <v>1</v>
      </c>
      <c r="G488" s="7105">
        <v>1</v>
      </c>
      <c r="H488" s="7107">
        <v>100</v>
      </c>
      <c r="I488" s="7108">
        <v>1</v>
      </c>
      <c r="J488" s="7109">
        <v>100</v>
      </c>
      <c r="K488" s="7092">
        <v>1.3260840737302744E-2</v>
      </c>
    </row>
    <row r="489" spans="2:12" customFormat="1" ht="15.75" thickBot="1" x14ac:dyDescent="0.3">
      <c r="B489" s="7743" t="s">
        <v>14</v>
      </c>
      <c r="C489" s="7744"/>
      <c r="D489" s="7087">
        <v>7541</v>
      </c>
      <c r="E489" s="7088">
        <v>264</v>
      </c>
      <c r="F489" s="7089">
        <v>4292</v>
      </c>
      <c r="G489" s="7088">
        <v>5631</v>
      </c>
      <c r="H489" s="7090">
        <v>74.671794191751758</v>
      </c>
      <c r="I489" s="7088">
        <v>2382</v>
      </c>
      <c r="J489" s="7091">
        <v>55.498602050326184</v>
      </c>
      <c r="K489" s="7092">
        <v>100</v>
      </c>
    </row>
    <row r="490" spans="2:12" customFormat="1" ht="15" x14ac:dyDescent="0.25"/>
    <row r="491" spans="2:12" customFormat="1" ht="15" x14ac:dyDescent="0.25"/>
    <row r="492" spans="2:12" customFormat="1" ht="15.75" thickBot="1" x14ac:dyDescent="0.3"/>
    <row r="493" spans="2:12" s="7013" customFormat="1" ht="15.75" thickBot="1" x14ac:dyDescent="0.3">
      <c r="B493" s="8882" t="s">
        <v>1169</v>
      </c>
      <c r="C493" s="7002" t="s">
        <v>3001</v>
      </c>
      <c r="D493" s="8885" t="s">
        <v>1144</v>
      </c>
      <c r="E493" s="8886"/>
      <c r="F493" s="8886"/>
      <c r="G493" s="8886"/>
      <c r="H493" s="8886"/>
      <c r="I493" s="8886"/>
      <c r="J493" s="8886"/>
      <c r="K493" s="8887"/>
      <c r="L493" s="7001"/>
    </row>
    <row r="494" spans="2:12" s="7013" customFormat="1" ht="15.75" thickBot="1" x14ac:dyDescent="0.3">
      <c r="B494" s="8883"/>
      <c r="C494" s="8888" t="s">
        <v>1170</v>
      </c>
      <c r="D494" s="8890" t="s">
        <v>111</v>
      </c>
      <c r="E494" s="8891"/>
      <c r="F494" s="8891"/>
      <c r="G494" s="8892" t="s">
        <v>2996</v>
      </c>
      <c r="H494" s="8893"/>
      <c r="I494" s="7005" t="s">
        <v>2997</v>
      </c>
      <c r="J494" s="7006"/>
      <c r="K494" s="8894" t="s">
        <v>2998</v>
      </c>
      <c r="L494" s="7001"/>
    </row>
    <row r="495" spans="2:12" s="7013" customFormat="1" ht="15.75" thickBot="1" x14ac:dyDescent="0.3">
      <c r="B495" s="8884"/>
      <c r="C495" s="8889"/>
      <c r="D495" s="7007" t="s">
        <v>116</v>
      </c>
      <c r="E495" s="7008" t="s">
        <v>117</v>
      </c>
      <c r="F495" s="7009" t="s">
        <v>118</v>
      </c>
      <c r="G495" s="7010" t="s">
        <v>121</v>
      </c>
      <c r="H495" s="7011" t="s">
        <v>119</v>
      </c>
      <c r="I495" s="7012" t="s">
        <v>121</v>
      </c>
      <c r="J495" s="7011" t="s">
        <v>119</v>
      </c>
      <c r="K495" s="8895"/>
      <c r="L495" s="7001"/>
    </row>
    <row r="496" spans="2:12" s="7013" customFormat="1" ht="15.75" thickBot="1" x14ac:dyDescent="0.3">
      <c r="B496" s="1566" t="s">
        <v>830</v>
      </c>
      <c r="C496" s="1567" t="s">
        <v>586</v>
      </c>
      <c r="D496" s="7015">
        <v>227</v>
      </c>
      <c r="E496" s="7016">
        <v>0</v>
      </c>
      <c r="F496" s="7017">
        <v>86</v>
      </c>
      <c r="G496" s="7016">
        <v>212</v>
      </c>
      <c r="H496" s="7019">
        <v>93.392070484581495</v>
      </c>
      <c r="I496" s="7016">
        <v>71</v>
      </c>
      <c r="J496" s="7020">
        <v>82.558139534883722</v>
      </c>
      <c r="K496" s="7029">
        <v>4.5536609829488466</v>
      </c>
      <c r="L496" s="7001"/>
    </row>
    <row r="497" spans="2:12" s="7013" customFormat="1" ht="15" x14ac:dyDescent="0.25">
      <c r="B497" s="1574" t="s">
        <v>587</v>
      </c>
      <c r="C497" s="1575" t="s">
        <v>588</v>
      </c>
      <c r="D497" s="7030">
        <v>2</v>
      </c>
      <c r="E497" s="7031">
        <v>0</v>
      </c>
      <c r="F497" s="7032">
        <v>2</v>
      </c>
      <c r="G497" s="7033">
        <v>2</v>
      </c>
      <c r="H497" s="7034">
        <v>100</v>
      </c>
      <c r="I497" s="7035">
        <v>2</v>
      </c>
      <c r="J497" s="7036">
        <v>100</v>
      </c>
      <c r="K497" s="7037">
        <v>4.0120361083249748E-2</v>
      </c>
      <c r="L497" s="7001"/>
    </row>
    <row r="498" spans="2:12" s="7013" customFormat="1" ht="15" x14ac:dyDescent="0.25">
      <c r="B498" s="1574" t="s">
        <v>587</v>
      </c>
      <c r="C498" s="1575" t="s">
        <v>1177</v>
      </c>
      <c r="D498" s="7030">
        <v>2</v>
      </c>
      <c r="E498" s="7031">
        <v>0</v>
      </c>
      <c r="F498" s="7032">
        <v>2</v>
      </c>
      <c r="G498" s="7038">
        <v>2</v>
      </c>
      <c r="H498" s="7039">
        <v>100</v>
      </c>
      <c r="I498" s="7035">
        <v>2</v>
      </c>
      <c r="J498" s="7036">
        <v>100</v>
      </c>
      <c r="K498" s="7028">
        <v>4.0120361083249748E-2</v>
      </c>
      <c r="L498" s="7001"/>
    </row>
    <row r="499" spans="2:12" s="7013" customFormat="1" ht="15" x14ac:dyDescent="0.25">
      <c r="B499" s="1378" t="s">
        <v>445</v>
      </c>
      <c r="C499" s="1373" t="s">
        <v>1178</v>
      </c>
      <c r="D499" s="7022">
        <v>4</v>
      </c>
      <c r="E499" s="7023">
        <v>0</v>
      </c>
      <c r="F499" s="7024">
        <v>4</v>
      </c>
      <c r="G499" s="7023">
        <v>4</v>
      </c>
      <c r="H499" s="7025">
        <v>100</v>
      </c>
      <c r="I499" s="7026">
        <v>4</v>
      </c>
      <c r="J499" s="7027">
        <v>100</v>
      </c>
      <c r="K499" s="7028">
        <v>8.0240722166499495E-2</v>
      </c>
      <c r="L499" s="7001"/>
    </row>
    <row r="500" spans="2:12" s="7013" customFormat="1" ht="15" x14ac:dyDescent="0.25">
      <c r="B500" s="905" t="s">
        <v>832</v>
      </c>
      <c r="C500" s="1569" t="s">
        <v>591</v>
      </c>
      <c r="D500" s="7047">
        <v>1</v>
      </c>
      <c r="E500" s="7048">
        <v>0</v>
      </c>
      <c r="F500" s="7049">
        <v>1</v>
      </c>
      <c r="G500" s="7048">
        <v>1</v>
      </c>
      <c r="H500" s="7050">
        <v>100</v>
      </c>
      <c r="I500" s="7051">
        <v>1</v>
      </c>
      <c r="J500" s="7027">
        <v>100</v>
      </c>
      <c r="K500" s="7028">
        <v>2.0060180541624874E-2</v>
      </c>
      <c r="L500" s="7001"/>
    </row>
    <row r="501" spans="2:12" s="7013" customFormat="1" ht="15" x14ac:dyDescent="0.25">
      <c r="B501" s="1574" t="s">
        <v>446</v>
      </c>
      <c r="C501" s="1575" t="s">
        <v>447</v>
      </c>
      <c r="D501" s="7030">
        <v>140</v>
      </c>
      <c r="E501" s="7031">
        <v>0</v>
      </c>
      <c r="F501" s="7032">
        <v>27</v>
      </c>
      <c r="G501" s="7031">
        <v>136</v>
      </c>
      <c r="H501" s="7039">
        <v>97.142857142857139</v>
      </c>
      <c r="I501" s="7035">
        <v>23</v>
      </c>
      <c r="J501" s="7036">
        <v>85.18518518518519</v>
      </c>
      <c r="K501" s="7028">
        <v>2.8084252758274824</v>
      </c>
      <c r="L501" s="7001"/>
    </row>
    <row r="502" spans="2:12" s="7013" customFormat="1" ht="15" x14ac:dyDescent="0.25">
      <c r="B502" s="1378" t="s">
        <v>448</v>
      </c>
      <c r="C502" s="1373" t="s">
        <v>449</v>
      </c>
      <c r="D502" s="7022">
        <v>68</v>
      </c>
      <c r="E502" s="7023">
        <v>0</v>
      </c>
      <c r="F502" s="7024">
        <v>41</v>
      </c>
      <c r="G502" s="7023">
        <v>60</v>
      </c>
      <c r="H502" s="7025">
        <v>88.235294117647058</v>
      </c>
      <c r="I502" s="7026">
        <v>33</v>
      </c>
      <c r="J502" s="7027">
        <v>80.487804878048792</v>
      </c>
      <c r="K502" s="7028">
        <v>1.3640922768304915</v>
      </c>
      <c r="L502" s="7001"/>
    </row>
    <row r="503" spans="2:12" s="7013" customFormat="1" ht="15" x14ac:dyDescent="0.25">
      <c r="B503" s="1378" t="s">
        <v>838</v>
      </c>
      <c r="C503" s="1373" t="s">
        <v>597</v>
      </c>
      <c r="D503" s="7022">
        <v>1</v>
      </c>
      <c r="E503" s="7023">
        <v>0</v>
      </c>
      <c r="F503" s="7024">
        <v>0</v>
      </c>
      <c r="G503" s="7023">
        <v>1</v>
      </c>
      <c r="H503" s="7025">
        <v>100</v>
      </c>
      <c r="I503" s="7026">
        <v>0</v>
      </c>
      <c r="J503" s="7027" t="s">
        <v>601</v>
      </c>
      <c r="K503" s="7028">
        <v>2.0060180541624874E-2</v>
      </c>
      <c r="L503" s="7001"/>
    </row>
    <row r="504" spans="2:12" s="7013" customFormat="1" ht="15" x14ac:dyDescent="0.25">
      <c r="B504" s="1378" t="s">
        <v>839</v>
      </c>
      <c r="C504" s="1373" t="s">
        <v>598</v>
      </c>
      <c r="D504" s="7022">
        <v>1</v>
      </c>
      <c r="E504" s="7023">
        <v>0</v>
      </c>
      <c r="F504" s="7023">
        <v>1</v>
      </c>
      <c r="G504" s="7023">
        <v>1</v>
      </c>
      <c r="H504" s="7025">
        <v>100</v>
      </c>
      <c r="I504" s="7026">
        <v>1</v>
      </c>
      <c r="J504" s="7027">
        <v>100</v>
      </c>
      <c r="K504" s="7028">
        <v>2.0060180541624874E-2</v>
      </c>
      <c r="L504" s="7001"/>
    </row>
    <row r="505" spans="2:12" s="7013" customFormat="1" ht="15.75" thickBot="1" x14ac:dyDescent="0.3">
      <c r="B505" s="1378" t="s">
        <v>840</v>
      </c>
      <c r="C505" s="1373" t="s">
        <v>599</v>
      </c>
      <c r="D505" s="7022">
        <v>8</v>
      </c>
      <c r="E505" s="7023">
        <v>0</v>
      </c>
      <c r="F505" s="7024">
        <v>8</v>
      </c>
      <c r="G505" s="7023">
        <v>5</v>
      </c>
      <c r="H505" s="7025">
        <v>62.5</v>
      </c>
      <c r="I505" s="7026">
        <v>5</v>
      </c>
      <c r="J505" s="7027">
        <v>62.5</v>
      </c>
      <c r="K505" s="7028">
        <v>0.16048144433299899</v>
      </c>
      <c r="L505" s="7001"/>
    </row>
    <row r="506" spans="2:12" s="7013" customFormat="1" ht="23.25" thickBot="1" x14ac:dyDescent="0.3">
      <c r="B506" s="1566" t="s">
        <v>846</v>
      </c>
      <c r="C506" s="1567" t="s">
        <v>847</v>
      </c>
      <c r="D506" s="7015">
        <v>1</v>
      </c>
      <c r="E506" s="7016">
        <v>0</v>
      </c>
      <c r="F506" s="7017">
        <v>1</v>
      </c>
      <c r="G506" s="7016">
        <v>1</v>
      </c>
      <c r="H506" s="7019">
        <v>100</v>
      </c>
      <c r="I506" s="7041">
        <v>1</v>
      </c>
      <c r="J506" s="7020">
        <v>100</v>
      </c>
      <c r="K506" s="7029">
        <v>2.0060180541624874E-2</v>
      </c>
      <c r="L506" s="7001"/>
    </row>
    <row r="507" spans="2:12" s="7013" customFormat="1" ht="15.75" thickBot="1" x14ac:dyDescent="0.3">
      <c r="B507" s="1576" t="s">
        <v>852</v>
      </c>
      <c r="C507" s="1577" t="s">
        <v>515</v>
      </c>
      <c r="D507" s="7074">
        <v>1</v>
      </c>
      <c r="E507" s="7075">
        <v>0</v>
      </c>
      <c r="F507" s="7076">
        <v>1</v>
      </c>
      <c r="G507" s="7075">
        <v>1</v>
      </c>
      <c r="H507" s="7077">
        <v>100</v>
      </c>
      <c r="I507" s="7078">
        <v>1</v>
      </c>
      <c r="J507" s="7079">
        <v>100</v>
      </c>
      <c r="K507" s="7028">
        <v>2.0060180541624874E-2</v>
      </c>
      <c r="L507" s="7001"/>
    </row>
    <row r="508" spans="2:12" s="7013" customFormat="1" ht="15.75" thickBot="1" x14ac:dyDescent="0.3">
      <c r="B508" s="1566" t="s">
        <v>853</v>
      </c>
      <c r="C508" s="1567" t="s">
        <v>603</v>
      </c>
      <c r="D508" s="7015">
        <v>637</v>
      </c>
      <c r="E508" s="7016">
        <v>2</v>
      </c>
      <c r="F508" s="7017">
        <v>213</v>
      </c>
      <c r="G508" s="7016">
        <v>607</v>
      </c>
      <c r="H508" s="7019">
        <v>95.290423861852432</v>
      </c>
      <c r="I508" s="7041">
        <v>183</v>
      </c>
      <c r="J508" s="7020">
        <v>85.91549295774648</v>
      </c>
      <c r="K508" s="7029">
        <v>12.778335005015046</v>
      </c>
      <c r="L508" s="7001"/>
    </row>
    <row r="509" spans="2:12" s="7013" customFormat="1" ht="15" x14ac:dyDescent="0.25">
      <c r="B509" s="1579" t="s">
        <v>854</v>
      </c>
      <c r="C509" s="1580" t="s">
        <v>604</v>
      </c>
      <c r="D509" s="7042">
        <v>2</v>
      </c>
      <c r="E509" s="7043">
        <v>0</v>
      </c>
      <c r="F509" s="7044">
        <v>2</v>
      </c>
      <c r="G509" s="7043">
        <v>2</v>
      </c>
      <c r="H509" s="7034">
        <v>100</v>
      </c>
      <c r="I509" s="7045">
        <v>2</v>
      </c>
      <c r="J509" s="7046">
        <v>100</v>
      </c>
      <c r="K509" s="7028">
        <v>4.0120361083249748E-2</v>
      </c>
      <c r="L509" s="7001"/>
    </row>
    <row r="510" spans="2:12" s="7013" customFormat="1" ht="15" x14ac:dyDescent="0.25">
      <c r="B510" s="1378" t="s">
        <v>452</v>
      </c>
      <c r="C510" s="1373" t="s">
        <v>453</v>
      </c>
      <c r="D510" s="7022">
        <v>568</v>
      </c>
      <c r="E510" s="7023">
        <v>2</v>
      </c>
      <c r="F510" s="7024">
        <v>177</v>
      </c>
      <c r="G510" s="7023">
        <v>543</v>
      </c>
      <c r="H510" s="7025">
        <v>95.598591549295776</v>
      </c>
      <c r="I510" s="7026">
        <v>152</v>
      </c>
      <c r="J510" s="7027">
        <v>85.875706214689259</v>
      </c>
      <c r="K510" s="7028">
        <v>11.394182547642927</v>
      </c>
      <c r="L510" s="7001"/>
    </row>
    <row r="511" spans="2:12" s="7013" customFormat="1" ht="15.75" thickBot="1" x14ac:dyDescent="0.3">
      <c r="B511" s="1378" t="s">
        <v>454</v>
      </c>
      <c r="C511" s="1373" t="s">
        <v>455</v>
      </c>
      <c r="D511" s="7022">
        <v>67</v>
      </c>
      <c r="E511" s="7023">
        <v>0</v>
      </c>
      <c r="F511" s="7024">
        <v>34</v>
      </c>
      <c r="G511" s="7023">
        <v>62</v>
      </c>
      <c r="H511" s="7025">
        <v>92.537313432835816</v>
      </c>
      <c r="I511" s="7026">
        <v>29</v>
      </c>
      <c r="J511" s="7027">
        <v>85.294117647058826</v>
      </c>
      <c r="K511" s="7028">
        <v>1.3440320962888668</v>
      </c>
      <c r="L511" s="7001"/>
    </row>
    <row r="512" spans="2:12" s="7013" customFormat="1" ht="15.75" thickBot="1" x14ac:dyDescent="0.3">
      <c r="B512" s="1566" t="s">
        <v>857</v>
      </c>
      <c r="C512" s="1567" t="s">
        <v>606</v>
      </c>
      <c r="D512" s="7015">
        <v>30</v>
      </c>
      <c r="E512" s="7016">
        <v>0</v>
      </c>
      <c r="F512" s="7017">
        <v>25</v>
      </c>
      <c r="G512" s="7016">
        <v>18</v>
      </c>
      <c r="H512" s="7019">
        <v>60</v>
      </c>
      <c r="I512" s="7041">
        <v>13</v>
      </c>
      <c r="J512" s="7020">
        <v>52</v>
      </c>
      <c r="K512" s="7029">
        <v>0.60180541624874617</v>
      </c>
      <c r="L512" s="7001"/>
    </row>
    <row r="513" spans="2:12" s="7013" customFormat="1" ht="22.5" x14ac:dyDescent="0.25">
      <c r="B513" s="1574" t="s">
        <v>456</v>
      </c>
      <c r="C513" s="1575" t="s">
        <v>457</v>
      </c>
      <c r="D513" s="7030">
        <v>11</v>
      </c>
      <c r="E513" s="7031">
        <v>0</v>
      </c>
      <c r="F513" s="7032">
        <v>9</v>
      </c>
      <c r="G513" s="7031">
        <v>7</v>
      </c>
      <c r="H513" s="7039">
        <v>63.636363636363633</v>
      </c>
      <c r="I513" s="7035">
        <v>5</v>
      </c>
      <c r="J513" s="7036">
        <v>55.555555555555557</v>
      </c>
      <c r="K513" s="7028">
        <v>0.22066198595787362</v>
      </c>
      <c r="L513" s="7001"/>
    </row>
    <row r="514" spans="2:12" s="7013" customFormat="1" ht="15" x14ac:dyDescent="0.25">
      <c r="B514" s="1378" t="s">
        <v>858</v>
      </c>
      <c r="C514" s="1373" t="s">
        <v>607</v>
      </c>
      <c r="D514" s="7030">
        <v>3</v>
      </c>
      <c r="E514" s="7023">
        <v>0</v>
      </c>
      <c r="F514" s="7024">
        <v>2</v>
      </c>
      <c r="G514" s="7023">
        <v>3</v>
      </c>
      <c r="H514" s="7025">
        <v>100</v>
      </c>
      <c r="I514" s="7026">
        <v>2</v>
      </c>
      <c r="J514" s="7027">
        <v>100</v>
      </c>
      <c r="K514" s="7028">
        <v>6.0180541624874628E-2</v>
      </c>
      <c r="L514" s="7001"/>
    </row>
    <row r="515" spans="2:12" s="7013" customFormat="1" ht="15" x14ac:dyDescent="0.25">
      <c r="B515" s="1582" t="s">
        <v>860</v>
      </c>
      <c r="C515" s="1380" t="s">
        <v>609</v>
      </c>
      <c r="D515" s="7030">
        <v>2</v>
      </c>
      <c r="E515" s="7023">
        <v>0</v>
      </c>
      <c r="F515" s="7024">
        <v>2</v>
      </c>
      <c r="G515" s="7023">
        <v>1</v>
      </c>
      <c r="H515" s="7025">
        <v>50</v>
      </c>
      <c r="I515" s="7026">
        <v>1</v>
      </c>
      <c r="J515" s="7027">
        <v>50</v>
      </c>
      <c r="K515" s="7028">
        <v>4.0120361083249748E-2</v>
      </c>
      <c r="L515" s="7001"/>
    </row>
    <row r="516" spans="2:12" s="7013" customFormat="1" ht="15" x14ac:dyDescent="0.25">
      <c r="B516" s="1582" t="s">
        <v>610</v>
      </c>
      <c r="C516" s="1188" t="s">
        <v>611</v>
      </c>
      <c r="D516" s="7053">
        <v>3</v>
      </c>
      <c r="E516" s="7054">
        <v>0</v>
      </c>
      <c r="F516" s="7055">
        <v>1</v>
      </c>
      <c r="G516" s="7054">
        <v>3</v>
      </c>
      <c r="H516" s="7056">
        <v>100</v>
      </c>
      <c r="I516" s="7057">
        <v>1</v>
      </c>
      <c r="J516" s="7058">
        <v>100</v>
      </c>
      <c r="K516" s="7028">
        <v>6.0180541624874628E-2</v>
      </c>
      <c r="L516" s="7001"/>
    </row>
    <row r="517" spans="2:12" s="7013" customFormat="1" ht="15.75" thickBot="1" x14ac:dyDescent="0.3">
      <c r="B517" s="1582" t="s">
        <v>458</v>
      </c>
      <c r="C517" s="1380" t="s">
        <v>459</v>
      </c>
      <c r="D517" s="7030">
        <v>11</v>
      </c>
      <c r="E517" s="7054">
        <v>0</v>
      </c>
      <c r="F517" s="7055">
        <v>11</v>
      </c>
      <c r="G517" s="7054">
        <v>4</v>
      </c>
      <c r="H517" s="7056">
        <v>36.363636363636367</v>
      </c>
      <c r="I517" s="7057">
        <v>4</v>
      </c>
      <c r="J517" s="7058">
        <v>36.363636363636367</v>
      </c>
      <c r="K517" s="7028">
        <v>0.22066198595787362</v>
      </c>
      <c r="L517" s="7001"/>
    </row>
    <row r="518" spans="2:12" s="7013" customFormat="1" ht="15.75" thickBot="1" x14ac:dyDescent="0.3">
      <c r="B518" s="1566" t="s">
        <v>869</v>
      </c>
      <c r="C518" s="1567" t="s">
        <v>619</v>
      </c>
      <c r="D518" s="7015">
        <v>44</v>
      </c>
      <c r="E518" s="7016">
        <v>0</v>
      </c>
      <c r="F518" s="7017">
        <v>15</v>
      </c>
      <c r="G518" s="7016">
        <v>39</v>
      </c>
      <c r="H518" s="7019">
        <v>88.63636363636364</v>
      </c>
      <c r="I518" s="7041">
        <v>10</v>
      </c>
      <c r="J518" s="7020">
        <v>66.666666666666657</v>
      </c>
      <c r="K518" s="7029">
        <v>0.88264794383149447</v>
      </c>
      <c r="L518" s="7001"/>
    </row>
    <row r="519" spans="2:12" s="7013" customFormat="1" ht="15" x14ac:dyDescent="0.25">
      <c r="B519" s="1378" t="s">
        <v>871</v>
      </c>
      <c r="C519" s="1373" t="s">
        <v>238</v>
      </c>
      <c r="D519" s="7022">
        <v>21</v>
      </c>
      <c r="E519" s="7023">
        <v>0</v>
      </c>
      <c r="F519" s="7024">
        <v>6</v>
      </c>
      <c r="G519" s="7023">
        <v>20</v>
      </c>
      <c r="H519" s="7025">
        <v>95.238095238095227</v>
      </c>
      <c r="I519" s="7026">
        <v>5</v>
      </c>
      <c r="J519" s="7027">
        <v>83.333333333333343</v>
      </c>
      <c r="K519" s="7028">
        <v>0.42126379137412234</v>
      </c>
      <c r="L519" s="7001"/>
    </row>
    <row r="520" spans="2:12" s="7013" customFormat="1" ht="15" x14ac:dyDescent="0.25">
      <c r="B520" s="1378" t="s">
        <v>871</v>
      </c>
      <c r="C520" s="1373" t="s">
        <v>239</v>
      </c>
      <c r="D520" s="7022">
        <v>1</v>
      </c>
      <c r="E520" s="7023">
        <v>0</v>
      </c>
      <c r="F520" s="7024">
        <v>1</v>
      </c>
      <c r="G520" s="7023">
        <v>0</v>
      </c>
      <c r="H520" s="7025" t="s">
        <v>601</v>
      </c>
      <c r="I520" s="7026">
        <v>0</v>
      </c>
      <c r="J520" s="7027" t="s">
        <v>601</v>
      </c>
      <c r="K520" s="7028">
        <v>2.0060180541624874E-2</v>
      </c>
      <c r="L520" s="7001"/>
    </row>
    <row r="521" spans="2:12" s="7013" customFormat="1" ht="15" x14ac:dyDescent="0.25">
      <c r="B521" s="1574" t="s">
        <v>460</v>
      </c>
      <c r="C521" s="1575" t="s">
        <v>240</v>
      </c>
      <c r="D521" s="7030">
        <v>11</v>
      </c>
      <c r="E521" s="7031">
        <v>0</v>
      </c>
      <c r="F521" s="7032">
        <v>5</v>
      </c>
      <c r="G521" s="7031">
        <v>10</v>
      </c>
      <c r="H521" s="7039">
        <v>90.909090909090907</v>
      </c>
      <c r="I521" s="7035">
        <v>4</v>
      </c>
      <c r="J521" s="7036">
        <v>80</v>
      </c>
      <c r="K521" s="7028">
        <v>0.22066198595787362</v>
      </c>
      <c r="L521" s="7001"/>
    </row>
    <row r="522" spans="2:12" s="7013" customFormat="1" ht="15" x14ac:dyDescent="0.25">
      <c r="B522" s="1378" t="s">
        <v>873</v>
      </c>
      <c r="C522" s="1373" t="s">
        <v>241</v>
      </c>
      <c r="D522" s="7022">
        <v>9</v>
      </c>
      <c r="E522" s="7023">
        <v>0</v>
      </c>
      <c r="F522" s="7024">
        <v>2</v>
      </c>
      <c r="G522" s="7023">
        <v>8</v>
      </c>
      <c r="H522" s="7025">
        <v>88.888888888888886</v>
      </c>
      <c r="I522" s="7026">
        <v>1</v>
      </c>
      <c r="J522" s="7027">
        <v>50</v>
      </c>
      <c r="K522" s="7028">
        <v>0.18054162487462386</v>
      </c>
      <c r="L522" s="7001"/>
    </row>
    <row r="523" spans="2:12" s="7013" customFormat="1" ht="15.75" thickBot="1" x14ac:dyDescent="0.3">
      <c r="B523" s="1582" t="s">
        <v>875</v>
      </c>
      <c r="C523" s="1380" t="s">
        <v>250</v>
      </c>
      <c r="D523" s="7059">
        <v>2</v>
      </c>
      <c r="E523" s="7054">
        <v>0</v>
      </c>
      <c r="F523" s="7055">
        <v>1</v>
      </c>
      <c r="G523" s="7054">
        <v>1</v>
      </c>
      <c r="H523" s="7056">
        <v>50</v>
      </c>
      <c r="I523" s="7057">
        <v>0</v>
      </c>
      <c r="J523" s="7058" t="s">
        <v>601</v>
      </c>
      <c r="K523" s="7028">
        <v>4.0120361083249748E-2</v>
      </c>
      <c r="L523" s="7001"/>
    </row>
    <row r="524" spans="2:12" s="7013" customFormat="1" ht="23.25" thickBot="1" x14ac:dyDescent="0.3">
      <c r="B524" s="1566" t="s">
        <v>1179</v>
      </c>
      <c r="C524" s="1567" t="s">
        <v>621</v>
      </c>
      <c r="D524" s="7015">
        <v>34</v>
      </c>
      <c r="E524" s="7016">
        <v>0</v>
      </c>
      <c r="F524" s="7017">
        <v>17</v>
      </c>
      <c r="G524" s="7016">
        <v>33</v>
      </c>
      <c r="H524" s="7019">
        <v>97.058823529411768</v>
      </c>
      <c r="I524" s="7041">
        <v>16</v>
      </c>
      <c r="J524" s="7020">
        <v>94.117647058823522</v>
      </c>
      <c r="K524" s="7029">
        <v>0.68204613841524575</v>
      </c>
      <c r="L524" s="7001"/>
    </row>
    <row r="525" spans="2:12" s="7013" customFormat="1" ht="22.5" x14ac:dyDescent="0.25">
      <c r="B525" s="1574" t="s">
        <v>877</v>
      </c>
      <c r="C525" s="1575" t="s">
        <v>242</v>
      </c>
      <c r="D525" s="7030">
        <v>20</v>
      </c>
      <c r="E525" s="7031">
        <v>0</v>
      </c>
      <c r="F525" s="7032">
        <v>4</v>
      </c>
      <c r="G525" s="7031">
        <v>20</v>
      </c>
      <c r="H525" s="7039">
        <v>100</v>
      </c>
      <c r="I525" s="7035">
        <v>4</v>
      </c>
      <c r="J525" s="7036">
        <v>100</v>
      </c>
      <c r="K525" s="7028">
        <v>0.4012036108324975</v>
      </c>
      <c r="L525" s="7001"/>
    </row>
    <row r="526" spans="2:12" s="7013" customFormat="1" ht="22.5" x14ac:dyDescent="0.25">
      <c r="B526" s="1378" t="s">
        <v>879</v>
      </c>
      <c r="C526" s="1575" t="s">
        <v>244</v>
      </c>
      <c r="D526" s="7022">
        <v>1</v>
      </c>
      <c r="E526" s="7023">
        <v>0</v>
      </c>
      <c r="F526" s="7024">
        <v>1</v>
      </c>
      <c r="G526" s="7023">
        <v>1</v>
      </c>
      <c r="H526" s="7025">
        <v>100</v>
      </c>
      <c r="I526" s="7026">
        <v>1</v>
      </c>
      <c r="J526" s="7027">
        <v>100</v>
      </c>
      <c r="K526" s="7028">
        <v>2.0060180541624874E-2</v>
      </c>
      <c r="L526" s="7001"/>
    </row>
    <row r="527" spans="2:12" s="7013" customFormat="1" ht="15" x14ac:dyDescent="0.25">
      <c r="B527" s="1378" t="s">
        <v>882</v>
      </c>
      <c r="C527" s="1373" t="s">
        <v>247</v>
      </c>
      <c r="D527" s="7022">
        <v>12</v>
      </c>
      <c r="E527" s="7023">
        <v>0</v>
      </c>
      <c r="F527" s="7024">
        <v>11</v>
      </c>
      <c r="G527" s="7023">
        <v>12</v>
      </c>
      <c r="H527" s="7025">
        <v>100</v>
      </c>
      <c r="I527" s="7026">
        <v>11</v>
      </c>
      <c r="J527" s="7027">
        <v>100</v>
      </c>
      <c r="K527" s="7028">
        <v>0.24072216649949851</v>
      </c>
      <c r="L527" s="7001"/>
    </row>
    <row r="528" spans="2:12" s="7013" customFormat="1" ht="15.75" thickBot="1" x14ac:dyDescent="0.3">
      <c r="B528" s="1574" t="s">
        <v>884</v>
      </c>
      <c r="C528" s="1575" t="s">
        <v>249</v>
      </c>
      <c r="D528" s="7030">
        <v>1</v>
      </c>
      <c r="E528" s="7031">
        <v>0</v>
      </c>
      <c r="F528" s="7032">
        <v>1</v>
      </c>
      <c r="G528" s="7031">
        <v>0</v>
      </c>
      <c r="H528" s="7039" t="s">
        <v>601</v>
      </c>
      <c r="I528" s="7035">
        <v>0</v>
      </c>
      <c r="J528" s="7036" t="s">
        <v>601</v>
      </c>
      <c r="K528" s="7028">
        <v>2.0060180541624874E-2</v>
      </c>
      <c r="L528" s="7001"/>
    </row>
    <row r="529" spans="2:12" s="7013" customFormat="1" ht="15.75" thickBot="1" x14ac:dyDescent="0.3">
      <c r="B529" s="1566" t="s">
        <v>886</v>
      </c>
      <c r="C529" s="1567" t="s">
        <v>623</v>
      </c>
      <c r="D529" s="7015">
        <v>489</v>
      </c>
      <c r="E529" s="7016">
        <v>0</v>
      </c>
      <c r="F529" s="7017">
        <v>64</v>
      </c>
      <c r="G529" s="7016">
        <v>490</v>
      </c>
      <c r="H529" s="7019">
        <v>100.20449897750512</v>
      </c>
      <c r="I529" s="7041">
        <v>65</v>
      </c>
      <c r="J529" s="7020">
        <v>101.5625</v>
      </c>
      <c r="K529" s="7029">
        <v>9.8094282848545635</v>
      </c>
      <c r="L529" s="7001"/>
    </row>
    <row r="530" spans="2:12" s="7013" customFormat="1" ht="15" x14ac:dyDescent="0.25">
      <c r="B530" s="1574" t="s">
        <v>892</v>
      </c>
      <c r="C530" s="1575" t="s">
        <v>629</v>
      </c>
      <c r="D530" s="7065">
        <v>44</v>
      </c>
      <c r="E530" s="7031">
        <v>0</v>
      </c>
      <c r="F530" s="7032">
        <v>0</v>
      </c>
      <c r="G530" s="7031">
        <v>44</v>
      </c>
      <c r="H530" s="7039">
        <v>100</v>
      </c>
      <c r="I530" s="7035">
        <v>0</v>
      </c>
      <c r="J530" s="7036" t="s">
        <v>601</v>
      </c>
      <c r="K530" s="7028">
        <v>0.88264794383149447</v>
      </c>
      <c r="L530" s="7001"/>
    </row>
    <row r="531" spans="2:12" s="7013" customFormat="1" ht="33.75" x14ac:dyDescent="0.25">
      <c r="B531" s="1378" t="s">
        <v>893</v>
      </c>
      <c r="C531" s="1373" t="s">
        <v>630</v>
      </c>
      <c r="D531" s="7066">
        <v>24</v>
      </c>
      <c r="E531" s="7023">
        <v>0</v>
      </c>
      <c r="F531" s="7024">
        <v>2</v>
      </c>
      <c r="G531" s="7023">
        <v>24</v>
      </c>
      <c r="H531" s="7025">
        <v>100</v>
      </c>
      <c r="I531" s="7026">
        <v>2</v>
      </c>
      <c r="J531" s="7027">
        <v>100</v>
      </c>
      <c r="K531" s="7028">
        <v>0.48144433299899703</v>
      </c>
      <c r="L531" s="7001"/>
    </row>
    <row r="532" spans="2:12" s="7013" customFormat="1" ht="15" x14ac:dyDescent="0.25">
      <c r="B532" s="1574" t="s">
        <v>461</v>
      </c>
      <c r="C532" s="1575" t="s">
        <v>462</v>
      </c>
      <c r="D532" s="7065">
        <v>234</v>
      </c>
      <c r="E532" s="7031">
        <v>0</v>
      </c>
      <c r="F532" s="7032">
        <v>51</v>
      </c>
      <c r="G532" s="7031">
        <v>235</v>
      </c>
      <c r="H532" s="7039">
        <v>100.42735042735043</v>
      </c>
      <c r="I532" s="7035">
        <v>52</v>
      </c>
      <c r="J532" s="7036">
        <v>101.96078431372548</v>
      </c>
      <c r="K532" s="7028">
        <v>4.694082246740221</v>
      </c>
      <c r="L532" s="7001"/>
    </row>
    <row r="533" spans="2:12" s="7013" customFormat="1" ht="15" x14ac:dyDescent="0.25">
      <c r="B533" s="1574" t="s">
        <v>463</v>
      </c>
      <c r="C533" s="1575" t="s">
        <v>634</v>
      </c>
      <c r="D533" s="7065">
        <v>5</v>
      </c>
      <c r="E533" s="7031">
        <v>0</v>
      </c>
      <c r="F533" s="7032">
        <v>1</v>
      </c>
      <c r="G533" s="7031">
        <v>5</v>
      </c>
      <c r="H533" s="7039">
        <v>100</v>
      </c>
      <c r="I533" s="7035">
        <v>1</v>
      </c>
      <c r="J533" s="7036">
        <v>100</v>
      </c>
      <c r="K533" s="7028">
        <v>0.10030090270812438</v>
      </c>
      <c r="L533" s="7001"/>
    </row>
    <row r="534" spans="2:12" s="7013" customFormat="1" ht="15" x14ac:dyDescent="0.25">
      <c r="B534" s="1378" t="s">
        <v>1180</v>
      </c>
      <c r="C534" s="1373" t="s">
        <v>465</v>
      </c>
      <c r="D534" s="7060">
        <v>182</v>
      </c>
      <c r="E534" s="7061">
        <v>0</v>
      </c>
      <c r="F534" s="7062">
        <v>10</v>
      </c>
      <c r="G534" s="7061">
        <v>182</v>
      </c>
      <c r="H534" s="7063">
        <v>100</v>
      </c>
      <c r="I534" s="5501">
        <v>10</v>
      </c>
      <c r="J534" s="7064">
        <v>100</v>
      </c>
      <c r="K534" s="7028">
        <v>3.6509528585757267</v>
      </c>
      <c r="L534" s="7001"/>
    </row>
    <row r="535" spans="2:12" s="7013" customFormat="1" ht="15.75" thickBot="1" x14ac:dyDescent="0.3">
      <c r="B535" s="7093" t="s">
        <v>898</v>
      </c>
      <c r="C535" s="7094" t="s">
        <v>636</v>
      </c>
      <c r="D535" s="7095">
        <v>160</v>
      </c>
      <c r="E535" s="7096">
        <v>25</v>
      </c>
      <c r="F535" s="7097">
        <v>119</v>
      </c>
      <c r="G535" s="7096">
        <v>160</v>
      </c>
      <c r="H535" s="7098">
        <v>100</v>
      </c>
      <c r="I535" s="7099">
        <v>119</v>
      </c>
      <c r="J535" s="7100">
        <v>100</v>
      </c>
      <c r="K535" s="7110">
        <v>3.20962888665998</v>
      </c>
      <c r="L535" s="7001"/>
    </row>
    <row r="536" spans="2:12" s="7013" customFormat="1" ht="15" x14ac:dyDescent="0.25">
      <c r="B536" s="1574" t="s">
        <v>644</v>
      </c>
      <c r="C536" s="1575" t="s">
        <v>645</v>
      </c>
      <c r="D536" s="7030">
        <v>146</v>
      </c>
      <c r="E536" s="7031">
        <v>23</v>
      </c>
      <c r="F536" s="7032">
        <v>114</v>
      </c>
      <c r="G536" s="7031">
        <v>146</v>
      </c>
      <c r="H536" s="7039">
        <v>100</v>
      </c>
      <c r="I536" s="7035">
        <v>114</v>
      </c>
      <c r="J536" s="7036">
        <v>100</v>
      </c>
      <c r="K536" s="7028">
        <v>2.9287863590772316</v>
      </c>
      <c r="L536" s="7001"/>
    </row>
    <row r="537" spans="2:12" s="7013" customFormat="1" ht="15" x14ac:dyDescent="0.25">
      <c r="B537" s="1378" t="s">
        <v>909</v>
      </c>
      <c r="C537" s="1373" t="s">
        <v>646</v>
      </c>
      <c r="D537" s="7022">
        <v>13</v>
      </c>
      <c r="E537" s="7023">
        <v>1</v>
      </c>
      <c r="F537" s="7024">
        <v>5</v>
      </c>
      <c r="G537" s="7023">
        <v>13</v>
      </c>
      <c r="H537" s="7025">
        <v>100</v>
      </c>
      <c r="I537" s="7026">
        <v>5</v>
      </c>
      <c r="J537" s="7027">
        <v>100</v>
      </c>
      <c r="K537" s="7028">
        <v>0.26078234704112341</v>
      </c>
      <c r="L537" s="7001"/>
    </row>
    <row r="538" spans="2:12" s="7013" customFormat="1" ht="23.25" thickBot="1" x14ac:dyDescent="0.3">
      <c r="B538" s="1378" t="s">
        <v>1181</v>
      </c>
      <c r="C538" s="1373" t="s">
        <v>647</v>
      </c>
      <c r="D538" s="7022">
        <v>1</v>
      </c>
      <c r="E538" s="7023">
        <v>1</v>
      </c>
      <c r="F538" s="7024">
        <v>0</v>
      </c>
      <c r="G538" s="7023">
        <v>1</v>
      </c>
      <c r="H538" s="7025">
        <v>100</v>
      </c>
      <c r="I538" s="7026">
        <v>0</v>
      </c>
      <c r="J538" s="7027" t="s">
        <v>601</v>
      </c>
      <c r="K538" s="7028">
        <v>2.0060180541624874E-2</v>
      </c>
      <c r="L538" s="7001"/>
    </row>
    <row r="539" spans="2:12" s="7013" customFormat="1" ht="15.75" thickBot="1" x14ac:dyDescent="0.3">
      <c r="B539" s="1566" t="s">
        <v>912</v>
      </c>
      <c r="C539" s="1567" t="s">
        <v>649</v>
      </c>
      <c r="D539" s="7015">
        <v>20</v>
      </c>
      <c r="E539" s="7016">
        <v>0</v>
      </c>
      <c r="F539" s="7017">
        <v>19</v>
      </c>
      <c r="G539" s="7016">
        <v>13</v>
      </c>
      <c r="H539" s="7019">
        <v>65</v>
      </c>
      <c r="I539" s="7041">
        <v>12</v>
      </c>
      <c r="J539" s="7020">
        <v>63.157894736842103</v>
      </c>
      <c r="K539" s="7029">
        <v>0.4012036108324975</v>
      </c>
      <c r="L539" s="7001"/>
    </row>
    <row r="540" spans="2:12" s="7013" customFormat="1" ht="15" x14ac:dyDescent="0.25">
      <c r="B540" s="905" t="s">
        <v>913</v>
      </c>
      <c r="C540" s="1581" t="s">
        <v>347</v>
      </c>
      <c r="D540" s="7047">
        <v>1</v>
      </c>
      <c r="E540" s="7048">
        <v>0</v>
      </c>
      <c r="F540" s="7049">
        <v>1</v>
      </c>
      <c r="G540" s="7048">
        <v>0</v>
      </c>
      <c r="H540" s="7050" t="s">
        <v>601</v>
      </c>
      <c r="I540" s="7051">
        <v>0</v>
      </c>
      <c r="J540" s="7052" t="s">
        <v>601</v>
      </c>
      <c r="K540" s="7028">
        <v>2.0060180541624874E-2</v>
      </c>
      <c r="L540" s="7001"/>
    </row>
    <row r="541" spans="2:12" s="7013" customFormat="1" ht="15" x14ac:dyDescent="0.25">
      <c r="B541" s="1378" t="s">
        <v>916</v>
      </c>
      <c r="C541" s="1373" t="s">
        <v>350</v>
      </c>
      <c r="D541" s="7022">
        <v>5</v>
      </c>
      <c r="E541" s="7023">
        <v>0</v>
      </c>
      <c r="F541" s="7024">
        <v>5</v>
      </c>
      <c r="G541" s="7023">
        <v>5</v>
      </c>
      <c r="H541" s="7025">
        <v>100</v>
      </c>
      <c r="I541" s="7026">
        <v>5</v>
      </c>
      <c r="J541" s="7027">
        <v>100</v>
      </c>
      <c r="K541" s="7028">
        <v>0.10030090270812438</v>
      </c>
      <c r="L541" s="7001"/>
    </row>
    <row r="542" spans="2:12" s="7013" customFormat="1" ht="15" x14ac:dyDescent="0.25">
      <c r="B542" s="1570" t="s">
        <v>917</v>
      </c>
      <c r="C542" s="56" t="s">
        <v>351</v>
      </c>
      <c r="D542" s="7022">
        <v>1</v>
      </c>
      <c r="E542" s="7023">
        <v>0</v>
      </c>
      <c r="F542" s="7024">
        <v>1</v>
      </c>
      <c r="G542" s="7023">
        <v>1</v>
      </c>
      <c r="H542" s="7025">
        <v>100</v>
      </c>
      <c r="I542" s="7026">
        <v>1</v>
      </c>
      <c r="J542" s="7111">
        <v>100</v>
      </c>
      <c r="K542" s="7028">
        <v>2.0060180541624874E-2</v>
      </c>
      <c r="L542" s="7001"/>
    </row>
    <row r="543" spans="2:12" s="7013" customFormat="1" ht="15" x14ac:dyDescent="0.25">
      <c r="B543" s="1378" t="s">
        <v>920</v>
      </c>
      <c r="C543" s="1373" t="s">
        <v>354</v>
      </c>
      <c r="D543" s="7022">
        <v>1</v>
      </c>
      <c r="E543" s="7023">
        <v>0</v>
      </c>
      <c r="F543" s="7024">
        <v>1</v>
      </c>
      <c r="G543" s="7023">
        <v>1</v>
      </c>
      <c r="H543" s="7025">
        <v>100</v>
      </c>
      <c r="I543" s="7026">
        <v>1</v>
      </c>
      <c r="J543" s="7027">
        <v>100</v>
      </c>
      <c r="K543" s="7028">
        <v>2.0060180541624874E-2</v>
      </c>
      <c r="L543" s="7001"/>
    </row>
    <row r="544" spans="2:12" s="7013" customFormat="1" ht="15" x14ac:dyDescent="0.25">
      <c r="B544" s="1378" t="s">
        <v>924</v>
      </c>
      <c r="C544" s="1373" t="s">
        <v>358</v>
      </c>
      <c r="D544" s="7022">
        <v>2</v>
      </c>
      <c r="E544" s="7023">
        <v>0</v>
      </c>
      <c r="F544" s="7024">
        <v>2</v>
      </c>
      <c r="G544" s="7023">
        <v>0</v>
      </c>
      <c r="H544" s="7025" t="s">
        <v>601</v>
      </c>
      <c r="I544" s="7026">
        <v>0</v>
      </c>
      <c r="J544" s="7027" t="s">
        <v>601</v>
      </c>
      <c r="K544" s="7028">
        <v>4.0120361083249748E-2</v>
      </c>
      <c r="L544" s="7001"/>
    </row>
    <row r="545" spans="2:12" s="7013" customFormat="1" ht="15" x14ac:dyDescent="0.25">
      <c r="B545" s="1378" t="s">
        <v>925</v>
      </c>
      <c r="C545" s="1373" t="s">
        <v>359</v>
      </c>
      <c r="D545" s="7022">
        <v>4</v>
      </c>
      <c r="E545" s="7023">
        <v>0</v>
      </c>
      <c r="F545" s="7024">
        <v>4</v>
      </c>
      <c r="G545" s="7023">
        <v>1</v>
      </c>
      <c r="H545" s="7025">
        <v>25</v>
      </c>
      <c r="I545" s="7026">
        <v>1</v>
      </c>
      <c r="J545" s="7027">
        <v>25</v>
      </c>
      <c r="K545" s="7028">
        <v>8.0240722166499495E-2</v>
      </c>
      <c r="L545" s="7001"/>
    </row>
    <row r="546" spans="2:12" s="7013" customFormat="1" ht="15" x14ac:dyDescent="0.25">
      <c r="B546" s="1378" t="s">
        <v>929</v>
      </c>
      <c r="C546" s="1373" t="s">
        <v>363</v>
      </c>
      <c r="D546" s="7022">
        <v>1</v>
      </c>
      <c r="E546" s="7023">
        <v>0</v>
      </c>
      <c r="F546" s="7024">
        <v>1</v>
      </c>
      <c r="G546" s="7023">
        <v>0</v>
      </c>
      <c r="H546" s="7025" t="s">
        <v>601</v>
      </c>
      <c r="I546" s="7026">
        <v>0</v>
      </c>
      <c r="J546" s="7027" t="s">
        <v>601</v>
      </c>
      <c r="K546" s="7028">
        <v>2.0060180541624874E-2</v>
      </c>
      <c r="L546" s="7001"/>
    </row>
    <row r="547" spans="2:12" s="7013" customFormat="1" ht="15" x14ac:dyDescent="0.25">
      <c r="B547" s="1378" t="s">
        <v>931</v>
      </c>
      <c r="C547" s="1373" t="s">
        <v>367</v>
      </c>
      <c r="D547" s="7022">
        <v>3</v>
      </c>
      <c r="E547" s="7023">
        <v>0</v>
      </c>
      <c r="F547" s="7024">
        <v>3</v>
      </c>
      <c r="G547" s="7023">
        <v>3</v>
      </c>
      <c r="H547" s="7025">
        <v>100</v>
      </c>
      <c r="I547" s="7026">
        <v>3</v>
      </c>
      <c r="J547" s="7027">
        <v>100</v>
      </c>
      <c r="K547" s="7028">
        <v>6.0180541624874628E-2</v>
      </c>
      <c r="L547" s="7001"/>
    </row>
    <row r="548" spans="2:12" s="7013" customFormat="1" ht="15.75" thickBot="1" x14ac:dyDescent="0.3">
      <c r="B548" s="1378" t="s">
        <v>932</v>
      </c>
      <c r="C548" s="1373" t="s">
        <v>368</v>
      </c>
      <c r="D548" s="7022">
        <v>2</v>
      </c>
      <c r="E548" s="7023">
        <v>0</v>
      </c>
      <c r="F548" s="7024">
        <v>1</v>
      </c>
      <c r="G548" s="7023">
        <v>2</v>
      </c>
      <c r="H548" s="7025">
        <v>100</v>
      </c>
      <c r="I548" s="7026">
        <v>1</v>
      </c>
      <c r="J548" s="7027">
        <v>100</v>
      </c>
      <c r="K548" s="7028">
        <v>4.0120361083249748E-2</v>
      </c>
      <c r="L548" s="7001"/>
    </row>
    <row r="549" spans="2:12" s="7013" customFormat="1" ht="15.75" thickBot="1" x14ac:dyDescent="0.3">
      <c r="B549" s="1566" t="s">
        <v>935</v>
      </c>
      <c r="C549" s="1567" t="s">
        <v>653</v>
      </c>
      <c r="D549" s="7015">
        <v>23</v>
      </c>
      <c r="E549" s="7016">
        <v>1</v>
      </c>
      <c r="F549" s="7017">
        <v>16</v>
      </c>
      <c r="G549" s="7016">
        <v>18</v>
      </c>
      <c r="H549" s="7019">
        <v>78.260869565217391</v>
      </c>
      <c r="I549" s="7041">
        <v>11</v>
      </c>
      <c r="J549" s="7020">
        <v>68.75</v>
      </c>
      <c r="K549" s="7029">
        <v>0.46138415245737208</v>
      </c>
      <c r="L549" s="7001"/>
    </row>
    <row r="550" spans="2:12" s="7013" customFormat="1" ht="22.5" x14ac:dyDescent="0.25">
      <c r="B550" s="1574" t="s">
        <v>936</v>
      </c>
      <c r="C550" s="1575" t="s">
        <v>370</v>
      </c>
      <c r="D550" s="7030">
        <v>22</v>
      </c>
      <c r="E550" s="7031">
        <v>1</v>
      </c>
      <c r="F550" s="7032">
        <v>15</v>
      </c>
      <c r="G550" s="7031">
        <v>17</v>
      </c>
      <c r="H550" s="7039">
        <v>77.272727272727266</v>
      </c>
      <c r="I550" s="7035">
        <v>10</v>
      </c>
      <c r="J550" s="7036">
        <v>66.666666666666657</v>
      </c>
      <c r="K550" s="7028">
        <v>0.44132397191574724</v>
      </c>
      <c r="L550" s="7001"/>
    </row>
    <row r="551" spans="2:12" s="7013" customFormat="1" ht="15.75" thickBot="1" x14ac:dyDescent="0.3">
      <c r="B551" s="1378" t="s">
        <v>942</v>
      </c>
      <c r="C551" s="1373" t="s">
        <v>654</v>
      </c>
      <c r="D551" s="7022">
        <v>1</v>
      </c>
      <c r="E551" s="7023">
        <v>0</v>
      </c>
      <c r="F551" s="7024">
        <v>1</v>
      </c>
      <c r="G551" s="7023">
        <v>1</v>
      </c>
      <c r="H551" s="7025">
        <v>100</v>
      </c>
      <c r="I551" s="7026">
        <v>1</v>
      </c>
      <c r="J551" s="7027">
        <v>100</v>
      </c>
      <c r="K551" s="7028">
        <v>2.0060180541624874E-2</v>
      </c>
      <c r="L551" s="7001"/>
    </row>
    <row r="552" spans="2:12" s="7013" customFormat="1" ht="15.75" thickBot="1" x14ac:dyDescent="0.3">
      <c r="B552" s="1566" t="s">
        <v>944</v>
      </c>
      <c r="C552" s="1567" t="s">
        <v>656</v>
      </c>
      <c r="D552" s="7015">
        <v>123</v>
      </c>
      <c r="E552" s="7016">
        <v>12</v>
      </c>
      <c r="F552" s="7017">
        <v>14</v>
      </c>
      <c r="G552" s="7016">
        <v>121</v>
      </c>
      <c r="H552" s="7019">
        <v>98.373983739837399</v>
      </c>
      <c r="I552" s="7041">
        <v>12</v>
      </c>
      <c r="J552" s="7020">
        <v>85.714285714285708</v>
      </c>
      <c r="K552" s="7029">
        <v>2.4674022066198598</v>
      </c>
      <c r="L552" s="7001"/>
    </row>
    <row r="553" spans="2:12" s="7013" customFormat="1" ht="15" x14ac:dyDescent="0.25">
      <c r="B553" s="1574" t="s">
        <v>948</v>
      </c>
      <c r="C553" s="1575" t="s">
        <v>659</v>
      </c>
      <c r="D553" s="7030">
        <v>4</v>
      </c>
      <c r="E553" s="7031">
        <v>0</v>
      </c>
      <c r="F553" s="7032">
        <v>2</v>
      </c>
      <c r="G553" s="7031">
        <v>3</v>
      </c>
      <c r="H553" s="7039">
        <v>75</v>
      </c>
      <c r="I553" s="7035">
        <v>1</v>
      </c>
      <c r="J553" s="7036">
        <v>50</v>
      </c>
      <c r="K553" s="7028">
        <v>8.0240722166499495E-2</v>
      </c>
      <c r="L553" s="7001"/>
    </row>
    <row r="554" spans="2:12" s="7013" customFormat="1" ht="23.25" thickBot="1" x14ac:dyDescent="0.3">
      <c r="B554" s="1582" t="s">
        <v>949</v>
      </c>
      <c r="C554" s="1380" t="s">
        <v>660</v>
      </c>
      <c r="D554" s="7059">
        <v>119</v>
      </c>
      <c r="E554" s="7054">
        <v>12</v>
      </c>
      <c r="F554" s="7055">
        <v>12</v>
      </c>
      <c r="G554" s="7054">
        <v>118</v>
      </c>
      <c r="H554" s="7056">
        <v>99.159663865546221</v>
      </c>
      <c r="I554" s="7057">
        <v>11</v>
      </c>
      <c r="J554" s="7058">
        <v>91.666666666666657</v>
      </c>
      <c r="K554" s="7028">
        <v>2.3871614844533604</v>
      </c>
      <c r="L554" s="7001"/>
    </row>
    <row r="555" spans="2:12" s="7013" customFormat="1" ht="15.75" thickBot="1" x14ac:dyDescent="0.3">
      <c r="B555" s="1566" t="s">
        <v>950</v>
      </c>
      <c r="C555" s="1567" t="s">
        <v>661</v>
      </c>
      <c r="D555" s="7015">
        <v>2548</v>
      </c>
      <c r="E555" s="7016">
        <v>11</v>
      </c>
      <c r="F555" s="7017">
        <v>2382</v>
      </c>
      <c r="G555" s="7016">
        <v>823</v>
      </c>
      <c r="H555" s="7019">
        <v>32.299843014128726</v>
      </c>
      <c r="I555" s="7041">
        <v>657</v>
      </c>
      <c r="J555" s="7020">
        <v>27.581863979848865</v>
      </c>
      <c r="K555" s="7029">
        <v>51.113340020060186</v>
      </c>
      <c r="L555" s="7001"/>
    </row>
    <row r="556" spans="2:12" s="7013" customFormat="1" ht="15" x14ac:dyDescent="0.25">
      <c r="B556" s="1574" t="s">
        <v>466</v>
      </c>
      <c r="C556" s="1575" t="s">
        <v>467</v>
      </c>
      <c r="D556" s="7030">
        <v>1093</v>
      </c>
      <c r="E556" s="7031">
        <v>2</v>
      </c>
      <c r="F556" s="7032">
        <v>1073</v>
      </c>
      <c r="G556" s="7031">
        <v>276</v>
      </c>
      <c r="H556" s="7039">
        <v>25.251601097895698</v>
      </c>
      <c r="I556" s="7035">
        <v>256</v>
      </c>
      <c r="J556" s="7036">
        <v>23.858341099720409</v>
      </c>
      <c r="K556" s="7028">
        <v>21.925777331995988</v>
      </c>
      <c r="L556" s="7001"/>
    </row>
    <row r="557" spans="2:12" s="7013" customFormat="1" ht="15" x14ac:dyDescent="0.25">
      <c r="B557" s="1378" t="s">
        <v>951</v>
      </c>
      <c r="C557" s="1373" t="s">
        <v>662</v>
      </c>
      <c r="D557" s="7022">
        <v>699</v>
      </c>
      <c r="E557" s="7023">
        <v>8</v>
      </c>
      <c r="F557" s="7024">
        <v>689</v>
      </c>
      <c r="G557" s="7023">
        <v>172</v>
      </c>
      <c r="H557" s="7025">
        <v>24.606580829756798</v>
      </c>
      <c r="I557" s="7026">
        <v>162</v>
      </c>
      <c r="J557" s="7027">
        <v>23.512336719883891</v>
      </c>
      <c r="K557" s="7028">
        <v>14.022066198595788</v>
      </c>
      <c r="L557" s="7001"/>
    </row>
    <row r="558" spans="2:12" s="7013" customFormat="1" ht="15" x14ac:dyDescent="0.25">
      <c r="B558" s="1378" t="s">
        <v>468</v>
      </c>
      <c r="C558" s="1373" t="s">
        <v>469</v>
      </c>
      <c r="D558" s="7022">
        <v>48</v>
      </c>
      <c r="E558" s="7023">
        <v>0</v>
      </c>
      <c r="F558" s="7024">
        <v>45</v>
      </c>
      <c r="G558" s="7023">
        <v>35</v>
      </c>
      <c r="H558" s="7025">
        <v>72.916666666666657</v>
      </c>
      <c r="I558" s="7026">
        <v>32</v>
      </c>
      <c r="J558" s="7027">
        <v>71.111111111111114</v>
      </c>
      <c r="K558" s="7028">
        <v>0.96288866599799405</v>
      </c>
      <c r="L558" s="7001"/>
    </row>
    <row r="559" spans="2:12" s="7013" customFormat="1" ht="15" x14ac:dyDescent="0.25">
      <c r="B559" s="1378" t="s">
        <v>470</v>
      </c>
      <c r="C559" s="1373" t="s">
        <v>471</v>
      </c>
      <c r="D559" s="7022">
        <v>11</v>
      </c>
      <c r="E559" s="7023">
        <v>0</v>
      </c>
      <c r="F559" s="7024">
        <v>10</v>
      </c>
      <c r="G559" s="7023">
        <v>8</v>
      </c>
      <c r="H559" s="7025">
        <v>72.727272727272734</v>
      </c>
      <c r="I559" s="7026">
        <v>7</v>
      </c>
      <c r="J559" s="7027">
        <v>70</v>
      </c>
      <c r="K559" s="7028">
        <v>0.22066198595787362</v>
      </c>
      <c r="L559" s="7001"/>
    </row>
    <row r="560" spans="2:12" s="7013" customFormat="1" ht="15" x14ac:dyDescent="0.25">
      <c r="B560" s="1378" t="s">
        <v>952</v>
      </c>
      <c r="C560" s="1373" t="s">
        <v>663</v>
      </c>
      <c r="D560" s="7022">
        <v>7</v>
      </c>
      <c r="E560" s="7023">
        <v>0</v>
      </c>
      <c r="F560" s="7024">
        <v>7</v>
      </c>
      <c r="G560" s="7023">
        <v>4</v>
      </c>
      <c r="H560" s="7025">
        <v>57.142857142857139</v>
      </c>
      <c r="I560" s="7026">
        <v>4</v>
      </c>
      <c r="J560" s="7027">
        <v>57.142857142857139</v>
      </c>
      <c r="K560" s="7028">
        <v>0.14042126379137412</v>
      </c>
      <c r="L560" s="7001"/>
    </row>
    <row r="561" spans="2:12" s="7013" customFormat="1" ht="15" x14ac:dyDescent="0.25">
      <c r="B561" s="1378" t="s">
        <v>953</v>
      </c>
      <c r="C561" s="1373" t="s">
        <v>664</v>
      </c>
      <c r="D561" s="7022">
        <v>29</v>
      </c>
      <c r="E561" s="7023">
        <v>0</v>
      </c>
      <c r="F561" s="7024">
        <v>12</v>
      </c>
      <c r="G561" s="7023">
        <v>27</v>
      </c>
      <c r="H561" s="7025">
        <v>93.103448275862064</v>
      </c>
      <c r="I561" s="7026">
        <v>10</v>
      </c>
      <c r="J561" s="7027">
        <v>83.333333333333343</v>
      </c>
      <c r="K561" s="7028">
        <v>0.58174523570712133</v>
      </c>
      <c r="L561" s="7001"/>
    </row>
    <row r="562" spans="2:12" s="7013" customFormat="1" ht="15" x14ac:dyDescent="0.25">
      <c r="B562" s="1378" t="s">
        <v>954</v>
      </c>
      <c r="C562" s="1373" t="s">
        <v>665</v>
      </c>
      <c r="D562" s="7022">
        <v>22</v>
      </c>
      <c r="E562" s="7023">
        <v>0</v>
      </c>
      <c r="F562" s="7024">
        <v>21</v>
      </c>
      <c r="G562" s="7023">
        <v>8</v>
      </c>
      <c r="H562" s="7025">
        <v>36.363636363636367</v>
      </c>
      <c r="I562" s="7026">
        <v>7</v>
      </c>
      <c r="J562" s="7027">
        <v>33.333333333333329</v>
      </c>
      <c r="K562" s="7028">
        <v>0.44132397191574724</v>
      </c>
      <c r="L562" s="7001"/>
    </row>
    <row r="563" spans="2:12" s="7013" customFormat="1" ht="15" x14ac:dyDescent="0.25">
      <c r="B563" s="1378" t="s">
        <v>472</v>
      </c>
      <c r="C563" s="1373" t="s">
        <v>473</v>
      </c>
      <c r="D563" s="7022">
        <v>375</v>
      </c>
      <c r="E563" s="7023">
        <v>1</v>
      </c>
      <c r="F563" s="7024">
        <v>317</v>
      </c>
      <c r="G563" s="7023">
        <v>153</v>
      </c>
      <c r="H563" s="7025">
        <v>40.799999999999997</v>
      </c>
      <c r="I563" s="7026">
        <v>95</v>
      </c>
      <c r="J563" s="7027">
        <v>29.968454258675081</v>
      </c>
      <c r="K563" s="7028">
        <v>7.5225677031093285</v>
      </c>
      <c r="L563" s="7001"/>
    </row>
    <row r="564" spans="2:12" s="7013" customFormat="1" ht="15" x14ac:dyDescent="0.25">
      <c r="B564" s="1378" t="s">
        <v>474</v>
      </c>
      <c r="C564" s="1373" t="s">
        <v>475</v>
      </c>
      <c r="D564" s="7022">
        <v>231</v>
      </c>
      <c r="E564" s="7023">
        <v>0</v>
      </c>
      <c r="F564" s="7024">
        <v>184</v>
      </c>
      <c r="G564" s="7023">
        <v>120</v>
      </c>
      <c r="H564" s="7025">
        <v>51.94805194805194</v>
      </c>
      <c r="I564" s="7026">
        <v>73</v>
      </c>
      <c r="J564" s="7027">
        <v>39.673913043478258</v>
      </c>
      <c r="K564" s="7028">
        <v>4.6339017051153464</v>
      </c>
      <c r="L564" s="7001"/>
    </row>
    <row r="565" spans="2:12" s="7013" customFormat="1" ht="15" x14ac:dyDescent="0.25">
      <c r="B565" s="1378" t="s">
        <v>667</v>
      </c>
      <c r="C565" s="1373" t="s">
        <v>668</v>
      </c>
      <c r="D565" s="7022">
        <v>29</v>
      </c>
      <c r="E565" s="7023">
        <v>0</v>
      </c>
      <c r="F565" s="7024">
        <v>20</v>
      </c>
      <c r="G565" s="7023">
        <v>16</v>
      </c>
      <c r="H565" s="7025">
        <v>55.172413793103445</v>
      </c>
      <c r="I565" s="7026">
        <v>7</v>
      </c>
      <c r="J565" s="7027">
        <v>35</v>
      </c>
      <c r="K565" s="7028">
        <v>0.58174523570712133</v>
      </c>
      <c r="L565" s="7001"/>
    </row>
    <row r="566" spans="2:12" s="7013" customFormat="1" ht="15.75" thickBot="1" x14ac:dyDescent="0.3">
      <c r="B566" s="1378" t="s">
        <v>961</v>
      </c>
      <c r="C566" s="1373" t="s">
        <v>669</v>
      </c>
      <c r="D566" s="7022">
        <v>4</v>
      </c>
      <c r="E566" s="7023">
        <v>0</v>
      </c>
      <c r="F566" s="7024">
        <v>4</v>
      </c>
      <c r="G566" s="7023">
        <v>4</v>
      </c>
      <c r="H566" s="7025">
        <v>100</v>
      </c>
      <c r="I566" s="7026">
        <v>4</v>
      </c>
      <c r="J566" s="7027">
        <v>100</v>
      </c>
      <c r="K566" s="7028">
        <v>8.0240722166499495E-2</v>
      </c>
      <c r="L566" s="7001"/>
    </row>
    <row r="567" spans="2:12" s="7013" customFormat="1" ht="15.75" thickBot="1" x14ac:dyDescent="0.3">
      <c r="B567" s="1566" t="s">
        <v>963</v>
      </c>
      <c r="C567" s="1567" t="s">
        <v>672</v>
      </c>
      <c r="D567" s="7015">
        <v>71</v>
      </c>
      <c r="E567" s="7016">
        <v>2</v>
      </c>
      <c r="F567" s="7017">
        <v>52</v>
      </c>
      <c r="G567" s="7016">
        <v>64</v>
      </c>
      <c r="H567" s="7019">
        <v>90.140845070422543</v>
      </c>
      <c r="I567" s="7041">
        <v>45</v>
      </c>
      <c r="J567" s="7020">
        <v>86.538461538461547</v>
      </c>
      <c r="K567" s="7029">
        <v>1.4242728184553659</v>
      </c>
      <c r="L567" s="7001"/>
    </row>
    <row r="568" spans="2:12" s="7013" customFormat="1" ht="22.5" x14ac:dyDescent="0.25">
      <c r="B568" s="1584" t="s">
        <v>673</v>
      </c>
      <c r="C568" s="1575" t="s">
        <v>525</v>
      </c>
      <c r="D568" s="7030">
        <v>19</v>
      </c>
      <c r="E568" s="7031">
        <v>0</v>
      </c>
      <c r="F568" s="7032">
        <v>17</v>
      </c>
      <c r="G568" s="7031">
        <v>18</v>
      </c>
      <c r="H568" s="7039">
        <v>94.73684210526315</v>
      </c>
      <c r="I568" s="7035">
        <v>16</v>
      </c>
      <c r="J568" s="7036">
        <v>94.117647058823522</v>
      </c>
      <c r="K568" s="7028">
        <v>0.38114343029087261</v>
      </c>
      <c r="L568" s="7001"/>
    </row>
    <row r="569" spans="2:12" s="7013" customFormat="1" ht="15" x14ac:dyDescent="0.25">
      <c r="B569" s="1585" t="s">
        <v>964</v>
      </c>
      <c r="C569" s="1373" t="s">
        <v>526</v>
      </c>
      <c r="D569" s="7022">
        <v>28</v>
      </c>
      <c r="E569" s="7023">
        <v>0</v>
      </c>
      <c r="F569" s="7024">
        <v>21</v>
      </c>
      <c r="G569" s="7023">
        <v>22</v>
      </c>
      <c r="H569" s="7025">
        <v>78.571428571428569</v>
      </c>
      <c r="I569" s="7026">
        <v>15</v>
      </c>
      <c r="J569" s="7027">
        <v>71.428571428571431</v>
      </c>
      <c r="K569" s="7028">
        <v>0.56168505516549649</v>
      </c>
      <c r="L569" s="7001"/>
    </row>
    <row r="570" spans="2:12" s="7013" customFormat="1" ht="22.5" x14ac:dyDescent="0.25">
      <c r="B570" s="1585" t="s">
        <v>965</v>
      </c>
      <c r="C570" s="1373" t="s">
        <v>527</v>
      </c>
      <c r="D570" s="7022">
        <v>6</v>
      </c>
      <c r="E570" s="7023">
        <v>0</v>
      </c>
      <c r="F570" s="7024">
        <v>6</v>
      </c>
      <c r="G570" s="7023">
        <v>6</v>
      </c>
      <c r="H570" s="7025">
        <v>100</v>
      </c>
      <c r="I570" s="7026">
        <v>6</v>
      </c>
      <c r="J570" s="7027">
        <v>100</v>
      </c>
      <c r="K570" s="7028">
        <v>0.12036108324974926</v>
      </c>
      <c r="L570" s="7001"/>
    </row>
    <row r="571" spans="2:12" s="7013" customFormat="1" ht="15" x14ac:dyDescent="0.25">
      <c r="B571" s="1585" t="s">
        <v>966</v>
      </c>
      <c r="C571" s="1373" t="s">
        <v>528</v>
      </c>
      <c r="D571" s="7022">
        <v>2</v>
      </c>
      <c r="E571" s="7023">
        <v>0</v>
      </c>
      <c r="F571" s="7024">
        <v>2</v>
      </c>
      <c r="G571" s="7023">
        <v>2</v>
      </c>
      <c r="H571" s="7025">
        <v>100</v>
      </c>
      <c r="I571" s="7026">
        <v>2</v>
      </c>
      <c r="J571" s="7027">
        <v>100</v>
      </c>
      <c r="K571" s="7028">
        <v>4.0120361083249748E-2</v>
      </c>
      <c r="L571" s="7001"/>
    </row>
    <row r="572" spans="2:12" s="7013" customFormat="1" ht="15" x14ac:dyDescent="0.25">
      <c r="B572" s="1585" t="s">
        <v>674</v>
      </c>
      <c r="C572" s="1373" t="s">
        <v>535</v>
      </c>
      <c r="D572" s="7022">
        <v>9</v>
      </c>
      <c r="E572" s="7023">
        <v>0</v>
      </c>
      <c r="F572" s="7024">
        <v>3</v>
      </c>
      <c r="G572" s="7023">
        <v>9</v>
      </c>
      <c r="H572" s="7025">
        <v>100</v>
      </c>
      <c r="I572" s="7026">
        <v>3</v>
      </c>
      <c r="J572" s="7027">
        <v>100</v>
      </c>
      <c r="K572" s="7028">
        <v>0.18054162487462386</v>
      </c>
      <c r="L572" s="7001"/>
    </row>
    <row r="573" spans="2:12" s="7013" customFormat="1" ht="15" x14ac:dyDescent="0.25">
      <c r="B573" s="1585" t="s">
        <v>973</v>
      </c>
      <c r="C573" s="1373" t="s">
        <v>536</v>
      </c>
      <c r="D573" s="7022">
        <v>1</v>
      </c>
      <c r="E573" s="7023">
        <v>0</v>
      </c>
      <c r="F573" s="7024">
        <v>1</v>
      </c>
      <c r="G573" s="7023">
        <v>1</v>
      </c>
      <c r="H573" s="7025">
        <v>100</v>
      </c>
      <c r="I573" s="7026">
        <v>1</v>
      </c>
      <c r="J573" s="7027">
        <v>100</v>
      </c>
      <c r="K573" s="7028">
        <v>2.0060180541624874E-2</v>
      </c>
      <c r="L573" s="7001"/>
    </row>
    <row r="574" spans="2:12" s="7013" customFormat="1" ht="15" x14ac:dyDescent="0.25">
      <c r="B574" s="1585" t="s">
        <v>678</v>
      </c>
      <c r="C574" s="1373" t="s">
        <v>574</v>
      </c>
      <c r="D574" s="7022">
        <v>4</v>
      </c>
      <c r="E574" s="7023">
        <v>2</v>
      </c>
      <c r="F574" s="7024">
        <v>0</v>
      </c>
      <c r="G574" s="7023">
        <v>4</v>
      </c>
      <c r="H574" s="7025">
        <v>100</v>
      </c>
      <c r="I574" s="7026">
        <v>0</v>
      </c>
      <c r="J574" s="7027" t="s">
        <v>601</v>
      </c>
      <c r="K574" s="7028">
        <v>8.0240722166499495E-2</v>
      </c>
      <c r="L574" s="7001"/>
    </row>
    <row r="575" spans="2:12" s="7013" customFormat="1" ht="15.75" thickBot="1" x14ac:dyDescent="0.3">
      <c r="B575" s="1586" t="s">
        <v>978</v>
      </c>
      <c r="C575" s="1380" t="s">
        <v>542</v>
      </c>
      <c r="D575" s="7074">
        <v>2</v>
      </c>
      <c r="E575" s="7075">
        <v>0</v>
      </c>
      <c r="F575" s="7076">
        <v>2</v>
      </c>
      <c r="G575" s="7075">
        <v>2</v>
      </c>
      <c r="H575" s="7077">
        <v>100</v>
      </c>
      <c r="I575" s="7078">
        <v>2</v>
      </c>
      <c r="J575" s="7079">
        <v>100</v>
      </c>
      <c r="K575" s="7037">
        <v>4.0120361083249748E-2</v>
      </c>
      <c r="L575" s="7001"/>
    </row>
    <row r="576" spans="2:12" s="7013" customFormat="1" ht="23.25" thickBot="1" x14ac:dyDescent="0.3">
      <c r="B576" s="1566" t="s">
        <v>979</v>
      </c>
      <c r="C576" s="1567" t="s">
        <v>679</v>
      </c>
      <c r="D576" s="7015">
        <v>181</v>
      </c>
      <c r="E576" s="7016">
        <v>0</v>
      </c>
      <c r="F576" s="7017">
        <v>181</v>
      </c>
      <c r="G576" s="7016">
        <v>26</v>
      </c>
      <c r="H576" s="7019">
        <v>14.3646408839779</v>
      </c>
      <c r="I576" s="7041">
        <v>26</v>
      </c>
      <c r="J576" s="7020">
        <v>14.3646408839779</v>
      </c>
      <c r="K576" s="7029">
        <v>3.6308926780341024</v>
      </c>
      <c r="L576" s="7001"/>
    </row>
    <row r="577" spans="2:12" s="7013" customFormat="1" ht="15" x14ac:dyDescent="0.25">
      <c r="B577" s="1574" t="s">
        <v>980</v>
      </c>
      <c r="C577" s="1575" t="s">
        <v>680</v>
      </c>
      <c r="D577" s="7030">
        <v>16</v>
      </c>
      <c r="E577" s="7031">
        <v>0</v>
      </c>
      <c r="F577" s="7032">
        <v>16</v>
      </c>
      <c r="G577" s="7031">
        <v>2</v>
      </c>
      <c r="H577" s="7039">
        <v>12.5</v>
      </c>
      <c r="I577" s="7035">
        <v>2</v>
      </c>
      <c r="J577" s="7036">
        <v>12.5</v>
      </c>
      <c r="K577" s="7028">
        <v>0.32096288866599798</v>
      </c>
      <c r="L577" s="7001"/>
    </row>
    <row r="578" spans="2:12" s="7013" customFormat="1" ht="15" x14ac:dyDescent="0.25">
      <c r="B578" s="1378" t="s">
        <v>982</v>
      </c>
      <c r="C578" s="1373" t="s">
        <v>682</v>
      </c>
      <c r="D578" s="7022">
        <v>8</v>
      </c>
      <c r="E578" s="7023">
        <v>0</v>
      </c>
      <c r="F578" s="7024">
        <v>8</v>
      </c>
      <c r="G578" s="7023">
        <v>0</v>
      </c>
      <c r="H578" s="7025" t="s">
        <v>601</v>
      </c>
      <c r="I578" s="7026">
        <v>0</v>
      </c>
      <c r="J578" s="7027" t="s">
        <v>601</v>
      </c>
      <c r="K578" s="7028">
        <v>0.16048144433299899</v>
      </c>
      <c r="L578" s="7001"/>
    </row>
    <row r="579" spans="2:12" s="7013" customFormat="1" ht="15" x14ac:dyDescent="0.25">
      <c r="B579" s="1378" t="s">
        <v>984</v>
      </c>
      <c r="C579" s="1373" t="s">
        <v>684</v>
      </c>
      <c r="D579" s="7022">
        <v>3</v>
      </c>
      <c r="E579" s="7023">
        <v>0</v>
      </c>
      <c r="F579" s="7024">
        <v>3</v>
      </c>
      <c r="G579" s="7023">
        <v>2</v>
      </c>
      <c r="H579" s="7025">
        <v>66.666666666666657</v>
      </c>
      <c r="I579" s="7026">
        <v>2</v>
      </c>
      <c r="J579" s="7027">
        <v>66.666666666666657</v>
      </c>
      <c r="K579" s="7028">
        <v>6.0180541624874628E-2</v>
      </c>
      <c r="L579" s="7001"/>
    </row>
    <row r="580" spans="2:12" s="7013" customFormat="1" ht="15" x14ac:dyDescent="0.25">
      <c r="B580" s="1378" t="s">
        <v>985</v>
      </c>
      <c r="C580" s="1373" t="s">
        <v>685</v>
      </c>
      <c r="D580" s="7022">
        <v>153</v>
      </c>
      <c r="E580" s="7023">
        <v>0</v>
      </c>
      <c r="F580" s="7024">
        <v>153</v>
      </c>
      <c r="G580" s="7023">
        <v>21</v>
      </c>
      <c r="H580" s="7025">
        <v>13.725490196078432</v>
      </c>
      <c r="I580" s="7026">
        <v>21</v>
      </c>
      <c r="J580" s="7027">
        <v>13.725490196078432</v>
      </c>
      <c r="K580" s="7028">
        <v>3.069207622868606</v>
      </c>
      <c r="L580" s="7001"/>
    </row>
    <row r="581" spans="2:12" s="7013" customFormat="1" ht="15.75" thickBot="1" x14ac:dyDescent="0.3">
      <c r="B581" s="1378" t="s">
        <v>986</v>
      </c>
      <c r="C581" s="1373" t="s">
        <v>686</v>
      </c>
      <c r="D581" s="7022">
        <v>1</v>
      </c>
      <c r="E581" s="7023">
        <v>0</v>
      </c>
      <c r="F581" s="7024">
        <v>1</v>
      </c>
      <c r="G581" s="7023">
        <v>1</v>
      </c>
      <c r="H581" s="7025">
        <v>100</v>
      </c>
      <c r="I581" s="7026">
        <v>1</v>
      </c>
      <c r="J581" s="7027">
        <v>100</v>
      </c>
      <c r="K581" s="7028">
        <v>2.0060180541624874E-2</v>
      </c>
      <c r="L581" s="7001"/>
    </row>
    <row r="582" spans="2:12" s="7013" customFormat="1" ht="15.75" thickBot="1" x14ac:dyDescent="0.3">
      <c r="B582" s="1566" t="s">
        <v>988</v>
      </c>
      <c r="C582" s="1567" t="s">
        <v>688</v>
      </c>
      <c r="D582" s="7015">
        <v>191</v>
      </c>
      <c r="E582" s="7016">
        <v>9</v>
      </c>
      <c r="F582" s="7017">
        <v>178</v>
      </c>
      <c r="G582" s="7016">
        <v>95</v>
      </c>
      <c r="H582" s="7019">
        <v>49.738219895287962</v>
      </c>
      <c r="I582" s="7041">
        <v>82</v>
      </c>
      <c r="J582" s="7020">
        <v>46.067415730337082</v>
      </c>
      <c r="K582" s="7029">
        <v>3.831494483450351</v>
      </c>
      <c r="L582" s="7001"/>
    </row>
    <row r="583" spans="2:12" s="7013" customFormat="1" ht="15" x14ac:dyDescent="0.25">
      <c r="B583" s="1579" t="s">
        <v>989</v>
      </c>
      <c r="C583" s="1580" t="s">
        <v>689</v>
      </c>
      <c r="D583" s="7042">
        <v>125</v>
      </c>
      <c r="E583" s="7043">
        <v>0</v>
      </c>
      <c r="F583" s="7044">
        <v>125</v>
      </c>
      <c r="G583" s="7043">
        <v>31</v>
      </c>
      <c r="H583" s="7034">
        <v>24.8</v>
      </c>
      <c r="I583" s="7045">
        <v>31</v>
      </c>
      <c r="J583" s="7046">
        <v>24.8</v>
      </c>
      <c r="K583" s="7028">
        <v>2.5075225677031092</v>
      </c>
      <c r="L583" s="7001"/>
    </row>
    <row r="584" spans="2:12" s="7013" customFormat="1" ht="15" x14ac:dyDescent="0.25">
      <c r="B584" s="1574" t="s">
        <v>692</v>
      </c>
      <c r="C584" s="1575" t="s">
        <v>693</v>
      </c>
      <c r="D584" s="7030">
        <v>39</v>
      </c>
      <c r="E584" s="7031">
        <v>8</v>
      </c>
      <c r="F584" s="7032">
        <v>27</v>
      </c>
      <c r="G584" s="7031">
        <v>37</v>
      </c>
      <c r="H584" s="7039">
        <v>94.871794871794862</v>
      </c>
      <c r="I584" s="7035">
        <v>25</v>
      </c>
      <c r="J584" s="7036">
        <v>92.592592592592595</v>
      </c>
      <c r="K584" s="7028">
        <v>0.78234704112337006</v>
      </c>
      <c r="L584" s="7001"/>
    </row>
    <row r="585" spans="2:12" s="7013" customFormat="1" ht="15" x14ac:dyDescent="0.25">
      <c r="B585" s="1378" t="s">
        <v>694</v>
      </c>
      <c r="C585" s="1373" t="s">
        <v>544</v>
      </c>
      <c r="D585" s="7022">
        <v>21</v>
      </c>
      <c r="E585" s="7023">
        <v>0</v>
      </c>
      <c r="F585" s="7024">
        <v>21</v>
      </c>
      <c r="G585" s="7023">
        <v>21</v>
      </c>
      <c r="H585" s="7025">
        <v>100</v>
      </c>
      <c r="I585" s="7026">
        <v>21</v>
      </c>
      <c r="J585" s="7027">
        <v>100</v>
      </c>
      <c r="K585" s="7028">
        <v>0.42126379137412234</v>
      </c>
      <c r="L585" s="7001"/>
    </row>
    <row r="586" spans="2:12" s="7013" customFormat="1" ht="15" x14ac:dyDescent="0.25">
      <c r="B586" s="1378" t="s">
        <v>993</v>
      </c>
      <c r="C586" s="1373" t="s">
        <v>545</v>
      </c>
      <c r="D586" s="7022">
        <v>1</v>
      </c>
      <c r="E586" s="7023">
        <v>1</v>
      </c>
      <c r="F586" s="7024">
        <v>0</v>
      </c>
      <c r="G586" s="7023">
        <v>1</v>
      </c>
      <c r="H586" s="7025">
        <v>100</v>
      </c>
      <c r="I586" s="7026">
        <v>0</v>
      </c>
      <c r="J586" s="7027" t="s">
        <v>601</v>
      </c>
      <c r="K586" s="7028">
        <v>2.0060180541624874E-2</v>
      </c>
      <c r="L586" s="7001"/>
    </row>
    <row r="587" spans="2:12" s="7013" customFormat="1" ht="15.75" thickBot="1" x14ac:dyDescent="0.3">
      <c r="B587" s="1582" t="s">
        <v>994</v>
      </c>
      <c r="C587" s="1380" t="s">
        <v>695</v>
      </c>
      <c r="D587" s="7059">
        <v>5</v>
      </c>
      <c r="E587" s="7054">
        <v>0</v>
      </c>
      <c r="F587" s="7055">
        <v>5</v>
      </c>
      <c r="G587" s="7054">
        <v>5</v>
      </c>
      <c r="H587" s="7056">
        <v>100</v>
      </c>
      <c r="I587" s="7057">
        <v>5</v>
      </c>
      <c r="J587" s="7058">
        <v>100</v>
      </c>
      <c r="K587" s="7028">
        <v>0.10030090270812438</v>
      </c>
      <c r="L587" s="7001"/>
    </row>
    <row r="588" spans="2:12" s="7013" customFormat="1" ht="15.75" thickBot="1" x14ac:dyDescent="0.3">
      <c r="B588" s="1566" t="s">
        <v>1004</v>
      </c>
      <c r="C588" s="1567" t="s">
        <v>704</v>
      </c>
      <c r="D588" s="7015">
        <v>18</v>
      </c>
      <c r="E588" s="7016">
        <v>0</v>
      </c>
      <c r="F588" s="7017">
        <v>17</v>
      </c>
      <c r="G588" s="7016">
        <v>18</v>
      </c>
      <c r="H588" s="7019">
        <v>100</v>
      </c>
      <c r="I588" s="7041">
        <v>17</v>
      </c>
      <c r="J588" s="7020">
        <v>100</v>
      </c>
      <c r="K588" s="7029">
        <v>0.36108324974924771</v>
      </c>
      <c r="L588" s="7001"/>
    </row>
    <row r="589" spans="2:12" s="7013" customFormat="1" ht="15" x14ac:dyDescent="0.25">
      <c r="B589" s="1582" t="s">
        <v>705</v>
      </c>
      <c r="C589" s="1587" t="s">
        <v>547</v>
      </c>
      <c r="D589" s="7030">
        <v>16</v>
      </c>
      <c r="E589" s="7031">
        <v>0</v>
      </c>
      <c r="F589" s="7032">
        <v>16</v>
      </c>
      <c r="G589" s="7031">
        <v>16</v>
      </c>
      <c r="H589" s="7039">
        <v>100</v>
      </c>
      <c r="I589" s="7035">
        <v>16</v>
      </c>
      <c r="J589" s="7036">
        <v>100</v>
      </c>
      <c r="K589" s="7028">
        <v>0.32096288866599798</v>
      </c>
      <c r="L589" s="7001"/>
    </row>
    <row r="590" spans="2:12" s="7013" customFormat="1" ht="15" x14ac:dyDescent="0.25">
      <c r="B590" s="1378" t="s">
        <v>707</v>
      </c>
      <c r="C590" s="1373" t="s">
        <v>550</v>
      </c>
      <c r="D590" s="7022">
        <v>1</v>
      </c>
      <c r="E590" s="7023">
        <v>0</v>
      </c>
      <c r="F590" s="7024">
        <v>1</v>
      </c>
      <c r="G590" s="7023">
        <v>1</v>
      </c>
      <c r="H590" s="7025">
        <v>100</v>
      </c>
      <c r="I590" s="7026">
        <v>1</v>
      </c>
      <c r="J590" s="7027">
        <v>100</v>
      </c>
      <c r="K590" s="7028">
        <v>2.0060180541624874E-2</v>
      </c>
      <c r="L590" s="7001"/>
    </row>
    <row r="591" spans="2:12" s="7013" customFormat="1" ht="15.75" thickBot="1" x14ac:dyDescent="0.3">
      <c r="B591" s="1571" t="s">
        <v>1007</v>
      </c>
      <c r="C591" s="56" t="s">
        <v>552</v>
      </c>
      <c r="D591" s="7060">
        <v>1</v>
      </c>
      <c r="E591" s="7061">
        <v>0</v>
      </c>
      <c r="F591" s="7062">
        <v>0</v>
      </c>
      <c r="G591" s="7061">
        <v>1</v>
      </c>
      <c r="H591" s="7063">
        <v>100</v>
      </c>
      <c r="I591" s="5501">
        <v>0</v>
      </c>
      <c r="J591" s="7064" t="s">
        <v>601</v>
      </c>
      <c r="K591" s="7028">
        <v>2.0060180541624874E-2</v>
      </c>
      <c r="L591" s="7001"/>
    </row>
    <row r="592" spans="2:12" s="7013" customFormat="1" ht="15.75" thickBot="1" x14ac:dyDescent="0.3">
      <c r="B592" s="1566" t="s">
        <v>1012</v>
      </c>
      <c r="C592" s="1567" t="s">
        <v>711</v>
      </c>
      <c r="D592" s="7015">
        <v>21</v>
      </c>
      <c r="E592" s="7016">
        <v>1</v>
      </c>
      <c r="F592" s="7017">
        <v>7</v>
      </c>
      <c r="G592" s="7016">
        <v>21</v>
      </c>
      <c r="H592" s="7019">
        <v>100</v>
      </c>
      <c r="I592" s="7041">
        <v>7</v>
      </c>
      <c r="J592" s="7020">
        <v>100</v>
      </c>
      <c r="K592" s="7029">
        <v>0.42126379137412234</v>
      </c>
      <c r="L592" s="7001"/>
    </row>
    <row r="593" spans="2:12" s="7013" customFormat="1" ht="15" x14ac:dyDescent="0.25">
      <c r="B593" s="1378" t="s">
        <v>714</v>
      </c>
      <c r="C593" s="1373" t="s">
        <v>715</v>
      </c>
      <c r="D593" s="7022">
        <v>1</v>
      </c>
      <c r="E593" s="7023">
        <v>0</v>
      </c>
      <c r="F593" s="7024">
        <v>1</v>
      </c>
      <c r="G593" s="7023">
        <v>1</v>
      </c>
      <c r="H593" s="7025">
        <v>100</v>
      </c>
      <c r="I593" s="7026">
        <v>1</v>
      </c>
      <c r="J593" s="7027">
        <v>100</v>
      </c>
      <c r="K593" s="7028">
        <v>2.0060180541624874E-2</v>
      </c>
      <c r="L593" s="7001"/>
    </row>
    <row r="594" spans="2:12" s="7013" customFormat="1" ht="15" x14ac:dyDescent="0.25">
      <c r="B594" s="1378" t="s">
        <v>1015</v>
      </c>
      <c r="C594" s="1373" t="s">
        <v>716</v>
      </c>
      <c r="D594" s="7022">
        <v>4</v>
      </c>
      <c r="E594" s="7023">
        <v>0</v>
      </c>
      <c r="F594" s="7024">
        <v>2</v>
      </c>
      <c r="G594" s="7023">
        <v>4</v>
      </c>
      <c r="H594" s="7025">
        <v>100</v>
      </c>
      <c r="I594" s="7026">
        <v>2</v>
      </c>
      <c r="J594" s="7027">
        <v>100</v>
      </c>
      <c r="K594" s="7028">
        <v>8.0240722166499495E-2</v>
      </c>
      <c r="L594" s="7001"/>
    </row>
    <row r="595" spans="2:12" s="7013" customFormat="1" ht="15" x14ac:dyDescent="0.25">
      <c r="B595" s="1378" t="s">
        <v>1016</v>
      </c>
      <c r="C595" s="1373" t="s">
        <v>717</v>
      </c>
      <c r="D595" s="7022">
        <v>3</v>
      </c>
      <c r="E595" s="7023">
        <v>1</v>
      </c>
      <c r="F595" s="7024">
        <v>1</v>
      </c>
      <c r="G595" s="7023">
        <v>3</v>
      </c>
      <c r="H595" s="7025">
        <v>100</v>
      </c>
      <c r="I595" s="7026">
        <v>1</v>
      </c>
      <c r="J595" s="7027">
        <v>100</v>
      </c>
      <c r="K595" s="7028">
        <v>6.0180541624874628E-2</v>
      </c>
      <c r="L595" s="7001"/>
    </row>
    <row r="596" spans="2:12" s="7013" customFormat="1" ht="15" x14ac:dyDescent="0.25">
      <c r="B596" s="1378" t="s">
        <v>1017</v>
      </c>
      <c r="C596" s="1373" t="s">
        <v>718</v>
      </c>
      <c r="D596" s="7022">
        <v>2</v>
      </c>
      <c r="E596" s="7023">
        <v>0</v>
      </c>
      <c r="F596" s="7024">
        <v>1</v>
      </c>
      <c r="G596" s="7023">
        <v>2</v>
      </c>
      <c r="H596" s="7025">
        <v>100</v>
      </c>
      <c r="I596" s="7026">
        <v>1</v>
      </c>
      <c r="J596" s="7027">
        <v>100</v>
      </c>
      <c r="K596" s="7028">
        <v>4.0120361083249748E-2</v>
      </c>
      <c r="L596" s="7001"/>
    </row>
    <row r="597" spans="2:12" s="7013" customFormat="1" ht="15" x14ac:dyDescent="0.25">
      <c r="B597" s="1378" t="s">
        <v>1018</v>
      </c>
      <c r="C597" s="1373" t="s">
        <v>719</v>
      </c>
      <c r="D597" s="7022">
        <v>1</v>
      </c>
      <c r="E597" s="7023">
        <v>0</v>
      </c>
      <c r="F597" s="7024">
        <v>0</v>
      </c>
      <c r="G597" s="7023">
        <v>1</v>
      </c>
      <c r="H597" s="7025">
        <v>100</v>
      </c>
      <c r="I597" s="7026">
        <v>0</v>
      </c>
      <c r="J597" s="7027" t="s">
        <v>601</v>
      </c>
      <c r="K597" s="7028">
        <v>2.0060180541624874E-2</v>
      </c>
      <c r="L597" s="7001"/>
    </row>
    <row r="598" spans="2:12" s="7013" customFormat="1" ht="23.25" x14ac:dyDescent="0.25">
      <c r="B598" s="1570" t="s">
        <v>1021</v>
      </c>
      <c r="C598" s="56" t="s">
        <v>722</v>
      </c>
      <c r="D598" s="7060">
        <v>4</v>
      </c>
      <c r="E598" s="7061">
        <v>0</v>
      </c>
      <c r="F598" s="7062">
        <v>0</v>
      </c>
      <c r="G598" s="7061">
        <v>4</v>
      </c>
      <c r="H598" s="7063">
        <v>100</v>
      </c>
      <c r="I598" s="5501">
        <v>0</v>
      </c>
      <c r="J598" s="7064" t="s">
        <v>601</v>
      </c>
      <c r="K598" s="7028">
        <v>8.0240722166499495E-2</v>
      </c>
      <c r="L598" s="7001"/>
    </row>
    <row r="599" spans="2:12" s="7013" customFormat="1" ht="15.75" thickBot="1" x14ac:dyDescent="0.3">
      <c r="B599" s="1378" t="s">
        <v>1022</v>
      </c>
      <c r="C599" s="1373" t="s">
        <v>723</v>
      </c>
      <c r="D599" s="7022">
        <v>6</v>
      </c>
      <c r="E599" s="7023">
        <v>0</v>
      </c>
      <c r="F599" s="7024">
        <v>2</v>
      </c>
      <c r="G599" s="7023">
        <v>6</v>
      </c>
      <c r="H599" s="7025">
        <v>100</v>
      </c>
      <c r="I599" s="7026">
        <v>2</v>
      </c>
      <c r="J599" s="7027">
        <v>100</v>
      </c>
      <c r="K599" s="7028">
        <v>0.12036108324974926</v>
      </c>
      <c r="L599" s="7001"/>
    </row>
    <row r="600" spans="2:12" s="7013" customFormat="1" ht="15.75" thickBot="1" x14ac:dyDescent="0.3">
      <c r="B600" s="1566" t="s">
        <v>1025</v>
      </c>
      <c r="C600" s="1567" t="s">
        <v>726</v>
      </c>
      <c r="D600" s="7015">
        <v>159</v>
      </c>
      <c r="E600" s="7016">
        <v>12</v>
      </c>
      <c r="F600" s="7017">
        <v>124</v>
      </c>
      <c r="G600" s="7016">
        <v>155</v>
      </c>
      <c r="H600" s="7019">
        <v>97.484276729559753</v>
      </c>
      <c r="I600" s="7041">
        <v>120</v>
      </c>
      <c r="J600" s="7020">
        <v>96.774193548387103</v>
      </c>
      <c r="K600" s="7029">
        <v>3.1895687061183549</v>
      </c>
      <c r="L600" s="7001"/>
    </row>
    <row r="601" spans="2:12" s="7013" customFormat="1" ht="15" x14ac:dyDescent="0.25">
      <c r="B601" s="1574" t="s">
        <v>1026</v>
      </c>
      <c r="C601" s="1575" t="s">
        <v>727</v>
      </c>
      <c r="D601" s="7030">
        <v>7</v>
      </c>
      <c r="E601" s="7031">
        <v>0</v>
      </c>
      <c r="F601" s="7032">
        <v>4</v>
      </c>
      <c r="G601" s="7031">
        <v>7</v>
      </c>
      <c r="H601" s="7039">
        <v>100</v>
      </c>
      <c r="I601" s="7035">
        <v>4</v>
      </c>
      <c r="J601" s="7036">
        <v>100</v>
      </c>
      <c r="K601" s="7028">
        <v>0.14042126379137412</v>
      </c>
      <c r="L601" s="7001"/>
    </row>
    <row r="602" spans="2:12" s="7013" customFormat="1" ht="15" x14ac:dyDescent="0.25">
      <c r="B602" s="1588" t="s">
        <v>1027</v>
      </c>
      <c r="C602" s="1587" t="s">
        <v>728</v>
      </c>
      <c r="D602" s="7059">
        <v>1</v>
      </c>
      <c r="E602" s="7054">
        <v>0</v>
      </c>
      <c r="F602" s="7055">
        <v>0</v>
      </c>
      <c r="G602" s="7054">
        <v>1</v>
      </c>
      <c r="H602" s="7056">
        <v>100</v>
      </c>
      <c r="I602" s="7057">
        <v>0</v>
      </c>
      <c r="J602" s="7058" t="s">
        <v>601</v>
      </c>
      <c r="K602" s="7028">
        <v>2.0060180541624874E-2</v>
      </c>
      <c r="L602" s="7001"/>
    </row>
    <row r="603" spans="2:12" s="7013" customFormat="1" ht="15" x14ac:dyDescent="0.25">
      <c r="B603" s="1378" t="s">
        <v>729</v>
      </c>
      <c r="C603" s="1373" t="s">
        <v>730</v>
      </c>
      <c r="D603" s="7022">
        <v>2</v>
      </c>
      <c r="E603" s="7023">
        <v>0</v>
      </c>
      <c r="F603" s="7024">
        <v>1</v>
      </c>
      <c r="G603" s="7023">
        <v>2</v>
      </c>
      <c r="H603" s="7025">
        <v>100</v>
      </c>
      <c r="I603" s="7026">
        <v>1</v>
      </c>
      <c r="J603" s="7027">
        <v>100</v>
      </c>
      <c r="K603" s="7028">
        <v>4.0120361083249748E-2</v>
      </c>
      <c r="L603" s="7001"/>
    </row>
    <row r="604" spans="2:12" s="7013" customFormat="1" ht="22.5" x14ac:dyDescent="0.25">
      <c r="B604" s="1378" t="s">
        <v>1182</v>
      </c>
      <c r="C604" s="1575" t="s">
        <v>554</v>
      </c>
      <c r="D604" s="7030">
        <v>1</v>
      </c>
      <c r="E604" s="7031">
        <v>0</v>
      </c>
      <c r="F604" s="7032">
        <v>0</v>
      </c>
      <c r="G604" s="7031">
        <v>1</v>
      </c>
      <c r="H604" s="7039">
        <v>100</v>
      </c>
      <c r="I604" s="7035">
        <v>0</v>
      </c>
      <c r="J604" s="7036" t="s">
        <v>601</v>
      </c>
      <c r="K604" s="7028">
        <v>2.0060180541624874E-2</v>
      </c>
      <c r="L604" s="7001"/>
    </row>
    <row r="605" spans="2:12" s="7013" customFormat="1" ht="15" x14ac:dyDescent="0.25">
      <c r="B605" s="1574" t="s">
        <v>1029</v>
      </c>
      <c r="C605" s="1575" t="s">
        <v>731</v>
      </c>
      <c r="D605" s="7030">
        <v>7</v>
      </c>
      <c r="E605" s="7031">
        <v>1</v>
      </c>
      <c r="F605" s="7032">
        <v>5</v>
      </c>
      <c r="G605" s="7031">
        <v>7</v>
      </c>
      <c r="H605" s="7039">
        <v>100</v>
      </c>
      <c r="I605" s="7035">
        <v>5</v>
      </c>
      <c r="J605" s="7036">
        <v>100</v>
      </c>
      <c r="K605" s="7028">
        <v>0.14042126379137412</v>
      </c>
      <c r="L605" s="7001"/>
    </row>
    <row r="606" spans="2:12" s="7013" customFormat="1" ht="15" x14ac:dyDescent="0.25">
      <c r="B606" s="1574" t="s">
        <v>1030</v>
      </c>
      <c r="C606" s="1575" t="s">
        <v>732</v>
      </c>
      <c r="D606" s="7022">
        <v>4</v>
      </c>
      <c r="E606" s="7023">
        <v>0</v>
      </c>
      <c r="F606" s="7024">
        <v>2</v>
      </c>
      <c r="G606" s="7023">
        <v>4</v>
      </c>
      <c r="H606" s="7025">
        <v>100</v>
      </c>
      <c r="I606" s="7026">
        <v>2</v>
      </c>
      <c r="J606" s="7027">
        <v>100</v>
      </c>
      <c r="K606" s="7028">
        <v>8.0240722166499495E-2</v>
      </c>
      <c r="L606" s="7001"/>
    </row>
    <row r="607" spans="2:12" s="7013" customFormat="1" ht="15" x14ac:dyDescent="0.25">
      <c r="B607" s="1574" t="s">
        <v>1036</v>
      </c>
      <c r="C607" s="1575" t="s">
        <v>737</v>
      </c>
      <c r="D607" s="7022">
        <v>5</v>
      </c>
      <c r="E607" s="7023">
        <v>1</v>
      </c>
      <c r="F607" s="7024">
        <v>2</v>
      </c>
      <c r="G607" s="7023">
        <v>4</v>
      </c>
      <c r="H607" s="7025">
        <v>80</v>
      </c>
      <c r="I607" s="7026">
        <v>1</v>
      </c>
      <c r="J607" s="7027">
        <v>50</v>
      </c>
      <c r="K607" s="7028">
        <v>0.10030090270812438</v>
      </c>
      <c r="L607" s="7001"/>
    </row>
    <row r="608" spans="2:12" s="7013" customFormat="1" ht="15" x14ac:dyDescent="0.25">
      <c r="B608" s="1574" t="s">
        <v>1371</v>
      </c>
      <c r="C608" s="1575" t="s">
        <v>477</v>
      </c>
      <c r="D608" s="7022">
        <v>9</v>
      </c>
      <c r="E608" s="7023">
        <v>0</v>
      </c>
      <c r="F608" s="7024">
        <v>2</v>
      </c>
      <c r="G608" s="7023">
        <v>9</v>
      </c>
      <c r="H608" s="7025">
        <v>100</v>
      </c>
      <c r="I608" s="7026">
        <v>2</v>
      </c>
      <c r="J608" s="7027">
        <v>100</v>
      </c>
      <c r="K608" s="7028">
        <v>0.18054162487462386</v>
      </c>
      <c r="L608" s="7001"/>
    </row>
    <row r="609" spans="2:12" s="7013" customFormat="1" ht="33.75" x14ac:dyDescent="0.25">
      <c r="B609" s="1574" t="s">
        <v>738</v>
      </c>
      <c r="C609" s="1575" t="s">
        <v>739</v>
      </c>
      <c r="D609" s="7022">
        <v>108</v>
      </c>
      <c r="E609" s="7023">
        <v>8</v>
      </c>
      <c r="F609" s="7024">
        <v>97</v>
      </c>
      <c r="G609" s="7023">
        <v>107</v>
      </c>
      <c r="H609" s="7025">
        <v>99.074074074074076</v>
      </c>
      <c r="I609" s="7026">
        <v>96</v>
      </c>
      <c r="J609" s="7027">
        <v>98.969072164948457</v>
      </c>
      <c r="K609" s="7028">
        <v>2.1664994984954866</v>
      </c>
      <c r="L609" s="7001"/>
    </row>
    <row r="610" spans="2:12" s="7013" customFormat="1" ht="15" x14ac:dyDescent="0.25">
      <c r="B610" s="1378" t="s">
        <v>1038</v>
      </c>
      <c r="C610" s="5502" t="s">
        <v>741</v>
      </c>
      <c r="D610" s="7022">
        <v>1</v>
      </c>
      <c r="E610" s="7023">
        <v>0</v>
      </c>
      <c r="F610" s="7024">
        <v>1</v>
      </c>
      <c r="G610" s="7023">
        <v>1</v>
      </c>
      <c r="H610" s="7025">
        <v>100</v>
      </c>
      <c r="I610" s="7026">
        <v>1</v>
      </c>
      <c r="J610" s="7027">
        <v>100</v>
      </c>
      <c r="K610" s="7028">
        <v>2.0060180541624874E-2</v>
      </c>
      <c r="L610" s="7001"/>
    </row>
    <row r="611" spans="2:12" s="7013" customFormat="1" ht="22.5" x14ac:dyDescent="0.25">
      <c r="B611" s="905" t="s">
        <v>1040</v>
      </c>
      <c r="C611" s="1581" t="s">
        <v>743</v>
      </c>
      <c r="D611" s="7047">
        <v>1</v>
      </c>
      <c r="E611" s="7048">
        <v>0</v>
      </c>
      <c r="F611" s="7049">
        <v>1</v>
      </c>
      <c r="G611" s="7048">
        <v>1</v>
      </c>
      <c r="H611" s="7050">
        <v>100</v>
      </c>
      <c r="I611" s="7051">
        <v>1</v>
      </c>
      <c r="J611" s="7052">
        <v>100</v>
      </c>
      <c r="K611" s="7028">
        <v>2.0060180541624874E-2</v>
      </c>
      <c r="L611" s="7001"/>
    </row>
    <row r="612" spans="2:12" s="7013" customFormat="1" ht="22.5" x14ac:dyDescent="0.25">
      <c r="B612" s="1378" t="s">
        <v>744</v>
      </c>
      <c r="C612" s="1373" t="s">
        <v>745</v>
      </c>
      <c r="D612" s="7022">
        <v>10</v>
      </c>
      <c r="E612" s="7023">
        <v>2</v>
      </c>
      <c r="F612" s="7024">
        <v>7</v>
      </c>
      <c r="G612" s="7023">
        <v>10</v>
      </c>
      <c r="H612" s="7025">
        <v>100</v>
      </c>
      <c r="I612" s="7026">
        <v>7</v>
      </c>
      <c r="J612" s="7027">
        <v>100</v>
      </c>
      <c r="K612" s="7028">
        <v>0.20060180541624875</v>
      </c>
      <c r="L612" s="7001"/>
    </row>
    <row r="613" spans="2:12" s="7013" customFormat="1" ht="15.75" thickBot="1" x14ac:dyDescent="0.3">
      <c r="B613" s="1378" t="s">
        <v>1041</v>
      </c>
      <c r="C613" s="1380" t="s">
        <v>748</v>
      </c>
      <c r="D613" s="7059">
        <v>3</v>
      </c>
      <c r="E613" s="7054">
        <v>0</v>
      </c>
      <c r="F613" s="7055">
        <v>2</v>
      </c>
      <c r="G613" s="7054">
        <v>1</v>
      </c>
      <c r="H613" s="7056">
        <v>33.333333333333329</v>
      </c>
      <c r="I613" s="7057">
        <v>0</v>
      </c>
      <c r="J613" s="7058" t="s">
        <v>601</v>
      </c>
      <c r="K613" s="7028">
        <v>6.0180541624874628E-2</v>
      </c>
      <c r="L613" s="7001"/>
    </row>
    <row r="614" spans="2:12" s="7013" customFormat="1" ht="15.75" thickBot="1" x14ac:dyDescent="0.3">
      <c r="B614" s="7741" t="s">
        <v>555</v>
      </c>
      <c r="C614" s="7742"/>
      <c r="D614" s="7104">
        <v>8</v>
      </c>
      <c r="E614" s="7105">
        <v>0</v>
      </c>
      <c r="F614" s="7106">
        <v>8</v>
      </c>
      <c r="G614" s="7105">
        <v>7</v>
      </c>
      <c r="H614" s="7107">
        <v>87.5</v>
      </c>
      <c r="I614" s="7108">
        <v>7</v>
      </c>
      <c r="J614" s="7109">
        <v>87.5</v>
      </c>
      <c r="K614" s="7092">
        <v>0.16048144433299899</v>
      </c>
      <c r="L614" s="7001"/>
    </row>
    <row r="615" spans="2:12" s="7013" customFormat="1" ht="15.75" thickBot="1" x14ac:dyDescent="0.3">
      <c r="B615" s="7743" t="s">
        <v>14</v>
      </c>
      <c r="C615" s="7744"/>
      <c r="D615" s="7087">
        <v>4985</v>
      </c>
      <c r="E615" s="7088">
        <v>75</v>
      </c>
      <c r="F615" s="7089">
        <v>3538</v>
      </c>
      <c r="G615" s="7088">
        <v>2921</v>
      </c>
      <c r="H615" s="7090">
        <v>58.595787362086263</v>
      </c>
      <c r="I615" s="7088">
        <v>1474</v>
      </c>
      <c r="J615" s="7091">
        <v>41.661955907292253</v>
      </c>
      <c r="K615" s="7092">
        <v>100</v>
      </c>
      <c r="L615" s="7001"/>
    </row>
    <row r="616" spans="2:12" s="7013" customFormat="1" ht="15" x14ac:dyDescent="0.25">
      <c r="B616"/>
      <c r="C616"/>
      <c r="D616"/>
      <c r="E616"/>
      <c r="F616"/>
      <c r="G616"/>
      <c r="H616"/>
      <c r="I616"/>
      <c r="J616"/>
      <c r="K616"/>
      <c r="L616" s="7001"/>
    </row>
    <row r="617" spans="2:12" s="7013" customFormat="1" ht="15" x14ac:dyDescent="0.25">
      <c r="B617"/>
      <c r="C617"/>
      <c r="D617"/>
      <c r="E617"/>
      <c r="F617"/>
      <c r="G617"/>
      <c r="H617"/>
      <c r="I617"/>
      <c r="J617"/>
      <c r="K617"/>
      <c r="L617" s="7001"/>
    </row>
    <row r="618" spans="2:12" s="7013" customFormat="1" ht="15.75" thickBot="1" x14ac:dyDescent="0.3">
      <c r="B618"/>
      <c r="C618"/>
      <c r="D618"/>
      <c r="E618"/>
      <c r="F618"/>
      <c r="G618"/>
      <c r="H618"/>
      <c r="I618"/>
      <c r="J618"/>
      <c r="K618"/>
      <c r="L618" s="7001"/>
    </row>
    <row r="619" spans="2:12" s="7013" customFormat="1" ht="15" customHeight="1" thickBot="1" x14ac:dyDescent="0.3">
      <c r="B619" s="7634" t="s">
        <v>1169</v>
      </c>
      <c r="C619" s="7004" t="s">
        <v>3002</v>
      </c>
      <c r="D619" s="8885" t="s">
        <v>1144</v>
      </c>
      <c r="E619" s="8886"/>
      <c r="F619" s="8886"/>
      <c r="G619" s="8886"/>
      <c r="H619" s="8886"/>
      <c r="I619" s="8886"/>
      <c r="J619" s="8886"/>
      <c r="K619" s="8887"/>
      <c r="L619" s="7001"/>
    </row>
    <row r="620" spans="2:12" s="7013" customFormat="1" ht="15" customHeight="1" thickBot="1" x14ac:dyDescent="0.3">
      <c r="B620" s="7635"/>
      <c r="C620" s="8899" t="s">
        <v>1170</v>
      </c>
      <c r="D620" s="8890" t="s">
        <v>111</v>
      </c>
      <c r="E620" s="8901"/>
      <c r="F620" s="8902"/>
      <c r="G620" s="8892" t="s">
        <v>2996</v>
      </c>
      <c r="H620" s="8893"/>
      <c r="I620" s="7005" t="s">
        <v>2997</v>
      </c>
      <c r="J620" s="7006"/>
      <c r="K620" s="8894" t="s">
        <v>2998</v>
      </c>
      <c r="L620" s="7001"/>
    </row>
    <row r="621" spans="2:12" s="7013" customFormat="1" ht="15.75" thickBot="1" x14ac:dyDescent="0.3">
      <c r="B621" s="7636"/>
      <c r="C621" s="8900"/>
      <c r="D621" s="7007" t="s">
        <v>116</v>
      </c>
      <c r="E621" s="7008" t="s">
        <v>117</v>
      </c>
      <c r="F621" s="7009" t="s">
        <v>118</v>
      </c>
      <c r="G621" s="7010" t="s">
        <v>121</v>
      </c>
      <c r="H621" s="7011" t="s">
        <v>119</v>
      </c>
      <c r="I621" s="7012" t="s">
        <v>121</v>
      </c>
      <c r="J621" s="7011" t="s">
        <v>119</v>
      </c>
      <c r="K621" s="8903"/>
      <c r="L621" s="7001"/>
    </row>
    <row r="622" spans="2:12" s="7013" customFormat="1" ht="23.25" thickBot="1" x14ac:dyDescent="0.3">
      <c r="B622" s="1566" t="s">
        <v>805</v>
      </c>
      <c r="C622" s="1567" t="s">
        <v>583</v>
      </c>
      <c r="D622" s="7015">
        <v>31</v>
      </c>
      <c r="E622" s="7016">
        <v>0</v>
      </c>
      <c r="F622" s="7017">
        <v>31</v>
      </c>
      <c r="G622" s="7018">
        <v>31</v>
      </c>
      <c r="H622" s="7019">
        <v>100</v>
      </c>
      <c r="I622" s="7015">
        <v>31</v>
      </c>
      <c r="J622" s="7020">
        <v>100</v>
      </c>
      <c r="K622" s="7021">
        <v>0.79773546062789502</v>
      </c>
      <c r="L622" s="7001"/>
    </row>
    <row r="623" spans="2:12" s="7013" customFormat="1" ht="15.75" thickBot="1" x14ac:dyDescent="0.3">
      <c r="B623" s="1378" t="s">
        <v>443</v>
      </c>
      <c r="C623" s="1373" t="s">
        <v>444</v>
      </c>
      <c r="D623" s="7022">
        <v>31</v>
      </c>
      <c r="E623" s="7023">
        <v>0</v>
      </c>
      <c r="F623" s="7024">
        <v>31</v>
      </c>
      <c r="G623" s="7023">
        <v>31</v>
      </c>
      <c r="H623" s="7025">
        <v>100</v>
      </c>
      <c r="I623" s="7026">
        <v>31</v>
      </c>
      <c r="J623" s="7027">
        <v>100</v>
      </c>
      <c r="K623" s="7028">
        <v>0.79773546062789502</v>
      </c>
      <c r="L623" s="7001"/>
    </row>
    <row r="624" spans="2:12" s="7013" customFormat="1" ht="15.75" thickBot="1" x14ac:dyDescent="0.3">
      <c r="B624" s="1566" t="s">
        <v>830</v>
      </c>
      <c r="C624" s="1567" t="s">
        <v>586</v>
      </c>
      <c r="D624" s="7015">
        <v>227</v>
      </c>
      <c r="E624" s="7016">
        <v>2</v>
      </c>
      <c r="F624" s="7017">
        <v>51</v>
      </c>
      <c r="G624" s="7016">
        <v>217</v>
      </c>
      <c r="H624" s="7019">
        <v>95.594713656387668</v>
      </c>
      <c r="I624" s="7016">
        <v>41</v>
      </c>
      <c r="J624" s="7020">
        <v>80.392156862745097</v>
      </c>
      <c r="K624" s="7029">
        <v>5.8414822439526501</v>
      </c>
      <c r="L624" s="7001"/>
    </row>
    <row r="625" spans="2:12" s="7013" customFormat="1" ht="15" x14ac:dyDescent="0.25">
      <c r="B625" s="1574" t="s">
        <v>587</v>
      </c>
      <c r="C625" s="1575" t="s">
        <v>1177</v>
      </c>
      <c r="D625" s="7030">
        <v>6</v>
      </c>
      <c r="E625" s="7031">
        <v>0</v>
      </c>
      <c r="F625" s="7032">
        <v>1</v>
      </c>
      <c r="G625" s="7038">
        <v>6</v>
      </c>
      <c r="H625" s="7039">
        <v>100</v>
      </c>
      <c r="I625" s="7035">
        <v>1</v>
      </c>
      <c r="J625" s="7036">
        <v>100</v>
      </c>
      <c r="K625" s="7028">
        <v>0.15440041173443131</v>
      </c>
      <c r="L625" s="7001"/>
    </row>
    <row r="626" spans="2:12" s="7013" customFormat="1" ht="15" x14ac:dyDescent="0.25">
      <c r="B626" s="1378" t="s">
        <v>445</v>
      </c>
      <c r="C626" s="1373" t="s">
        <v>1178</v>
      </c>
      <c r="D626" s="7022">
        <v>4</v>
      </c>
      <c r="E626" s="7023">
        <v>0</v>
      </c>
      <c r="F626" s="7024">
        <v>0</v>
      </c>
      <c r="G626" s="7023">
        <v>4</v>
      </c>
      <c r="H626" s="7025">
        <v>100</v>
      </c>
      <c r="I626" s="7026">
        <v>0</v>
      </c>
      <c r="J626" s="7027" t="s">
        <v>601</v>
      </c>
      <c r="K626" s="7028">
        <v>0.1029336078229542</v>
      </c>
      <c r="L626" s="7001"/>
    </row>
    <row r="627" spans="2:12" s="7013" customFormat="1" ht="15" x14ac:dyDescent="0.25">
      <c r="B627" s="1378" t="s">
        <v>2905</v>
      </c>
      <c r="C627" s="1373" t="s">
        <v>2878</v>
      </c>
      <c r="D627" s="7022">
        <v>2</v>
      </c>
      <c r="E627" s="7023">
        <v>0</v>
      </c>
      <c r="F627" s="7024">
        <v>0</v>
      </c>
      <c r="G627" s="7023">
        <v>2</v>
      </c>
      <c r="H627" s="7025">
        <v>100</v>
      </c>
      <c r="I627" s="7026">
        <v>0</v>
      </c>
      <c r="J627" s="7027"/>
      <c r="K627" s="7028">
        <v>5.1466803911477101E-2</v>
      </c>
      <c r="L627" s="7001"/>
    </row>
    <row r="628" spans="2:12" s="7013" customFormat="1" ht="15" x14ac:dyDescent="0.25">
      <c r="B628" s="1574" t="s">
        <v>446</v>
      </c>
      <c r="C628" s="1575" t="s">
        <v>447</v>
      </c>
      <c r="D628" s="7030">
        <v>106</v>
      </c>
      <c r="E628" s="7031">
        <v>0</v>
      </c>
      <c r="F628" s="7032">
        <v>14</v>
      </c>
      <c r="G628" s="7031">
        <v>105</v>
      </c>
      <c r="H628" s="7039">
        <v>99.056603773584911</v>
      </c>
      <c r="I628" s="7035">
        <v>13</v>
      </c>
      <c r="J628" s="7036">
        <v>92.857142857142861</v>
      </c>
      <c r="K628" s="7028">
        <v>2.7277406073082862</v>
      </c>
      <c r="L628" s="7001"/>
    </row>
    <row r="629" spans="2:12" s="7013" customFormat="1" ht="15" x14ac:dyDescent="0.25">
      <c r="B629" s="1378" t="s">
        <v>448</v>
      </c>
      <c r="C629" s="1373" t="s">
        <v>449</v>
      </c>
      <c r="D629" s="7022">
        <v>106</v>
      </c>
      <c r="E629" s="7023">
        <v>1</v>
      </c>
      <c r="F629" s="7024">
        <v>35</v>
      </c>
      <c r="G629" s="7023">
        <v>97</v>
      </c>
      <c r="H629" s="7025">
        <v>91.509433962264154</v>
      </c>
      <c r="I629" s="7026">
        <v>26</v>
      </c>
      <c r="J629" s="7027">
        <v>74.285714285714292</v>
      </c>
      <c r="K629" s="7028">
        <v>2.7277406073082862</v>
      </c>
      <c r="L629" s="7001"/>
    </row>
    <row r="630" spans="2:12" s="7013" customFormat="1" ht="15" x14ac:dyDescent="0.25">
      <c r="B630" s="1378" t="s">
        <v>839</v>
      </c>
      <c r="C630" s="1373" t="s">
        <v>598</v>
      </c>
      <c r="D630" s="7022">
        <v>2</v>
      </c>
      <c r="E630" s="7040">
        <v>1</v>
      </c>
      <c r="F630" s="7024">
        <v>0</v>
      </c>
      <c r="G630" s="7023">
        <v>2</v>
      </c>
      <c r="H630" s="7025">
        <v>100</v>
      </c>
      <c r="I630" s="7026">
        <v>0</v>
      </c>
      <c r="J630" s="7027" t="s">
        <v>601</v>
      </c>
      <c r="K630" s="7028">
        <v>5.1466803911477101E-2</v>
      </c>
      <c r="L630" s="7001"/>
    </row>
    <row r="631" spans="2:12" s="7013" customFormat="1" ht="15.75" thickBot="1" x14ac:dyDescent="0.3">
      <c r="B631" s="1378" t="s">
        <v>840</v>
      </c>
      <c r="C631" s="1373" t="s">
        <v>599</v>
      </c>
      <c r="D631" s="7022">
        <v>1</v>
      </c>
      <c r="E631" s="7023">
        <v>0</v>
      </c>
      <c r="F631" s="7024">
        <v>1</v>
      </c>
      <c r="G631" s="7023">
        <v>1</v>
      </c>
      <c r="H631" s="7025">
        <v>100</v>
      </c>
      <c r="I631" s="7026">
        <v>1</v>
      </c>
      <c r="J631" s="7027">
        <v>100</v>
      </c>
      <c r="K631" s="7028">
        <v>2.573340195573855E-2</v>
      </c>
      <c r="L631" s="7001"/>
    </row>
    <row r="632" spans="2:12" s="7013" customFormat="1" ht="23.25" thickBot="1" x14ac:dyDescent="0.3">
      <c r="B632" s="1566" t="s">
        <v>846</v>
      </c>
      <c r="C632" s="1567" t="s">
        <v>847</v>
      </c>
      <c r="D632" s="7015">
        <v>14</v>
      </c>
      <c r="E632" s="7016">
        <v>0</v>
      </c>
      <c r="F632" s="7017">
        <v>5</v>
      </c>
      <c r="G632" s="7016">
        <v>14</v>
      </c>
      <c r="H632" s="7019">
        <v>100</v>
      </c>
      <c r="I632" s="7041">
        <v>5</v>
      </c>
      <c r="J632" s="7020">
        <v>100</v>
      </c>
      <c r="K632" s="7029">
        <v>0.36026762738033968</v>
      </c>
      <c r="L632" s="7001"/>
    </row>
    <row r="633" spans="2:12" s="7013" customFormat="1" ht="15.75" thickBot="1" x14ac:dyDescent="0.3">
      <c r="B633" s="1574" t="s">
        <v>849</v>
      </c>
      <c r="C633" s="1575" t="s">
        <v>512</v>
      </c>
      <c r="D633" s="7030">
        <v>14</v>
      </c>
      <c r="E633" s="7031">
        <v>0</v>
      </c>
      <c r="F633" s="7032">
        <v>5</v>
      </c>
      <c r="G633" s="7031">
        <v>14</v>
      </c>
      <c r="H633" s="7039">
        <v>100</v>
      </c>
      <c r="I633" s="7035">
        <v>5</v>
      </c>
      <c r="J633" s="7036">
        <v>100</v>
      </c>
      <c r="K633" s="7028">
        <v>0.36026762738033968</v>
      </c>
      <c r="L633" s="7001"/>
    </row>
    <row r="634" spans="2:12" s="7013" customFormat="1" ht="15.75" thickBot="1" x14ac:dyDescent="0.3">
      <c r="B634" s="1566" t="s">
        <v>853</v>
      </c>
      <c r="C634" s="1567" t="s">
        <v>603</v>
      </c>
      <c r="D634" s="7015">
        <v>399</v>
      </c>
      <c r="E634" s="7016">
        <v>2</v>
      </c>
      <c r="F634" s="7017">
        <v>40</v>
      </c>
      <c r="G634" s="7016">
        <v>396</v>
      </c>
      <c r="H634" s="7019">
        <v>99.248120300751879</v>
      </c>
      <c r="I634" s="7041">
        <v>37</v>
      </c>
      <c r="J634" s="7020">
        <v>92.5</v>
      </c>
      <c r="K634" s="7029">
        <v>10.267627380339681</v>
      </c>
      <c r="L634" s="7001"/>
    </row>
    <row r="635" spans="2:12" s="7013" customFormat="1" ht="15" x14ac:dyDescent="0.25">
      <c r="B635" s="1579" t="s">
        <v>854</v>
      </c>
      <c r="C635" s="1580" t="s">
        <v>604</v>
      </c>
      <c r="D635" s="7042">
        <v>5</v>
      </c>
      <c r="E635" s="7043">
        <v>0</v>
      </c>
      <c r="F635" s="7044">
        <v>1</v>
      </c>
      <c r="G635" s="7043">
        <v>5</v>
      </c>
      <c r="H635" s="7034">
        <v>100</v>
      </c>
      <c r="I635" s="7045">
        <v>1</v>
      </c>
      <c r="J635" s="7046">
        <v>100</v>
      </c>
      <c r="K635" s="7028">
        <v>0.12866700977869275</v>
      </c>
      <c r="L635" s="7001"/>
    </row>
    <row r="636" spans="2:12" s="7013" customFormat="1" ht="15" x14ac:dyDescent="0.25">
      <c r="B636" s="1378" t="s">
        <v>452</v>
      </c>
      <c r="C636" s="1373" t="s">
        <v>453</v>
      </c>
      <c r="D636" s="7022">
        <v>366</v>
      </c>
      <c r="E636" s="7023">
        <v>2</v>
      </c>
      <c r="F636" s="7024">
        <v>30</v>
      </c>
      <c r="G636" s="7023">
        <v>363</v>
      </c>
      <c r="H636" s="7025">
        <v>99.180327868852459</v>
      </c>
      <c r="I636" s="7026">
        <v>27</v>
      </c>
      <c r="J636" s="7027">
        <v>90</v>
      </c>
      <c r="K636" s="7028">
        <v>9.4184251158003089</v>
      </c>
      <c r="L636" s="7001"/>
    </row>
    <row r="637" spans="2:12" s="7013" customFormat="1" ht="15.75" thickBot="1" x14ac:dyDescent="0.3">
      <c r="B637" s="1378" t="s">
        <v>454</v>
      </c>
      <c r="C637" s="1373" t="s">
        <v>455</v>
      </c>
      <c r="D637" s="7022">
        <v>28</v>
      </c>
      <c r="E637" s="7023">
        <v>0</v>
      </c>
      <c r="F637" s="7024">
        <v>9</v>
      </c>
      <c r="G637" s="7023">
        <v>28</v>
      </c>
      <c r="H637" s="7025">
        <v>100</v>
      </c>
      <c r="I637" s="7026">
        <v>9</v>
      </c>
      <c r="J637" s="7027">
        <v>100</v>
      </c>
      <c r="K637" s="7028">
        <v>0.72053525476067937</v>
      </c>
      <c r="L637" s="7001"/>
    </row>
    <row r="638" spans="2:12" s="7013" customFormat="1" ht="15.75" thickBot="1" x14ac:dyDescent="0.3">
      <c r="B638" s="1566" t="s">
        <v>857</v>
      </c>
      <c r="C638" s="1567" t="s">
        <v>606</v>
      </c>
      <c r="D638" s="7015">
        <v>37</v>
      </c>
      <c r="E638" s="7016">
        <v>0</v>
      </c>
      <c r="F638" s="7017">
        <v>25</v>
      </c>
      <c r="G638" s="7016">
        <v>35</v>
      </c>
      <c r="H638" s="7019">
        <v>94.594594594594597</v>
      </c>
      <c r="I638" s="7041">
        <v>23</v>
      </c>
      <c r="J638" s="7020">
        <v>92</v>
      </c>
      <c r="K638" s="7029">
        <v>0.95213587236232622</v>
      </c>
      <c r="L638" s="7001"/>
    </row>
    <row r="639" spans="2:12" s="7013" customFormat="1" ht="22.5" x14ac:dyDescent="0.25">
      <c r="B639" s="1574" t="s">
        <v>456</v>
      </c>
      <c r="C639" s="1575" t="s">
        <v>457</v>
      </c>
      <c r="D639" s="7030">
        <v>8</v>
      </c>
      <c r="E639" s="7031">
        <v>0</v>
      </c>
      <c r="F639" s="7032">
        <v>5</v>
      </c>
      <c r="G639" s="7031">
        <v>8</v>
      </c>
      <c r="H639" s="7039">
        <v>100</v>
      </c>
      <c r="I639" s="7035">
        <v>5</v>
      </c>
      <c r="J639" s="7036">
        <v>100</v>
      </c>
      <c r="K639" s="7028">
        <v>0.2058672156459084</v>
      </c>
      <c r="L639" s="7001"/>
    </row>
    <row r="640" spans="2:12" s="7013" customFormat="1" ht="15" x14ac:dyDescent="0.25">
      <c r="B640" s="1378" t="s">
        <v>859</v>
      </c>
      <c r="C640" s="1373" t="s">
        <v>608</v>
      </c>
      <c r="D640" s="7030">
        <v>1</v>
      </c>
      <c r="E640" s="7023">
        <v>0</v>
      </c>
      <c r="F640" s="7024">
        <v>0</v>
      </c>
      <c r="G640" s="7023">
        <v>1</v>
      </c>
      <c r="H640" s="7025">
        <v>100</v>
      </c>
      <c r="I640" s="7026">
        <v>0</v>
      </c>
      <c r="J640" s="7027" t="s">
        <v>601</v>
      </c>
      <c r="K640" s="7028">
        <v>2.573340195573855E-2</v>
      </c>
      <c r="L640" s="7001"/>
    </row>
    <row r="641" spans="2:12" s="7013" customFormat="1" ht="15" x14ac:dyDescent="0.25">
      <c r="B641" s="1582" t="s">
        <v>860</v>
      </c>
      <c r="C641" s="1380" t="s">
        <v>609</v>
      </c>
      <c r="D641" s="7030">
        <v>1</v>
      </c>
      <c r="E641" s="7023">
        <v>0</v>
      </c>
      <c r="F641" s="7024">
        <v>0</v>
      </c>
      <c r="G641" s="7023">
        <v>1</v>
      </c>
      <c r="H641" s="7025">
        <v>100</v>
      </c>
      <c r="I641" s="7026">
        <v>0</v>
      </c>
      <c r="J641" s="7027" t="s">
        <v>601</v>
      </c>
      <c r="K641" s="7028">
        <v>2.573340195573855E-2</v>
      </c>
      <c r="L641" s="7001"/>
    </row>
    <row r="642" spans="2:12" s="7013" customFormat="1" ht="15" x14ac:dyDescent="0.25">
      <c r="B642" s="1582" t="s">
        <v>610</v>
      </c>
      <c r="C642" s="1188" t="s">
        <v>611</v>
      </c>
      <c r="D642" s="7053">
        <v>7</v>
      </c>
      <c r="E642" s="7054">
        <v>0</v>
      </c>
      <c r="F642" s="7055">
        <v>1</v>
      </c>
      <c r="G642" s="7054">
        <v>6</v>
      </c>
      <c r="H642" s="7056">
        <v>85.714285714285708</v>
      </c>
      <c r="I642" s="7057">
        <v>0</v>
      </c>
      <c r="J642" s="7058" t="s">
        <v>601</v>
      </c>
      <c r="K642" s="7028">
        <v>0.18013381369016984</v>
      </c>
      <c r="L642" s="7001"/>
    </row>
    <row r="643" spans="2:12" s="7013" customFormat="1" ht="15.75" thickBot="1" x14ac:dyDescent="0.3">
      <c r="B643" s="1582" t="s">
        <v>458</v>
      </c>
      <c r="C643" s="1380" t="s">
        <v>459</v>
      </c>
      <c r="D643" s="7030">
        <v>20</v>
      </c>
      <c r="E643" s="7054">
        <v>0</v>
      </c>
      <c r="F643" s="7055">
        <v>19</v>
      </c>
      <c r="G643" s="7054">
        <v>19</v>
      </c>
      <c r="H643" s="7056">
        <v>95</v>
      </c>
      <c r="I643" s="7057">
        <v>18</v>
      </c>
      <c r="J643" s="7058">
        <v>94.73684210526315</v>
      </c>
      <c r="K643" s="7028">
        <v>0.51466803911477099</v>
      </c>
      <c r="L643" s="7001"/>
    </row>
    <row r="644" spans="2:12" s="7013" customFormat="1" ht="15.75" thickBot="1" x14ac:dyDescent="0.3">
      <c r="B644" s="1566" t="s">
        <v>869</v>
      </c>
      <c r="C644" s="1567" t="s">
        <v>619</v>
      </c>
      <c r="D644" s="7015">
        <v>42</v>
      </c>
      <c r="E644" s="7016">
        <v>0</v>
      </c>
      <c r="F644" s="7017">
        <v>10</v>
      </c>
      <c r="G644" s="7016">
        <v>42</v>
      </c>
      <c r="H644" s="7019">
        <v>100</v>
      </c>
      <c r="I644" s="7041">
        <v>10</v>
      </c>
      <c r="J644" s="7020">
        <v>100</v>
      </c>
      <c r="K644" s="7029">
        <v>1.0808028821410192</v>
      </c>
      <c r="L644" s="7001"/>
    </row>
    <row r="645" spans="2:12" s="7013" customFormat="1" ht="15" x14ac:dyDescent="0.25">
      <c r="B645" s="1378" t="s">
        <v>871</v>
      </c>
      <c r="C645" s="1373" t="s">
        <v>238</v>
      </c>
      <c r="D645" s="7022">
        <v>23</v>
      </c>
      <c r="E645" s="7023">
        <v>0</v>
      </c>
      <c r="F645" s="7024">
        <v>3</v>
      </c>
      <c r="G645" s="7023">
        <v>23</v>
      </c>
      <c r="H645" s="7025">
        <v>100</v>
      </c>
      <c r="I645" s="7026">
        <v>3</v>
      </c>
      <c r="J645" s="7027">
        <v>100</v>
      </c>
      <c r="K645" s="7028">
        <v>0.59186824498198665</v>
      </c>
      <c r="L645" s="7001"/>
    </row>
    <row r="646" spans="2:12" s="7013" customFormat="1" ht="15" x14ac:dyDescent="0.25">
      <c r="B646" s="1378" t="s">
        <v>871</v>
      </c>
      <c r="C646" s="1373" t="s">
        <v>239</v>
      </c>
      <c r="D646" s="7022">
        <v>1</v>
      </c>
      <c r="E646" s="7023">
        <v>0</v>
      </c>
      <c r="F646" s="7024">
        <v>0</v>
      </c>
      <c r="G646" s="7023">
        <v>1</v>
      </c>
      <c r="H646" s="7025">
        <v>100</v>
      </c>
      <c r="I646" s="7026">
        <v>0</v>
      </c>
      <c r="J646" s="7027" t="s">
        <v>601</v>
      </c>
      <c r="K646" s="7028">
        <v>2.573340195573855E-2</v>
      </c>
      <c r="L646" s="7001"/>
    </row>
    <row r="647" spans="2:12" s="7013" customFormat="1" ht="15" x14ac:dyDescent="0.25">
      <c r="B647" s="1574" t="s">
        <v>460</v>
      </c>
      <c r="C647" s="1575" t="s">
        <v>240</v>
      </c>
      <c r="D647" s="7030">
        <v>7</v>
      </c>
      <c r="E647" s="7031">
        <v>0</v>
      </c>
      <c r="F647" s="7032">
        <v>4</v>
      </c>
      <c r="G647" s="7031">
        <v>7</v>
      </c>
      <c r="H647" s="7039">
        <v>100</v>
      </c>
      <c r="I647" s="7035">
        <v>4</v>
      </c>
      <c r="J647" s="7036">
        <v>100</v>
      </c>
      <c r="K647" s="7028">
        <v>0.18013381369016984</v>
      </c>
      <c r="L647" s="7001"/>
    </row>
    <row r="648" spans="2:12" s="7013" customFormat="1" ht="15.75" thickBot="1" x14ac:dyDescent="0.3">
      <c r="B648" s="1378" t="s">
        <v>873</v>
      </c>
      <c r="C648" s="1373" t="s">
        <v>241</v>
      </c>
      <c r="D648" s="7022">
        <v>11</v>
      </c>
      <c r="E648" s="7023">
        <v>0</v>
      </c>
      <c r="F648" s="7024">
        <v>3</v>
      </c>
      <c r="G648" s="7023">
        <v>11</v>
      </c>
      <c r="H648" s="7025">
        <v>100</v>
      </c>
      <c r="I648" s="7026">
        <v>3</v>
      </c>
      <c r="J648" s="7027">
        <v>100</v>
      </c>
      <c r="K648" s="7028">
        <v>0.28306742151312403</v>
      </c>
      <c r="L648" s="7001"/>
    </row>
    <row r="649" spans="2:12" s="7013" customFormat="1" ht="23.25" thickBot="1" x14ac:dyDescent="0.3">
      <c r="B649" s="1566" t="s">
        <v>1179</v>
      </c>
      <c r="C649" s="1567" t="s">
        <v>621</v>
      </c>
      <c r="D649" s="7015">
        <v>70</v>
      </c>
      <c r="E649" s="7016">
        <v>0</v>
      </c>
      <c r="F649" s="7017">
        <v>34</v>
      </c>
      <c r="G649" s="7016">
        <v>68</v>
      </c>
      <c r="H649" s="7019">
        <v>97.142857142857139</v>
      </c>
      <c r="I649" s="7041">
        <v>32</v>
      </c>
      <c r="J649" s="7020">
        <v>94.117647058823522</v>
      </c>
      <c r="K649" s="7029">
        <v>1.8013381369016985</v>
      </c>
      <c r="L649" s="7001"/>
    </row>
    <row r="650" spans="2:12" s="7013" customFormat="1" ht="22.5" x14ac:dyDescent="0.25">
      <c r="B650" s="1574" t="s">
        <v>877</v>
      </c>
      <c r="C650" s="1575" t="s">
        <v>242</v>
      </c>
      <c r="D650" s="7030">
        <v>32</v>
      </c>
      <c r="E650" s="7031">
        <v>0</v>
      </c>
      <c r="F650" s="7032">
        <v>8</v>
      </c>
      <c r="G650" s="7031">
        <v>32</v>
      </c>
      <c r="H650" s="7039">
        <v>100</v>
      </c>
      <c r="I650" s="7035">
        <v>8</v>
      </c>
      <c r="J650" s="7036">
        <v>100</v>
      </c>
      <c r="K650" s="7028">
        <v>0.82346886258363361</v>
      </c>
      <c r="L650" s="7001"/>
    </row>
    <row r="651" spans="2:12" s="7013" customFormat="1" ht="15" x14ac:dyDescent="0.25">
      <c r="B651" s="1378" t="s">
        <v>880</v>
      </c>
      <c r="C651" s="1575" t="s">
        <v>245</v>
      </c>
      <c r="D651" s="7022">
        <v>1</v>
      </c>
      <c r="E651" s="7023">
        <v>0</v>
      </c>
      <c r="F651" s="7024">
        <v>1</v>
      </c>
      <c r="G651" s="7023">
        <v>1</v>
      </c>
      <c r="H651" s="7025">
        <v>100</v>
      </c>
      <c r="I651" s="7026">
        <v>1</v>
      </c>
      <c r="J651" s="7027">
        <v>100</v>
      </c>
      <c r="K651" s="7028">
        <v>2.573340195573855E-2</v>
      </c>
      <c r="L651" s="7001"/>
    </row>
    <row r="652" spans="2:12" s="7013" customFormat="1" ht="15" x14ac:dyDescent="0.25">
      <c r="B652" s="1378" t="s">
        <v>882</v>
      </c>
      <c r="C652" s="1373" t="s">
        <v>247</v>
      </c>
      <c r="D652" s="7022">
        <v>34</v>
      </c>
      <c r="E652" s="7023">
        <v>0</v>
      </c>
      <c r="F652" s="7024">
        <v>23</v>
      </c>
      <c r="G652" s="7023">
        <v>33</v>
      </c>
      <c r="H652" s="7025">
        <v>97.058823529411768</v>
      </c>
      <c r="I652" s="7026">
        <v>22</v>
      </c>
      <c r="J652" s="7027">
        <v>95.652173913043484</v>
      </c>
      <c r="K652" s="7028">
        <v>0.87493566649511056</v>
      </c>
      <c r="L652" s="7001"/>
    </row>
    <row r="653" spans="2:12" s="7013" customFormat="1" ht="15.75" thickBot="1" x14ac:dyDescent="0.3">
      <c r="B653" s="1574" t="s">
        <v>884</v>
      </c>
      <c r="C653" s="1575" t="s">
        <v>249</v>
      </c>
      <c r="D653" s="7030">
        <v>3</v>
      </c>
      <c r="E653" s="7031">
        <v>0</v>
      </c>
      <c r="F653" s="7032">
        <v>2</v>
      </c>
      <c r="G653" s="7031">
        <v>2</v>
      </c>
      <c r="H653" s="7039">
        <v>66.666666666666657</v>
      </c>
      <c r="I653" s="7035">
        <v>1</v>
      </c>
      <c r="J653" s="7036">
        <v>50</v>
      </c>
      <c r="K653" s="7028">
        <v>7.7200205867215654E-2</v>
      </c>
      <c r="L653" s="7001"/>
    </row>
    <row r="654" spans="2:12" s="7013" customFormat="1" ht="15.75" thickBot="1" x14ac:dyDescent="0.3">
      <c r="B654" s="1566" t="s">
        <v>886</v>
      </c>
      <c r="C654" s="1567" t="s">
        <v>623</v>
      </c>
      <c r="D654" s="7015">
        <v>402</v>
      </c>
      <c r="E654" s="7016">
        <v>0</v>
      </c>
      <c r="F654" s="7017">
        <v>65</v>
      </c>
      <c r="G654" s="7016">
        <v>403</v>
      </c>
      <c r="H654" s="7019">
        <v>100.24875621890547</v>
      </c>
      <c r="I654" s="7041">
        <v>66</v>
      </c>
      <c r="J654" s="7020">
        <v>101.53846153846153</v>
      </c>
      <c r="K654" s="7029">
        <v>10.344827586206897</v>
      </c>
      <c r="L654" s="7001"/>
    </row>
    <row r="655" spans="2:12" s="7013" customFormat="1" ht="15" x14ac:dyDescent="0.25">
      <c r="B655" s="1378" t="s">
        <v>890</v>
      </c>
      <c r="C655" s="1373" t="s">
        <v>627</v>
      </c>
      <c r="D655" s="7022">
        <v>0</v>
      </c>
      <c r="E655" s="7023">
        <v>0</v>
      </c>
      <c r="F655" s="7024">
        <v>0</v>
      </c>
      <c r="G655" s="7023">
        <v>1</v>
      </c>
      <c r="H655" s="7025" t="s">
        <v>601</v>
      </c>
      <c r="I655" s="7026">
        <v>1</v>
      </c>
      <c r="J655" s="7027" t="s">
        <v>601</v>
      </c>
      <c r="K655" s="7028">
        <v>0</v>
      </c>
      <c r="L655" s="7001"/>
    </row>
    <row r="656" spans="2:12" s="7013" customFormat="1" ht="15" x14ac:dyDescent="0.25">
      <c r="B656" s="1574" t="s">
        <v>892</v>
      </c>
      <c r="C656" s="1575" t="s">
        <v>629</v>
      </c>
      <c r="D656" s="7065">
        <v>41</v>
      </c>
      <c r="E656" s="7031">
        <v>0</v>
      </c>
      <c r="F656" s="7032">
        <v>0</v>
      </c>
      <c r="G656" s="7031">
        <v>41</v>
      </c>
      <c r="H656" s="7039">
        <v>100</v>
      </c>
      <c r="I656" s="7035">
        <v>0</v>
      </c>
      <c r="J656" s="7036" t="s">
        <v>601</v>
      </c>
      <c r="K656" s="7028">
        <v>1.0550694801852805</v>
      </c>
      <c r="L656" s="7001"/>
    </row>
    <row r="657" spans="2:12" s="7013" customFormat="1" ht="33.75" x14ac:dyDescent="0.25">
      <c r="B657" s="1378" t="s">
        <v>893</v>
      </c>
      <c r="C657" s="1373" t="s">
        <v>630</v>
      </c>
      <c r="D657" s="7066">
        <v>5</v>
      </c>
      <c r="E657" s="7023">
        <v>0</v>
      </c>
      <c r="F657" s="7024">
        <v>0</v>
      </c>
      <c r="G657" s="7023">
        <v>5</v>
      </c>
      <c r="H657" s="7025">
        <v>100</v>
      </c>
      <c r="I657" s="7026">
        <v>0</v>
      </c>
      <c r="J657" s="7027" t="s">
        <v>601</v>
      </c>
      <c r="K657" s="7028">
        <v>0.12866700977869275</v>
      </c>
      <c r="L657" s="7001"/>
    </row>
    <row r="658" spans="2:12" s="7013" customFormat="1" ht="15" x14ac:dyDescent="0.25">
      <c r="B658" s="1378" t="s">
        <v>894</v>
      </c>
      <c r="C658" s="1373" t="s">
        <v>631</v>
      </c>
      <c r="D658" s="7066">
        <v>1</v>
      </c>
      <c r="E658" s="7023">
        <v>0</v>
      </c>
      <c r="F658" s="7024">
        <v>0</v>
      </c>
      <c r="G658" s="7023">
        <v>1</v>
      </c>
      <c r="H658" s="7025">
        <v>100</v>
      </c>
      <c r="I658" s="7026">
        <v>0</v>
      </c>
      <c r="J658" s="7027" t="s">
        <v>601</v>
      </c>
      <c r="K658" s="7028">
        <v>2.573340195573855E-2</v>
      </c>
      <c r="L658" s="7001"/>
    </row>
    <row r="659" spans="2:12" s="7013" customFormat="1" ht="15" x14ac:dyDescent="0.25">
      <c r="B659" s="1574" t="s">
        <v>461</v>
      </c>
      <c r="C659" s="1575" t="s">
        <v>462</v>
      </c>
      <c r="D659" s="7065">
        <v>203</v>
      </c>
      <c r="E659" s="7031">
        <v>0</v>
      </c>
      <c r="F659" s="7032">
        <v>52</v>
      </c>
      <c r="G659" s="7031">
        <v>203</v>
      </c>
      <c r="H659" s="7039">
        <v>100</v>
      </c>
      <c r="I659" s="7035">
        <v>52</v>
      </c>
      <c r="J659" s="7036">
        <v>100</v>
      </c>
      <c r="K659" s="7028">
        <v>5.2238805970149249</v>
      </c>
      <c r="L659" s="7001"/>
    </row>
    <row r="660" spans="2:12" s="7013" customFormat="1" ht="15" x14ac:dyDescent="0.25">
      <c r="B660" s="1378" t="s">
        <v>1180</v>
      </c>
      <c r="C660" s="1373" t="s">
        <v>465</v>
      </c>
      <c r="D660" s="7060">
        <v>152</v>
      </c>
      <c r="E660" s="7061">
        <v>0</v>
      </c>
      <c r="F660" s="7062">
        <v>13</v>
      </c>
      <c r="G660" s="7061">
        <v>152</v>
      </c>
      <c r="H660" s="7063">
        <v>100</v>
      </c>
      <c r="I660" s="5501">
        <v>13</v>
      </c>
      <c r="J660" s="7064">
        <v>100</v>
      </c>
      <c r="K660" s="7028">
        <v>3.9114770972722597</v>
      </c>
      <c r="L660" s="7001"/>
    </row>
    <row r="661" spans="2:12" s="7013" customFormat="1" ht="15.75" thickBot="1" x14ac:dyDescent="0.3">
      <c r="B661" s="7093" t="s">
        <v>898</v>
      </c>
      <c r="C661" s="7094" t="s">
        <v>636</v>
      </c>
      <c r="D661" s="7095">
        <v>162</v>
      </c>
      <c r="E661" s="7096">
        <v>23</v>
      </c>
      <c r="F661" s="7097">
        <v>119</v>
      </c>
      <c r="G661" s="7096">
        <v>163</v>
      </c>
      <c r="H661" s="7098">
        <v>100.61728395061729</v>
      </c>
      <c r="I661" s="7099">
        <v>120</v>
      </c>
      <c r="J661" s="7100">
        <v>100.84033613445378</v>
      </c>
      <c r="K661" s="7110">
        <v>4.1688111168296444</v>
      </c>
      <c r="L661" s="7001"/>
    </row>
    <row r="662" spans="2:12" s="7013" customFormat="1" ht="15" x14ac:dyDescent="0.25">
      <c r="B662" s="1574" t="s">
        <v>644</v>
      </c>
      <c r="C662" s="1575" t="s">
        <v>645</v>
      </c>
      <c r="D662" s="7030">
        <v>132</v>
      </c>
      <c r="E662" s="7031">
        <v>21</v>
      </c>
      <c r="F662" s="7032">
        <v>98</v>
      </c>
      <c r="G662" s="7031">
        <v>132</v>
      </c>
      <c r="H662" s="7039">
        <v>100</v>
      </c>
      <c r="I662" s="7035">
        <v>98</v>
      </c>
      <c r="J662" s="7036">
        <v>100</v>
      </c>
      <c r="K662" s="7028">
        <v>3.3968090581574883</v>
      </c>
      <c r="L662" s="7001"/>
    </row>
    <row r="663" spans="2:12" s="7013" customFormat="1" ht="15.75" thickBot="1" x14ac:dyDescent="0.3">
      <c r="B663" s="1378" t="s">
        <v>909</v>
      </c>
      <c r="C663" s="1373" t="s">
        <v>646</v>
      </c>
      <c r="D663" s="7022">
        <v>30</v>
      </c>
      <c r="E663" s="7023">
        <v>2</v>
      </c>
      <c r="F663" s="7024">
        <v>21</v>
      </c>
      <c r="G663" s="7023">
        <v>31</v>
      </c>
      <c r="H663" s="7025">
        <v>103.33333333333334</v>
      </c>
      <c r="I663" s="7026">
        <v>22</v>
      </c>
      <c r="J663" s="7027">
        <v>104.76190476190477</v>
      </c>
      <c r="K663" s="7028">
        <v>0.77200205867215643</v>
      </c>
      <c r="L663" s="7001"/>
    </row>
    <row r="664" spans="2:12" s="7013" customFormat="1" ht="15.75" thickBot="1" x14ac:dyDescent="0.3">
      <c r="B664" s="1566" t="s">
        <v>912</v>
      </c>
      <c r="C664" s="1567" t="s">
        <v>649</v>
      </c>
      <c r="D664" s="7015">
        <v>21</v>
      </c>
      <c r="E664" s="7016">
        <v>1</v>
      </c>
      <c r="F664" s="7017">
        <v>15</v>
      </c>
      <c r="G664" s="7016">
        <v>14</v>
      </c>
      <c r="H664" s="7019">
        <v>66.666666666666657</v>
      </c>
      <c r="I664" s="7041">
        <v>8</v>
      </c>
      <c r="J664" s="7020">
        <v>53.333333333333336</v>
      </c>
      <c r="K664" s="7029">
        <v>0.54040144107050958</v>
      </c>
      <c r="L664" s="7001"/>
    </row>
    <row r="665" spans="2:12" s="7013" customFormat="1" ht="15" x14ac:dyDescent="0.25">
      <c r="B665" s="1378" t="s">
        <v>916</v>
      </c>
      <c r="C665" s="1373" t="s">
        <v>350</v>
      </c>
      <c r="D665" s="7022">
        <v>4</v>
      </c>
      <c r="E665" s="7023">
        <v>0</v>
      </c>
      <c r="F665" s="7024">
        <v>4</v>
      </c>
      <c r="G665" s="7023">
        <v>4</v>
      </c>
      <c r="H665" s="7025">
        <v>100</v>
      </c>
      <c r="I665" s="7026">
        <v>4</v>
      </c>
      <c r="J665" s="7027">
        <v>100</v>
      </c>
      <c r="K665" s="7028">
        <v>0.1029336078229542</v>
      </c>
      <c r="L665" s="7001"/>
    </row>
    <row r="666" spans="2:12" s="7013" customFormat="1" ht="15" x14ac:dyDescent="0.25">
      <c r="B666" s="1570" t="s">
        <v>917</v>
      </c>
      <c r="C666" s="56" t="s">
        <v>351</v>
      </c>
      <c r="D666" s="7022">
        <v>3</v>
      </c>
      <c r="E666" s="7023">
        <v>0</v>
      </c>
      <c r="F666" s="7024">
        <v>3</v>
      </c>
      <c r="G666" s="7023">
        <v>3</v>
      </c>
      <c r="H666" s="7025">
        <v>100</v>
      </c>
      <c r="I666" s="7026">
        <v>3</v>
      </c>
      <c r="J666" s="7111">
        <v>100</v>
      </c>
      <c r="K666" s="7028">
        <v>7.7200205867215654E-2</v>
      </c>
      <c r="L666" s="7001"/>
    </row>
    <row r="667" spans="2:12" s="7013" customFormat="1" ht="15" x14ac:dyDescent="0.25">
      <c r="B667" s="1378" t="s">
        <v>924</v>
      </c>
      <c r="C667" s="1373" t="s">
        <v>358</v>
      </c>
      <c r="D667" s="7022">
        <v>6</v>
      </c>
      <c r="E667" s="7023">
        <v>1</v>
      </c>
      <c r="F667" s="7024">
        <v>4</v>
      </c>
      <c r="G667" s="7023">
        <v>3</v>
      </c>
      <c r="H667" s="7025">
        <v>50</v>
      </c>
      <c r="I667" s="7026">
        <v>1</v>
      </c>
      <c r="J667" s="7027">
        <v>25</v>
      </c>
      <c r="K667" s="7028">
        <v>0.15440041173443131</v>
      </c>
      <c r="L667" s="7001"/>
    </row>
    <row r="668" spans="2:12" s="7013" customFormat="1" ht="15.75" thickBot="1" x14ac:dyDescent="0.3">
      <c r="B668" s="1378" t="s">
        <v>925</v>
      </c>
      <c r="C668" s="1373" t="s">
        <v>359</v>
      </c>
      <c r="D668" s="7022">
        <v>8</v>
      </c>
      <c r="E668" s="7023">
        <v>0</v>
      </c>
      <c r="F668" s="7024">
        <v>4</v>
      </c>
      <c r="G668" s="7023">
        <v>4</v>
      </c>
      <c r="H668" s="7025">
        <v>50</v>
      </c>
      <c r="I668" s="7026">
        <v>0</v>
      </c>
      <c r="J668" s="7027" t="s">
        <v>601</v>
      </c>
      <c r="K668" s="7028">
        <v>0.2058672156459084</v>
      </c>
      <c r="L668" s="7001"/>
    </row>
    <row r="669" spans="2:12" s="7013" customFormat="1" ht="15.75" thickBot="1" x14ac:dyDescent="0.3">
      <c r="B669" s="1566" t="s">
        <v>935</v>
      </c>
      <c r="C669" s="1567" t="s">
        <v>653</v>
      </c>
      <c r="D669" s="7015">
        <v>34</v>
      </c>
      <c r="E669" s="7016">
        <v>1</v>
      </c>
      <c r="F669" s="7017">
        <v>19</v>
      </c>
      <c r="G669" s="7016">
        <v>33</v>
      </c>
      <c r="H669" s="7019">
        <v>97.058823529411768</v>
      </c>
      <c r="I669" s="7041">
        <v>18</v>
      </c>
      <c r="J669" s="7020">
        <v>94.73684210526315</v>
      </c>
      <c r="K669" s="7029">
        <v>0.87493566649511056</v>
      </c>
      <c r="L669" s="7001"/>
    </row>
    <row r="670" spans="2:12" s="7013" customFormat="1" ht="22.5" x14ac:dyDescent="0.25">
      <c r="B670" s="1574" t="s">
        <v>936</v>
      </c>
      <c r="C670" s="1575" t="s">
        <v>370</v>
      </c>
      <c r="D670" s="7030">
        <v>33</v>
      </c>
      <c r="E670" s="7031">
        <v>1</v>
      </c>
      <c r="F670" s="7032">
        <v>18</v>
      </c>
      <c r="G670" s="7031">
        <v>32</v>
      </c>
      <c r="H670" s="7039">
        <v>96.969696969696969</v>
      </c>
      <c r="I670" s="7035">
        <v>17</v>
      </c>
      <c r="J670" s="7036">
        <v>94.444444444444443</v>
      </c>
      <c r="K670" s="7028">
        <v>0.84920226453937209</v>
      </c>
      <c r="L670" s="7001"/>
    </row>
    <row r="671" spans="2:12" s="7013" customFormat="1" ht="15.75" thickBot="1" x14ac:dyDescent="0.3">
      <c r="B671" s="1378" t="s">
        <v>937</v>
      </c>
      <c r="C671" s="1373" t="s">
        <v>371</v>
      </c>
      <c r="D671" s="7022">
        <v>1</v>
      </c>
      <c r="E671" s="7023">
        <v>0</v>
      </c>
      <c r="F671" s="7024">
        <v>1</v>
      </c>
      <c r="G671" s="7023">
        <v>1</v>
      </c>
      <c r="H671" s="7025">
        <v>100</v>
      </c>
      <c r="I671" s="7026">
        <v>1</v>
      </c>
      <c r="J671" s="7027">
        <v>100</v>
      </c>
      <c r="K671" s="7028">
        <v>2.573340195573855E-2</v>
      </c>
      <c r="L671" s="7001"/>
    </row>
    <row r="672" spans="2:12" s="7013" customFormat="1" ht="15.75" thickBot="1" x14ac:dyDescent="0.3">
      <c r="B672" s="1566" t="s">
        <v>944</v>
      </c>
      <c r="C672" s="1567" t="s">
        <v>656</v>
      </c>
      <c r="D672" s="7015">
        <v>87</v>
      </c>
      <c r="E672" s="7016">
        <v>4</v>
      </c>
      <c r="F672" s="7017">
        <v>18</v>
      </c>
      <c r="G672" s="7016">
        <v>87</v>
      </c>
      <c r="H672" s="7019">
        <v>100</v>
      </c>
      <c r="I672" s="7041">
        <v>18</v>
      </c>
      <c r="J672" s="7020">
        <v>100</v>
      </c>
      <c r="K672" s="7029">
        <v>2.2388059701492535</v>
      </c>
      <c r="L672" s="7001"/>
    </row>
    <row r="673" spans="2:12" s="7013" customFormat="1" ht="15" x14ac:dyDescent="0.25">
      <c r="B673" s="1574" t="s">
        <v>948</v>
      </c>
      <c r="C673" s="1575" t="s">
        <v>659</v>
      </c>
      <c r="D673" s="7030">
        <v>2</v>
      </c>
      <c r="E673" s="7031">
        <v>2</v>
      </c>
      <c r="F673" s="7032">
        <v>0</v>
      </c>
      <c r="G673" s="7031">
        <v>2</v>
      </c>
      <c r="H673" s="7039">
        <v>100</v>
      </c>
      <c r="I673" s="7035">
        <v>0</v>
      </c>
      <c r="J673" s="7036" t="s">
        <v>601</v>
      </c>
      <c r="K673" s="7028">
        <v>5.1466803911477101E-2</v>
      </c>
      <c r="L673" s="7001"/>
    </row>
    <row r="674" spans="2:12" s="7013" customFormat="1" ht="23.25" thickBot="1" x14ac:dyDescent="0.3">
      <c r="B674" s="1582" t="s">
        <v>949</v>
      </c>
      <c r="C674" s="1380" t="s">
        <v>660</v>
      </c>
      <c r="D674" s="7059">
        <v>85</v>
      </c>
      <c r="E674" s="7054">
        <v>2</v>
      </c>
      <c r="F674" s="7055">
        <v>18</v>
      </c>
      <c r="G674" s="7054">
        <v>85</v>
      </c>
      <c r="H674" s="7056">
        <v>100</v>
      </c>
      <c r="I674" s="7057">
        <v>18</v>
      </c>
      <c r="J674" s="7058">
        <v>100</v>
      </c>
      <c r="K674" s="7028">
        <v>2.1873391662377766</v>
      </c>
      <c r="L674" s="7001"/>
    </row>
    <row r="675" spans="2:12" s="7013" customFormat="1" ht="15.75" thickBot="1" x14ac:dyDescent="0.3">
      <c r="B675" s="1566" t="s">
        <v>950</v>
      </c>
      <c r="C675" s="1567" t="s">
        <v>661</v>
      </c>
      <c r="D675" s="7015">
        <v>1260</v>
      </c>
      <c r="E675" s="7016">
        <v>15</v>
      </c>
      <c r="F675" s="7017">
        <v>1148</v>
      </c>
      <c r="G675" s="7016">
        <v>621</v>
      </c>
      <c r="H675" s="7019">
        <v>49.285714285714292</v>
      </c>
      <c r="I675" s="7041">
        <v>509</v>
      </c>
      <c r="J675" s="7020">
        <v>44.337979094076658</v>
      </c>
      <c r="K675" s="7029">
        <v>32.42408646423057</v>
      </c>
      <c r="L675" s="7001"/>
    </row>
    <row r="676" spans="2:12" s="7013" customFormat="1" ht="15" x14ac:dyDescent="0.25">
      <c r="B676" s="1574" t="s">
        <v>466</v>
      </c>
      <c r="C676" s="1575" t="s">
        <v>467</v>
      </c>
      <c r="D676" s="7030">
        <v>426</v>
      </c>
      <c r="E676" s="7031">
        <v>6</v>
      </c>
      <c r="F676" s="7032">
        <v>404</v>
      </c>
      <c r="G676" s="7031">
        <v>197</v>
      </c>
      <c r="H676" s="7039">
        <v>46.244131455399064</v>
      </c>
      <c r="I676" s="7035">
        <v>175</v>
      </c>
      <c r="J676" s="7036">
        <v>43.316831683168317</v>
      </c>
      <c r="K676" s="7028">
        <v>10.962429233144622</v>
      </c>
      <c r="L676" s="7001"/>
    </row>
    <row r="677" spans="2:12" s="7013" customFormat="1" ht="15" x14ac:dyDescent="0.25">
      <c r="B677" s="1378" t="s">
        <v>951</v>
      </c>
      <c r="C677" s="1373" t="s">
        <v>662</v>
      </c>
      <c r="D677" s="7022">
        <v>462</v>
      </c>
      <c r="E677" s="7023">
        <v>7</v>
      </c>
      <c r="F677" s="7024">
        <v>449</v>
      </c>
      <c r="G677" s="7023">
        <v>210</v>
      </c>
      <c r="H677" s="7025">
        <v>45.454545454545453</v>
      </c>
      <c r="I677" s="7026">
        <v>197</v>
      </c>
      <c r="J677" s="7027">
        <v>43.875278396436521</v>
      </c>
      <c r="K677" s="7028">
        <v>11.88883170355121</v>
      </c>
      <c r="L677" s="7001"/>
    </row>
    <row r="678" spans="2:12" s="7013" customFormat="1" ht="15" x14ac:dyDescent="0.25">
      <c r="B678" s="1378" t="s">
        <v>468</v>
      </c>
      <c r="C678" s="1373" t="s">
        <v>469</v>
      </c>
      <c r="D678" s="7022">
        <v>10</v>
      </c>
      <c r="E678" s="7023">
        <v>0</v>
      </c>
      <c r="F678" s="7024">
        <v>8</v>
      </c>
      <c r="G678" s="7023">
        <v>7</v>
      </c>
      <c r="H678" s="7025">
        <v>70</v>
      </c>
      <c r="I678" s="7026">
        <v>5</v>
      </c>
      <c r="J678" s="7027">
        <v>62.5</v>
      </c>
      <c r="K678" s="7028">
        <v>0.2573340195573855</v>
      </c>
      <c r="L678" s="7001"/>
    </row>
    <row r="679" spans="2:12" s="7013" customFormat="1" ht="15" x14ac:dyDescent="0.25">
      <c r="B679" s="1378" t="s">
        <v>470</v>
      </c>
      <c r="C679" s="1373" t="s">
        <v>471</v>
      </c>
      <c r="D679" s="7022">
        <v>1</v>
      </c>
      <c r="E679" s="7023">
        <v>0</v>
      </c>
      <c r="F679" s="7024">
        <v>1</v>
      </c>
      <c r="G679" s="7023">
        <v>0</v>
      </c>
      <c r="H679" s="7025" t="s">
        <v>601</v>
      </c>
      <c r="I679" s="7026">
        <v>0</v>
      </c>
      <c r="J679" s="7027" t="s">
        <v>601</v>
      </c>
      <c r="K679" s="7028">
        <v>2.573340195573855E-2</v>
      </c>
      <c r="L679" s="7001"/>
    </row>
    <row r="680" spans="2:12" s="7013" customFormat="1" ht="15" x14ac:dyDescent="0.25">
      <c r="B680" s="1378" t="s">
        <v>952</v>
      </c>
      <c r="C680" s="1373" t="s">
        <v>663</v>
      </c>
      <c r="D680" s="7022">
        <v>4</v>
      </c>
      <c r="E680" s="7023">
        <v>0</v>
      </c>
      <c r="F680" s="7024">
        <v>2</v>
      </c>
      <c r="G680" s="7023">
        <v>3</v>
      </c>
      <c r="H680" s="7025">
        <v>75</v>
      </c>
      <c r="I680" s="7026">
        <v>1</v>
      </c>
      <c r="J680" s="7027">
        <v>50</v>
      </c>
      <c r="K680" s="7028">
        <v>0.1029336078229542</v>
      </c>
      <c r="L680" s="7001"/>
    </row>
    <row r="681" spans="2:12" s="7013" customFormat="1" ht="15" x14ac:dyDescent="0.25">
      <c r="B681" s="1378" t="s">
        <v>953</v>
      </c>
      <c r="C681" s="1373" t="s">
        <v>664</v>
      </c>
      <c r="D681" s="7022">
        <v>51</v>
      </c>
      <c r="E681" s="7023">
        <v>0</v>
      </c>
      <c r="F681" s="7024">
        <v>43</v>
      </c>
      <c r="G681" s="7023">
        <v>50</v>
      </c>
      <c r="H681" s="7025">
        <v>98.039215686274503</v>
      </c>
      <c r="I681" s="7026">
        <v>42</v>
      </c>
      <c r="J681" s="7027">
        <v>97.674418604651152</v>
      </c>
      <c r="K681" s="7028">
        <v>1.3124034997426659</v>
      </c>
      <c r="L681" s="7001"/>
    </row>
    <row r="682" spans="2:12" s="7013" customFormat="1" ht="15" x14ac:dyDescent="0.25">
      <c r="B682" s="1378" t="s">
        <v>954</v>
      </c>
      <c r="C682" s="1373" t="s">
        <v>665</v>
      </c>
      <c r="D682" s="7022">
        <v>5</v>
      </c>
      <c r="E682" s="7023">
        <v>0</v>
      </c>
      <c r="F682" s="7024">
        <v>5</v>
      </c>
      <c r="G682" s="7023">
        <v>2</v>
      </c>
      <c r="H682" s="7025">
        <v>40</v>
      </c>
      <c r="I682" s="7026">
        <v>2</v>
      </c>
      <c r="J682" s="7027">
        <v>40</v>
      </c>
      <c r="K682" s="7028">
        <v>0.12866700977869275</v>
      </c>
      <c r="L682" s="7001"/>
    </row>
    <row r="683" spans="2:12" s="7013" customFormat="1" ht="15" x14ac:dyDescent="0.25">
      <c r="B683" s="1378" t="s">
        <v>472</v>
      </c>
      <c r="C683" s="1373" t="s">
        <v>473</v>
      </c>
      <c r="D683" s="7022">
        <v>143</v>
      </c>
      <c r="E683" s="7023">
        <v>2</v>
      </c>
      <c r="F683" s="7024">
        <v>111</v>
      </c>
      <c r="G683" s="7023">
        <v>68</v>
      </c>
      <c r="H683" s="7025">
        <v>47.552447552447553</v>
      </c>
      <c r="I683" s="7026">
        <v>36</v>
      </c>
      <c r="J683" s="7027">
        <v>32.432432432432435</v>
      </c>
      <c r="K683" s="7028">
        <v>3.6798764796706123</v>
      </c>
      <c r="L683" s="7001"/>
    </row>
    <row r="684" spans="2:12" s="7013" customFormat="1" ht="15" x14ac:dyDescent="0.25">
      <c r="B684" s="1378" t="s">
        <v>474</v>
      </c>
      <c r="C684" s="1373" t="s">
        <v>475</v>
      </c>
      <c r="D684" s="7022">
        <v>133</v>
      </c>
      <c r="E684" s="7023">
        <v>0</v>
      </c>
      <c r="F684" s="7024">
        <v>102</v>
      </c>
      <c r="G684" s="7023">
        <v>75</v>
      </c>
      <c r="H684" s="7025">
        <v>56.390977443609025</v>
      </c>
      <c r="I684" s="7026">
        <v>44</v>
      </c>
      <c r="J684" s="7027">
        <v>43.137254901960787</v>
      </c>
      <c r="K684" s="7028">
        <v>3.4225424601132266</v>
      </c>
      <c r="L684" s="7001"/>
    </row>
    <row r="685" spans="2:12" s="7013" customFormat="1" ht="15" x14ac:dyDescent="0.25">
      <c r="B685" s="1582" t="s">
        <v>956</v>
      </c>
      <c r="C685" s="1380" t="s">
        <v>521</v>
      </c>
      <c r="D685" s="7059">
        <v>1</v>
      </c>
      <c r="E685" s="7054">
        <v>0</v>
      </c>
      <c r="F685" s="7055">
        <v>1</v>
      </c>
      <c r="G685" s="7054">
        <v>1</v>
      </c>
      <c r="H685" s="7056">
        <v>100</v>
      </c>
      <c r="I685" s="7057">
        <v>1</v>
      </c>
      <c r="J685" s="7058">
        <v>100</v>
      </c>
      <c r="K685" s="7028">
        <v>2.573340195573855E-2</v>
      </c>
      <c r="L685" s="7001"/>
    </row>
    <row r="686" spans="2:12" s="7013" customFormat="1" ht="15" x14ac:dyDescent="0.25">
      <c r="B686" s="1378" t="s">
        <v>959</v>
      </c>
      <c r="C686" s="1373" t="s">
        <v>524</v>
      </c>
      <c r="D686" s="7022">
        <v>1</v>
      </c>
      <c r="E686" s="7023">
        <v>0</v>
      </c>
      <c r="F686" s="7024">
        <v>1</v>
      </c>
      <c r="G686" s="7023">
        <v>1</v>
      </c>
      <c r="H686" s="7025">
        <v>100</v>
      </c>
      <c r="I686" s="7026">
        <v>1</v>
      </c>
      <c r="J686" s="7027">
        <v>100</v>
      </c>
      <c r="K686" s="7028">
        <v>2.573340195573855E-2</v>
      </c>
      <c r="L686" s="7001"/>
    </row>
    <row r="687" spans="2:12" s="7013" customFormat="1" ht="15" x14ac:dyDescent="0.25">
      <c r="B687" s="1378" t="s">
        <v>667</v>
      </c>
      <c r="C687" s="1373" t="s">
        <v>668</v>
      </c>
      <c r="D687" s="7022">
        <v>18</v>
      </c>
      <c r="E687" s="7023">
        <v>0</v>
      </c>
      <c r="F687" s="7024">
        <v>16</v>
      </c>
      <c r="G687" s="7023">
        <v>2</v>
      </c>
      <c r="H687" s="7025">
        <v>11.111111111111111</v>
      </c>
      <c r="I687" s="7026">
        <v>0</v>
      </c>
      <c r="J687" s="7027" t="s">
        <v>601</v>
      </c>
      <c r="K687" s="7028">
        <v>0.46320123520329387</v>
      </c>
      <c r="L687" s="7001"/>
    </row>
    <row r="688" spans="2:12" s="7013" customFormat="1" ht="15.75" thickBot="1" x14ac:dyDescent="0.3">
      <c r="B688" s="1378" t="s">
        <v>961</v>
      </c>
      <c r="C688" s="1373" t="s">
        <v>669</v>
      </c>
      <c r="D688" s="7022">
        <v>5</v>
      </c>
      <c r="E688" s="7023">
        <v>0</v>
      </c>
      <c r="F688" s="7024">
        <v>5</v>
      </c>
      <c r="G688" s="7023">
        <v>5</v>
      </c>
      <c r="H688" s="7025">
        <v>100</v>
      </c>
      <c r="I688" s="7026">
        <v>5</v>
      </c>
      <c r="J688" s="7027">
        <v>100</v>
      </c>
      <c r="K688" s="7028">
        <v>0.12866700977869275</v>
      </c>
      <c r="L688" s="7001"/>
    </row>
    <row r="689" spans="2:12" s="7013" customFormat="1" ht="15.75" thickBot="1" x14ac:dyDescent="0.3">
      <c r="B689" s="1566" t="s">
        <v>963</v>
      </c>
      <c r="C689" s="1567" t="s">
        <v>672</v>
      </c>
      <c r="D689" s="7015">
        <v>341</v>
      </c>
      <c r="E689" s="7016">
        <v>10</v>
      </c>
      <c r="F689" s="7017">
        <v>309</v>
      </c>
      <c r="G689" s="7016">
        <v>343</v>
      </c>
      <c r="H689" s="7019">
        <v>100.58651026392963</v>
      </c>
      <c r="I689" s="7041">
        <v>311</v>
      </c>
      <c r="J689" s="7020">
        <v>100.64724919093851</v>
      </c>
      <c r="K689" s="7029">
        <v>8.775090066906845</v>
      </c>
      <c r="L689" s="7001"/>
    </row>
    <row r="690" spans="2:12" s="7013" customFormat="1" ht="22.5" x14ac:dyDescent="0.25">
      <c r="B690" s="1584" t="s">
        <v>673</v>
      </c>
      <c r="C690" s="1575" t="s">
        <v>525</v>
      </c>
      <c r="D690" s="7030">
        <v>270</v>
      </c>
      <c r="E690" s="7031">
        <v>0</v>
      </c>
      <c r="F690" s="7032">
        <v>270</v>
      </c>
      <c r="G690" s="7031">
        <v>270</v>
      </c>
      <c r="H690" s="7039">
        <v>100</v>
      </c>
      <c r="I690" s="7035">
        <v>270</v>
      </c>
      <c r="J690" s="7036">
        <v>100</v>
      </c>
      <c r="K690" s="7028">
        <v>6.9480185280494089</v>
      </c>
      <c r="L690" s="7001"/>
    </row>
    <row r="691" spans="2:12" s="7013" customFormat="1" ht="15" x14ac:dyDescent="0.25">
      <c r="B691" s="1585" t="s">
        <v>964</v>
      </c>
      <c r="C691" s="1373" t="s">
        <v>526</v>
      </c>
      <c r="D691" s="7022">
        <v>7</v>
      </c>
      <c r="E691" s="7023">
        <v>0</v>
      </c>
      <c r="F691" s="7024">
        <v>3</v>
      </c>
      <c r="G691" s="7023">
        <v>7</v>
      </c>
      <c r="H691" s="7025">
        <v>100</v>
      </c>
      <c r="I691" s="7026">
        <v>3</v>
      </c>
      <c r="J691" s="7027">
        <v>100</v>
      </c>
      <c r="K691" s="7028">
        <v>0.18013381369016984</v>
      </c>
      <c r="L691" s="7001"/>
    </row>
    <row r="692" spans="2:12" s="7013" customFormat="1" ht="22.5" x14ac:dyDescent="0.25">
      <c r="B692" s="1585" t="s">
        <v>965</v>
      </c>
      <c r="C692" s="1373" t="s">
        <v>527</v>
      </c>
      <c r="D692" s="7022">
        <v>2</v>
      </c>
      <c r="E692" s="7023">
        <v>0</v>
      </c>
      <c r="F692" s="7024">
        <v>0</v>
      </c>
      <c r="G692" s="7023">
        <v>2</v>
      </c>
      <c r="H692" s="7025">
        <v>100</v>
      </c>
      <c r="I692" s="7026">
        <v>0</v>
      </c>
      <c r="J692" s="7027" t="s">
        <v>601</v>
      </c>
      <c r="K692" s="7028">
        <v>5.1466803911477101E-2</v>
      </c>
      <c r="L692" s="7001"/>
    </row>
    <row r="693" spans="2:12" s="7013" customFormat="1" ht="15" x14ac:dyDescent="0.25">
      <c r="B693" s="1585" t="s">
        <v>966</v>
      </c>
      <c r="C693" s="1373" t="s">
        <v>528</v>
      </c>
      <c r="D693" s="7022">
        <v>1</v>
      </c>
      <c r="E693" s="7023">
        <v>0</v>
      </c>
      <c r="F693" s="7024">
        <v>0</v>
      </c>
      <c r="G693" s="7023">
        <v>1</v>
      </c>
      <c r="H693" s="7025">
        <v>100</v>
      </c>
      <c r="I693" s="7026">
        <v>0</v>
      </c>
      <c r="J693" s="7027" t="s">
        <v>601</v>
      </c>
      <c r="K693" s="7028">
        <v>2.573340195573855E-2</v>
      </c>
      <c r="L693" s="7001"/>
    </row>
    <row r="694" spans="2:12" s="7013" customFormat="1" ht="15" x14ac:dyDescent="0.25">
      <c r="B694" s="1585" t="s">
        <v>674</v>
      </c>
      <c r="C694" s="1373" t="s">
        <v>535</v>
      </c>
      <c r="D694" s="7022">
        <v>12</v>
      </c>
      <c r="E694" s="7023">
        <v>0</v>
      </c>
      <c r="F694" s="7024">
        <v>0</v>
      </c>
      <c r="G694" s="7023">
        <v>12</v>
      </c>
      <c r="H694" s="7025">
        <v>100</v>
      </c>
      <c r="I694" s="7026">
        <v>0</v>
      </c>
      <c r="J694" s="7027" t="s">
        <v>601</v>
      </c>
      <c r="K694" s="7028">
        <v>0.30880082346886262</v>
      </c>
      <c r="L694" s="7001"/>
    </row>
    <row r="695" spans="2:12" s="7013" customFormat="1" ht="15" x14ac:dyDescent="0.25">
      <c r="B695" s="1585" t="s">
        <v>675</v>
      </c>
      <c r="C695" s="1373" t="s">
        <v>575</v>
      </c>
      <c r="D695" s="7022">
        <v>1</v>
      </c>
      <c r="E695" s="7023">
        <v>1</v>
      </c>
      <c r="F695" s="7024">
        <v>0</v>
      </c>
      <c r="G695" s="7023">
        <v>1</v>
      </c>
      <c r="H695" s="7025">
        <v>100</v>
      </c>
      <c r="I695" s="7026">
        <v>0</v>
      </c>
      <c r="J695" s="7027" t="s">
        <v>601</v>
      </c>
      <c r="K695" s="7028">
        <v>2.573340195573855E-2</v>
      </c>
      <c r="L695" s="7001"/>
    </row>
    <row r="696" spans="2:12" s="7013" customFormat="1" ht="15" x14ac:dyDescent="0.25">
      <c r="B696" s="1585" t="s">
        <v>678</v>
      </c>
      <c r="C696" s="1373" t="s">
        <v>574</v>
      </c>
      <c r="D696" s="7022">
        <v>38</v>
      </c>
      <c r="E696" s="7023">
        <v>9</v>
      </c>
      <c r="F696" s="7024">
        <v>26</v>
      </c>
      <c r="G696" s="7023">
        <v>38</v>
      </c>
      <c r="H696" s="7025">
        <v>100</v>
      </c>
      <c r="I696" s="7026">
        <v>26</v>
      </c>
      <c r="J696" s="7027">
        <v>100</v>
      </c>
      <c r="K696" s="7028">
        <v>0.97786927431806492</v>
      </c>
      <c r="L696" s="7001"/>
    </row>
    <row r="697" spans="2:12" s="7013" customFormat="1" ht="15.75" thickBot="1" x14ac:dyDescent="0.3">
      <c r="B697" s="1586" t="s">
        <v>978</v>
      </c>
      <c r="C697" s="1380" t="s">
        <v>542</v>
      </c>
      <c r="D697" s="7074">
        <v>10</v>
      </c>
      <c r="E697" s="7075">
        <v>0</v>
      </c>
      <c r="F697" s="7076">
        <v>10</v>
      </c>
      <c r="G697" s="7075">
        <v>12</v>
      </c>
      <c r="H697" s="7077">
        <v>120</v>
      </c>
      <c r="I697" s="7078">
        <v>12</v>
      </c>
      <c r="J697" s="7079">
        <v>120</v>
      </c>
      <c r="K697" s="7037">
        <v>0.2573340195573855</v>
      </c>
      <c r="L697" s="7001"/>
    </row>
    <row r="698" spans="2:12" s="7013" customFormat="1" ht="23.25" thickBot="1" x14ac:dyDescent="0.3">
      <c r="B698" s="1566" t="s">
        <v>979</v>
      </c>
      <c r="C698" s="1567" t="s">
        <v>679</v>
      </c>
      <c r="D698" s="7015">
        <v>142</v>
      </c>
      <c r="E698" s="7016">
        <v>0</v>
      </c>
      <c r="F698" s="7017">
        <v>137</v>
      </c>
      <c r="G698" s="7016">
        <v>30</v>
      </c>
      <c r="H698" s="7019">
        <v>21.12676056338028</v>
      </c>
      <c r="I698" s="7041">
        <v>25</v>
      </c>
      <c r="J698" s="7020">
        <v>18.248175182481752</v>
      </c>
      <c r="K698" s="7029">
        <v>3.654143077714874</v>
      </c>
      <c r="L698" s="7001"/>
    </row>
    <row r="699" spans="2:12" s="7013" customFormat="1" ht="15" x14ac:dyDescent="0.25">
      <c r="B699" s="1574" t="s">
        <v>980</v>
      </c>
      <c r="C699" s="1575" t="s">
        <v>680</v>
      </c>
      <c r="D699" s="7030">
        <v>11</v>
      </c>
      <c r="E699" s="7031">
        <v>0</v>
      </c>
      <c r="F699" s="7032">
        <v>8</v>
      </c>
      <c r="G699" s="7031">
        <v>4</v>
      </c>
      <c r="H699" s="7039">
        <v>36.363636363636367</v>
      </c>
      <c r="I699" s="7035">
        <v>1</v>
      </c>
      <c r="J699" s="7036">
        <v>12.5</v>
      </c>
      <c r="K699" s="7028">
        <v>0.28306742151312403</v>
      </c>
      <c r="L699" s="7001"/>
    </row>
    <row r="700" spans="2:12" s="7013" customFormat="1" ht="15" x14ac:dyDescent="0.25">
      <c r="B700" s="1378" t="s">
        <v>982</v>
      </c>
      <c r="C700" s="1373" t="s">
        <v>682</v>
      </c>
      <c r="D700" s="7022">
        <v>3</v>
      </c>
      <c r="E700" s="7023">
        <v>0</v>
      </c>
      <c r="F700" s="7024">
        <v>3</v>
      </c>
      <c r="G700" s="7023">
        <v>0</v>
      </c>
      <c r="H700" s="7025" t="s">
        <v>601</v>
      </c>
      <c r="I700" s="7026">
        <v>0</v>
      </c>
      <c r="J700" s="7027" t="s">
        <v>601</v>
      </c>
      <c r="K700" s="7028">
        <v>7.7200205867215654E-2</v>
      </c>
      <c r="L700" s="7001"/>
    </row>
    <row r="701" spans="2:12" s="7013" customFormat="1" ht="15.75" thickBot="1" x14ac:dyDescent="0.3">
      <c r="B701" s="1378" t="s">
        <v>985</v>
      </c>
      <c r="C701" s="1373" t="s">
        <v>685</v>
      </c>
      <c r="D701" s="7022">
        <v>128</v>
      </c>
      <c r="E701" s="7023">
        <v>0</v>
      </c>
      <c r="F701" s="7024">
        <v>126</v>
      </c>
      <c r="G701" s="7023">
        <v>26</v>
      </c>
      <c r="H701" s="7025">
        <v>20.3125</v>
      </c>
      <c r="I701" s="7026">
        <v>24</v>
      </c>
      <c r="J701" s="7027">
        <v>19.047619047619047</v>
      </c>
      <c r="K701" s="7028">
        <v>3.2938754503345344</v>
      </c>
      <c r="L701" s="7001"/>
    </row>
    <row r="702" spans="2:12" s="7013" customFormat="1" ht="15.75" thickBot="1" x14ac:dyDescent="0.3">
      <c r="B702" s="1566" t="s">
        <v>988</v>
      </c>
      <c r="C702" s="1567" t="s">
        <v>688</v>
      </c>
      <c r="D702" s="7015">
        <v>459</v>
      </c>
      <c r="E702" s="7016">
        <v>13</v>
      </c>
      <c r="F702" s="7017">
        <v>229</v>
      </c>
      <c r="G702" s="7016">
        <v>458</v>
      </c>
      <c r="H702" s="7019">
        <v>99.782135076252715</v>
      </c>
      <c r="I702" s="7041">
        <v>228</v>
      </c>
      <c r="J702" s="7020">
        <v>99.563318777292579</v>
      </c>
      <c r="K702" s="7029">
        <v>11.811631497683994</v>
      </c>
      <c r="L702" s="7001"/>
    </row>
    <row r="703" spans="2:12" s="7013" customFormat="1" ht="15" x14ac:dyDescent="0.25">
      <c r="B703" s="1579" t="s">
        <v>989</v>
      </c>
      <c r="C703" s="1580" t="s">
        <v>689</v>
      </c>
      <c r="D703" s="7042">
        <v>2</v>
      </c>
      <c r="E703" s="7043">
        <v>0</v>
      </c>
      <c r="F703" s="7044">
        <v>2</v>
      </c>
      <c r="G703" s="7043">
        <v>2</v>
      </c>
      <c r="H703" s="7034">
        <v>100</v>
      </c>
      <c r="I703" s="7045">
        <v>2</v>
      </c>
      <c r="J703" s="7046">
        <v>100</v>
      </c>
      <c r="K703" s="7028">
        <v>5.1466803911477101E-2</v>
      </c>
      <c r="L703" s="7001"/>
    </row>
    <row r="704" spans="2:12" s="7013" customFormat="1" ht="15" x14ac:dyDescent="0.25">
      <c r="B704" s="1574" t="s">
        <v>692</v>
      </c>
      <c r="C704" s="1575" t="s">
        <v>693</v>
      </c>
      <c r="D704" s="7030">
        <v>47</v>
      </c>
      <c r="E704" s="7031">
        <v>13</v>
      </c>
      <c r="F704" s="7032">
        <v>30</v>
      </c>
      <c r="G704" s="7031">
        <v>46</v>
      </c>
      <c r="H704" s="7039">
        <v>97.872340425531917</v>
      </c>
      <c r="I704" s="7035">
        <v>29</v>
      </c>
      <c r="J704" s="7036">
        <v>96.666666666666671</v>
      </c>
      <c r="K704" s="7028">
        <v>1.2094698919197118</v>
      </c>
      <c r="L704" s="7001"/>
    </row>
    <row r="705" spans="2:12" s="7013" customFormat="1" ht="15" x14ac:dyDescent="0.25">
      <c r="B705" s="1378" t="s">
        <v>694</v>
      </c>
      <c r="C705" s="1373" t="s">
        <v>544</v>
      </c>
      <c r="D705" s="7022">
        <v>404</v>
      </c>
      <c r="E705" s="7023">
        <v>0</v>
      </c>
      <c r="F705" s="7024">
        <v>192</v>
      </c>
      <c r="G705" s="7023">
        <v>404</v>
      </c>
      <c r="H705" s="7025">
        <v>100</v>
      </c>
      <c r="I705" s="7026">
        <v>192</v>
      </c>
      <c r="J705" s="7027">
        <v>100</v>
      </c>
      <c r="K705" s="7028">
        <v>10.396294390118374</v>
      </c>
      <c r="L705" s="7001"/>
    </row>
    <row r="706" spans="2:12" s="7013" customFormat="1" ht="15.75" thickBot="1" x14ac:dyDescent="0.3">
      <c r="B706" s="1582" t="s">
        <v>994</v>
      </c>
      <c r="C706" s="1380" t="s">
        <v>695</v>
      </c>
      <c r="D706" s="7059">
        <v>6</v>
      </c>
      <c r="E706" s="7054">
        <v>0</v>
      </c>
      <c r="F706" s="7055">
        <v>5</v>
      </c>
      <c r="G706" s="7054">
        <v>6</v>
      </c>
      <c r="H706" s="7056">
        <v>100</v>
      </c>
      <c r="I706" s="7057">
        <v>5</v>
      </c>
      <c r="J706" s="7058">
        <v>100</v>
      </c>
      <c r="K706" s="7028">
        <v>0.15440041173443131</v>
      </c>
      <c r="L706" s="7001"/>
    </row>
    <row r="707" spans="2:12" s="7013" customFormat="1" ht="15.75" thickBot="1" x14ac:dyDescent="0.3">
      <c r="B707" s="1566" t="s">
        <v>1004</v>
      </c>
      <c r="C707" s="1567" t="s">
        <v>704</v>
      </c>
      <c r="D707" s="7015">
        <v>16</v>
      </c>
      <c r="E707" s="7016">
        <v>0</v>
      </c>
      <c r="F707" s="7017">
        <v>15</v>
      </c>
      <c r="G707" s="7016">
        <v>16</v>
      </c>
      <c r="H707" s="7019">
        <v>100</v>
      </c>
      <c r="I707" s="7041">
        <v>15</v>
      </c>
      <c r="J707" s="7020">
        <v>100</v>
      </c>
      <c r="K707" s="7029">
        <v>0.4117344312918168</v>
      </c>
      <c r="L707" s="7001"/>
    </row>
    <row r="708" spans="2:12" s="7013" customFormat="1" ht="15" x14ac:dyDescent="0.25">
      <c r="B708" s="1582" t="s">
        <v>705</v>
      </c>
      <c r="C708" s="1587" t="s">
        <v>547</v>
      </c>
      <c r="D708" s="7030">
        <v>12</v>
      </c>
      <c r="E708" s="7031">
        <v>0</v>
      </c>
      <c r="F708" s="7032">
        <v>11</v>
      </c>
      <c r="G708" s="7031">
        <v>12</v>
      </c>
      <c r="H708" s="7039">
        <v>100</v>
      </c>
      <c r="I708" s="7035">
        <v>11</v>
      </c>
      <c r="J708" s="7036">
        <v>100</v>
      </c>
      <c r="K708" s="7028">
        <v>0.30880082346886262</v>
      </c>
      <c r="L708" s="7001"/>
    </row>
    <row r="709" spans="2:12" s="7013" customFormat="1" ht="15" x14ac:dyDescent="0.25">
      <c r="B709" s="1378" t="s">
        <v>707</v>
      </c>
      <c r="C709" s="1373" t="s">
        <v>550</v>
      </c>
      <c r="D709" s="7022">
        <v>2</v>
      </c>
      <c r="E709" s="7023">
        <v>0</v>
      </c>
      <c r="F709" s="7024">
        <v>2</v>
      </c>
      <c r="G709" s="7023">
        <v>2</v>
      </c>
      <c r="H709" s="7025">
        <v>100</v>
      </c>
      <c r="I709" s="7026">
        <v>2</v>
      </c>
      <c r="J709" s="7027">
        <v>100</v>
      </c>
      <c r="K709" s="7028">
        <v>5.1466803911477101E-2</v>
      </c>
      <c r="L709" s="7001"/>
    </row>
    <row r="710" spans="2:12" s="7013" customFormat="1" ht="15.75" thickBot="1" x14ac:dyDescent="0.3">
      <c r="B710" s="1571" t="s">
        <v>1006</v>
      </c>
      <c r="C710" s="1578" t="s">
        <v>551</v>
      </c>
      <c r="D710" s="7060">
        <v>2</v>
      </c>
      <c r="E710" s="7061">
        <v>0</v>
      </c>
      <c r="F710" s="7062">
        <v>2</v>
      </c>
      <c r="G710" s="7061">
        <v>2</v>
      </c>
      <c r="H710" s="7063">
        <v>100</v>
      </c>
      <c r="I710" s="5501">
        <v>2</v>
      </c>
      <c r="J710" s="7064">
        <v>100</v>
      </c>
      <c r="K710" s="7028">
        <v>5.1466803911477101E-2</v>
      </c>
      <c r="L710" s="7001"/>
    </row>
    <row r="711" spans="2:12" s="7013" customFormat="1" ht="15.75" thickBot="1" x14ac:dyDescent="0.3">
      <c r="B711" s="1566" t="s">
        <v>1012</v>
      </c>
      <c r="C711" s="1567" t="s">
        <v>711</v>
      </c>
      <c r="D711" s="7015">
        <v>28</v>
      </c>
      <c r="E711" s="7016">
        <v>1</v>
      </c>
      <c r="F711" s="7017">
        <v>14</v>
      </c>
      <c r="G711" s="7016">
        <v>28</v>
      </c>
      <c r="H711" s="7019">
        <v>100</v>
      </c>
      <c r="I711" s="7041">
        <v>14</v>
      </c>
      <c r="J711" s="7020">
        <v>100</v>
      </c>
      <c r="K711" s="7029">
        <v>0.72053525476067937</v>
      </c>
      <c r="L711" s="7001"/>
    </row>
    <row r="712" spans="2:12" s="7013" customFormat="1" ht="15" x14ac:dyDescent="0.25">
      <c r="B712" s="1378" t="s">
        <v>714</v>
      </c>
      <c r="C712" s="1373" t="s">
        <v>715</v>
      </c>
      <c r="D712" s="7022">
        <v>1</v>
      </c>
      <c r="E712" s="7023">
        <v>1</v>
      </c>
      <c r="F712" s="7024">
        <v>0</v>
      </c>
      <c r="G712" s="7023">
        <v>1</v>
      </c>
      <c r="H712" s="7025">
        <v>100</v>
      </c>
      <c r="I712" s="7026">
        <v>0</v>
      </c>
      <c r="J712" s="7027" t="s">
        <v>601</v>
      </c>
      <c r="K712" s="7028">
        <v>2.573340195573855E-2</v>
      </c>
      <c r="L712" s="7001"/>
    </row>
    <row r="713" spans="2:12" s="7013" customFormat="1" ht="15" x14ac:dyDescent="0.25">
      <c r="B713" s="1378" t="s">
        <v>1015</v>
      </c>
      <c r="C713" s="1373" t="s">
        <v>716</v>
      </c>
      <c r="D713" s="7022">
        <v>10</v>
      </c>
      <c r="E713" s="7023">
        <v>0</v>
      </c>
      <c r="F713" s="7024">
        <v>10</v>
      </c>
      <c r="G713" s="7023">
        <v>10</v>
      </c>
      <c r="H713" s="7025">
        <v>100</v>
      </c>
      <c r="I713" s="7026">
        <v>10</v>
      </c>
      <c r="J713" s="7027">
        <v>100</v>
      </c>
      <c r="K713" s="7028">
        <v>0.2573340195573855</v>
      </c>
      <c r="L713" s="7001"/>
    </row>
    <row r="714" spans="2:12" s="7013" customFormat="1" ht="15" x14ac:dyDescent="0.25">
      <c r="B714" s="1378" t="s">
        <v>1016</v>
      </c>
      <c r="C714" s="1373" t="s">
        <v>717</v>
      </c>
      <c r="D714" s="7022">
        <v>3</v>
      </c>
      <c r="E714" s="7023">
        <v>0</v>
      </c>
      <c r="F714" s="7024">
        <v>3</v>
      </c>
      <c r="G714" s="7023">
        <v>3</v>
      </c>
      <c r="H714" s="7025">
        <v>100</v>
      </c>
      <c r="I714" s="7026">
        <v>3</v>
      </c>
      <c r="J714" s="7027">
        <v>100</v>
      </c>
      <c r="K714" s="7028">
        <v>7.7200205867215654E-2</v>
      </c>
      <c r="L714" s="7001"/>
    </row>
    <row r="715" spans="2:12" s="7013" customFormat="1" ht="15.75" thickBot="1" x14ac:dyDescent="0.3">
      <c r="B715" s="1378" t="s">
        <v>1022</v>
      </c>
      <c r="C715" s="1373" t="s">
        <v>723</v>
      </c>
      <c r="D715" s="7022">
        <v>14</v>
      </c>
      <c r="E715" s="7023">
        <v>0</v>
      </c>
      <c r="F715" s="7024">
        <v>1</v>
      </c>
      <c r="G715" s="7023">
        <v>14</v>
      </c>
      <c r="H715" s="7025">
        <v>100</v>
      </c>
      <c r="I715" s="7026">
        <v>1</v>
      </c>
      <c r="J715" s="7027">
        <v>100</v>
      </c>
      <c r="K715" s="7028">
        <v>0.36026762738033968</v>
      </c>
      <c r="L715" s="7001"/>
    </row>
    <row r="716" spans="2:12" s="7013" customFormat="1" ht="15.75" thickBot="1" x14ac:dyDescent="0.3">
      <c r="B716" s="1566" t="s">
        <v>1025</v>
      </c>
      <c r="C716" s="1567" t="s">
        <v>726</v>
      </c>
      <c r="D716" s="7015">
        <v>112</v>
      </c>
      <c r="E716" s="7016">
        <v>24</v>
      </c>
      <c r="F716" s="7017">
        <v>58</v>
      </c>
      <c r="G716" s="7016">
        <v>111</v>
      </c>
      <c r="H716" s="7019">
        <v>99.107142857142861</v>
      </c>
      <c r="I716" s="7041">
        <v>57</v>
      </c>
      <c r="J716" s="7020">
        <v>98.275862068965509</v>
      </c>
      <c r="K716" s="7029">
        <v>2.8821410190427175</v>
      </c>
      <c r="L716" s="7001"/>
    </row>
    <row r="717" spans="2:12" s="7013" customFormat="1" ht="15" x14ac:dyDescent="0.25">
      <c r="B717" s="1574" t="s">
        <v>1026</v>
      </c>
      <c r="C717" s="1575" t="s">
        <v>727</v>
      </c>
      <c r="D717" s="7030">
        <v>22</v>
      </c>
      <c r="E717" s="7031">
        <v>8</v>
      </c>
      <c r="F717" s="7032">
        <v>1</v>
      </c>
      <c r="G717" s="7031">
        <v>22</v>
      </c>
      <c r="H717" s="7039">
        <v>100</v>
      </c>
      <c r="I717" s="7035">
        <v>1</v>
      </c>
      <c r="J717" s="7036">
        <v>100</v>
      </c>
      <c r="K717" s="7028">
        <v>0.56613484302624806</v>
      </c>
      <c r="L717" s="7001"/>
    </row>
    <row r="718" spans="2:12" s="7013" customFormat="1" ht="15" x14ac:dyDescent="0.25">
      <c r="B718" s="1588" t="s">
        <v>1027</v>
      </c>
      <c r="C718" s="1587" t="s">
        <v>728</v>
      </c>
      <c r="D718" s="7059">
        <v>9</v>
      </c>
      <c r="E718" s="7054">
        <v>3</v>
      </c>
      <c r="F718" s="7055">
        <v>0</v>
      </c>
      <c r="G718" s="7054">
        <v>9</v>
      </c>
      <c r="H718" s="7056">
        <v>100</v>
      </c>
      <c r="I718" s="7057">
        <v>0</v>
      </c>
      <c r="J718" s="7058" t="s">
        <v>601</v>
      </c>
      <c r="K718" s="7028">
        <v>0.23160061760164694</v>
      </c>
      <c r="L718" s="7001"/>
    </row>
    <row r="719" spans="2:12" s="7013" customFormat="1" ht="22.5" x14ac:dyDescent="0.25">
      <c r="B719" s="1378" t="s">
        <v>1182</v>
      </c>
      <c r="C719" s="1575" t="s">
        <v>554</v>
      </c>
      <c r="D719" s="7030">
        <v>1</v>
      </c>
      <c r="E719" s="7031">
        <v>0</v>
      </c>
      <c r="F719" s="7032">
        <v>0</v>
      </c>
      <c r="G719" s="7031">
        <v>1</v>
      </c>
      <c r="H719" s="7039">
        <v>100</v>
      </c>
      <c r="I719" s="7035">
        <v>0</v>
      </c>
      <c r="J719" s="7036" t="s">
        <v>601</v>
      </c>
      <c r="K719" s="7028">
        <v>2.573340195573855E-2</v>
      </c>
      <c r="L719" s="7001"/>
    </row>
    <row r="720" spans="2:12" s="7013" customFormat="1" ht="15" x14ac:dyDescent="0.25">
      <c r="B720" s="1574" t="s">
        <v>1029</v>
      </c>
      <c r="C720" s="1575" t="s">
        <v>731</v>
      </c>
      <c r="D720" s="7030">
        <v>11</v>
      </c>
      <c r="E720" s="7031">
        <v>0</v>
      </c>
      <c r="F720" s="7032">
        <v>11</v>
      </c>
      <c r="G720" s="7031">
        <v>10</v>
      </c>
      <c r="H720" s="7039">
        <v>90.909090909090907</v>
      </c>
      <c r="I720" s="7035">
        <v>10</v>
      </c>
      <c r="J720" s="7036">
        <v>90.909090909090907</v>
      </c>
      <c r="K720" s="7028">
        <v>0.28306742151312403</v>
      </c>
      <c r="L720" s="7001"/>
    </row>
    <row r="721" spans="2:12" s="7013" customFormat="1" ht="15" x14ac:dyDescent="0.25">
      <c r="B721" s="1574" t="s">
        <v>1030</v>
      </c>
      <c r="C721" s="1575" t="s">
        <v>732</v>
      </c>
      <c r="D721" s="7022">
        <v>3</v>
      </c>
      <c r="E721" s="7023">
        <v>2</v>
      </c>
      <c r="F721" s="7024">
        <v>1</v>
      </c>
      <c r="G721" s="7023">
        <v>3</v>
      </c>
      <c r="H721" s="7025">
        <v>100</v>
      </c>
      <c r="I721" s="7026">
        <v>1</v>
      </c>
      <c r="J721" s="7027">
        <v>100</v>
      </c>
      <c r="K721" s="7028">
        <v>7.7200205867215654E-2</v>
      </c>
      <c r="L721" s="7001"/>
    </row>
    <row r="722" spans="2:12" s="7013" customFormat="1" ht="15" x14ac:dyDescent="0.25">
      <c r="B722" s="1574" t="s">
        <v>1036</v>
      </c>
      <c r="C722" s="1575" t="s">
        <v>737</v>
      </c>
      <c r="D722" s="7022">
        <v>3</v>
      </c>
      <c r="E722" s="7023">
        <v>0</v>
      </c>
      <c r="F722" s="7024">
        <v>2</v>
      </c>
      <c r="G722" s="7023">
        <v>3</v>
      </c>
      <c r="H722" s="7025">
        <v>100</v>
      </c>
      <c r="I722" s="7026">
        <v>2</v>
      </c>
      <c r="J722" s="7027">
        <v>100</v>
      </c>
      <c r="K722" s="7028">
        <v>7.7200205867215654E-2</v>
      </c>
      <c r="L722" s="7001"/>
    </row>
    <row r="723" spans="2:12" s="7013" customFormat="1" ht="15" x14ac:dyDescent="0.25">
      <c r="B723" s="1574" t="s">
        <v>1371</v>
      </c>
      <c r="C723" s="1575" t="s">
        <v>477</v>
      </c>
      <c r="D723" s="7022">
        <v>7</v>
      </c>
      <c r="E723" s="7023">
        <v>2</v>
      </c>
      <c r="F723" s="7024">
        <v>3</v>
      </c>
      <c r="G723" s="7023">
        <v>7</v>
      </c>
      <c r="H723" s="7025">
        <v>100</v>
      </c>
      <c r="I723" s="7026">
        <v>3</v>
      </c>
      <c r="J723" s="7027">
        <v>100</v>
      </c>
      <c r="K723" s="7028">
        <v>0.18013381369016984</v>
      </c>
      <c r="L723" s="7001"/>
    </row>
    <row r="724" spans="2:12" s="7013" customFormat="1" ht="15" x14ac:dyDescent="0.25">
      <c r="B724" s="1574" t="s">
        <v>480</v>
      </c>
      <c r="C724" s="1575" t="s">
        <v>398</v>
      </c>
      <c r="D724" s="7022">
        <v>1</v>
      </c>
      <c r="E724" s="7023">
        <v>0</v>
      </c>
      <c r="F724" s="7024">
        <v>1</v>
      </c>
      <c r="G724" s="7023">
        <v>1</v>
      </c>
      <c r="H724" s="7025">
        <v>100</v>
      </c>
      <c r="I724" s="7026">
        <v>1</v>
      </c>
      <c r="J724" s="7027">
        <v>100</v>
      </c>
      <c r="K724" s="7028">
        <v>2.573340195573855E-2</v>
      </c>
      <c r="L724" s="7001"/>
    </row>
    <row r="725" spans="2:12" s="7013" customFormat="1" ht="33.75" x14ac:dyDescent="0.25">
      <c r="B725" s="1574" t="s">
        <v>738</v>
      </c>
      <c r="C725" s="1575" t="s">
        <v>739</v>
      </c>
      <c r="D725" s="7022">
        <v>25</v>
      </c>
      <c r="E725" s="7023">
        <v>3</v>
      </c>
      <c r="F725" s="7024">
        <v>22</v>
      </c>
      <c r="G725" s="7023">
        <v>25</v>
      </c>
      <c r="H725" s="7025">
        <v>100</v>
      </c>
      <c r="I725" s="7026">
        <v>22</v>
      </c>
      <c r="J725" s="7027">
        <v>100</v>
      </c>
      <c r="K725" s="7028">
        <v>0.64333504889346371</v>
      </c>
      <c r="L725" s="7001"/>
    </row>
    <row r="726" spans="2:12" s="7013" customFormat="1" ht="15" x14ac:dyDescent="0.25">
      <c r="B726" s="1378" t="s">
        <v>1038</v>
      </c>
      <c r="C726" s="5502" t="s">
        <v>741</v>
      </c>
      <c r="D726" s="7022">
        <v>3</v>
      </c>
      <c r="E726" s="7023">
        <v>0</v>
      </c>
      <c r="F726" s="7024">
        <v>3</v>
      </c>
      <c r="G726" s="7023">
        <v>3</v>
      </c>
      <c r="H726" s="7025">
        <v>100</v>
      </c>
      <c r="I726" s="7026">
        <v>3</v>
      </c>
      <c r="J726" s="7027">
        <v>100</v>
      </c>
      <c r="K726" s="7028">
        <v>7.7200205867215654E-2</v>
      </c>
      <c r="L726" s="7001"/>
    </row>
    <row r="727" spans="2:12" s="7013" customFormat="1" ht="22.5" x14ac:dyDescent="0.25">
      <c r="B727" s="905" t="s">
        <v>1040</v>
      </c>
      <c r="C727" s="1581" t="s">
        <v>743</v>
      </c>
      <c r="D727" s="7047">
        <v>1</v>
      </c>
      <c r="E727" s="7048">
        <v>0</v>
      </c>
      <c r="F727" s="7049">
        <v>0</v>
      </c>
      <c r="G727" s="7048">
        <v>1</v>
      </c>
      <c r="H727" s="7050">
        <v>100</v>
      </c>
      <c r="I727" s="7051">
        <v>0</v>
      </c>
      <c r="J727" s="7052" t="s">
        <v>601</v>
      </c>
      <c r="K727" s="7028">
        <v>2.573340195573855E-2</v>
      </c>
      <c r="L727" s="7001"/>
    </row>
    <row r="728" spans="2:12" s="7013" customFormat="1" ht="22.5" x14ac:dyDescent="0.25">
      <c r="B728" s="1378" t="s">
        <v>744</v>
      </c>
      <c r="C728" s="1373" t="s">
        <v>745</v>
      </c>
      <c r="D728" s="7022">
        <v>25</v>
      </c>
      <c r="E728" s="7023">
        <v>6</v>
      </c>
      <c r="F728" s="7024">
        <v>13</v>
      </c>
      <c r="G728" s="7023">
        <v>25</v>
      </c>
      <c r="H728" s="7025">
        <v>100</v>
      </c>
      <c r="I728" s="7026">
        <v>13</v>
      </c>
      <c r="J728" s="7027">
        <v>100</v>
      </c>
      <c r="K728" s="7028">
        <v>0.64333504889346371</v>
      </c>
      <c r="L728" s="7001"/>
    </row>
    <row r="729" spans="2:12" s="7013" customFormat="1" ht="15.75" thickBot="1" x14ac:dyDescent="0.3">
      <c r="B729" s="1378" t="s">
        <v>1041</v>
      </c>
      <c r="C729" s="1380" t="s">
        <v>748</v>
      </c>
      <c r="D729" s="7059">
        <v>1</v>
      </c>
      <c r="E729" s="7054">
        <v>0</v>
      </c>
      <c r="F729" s="7055">
        <v>1</v>
      </c>
      <c r="G729" s="7054">
        <v>1</v>
      </c>
      <c r="H729" s="7056">
        <v>100</v>
      </c>
      <c r="I729" s="7057">
        <v>1</v>
      </c>
      <c r="J729" s="7058">
        <v>100</v>
      </c>
      <c r="K729" s="7028">
        <v>2.573340195573855E-2</v>
      </c>
      <c r="L729" s="7001"/>
    </row>
    <row r="730" spans="2:12" s="7013" customFormat="1" ht="15.75" thickBot="1" x14ac:dyDescent="0.3">
      <c r="B730" s="1566" t="s">
        <v>1049</v>
      </c>
      <c r="C730" s="1567" t="s">
        <v>751</v>
      </c>
      <c r="D730" s="5503">
        <v>1</v>
      </c>
      <c r="E730" s="5504">
        <v>0</v>
      </c>
      <c r="F730" s="7101">
        <v>1</v>
      </c>
      <c r="G730" s="5504">
        <v>1</v>
      </c>
      <c r="H730" s="7102">
        <v>100</v>
      </c>
      <c r="I730" s="5505">
        <v>1</v>
      </c>
      <c r="J730" s="7103">
        <v>100</v>
      </c>
      <c r="K730" s="7029">
        <v>2.573340195573855E-2</v>
      </c>
      <c r="L730" s="7001"/>
    </row>
    <row r="731" spans="2:12" s="7013" customFormat="1" ht="15.75" thickBot="1" x14ac:dyDescent="0.3">
      <c r="B731" s="1571" t="s">
        <v>481</v>
      </c>
      <c r="C731" s="1578" t="s">
        <v>408</v>
      </c>
      <c r="D731" s="7060">
        <v>1</v>
      </c>
      <c r="E731" s="7061">
        <v>0</v>
      </c>
      <c r="F731" s="7062">
        <v>1</v>
      </c>
      <c r="G731" s="7061">
        <v>1</v>
      </c>
      <c r="H731" s="7063">
        <v>100</v>
      </c>
      <c r="I731" s="5501">
        <v>1</v>
      </c>
      <c r="J731" s="7064">
        <v>100</v>
      </c>
      <c r="K731" s="7028">
        <v>2.573340195573855E-2</v>
      </c>
      <c r="L731" s="7001"/>
    </row>
    <row r="732" spans="2:12" s="7013" customFormat="1" ht="15.75" thickBot="1" x14ac:dyDescent="0.3">
      <c r="B732" s="7741" t="s">
        <v>555</v>
      </c>
      <c r="C732" s="7742"/>
      <c r="D732" s="7104">
        <v>1</v>
      </c>
      <c r="E732" s="7105">
        <v>0</v>
      </c>
      <c r="F732" s="7106">
        <v>0</v>
      </c>
      <c r="G732" s="7105">
        <v>1</v>
      </c>
      <c r="H732" s="7107">
        <v>100</v>
      </c>
      <c r="I732" s="7108">
        <v>0</v>
      </c>
      <c r="J732" s="7109" t="s">
        <v>601</v>
      </c>
      <c r="K732" s="7092">
        <v>2.573340195573855E-2</v>
      </c>
      <c r="L732" s="7001"/>
    </row>
    <row r="733" spans="2:12" customFormat="1" ht="15.75" thickBot="1" x14ac:dyDescent="0.3">
      <c r="B733" s="7743" t="s">
        <v>14</v>
      </c>
      <c r="C733" s="7744"/>
      <c r="D733" s="7087">
        <v>3886</v>
      </c>
      <c r="E733" s="7088">
        <v>96</v>
      </c>
      <c r="F733" s="7089">
        <v>2343</v>
      </c>
      <c r="G733" s="7088">
        <v>3112</v>
      </c>
      <c r="H733" s="7090">
        <v>80.082346886258364</v>
      </c>
      <c r="I733" s="7088">
        <v>1569</v>
      </c>
      <c r="J733" s="7091">
        <v>66.965428937259915</v>
      </c>
      <c r="K733" s="7092">
        <v>100</v>
      </c>
    </row>
    <row r="734" spans="2:12" customFormat="1" ht="15" x14ac:dyDescent="0.25"/>
    <row r="735" spans="2:12" customFormat="1" ht="15" x14ac:dyDescent="0.25"/>
    <row r="736" spans="2:12" customFormat="1" ht="15.75" thickBot="1" x14ac:dyDescent="0.3"/>
    <row r="737" spans="2:12" s="7013" customFormat="1" ht="15.75" thickBot="1" x14ac:dyDescent="0.3">
      <c r="B737" s="7634" t="s">
        <v>1169</v>
      </c>
      <c r="C737" s="7112" t="s">
        <v>3003</v>
      </c>
      <c r="D737" s="8885" t="s">
        <v>1144</v>
      </c>
      <c r="E737" s="8886"/>
      <c r="F737" s="8886"/>
      <c r="G737" s="8886"/>
      <c r="H737" s="8886"/>
      <c r="I737" s="8886"/>
      <c r="J737" s="8886"/>
      <c r="K737" s="8887"/>
      <c r="L737" s="7001"/>
    </row>
    <row r="738" spans="2:12" s="7013" customFormat="1" ht="15.75" thickBot="1" x14ac:dyDescent="0.3">
      <c r="B738" s="7635"/>
      <c r="C738" s="8899" t="s">
        <v>1170</v>
      </c>
      <c r="D738" s="8890" t="s">
        <v>111</v>
      </c>
      <c r="E738" s="8901"/>
      <c r="F738" s="8902"/>
      <c r="G738" s="8892" t="s">
        <v>2996</v>
      </c>
      <c r="H738" s="8893"/>
      <c r="I738" s="7005" t="s">
        <v>2997</v>
      </c>
      <c r="J738" s="7006"/>
      <c r="K738" s="8894" t="s">
        <v>2998</v>
      </c>
      <c r="L738" s="7001"/>
    </row>
    <row r="739" spans="2:12" s="7013" customFormat="1" ht="15.75" thickBot="1" x14ac:dyDescent="0.3">
      <c r="B739" s="7636"/>
      <c r="C739" s="8900"/>
      <c r="D739" s="7007" t="s">
        <v>116</v>
      </c>
      <c r="E739" s="7008" t="s">
        <v>117</v>
      </c>
      <c r="F739" s="7009" t="s">
        <v>118</v>
      </c>
      <c r="G739" s="7010" t="s">
        <v>121</v>
      </c>
      <c r="H739" s="7011" t="s">
        <v>119</v>
      </c>
      <c r="I739" s="7012" t="s">
        <v>121</v>
      </c>
      <c r="J739" s="7011" t="s">
        <v>119</v>
      </c>
      <c r="K739" s="8903"/>
      <c r="L739" s="7001"/>
    </row>
    <row r="740" spans="2:12" s="7013" customFormat="1" ht="15.75" thickBot="1" x14ac:dyDescent="0.3">
      <c r="B740" s="1566" t="s">
        <v>830</v>
      </c>
      <c r="C740" s="1567" t="s">
        <v>586</v>
      </c>
      <c r="D740" s="7015">
        <v>161</v>
      </c>
      <c r="E740" s="7016">
        <v>0</v>
      </c>
      <c r="F740" s="7017">
        <v>74</v>
      </c>
      <c r="G740" s="7016">
        <v>146</v>
      </c>
      <c r="H740" s="7019">
        <v>90.683229813664596</v>
      </c>
      <c r="I740" s="7016">
        <v>59</v>
      </c>
      <c r="J740" s="7020">
        <v>79.729729729729726</v>
      </c>
      <c r="K740" s="7029">
        <v>3.4924078091106292</v>
      </c>
      <c r="L740" s="7001"/>
    </row>
    <row r="741" spans="2:12" s="7013" customFormat="1" ht="15" x14ac:dyDescent="0.25">
      <c r="B741" s="1574" t="s">
        <v>587</v>
      </c>
      <c r="C741" s="1575" t="s">
        <v>1177</v>
      </c>
      <c r="D741" s="7030">
        <v>5</v>
      </c>
      <c r="E741" s="7031">
        <v>0</v>
      </c>
      <c r="F741" s="7032">
        <v>5</v>
      </c>
      <c r="G741" s="7038">
        <v>5</v>
      </c>
      <c r="H741" s="7039">
        <v>100</v>
      </c>
      <c r="I741" s="7035">
        <v>5</v>
      </c>
      <c r="J741" s="7036">
        <v>100</v>
      </c>
      <c r="K741" s="7028">
        <v>0.10845986984815618</v>
      </c>
      <c r="L741" s="7001"/>
    </row>
    <row r="742" spans="2:12" s="7013" customFormat="1" ht="15" x14ac:dyDescent="0.25">
      <c r="B742" s="1378" t="s">
        <v>445</v>
      </c>
      <c r="C742" s="1373" t="s">
        <v>589</v>
      </c>
      <c r="D742" s="7022">
        <v>1</v>
      </c>
      <c r="E742" s="7023">
        <v>0</v>
      </c>
      <c r="F742" s="7024">
        <v>1</v>
      </c>
      <c r="G742" s="7023">
        <v>1</v>
      </c>
      <c r="H742" s="7025">
        <v>100</v>
      </c>
      <c r="I742" s="7026">
        <v>1</v>
      </c>
      <c r="J742" s="7027">
        <v>100</v>
      </c>
      <c r="K742" s="7028">
        <v>2.1691973969631236E-2</v>
      </c>
      <c r="L742" s="7001"/>
    </row>
    <row r="743" spans="2:12" s="7013" customFormat="1" ht="15" x14ac:dyDescent="0.25">
      <c r="B743" s="1378" t="s">
        <v>2905</v>
      </c>
      <c r="C743" s="1373" t="s">
        <v>2878</v>
      </c>
      <c r="D743" s="7022">
        <v>1</v>
      </c>
      <c r="E743" s="7023">
        <v>0</v>
      </c>
      <c r="F743" s="7024">
        <v>0</v>
      </c>
      <c r="G743" s="7023">
        <v>1</v>
      </c>
      <c r="H743" s="7025">
        <v>100</v>
      </c>
      <c r="I743" s="7026">
        <v>0</v>
      </c>
      <c r="J743" s="7027"/>
      <c r="K743" s="7028">
        <v>2.1691973969631236E-2</v>
      </c>
      <c r="L743" s="7001"/>
    </row>
    <row r="744" spans="2:12" s="7013" customFormat="1" ht="15" x14ac:dyDescent="0.25">
      <c r="B744" s="1574" t="s">
        <v>446</v>
      </c>
      <c r="C744" s="1575" t="s">
        <v>447</v>
      </c>
      <c r="D744" s="7030">
        <v>111</v>
      </c>
      <c r="E744" s="7031">
        <v>0</v>
      </c>
      <c r="F744" s="7032">
        <v>40</v>
      </c>
      <c r="G744" s="7031">
        <v>107</v>
      </c>
      <c r="H744" s="7039">
        <v>96.396396396396398</v>
      </c>
      <c r="I744" s="7035">
        <v>36</v>
      </c>
      <c r="J744" s="7036">
        <v>90</v>
      </c>
      <c r="K744" s="7028">
        <v>2.4078091106290676</v>
      </c>
      <c r="L744" s="7001"/>
    </row>
    <row r="745" spans="2:12" s="7013" customFormat="1" ht="15" x14ac:dyDescent="0.25">
      <c r="B745" s="1378" t="s">
        <v>448</v>
      </c>
      <c r="C745" s="1373" t="s">
        <v>449</v>
      </c>
      <c r="D745" s="7022">
        <v>36</v>
      </c>
      <c r="E745" s="7023">
        <v>0</v>
      </c>
      <c r="F745" s="7024">
        <v>23</v>
      </c>
      <c r="G745" s="7023">
        <v>26</v>
      </c>
      <c r="H745" s="7025">
        <v>72.222222222222214</v>
      </c>
      <c r="I745" s="7026">
        <v>13</v>
      </c>
      <c r="J745" s="7027">
        <v>56.521739130434781</v>
      </c>
      <c r="K745" s="7028">
        <v>0.78091106290672452</v>
      </c>
      <c r="L745" s="7001"/>
    </row>
    <row r="746" spans="2:12" s="7013" customFormat="1" ht="15" x14ac:dyDescent="0.25">
      <c r="B746" s="1378" t="s">
        <v>838</v>
      </c>
      <c r="C746" s="1373" t="s">
        <v>597</v>
      </c>
      <c r="D746" s="7022">
        <v>1</v>
      </c>
      <c r="E746" s="7023">
        <v>0</v>
      </c>
      <c r="F746" s="7024">
        <v>0</v>
      </c>
      <c r="G746" s="7023">
        <v>1</v>
      </c>
      <c r="H746" s="7025">
        <v>100</v>
      </c>
      <c r="I746" s="7026">
        <v>0</v>
      </c>
      <c r="J746" s="7027" t="s">
        <v>601</v>
      </c>
      <c r="K746" s="7028">
        <v>2.1691973969631236E-2</v>
      </c>
      <c r="L746" s="7001"/>
    </row>
    <row r="747" spans="2:12" s="7013" customFormat="1" ht="15" x14ac:dyDescent="0.25">
      <c r="B747" s="1378" t="s">
        <v>839</v>
      </c>
      <c r="C747" s="1373" t="s">
        <v>598</v>
      </c>
      <c r="D747" s="7022">
        <v>3</v>
      </c>
      <c r="E747" s="7040">
        <v>0</v>
      </c>
      <c r="F747" s="7024">
        <v>3</v>
      </c>
      <c r="G747" s="7023">
        <v>3</v>
      </c>
      <c r="H747" s="7025">
        <v>100</v>
      </c>
      <c r="I747" s="7026">
        <v>3</v>
      </c>
      <c r="J747" s="7027">
        <v>100</v>
      </c>
      <c r="K747" s="7028">
        <v>6.5075921908893705E-2</v>
      </c>
      <c r="L747" s="7001"/>
    </row>
    <row r="748" spans="2:12" s="7013" customFormat="1" ht="15.75" thickBot="1" x14ac:dyDescent="0.3">
      <c r="B748" s="1378" t="s">
        <v>840</v>
      </c>
      <c r="C748" s="1373" t="s">
        <v>599</v>
      </c>
      <c r="D748" s="7022">
        <v>3</v>
      </c>
      <c r="E748" s="7023">
        <v>0</v>
      </c>
      <c r="F748" s="7024">
        <v>2</v>
      </c>
      <c r="G748" s="7023">
        <v>2</v>
      </c>
      <c r="H748" s="7025">
        <v>66.666666666666657</v>
      </c>
      <c r="I748" s="7026">
        <v>1</v>
      </c>
      <c r="J748" s="7027">
        <v>50</v>
      </c>
      <c r="K748" s="7028">
        <v>6.5075921908893705E-2</v>
      </c>
      <c r="L748" s="7001"/>
    </row>
    <row r="749" spans="2:12" s="7013" customFormat="1" ht="23.25" thickBot="1" x14ac:dyDescent="0.3">
      <c r="B749" s="1566" t="s">
        <v>846</v>
      </c>
      <c r="C749" s="1567" t="s">
        <v>847</v>
      </c>
      <c r="D749" s="7015">
        <v>38</v>
      </c>
      <c r="E749" s="7016">
        <v>0</v>
      </c>
      <c r="F749" s="7017">
        <v>34</v>
      </c>
      <c r="G749" s="7016">
        <v>37</v>
      </c>
      <c r="H749" s="7019">
        <v>97.368421052631575</v>
      </c>
      <c r="I749" s="7041">
        <v>33</v>
      </c>
      <c r="J749" s="7020">
        <v>97.058823529411768</v>
      </c>
      <c r="K749" s="7029">
        <v>0.824295010845987</v>
      </c>
      <c r="L749" s="7001"/>
    </row>
    <row r="750" spans="2:12" s="7013" customFormat="1" ht="15" x14ac:dyDescent="0.25">
      <c r="B750" s="1574" t="s">
        <v>849</v>
      </c>
      <c r="C750" s="1575" t="s">
        <v>512</v>
      </c>
      <c r="D750" s="7030">
        <v>6</v>
      </c>
      <c r="E750" s="7031">
        <v>0</v>
      </c>
      <c r="F750" s="7032">
        <v>3</v>
      </c>
      <c r="G750" s="7031">
        <v>5</v>
      </c>
      <c r="H750" s="7039">
        <v>83.333333333333343</v>
      </c>
      <c r="I750" s="7035">
        <v>2</v>
      </c>
      <c r="J750" s="7036">
        <v>66.666666666666657</v>
      </c>
      <c r="K750" s="7028">
        <v>0.13015184381778741</v>
      </c>
      <c r="L750" s="7001"/>
    </row>
    <row r="751" spans="2:12" s="7013" customFormat="1" ht="15" x14ac:dyDescent="0.25">
      <c r="B751" s="1378" t="s">
        <v>851</v>
      </c>
      <c r="C751" s="1373" t="s">
        <v>514</v>
      </c>
      <c r="D751" s="7022">
        <v>4</v>
      </c>
      <c r="E751" s="7023">
        <v>0</v>
      </c>
      <c r="F751" s="7024">
        <v>3</v>
      </c>
      <c r="G751" s="7023">
        <v>4</v>
      </c>
      <c r="H751" s="7025">
        <v>100</v>
      </c>
      <c r="I751" s="7026">
        <v>3</v>
      </c>
      <c r="J751" s="7027">
        <v>100</v>
      </c>
      <c r="K751" s="7028">
        <v>8.6767895878524945E-2</v>
      </c>
      <c r="L751" s="7001"/>
    </row>
    <row r="752" spans="2:12" s="7013" customFormat="1" ht="15.75" thickBot="1" x14ac:dyDescent="0.3">
      <c r="B752" s="1576" t="s">
        <v>852</v>
      </c>
      <c r="C752" s="1577" t="s">
        <v>515</v>
      </c>
      <c r="D752" s="7074">
        <v>28</v>
      </c>
      <c r="E752" s="7075">
        <v>0</v>
      </c>
      <c r="F752" s="7076">
        <v>28</v>
      </c>
      <c r="G752" s="7075">
        <v>28</v>
      </c>
      <c r="H752" s="7077">
        <v>100</v>
      </c>
      <c r="I752" s="7078">
        <v>28</v>
      </c>
      <c r="J752" s="7079">
        <v>100</v>
      </c>
      <c r="K752" s="7028">
        <v>0.6073752711496746</v>
      </c>
      <c r="L752" s="7001"/>
    </row>
    <row r="753" spans="2:12" s="7013" customFormat="1" ht="15.75" thickBot="1" x14ac:dyDescent="0.3">
      <c r="B753" s="1566" t="s">
        <v>853</v>
      </c>
      <c r="C753" s="1567" t="s">
        <v>603</v>
      </c>
      <c r="D753" s="7015">
        <v>557</v>
      </c>
      <c r="E753" s="7016">
        <v>3</v>
      </c>
      <c r="F753" s="7017">
        <v>302</v>
      </c>
      <c r="G753" s="7016">
        <v>479</v>
      </c>
      <c r="H753" s="7019">
        <v>85.996409335727108</v>
      </c>
      <c r="I753" s="7041">
        <v>224</v>
      </c>
      <c r="J753" s="7020">
        <v>74.172185430463571</v>
      </c>
      <c r="K753" s="7029">
        <v>12.082429501084599</v>
      </c>
      <c r="L753" s="7001"/>
    </row>
    <row r="754" spans="2:12" s="7013" customFormat="1" ht="15" x14ac:dyDescent="0.25">
      <c r="B754" s="1579" t="s">
        <v>854</v>
      </c>
      <c r="C754" s="1580" t="s">
        <v>604</v>
      </c>
      <c r="D754" s="7042">
        <v>9</v>
      </c>
      <c r="E754" s="7043">
        <v>0</v>
      </c>
      <c r="F754" s="7044">
        <v>6</v>
      </c>
      <c r="G754" s="7043">
        <v>9</v>
      </c>
      <c r="H754" s="7034">
        <v>100</v>
      </c>
      <c r="I754" s="7045">
        <v>6</v>
      </c>
      <c r="J754" s="7046">
        <v>100</v>
      </c>
      <c r="K754" s="7028">
        <v>0.19522776572668113</v>
      </c>
      <c r="L754" s="7001"/>
    </row>
    <row r="755" spans="2:12" s="7013" customFormat="1" ht="15" x14ac:dyDescent="0.25">
      <c r="B755" s="1378" t="s">
        <v>452</v>
      </c>
      <c r="C755" s="1373" t="s">
        <v>453</v>
      </c>
      <c r="D755" s="7022">
        <v>490</v>
      </c>
      <c r="E755" s="7023">
        <v>3</v>
      </c>
      <c r="F755" s="7024">
        <v>257</v>
      </c>
      <c r="G755" s="7023">
        <v>422</v>
      </c>
      <c r="H755" s="7025">
        <v>86.122448979591837</v>
      </c>
      <c r="I755" s="7026">
        <v>189</v>
      </c>
      <c r="J755" s="7027">
        <v>73.540856031128413</v>
      </c>
      <c r="K755" s="7028">
        <v>10.629067245119305</v>
      </c>
      <c r="L755" s="7001"/>
    </row>
    <row r="756" spans="2:12" s="7013" customFormat="1" ht="15.75" thickBot="1" x14ac:dyDescent="0.3">
      <c r="B756" s="1378" t="s">
        <v>454</v>
      </c>
      <c r="C756" s="1373" t="s">
        <v>455</v>
      </c>
      <c r="D756" s="7022">
        <v>58</v>
      </c>
      <c r="E756" s="7023">
        <v>0</v>
      </c>
      <c r="F756" s="7024">
        <v>39</v>
      </c>
      <c r="G756" s="7023">
        <v>48</v>
      </c>
      <c r="H756" s="7025">
        <v>82.758620689655174</v>
      </c>
      <c r="I756" s="7026">
        <v>29</v>
      </c>
      <c r="J756" s="7027">
        <v>74.358974358974365</v>
      </c>
      <c r="K756" s="7028">
        <v>1.2581344902386116</v>
      </c>
      <c r="L756" s="7001"/>
    </row>
    <row r="757" spans="2:12" s="7013" customFormat="1" ht="15.75" thickBot="1" x14ac:dyDescent="0.3">
      <c r="B757" s="1566" t="s">
        <v>857</v>
      </c>
      <c r="C757" s="1567" t="s">
        <v>606</v>
      </c>
      <c r="D757" s="7015">
        <v>35</v>
      </c>
      <c r="E757" s="7016">
        <v>1</v>
      </c>
      <c r="F757" s="7017">
        <v>25</v>
      </c>
      <c r="G757" s="7016">
        <v>24</v>
      </c>
      <c r="H757" s="7019">
        <v>68.571428571428569</v>
      </c>
      <c r="I757" s="7041">
        <v>14</v>
      </c>
      <c r="J757" s="7020">
        <v>56.000000000000007</v>
      </c>
      <c r="K757" s="7029">
        <v>0.75921908893709322</v>
      </c>
      <c r="L757" s="7001"/>
    </row>
    <row r="758" spans="2:12" s="7013" customFormat="1" ht="22.5" x14ac:dyDescent="0.25">
      <c r="B758" s="1574" t="s">
        <v>456</v>
      </c>
      <c r="C758" s="1575" t="s">
        <v>457</v>
      </c>
      <c r="D758" s="7030">
        <v>8</v>
      </c>
      <c r="E758" s="7031">
        <v>1</v>
      </c>
      <c r="F758" s="7032">
        <v>3</v>
      </c>
      <c r="G758" s="7031">
        <v>6</v>
      </c>
      <c r="H758" s="7039">
        <v>75</v>
      </c>
      <c r="I758" s="7035">
        <v>1</v>
      </c>
      <c r="J758" s="7036">
        <v>33.333333333333329</v>
      </c>
      <c r="K758" s="7028">
        <v>0.17353579175704989</v>
      </c>
      <c r="L758" s="7001"/>
    </row>
    <row r="759" spans="2:12" s="7013" customFormat="1" ht="15" x14ac:dyDescent="0.25">
      <c r="B759" s="1378" t="s">
        <v>859</v>
      </c>
      <c r="C759" s="1373" t="s">
        <v>608</v>
      </c>
      <c r="D759" s="7030">
        <v>6</v>
      </c>
      <c r="E759" s="7023">
        <v>0</v>
      </c>
      <c r="F759" s="7024">
        <v>3</v>
      </c>
      <c r="G759" s="7023">
        <v>6</v>
      </c>
      <c r="H759" s="7025">
        <v>100</v>
      </c>
      <c r="I759" s="7026">
        <v>3</v>
      </c>
      <c r="J759" s="7027">
        <v>100</v>
      </c>
      <c r="K759" s="7028">
        <v>0.13015184381778741</v>
      </c>
      <c r="L759" s="7001"/>
    </row>
    <row r="760" spans="2:12" s="7013" customFormat="1" ht="15" x14ac:dyDescent="0.25">
      <c r="B760" s="1582" t="s">
        <v>860</v>
      </c>
      <c r="C760" s="1380" t="s">
        <v>609</v>
      </c>
      <c r="D760" s="7030">
        <v>9</v>
      </c>
      <c r="E760" s="7023">
        <v>0</v>
      </c>
      <c r="F760" s="7024">
        <v>8</v>
      </c>
      <c r="G760" s="7023">
        <v>5</v>
      </c>
      <c r="H760" s="7025">
        <v>55.555555555555557</v>
      </c>
      <c r="I760" s="7026">
        <v>4</v>
      </c>
      <c r="J760" s="7027">
        <v>50</v>
      </c>
      <c r="K760" s="7028">
        <v>0.19522776572668113</v>
      </c>
      <c r="L760" s="7001"/>
    </row>
    <row r="761" spans="2:12" s="7013" customFormat="1" ht="15" x14ac:dyDescent="0.25">
      <c r="B761" s="1582" t="s">
        <v>610</v>
      </c>
      <c r="C761" s="1188" t="s">
        <v>611</v>
      </c>
      <c r="D761" s="7053">
        <v>4</v>
      </c>
      <c r="E761" s="7054">
        <v>0</v>
      </c>
      <c r="F761" s="7055">
        <v>3</v>
      </c>
      <c r="G761" s="7054">
        <v>3</v>
      </c>
      <c r="H761" s="7056">
        <v>75</v>
      </c>
      <c r="I761" s="7057">
        <v>2</v>
      </c>
      <c r="J761" s="7058">
        <v>66.666666666666657</v>
      </c>
      <c r="K761" s="7028">
        <v>8.6767895878524945E-2</v>
      </c>
      <c r="L761" s="7001"/>
    </row>
    <row r="762" spans="2:12" s="7013" customFormat="1" ht="15.75" thickBot="1" x14ac:dyDescent="0.3">
      <c r="B762" s="1582" t="s">
        <v>458</v>
      </c>
      <c r="C762" s="1380" t="s">
        <v>459</v>
      </c>
      <c r="D762" s="7030">
        <v>8</v>
      </c>
      <c r="E762" s="7054">
        <v>0</v>
      </c>
      <c r="F762" s="7055">
        <v>8</v>
      </c>
      <c r="G762" s="7054">
        <v>4</v>
      </c>
      <c r="H762" s="7056">
        <v>50</v>
      </c>
      <c r="I762" s="7057">
        <v>4</v>
      </c>
      <c r="J762" s="7058">
        <v>50</v>
      </c>
      <c r="K762" s="7028">
        <v>0.17353579175704989</v>
      </c>
      <c r="L762" s="7001"/>
    </row>
    <row r="763" spans="2:12" s="7013" customFormat="1" ht="15.75" thickBot="1" x14ac:dyDescent="0.3">
      <c r="B763" s="1566" t="s">
        <v>869</v>
      </c>
      <c r="C763" s="1567" t="s">
        <v>619</v>
      </c>
      <c r="D763" s="7015">
        <v>47</v>
      </c>
      <c r="E763" s="7016">
        <v>0</v>
      </c>
      <c r="F763" s="7017">
        <v>26</v>
      </c>
      <c r="G763" s="7016">
        <v>43</v>
      </c>
      <c r="H763" s="7019">
        <v>91.489361702127653</v>
      </c>
      <c r="I763" s="7041">
        <v>22</v>
      </c>
      <c r="J763" s="7020">
        <v>84.615384615384613</v>
      </c>
      <c r="K763" s="7029">
        <v>1.0195227765726682</v>
      </c>
      <c r="L763" s="7001"/>
    </row>
    <row r="764" spans="2:12" s="7013" customFormat="1" ht="18.75" customHeight="1" x14ac:dyDescent="0.25">
      <c r="B764" s="1378" t="s">
        <v>871</v>
      </c>
      <c r="C764" s="1373" t="s">
        <v>238</v>
      </c>
      <c r="D764" s="7022">
        <v>40</v>
      </c>
      <c r="E764" s="7023">
        <v>0</v>
      </c>
      <c r="F764" s="7024">
        <v>22</v>
      </c>
      <c r="G764" s="7023">
        <v>38</v>
      </c>
      <c r="H764" s="7025">
        <v>95</v>
      </c>
      <c r="I764" s="7026">
        <v>20</v>
      </c>
      <c r="J764" s="7027">
        <v>90.909090909090907</v>
      </c>
      <c r="K764" s="7028">
        <v>0.86767895878524948</v>
      </c>
      <c r="L764" s="7001"/>
    </row>
    <row r="765" spans="2:12" s="7013" customFormat="1" ht="15" x14ac:dyDescent="0.25">
      <c r="B765" s="1378" t="s">
        <v>871</v>
      </c>
      <c r="C765" s="1373" t="s">
        <v>239</v>
      </c>
      <c r="D765" s="7022">
        <v>2</v>
      </c>
      <c r="E765" s="7023">
        <v>0</v>
      </c>
      <c r="F765" s="7024">
        <v>1</v>
      </c>
      <c r="G765" s="7023">
        <v>1</v>
      </c>
      <c r="H765" s="7025">
        <v>50</v>
      </c>
      <c r="I765" s="7026">
        <v>0</v>
      </c>
      <c r="J765" s="7027" t="s">
        <v>601</v>
      </c>
      <c r="K765" s="7028">
        <v>4.3383947939262472E-2</v>
      </c>
      <c r="L765" s="7001"/>
    </row>
    <row r="766" spans="2:12" s="7013" customFormat="1" ht="15" x14ac:dyDescent="0.25">
      <c r="B766" s="1574" t="s">
        <v>460</v>
      </c>
      <c r="C766" s="1575" t="s">
        <v>240</v>
      </c>
      <c r="D766" s="7030">
        <v>2</v>
      </c>
      <c r="E766" s="7031">
        <v>0</v>
      </c>
      <c r="F766" s="7032">
        <v>1</v>
      </c>
      <c r="G766" s="7031">
        <v>1</v>
      </c>
      <c r="H766" s="7039">
        <v>50</v>
      </c>
      <c r="I766" s="7035">
        <v>0</v>
      </c>
      <c r="J766" s="7036" t="s">
        <v>601</v>
      </c>
      <c r="K766" s="7028">
        <v>4.3383947939262472E-2</v>
      </c>
      <c r="L766" s="7001"/>
    </row>
    <row r="767" spans="2:12" s="7013" customFormat="1" ht="15" x14ac:dyDescent="0.25">
      <c r="B767" s="1378" t="s">
        <v>873</v>
      </c>
      <c r="C767" s="1373" t="s">
        <v>241</v>
      </c>
      <c r="D767" s="7022">
        <v>1</v>
      </c>
      <c r="E767" s="7023">
        <v>0</v>
      </c>
      <c r="F767" s="7024">
        <v>0</v>
      </c>
      <c r="G767" s="7023">
        <v>1</v>
      </c>
      <c r="H767" s="7025">
        <v>100</v>
      </c>
      <c r="I767" s="7026">
        <v>0</v>
      </c>
      <c r="J767" s="7027" t="s">
        <v>601</v>
      </c>
      <c r="K767" s="7028">
        <v>2.1691973969631236E-2</v>
      </c>
      <c r="L767" s="7001"/>
    </row>
    <row r="768" spans="2:12" s="7013" customFormat="1" ht="15.75" thickBot="1" x14ac:dyDescent="0.3">
      <c r="B768" s="1582" t="s">
        <v>875</v>
      </c>
      <c r="C768" s="1380" t="s">
        <v>250</v>
      </c>
      <c r="D768" s="7059">
        <v>2</v>
      </c>
      <c r="E768" s="7054">
        <v>0</v>
      </c>
      <c r="F768" s="7055">
        <v>2</v>
      </c>
      <c r="G768" s="7054">
        <v>2</v>
      </c>
      <c r="H768" s="7056">
        <v>100</v>
      </c>
      <c r="I768" s="7057">
        <v>2</v>
      </c>
      <c r="J768" s="7058">
        <v>100</v>
      </c>
      <c r="K768" s="7028">
        <v>4.3383947939262472E-2</v>
      </c>
      <c r="L768" s="7001"/>
    </row>
    <row r="769" spans="2:12" s="7013" customFormat="1" ht="23.25" thickBot="1" x14ac:dyDescent="0.3">
      <c r="B769" s="1566" t="s">
        <v>1179</v>
      </c>
      <c r="C769" s="1567" t="s">
        <v>621</v>
      </c>
      <c r="D769" s="7015">
        <v>110</v>
      </c>
      <c r="E769" s="7016">
        <v>8</v>
      </c>
      <c r="F769" s="7017">
        <v>77</v>
      </c>
      <c r="G769" s="7016">
        <v>110</v>
      </c>
      <c r="H769" s="7019">
        <v>100</v>
      </c>
      <c r="I769" s="7041">
        <v>77</v>
      </c>
      <c r="J769" s="7020">
        <v>100</v>
      </c>
      <c r="K769" s="7029">
        <v>2.3861171366594358</v>
      </c>
      <c r="L769" s="7001"/>
    </row>
    <row r="770" spans="2:12" s="7013" customFormat="1" ht="22.5" x14ac:dyDescent="0.25">
      <c r="B770" s="1574" t="s">
        <v>877</v>
      </c>
      <c r="C770" s="1575" t="s">
        <v>242</v>
      </c>
      <c r="D770" s="7030">
        <v>38</v>
      </c>
      <c r="E770" s="7031">
        <v>0</v>
      </c>
      <c r="F770" s="7032">
        <v>28</v>
      </c>
      <c r="G770" s="7031">
        <v>38</v>
      </c>
      <c r="H770" s="7039">
        <v>100</v>
      </c>
      <c r="I770" s="7035">
        <v>28</v>
      </c>
      <c r="J770" s="7036">
        <v>100</v>
      </c>
      <c r="K770" s="7028">
        <v>0.824295010845987</v>
      </c>
      <c r="L770" s="7001"/>
    </row>
    <row r="771" spans="2:12" s="7013" customFormat="1" ht="22.5" x14ac:dyDescent="0.25">
      <c r="B771" s="1378" t="s">
        <v>879</v>
      </c>
      <c r="C771" s="1575" t="s">
        <v>244</v>
      </c>
      <c r="D771" s="7022">
        <v>6</v>
      </c>
      <c r="E771" s="7023">
        <v>0</v>
      </c>
      <c r="F771" s="7024">
        <v>2</v>
      </c>
      <c r="G771" s="7023">
        <v>6</v>
      </c>
      <c r="H771" s="7025">
        <v>100</v>
      </c>
      <c r="I771" s="7026">
        <v>2</v>
      </c>
      <c r="J771" s="7027">
        <v>100</v>
      </c>
      <c r="K771" s="7028">
        <v>0.13015184381778741</v>
      </c>
      <c r="L771" s="7001"/>
    </row>
    <row r="772" spans="2:12" s="7013" customFormat="1" ht="15" x14ac:dyDescent="0.25">
      <c r="B772" s="1378" t="s">
        <v>880</v>
      </c>
      <c r="C772" s="1575" t="s">
        <v>245</v>
      </c>
      <c r="D772" s="7022">
        <v>3</v>
      </c>
      <c r="E772" s="7023">
        <v>0</v>
      </c>
      <c r="F772" s="7024">
        <v>2</v>
      </c>
      <c r="G772" s="7023">
        <v>3</v>
      </c>
      <c r="H772" s="7025">
        <v>100</v>
      </c>
      <c r="I772" s="7026">
        <v>2</v>
      </c>
      <c r="J772" s="7027">
        <v>100</v>
      </c>
      <c r="K772" s="7028">
        <v>6.5075921908893705E-2</v>
      </c>
      <c r="L772" s="7001"/>
    </row>
    <row r="773" spans="2:12" s="7013" customFormat="1" ht="15" x14ac:dyDescent="0.25">
      <c r="B773" s="1378" t="s">
        <v>881</v>
      </c>
      <c r="C773" s="1575" t="s">
        <v>246</v>
      </c>
      <c r="D773" s="7022">
        <v>1</v>
      </c>
      <c r="E773" s="7023">
        <v>0</v>
      </c>
      <c r="F773" s="7024">
        <v>1</v>
      </c>
      <c r="G773" s="7023">
        <v>1</v>
      </c>
      <c r="H773" s="7025">
        <v>100</v>
      </c>
      <c r="I773" s="7026">
        <v>1</v>
      </c>
      <c r="J773" s="7027">
        <v>100</v>
      </c>
      <c r="K773" s="7028">
        <v>2.1691973969631236E-2</v>
      </c>
      <c r="L773" s="7001"/>
    </row>
    <row r="774" spans="2:12" s="7013" customFormat="1" ht="15" x14ac:dyDescent="0.25">
      <c r="B774" s="1378" t="s">
        <v>882</v>
      </c>
      <c r="C774" s="1373" t="s">
        <v>247</v>
      </c>
      <c r="D774" s="7022">
        <v>54</v>
      </c>
      <c r="E774" s="7023">
        <v>8</v>
      </c>
      <c r="F774" s="7024">
        <v>37</v>
      </c>
      <c r="G774" s="7023">
        <v>54</v>
      </c>
      <c r="H774" s="7025">
        <v>100</v>
      </c>
      <c r="I774" s="7026">
        <v>37</v>
      </c>
      <c r="J774" s="7027">
        <v>100</v>
      </c>
      <c r="K774" s="7028">
        <v>1.1713665943600868</v>
      </c>
      <c r="L774" s="7001"/>
    </row>
    <row r="775" spans="2:12" s="7013" customFormat="1" ht="15.75" thickBot="1" x14ac:dyDescent="0.3">
      <c r="B775" s="1574" t="s">
        <v>884</v>
      </c>
      <c r="C775" s="1575" t="s">
        <v>249</v>
      </c>
      <c r="D775" s="7030">
        <v>8</v>
      </c>
      <c r="E775" s="7031">
        <v>0</v>
      </c>
      <c r="F775" s="7032">
        <v>7</v>
      </c>
      <c r="G775" s="7031">
        <v>8</v>
      </c>
      <c r="H775" s="7039">
        <v>100</v>
      </c>
      <c r="I775" s="7035">
        <v>7</v>
      </c>
      <c r="J775" s="7036">
        <v>100</v>
      </c>
      <c r="K775" s="7028">
        <v>0.17353579175704989</v>
      </c>
      <c r="L775" s="7001"/>
    </row>
    <row r="776" spans="2:12" s="7013" customFormat="1" ht="15.75" thickBot="1" x14ac:dyDescent="0.3">
      <c r="B776" s="1566" t="s">
        <v>886</v>
      </c>
      <c r="C776" s="1567" t="s">
        <v>623</v>
      </c>
      <c r="D776" s="7015">
        <v>472</v>
      </c>
      <c r="E776" s="7016">
        <v>2</v>
      </c>
      <c r="F776" s="7017">
        <v>139</v>
      </c>
      <c r="G776" s="7016">
        <v>470</v>
      </c>
      <c r="H776" s="7019">
        <v>99.576271186440678</v>
      </c>
      <c r="I776" s="7041">
        <v>137</v>
      </c>
      <c r="J776" s="7020">
        <v>98.561151079136692</v>
      </c>
      <c r="K776" s="7029">
        <v>10.238611713665943</v>
      </c>
      <c r="L776" s="7001"/>
    </row>
    <row r="777" spans="2:12" s="7013" customFormat="1" ht="15" x14ac:dyDescent="0.25">
      <c r="B777" s="1574" t="s">
        <v>892</v>
      </c>
      <c r="C777" s="1575" t="s">
        <v>629</v>
      </c>
      <c r="D777" s="7065">
        <v>31</v>
      </c>
      <c r="E777" s="7031">
        <v>0</v>
      </c>
      <c r="F777" s="7032">
        <v>0</v>
      </c>
      <c r="G777" s="7031">
        <v>31</v>
      </c>
      <c r="H777" s="7039">
        <v>100</v>
      </c>
      <c r="I777" s="7035">
        <v>0</v>
      </c>
      <c r="J777" s="7036" t="s">
        <v>601</v>
      </c>
      <c r="K777" s="7028">
        <v>0.67245119305856826</v>
      </c>
      <c r="L777" s="7001"/>
    </row>
    <row r="778" spans="2:12" s="7013" customFormat="1" ht="33.75" x14ac:dyDescent="0.25">
      <c r="B778" s="1378" t="s">
        <v>893</v>
      </c>
      <c r="C778" s="1373" t="s">
        <v>630</v>
      </c>
      <c r="D778" s="7066">
        <v>8</v>
      </c>
      <c r="E778" s="7023">
        <v>0</v>
      </c>
      <c r="F778" s="7024">
        <v>2</v>
      </c>
      <c r="G778" s="7023">
        <v>8</v>
      </c>
      <c r="H778" s="7025">
        <v>100</v>
      </c>
      <c r="I778" s="7026">
        <v>2</v>
      </c>
      <c r="J778" s="7027">
        <v>100</v>
      </c>
      <c r="K778" s="7028">
        <v>0.17353579175704989</v>
      </c>
      <c r="L778" s="7001"/>
    </row>
    <row r="779" spans="2:12" s="7013" customFormat="1" ht="15" x14ac:dyDescent="0.25">
      <c r="B779" s="1574" t="s">
        <v>461</v>
      </c>
      <c r="C779" s="1575" t="s">
        <v>462</v>
      </c>
      <c r="D779" s="7065">
        <v>274</v>
      </c>
      <c r="E779" s="7031">
        <v>1</v>
      </c>
      <c r="F779" s="7032">
        <v>89</v>
      </c>
      <c r="G779" s="7031">
        <v>274</v>
      </c>
      <c r="H779" s="7039">
        <v>100</v>
      </c>
      <c r="I779" s="7035">
        <v>89</v>
      </c>
      <c r="J779" s="7036">
        <v>100</v>
      </c>
      <c r="K779" s="7028">
        <v>5.9436008676789589</v>
      </c>
      <c r="L779" s="7001"/>
    </row>
    <row r="780" spans="2:12" s="7013" customFormat="1" ht="15" x14ac:dyDescent="0.25">
      <c r="B780" s="1574" t="s">
        <v>463</v>
      </c>
      <c r="C780" s="1575" t="s">
        <v>634</v>
      </c>
      <c r="D780" s="7065">
        <v>7</v>
      </c>
      <c r="E780" s="7031">
        <v>0</v>
      </c>
      <c r="F780" s="7032">
        <v>6</v>
      </c>
      <c r="G780" s="7031">
        <v>5</v>
      </c>
      <c r="H780" s="7039">
        <v>71.428571428571431</v>
      </c>
      <c r="I780" s="7035">
        <v>4</v>
      </c>
      <c r="J780" s="7036">
        <v>66.666666666666657</v>
      </c>
      <c r="K780" s="7028">
        <v>0.15184381778741865</v>
      </c>
      <c r="L780" s="7001"/>
    </row>
    <row r="781" spans="2:12" s="7013" customFormat="1" ht="15.75" thickBot="1" x14ac:dyDescent="0.3">
      <c r="B781" s="1582" t="s">
        <v>1180</v>
      </c>
      <c r="C781" s="1380" t="s">
        <v>465</v>
      </c>
      <c r="D781" s="7068">
        <v>152</v>
      </c>
      <c r="E781" s="7069">
        <v>1</v>
      </c>
      <c r="F781" s="7070">
        <v>42</v>
      </c>
      <c r="G781" s="7069">
        <v>152</v>
      </c>
      <c r="H781" s="7071">
        <v>100</v>
      </c>
      <c r="I781" s="5548">
        <v>42</v>
      </c>
      <c r="J781" s="7072">
        <v>100</v>
      </c>
      <c r="K781" s="7073">
        <v>3.297180043383948</v>
      </c>
      <c r="L781" s="7001"/>
    </row>
    <row r="782" spans="2:12" s="7013" customFormat="1" ht="15.75" thickBot="1" x14ac:dyDescent="0.3">
      <c r="B782" s="1566" t="s">
        <v>898</v>
      </c>
      <c r="C782" s="1567" t="s">
        <v>636</v>
      </c>
      <c r="D782" s="7015">
        <v>164</v>
      </c>
      <c r="E782" s="7016">
        <v>22</v>
      </c>
      <c r="F782" s="7017">
        <v>83</v>
      </c>
      <c r="G782" s="7016">
        <v>164</v>
      </c>
      <c r="H782" s="7019">
        <v>100</v>
      </c>
      <c r="I782" s="7041">
        <v>83</v>
      </c>
      <c r="J782" s="7020">
        <v>100</v>
      </c>
      <c r="K782" s="7029">
        <v>3.5574837310195226</v>
      </c>
      <c r="L782" s="7001"/>
    </row>
    <row r="783" spans="2:12" s="7013" customFormat="1" ht="15" x14ac:dyDescent="0.25">
      <c r="B783" s="1574" t="s">
        <v>644</v>
      </c>
      <c r="C783" s="1575" t="s">
        <v>645</v>
      </c>
      <c r="D783" s="7030">
        <v>122</v>
      </c>
      <c r="E783" s="7031">
        <v>21</v>
      </c>
      <c r="F783" s="7032">
        <v>62</v>
      </c>
      <c r="G783" s="7031">
        <v>122</v>
      </c>
      <c r="H783" s="7039">
        <v>100</v>
      </c>
      <c r="I783" s="7035">
        <v>62</v>
      </c>
      <c r="J783" s="7036">
        <v>100</v>
      </c>
      <c r="K783" s="7028">
        <v>2.6464208242950109</v>
      </c>
      <c r="L783" s="7001"/>
    </row>
    <row r="784" spans="2:12" s="7013" customFormat="1" ht="15.75" thickBot="1" x14ac:dyDescent="0.3">
      <c r="B784" s="1378" t="s">
        <v>909</v>
      </c>
      <c r="C784" s="1373" t="s">
        <v>646</v>
      </c>
      <c r="D784" s="7022">
        <v>42</v>
      </c>
      <c r="E784" s="7023">
        <v>1</v>
      </c>
      <c r="F784" s="7024">
        <v>21</v>
      </c>
      <c r="G784" s="7023">
        <v>42</v>
      </c>
      <c r="H784" s="7025">
        <v>100</v>
      </c>
      <c r="I784" s="7026">
        <v>21</v>
      </c>
      <c r="J784" s="7027">
        <v>100</v>
      </c>
      <c r="K784" s="7028">
        <v>0.91106290672451196</v>
      </c>
      <c r="L784" s="7001"/>
    </row>
    <row r="785" spans="2:12" s="7013" customFormat="1" ht="22.5" customHeight="1" thickBot="1" x14ac:dyDescent="0.3">
      <c r="B785" s="1566" t="s">
        <v>912</v>
      </c>
      <c r="C785" s="1567" t="s">
        <v>649</v>
      </c>
      <c r="D785" s="7015">
        <v>22</v>
      </c>
      <c r="E785" s="7016">
        <v>2</v>
      </c>
      <c r="F785" s="7017">
        <v>19</v>
      </c>
      <c r="G785" s="7016">
        <v>16</v>
      </c>
      <c r="H785" s="7019">
        <v>72.727272727272734</v>
      </c>
      <c r="I785" s="7041">
        <v>13</v>
      </c>
      <c r="J785" s="7020">
        <v>68.421052631578945</v>
      </c>
      <c r="K785" s="7029">
        <v>0.47722342733188722</v>
      </c>
      <c r="L785" s="7001"/>
    </row>
    <row r="786" spans="2:12" s="7013" customFormat="1" ht="15" x14ac:dyDescent="0.25">
      <c r="B786" s="1378" t="s">
        <v>916</v>
      </c>
      <c r="C786" s="1373" t="s">
        <v>350</v>
      </c>
      <c r="D786" s="7022">
        <v>1</v>
      </c>
      <c r="E786" s="7023">
        <v>0</v>
      </c>
      <c r="F786" s="7024">
        <v>1</v>
      </c>
      <c r="G786" s="7023">
        <v>1</v>
      </c>
      <c r="H786" s="7025">
        <v>100</v>
      </c>
      <c r="I786" s="7026">
        <v>1</v>
      </c>
      <c r="J786" s="7027">
        <v>100</v>
      </c>
      <c r="K786" s="7028">
        <v>2.1691973969631236E-2</v>
      </c>
      <c r="L786" s="7001"/>
    </row>
    <row r="787" spans="2:12" s="7013" customFormat="1" ht="15" x14ac:dyDescent="0.25">
      <c r="B787" s="1378" t="s">
        <v>922</v>
      </c>
      <c r="C787" s="1373" t="s">
        <v>356</v>
      </c>
      <c r="D787" s="7022">
        <v>2</v>
      </c>
      <c r="E787" s="7023">
        <v>2</v>
      </c>
      <c r="F787" s="7024">
        <v>0</v>
      </c>
      <c r="G787" s="7023">
        <v>2</v>
      </c>
      <c r="H787" s="7025">
        <v>100</v>
      </c>
      <c r="I787" s="7026">
        <v>0</v>
      </c>
      <c r="J787" s="7027" t="s">
        <v>601</v>
      </c>
      <c r="K787" s="7028">
        <v>4.3383947939262472E-2</v>
      </c>
      <c r="L787" s="7001"/>
    </row>
    <row r="788" spans="2:12" s="7013" customFormat="1" ht="15" x14ac:dyDescent="0.25">
      <c r="B788" s="1378" t="s">
        <v>924</v>
      </c>
      <c r="C788" s="1373" t="s">
        <v>358</v>
      </c>
      <c r="D788" s="7022">
        <v>1</v>
      </c>
      <c r="E788" s="7023">
        <v>0</v>
      </c>
      <c r="F788" s="7024">
        <v>1</v>
      </c>
      <c r="G788" s="7023">
        <v>1</v>
      </c>
      <c r="H788" s="7025">
        <v>100</v>
      </c>
      <c r="I788" s="7026">
        <v>1</v>
      </c>
      <c r="J788" s="7027">
        <v>100</v>
      </c>
      <c r="K788" s="7028">
        <v>2.1691973969631236E-2</v>
      </c>
      <c r="L788" s="7001"/>
    </row>
    <row r="789" spans="2:12" s="7013" customFormat="1" ht="15" x14ac:dyDescent="0.25">
      <c r="B789" s="1378" t="s">
        <v>925</v>
      </c>
      <c r="C789" s="1373" t="s">
        <v>359</v>
      </c>
      <c r="D789" s="7022">
        <v>9</v>
      </c>
      <c r="E789" s="7023">
        <v>0</v>
      </c>
      <c r="F789" s="7024">
        <v>8</v>
      </c>
      <c r="G789" s="7023">
        <v>3</v>
      </c>
      <c r="H789" s="7025">
        <v>33.333333333333329</v>
      </c>
      <c r="I789" s="7026">
        <v>2</v>
      </c>
      <c r="J789" s="7027">
        <v>25</v>
      </c>
      <c r="K789" s="7028">
        <v>0.19522776572668113</v>
      </c>
      <c r="L789" s="7001"/>
    </row>
    <row r="790" spans="2:12" s="7013" customFormat="1" ht="15" x14ac:dyDescent="0.25">
      <c r="B790" s="1378" t="s">
        <v>929</v>
      </c>
      <c r="C790" s="1373" t="s">
        <v>363</v>
      </c>
      <c r="D790" s="7022">
        <v>3</v>
      </c>
      <c r="E790" s="7023">
        <v>0</v>
      </c>
      <c r="F790" s="7024">
        <v>3</v>
      </c>
      <c r="G790" s="7023">
        <v>3</v>
      </c>
      <c r="H790" s="7025">
        <v>100</v>
      </c>
      <c r="I790" s="7026">
        <v>3</v>
      </c>
      <c r="J790" s="7027">
        <v>100</v>
      </c>
      <c r="K790" s="7028">
        <v>6.5075921908893705E-2</v>
      </c>
      <c r="L790" s="7001"/>
    </row>
    <row r="791" spans="2:12" s="7013" customFormat="1" ht="15.75" thickBot="1" x14ac:dyDescent="0.3">
      <c r="B791" s="1378" t="s">
        <v>932</v>
      </c>
      <c r="C791" s="1373" t="s">
        <v>368</v>
      </c>
      <c r="D791" s="7022">
        <v>6</v>
      </c>
      <c r="E791" s="7023">
        <v>0</v>
      </c>
      <c r="F791" s="7024">
        <v>6</v>
      </c>
      <c r="G791" s="7023">
        <v>6</v>
      </c>
      <c r="H791" s="7025">
        <v>100</v>
      </c>
      <c r="I791" s="7026">
        <v>6</v>
      </c>
      <c r="J791" s="7027">
        <v>100</v>
      </c>
      <c r="K791" s="7028">
        <v>0.13015184381778741</v>
      </c>
      <c r="L791" s="7001"/>
    </row>
    <row r="792" spans="2:12" s="7013" customFormat="1" ht="15.75" thickBot="1" x14ac:dyDescent="0.3">
      <c r="B792" s="1566" t="s">
        <v>935</v>
      </c>
      <c r="C792" s="1567" t="s">
        <v>653</v>
      </c>
      <c r="D792" s="7015">
        <v>25</v>
      </c>
      <c r="E792" s="7016">
        <v>1</v>
      </c>
      <c r="F792" s="7017">
        <v>20</v>
      </c>
      <c r="G792" s="7016">
        <v>20</v>
      </c>
      <c r="H792" s="7019">
        <v>80</v>
      </c>
      <c r="I792" s="7041">
        <v>15</v>
      </c>
      <c r="J792" s="7020">
        <v>75</v>
      </c>
      <c r="K792" s="7029">
        <v>0.54229934924078094</v>
      </c>
      <c r="L792" s="7001"/>
    </row>
    <row r="793" spans="2:12" s="7013" customFormat="1" ht="22.5" x14ac:dyDescent="0.25">
      <c r="B793" s="1574" t="s">
        <v>936</v>
      </c>
      <c r="C793" s="1575" t="s">
        <v>370</v>
      </c>
      <c r="D793" s="7030">
        <v>23</v>
      </c>
      <c r="E793" s="7031">
        <v>1</v>
      </c>
      <c r="F793" s="7032">
        <v>18</v>
      </c>
      <c r="G793" s="7031">
        <v>19</v>
      </c>
      <c r="H793" s="7039">
        <v>82.608695652173907</v>
      </c>
      <c r="I793" s="7035">
        <v>14</v>
      </c>
      <c r="J793" s="7036">
        <v>77.777777777777786</v>
      </c>
      <c r="K793" s="7028">
        <v>0.49891540130151846</v>
      </c>
      <c r="L793" s="7001"/>
    </row>
    <row r="794" spans="2:12" s="7013" customFormat="1" ht="22.5" x14ac:dyDescent="0.25">
      <c r="B794" s="1582" t="s">
        <v>939</v>
      </c>
      <c r="C794" s="1380" t="s">
        <v>373</v>
      </c>
      <c r="D794" s="7059">
        <v>1</v>
      </c>
      <c r="E794" s="7054">
        <v>0</v>
      </c>
      <c r="F794" s="7055">
        <v>1</v>
      </c>
      <c r="G794" s="7054">
        <v>0</v>
      </c>
      <c r="H794" s="7056" t="s">
        <v>601</v>
      </c>
      <c r="I794" s="7057">
        <v>0</v>
      </c>
      <c r="J794" s="7058" t="s">
        <v>601</v>
      </c>
      <c r="K794" s="7028">
        <v>2.1691973969631236E-2</v>
      </c>
      <c r="L794" s="7001"/>
    </row>
    <row r="795" spans="2:12" s="7013" customFormat="1" ht="15.75" thickBot="1" x14ac:dyDescent="0.3">
      <c r="B795" s="1378" t="s">
        <v>942</v>
      </c>
      <c r="C795" s="1373" t="s">
        <v>654</v>
      </c>
      <c r="D795" s="7022">
        <v>1</v>
      </c>
      <c r="E795" s="7023">
        <v>0</v>
      </c>
      <c r="F795" s="7024">
        <v>1</v>
      </c>
      <c r="G795" s="7023">
        <v>1</v>
      </c>
      <c r="H795" s="7025">
        <v>100</v>
      </c>
      <c r="I795" s="7026">
        <v>1</v>
      </c>
      <c r="J795" s="7027">
        <v>100</v>
      </c>
      <c r="K795" s="7028">
        <v>2.1691973969631236E-2</v>
      </c>
      <c r="L795" s="7001"/>
    </row>
    <row r="796" spans="2:12" s="7013" customFormat="1" ht="15.75" thickBot="1" x14ac:dyDescent="0.3">
      <c r="B796" s="1566" t="s">
        <v>944</v>
      </c>
      <c r="C796" s="1567" t="s">
        <v>656</v>
      </c>
      <c r="D796" s="7015">
        <v>82</v>
      </c>
      <c r="E796" s="7016">
        <v>2</v>
      </c>
      <c r="F796" s="7017">
        <v>19</v>
      </c>
      <c r="G796" s="7016">
        <v>81</v>
      </c>
      <c r="H796" s="7019">
        <v>98.780487804878049</v>
      </c>
      <c r="I796" s="7041">
        <v>18</v>
      </c>
      <c r="J796" s="7020">
        <v>94.73684210526315</v>
      </c>
      <c r="K796" s="7029">
        <v>1.7787418655097613</v>
      </c>
      <c r="L796" s="7001"/>
    </row>
    <row r="797" spans="2:12" s="7013" customFormat="1" ht="23.25" thickBot="1" x14ac:dyDescent="0.3">
      <c r="B797" s="1582" t="s">
        <v>949</v>
      </c>
      <c r="C797" s="1380" t="s">
        <v>660</v>
      </c>
      <c r="D797" s="7059">
        <v>82</v>
      </c>
      <c r="E797" s="7054">
        <v>2</v>
      </c>
      <c r="F797" s="7055">
        <v>19</v>
      </c>
      <c r="G797" s="7054">
        <v>81</v>
      </c>
      <c r="H797" s="7056">
        <v>98.780487804878049</v>
      </c>
      <c r="I797" s="7057">
        <v>18</v>
      </c>
      <c r="J797" s="7058">
        <v>94.73684210526315</v>
      </c>
      <c r="K797" s="7028">
        <v>1.7787418655097613</v>
      </c>
      <c r="L797" s="7001"/>
    </row>
    <row r="798" spans="2:12" s="7013" customFormat="1" ht="15.75" thickBot="1" x14ac:dyDescent="0.3">
      <c r="B798" s="1566" t="s">
        <v>950</v>
      </c>
      <c r="C798" s="1567" t="s">
        <v>661</v>
      </c>
      <c r="D798" s="7015">
        <v>2290</v>
      </c>
      <c r="E798" s="7016">
        <v>16</v>
      </c>
      <c r="F798" s="7017">
        <v>2209</v>
      </c>
      <c r="G798" s="7016">
        <v>746</v>
      </c>
      <c r="H798" s="7019">
        <v>32.5764192139738</v>
      </c>
      <c r="I798" s="7041">
        <v>665</v>
      </c>
      <c r="J798" s="7020">
        <v>30.104119511090992</v>
      </c>
      <c r="K798" s="7029">
        <v>49.67462039045553</v>
      </c>
      <c r="L798" s="7001"/>
    </row>
    <row r="799" spans="2:12" s="7013" customFormat="1" ht="15" x14ac:dyDescent="0.25">
      <c r="B799" s="1574" t="s">
        <v>466</v>
      </c>
      <c r="C799" s="1575" t="s">
        <v>467</v>
      </c>
      <c r="D799" s="7030">
        <v>932</v>
      </c>
      <c r="E799" s="7031">
        <v>10</v>
      </c>
      <c r="F799" s="7032">
        <v>916</v>
      </c>
      <c r="G799" s="7031">
        <v>273</v>
      </c>
      <c r="H799" s="7039">
        <v>29.291845493562228</v>
      </c>
      <c r="I799" s="7035">
        <v>257</v>
      </c>
      <c r="J799" s="7036">
        <v>28.056768558951966</v>
      </c>
      <c r="K799" s="7028">
        <v>20.216919739696312</v>
      </c>
      <c r="L799" s="7001"/>
    </row>
    <row r="800" spans="2:12" s="7013" customFormat="1" ht="15" x14ac:dyDescent="0.25">
      <c r="B800" s="1378" t="s">
        <v>951</v>
      </c>
      <c r="C800" s="1373" t="s">
        <v>662</v>
      </c>
      <c r="D800" s="7022">
        <v>757</v>
      </c>
      <c r="E800" s="7023">
        <v>5</v>
      </c>
      <c r="F800" s="7024">
        <v>751</v>
      </c>
      <c r="G800" s="7023">
        <v>165</v>
      </c>
      <c r="H800" s="7025">
        <v>21.79656538969617</v>
      </c>
      <c r="I800" s="7026">
        <v>159</v>
      </c>
      <c r="J800" s="7027">
        <v>21.171770972037287</v>
      </c>
      <c r="K800" s="7028">
        <v>16.420824295010846</v>
      </c>
      <c r="L800" s="7001"/>
    </row>
    <row r="801" spans="2:12" s="7013" customFormat="1" ht="15" x14ac:dyDescent="0.25">
      <c r="B801" s="1378" t="s">
        <v>468</v>
      </c>
      <c r="C801" s="1373" t="s">
        <v>469</v>
      </c>
      <c r="D801" s="7022">
        <v>11</v>
      </c>
      <c r="E801" s="7023">
        <v>1</v>
      </c>
      <c r="F801" s="7024">
        <v>7</v>
      </c>
      <c r="G801" s="7023">
        <v>8</v>
      </c>
      <c r="H801" s="7025">
        <v>72.727272727272734</v>
      </c>
      <c r="I801" s="7026">
        <v>4</v>
      </c>
      <c r="J801" s="7027">
        <v>57.142857142857139</v>
      </c>
      <c r="K801" s="7028">
        <v>0.23861171366594361</v>
      </c>
      <c r="L801" s="7001"/>
    </row>
    <row r="802" spans="2:12" s="7013" customFormat="1" ht="15" x14ac:dyDescent="0.25">
      <c r="B802" s="1378" t="s">
        <v>470</v>
      </c>
      <c r="C802" s="1373" t="s">
        <v>471</v>
      </c>
      <c r="D802" s="7022">
        <v>4</v>
      </c>
      <c r="E802" s="7023">
        <v>0</v>
      </c>
      <c r="F802" s="7024">
        <v>4</v>
      </c>
      <c r="G802" s="7023">
        <v>3</v>
      </c>
      <c r="H802" s="7025">
        <v>75</v>
      </c>
      <c r="I802" s="7026">
        <v>3</v>
      </c>
      <c r="J802" s="7027">
        <v>75</v>
      </c>
      <c r="K802" s="7028">
        <v>8.6767895878524945E-2</v>
      </c>
      <c r="L802" s="7001"/>
    </row>
    <row r="803" spans="2:12" s="7013" customFormat="1" ht="15" x14ac:dyDescent="0.25">
      <c r="B803" s="1378" t="s">
        <v>952</v>
      </c>
      <c r="C803" s="1373" t="s">
        <v>663</v>
      </c>
      <c r="D803" s="7022">
        <v>3</v>
      </c>
      <c r="E803" s="7023">
        <v>0</v>
      </c>
      <c r="F803" s="7024">
        <v>3</v>
      </c>
      <c r="G803" s="7023">
        <v>2</v>
      </c>
      <c r="H803" s="7025">
        <v>66.666666666666657</v>
      </c>
      <c r="I803" s="7026">
        <v>2</v>
      </c>
      <c r="J803" s="7027">
        <v>66.666666666666657</v>
      </c>
      <c r="K803" s="7028">
        <v>6.5075921908893705E-2</v>
      </c>
      <c r="L803" s="7001"/>
    </row>
    <row r="804" spans="2:12" s="7013" customFormat="1" ht="15" x14ac:dyDescent="0.25">
      <c r="B804" s="1378" t="s">
        <v>953</v>
      </c>
      <c r="C804" s="1373" t="s">
        <v>664</v>
      </c>
      <c r="D804" s="7022">
        <v>74</v>
      </c>
      <c r="E804" s="7023">
        <v>0</v>
      </c>
      <c r="F804" s="7024">
        <v>62</v>
      </c>
      <c r="G804" s="7023">
        <v>69</v>
      </c>
      <c r="H804" s="7025">
        <v>93.243243243243242</v>
      </c>
      <c r="I804" s="7026">
        <v>57</v>
      </c>
      <c r="J804" s="7027">
        <v>91.935483870967744</v>
      </c>
      <c r="K804" s="7028">
        <v>1.6052060737527116</v>
      </c>
      <c r="L804" s="7001"/>
    </row>
    <row r="805" spans="2:12" s="7013" customFormat="1" ht="15" x14ac:dyDescent="0.25">
      <c r="B805" s="1378" t="s">
        <v>954</v>
      </c>
      <c r="C805" s="1373" t="s">
        <v>665</v>
      </c>
      <c r="D805" s="7022">
        <v>16</v>
      </c>
      <c r="E805" s="7023">
        <v>0</v>
      </c>
      <c r="F805" s="7024">
        <v>14</v>
      </c>
      <c r="G805" s="7023">
        <v>8</v>
      </c>
      <c r="H805" s="7025">
        <v>50</v>
      </c>
      <c r="I805" s="7026">
        <v>6</v>
      </c>
      <c r="J805" s="7027">
        <v>42.857142857142854</v>
      </c>
      <c r="K805" s="7028">
        <v>0.34707158351409978</v>
      </c>
      <c r="L805" s="7001"/>
    </row>
    <row r="806" spans="2:12" s="7013" customFormat="1" ht="15" x14ac:dyDescent="0.25">
      <c r="B806" s="1378" t="s">
        <v>472</v>
      </c>
      <c r="C806" s="1373" t="s">
        <v>473</v>
      </c>
      <c r="D806" s="7022">
        <v>251</v>
      </c>
      <c r="E806" s="7023">
        <v>0</v>
      </c>
      <c r="F806" s="7024">
        <v>238</v>
      </c>
      <c r="G806" s="7023">
        <v>105</v>
      </c>
      <c r="H806" s="7025">
        <v>41.832669322709165</v>
      </c>
      <c r="I806" s="7026">
        <v>92</v>
      </c>
      <c r="J806" s="7027">
        <v>38.655462184873954</v>
      </c>
      <c r="K806" s="7028">
        <v>5.4446854663774404</v>
      </c>
      <c r="L806" s="7001"/>
    </row>
    <row r="807" spans="2:12" s="7013" customFormat="1" ht="15" x14ac:dyDescent="0.25">
      <c r="B807" s="1378" t="s">
        <v>474</v>
      </c>
      <c r="C807" s="1373" t="s">
        <v>475</v>
      </c>
      <c r="D807" s="7022">
        <v>202</v>
      </c>
      <c r="E807" s="7023">
        <v>0</v>
      </c>
      <c r="F807" s="7024">
        <v>189</v>
      </c>
      <c r="G807" s="7023">
        <v>80</v>
      </c>
      <c r="H807" s="7025">
        <v>39.603960396039604</v>
      </c>
      <c r="I807" s="7026">
        <v>67</v>
      </c>
      <c r="J807" s="7027">
        <v>35.449735449735449</v>
      </c>
      <c r="K807" s="7028">
        <v>4.3817787418655101</v>
      </c>
      <c r="L807" s="7001"/>
    </row>
    <row r="808" spans="2:12" s="7013" customFormat="1" ht="15" x14ac:dyDescent="0.25">
      <c r="B808" s="1574" t="s">
        <v>958</v>
      </c>
      <c r="C808" s="1575" t="s">
        <v>523</v>
      </c>
      <c r="D808" s="7030">
        <v>5</v>
      </c>
      <c r="E808" s="7031">
        <v>0</v>
      </c>
      <c r="F808" s="7032">
        <v>3</v>
      </c>
      <c r="G808" s="7031">
        <v>5</v>
      </c>
      <c r="H808" s="7039">
        <v>100</v>
      </c>
      <c r="I808" s="7035">
        <v>3</v>
      </c>
      <c r="J808" s="7036">
        <v>100</v>
      </c>
      <c r="K808" s="7028">
        <v>0.10845986984815618</v>
      </c>
      <c r="L808" s="7001"/>
    </row>
    <row r="809" spans="2:12" s="7013" customFormat="1" ht="15" x14ac:dyDescent="0.25">
      <c r="B809" s="1378" t="s">
        <v>667</v>
      </c>
      <c r="C809" s="1373" t="s">
        <v>668</v>
      </c>
      <c r="D809" s="7022">
        <v>33</v>
      </c>
      <c r="E809" s="7023">
        <v>0</v>
      </c>
      <c r="F809" s="7024">
        <v>20</v>
      </c>
      <c r="G809" s="7023">
        <v>26</v>
      </c>
      <c r="H809" s="7025">
        <v>78.787878787878782</v>
      </c>
      <c r="I809" s="7026">
        <v>13</v>
      </c>
      <c r="J809" s="7027">
        <v>65</v>
      </c>
      <c r="K809" s="7028">
        <v>0.71583514099783074</v>
      </c>
      <c r="L809" s="7001"/>
    </row>
    <row r="810" spans="2:12" s="7013" customFormat="1" ht="15.75" thickBot="1" x14ac:dyDescent="0.3">
      <c r="B810" s="1378" t="s">
        <v>961</v>
      </c>
      <c r="C810" s="1373" t="s">
        <v>669</v>
      </c>
      <c r="D810" s="7022">
        <v>2</v>
      </c>
      <c r="E810" s="7023">
        <v>0</v>
      </c>
      <c r="F810" s="7024">
        <v>2</v>
      </c>
      <c r="G810" s="7023">
        <v>2</v>
      </c>
      <c r="H810" s="7025">
        <v>100</v>
      </c>
      <c r="I810" s="7026">
        <v>2</v>
      </c>
      <c r="J810" s="7027">
        <v>100</v>
      </c>
      <c r="K810" s="7028">
        <v>4.3383947939262472E-2</v>
      </c>
      <c r="L810" s="7001"/>
    </row>
    <row r="811" spans="2:12" s="7013" customFormat="1" ht="15.75" thickBot="1" x14ac:dyDescent="0.3">
      <c r="B811" s="1566" t="s">
        <v>963</v>
      </c>
      <c r="C811" s="1567" t="s">
        <v>672</v>
      </c>
      <c r="D811" s="7015">
        <v>131</v>
      </c>
      <c r="E811" s="7016">
        <v>0</v>
      </c>
      <c r="F811" s="7017">
        <v>120</v>
      </c>
      <c r="G811" s="7016">
        <v>131</v>
      </c>
      <c r="H811" s="7019">
        <v>100</v>
      </c>
      <c r="I811" s="7041">
        <v>120</v>
      </c>
      <c r="J811" s="7020">
        <v>100</v>
      </c>
      <c r="K811" s="7029">
        <v>2.8416485900216921</v>
      </c>
      <c r="L811" s="7001"/>
    </row>
    <row r="812" spans="2:12" s="7013" customFormat="1" ht="22.5" x14ac:dyDescent="0.25">
      <c r="B812" s="1584" t="s">
        <v>673</v>
      </c>
      <c r="C812" s="1575" t="s">
        <v>525</v>
      </c>
      <c r="D812" s="7030">
        <v>16</v>
      </c>
      <c r="E812" s="7031">
        <v>0</v>
      </c>
      <c r="F812" s="7032">
        <v>12</v>
      </c>
      <c r="G812" s="7031">
        <v>16</v>
      </c>
      <c r="H812" s="7039">
        <v>100</v>
      </c>
      <c r="I812" s="7035">
        <v>12</v>
      </c>
      <c r="J812" s="7036">
        <v>100</v>
      </c>
      <c r="K812" s="7028">
        <v>0.34707158351409978</v>
      </c>
      <c r="L812" s="7001"/>
    </row>
    <row r="813" spans="2:12" s="7013" customFormat="1" ht="15" x14ac:dyDescent="0.25">
      <c r="B813" s="1585" t="s">
        <v>964</v>
      </c>
      <c r="C813" s="1373" t="s">
        <v>526</v>
      </c>
      <c r="D813" s="7022">
        <v>26</v>
      </c>
      <c r="E813" s="7023">
        <v>0</v>
      </c>
      <c r="F813" s="7024">
        <v>25</v>
      </c>
      <c r="G813" s="7023">
        <v>26</v>
      </c>
      <c r="H813" s="7025">
        <v>100</v>
      </c>
      <c r="I813" s="7026">
        <v>25</v>
      </c>
      <c r="J813" s="7027">
        <v>100</v>
      </c>
      <c r="K813" s="7028">
        <v>0.56399132321041212</v>
      </c>
      <c r="L813" s="7001"/>
    </row>
    <row r="814" spans="2:12" s="7013" customFormat="1" ht="22.5" x14ac:dyDescent="0.25">
      <c r="B814" s="1585" t="s">
        <v>965</v>
      </c>
      <c r="C814" s="1373" t="s">
        <v>527</v>
      </c>
      <c r="D814" s="7022">
        <v>11</v>
      </c>
      <c r="E814" s="7023">
        <v>0</v>
      </c>
      <c r="F814" s="7024">
        <v>9</v>
      </c>
      <c r="G814" s="7023">
        <v>11</v>
      </c>
      <c r="H814" s="7025">
        <v>100</v>
      </c>
      <c r="I814" s="7026">
        <v>9</v>
      </c>
      <c r="J814" s="7027">
        <v>100</v>
      </c>
      <c r="K814" s="7028">
        <v>0.23861171366594361</v>
      </c>
      <c r="L814" s="7001"/>
    </row>
    <row r="815" spans="2:12" s="7013" customFormat="1" ht="15" x14ac:dyDescent="0.25">
      <c r="B815" s="1585" t="s">
        <v>966</v>
      </c>
      <c r="C815" s="1373" t="s">
        <v>528</v>
      </c>
      <c r="D815" s="7022">
        <v>1</v>
      </c>
      <c r="E815" s="7023">
        <v>0</v>
      </c>
      <c r="F815" s="7024">
        <v>1</v>
      </c>
      <c r="G815" s="7023">
        <v>1</v>
      </c>
      <c r="H815" s="7025">
        <v>100</v>
      </c>
      <c r="I815" s="7026">
        <v>1</v>
      </c>
      <c r="J815" s="7027">
        <v>100</v>
      </c>
      <c r="K815" s="7028">
        <v>2.1691973969631236E-2</v>
      </c>
      <c r="L815" s="7001"/>
    </row>
    <row r="816" spans="2:12" s="7013" customFormat="1" ht="15" x14ac:dyDescent="0.25">
      <c r="B816" s="1585" t="s">
        <v>674</v>
      </c>
      <c r="C816" s="1373" t="s">
        <v>535</v>
      </c>
      <c r="D816" s="7022">
        <v>11</v>
      </c>
      <c r="E816" s="7023">
        <v>0</v>
      </c>
      <c r="F816" s="7024">
        <v>10</v>
      </c>
      <c r="G816" s="7023">
        <v>11</v>
      </c>
      <c r="H816" s="7025">
        <v>100</v>
      </c>
      <c r="I816" s="7026">
        <v>10</v>
      </c>
      <c r="J816" s="7027">
        <v>100</v>
      </c>
      <c r="K816" s="7028">
        <v>0.23861171366594361</v>
      </c>
      <c r="L816" s="7001"/>
    </row>
    <row r="817" spans="2:12" s="7013" customFormat="1" ht="15" x14ac:dyDescent="0.25">
      <c r="B817" s="1585" t="s">
        <v>973</v>
      </c>
      <c r="C817" s="1373" t="s">
        <v>536</v>
      </c>
      <c r="D817" s="7022">
        <v>3</v>
      </c>
      <c r="E817" s="7023">
        <v>0</v>
      </c>
      <c r="F817" s="7024">
        <v>0</v>
      </c>
      <c r="G817" s="7023">
        <v>3</v>
      </c>
      <c r="H817" s="7025">
        <v>100</v>
      </c>
      <c r="I817" s="7026">
        <v>0</v>
      </c>
      <c r="J817" s="7027" t="s">
        <v>601</v>
      </c>
      <c r="K817" s="7028">
        <v>6.5075921908893705E-2</v>
      </c>
      <c r="L817" s="7001"/>
    </row>
    <row r="818" spans="2:12" s="7013" customFormat="1" ht="15" x14ac:dyDescent="0.25">
      <c r="B818" s="1585" t="s">
        <v>976</v>
      </c>
      <c r="C818" s="1373" t="s">
        <v>539</v>
      </c>
      <c r="D818" s="7022">
        <v>2</v>
      </c>
      <c r="E818" s="7023">
        <v>0</v>
      </c>
      <c r="F818" s="7024">
        <v>2</v>
      </c>
      <c r="G818" s="7023">
        <v>2</v>
      </c>
      <c r="H818" s="7025">
        <v>100</v>
      </c>
      <c r="I818" s="7026">
        <v>2</v>
      </c>
      <c r="J818" s="7027">
        <v>100</v>
      </c>
      <c r="K818" s="7028">
        <v>4.3383947939262472E-2</v>
      </c>
      <c r="L818" s="7001"/>
    </row>
    <row r="819" spans="2:12" s="7013" customFormat="1" ht="15" x14ac:dyDescent="0.25">
      <c r="B819" s="1585" t="s">
        <v>678</v>
      </c>
      <c r="C819" s="1373" t="s">
        <v>574</v>
      </c>
      <c r="D819" s="7022">
        <v>22</v>
      </c>
      <c r="E819" s="7023">
        <v>0</v>
      </c>
      <c r="F819" s="7024">
        <v>22</v>
      </c>
      <c r="G819" s="7023">
        <v>22</v>
      </c>
      <c r="H819" s="7025">
        <v>100</v>
      </c>
      <c r="I819" s="7026">
        <v>22</v>
      </c>
      <c r="J819" s="7027">
        <v>100</v>
      </c>
      <c r="K819" s="7028">
        <v>0.47722342733188722</v>
      </c>
      <c r="L819" s="7001"/>
    </row>
    <row r="820" spans="2:12" s="7013" customFormat="1" ht="15.75" thickBot="1" x14ac:dyDescent="0.3">
      <c r="B820" s="1586" t="s">
        <v>978</v>
      </c>
      <c r="C820" s="1380" t="s">
        <v>542</v>
      </c>
      <c r="D820" s="7074">
        <v>39</v>
      </c>
      <c r="E820" s="7075">
        <v>0</v>
      </c>
      <c r="F820" s="7076">
        <v>39</v>
      </c>
      <c r="G820" s="7075">
        <v>39</v>
      </c>
      <c r="H820" s="7077">
        <v>100</v>
      </c>
      <c r="I820" s="7078">
        <v>39</v>
      </c>
      <c r="J820" s="7079">
        <v>100</v>
      </c>
      <c r="K820" s="7037">
        <v>0.84598698481561829</v>
      </c>
      <c r="L820" s="7001"/>
    </row>
    <row r="821" spans="2:12" s="7013" customFormat="1" ht="23.25" thickBot="1" x14ac:dyDescent="0.3">
      <c r="B821" s="1566" t="s">
        <v>979</v>
      </c>
      <c r="C821" s="1567" t="s">
        <v>679</v>
      </c>
      <c r="D821" s="7015">
        <v>160</v>
      </c>
      <c r="E821" s="7016">
        <v>0</v>
      </c>
      <c r="F821" s="7017">
        <v>151</v>
      </c>
      <c r="G821" s="7016">
        <v>60</v>
      </c>
      <c r="H821" s="7019">
        <v>37.5</v>
      </c>
      <c r="I821" s="7041">
        <v>51</v>
      </c>
      <c r="J821" s="7020">
        <v>33.774834437086092</v>
      </c>
      <c r="K821" s="7029">
        <v>3.4707158351409979</v>
      </c>
      <c r="L821" s="7001"/>
    </row>
    <row r="822" spans="2:12" s="7013" customFormat="1" ht="15" x14ac:dyDescent="0.25">
      <c r="B822" s="1378" t="s">
        <v>982</v>
      </c>
      <c r="C822" s="1373" t="s">
        <v>682</v>
      </c>
      <c r="D822" s="7022">
        <v>5</v>
      </c>
      <c r="E822" s="7023">
        <v>0</v>
      </c>
      <c r="F822" s="7024">
        <v>5</v>
      </c>
      <c r="G822" s="7023">
        <v>0</v>
      </c>
      <c r="H822" s="7025" t="s">
        <v>601</v>
      </c>
      <c r="I822" s="7026">
        <v>0</v>
      </c>
      <c r="J822" s="7027" t="s">
        <v>601</v>
      </c>
      <c r="K822" s="7028">
        <v>0.10845986984815618</v>
      </c>
      <c r="L822" s="7001"/>
    </row>
    <row r="823" spans="2:12" s="7013" customFormat="1" ht="15" x14ac:dyDescent="0.25">
      <c r="B823" s="1378" t="s">
        <v>984</v>
      </c>
      <c r="C823" s="1373" t="s">
        <v>684</v>
      </c>
      <c r="D823" s="7022">
        <v>6</v>
      </c>
      <c r="E823" s="7023">
        <v>0</v>
      </c>
      <c r="F823" s="7024">
        <v>6</v>
      </c>
      <c r="G823" s="7023">
        <v>6</v>
      </c>
      <c r="H823" s="7025">
        <v>100</v>
      </c>
      <c r="I823" s="7026">
        <v>6</v>
      </c>
      <c r="J823" s="7027">
        <v>100</v>
      </c>
      <c r="K823" s="7028">
        <v>0.13015184381778741</v>
      </c>
      <c r="L823" s="7001"/>
    </row>
    <row r="824" spans="2:12" s="7013" customFormat="1" ht="15" x14ac:dyDescent="0.25">
      <c r="B824" s="1378" t="s">
        <v>985</v>
      </c>
      <c r="C824" s="1373" t="s">
        <v>685</v>
      </c>
      <c r="D824" s="7022">
        <v>145</v>
      </c>
      <c r="E824" s="7023">
        <v>0</v>
      </c>
      <c r="F824" s="7024">
        <v>136</v>
      </c>
      <c r="G824" s="7023">
        <v>50</v>
      </c>
      <c r="H824" s="7025">
        <v>34.482758620689658</v>
      </c>
      <c r="I824" s="7026">
        <v>41</v>
      </c>
      <c r="J824" s="7027">
        <v>30.147058823529409</v>
      </c>
      <c r="K824" s="7028">
        <v>3.1453362255965298</v>
      </c>
      <c r="L824" s="7001"/>
    </row>
    <row r="825" spans="2:12" s="7013" customFormat="1" ht="15.75" thickBot="1" x14ac:dyDescent="0.3">
      <c r="B825" s="1378" t="s">
        <v>986</v>
      </c>
      <c r="C825" s="1373" t="s">
        <v>686</v>
      </c>
      <c r="D825" s="7022">
        <v>4</v>
      </c>
      <c r="E825" s="7023">
        <v>0</v>
      </c>
      <c r="F825" s="7024">
        <v>4</v>
      </c>
      <c r="G825" s="7023">
        <v>4</v>
      </c>
      <c r="H825" s="7025">
        <v>100</v>
      </c>
      <c r="I825" s="7026">
        <v>4</v>
      </c>
      <c r="J825" s="7027">
        <v>100</v>
      </c>
      <c r="K825" s="7028">
        <v>8.6767895878524945E-2</v>
      </c>
      <c r="L825" s="7001"/>
    </row>
    <row r="826" spans="2:12" s="7013" customFormat="1" ht="15.75" thickBot="1" x14ac:dyDescent="0.3">
      <c r="B826" s="1566" t="s">
        <v>988</v>
      </c>
      <c r="C826" s="1567" t="s">
        <v>688</v>
      </c>
      <c r="D826" s="7015">
        <v>152</v>
      </c>
      <c r="E826" s="7016">
        <v>6</v>
      </c>
      <c r="F826" s="7017">
        <v>119</v>
      </c>
      <c r="G826" s="7016">
        <v>144</v>
      </c>
      <c r="H826" s="7019">
        <v>94.73684210526315</v>
      </c>
      <c r="I826" s="7041">
        <v>111</v>
      </c>
      <c r="J826" s="7020">
        <v>93.277310924369743</v>
      </c>
      <c r="K826" s="7029">
        <v>3.297180043383948</v>
      </c>
      <c r="L826" s="7001"/>
    </row>
    <row r="827" spans="2:12" s="7013" customFormat="1" ht="15" x14ac:dyDescent="0.25">
      <c r="B827" s="1579" t="s">
        <v>989</v>
      </c>
      <c r="C827" s="1580" t="s">
        <v>689</v>
      </c>
      <c r="D827" s="7042">
        <v>47</v>
      </c>
      <c r="E827" s="7043">
        <v>2</v>
      </c>
      <c r="F827" s="7044">
        <v>45</v>
      </c>
      <c r="G827" s="7043">
        <v>47</v>
      </c>
      <c r="H827" s="7034">
        <v>100</v>
      </c>
      <c r="I827" s="7045">
        <v>45</v>
      </c>
      <c r="J827" s="7046">
        <v>100</v>
      </c>
      <c r="K827" s="7028">
        <v>1.0195227765726682</v>
      </c>
      <c r="L827" s="7001"/>
    </row>
    <row r="828" spans="2:12" s="7013" customFormat="1" ht="15" x14ac:dyDescent="0.25">
      <c r="B828" s="1574" t="s">
        <v>692</v>
      </c>
      <c r="C828" s="1575" t="s">
        <v>693</v>
      </c>
      <c r="D828" s="7030">
        <v>73</v>
      </c>
      <c r="E828" s="7031">
        <v>4</v>
      </c>
      <c r="F828" s="7032">
        <v>56</v>
      </c>
      <c r="G828" s="7031">
        <v>67</v>
      </c>
      <c r="H828" s="7039">
        <v>91.780821917808225</v>
      </c>
      <c r="I828" s="7035">
        <v>50</v>
      </c>
      <c r="J828" s="7036">
        <v>89.285714285714292</v>
      </c>
      <c r="K828" s="7028">
        <v>1.5835140997830801</v>
      </c>
      <c r="L828" s="7001"/>
    </row>
    <row r="829" spans="2:12" s="7013" customFormat="1" ht="15" x14ac:dyDescent="0.25">
      <c r="B829" s="1378" t="s">
        <v>694</v>
      </c>
      <c r="C829" s="1373" t="s">
        <v>544</v>
      </c>
      <c r="D829" s="7022">
        <v>24</v>
      </c>
      <c r="E829" s="7023">
        <v>0</v>
      </c>
      <c r="F829" s="7024">
        <v>13</v>
      </c>
      <c r="G829" s="7023">
        <v>24</v>
      </c>
      <c r="H829" s="7025">
        <v>100</v>
      </c>
      <c r="I829" s="7026">
        <v>13</v>
      </c>
      <c r="J829" s="7027">
        <v>100</v>
      </c>
      <c r="K829" s="7028">
        <v>0.52060737527114964</v>
      </c>
      <c r="L829" s="7001"/>
    </row>
    <row r="830" spans="2:12" s="7013" customFormat="1" ht="15" x14ac:dyDescent="0.25">
      <c r="B830" s="1378" t="s">
        <v>993</v>
      </c>
      <c r="C830" s="1373" t="s">
        <v>545</v>
      </c>
      <c r="D830" s="7022">
        <v>5</v>
      </c>
      <c r="E830" s="7023">
        <v>0</v>
      </c>
      <c r="F830" s="7024">
        <v>2</v>
      </c>
      <c r="G830" s="7023">
        <v>3</v>
      </c>
      <c r="H830" s="7025">
        <v>60</v>
      </c>
      <c r="I830" s="7026">
        <v>0</v>
      </c>
      <c r="J830" s="7027" t="s">
        <v>601</v>
      </c>
      <c r="K830" s="7028">
        <v>0.10845986984815618</v>
      </c>
      <c r="L830" s="7001"/>
    </row>
    <row r="831" spans="2:12" s="7013" customFormat="1" ht="15.75" thickBot="1" x14ac:dyDescent="0.3">
      <c r="B831" s="1582" t="s">
        <v>994</v>
      </c>
      <c r="C831" s="1380" t="s">
        <v>695</v>
      </c>
      <c r="D831" s="7059">
        <v>3</v>
      </c>
      <c r="E831" s="7054">
        <v>0</v>
      </c>
      <c r="F831" s="7055">
        <v>3</v>
      </c>
      <c r="G831" s="7054">
        <v>3</v>
      </c>
      <c r="H831" s="7056">
        <v>100</v>
      </c>
      <c r="I831" s="7057">
        <v>3</v>
      </c>
      <c r="J831" s="7058">
        <v>100</v>
      </c>
      <c r="K831" s="7028">
        <v>6.5075921908893705E-2</v>
      </c>
      <c r="L831" s="7001"/>
    </row>
    <row r="832" spans="2:12" s="7013" customFormat="1" ht="15.75" thickBot="1" x14ac:dyDescent="0.3">
      <c r="B832" s="1566" t="s">
        <v>1004</v>
      </c>
      <c r="C832" s="1567" t="s">
        <v>704</v>
      </c>
      <c r="D832" s="7015">
        <v>13</v>
      </c>
      <c r="E832" s="7016">
        <v>0</v>
      </c>
      <c r="F832" s="7017">
        <v>13</v>
      </c>
      <c r="G832" s="7016">
        <v>13</v>
      </c>
      <c r="H832" s="7019">
        <v>100</v>
      </c>
      <c r="I832" s="7041">
        <v>13</v>
      </c>
      <c r="J832" s="7020">
        <v>100</v>
      </c>
      <c r="K832" s="7029">
        <v>0.28199566160520606</v>
      </c>
      <c r="L832" s="7001"/>
    </row>
    <row r="833" spans="2:12" s="7013" customFormat="1" ht="15.75" thickBot="1" x14ac:dyDescent="0.3">
      <c r="B833" s="1582" t="s">
        <v>705</v>
      </c>
      <c r="C833" s="1587" t="s">
        <v>547</v>
      </c>
      <c r="D833" s="7030">
        <v>13</v>
      </c>
      <c r="E833" s="7031">
        <v>0</v>
      </c>
      <c r="F833" s="7032">
        <v>13</v>
      </c>
      <c r="G833" s="7031">
        <v>13</v>
      </c>
      <c r="H833" s="7039">
        <v>100</v>
      </c>
      <c r="I833" s="7035">
        <v>13</v>
      </c>
      <c r="J833" s="7036">
        <v>100</v>
      </c>
      <c r="K833" s="7028">
        <v>0.28199566160520606</v>
      </c>
      <c r="L833" s="7001"/>
    </row>
    <row r="834" spans="2:12" s="7013" customFormat="1" ht="15.75" thickBot="1" x14ac:dyDescent="0.3">
      <c r="B834" s="1566" t="s">
        <v>1012</v>
      </c>
      <c r="C834" s="1567" t="s">
        <v>711</v>
      </c>
      <c r="D834" s="7015">
        <v>34</v>
      </c>
      <c r="E834" s="7016">
        <v>0</v>
      </c>
      <c r="F834" s="7017">
        <v>26</v>
      </c>
      <c r="G834" s="7016">
        <v>34</v>
      </c>
      <c r="H834" s="7019">
        <v>100</v>
      </c>
      <c r="I834" s="7041">
        <v>26</v>
      </c>
      <c r="J834" s="7020">
        <v>100</v>
      </c>
      <c r="K834" s="7029">
        <v>0.73752711496746204</v>
      </c>
      <c r="L834" s="7001"/>
    </row>
    <row r="835" spans="2:12" s="7013" customFormat="1" ht="15" x14ac:dyDescent="0.25">
      <c r="B835" s="1378" t="s">
        <v>1015</v>
      </c>
      <c r="C835" s="1373" t="s">
        <v>716</v>
      </c>
      <c r="D835" s="7022">
        <v>5</v>
      </c>
      <c r="E835" s="7023">
        <v>0</v>
      </c>
      <c r="F835" s="7024">
        <v>5</v>
      </c>
      <c r="G835" s="7023">
        <v>5</v>
      </c>
      <c r="H835" s="7025">
        <v>100</v>
      </c>
      <c r="I835" s="7026">
        <v>5</v>
      </c>
      <c r="J835" s="7027">
        <v>100</v>
      </c>
      <c r="K835" s="7028">
        <v>0.10845986984815618</v>
      </c>
      <c r="L835" s="7001"/>
    </row>
    <row r="836" spans="2:12" s="7013" customFormat="1" ht="15" x14ac:dyDescent="0.25">
      <c r="B836" s="1378" t="s">
        <v>1016</v>
      </c>
      <c r="C836" s="1373" t="s">
        <v>717</v>
      </c>
      <c r="D836" s="7022">
        <v>13</v>
      </c>
      <c r="E836" s="7023">
        <v>0</v>
      </c>
      <c r="F836" s="7024">
        <v>12</v>
      </c>
      <c r="G836" s="7023">
        <v>13</v>
      </c>
      <c r="H836" s="7025">
        <v>100</v>
      </c>
      <c r="I836" s="7026">
        <v>12</v>
      </c>
      <c r="J836" s="7027">
        <v>100</v>
      </c>
      <c r="K836" s="7028">
        <v>0.28199566160520606</v>
      </c>
      <c r="L836" s="7001"/>
    </row>
    <row r="837" spans="2:12" s="7013" customFormat="1" ht="15" x14ac:dyDescent="0.25">
      <c r="B837" s="1378" t="s">
        <v>1017</v>
      </c>
      <c r="C837" s="1373" t="s">
        <v>718</v>
      </c>
      <c r="D837" s="7022">
        <v>6</v>
      </c>
      <c r="E837" s="7023">
        <v>0</v>
      </c>
      <c r="F837" s="7024">
        <v>3</v>
      </c>
      <c r="G837" s="7023">
        <v>5</v>
      </c>
      <c r="H837" s="7025">
        <v>83.333333333333343</v>
      </c>
      <c r="I837" s="7026">
        <v>2</v>
      </c>
      <c r="J837" s="7027">
        <v>66.666666666666657</v>
      </c>
      <c r="K837" s="7028">
        <v>0.13015184381778741</v>
      </c>
      <c r="L837" s="7001"/>
    </row>
    <row r="838" spans="2:12" s="7013" customFormat="1" ht="15" x14ac:dyDescent="0.25">
      <c r="B838" s="1378" t="s">
        <v>1018</v>
      </c>
      <c r="C838" s="1373" t="s">
        <v>719</v>
      </c>
      <c r="D838" s="7022">
        <v>2</v>
      </c>
      <c r="E838" s="7023">
        <v>0</v>
      </c>
      <c r="F838" s="7024">
        <v>2</v>
      </c>
      <c r="G838" s="7023">
        <v>2</v>
      </c>
      <c r="H838" s="7025">
        <v>100</v>
      </c>
      <c r="I838" s="7026">
        <v>2</v>
      </c>
      <c r="J838" s="7027">
        <v>100</v>
      </c>
      <c r="K838" s="7028">
        <v>4.3383947939262472E-2</v>
      </c>
      <c r="L838" s="7001"/>
    </row>
    <row r="839" spans="2:12" s="7013" customFormat="1" ht="15.75" thickBot="1" x14ac:dyDescent="0.3">
      <c r="B839" s="1378" t="s">
        <v>1022</v>
      </c>
      <c r="C839" s="1373" t="s">
        <v>723</v>
      </c>
      <c r="D839" s="7022">
        <v>8</v>
      </c>
      <c r="E839" s="7023">
        <v>0</v>
      </c>
      <c r="F839" s="7024">
        <v>4</v>
      </c>
      <c r="G839" s="7023">
        <v>9</v>
      </c>
      <c r="H839" s="7025">
        <v>112.5</v>
      </c>
      <c r="I839" s="7026">
        <v>5</v>
      </c>
      <c r="J839" s="7027">
        <v>125</v>
      </c>
      <c r="K839" s="7028">
        <v>0.17353579175704989</v>
      </c>
      <c r="L839" s="7001"/>
    </row>
    <row r="840" spans="2:12" s="7013" customFormat="1" ht="15.75" thickBot="1" x14ac:dyDescent="0.3">
      <c r="B840" s="1566" t="s">
        <v>1025</v>
      </c>
      <c r="C840" s="1567" t="s">
        <v>726</v>
      </c>
      <c r="D840" s="7015">
        <v>116</v>
      </c>
      <c r="E840" s="7016">
        <v>35</v>
      </c>
      <c r="F840" s="7017">
        <v>49</v>
      </c>
      <c r="G840" s="7016">
        <v>114</v>
      </c>
      <c r="H840" s="7019">
        <v>98.275862068965509</v>
      </c>
      <c r="I840" s="7041">
        <v>47</v>
      </c>
      <c r="J840" s="7020">
        <v>95.918367346938766</v>
      </c>
      <c r="K840" s="7029">
        <v>2.5162689804772231</v>
      </c>
      <c r="L840" s="7001"/>
    </row>
    <row r="841" spans="2:12" s="7013" customFormat="1" ht="15" x14ac:dyDescent="0.25">
      <c r="B841" s="1574" t="s">
        <v>1026</v>
      </c>
      <c r="C841" s="1575" t="s">
        <v>727</v>
      </c>
      <c r="D841" s="7030">
        <v>32</v>
      </c>
      <c r="E841" s="7031">
        <v>7</v>
      </c>
      <c r="F841" s="7032">
        <v>5</v>
      </c>
      <c r="G841" s="7031">
        <v>33</v>
      </c>
      <c r="H841" s="7039">
        <v>103.125</v>
      </c>
      <c r="I841" s="7035">
        <v>6</v>
      </c>
      <c r="J841" s="7036">
        <v>120</v>
      </c>
      <c r="K841" s="7028">
        <v>0.69414316702819956</v>
      </c>
      <c r="L841" s="7001"/>
    </row>
    <row r="842" spans="2:12" s="7013" customFormat="1" ht="15" x14ac:dyDescent="0.25">
      <c r="B842" s="1588" t="s">
        <v>1027</v>
      </c>
      <c r="C842" s="1587" t="s">
        <v>728</v>
      </c>
      <c r="D842" s="7059">
        <v>5</v>
      </c>
      <c r="E842" s="7054">
        <v>1</v>
      </c>
      <c r="F842" s="7055">
        <v>4</v>
      </c>
      <c r="G842" s="7054">
        <v>5</v>
      </c>
      <c r="H842" s="7056">
        <v>100</v>
      </c>
      <c r="I842" s="7057">
        <v>4</v>
      </c>
      <c r="J842" s="7058">
        <v>100</v>
      </c>
      <c r="K842" s="7028">
        <v>0.10845986984815618</v>
      </c>
      <c r="L842" s="7001"/>
    </row>
    <row r="843" spans="2:12" s="7013" customFormat="1" ht="15" x14ac:dyDescent="0.25">
      <c r="B843" s="1378" t="s">
        <v>729</v>
      </c>
      <c r="C843" s="1373" t="s">
        <v>730</v>
      </c>
      <c r="D843" s="7022">
        <v>1</v>
      </c>
      <c r="E843" s="7023">
        <v>0</v>
      </c>
      <c r="F843" s="7024">
        <v>1</v>
      </c>
      <c r="G843" s="7023">
        <v>1</v>
      </c>
      <c r="H843" s="7025">
        <v>100</v>
      </c>
      <c r="I843" s="7026">
        <v>1</v>
      </c>
      <c r="J843" s="7027">
        <v>100</v>
      </c>
      <c r="K843" s="7028">
        <v>2.1691973969631236E-2</v>
      </c>
      <c r="L843" s="7001"/>
    </row>
    <row r="844" spans="2:12" s="7013" customFormat="1" ht="22.5" x14ac:dyDescent="0.25">
      <c r="B844" s="1378" t="s">
        <v>1182</v>
      </c>
      <c r="C844" s="1575" t="s">
        <v>554</v>
      </c>
      <c r="D844" s="7030">
        <v>2</v>
      </c>
      <c r="E844" s="7031">
        <v>0</v>
      </c>
      <c r="F844" s="7032">
        <v>1</v>
      </c>
      <c r="G844" s="7031">
        <v>2</v>
      </c>
      <c r="H844" s="7039">
        <v>100</v>
      </c>
      <c r="I844" s="7035">
        <v>1</v>
      </c>
      <c r="J844" s="7036">
        <v>100</v>
      </c>
      <c r="K844" s="7028">
        <v>4.3383947939262472E-2</v>
      </c>
      <c r="L844" s="7001"/>
    </row>
    <row r="845" spans="2:12" s="7013" customFormat="1" ht="15" x14ac:dyDescent="0.25">
      <c r="B845" s="1574" t="s">
        <v>1029</v>
      </c>
      <c r="C845" s="1575" t="s">
        <v>731</v>
      </c>
      <c r="D845" s="7030">
        <v>4</v>
      </c>
      <c r="E845" s="7031">
        <v>0</v>
      </c>
      <c r="F845" s="7032">
        <v>3</v>
      </c>
      <c r="G845" s="7031">
        <v>4</v>
      </c>
      <c r="H845" s="7039">
        <v>100</v>
      </c>
      <c r="I845" s="7035">
        <v>3</v>
      </c>
      <c r="J845" s="7036">
        <v>100</v>
      </c>
      <c r="K845" s="7028">
        <v>8.6767895878524945E-2</v>
      </c>
      <c r="L845" s="7001"/>
    </row>
    <row r="846" spans="2:12" s="7013" customFormat="1" ht="15" x14ac:dyDescent="0.25">
      <c r="B846" s="1574" t="s">
        <v>1030</v>
      </c>
      <c r="C846" s="1575" t="s">
        <v>732</v>
      </c>
      <c r="D846" s="7022">
        <v>8</v>
      </c>
      <c r="E846" s="7023">
        <v>1</v>
      </c>
      <c r="F846" s="7024">
        <v>5</v>
      </c>
      <c r="G846" s="7023">
        <v>7</v>
      </c>
      <c r="H846" s="7025">
        <v>87.5</v>
      </c>
      <c r="I846" s="7026">
        <v>4</v>
      </c>
      <c r="J846" s="7027">
        <v>80</v>
      </c>
      <c r="K846" s="7028">
        <v>0.17353579175704989</v>
      </c>
      <c r="L846" s="7001"/>
    </row>
    <row r="847" spans="2:12" s="7013" customFormat="1" ht="15" x14ac:dyDescent="0.25">
      <c r="B847" s="1574" t="s">
        <v>1036</v>
      </c>
      <c r="C847" s="1575" t="s">
        <v>737</v>
      </c>
      <c r="D847" s="7022">
        <v>5</v>
      </c>
      <c r="E847" s="7023">
        <v>0</v>
      </c>
      <c r="F847" s="7024">
        <v>1</v>
      </c>
      <c r="G847" s="7023">
        <v>5</v>
      </c>
      <c r="H847" s="7025">
        <v>100</v>
      </c>
      <c r="I847" s="7026">
        <v>1</v>
      </c>
      <c r="J847" s="7027">
        <v>100</v>
      </c>
      <c r="K847" s="7028">
        <v>0.10845986984815618</v>
      </c>
      <c r="L847" s="7001"/>
    </row>
    <row r="848" spans="2:12" s="7013" customFormat="1" ht="15" x14ac:dyDescent="0.25">
      <c r="B848" s="1574" t="s">
        <v>1371</v>
      </c>
      <c r="C848" s="1575" t="s">
        <v>477</v>
      </c>
      <c r="D848" s="7022">
        <v>4</v>
      </c>
      <c r="E848" s="7023">
        <v>0</v>
      </c>
      <c r="F848" s="7024">
        <v>4</v>
      </c>
      <c r="G848" s="7023">
        <v>4</v>
      </c>
      <c r="H848" s="7025">
        <v>100</v>
      </c>
      <c r="I848" s="7026">
        <v>4</v>
      </c>
      <c r="J848" s="7027">
        <v>100</v>
      </c>
      <c r="K848" s="7028">
        <v>8.6767895878524945E-2</v>
      </c>
      <c r="L848" s="7001"/>
    </row>
    <row r="849" spans="2:12" s="7013" customFormat="1" ht="15" x14ac:dyDescent="0.25">
      <c r="B849" s="1574" t="s">
        <v>480</v>
      </c>
      <c r="C849" s="1575" t="s">
        <v>398</v>
      </c>
      <c r="D849" s="7022">
        <v>4</v>
      </c>
      <c r="E849" s="7023">
        <v>0</v>
      </c>
      <c r="F849" s="7024">
        <v>4</v>
      </c>
      <c r="G849" s="7023">
        <v>2</v>
      </c>
      <c r="H849" s="7025">
        <v>50</v>
      </c>
      <c r="I849" s="7026">
        <v>2</v>
      </c>
      <c r="J849" s="7027">
        <v>50</v>
      </c>
      <c r="K849" s="7028">
        <v>8.6767895878524945E-2</v>
      </c>
      <c r="L849" s="7001"/>
    </row>
    <row r="850" spans="2:12" s="7013" customFormat="1" ht="33.75" x14ac:dyDescent="0.25">
      <c r="B850" s="1574" t="s">
        <v>738</v>
      </c>
      <c r="C850" s="1575" t="s">
        <v>739</v>
      </c>
      <c r="D850" s="7022">
        <v>38</v>
      </c>
      <c r="E850" s="7023">
        <v>25</v>
      </c>
      <c r="F850" s="7024">
        <v>12</v>
      </c>
      <c r="G850" s="7023">
        <v>38</v>
      </c>
      <c r="H850" s="7025">
        <v>100</v>
      </c>
      <c r="I850" s="7026">
        <v>12</v>
      </c>
      <c r="J850" s="7027">
        <v>100</v>
      </c>
      <c r="K850" s="7028">
        <v>0.824295010845987</v>
      </c>
      <c r="L850" s="7001"/>
    </row>
    <row r="851" spans="2:12" s="7013" customFormat="1" ht="15" x14ac:dyDescent="0.25">
      <c r="B851" s="1574" t="s">
        <v>1037</v>
      </c>
      <c r="C851" s="1575" t="s">
        <v>740</v>
      </c>
      <c r="D851" s="7022">
        <v>4</v>
      </c>
      <c r="E851" s="7023">
        <v>0</v>
      </c>
      <c r="F851" s="7024">
        <v>4</v>
      </c>
      <c r="G851" s="7023">
        <v>4</v>
      </c>
      <c r="H851" s="7025">
        <v>100</v>
      </c>
      <c r="I851" s="7026">
        <v>4</v>
      </c>
      <c r="J851" s="7027">
        <v>100</v>
      </c>
      <c r="K851" s="7028">
        <v>8.6767895878524945E-2</v>
      </c>
      <c r="L851" s="7001"/>
    </row>
    <row r="852" spans="2:12" s="7013" customFormat="1" ht="15" x14ac:dyDescent="0.25">
      <c r="B852" s="1378" t="s">
        <v>1038</v>
      </c>
      <c r="C852" s="5502" t="s">
        <v>741</v>
      </c>
      <c r="D852" s="7022">
        <v>4</v>
      </c>
      <c r="E852" s="7023">
        <v>0</v>
      </c>
      <c r="F852" s="7024">
        <v>4</v>
      </c>
      <c r="G852" s="7023">
        <v>4</v>
      </c>
      <c r="H852" s="7025">
        <v>100</v>
      </c>
      <c r="I852" s="7026">
        <v>4</v>
      </c>
      <c r="J852" s="7027">
        <v>100</v>
      </c>
      <c r="K852" s="7028">
        <v>8.6767895878524945E-2</v>
      </c>
      <c r="L852" s="7001"/>
    </row>
    <row r="853" spans="2:12" s="7013" customFormat="1" ht="23.25" thickBot="1" x14ac:dyDescent="0.3">
      <c r="B853" s="1378" t="s">
        <v>744</v>
      </c>
      <c r="C853" s="1373" t="s">
        <v>745</v>
      </c>
      <c r="D853" s="7022">
        <v>5</v>
      </c>
      <c r="E853" s="7023">
        <v>1</v>
      </c>
      <c r="F853" s="7024">
        <v>1</v>
      </c>
      <c r="G853" s="7023">
        <v>5</v>
      </c>
      <c r="H853" s="7025">
        <v>100</v>
      </c>
      <c r="I853" s="7026">
        <v>1</v>
      </c>
      <c r="J853" s="7027">
        <v>100</v>
      </c>
      <c r="K853" s="7028">
        <v>0.10845986984815618</v>
      </c>
      <c r="L853" s="7001"/>
    </row>
    <row r="854" spans="2:12" s="7013" customFormat="1" ht="15.75" thickBot="1" x14ac:dyDescent="0.3">
      <c r="B854" s="7741" t="s">
        <v>555</v>
      </c>
      <c r="C854" s="7742"/>
      <c r="D854" s="7104">
        <v>1</v>
      </c>
      <c r="E854" s="7105">
        <v>0</v>
      </c>
      <c r="F854" s="7106">
        <v>0</v>
      </c>
      <c r="G854" s="7105">
        <v>1</v>
      </c>
      <c r="H854" s="7107">
        <v>100</v>
      </c>
      <c r="I854" s="7108">
        <v>0</v>
      </c>
      <c r="J854" s="7109" t="s">
        <v>601</v>
      </c>
      <c r="K854" s="7092">
        <v>2.1691973969631236E-2</v>
      </c>
      <c r="L854" s="7001"/>
    </row>
    <row r="855" spans="2:12" s="7013" customFormat="1" ht="15.75" thickBot="1" x14ac:dyDescent="0.3">
      <c r="B855" s="7743" t="s">
        <v>14</v>
      </c>
      <c r="C855" s="7744"/>
      <c r="D855" s="7087">
        <v>4610</v>
      </c>
      <c r="E855" s="7088">
        <v>98</v>
      </c>
      <c r="F855" s="7089">
        <v>3505</v>
      </c>
      <c r="G855" s="7088">
        <v>2833</v>
      </c>
      <c r="H855" s="7090">
        <v>61.453362255965295</v>
      </c>
      <c r="I855" s="7088">
        <v>1728</v>
      </c>
      <c r="J855" s="7091">
        <v>49.300998573466472</v>
      </c>
      <c r="K855" s="7092">
        <v>100</v>
      </c>
      <c r="L855" s="7001"/>
    </row>
    <row r="856" spans="2:12" s="7013" customFormat="1" ht="15" x14ac:dyDescent="0.25">
      <c r="B856"/>
      <c r="C856"/>
      <c r="D856"/>
      <c r="E856"/>
      <c r="F856"/>
      <c r="G856"/>
      <c r="H856"/>
      <c r="I856"/>
      <c r="J856"/>
      <c r="K856"/>
      <c r="L856" s="7001"/>
    </row>
    <row r="857" spans="2:12" s="7013" customFormat="1" ht="15" x14ac:dyDescent="0.25">
      <c r="B857"/>
      <c r="C857"/>
      <c r="D857"/>
      <c r="E857"/>
      <c r="F857"/>
      <c r="G857"/>
      <c r="H857"/>
      <c r="I857"/>
      <c r="J857"/>
      <c r="K857"/>
      <c r="L857" s="7001"/>
    </row>
    <row r="858" spans="2:12" s="7013" customFormat="1" ht="15.75" thickBot="1" x14ac:dyDescent="0.3">
      <c r="B858"/>
      <c r="C858"/>
      <c r="D858"/>
      <c r="E858"/>
      <c r="F858"/>
      <c r="G858"/>
      <c r="H858"/>
      <c r="I858"/>
      <c r="J858"/>
      <c r="K858"/>
      <c r="L858" s="7001"/>
    </row>
    <row r="859" spans="2:12" s="7013" customFormat="1" ht="23.25" thickBot="1" x14ac:dyDescent="0.3">
      <c r="B859" s="8882" t="s">
        <v>1169</v>
      </c>
      <c r="C859" s="7004" t="s">
        <v>3004</v>
      </c>
      <c r="D859" s="8885" t="s">
        <v>1144</v>
      </c>
      <c r="E859" s="8886"/>
      <c r="F859" s="8886"/>
      <c r="G859" s="8886"/>
      <c r="H859" s="8886"/>
      <c r="I859" s="8886"/>
      <c r="J859" s="8886"/>
      <c r="K859" s="8887"/>
      <c r="L859" s="7001"/>
    </row>
    <row r="860" spans="2:12" s="7013" customFormat="1" ht="12.75" customHeight="1" thickBot="1" x14ac:dyDescent="0.3">
      <c r="B860" s="8883"/>
      <c r="C860" s="8888" t="s">
        <v>1170</v>
      </c>
      <c r="D860" s="8890" t="s">
        <v>111</v>
      </c>
      <c r="E860" s="8891"/>
      <c r="F860" s="8891"/>
      <c r="G860" s="8892" t="s">
        <v>2996</v>
      </c>
      <c r="H860" s="8893"/>
      <c r="I860" s="7005" t="s">
        <v>2997</v>
      </c>
      <c r="J860" s="7006"/>
      <c r="K860" s="8894" t="s">
        <v>2998</v>
      </c>
      <c r="L860" s="7001"/>
    </row>
    <row r="861" spans="2:12" s="7013" customFormat="1" ht="15.75" thickBot="1" x14ac:dyDescent="0.3">
      <c r="B861" s="8884"/>
      <c r="C861" s="8889"/>
      <c r="D861" s="7007" t="s">
        <v>116</v>
      </c>
      <c r="E861" s="7008" t="s">
        <v>117</v>
      </c>
      <c r="F861" s="7009" t="s">
        <v>118</v>
      </c>
      <c r="G861" s="7010" t="s">
        <v>121</v>
      </c>
      <c r="H861" s="7011" t="s">
        <v>119</v>
      </c>
      <c r="I861" s="7012" t="s">
        <v>121</v>
      </c>
      <c r="J861" s="7011" t="s">
        <v>119</v>
      </c>
      <c r="K861" s="8895"/>
      <c r="L861" s="7001"/>
    </row>
    <row r="862" spans="2:12" s="7013" customFormat="1" ht="15.75" thickBot="1" x14ac:dyDescent="0.3">
      <c r="B862" s="1566" t="s">
        <v>830</v>
      </c>
      <c r="C862" s="1567" t="s">
        <v>586</v>
      </c>
      <c r="D862" s="7015">
        <v>95</v>
      </c>
      <c r="E862" s="7016">
        <v>1</v>
      </c>
      <c r="F862" s="7017">
        <v>12</v>
      </c>
      <c r="G862" s="7016">
        <v>91</v>
      </c>
      <c r="H862" s="7019">
        <v>95.78947368421052</v>
      </c>
      <c r="I862" s="7016">
        <v>8</v>
      </c>
      <c r="J862" s="7020">
        <v>66.666666666666657</v>
      </c>
      <c r="K862" s="7029">
        <v>5.9635907093534213</v>
      </c>
      <c r="L862" s="7001"/>
    </row>
    <row r="863" spans="2:12" s="7013" customFormat="1" ht="15" x14ac:dyDescent="0.25">
      <c r="B863" s="1574" t="s">
        <v>587</v>
      </c>
      <c r="C863" s="1575" t="s">
        <v>588</v>
      </c>
      <c r="D863" s="7030">
        <v>1</v>
      </c>
      <c r="E863" s="7031">
        <v>0</v>
      </c>
      <c r="F863" s="7032">
        <v>0</v>
      </c>
      <c r="G863" s="7033">
        <v>1</v>
      </c>
      <c r="H863" s="7034">
        <v>100</v>
      </c>
      <c r="I863" s="7035">
        <v>0</v>
      </c>
      <c r="J863" s="7036" t="s">
        <v>601</v>
      </c>
      <c r="K863" s="7037">
        <v>6.2774639045825489E-2</v>
      </c>
      <c r="L863" s="7001"/>
    </row>
    <row r="864" spans="2:12" s="7013" customFormat="1" ht="15" x14ac:dyDescent="0.25">
      <c r="B864" s="1574" t="s">
        <v>587</v>
      </c>
      <c r="C864" s="1575" t="s">
        <v>1177</v>
      </c>
      <c r="D864" s="7030">
        <v>1</v>
      </c>
      <c r="E864" s="7031">
        <v>0</v>
      </c>
      <c r="F864" s="7032">
        <v>0</v>
      </c>
      <c r="G864" s="7038">
        <v>1</v>
      </c>
      <c r="H864" s="7039">
        <v>100</v>
      </c>
      <c r="I864" s="7035">
        <v>0</v>
      </c>
      <c r="J864" s="7036" t="s">
        <v>601</v>
      </c>
      <c r="K864" s="7028">
        <v>6.2774639045825489E-2</v>
      </c>
      <c r="L864" s="7001"/>
    </row>
    <row r="865" spans="2:12" s="7013" customFormat="1" ht="15" x14ac:dyDescent="0.25">
      <c r="B865" s="1378" t="s">
        <v>445</v>
      </c>
      <c r="C865" s="1373" t="s">
        <v>1178</v>
      </c>
      <c r="D865" s="7022">
        <v>1</v>
      </c>
      <c r="E865" s="7023">
        <v>0</v>
      </c>
      <c r="F865" s="7024">
        <v>0</v>
      </c>
      <c r="G865" s="7023">
        <v>1</v>
      </c>
      <c r="H865" s="7025">
        <v>100</v>
      </c>
      <c r="I865" s="7026">
        <v>0</v>
      </c>
      <c r="J865" s="7027" t="s">
        <v>601</v>
      </c>
      <c r="K865" s="7028">
        <v>6.2774639045825489E-2</v>
      </c>
      <c r="L865" s="7001"/>
    </row>
    <row r="866" spans="2:12" s="7013" customFormat="1" ht="15" x14ac:dyDescent="0.25">
      <c r="B866" s="1378" t="s">
        <v>2905</v>
      </c>
      <c r="C866" s="1373" t="s">
        <v>2878</v>
      </c>
      <c r="D866" s="7022">
        <v>1</v>
      </c>
      <c r="E866" s="7023">
        <v>0</v>
      </c>
      <c r="F866" s="7024">
        <v>0</v>
      </c>
      <c r="G866" s="7023">
        <v>1</v>
      </c>
      <c r="H866" s="7025">
        <v>100</v>
      </c>
      <c r="I866" s="7026">
        <v>0</v>
      </c>
      <c r="J866" s="7027"/>
      <c r="K866" s="7028">
        <v>6.2774639045825489E-2</v>
      </c>
      <c r="L866" s="7001"/>
    </row>
    <row r="867" spans="2:12" s="7013" customFormat="1" ht="15" x14ac:dyDescent="0.25">
      <c r="B867" s="1574" t="s">
        <v>446</v>
      </c>
      <c r="C867" s="1575" t="s">
        <v>447</v>
      </c>
      <c r="D867" s="7030">
        <v>56</v>
      </c>
      <c r="E867" s="7031">
        <v>1</v>
      </c>
      <c r="F867" s="7032">
        <v>3</v>
      </c>
      <c r="G867" s="7031">
        <v>55</v>
      </c>
      <c r="H867" s="7039">
        <v>98.214285714285708</v>
      </c>
      <c r="I867" s="7035">
        <v>2</v>
      </c>
      <c r="J867" s="7036">
        <v>66.666666666666657</v>
      </c>
      <c r="K867" s="7028">
        <v>3.5153797865662271</v>
      </c>
      <c r="L867" s="7001"/>
    </row>
    <row r="868" spans="2:12" s="7013" customFormat="1" ht="15" x14ac:dyDescent="0.25">
      <c r="B868" s="1378" t="s">
        <v>448</v>
      </c>
      <c r="C868" s="1373" t="s">
        <v>449</v>
      </c>
      <c r="D868" s="7022">
        <v>32</v>
      </c>
      <c r="E868" s="7023">
        <v>0</v>
      </c>
      <c r="F868" s="7024">
        <v>9</v>
      </c>
      <c r="G868" s="7023">
        <v>29</v>
      </c>
      <c r="H868" s="7025">
        <v>90.625</v>
      </c>
      <c r="I868" s="7026">
        <v>6</v>
      </c>
      <c r="J868" s="7027">
        <v>66.666666666666657</v>
      </c>
      <c r="K868" s="7028">
        <v>2.0087884494664157</v>
      </c>
      <c r="L868" s="7001"/>
    </row>
    <row r="869" spans="2:12" s="7013" customFormat="1" ht="15" x14ac:dyDescent="0.25">
      <c r="B869" s="1378" t="s">
        <v>839</v>
      </c>
      <c r="C869" s="1373" t="s">
        <v>598</v>
      </c>
      <c r="D869" s="7022">
        <v>2</v>
      </c>
      <c r="E869" s="7040">
        <v>0</v>
      </c>
      <c r="F869" s="7024">
        <v>0</v>
      </c>
      <c r="G869" s="7023">
        <v>2</v>
      </c>
      <c r="H869" s="7025">
        <v>100</v>
      </c>
      <c r="I869" s="7026">
        <v>0</v>
      </c>
      <c r="J869" s="7027" t="s">
        <v>601</v>
      </c>
      <c r="K869" s="7028">
        <v>0.12554927809165098</v>
      </c>
      <c r="L869" s="7001"/>
    </row>
    <row r="870" spans="2:12" s="7013" customFormat="1" ht="15.75" thickBot="1" x14ac:dyDescent="0.3">
      <c r="B870" s="1378" t="s">
        <v>840</v>
      </c>
      <c r="C870" s="1373" t="s">
        <v>599</v>
      </c>
      <c r="D870" s="7022">
        <v>1</v>
      </c>
      <c r="E870" s="7023">
        <v>0</v>
      </c>
      <c r="F870" s="7024">
        <v>0</v>
      </c>
      <c r="G870" s="7023">
        <v>1</v>
      </c>
      <c r="H870" s="7025">
        <v>100</v>
      </c>
      <c r="I870" s="7026">
        <v>0</v>
      </c>
      <c r="J870" s="7027" t="s">
        <v>601</v>
      </c>
      <c r="K870" s="7028">
        <v>6.2774639045825489E-2</v>
      </c>
      <c r="L870" s="7001"/>
    </row>
    <row r="871" spans="2:12" s="7013" customFormat="1" ht="23.25" thickBot="1" x14ac:dyDescent="0.3">
      <c r="B871" s="1566" t="s">
        <v>846</v>
      </c>
      <c r="C871" s="1567" t="s">
        <v>847</v>
      </c>
      <c r="D871" s="7015">
        <v>29</v>
      </c>
      <c r="E871" s="7016">
        <v>0</v>
      </c>
      <c r="F871" s="7017">
        <v>2</v>
      </c>
      <c r="G871" s="7016">
        <v>29</v>
      </c>
      <c r="H871" s="7019">
        <v>100</v>
      </c>
      <c r="I871" s="7041">
        <v>2</v>
      </c>
      <c r="J871" s="7020">
        <v>100</v>
      </c>
      <c r="K871" s="7029">
        <v>1.820464532328939</v>
      </c>
      <c r="L871" s="7001"/>
    </row>
    <row r="872" spans="2:12" s="7013" customFormat="1" ht="15" x14ac:dyDescent="0.25">
      <c r="B872" s="1574" t="s">
        <v>849</v>
      </c>
      <c r="C872" s="1575" t="s">
        <v>512</v>
      </c>
      <c r="D872" s="7030">
        <v>11</v>
      </c>
      <c r="E872" s="7031">
        <v>0</v>
      </c>
      <c r="F872" s="7032">
        <v>1</v>
      </c>
      <c r="G872" s="7031">
        <v>11</v>
      </c>
      <c r="H872" s="7039">
        <v>100</v>
      </c>
      <c r="I872" s="7035">
        <v>1</v>
      </c>
      <c r="J872" s="7036">
        <v>100</v>
      </c>
      <c r="K872" s="7028">
        <v>0.69052102950408034</v>
      </c>
      <c r="L872" s="7001"/>
    </row>
    <row r="873" spans="2:12" s="7013" customFormat="1" ht="15.75" thickBot="1" x14ac:dyDescent="0.3">
      <c r="B873" s="1378" t="s">
        <v>851</v>
      </c>
      <c r="C873" s="1373" t="s">
        <v>514</v>
      </c>
      <c r="D873" s="7022">
        <v>18</v>
      </c>
      <c r="E873" s="7023">
        <v>0</v>
      </c>
      <c r="F873" s="7024">
        <v>1</v>
      </c>
      <c r="G873" s="7023">
        <v>18</v>
      </c>
      <c r="H873" s="7025">
        <v>100</v>
      </c>
      <c r="I873" s="7026">
        <v>1</v>
      </c>
      <c r="J873" s="7027">
        <v>100</v>
      </c>
      <c r="K873" s="7028">
        <v>1.1299435028248588</v>
      </c>
      <c r="L873" s="7001"/>
    </row>
    <row r="874" spans="2:12" s="7013" customFormat="1" ht="15.75" thickBot="1" x14ac:dyDescent="0.3">
      <c r="B874" s="1566" t="s">
        <v>853</v>
      </c>
      <c r="C874" s="1567" t="s">
        <v>603</v>
      </c>
      <c r="D874" s="7015">
        <v>232</v>
      </c>
      <c r="E874" s="7016">
        <v>0</v>
      </c>
      <c r="F874" s="7017">
        <v>21</v>
      </c>
      <c r="G874" s="7016">
        <v>226</v>
      </c>
      <c r="H874" s="7019">
        <v>97.41379310344827</v>
      </c>
      <c r="I874" s="7041">
        <v>15</v>
      </c>
      <c r="J874" s="7020">
        <v>71.428571428571431</v>
      </c>
      <c r="K874" s="7029">
        <v>14.563716258631512</v>
      </c>
      <c r="L874" s="7001"/>
    </row>
    <row r="875" spans="2:12" s="7013" customFormat="1" ht="15" x14ac:dyDescent="0.25">
      <c r="B875" s="1579" t="s">
        <v>854</v>
      </c>
      <c r="C875" s="1580" t="s">
        <v>604</v>
      </c>
      <c r="D875" s="7042">
        <v>2</v>
      </c>
      <c r="E875" s="7043">
        <v>0</v>
      </c>
      <c r="F875" s="7044">
        <v>0</v>
      </c>
      <c r="G875" s="7043">
        <v>2</v>
      </c>
      <c r="H875" s="7034">
        <v>100</v>
      </c>
      <c r="I875" s="7045">
        <v>0</v>
      </c>
      <c r="J875" s="7046" t="s">
        <v>601</v>
      </c>
      <c r="K875" s="7028">
        <v>0.12554927809165098</v>
      </c>
      <c r="L875" s="7001"/>
    </row>
    <row r="876" spans="2:12" s="7013" customFormat="1" ht="15" x14ac:dyDescent="0.25">
      <c r="B876" s="1378" t="s">
        <v>452</v>
      </c>
      <c r="C876" s="1373" t="s">
        <v>453</v>
      </c>
      <c r="D876" s="7022">
        <v>216</v>
      </c>
      <c r="E876" s="7023">
        <v>0</v>
      </c>
      <c r="F876" s="7024">
        <v>20</v>
      </c>
      <c r="G876" s="7023">
        <v>210</v>
      </c>
      <c r="H876" s="7025">
        <v>97.222222222222214</v>
      </c>
      <c r="I876" s="7026">
        <v>14</v>
      </c>
      <c r="J876" s="7027">
        <v>70</v>
      </c>
      <c r="K876" s="7028">
        <v>13.559322033898304</v>
      </c>
      <c r="L876" s="7001"/>
    </row>
    <row r="877" spans="2:12" s="7013" customFormat="1" ht="15.75" thickBot="1" x14ac:dyDescent="0.3">
      <c r="B877" s="1378" t="s">
        <v>454</v>
      </c>
      <c r="C877" s="1373" t="s">
        <v>455</v>
      </c>
      <c r="D877" s="7022">
        <v>14</v>
      </c>
      <c r="E877" s="7023">
        <v>0</v>
      </c>
      <c r="F877" s="7024">
        <v>1</v>
      </c>
      <c r="G877" s="7023">
        <v>14</v>
      </c>
      <c r="H877" s="7025">
        <v>100</v>
      </c>
      <c r="I877" s="7026">
        <v>1</v>
      </c>
      <c r="J877" s="7027">
        <v>100</v>
      </c>
      <c r="K877" s="7028">
        <v>0.87884494664155677</v>
      </c>
      <c r="L877" s="7001"/>
    </row>
    <row r="878" spans="2:12" s="7013" customFormat="1" ht="15.75" thickBot="1" x14ac:dyDescent="0.3">
      <c r="B878" s="1566" t="s">
        <v>857</v>
      </c>
      <c r="C878" s="1567" t="s">
        <v>606</v>
      </c>
      <c r="D878" s="7015">
        <v>15</v>
      </c>
      <c r="E878" s="7016">
        <v>0</v>
      </c>
      <c r="F878" s="7017">
        <v>11</v>
      </c>
      <c r="G878" s="7016">
        <v>14</v>
      </c>
      <c r="H878" s="7019">
        <v>93.333333333333329</v>
      </c>
      <c r="I878" s="7041">
        <v>10</v>
      </c>
      <c r="J878" s="7020">
        <v>90.909090909090907</v>
      </c>
      <c r="K878" s="7029">
        <v>0.94161958568738224</v>
      </c>
      <c r="L878" s="7001"/>
    </row>
    <row r="879" spans="2:12" s="7013" customFormat="1" ht="22.5" x14ac:dyDescent="0.25">
      <c r="B879" s="1574" t="s">
        <v>456</v>
      </c>
      <c r="C879" s="1575" t="s">
        <v>457</v>
      </c>
      <c r="D879" s="7030">
        <v>3</v>
      </c>
      <c r="E879" s="7031">
        <v>0</v>
      </c>
      <c r="F879" s="7032">
        <v>1</v>
      </c>
      <c r="G879" s="7031">
        <v>2</v>
      </c>
      <c r="H879" s="7039">
        <v>66.666666666666657</v>
      </c>
      <c r="I879" s="7035">
        <v>0</v>
      </c>
      <c r="J879" s="7036" t="s">
        <v>601</v>
      </c>
      <c r="K879" s="7028">
        <v>0.18832391713747645</v>
      </c>
      <c r="L879" s="7001"/>
    </row>
    <row r="880" spans="2:12" s="7013" customFormat="1" ht="15" x14ac:dyDescent="0.25">
      <c r="B880" s="1582" t="s">
        <v>610</v>
      </c>
      <c r="C880" s="1188" t="s">
        <v>611</v>
      </c>
      <c r="D880" s="7053">
        <v>2</v>
      </c>
      <c r="E880" s="7054">
        <v>0</v>
      </c>
      <c r="F880" s="7055">
        <v>1</v>
      </c>
      <c r="G880" s="7054">
        <v>1</v>
      </c>
      <c r="H880" s="7056">
        <v>50</v>
      </c>
      <c r="I880" s="7057">
        <v>0</v>
      </c>
      <c r="J880" s="7058" t="s">
        <v>601</v>
      </c>
      <c r="K880" s="7028">
        <v>0.12554927809165098</v>
      </c>
      <c r="L880" s="7001"/>
    </row>
    <row r="881" spans="2:12" s="7013" customFormat="1" ht="15.75" thickBot="1" x14ac:dyDescent="0.3">
      <c r="B881" s="1582" t="s">
        <v>458</v>
      </c>
      <c r="C881" s="1380" t="s">
        <v>459</v>
      </c>
      <c r="D881" s="7030">
        <v>10</v>
      </c>
      <c r="E881" s="7054">
        <v>0</v>
      </c>
      <c r="F881" s="7055">
        <v>9</v>
      </c>
      <c r="G881" s="7054">
        <v>11</v>
      </c>
      <c r="H881" s="7056">
        <v>110.00000000000001</v>
      </c>
      <c r="I881" s="7057">
        <v>10</v>
      </c>
      <c r="J881" s="7058">
        <v>111.11111111111111</v>
      </c>
      <c r="K881" s="7028">
        <v>0.62774639045825487</v>
      </c>
      <c r="L881" s="7001"/>
    </row>
    <row r="882" spans="2:12" s="7013" customFormat="1" ht="15.75" thickBot="1" x14ac:dyDescent="0.3">
      <c r="B882" s="1566" t="s">
        <v>869</v>
      </c>
      <c r="C882" s="1567" t="s">
        <v>619</v>
      </c>
      <c r="D882" s="7015">
        <v>19</v>
      </c>
      <c r="E882" s="7016">
        <v>0</v>
      </c>
      <c r="F882" s="7017">
        <v>5</v>
      </c>
      <c r="G882" s="7016">
        <v>19</v>
      </c>
      <c r="H882" s="7019">
        <v>100</v>
      </c>
      <c r="I882" s="7041">
        <v>5</v>
      </c>
      <c r="J882" s="7020">
        <v>100</v>
      </c>
      <c r="K882" s="7029">
        <v>1.1927181418706843</v>
      </c>
      <c r="L882" s="7001"/>
    </row>
    <row r="883" spans="2:12" s="7013" customFormat="1" ht="15" x14ac:dyDescent="0.25">
      <c r="B883" s="1378" t="s">
        <v>871</v>
      </c>
      <c r="C883" s="1373" t="s">
        <v>238</v>
      </c>
      <c r="D883" s="7022">
        <v>11</v>
      </c>
      <c r="E883" s="7023">
        <v>0</v>
      </c>
      <c r="F883" s="7024">
        <v>1</v>
      </c>
      <c r="G883" s="7023">
        <v>11</v>
      </c>
      <c r="H883" s="7025">
        <v>100</v>
      </c>
      <c r="I883" s="7026">
        <v>1</v>
      </c>
      <c r="J883" s="7027">
        <v>100</v>
      </c>
      <c r="K883" s="7028">
        <v>0.69052102950408034</v>
      </c>
      <c r="L883" s="7001"/>
    </row>
    <row r="884" spans="2:12" s="7013" customFormat="1" ht="15" x14ac:dyDescent="0.25">
      <c r="B884" s="1378" t="s">
        <v>871</v>
      </c>
      <c r="C884" s="1373" t="s">
        <v>239</v>
      </c>
      <c r="D884" s="7022">
        <v>1</v>
      </c>
      <c r="E884" s="7023">
        <v>0</v>
      </c>
      <c r="F884" s="7024">
        <v>0</v>
      </c>
      <c r="G884" s="7023">
        <v>1</v>
      </c>
      <c r="H884" s="7025">
        <v>100</v>
      </c>
      <c r="I884" s="7026">
        <v>0</v>
      </c>
      <c r="J884" s="7027" t="s">
        <v>601</v>
      </c>
      <c r="K884" s="7028">
        <v>6.2774639045825489E-2</v>
      </c>
      <c r="L884" s="7001"/>
    </row>
    <row r="885" spans="2:12" s="7013" customFormat="1" ht="15" x14ac:dyDescent="0.25">
      <c r="B885" s="1574" t="s">
        <v>460</v>
      </c>
      <c r="C885" s="1575" t="s">
        <v>240</v>
      </c>
      <c r="D885" s="7030">
        <v>4</v>
      </c>
      <c r="E885" s="7031">
        <v>0</v>
      </c>
      <c r="F885" s="7032">
        <v>2</v>
      </c>
      <c r="G885" s="7031">
        <v>4</v>
      </c>
      <c r="H885" s="7039">
        <v>100</v>
      </c>
      <c r="I885" s="7035">
        <v>2</v>
      </c>
      <c r="J885" s="7036">
        <v>100</v>
      </c>
      <c r="K885" s="7028">
        <v>0.25109855618330196</v>
      </c>
      <c r="L885" s="7001"/>
    </row>
    <row r="886" spans="2:12" s="7013" customFormat="1" ht="15.75" thickBot="1" x14ac:dyDescent="0.3">
      <c r="B886" s="1582" t="s">
        <v>875</v>
      </c>
      <c r="C886" s="1380" t="s">
        <v>250</v>
      </c>
      <c r="D886" s="7059">
        <v>3</v>
      </c>
      <c r="E886" s="7054">
        <v>0</v>
      </c>
      <c r="F886" s="7055">
        <v>2</v>
      </c>
      <c r="G886" s="7054">
        <v>3</v>
      </c>
      <c r="H886" s="7056">
        <v>100</v>
      </c>
      <c r="I886" s="7057">
        <v>2</v>
      </c>
      <c r="J886" s="7058">
        <v>100</v>
      </c>
      <c r="K886" s="7028">
        <v>0.18832391713747645</v>
      </c>
      <c r="L886" s="7001"/>
    </row>
    <row r="887" spans="2:12" s="7013" customFormat="1" ht="23.25" thickBot="1" x14ac:dyDescent="0.3">
      <c r="B887" s="1566" t="s">
        <v>1179</v>
      </c>
      <c r="C887" s="1567" t="s">
        <v>621</v>
      </c>
      <c r="D887" s="7015">
        <v>25</v>
      </c>
      <c r="E887" s="7016">
        <v>0</v>
      </c>
      <c r="F887" s="7017">
        <v>9</v>
      </c>
      <c r="G887" s="7016">
        <v>23</v>
      </c>
      <c r="H887" s="7019">
        <v>92</v>
      </c>
      <c r="I887" s="7041">
        <v>7</v>
      </c>
      <c r="J887" s="7020">
        <v>77.777777777777786</v>
      </c>
      <c r="K887" s="7029">
        <v>1.5693659761456373</v>
      </c>
      <c r="L887" s="7001"/>
    </row>
    <row r="888" spans="2:12" s="7013" customFormat="1" ht="22.5" x14ac:dyDescent="0.25">
      <c r="B888" s="1574" t="s">
        <v>877</v>
      </c>
      <c r="C888" s="1575" t="s">
        <v>242</v>
      </c>
      <c r="D888" s="7030">
        <v>11</v>
      </c>
      <c r="E888" s="7031">
        <v>0</v>
      </c>
      <c r="F888" s="7032">
        <v>2</v>
      </c>
      <c r="G888" s="7031">
        <v>11</v>
      </c>
      <c r="H888" s="7039">
        <v>100</v>
      </c>
      <c r="I888" s="7035">
        <v>2</v>
      </c>
      <c r="J888" s="7036">
        <v>100</v>
      </c>
      <c r="K888" s="7028">
        <v>0.69052102950408034</v>
      </c>
      <c r="L888" s="7001"/>
    </row>
    <row r="889" spans="2:12" s="7013" customFormat="1" ht="22.5" x14ac:dyDescent="0.25">
      <c r="B889" s="1378" t="s">
        <v>879</v>
      </c>
      <c r="C889" s="1575" t="s">
        <v>244</v>
      </c>
      <c r="D889" s="7022">
        <v>6</v>
      </c>
      <c r="E889" s="7023">
        <v>0</v>
      </c>
      <c r="F889" s="7024">
        <v>0</v>
      </c>
      <c r="G889" s="7023">
        <v>6</v>
      </c>
      <c r="H889" s="7025">
        <v>100</v>
      </c>
      <c r="I889" s="7026">
        <v>0</v>
      </c>
      <c r="J889" s="7027" t="s">
        <v>601</v>
      </c>
      <c r="K889" s="7028">
        <v>0.37664783427495291</v>
      </c>
      <c r="L889" s="7001"/>
    </row>
    <row r="890" spans="2:12" s="7013" customFormat="1" ht="15" x14ac:dyDescent="0.25">
      <c r="B890" s="1378" t="s">
        <v>881</v>
      </c>
      <c r="C890" s="1575" t="s">
        <v>246</v>
      </c>
      <c r="D890" s="7022">
        <v>2</v>
      </c>
      <c r="E890" s="7023">
        <v>0</v>
      </c>
      <c r="F890" s="7024">
        <v>1</v>
      </c>
      <c r="G890" s="7023">
        <v>2</v>
      </c>
      <c r="H890" s="7025">
        <v>100</v>
      </c>
      <c r="I890" s="7026">
        <v>1</v>
      </c>
      <c r="J890" s="7027">
        <v>100</v>
      </c>
      <c r="K890" s="7028">
        <v>0.12554927809165098</v>
      </c>
      <c r="L890" s="7001"/>
    </row>
    <row r="891" spans="2:12" s="7013" customFormat="1" ht="15" x14ac:dyDescent="0.25">
      <c r="B891" s="1378" t="s">
        <v>882</v>
      </c>
      <c r="C891" s="1373" t="s">
        <v>247</v>
      </c>
      <c r="D891" s="7022">
        <v>5</v>
      </c>
      <c r="E891" s="7023">
        <v>0</v>
      </c>
      <c r="F891" s="7024">
        <v>5</v>
      </c>
      <c r="G891" s="7023">
        <v>4</v>
      </c>
      <c r="H891" s="7025">
        <v>80</v>
      </c>
      <c r="I891" s="7026">
        <v>4</v>
      </c>
      <c r="J891" s="7027">
        <v>80</v>
      </c>
      <c r="K891" s="7028">
        <v>0.31387319522912743</v>
      </c>
      <c r="L891" s="7001"/>
    </row>
    <row r="892" spans="2:12" s="7013" customFormat="1" ht="15.75" thickBot="1" x14ac:dyDescent="0.3">
      <c r="B892" s="1574" t="s">
        <v>884</v>
      </c>
      <c r="C892" s="1575" t="s">
        <v>249</v>
      </c>
      <c r="D892" s="7030">
        <v>1</v>
      </c>
      <c r="E892" s="7031">
        <v>0</v>
      </c>
      <c r="F892" s="7032">
        <v>1</v>
      </c>
      <c r="G892" s="7031">
        <v>0</v>
      </c>
      <c r="H892" s="7039" t="s">
        <v>601</v>
      </c>
      <c r="I892" s="7035">
        <v>0</v>
      </c>
      <c r="J892" s="7036" t="s">
        <v>601</v>
      </c>
      <c r="K892" s="7028">
        <v>6.2774639045825489E-2</v>
      </c>
      <c r="L892" s="7001"/>
    </row>
    <row r="893" spans="2:12" s="7013" customFormat="1" ht="15.75" thickBot="1" x14ac:dyDescent="0.3">
      <c r="B893" s="1566" t="s">
        <v>886</v>
      </c>
      <c r="C893" s="1567" t="s">
        <v>623</v>
      </c>
      <c r="D893" s="7015">
        <v>153</v>
      </c>
      <c r="E893" s="7016">
        <v>0</v>
      </c>
      <c r="F893" s="7017">
        <v>5</v>
      </c>
      <c r="G893" s="7016">
        <v>153</v>
      </c>
      <c r="H893" s="7019">
        <v>100</v>
      </c>
      <c r="I893" s="7041">
        <v>5</v>
      </c>
      <c r="J893" s="7020">
        <v>100</v>
      </c>
      <c r="K893" s="7029">
        <v>9.6045197740112993</v>
      </c>
      <c r="L893" s="7001"/>
    </row>
    <row r="894" spans="2:12" s="7013" customFormat="1" ht="15" x14ac:dyDescent="0.25">
      <c r="B894" s="1574" t="s">
        <v>892</v>
      </c>
      <c r="C894" s="1575" t="s">
        <v>629</v>
      </c>
      <c r="D894" s="7065">
        <v>19</v>
      </c>
      <c r="E894" s="7031">
        <v>0</v>
      </c>
      <c r="F894" s="7032">
        <v>0</v>
      </c>
      <c r="G894" s="7031">
        <v>19</v>
      </c>
      <c r="H894" s="7039">
        <v>100</v>
      </c>
      <c r="I894" s="7035">
        <v>0</v>
      </c>
      <c r="J894" s="7036" t="s">
        <v>601</v>
      </c>
      <c r="K894" s="7028">
        <v>1.1927181418706843</v>
      </c>
      <c r="L894" s="7001"/>
    </row>
    <row r="895" spans="2:12" s="7013" customFormat="1" ht="33.75" x14ac:dyDescent="0.25">
      <c r="B895" s="1378" t="s">
        <v>893</v>
      </c>
      <c r="C895" s="1373" t="s">
        <v>630</v>
      </c>
      <c r="D895" s="7066">
        <v>11</v>
      </c>
      <c r="E895" s="7023">
        <v>0</v>
      </c>
      <c r="F895" s="7024">
        <v>2</v>
      </c>
      <c r="G895" s="7023">
        <v>11</v>
      </c>
      <c r="H895" s="7025">
        <v>100</v>
      </c>
      <c r="I895" s="7026">
        <v>2</v>
      </c>
      <c r="J895" s="7027">
        <v>100</v>
      </c>
      <c r="K895" s="7028">
        <v>0.69052102950408034</v>
      </c>
      <c r="L895" s="7001"/>
    </row>
    <row r="896" spans="2:12" s="7013" customFormat="1" ht="15" x14ac:dyDescent="0.25">
      <c r="B896" s="1574" t="s">
        <v>461</v>
      </c>
      <c r="C896" s="1575" t="s">
        <v>462</v>
      </c>
      <c r="D896" s="7065">
        <v>57</v>
      </c>
      <c r="E896" s="7031">
        <v>0</v>
      </c>
      <c r="F896" s="7032">
        <v>2</v>
      </c>
      <c r="G896" s="7031">
        <v>57</v>
      </c>
      <c r="H896" s="7039">
        <v>100</v>
      </c>
      <c r="I896" s="7035">
        <v>2</v>
      </c>
      <c r="J896" s="7036">
        <v>100</v>
      </c>
      <c r="K896" s="7028">
        <v>3.5781544256120528</v>
      </c>
      <c r="L896" s="7001"/>
    </row>
    <row r="897" spans="2:12" s="7013" customFormat="1" ht="15.75" thickBot="1" x14ac:dyDescent="0.3">
      <c r="B897" s="1582" t="s">
        <v>1180</v>
      </c>
      <c r="C897" s="1380" t="s">
        <v>465</v>
      </c>
      <c r="D897" s="7068">
        <v>66</v>
      </c>
      <c r="E897" s="7069">
        <v>0</v>
      </c>
      <c r="F897" s="7070">
        <v>1</v>
      </c>
      <c r="G897" s="7069">
        <v>66</v>
      </c>
      <c r="H897" s="7071">
        <v>100</v>
      </c>
      <c r="I897" s="5548">
        <v>1</v>
      </c>
      <c r="J897" s="7072">
        <v>100</v>
      </c>
      <c r="K897" s="7073">
        <v>4.1431261770244827</v>
      </c>
      <c r="L897" s="7001"/>
    </row>
    <row r="898" spans="2:12" s="7013" customFormat="1" ht="15.75" thickBot="1" x14ac:dyDescent="0.3">
      <c r="B898" s="1566" t="s">
        <v>898</v>
      </c>
      <c r="C898" s="1567" t="s">
        <v>636</v>
      </c>
      <c r="D898" s="7015">
        <v>60</v>
      </c>
      <c r="E898" s="7016">
        <v>16</v>
      </c>
      <c r="F898" s="7017">
        <v>15</v>
      </c>
      <c r="G898" s="7016">
        <v>72</v>
      </c>
      <c r="H898" s="7019">
        <v>120</v>
      </c>
      <c r="I898" s="7041">
        <v>27</v>
      </c>
      <c r="J898" s="7020">
        <v>180</v>
      </c>
      <c r="K898" s="7029">
        <v>3.766478342749529</v>
      </c>
      <c r="L898" s="7001"/>
    </row>
    <row r="899" spans="2:12" s="7013" customFormat="1" ht="15" x14ac:dyDescent="0.25">
      <c r="B899" s="1574" t="s">
        <v>644</v>
      </c>
      <c r="C899" s="1575" t="s">
        <v>645</v>
      </c>
      <c r="D899" s="7030">
        <v>46</v>
      </c>
      <c r="E899" s="7031">
        <v>15</v>
      </c>
      <c r="F899" s="7032">
        <v>9</v>
      </c>
      <c r="G899" s="7031">
        <v>57</v>
      </c>
      <c r="H899" s="7039">
        <v>123.91304347826086</v>
      </c>
      <c r="I899" s="7035">
        <v>20</v>
      </c>
      <c r="J899" s="7036">
        <v>222.22222222222223</v>
      </c>
      <c r="K899" s="7028">
        <v>2.8876333961079723</v>
      </c>
      <c r="L899" s="7001"/>
    </row>
    <row r="900" spans="2:12" s="7013" customFormat="1" ht="15.75" thickBot="1" x14ac:dyDescent="0.3">
      <c r="B900" s="1378" t="s">
        <v>909</v>
      </c>
      <c r="C900" s="1373" t="s">
        <v>646</v>
      </c>
      <c r="D900" s="7022">
        <v>14</v>
      </c>
      <c r="E900" s="7023">
        <v>1</v>
      </c>
      <c r="F900" s="7024">
        <v>6</v>
      </c>
      <c r="G900" s="7023">
        <v>15</v>
      </c>
      <c r="H900" s="7025">
        <v>107.14285714285714</v>
      </c>
      <c r="I900" s="7026">
        <v>7</v>
      </c>
      <c r="J900" s="7027">
        <v>116.66666666666667</v>
      </c>
      <c r="K900" s="7028">
        <v>0.87884494664155677</v>
      </c>
      <c r="L900" s="7001"/>
    </row>
    <row r="901" spans="2:12" s="7013" customFormat="1" ht="15.75" thickBot="1" x14ac:dyDescent="0.3">
      <c r="B901" s="1566" t="s">
        <v>912</v>
      </c>
      <c r="C901" s="1567" t="s">
        <v>649</v>
      </c>
      <c r="D901" s="7015">
        <v>13</v>
      </c>
      <c r="E901" s="7016">
        <v>1</v>
      </c>
      <c r="F901" s="7017">
        <v>5</v>
      </c>
      <c r="G901" s="7016">
        <v>13</v>
      </c>
      <c r="H901" s="7019">
        <v>100</v>
      </c>
      <c r="I901" s="7041">
        <v>5</v>
      </c>
      <c r="J901" s="7020">
        <v>100</v>
      </c>
      <c r="K901" s="7029">
        <v>0.81607030759573129</v>
      </c>
      <c r="L901" s="7001"/>
    </row>
    <row r="902" spans="2:12" s="7013" customFormat="1" ht="15" x14ac:dyDescent="0.25">
      <c r="B902" s="1568" t="s">
        <v>921</v>
      </c>
      <c r="C902" s="1569" t="s">
        <v>355</v>
      </c>
      <c r="D902" s="7047">
        <v>1</v>
      </c>
      <c r="E902" s="7048">
        <v>0</v>
      </c>
      <c r="F902" s="7049">
        <v>1</v>
      </c>
      <c r="G902" s="7048">
        <v>1</v>
      </c>
      <c r="H902" s="7050">
        <v>100</v>
      </c>
      <c r="I902" s="7051">
        <v>1</v>
      </c>
      <c r="J902" s="7052">
        <v>100</v>
      </c>
      <c r="K902" s="7028">
        <v>6.2774639045825489E-2</v>
      </c>
      <c r="L902" s="7001"/>
    </row>
    <row r="903" spans="2:12" s="7013" customFormat="1" ht="15" x14ac:dyDescent="0.25">
      <c r="B903" s="1378" t="s">
        <v>924</v>
      </c>
      <c r="C903" s="1373" t="s">
        <v>358</v>
      </c>
      <c r="D903" s="7022">
        <v>1</v>
      </c>
      <c r="E903" s="7023">
        <v>1</v>
      </c>
      <c r="F903" s="7024">
        <v>0</v>
      </c>
      <c r="G903" s="7023">
        <v>1</v>
      </c>
      <c r="H903" s="7025">
        <v>100</v>
      </c>
      <c r="I903" s="7026">
        <v>0</v>
      </c>
      <c r="J903" s="7027" t="s">
        <v>601</v>
      </c>
      <c r="K903" s="7028">
        <v>6.2774639045825489E-2</v>
      </c>
      <c r="L903" s="7001"/>
    </row>
    <row r="904" spans="2:12" s="7013" customFormat="1" ht="15" x14ac:dyDescent="0.25">
      <c r="B904" s="1378" t="s">
        <v>925</v>
      </c>
      <c r="C904" s="1373" t="s">
        <v>359</v>
      </c>
      <c r="D904" s="7022">
        <v>1</v>
      </c>
      <c r="E904" s="7023">
        <v>0</v>
      </c>
      <c r="F904" s="7024">
        <v>1</v>
      </c>
      <c r="G904" s="7023">
        <v>1</v>
      </c>
      <c r="H904" s="7025">
        <v>100</v>
      </c>
      <c r="I904" s="7026">
        <v>1</v>
      </c>
      <c r="J904" s="7027">
        <v>100</v>
      </c>
      <c r="K904" s="7028">
        <v>6.2774639045825489E-2</v>
      </c>
      <c r="L904" s="7001"/>
    </row>
    <row r="905" spans="2:12" s="7013" customFormat="1" ht="15" x14ac:dyDescent="0.25">
      <c r="B905" s="1378" t="s">
        <v>929</v>
      </c>
      <c r="C905" s="1373" t="s">
        <v>363</v>
      </c>
      <c r="D905" s="7022">
        <v>1</v>
      </c>
      <c r="E905" s="7023">
        <v>0</v>
      </c>
      <c r="F905" s="7024">
        <v>1</v>
      </c>
      <c r="G905" s="7023">
        <v>1</v>
      </c>
      <c r="H905" s="7025">
        <v>100</v>
      </c>
      <c r="I905" s="7026">
        <v>1</v>
      </c>
      <c r="J905" s="7027">
        <v>100</v>
      </c>
      <c r="K905" s="7028">
        <v>6.2774639045825489E-2</v>
      </c>
      <c r="L905" s="7001"/>
    </row>
    <row r="906" spans="2:12" s="7013" customFormat="1" ht="15" x14ac:dyDescent="0.25">
      <c r="B906" s="1378" t="s">
        <v>931</v>
      </c>
      <c r="C906" s="1373" t="s">
        <v>367</v>
      </c>
      <c r="D906" s="7022">
        <v>1</v>
      </c>
      <c r="E906" s="7023">
        <v>0</v>
      </c>
      <c r="F906" s="7024">
        <v>0</v>
      </c>
      <c r="G906" s="7023">
        <v>1</v>
      </c>
      <c r="H906" s="7025">
        <v>100</v>
      </c>
      <c r="I906" s="7026">
        <v>0</v>
      </c>
      <c r="J906" s="7027" t="s">
        <v>601</v>
      </c>
      <c r="K906" s="7028">
        <v>6.2774639045825489E-2</v>
      </c>
      <c r="L906" s="7001"/>
    </row>
    <row r="907" spans="2:12" s="7013" customFormat="1" ht="15.75" thickBot="1" x14ac:dyDescent="0.3">
      <c r="B907" s="1378" t="s">
        <v>932</v>
      </c>
      <c r="C907" s="1373" t="s">
        <v>368</v>
      </c>
      <c r="D907" s="7022">
        <v>8</v>
      </c>
      <c r="E907" s="7023">
        <v>0</v>
      </c>
      <c r="F907" s="7024">
        <v>2</v>
      </c>
      <c r="G907" s="7023">
        <v>8</v>
      </c>
      <c r="H907" s="7025">
        <v>100</v>
      </c>
      <c r="I907" s="7026">
        <v>2</v>
      </c>
      <c r="J907" s="7027">
        <v>100</v>
      </c>
      <c r="K907" s="7028">
        <v>0.50219711236660391</v>
      </c>
      <c r="L907" s="7001"/>
    </row>
    <row r="908" spans="2:12" s="7013" customFormat="1" ht="15.75" thickBot="1" x14ac:dyDescent="0.3">
      <c r="B908" s="1566" t="s">
        <v>935</v>
      </c>
      <c r="C908" s="1567" t="s">
        <v>653</v>
      </c>
      <c r="D908" s="7015">
        <v>11</v>
      </c>
      <c r="E908" s="7016">
        <v>0</v>
      </c>
      <c r="F908" s="7017">
        <v>8</v>
      </c>
      <c r="G908" s="7016">
        <v>11</v>
      </c>
      <c r="H908" s="7019">
        <v>100</v>
      </c>
      <c r="I908" s="7041">
        <v>8</v>
      </c>
      <c r="J908" s="7020">
        <v>100</v>
      </c>
      <c r="K908" s="7029">
        <v>0.69052102950408034</v>
      </c>
      <c r="L908" s="7001"/>
    </row>
    <row r="909" spans="2:12" s="7013" customFormat="1" ht="22.5" x14ac:dyDescent="0.25">
      <c r="B909" s="1574" t="s">
        <v>936</v>
      </c>
      <c r="C909" s="1575" t="s">
        <v>370</v>
      </c>
      <c r="D909" s="7030">
        <v>8</v>
      </c>
      <c r="E909" s="7031">
        <v>0</v>
      </c>
      <c r="F909" s="7032">
        <v>6</v>
      </c>
      <c r="G909" s="7031">
        <v>8</v>
      </c>
      <c r="H909" s="7039">
        <v>100</v>
      </c>
      <c r="I909" s="7035">
        <v>6</v>
      </c>
      <c r="J909" s="7036">
        <v>100</v>
      </c>
      <c r="K909" s="7028">
        <v>0.50219711236660391</v>
      </c>
      <c r="L909" s="7001"/>
    </row>
    <row r="910" spans="2:12" s="7013" customFormat="1" ht="15" x14ac:dyDescent="0.25">
      <c r="B910" s="1378" t="s">
        <v>937</v>
      </c>
      <c r="C910" s="1373" t="s">
        <v>371</v>
      </c>
      <c r="D910" s="7022">
        <v>1</v>
      </c>
      <c r="E910" s="7023">
        <v>0</v>
      </c>
      <c r="F910" s="7024">
        <v>1</v>
      </c>
      <c r="G910" s="7023">
        <v>1</v>
      </c>
      <c r="H910" s="7025">
        <v>100</v>
      </c>
      <c r="I910" s="7026">
        <v>1</v>
      </c>
      <c r="J910" s="7027">
        <v>100</v>
      </c>
      <c r="K910" s="7028">
        <v>6.2774639045825489E-2</v>
      </c>
      <c r="L910" s="7001"/>
    </row>
    <row r="911" spans="2:12" s="7013" customFormat="1" ht="15.75" thickBot="1" x14ac:dyDescent="0.3">
      <c r="B911" s="1378" t="s">
        <v>942</v>
      </c>
      <c r="C911" s="1373" t="s">
        <v>654</v>
      </c>
      <c r="D911" s="7022">
        <v>2</v>
      </c>
      <c r="E911" s="7023">
        <v>0</v>
      </c>
      <c r="F911" s="7024">
        <v>1</v>
      </c>
      <c r="G911" s="7023">
        <v>2</v>
      </c>
      <c r="H911" s="7025">
        <v>100</v>
      </c>
      <c r="I911" s="7026">
        <v>1</v>
      </c>
      <c r="J911" s="7027">
        <v>100</v>
      </c>
      <c r="K911" s="7028">
        <v>0.12554927809165098</v>
      </c>
      <c r="L911" s="7001"/>
    </row>
    <row r="912" spans="2:12" s="7013" customFormat="1" ht="15.75" thickBot="1" x14ac:dyDescent="0.3">
      <c r="B912" s="1566" t="s">
        <v>944</v>
      </c>
      <c r="C912" s="1567" t="s">
        <v>656</v>
      </c>
      <c r="D912" s="7015">
        <v>67</v>
      </c>
      <c r="E912" s="7016">
        <v>0</v>
      </c>
      <c r="F912" s="7017">
        <v>8</v>
      </c>
      <c r="G912" s="7016">
        <v>65</v>
      </c>
      <c r="H912" s="7019">
        <v>97.014925373134332</v>
      </c>
      <c r="I912" s="7041">
        <v>6</v>
      </c>
      <c r="J912" s="7020">
        <v>75</v>
      </c>
      <c r="K912" s="7029">
        <v>4.205900816070308</v>
      </c>
      <c r="L912" s="7001"/>
    </row>
    <row r="913" spans="2:12" s="7013" customFormat="1" ht="15" x14ac:dyDescent="0.25">
      <c r="B913" s="1378" t="s">
        <v>947</v>
      </c>
      <c r="C913" s="1373" t="s">
        <v>658</v>
      </c>
      <c r="D913" s="7022">
        <v>2</v>
      </c>
      <c r="E913" s="7023">
        <v>0</v>
      </c>
      <c r="F913" s="7024">
        <v>1</v>
      </c>
      <c r="G913" s="7023">
        <v>2</v>
      </c>
      <c r="H913" s="7025">
        <v>100</v>
      </c>
      <c r="I913" s="7026">
        <v>1</v>
      </c>
      <c r="J913" s="7027">
        <v>100</v>
      </c>
      <c r="K913" s="7028">
        <v>0.12554927809165098</v>
      </c>
      <c r="L913" s="7001"/>
    </row>
    <row r="914" spans="2:12" s="7013" customFormat="1" ht="23.25" thickBot="1" x14ac:dyDescent="0.3">
      <c r="B914" s="1582" t="s">
        <v>949</v>
      </c>
      <c r="C914" s="1380" t="s">
        <v>660</v>
      </c>
      <c r="D914" s="7059">
        <v>65</v>
      </c>
      <c r="E914" s="7054">
        <v>0</v>
      </c>
      <c r="F914" s="7055">
        <v>7</v>
      </c>
      <c r="G914" s="7054">
        <v>63</v>
      </c>
      <c r="H914" s="7056">
        <v>96.92307692307692</v>
      </c>
      <c r="I914" s="7057">
        <v>5</v>
      </c>
      <c r="J914" s="7058">
        <v>71.428571428571431</v>
      </c>
      <c r="K914" s="7028">
        <v>4.0803515379786566</v>
      </c>
      <c r="L914" s="7001"/>
    </row>
    <row r="915" spans="2:12" s="7013" customFormat="1" ht="15.75" thickBot="1" x14ac:dyDescent="0.3">
      <c r="B915" s="1566" t="s">
        <v>950</v>
      </c>
      <c r="C915" s="1567" t="s">
        <v>661</v>
      </c>
      <c r="D915" s="7015">
        <v>467</v>
      </c>
      <c r="E915" s="7016">
        <v>3</v>
      </c>
      <c r="F915" s="7017">
        <v>410</v>
      </c>
      <c r="G915" s="7016">
        <v>217</v>
      </c>
      <c r="H915" s="7019">
        <v>46.466809421841546</v>
      </c>
      <c r="I915" s="7041">
        <v>160</v>
      </c>
      <c r="J915" s="7020">
        <v>39.024390243902438</v>
      </c>
      <c r="K915" s="7029">
        <v>29.315756434400502</v>
      </c>
      <c r="L915" s="7001"/>
    </row>
    <row r="916" spans="2:12" s="7013" customFormat="1" ht="15" x14ac:dyDescent="0.25">
      <c r="B916" s="1574" t="s">
        <v>466</v>
      </c>
      <c r="C916" s="1575" t="s">
        <v>467</v>
      </c>
      <c r="D916" s="7030">
        <v>180</v>
      </c>
      <c r="E916" s="7031">
        <v>0</v>
      </c>
      <c r="F916" s="7032">
        <v>174</v>
      </c>
      <c r="G916" s="7031">
        <v>57</v>
      </c>
      <c r="H916" s="7039">
        <v>31.666666666666664</v>
      </c>
      <c r="I916" s="7035">
        <v>51</v>
      </c>
      <c r="J916" s="7036">
        <v>29.310344827586203</v>
      </c>
      <c r="K916" s="7028">
        <v>11.299435028248588</v>
      </c>
      <c r="L916" s="7001"/>
    </row>
    <row r="917" spans="2:12" s="7013" customFormat="1" ht="15" x14ac:dyDescent="0.25">
      <c r="B917" s="1378" t="s">
        <v>951</v>
      </c>
      <c r="C917" s="1373" t="s">
        <v>662</v>
      </c>
      <c r="D917" s="7022">
        <v>82</v>
      </c>
      <c r="E917" s="7023">
        <v>0</v>
      </c>
      <c r="F917" s="7024">
        <v>80</v>
      </c>
      <c r="G917" s="7023">
        <v>40</v>
      </c>
      <c r="H917" s="7025">
        <v>48.780487804878049</v>
      </c>
      <c r="I917" s="7026">
        <v>38</v>
      </c>
      <c r="J917" s="7027">
        <v>47.5</v>
      </c>
      <c r="K917" s="7028">
        <v>5.1475204017576903</v>
      </c>
      <c r="L917" s="7001"/>
    </row>
    <row r="918" spans="2:12" s="7013" customFormat="1" ht="15" x14ac:dyDescent="0.25">
      <c r="B918" s="1378" t="s">
        <v>468</v>
      </c>
      <c r="C918" s="1373" t="s">
        <v>469</v>
      </c>
      <c r="D918" s="7022">
        <v>3</v>
      </c>
      <c r="E918" s="7023">
        <v>1</v>
      </c>
      <c r="F918" s="7024">
        <v>1</v>
      </c>
      <c r="G918" s="7023">
        <v>3</v>
      </c>
      <c r="H918" s="7025">
        <v>100</v>
      </c>
      <c r="I918" s="7026">
        <v>1</v>
      </c>
      <c r="J918" s="7027">
        <v>100</v>
      </c>
      <c r="K918" s="7028">
        <v>0.18832391713747645</v>
      </c>
      <c r="L918" s="7001"/>
    </row>
    <row r="919" spans="2:12" s="7013" customFormat="1" ht="15" x14ac:dyDescent="0.25">
      <c r="B919" s="1378" t="s">
        <v>952</v>
      </c>
      <c r="C919" s="1373" t="s">
        <v>663</v>
      </c>
      <c r="D919" s="7022">
        <v>2</v>
      </c>
      <c r="E919" s="7023">
        <v>0</v>
      </c>
      <c r="F919" s="7024">
        <v>1</v>
      </c>
      <c r="G919" s="7023">
        <v>1</v>
      </c>
      <c r="H919" s="7025">
        <v>50</v>
      </c>
      <c r="I919" s="7026">
        <v>0</v>
      </c>
      <c r="J919" s="7027" t="s">
        <v>601</v>
      </c>
      <c r="K919" s="7028">
        <v>0.12554927809165098</v>
      </c>
      <c r="L919" s="7001"/>
    </row>
    <row r="920" spans="2:12" s="7013" customFormat="1" ht="15" x14ac:dyDescent="0.25">
      <c r="B920" s="1378" t="s">
        <v>953</v>
      </c>
      <c r="C920" s="1373" t="s">
        <v>664</v>
      </c>
      <c r="D920" s="7022">
        <v>5</v>
      </c>
      <c r="E920" s="7023">
        <v>0</v>
      </c>
      <c r="F920" s="7024">
        <v>4</v>
      </c>
      <c r="G920" s="7023">
        <v>4</v>
      </c>
      <c r="H920" s="7025">
        <v>80</v>
      </c>
      <c r="I920" s="7026">
        <v>3</v>
      </c>
      <c r="J920" s="7027">
        <v>75</v>
      </c>
      <c r="K920" s="7028">
        <v>0.31387319522912743</v>
      </c>
      <c r="L920" s="7001"/>
    </row>
    <row r="921" spans="2:12" s="7013" customFormat="1" ht="15" x14ac:dyDescent="0.25">
      <c r="B921" s="1378" t="s">
        <v>954</v>
      </c>
      <c r="C921" s="1373" t="s">
        <v>665</v>
      </c>
      <c r="D921" s="7022">
        <v>9</v>
      </c>
      <c r="E921" s="7023">
        <v>0</v>
      </c>
      <c r="F921" s="7024">
        <v>8</v>
      </c>
      <c r="G921" s="7023">
        <v>5</v>
      </c>
      <c r="H921" s="7025">
        <v>55.555555555555557</v>
      </c>
      <c r="I921" s="7026">
        <v>4</v>
      </c>
      <c r="J921" s="7027">
        <v>50</v>
      </c>
      <c r="K921" s="7028">
        <v>0.56497175141242939</v>
      </c>
      <c r="L921" s="7001"/>
    </row>
    <row r="922" spans="2:12" s="7013" customFormat="1" ht="15" x14ac:dyDescent="0.25">
      <c r="B922" s="1378" t="s">
        <v>472</v>
      </c>
      <c r="C922" s="1373" t="s">
        <v>473</v>
      </c>
      <c r="D922" s="7022">
        <v>93</v>
      </c>
      <c r="E922" s="7023">
        <v>2</v>
      </c>
      <c r="F922" s="7024">
        <v>75</v>
      </c>
      <c r="G922" s="7023">
        <v>53</v>
      </c>
      <c r="H922" s="7025">
        <v>56.98924731182796</v>
      </c>
      <c r="I922" s="7026">
        <v>35</v>
      </c>
      <c r="J922" s="7027">
        <v>46.666666666666664</v>
      </c>
      <c r="K922" s="7028">
        <v>5.8380414312617699</v>
      </c>
      <c r="L922" s="7001"/>
    </row>
    <row r="923" spans="2:12" s="7013" customFormat="1" ht="15" x14ac:dyDescent="0.25">
      <c r="B923" s="1378" t="s">
        <v>474</v>
      </c>
      <c r="C923" s="1373" t="s">
        <v>475</v>
      </c>
      <c r="D923" s="7022">
        <v>85</v>
      </c>
      <c r="E923" s="7023">
        <v>0</v>
      </c>
      <c r="F923" s="7024">
        <v>62</v>
      </c>
      <c r="G923" s="7023">
        <v>51</v>
      </c>
      <c r="H923" s="7025">
        <v>60</v>
      </c>
      <c r="I923" s="7026">
        <v>28</v>
      </c>
      <c r="J923" s="7027">
        <v>45.161290322580641</v>
      </c>
      <c r="K923" s="7028">
        <v>5.3358443188951661</v>
      </c>
      <c r="L923" s="7001"/>
    </row>
    <row r="924" spans="2:12" s="7013" customFormat="1" ht="15" x14ac:dyDescent="0.25">
      <c r="B924" s="1574" t="s">
        <v>958</v>
      </c>
      <c r="C924" s="1575" t="s">
        <v>523</v>
      </c>
      <c r="D924" s="7030">
        <v>1</v>
      </c>
      <c r="E924" s="7031">
        <v>0</v>
      </c>
      <c r="F924" s="7032">
        <v>0</v>
      </c>
      <c r="G924" s="7031">
        <v>1</v>
      </c>
      <c r="H924" s="7039">
        <v>100</v>
      </c>
      <c r="I924" s="7035">
        <v>0</v>
      </c>
      <c r="J924" s="7036" t="s">
        <v>601</v>
      </c>
      <c r="K924" s="7028">
        <v>6.2774639045825489E-2</v>
      </c>
      <c r="L924" s="7001"/>
    </row>
    <row r="925" spans="2:12" s="7013" customFormat="1" ht="15.75" thickBot="1" x14ac:dyDescent="0.3">
      <c r="B925" s="1378" t="s">
        <v>667</v>
      </c>
      <c r="C925" s="1373" t="s">
        <v>668</v>
      </c>
      <c r="D925" s="7022">
        <v>7</v>
      </c>
      <c r="E925" s="7023">
        <v>0</v>
      </c>
      <c r="F925" s="7024">
        <v>5</v>
      </c>
      <c r="G925" s="7023">
        <v>2</v>
      </c>
      <c r="H925" s="7025">
        <v>28.571428571428569</v>
      </c>
      <c r="I925" s="7026">
        <v>0</v>
      </c>
      <c r="J925" s="7027" t="s">
        <v>601</v>
      </c>
      <c r="K925" s="7028">
        <v>0.43942247332077838</v>
      </c>
      <c r="L925" s="7001"/>
    </row>
    <row r="926" spans="2:12" s="7013" customFormat="1" ht="15.75" thickBot="1" x14ac:dyDescent="0.3">
      <c r="B926" s="1566" t="s">
        <v>963</v>
      </c>
      <c r="C926" s="1567" t="s">
        <v>672</v>
      </c>
      <c r="D926" s="7015">
        <v>83</v>
      </c>
      <c r="E926" s="7016">
        <v>1</v>
      </c>
      <c r="F926" s="7017">
        <v>9</v>
      </c>
      <c r="G926" s="7016">
        <v>80</v>
      </c>
      <c r="H926" s="7019">
        <v>96.385542168674704</v>
      </c>
      <c r="I926" s="7041">
        <v>6</v>
      </c>
      <c r="J926" s="7020">
        <v>66.666666666666657</v>
      </c>
      <c r="K926" s="7029">
        <v>5.2102950408035156</v>
      </c>
      <c r="L926" s="7001"/>
    </row>
    <row r="927" spans="2:12" s="7013" customFormat="1" ht="22.5" x14ac:dyDescent="0.25">
      <c r="B927" s="1584" t="s">
        <v>673</v>
      </c>
      <c r="C927" s="1575" t="s">
        <v>525</v>
      </c>
      <c r="D927" s="7030">
        <v>20</v>
      </c>
      <c r="E927" s="7031">
        <v>0</v>
      </c>
      <c r="F927" s="7032">
        <v>1</v>
      </c>
      <c r="G927" s="7031">
        <v>20</v>
      </c>
      <c r="H927" s="7039">
        <v>100</v>
      </c>
      <c r="I927" s="7035">
        <v>1</v>
      </c>
      <c r="J927" s="7036">
        <v>100</v>
      </c>
      <c r="K927" s="7028">
        <v>1.2554927809165097</v>
      </c>
      <c r="L927" s="7001"/>
    </row>
    <row r="928" spans="2:12" s="7013" customFormat="1" ht="15" x14ac:dyDescent="0.25">
      <c r="B928" s="1585" t="s">
        <v>964</v>
      </c>
      <c r="C928" s="1373" t="s">
        <v>526</v>
      </c>
      <c r="D928" s="7022">
        <v>11</v>
      </c>
      <c r="E928" s="7023">
        <v>0</v>
      </c>
      <c r="F928" s="7024">
        <v>3</v>
      </c>
      <c r="G928" s="7023">
        <v>9</v>
      </c>
      <c r="H928" s="7025">
        <v>81.818181818181827</v>
      </c>
      <c r="I928" s="7026">
        <v>1</v>
      </c>
      <c r="J928" s="7027">
        <v>33.333333333333329</v>
      </c>
      <c r="K928" s="7028">
        <v>0.69052102950408034</v>
      </c>
      <c r="L928" s="7001"/>
    </row>
    <row r="929" spans="2:12" s="7013" customFormat="1" ht="22.5" x14ac:dyDescent="0.25">
      <c r="B929" s="1585" t="s">
        <v>965</v>
      </c>
      <c r="C929" s="1373" t="s">
        <v>527</v>
      </c>
      <c r="D929" s="7022">
        <v>10</v>
      </c>
      <c r="E929" s="7023">
        <v>0</v>
      </c>
      <c r="F929" s="7024">
        <v>3</v>
      </c>
      <c r="G929" s="7023">
        <v>9</v>
      </c>
      <c r="H929" s="7025">
        <v>90</v>
      </c>
      <c r="I929" s="7026">
        <v>2</v>
      </c>
      <c r="J929" s="7027">
        <v>66.666666666666657</v>
      </c>
      <c r="K929" s="7028">
        <v>0.62774639045825487</v>
      </c>
      <c r="L929" s="7001"/>
    </row>
    <row r="930" spans="2:12" s="7013" customFormat="1" ht="15" x14ac:dyDescent="0.25">
      <c r="B930" s="1585" t="s">
        <v>967</v>
      </c>
      <c r="C930" s="1373" t="s">
        <v>529</v>
      </c>
      <c r="D930" s="7022">
        <v>1</v>
      </c>
      <c r="E930" s="7023">
        <v>0</v>
      </c>
      <c r="F930" s="7024">
        <v>0</v>
      </c>
      <c r="G930" s="7023">
        <v>1</v>
      </c>
      <c r="H930" s="7025">
        <v>100</v>
      </c>
      <c r="I930" s="7026">
        <v>0</v>
      </c>
      <c r="J930" s="7027" t="s">
        <v>601</v>
      </c>
      <c r="K930" s="7028">
        <v>6.2774639045825489E-2</v>
      </c>
      <c r="L930" s="7001"/>
    </row>
    <row r="931" spans="2:12" s="7013" customFormat="1" ht="15" x14ac:dyDescent="0.25">
      <c r="B931" s="1585" t="s">
        <v>674</v>
      </c>
      <c r="C931" s="1373" t="s">
        <v>535</v>
      </c>
      <c r="D931" s="7022">
        <v>21</v>
      </c>
      <c r="E931" s="7023">
        <v>0</v>
      </c>
      <c r="F931" s="7024">
        <v>0</v>
      </c>
      <c r="G931" s="7023">
        <v>21</v>
      </c>
      <c r="H931" s="7025">
        <v>100</v>
      </c>
      <c r="I931" s="7026">
        <v>0</v>
      </c>
      <c r="J931" s="7027" t="s">
        <v>601</v>
      </c>
      <c r="K931" s="7028">
        <v>1.3182674199623352</v>
      </c>
      <c r="L931" s="7001"/>
    </row>
    <row r="932" spans="2:12" s="7013" customFormat="1" ht="15" x14ac:dyDescent="0.25">
      <c r="B932" s="1585" t="s">
        <v>675</v>
      </c>
      <c r="C932" s="1373" t="s">
        <v>575</v>
      </c>
      <c r="D932" s="7022">
        <v>1</v>
      </c>
      <c r="E932" s="7023">
        <v>0</v>
      </c>
      <c r="F932" s="7024">
        <v>0</v>
      </c>
      <c r="G932" s="7023">
        <v>1</v>
      </c>
      <c r="H932" s="7025">
        <v>100</v>
      </c>
      <c r="I932" s="7026">
        <v>0</v>
      </c>
      <c r="J932" s="7027" t="s">
        <v>601</v>
      </c>
      <c r="K932" s="7028">
        <v>6.2774639045825489E-2</v>
      </c>
      <c r="L932" s="7001"/>
    </row>
    <row r="933" spans="2:12" s="7013" customFormat="1" ht="15" x14ac:dyDescent="0.25">
      <c r="B933" s="1585" t="s">
        <v>973</v>
      </c>
      <c r="C933" s="1373" t="s">
        <v>536</v>
      </c>
      <c r="D933" s="7022">
        <v>3</v>
      </c>
      <c r="E933" s="7023">
        <v>0</v>
      </c>
      <c r="F933" s="7024">
        <v>0</v>
      </c>
      <c r="G933" s="7023">
        <v>3</v>
      </c>
      <c r="H933" s="7025">
        <v>100</v>
      </c>
      <c r="I933" s="7026">
        <v>0</v>
      </c>
      <c r="J933" s="7027" t="s">
        <v>601</v>
      </c>
      <c r="K933" s="7028">
        <v>0.18832391713747645</v>
      </c>
      <c r="L933" s="7001"/>
    </row>
    <row r="934" spans="2:12" s="7013" customFormat="1" ht="15" x14ac:dyDescent="0.25">
      <c r="B934" s="1585" t="s">
        <v>678</v>
      </c>
      <c r="C934" s="1373" t="s">
        <v>574</v>
      </c>
      <c r="D934" s="7022">
        <v>2</v>
      </c>
      <c r="E934" s="7023">
        <v>1</v>
      </c>
      <c r="F934" s="7024">
        <v>0</v>
      </c>
      <c r="G934" s="7023">
        <v>2</v>
      </c>
      <c r="H934" s="7025">
        <v>100</v>
      </c>
      <c r="I934" s="7026">
        <v>0</v>
      </c>
      <c r="J934" s="7027" t="s">
        <v>601</v>
      </c>
      <c r="K934" s="7028">
        <v>0.12554927809165098</v>
      </c>
      <c r="L934" s="7001"/>
    </row>
    <row r="935" spans="2:12" s="7013" customFormat="1" ht="15.75" thickBot="1" x14ac:dyDescent="0.3">
      <c r="B935" s="1586" t="s">
        <v>978</v>
      </c>
      <c r="C935" s="1380" t="s">
        <v>542</v>
      </c>
      <c r="D935" s="7074">
        <v>14</v>
      </c>
      <c r="E935" s="7075">
        <v>0</v>
      </c>
      <c r="F935" s="7076">
        <v>2</v>
      </c>
      <c r="G935" s="7075">
        <v>14</v>
      </c>
      <c r="H935" s="7077">
        <v>100</v>
      </c>
      <c r="I935" s="7078">
        <v>2</v>
      </c>
      <c r="J935" s="7079">
        <v>100</v>
      </c>
      <c r="K935" s="7037">
        <v>0.87884494664155677</v>
      </c>
      <c r="L935" s="7001"/>
    </row>
    <row r="936" spans="2:12" s="7013" customFormat="1" ht="23.25" thickBot="1" x14ac:dyDescent="0.3">
      <c r="B936" s="1566" t="s">
        <v>979</v>
      </c>
      <c r="C936" s="1567" t="s">
        <v>679</v>
      </c>
      <c r="D936" s="7015">
        <v>55</v>
      </c>
      <c r="E936" s="7016">
        <v>0</v>
      </c>
      <c r="F936" s="7017">
        <v>55</v>
      </c>
      <c r="G936" s="7016">
        <v>6</v>
      </c>
      <c r="H936" s="7019">
        <v>10.909090909090908</v>
      </c>
      <c r="I936" s="7041">
        <v>6</v>
      </c>
      <c r="J936" s="7020">
        <v>10.909090909090908</v>
      </c>
      <c r="K936" s="7029">
        <v>3.4526051475204018</v>
      </c>
      <c r="L936" s="7001"/>
    </row>
    <row r="937" spans="2:12" s="7013" customFormat="1" ht="15" x14ac:dyDescent="0.25">
      <c r="B937" s="1378" t="s">
        <v>984</v>
      </c>
      <c r="C937" s="1373" t="s">
        <v>684</v>
      </c>
      <c r="D937" s="7022">
        <v>1</v>
      </c>
      <c r="E937" s="7023">
        <v>0</v>
      </c>
      <c r="F937" s="7024">
        <v>1</v>
      </c>
      <c r="G937" s="7023">
        <v>1</v>
      </c>
      <c r="H937" s="7025">
        <v>100</v>
      </c>
      <c r="I937" s="7026">
        <v>1</v>
      </c>
      <c r="J937" s="7027">
        <v>100</v>
      </c>
      <c r="K937" s="7028">
        <v>6.2774639045825489E-2</v>
      </c>
      <c r="L937" s="7001"/>
    </row>
    <row r="938" spans="2:12" s="7013" customFormat="1" ht="15.75" thickBot="1" x14ac:dyDescent="0.3">
      <c r="B938" s="1378" t="s">
        <v>985</v>
      </c>
      <c r="C938" s="1373" t="s">
        <v>685</v>
      </c>
      <c r="D938" s="7022">
        <v>54</v>
      </c>
      <c r="E938" s="7023">
        <v>0</v>
      </c>
      <c r="F938" s="7024">
        <v>54</v>
      </c>
      <c r="G938" s="7023">
        <v>5</v>
      </c>
      <c r="H938" s="7025">
        <v>9.2592592592592595</v>
      </c>
      <c r="I938" s="7026">
        <v>5</v>
      </c>
      <c r="J938" s="7027">
        <v>9.2592592592592595</v>
      </c>
      <c r="K938" s="7028">
        <v>3.3898305084745761</v>
      </c>
      <c r="L938" s="7001"/>
    </row>
    <row r="939" spans="2:12" s="7013" customFormat="1" ht="15.75" thickBot="1" x14ac:dyDescent="0.3">
      <c r="B939" s="1566" t="s">
        <v>988</v>
      </c>
      <c r="C939" s="1567" t="s">
        <v>688</v>
      </c>
      <c r="D939" s="7015">
        <v>99</v>
      </c>
      <c r="E939" s="7016">
        <v>22</v>
      </c>
      <c r="F939" s="7017">
        <v>7</v>
      </c>
      <c r="G939" s="7016">
        <v>99</v>
      </c>
      <c r="H939" s="7019">
        <v>100</v>
      </c>
      <c r="I939" s="7041">
        <v>7</v>
      </c>
      <c r="J939" s="7020">
        <v>100</v>
      </c>
      <c r="K939" s="7029">
        <v>6.2146892655367232</v>
      </c>
      <c r="L939" s="7001"/>
    </row>
    <row r="940" spans="2:12" s="7013" customFormat="1" ht="15" x14ac:dyDescent="0.25">
      <c r="B940" s="1574" t="s">
        <v>692</v>
      </c>
      <c r="C940" s="1575" t="s">
        <v>693</v>
      </c>
      <c r="D940" s="7030">
        <v>46</v>
      </c>
      <c r="E940" s="7031">
        <v>16</v>
      </c>
      <c r="F940" s="7032">
        <v>4</v>
      </c>
      <c r="G940" s="7031">
        <v>46</v>
      </c>
      <c r="H940" s="7039">
        <v>100</v>
      </c>
      <c r="I940" s="7035">
        <v>4</v>
      </c>
      <c r="J940" s="7036">
        <v>100</v>
      </c>
      <c r="K940" s="7028">
        <v>2.8876333961079723</v>
      </c>
      <c r="L940" s="7001"/>
    </row>
    <row r="941" spans="2:12" s="7013" customFormat="1" ht="15" x14ac:dyDescent="0.25">
      <c r="B941" s="1378" t="s">
        <v>694</v>
      </c>
      <c r="C941" s="1373" t="s">
        <v>544</v>
      </c>
      <c r="D941" s="7022">
        <v>40</v>
      </c>
      <c r="E941" s="7023">
        <v>0</v>
      </c>
      <c r="F941" s="7024">
        <v>2</v>
      </c>
      <c r="G941" s="7023">
        <v>40</v>
      </c>
      <c r="H941" s="7025">
        <v>100</v>
      </c>
      <c r="I941" s="7026">
        <v>2</v>
      </c>
      <c r="J941" s="7027">
        <v>100</v>
      </c>
      <c r="K941" s="7028">
        <v>2.5109855618330195</v>
      </c>
      <c r="L941" s="7001"/>
    </row>
    <row r="942" spans="2:12" s="7013" customFormat="1" ht="15" x14ac:dyDescent="0.25">
      <c r="B942" s="1378" t="s">
        <v>993</v>
      </c>
      <c r="C942" s="1373" t="s">
        <v>545</v>
      </c>
      <c r="D942" s="7022">
        <v>8</v>
      </c>
      <c r="E942" s="7023">
        <v>6</v>
      </c>
      <c r="F942" s="7024">
        <v>0</v>
      </c>
      <c r="G942" s="7023">
        <v>8</v>
      </c>
      <c r="H942" s="7025">
        <v>100</v>
      </c>
      <c r="I942" s="7026">
        <v>0</v>
      </c>
      <c r="J942" s="7027" t="s">
        <v>601</v>
      </c>
      <c r="K942" s="7028">
        <v>0.50219711236660391</v>
      </c>
      <c r="L942" s="7001"/>
    </row>
    <row r="943" spans="2:12" s="7013" customFormat="1" ht="15.75" thickBot="1" x14ac:dyDescent="0.3">
      <c r="B943" s="1582" t="s">
        <v>994</v>
      </c>
      <c r="C943" s="1380" t="s">
        <v>695</v>
      </c>
      <c r="D943" s="7059">
        <v>5</v>
      </c>
      <c r="E943" s="7054">
        <v>0</v>
      </c>
      <c r="F943" s="7055">
        <v>1</v>
      </c>
      <c r="G943" s="7054">
        <v>5</v>
      </c>
      <c r="H943" s="7056">
        <v>100</v>
      </c>
      <c r="I943" s="7057">
        <v>1</v>
      </c>
      <c r="J943" s="7058">
        <v>100</v>
      </c>
      <c r="K943" s="7028">
        <v>0.31387319522912743</v>
      </c>
      <c r="L943" s="7001"/>
    </row>
    <row r="944" spans="2:12" s="7013" customFormat="1" ht="15.75" thickBot="1" x14ac:dyDescent="0.3">
      <c r="B944" s="1566" t="s">
        <v>1004</v>
      </c>
      <c r="C944" s="1567" t="s">
        <v>704</v>
      </c>
      <c r="D944" s="7015">
        <v>7</v>
      </c>
      <c r="E944" s="7016">
        <v>0</v>
      </c>
      <c r="F944" s="7017">
        <v>0</v>
      </c>
      <c r="G944" s="7016">
        <v>7</v>
      </c>
      <c r="H944" s="7019">
        <v>100</v>
      </c>
      <c r="I944" s="7041">
        <v>0</v>
      </c>
      <c r="J944" s="7020" t="s">
        <v>601</v>
      </c>
      <c r="K944" s="7029">
        <v>0.43942247332077838</v>
      </c>
      <c r="L944" s="7001"/>
    </row>
    <row r="945" spans="2:12" s="7013" customFormat="1" ht="15.75" thickBot="1" x14ac:dyDescent="0.3">
      <c r="B945" s="1582" t="s">
        <v>705</v>
      </c>
      <c r="C945" s="1587" t="s">
        <v>547</v>
      </c>
      <c r="D945" s="7030">
        <v>7</v>
      </c>
      <c r="E945" s="7031">
        <v>0</v>
      </c>
      <c r="F945" s="7032">
        <v>0</v>
      </c>
      <c r="G945" s="7031">
        <v>7</v>
      </c>
      <c r="H945" s="7039">
        <v>100</v>
      </c>
      <c r="I945" s="7035">
        <v>0</v>
      </c>
      <c r="J945" s="7036" t="s">
        <v>601</v>
      </c>
      <c r="K945" s="7028">
        <v>0.43942247332077838</v>
      </c>
      <c r="L945" s="7001"/>
    </row>
    <row r="946" spans="2:12" s="7013" customFormat="1" ht="15.75" thickBot="1" x14ac:dyDescent="0.3">
      <c r="B946" s="1566" t="s">
        <v>1012</v>
      </c>
      <c r="C946" s="1567" t="s">
        <v>711</v>
      </c>
      <c r="D946" s="7015">
        <v>20</v>
      </c>
      <c r="E946" s="7016">
        <v>1</v>
      </c>
      <c r="F946" s="7017">
        <v>10</v>
      </c>
      <c r="G946" s="7016">
        <v>19</v>
      </c>
      <c r="H946" s="7019">
        <v>95</v>
      </c>
      <c r="I946" s="7041">
        <v>9</v>
      </c>
      <c r="J946" s="7020">
        <v>90</v>
      </c>
      <c r="K946" s="7029">
        <v>1.2554927809165097</v>
      </c>
      <c r="L946" s="7001"/>
    </row>
    <row r="947" spans="2:12" s="7013" customFormat="1" ht="15" x14ac:dyDescent="0.25">
      <c r="B947" s="1378" t="s">
        <v>1015</v>
      </c>
      <c r="C947" s="1373" t="s">
        <v>716</v>
      </c>
      <c r="D947" s="7022">
        <v>5</v>
      </c>
      <c r="E947" s="7023">
        <v>1</v>
      </c>
      <c r="F947" s="7024">
        <v>3</v>
      </c>
      <c r="G947" s="7023">
        <v>5</v>
      </c>
      <c r="H947" s="7025">
        <v>100</v>
      </c>
      <c r="I947" s="7026">
        <v>3</v>
      </c>
      <c r="J947" s="7027">
        <v>100</v>
      </c>
      <c r="K947" s="7028">
        <v>0.31387319522912743</v>
      </c>
      <c r="L947" s="7001"/>
    </row>
    <row r="948" spans="2:12" s="7013" customFormat="1" ht="15" x14ac:dyDescent="0.25">
      <c r="B948" s="1378" t="s">
        <v>1016</v>
      </c>
      <c r="C948" s="1373" t="s">
        <v>717</v>
      </c>
      <c r="D948" s="7022">
        <v>6</v>
      </c>
      <c r="E948" s="7023">
        <v>0</v>
      </c>
      <c r="F948" s="7024">
        <v>2</v>
      </c>
      <c r="G948" s="7023">
        <v>6</v>
      </c>
      <c r="H948" s="7025">
        <v>100</v>
      </c>
      <c r="I948" s="7026">
        <v>2</v>
      </c>
      <c r="J948" s="7027">
        <v>100</v>
      </c>
      <c r="K948" s="7028">
        <v>0.37664783427495291</v>
      </c>
      <c r="L948" s="7001"/>
    </row>
    <row r="949" spans="2:12" s="7013" customFormat="1" ht="15" x14ac:dyDescent="0.25">
      <c r="B949" s="1378" t="s">
        <v>1017</v>
      </c>
      <c r="C949" s="1373" t="s">
        <v>718</v>
      </c>
      <c r="D949" s="7022">
        <v>1</v>
      </c>
      <c r="E949" s="7023">
        <v>0</v>
      </c>
      <c r="F949" s="7024">
        <v>1</v>
      </c>
      <c r="G949" s="7023">
        <v>1</v>
      </c>
      <c r="H949" s="7025">
        <v>100</v>
      </c>
      <c r="I949" s="7026">
        <v>1</v>
      </c>
      <c r="J949" s="7027">
        <v>100</v>
      </c>
      <c r="K949" s="7028">
        <v>6.2774639045825489E-2</v>
      </c>
      <c r="L949" s="7001"/>
    </row>
    <row r="950" spans="2:12" s="7013" customFormat="1" ht="15" x14ac:dyDescent="0.25">
      <c r="B950" s="1378" t="s">
        <v>1018</v>
      </c>
      <c r="C950" s="1373" t="s">
        <v>719</v>
      </c>
      <c r="D950" s="7022">
        <v>2</v>
      </c>
      <c r="E950" s="7023">
        <v>0</v>
      </c>
      <c r="F950" s="7024">
        <v>1</v>
      </c>
      <c r="G950" s="7023">
        <v>1</v>
      </c>
      <c r="H950" s="7025">
        <v>50</v>
      </c>
      <c r="I950" s="7026">
        <v>0</v>
      </c>
      <c r="J950" s="7027" t="s">
        <v>601</v>
      </c>
      <c r="K950" s="7028">
        <v>0.12554927809165098</v>
      </c>
      <c r="L950" s="7001"/>
    </row>
    <row r="951" spans="2:12" s="7013" customFormat="1" ht="15.75" thickBot="1" x14ac:dyDescent="0.3">
      <c r="B951" s="1378" t="s">
        <v>1022</v>
      </c>
      <c r="C951" s="1373" t="s">
        <v>723</v>
      </c>
      <c r="D951" s="7022">
        <v>6</v>
      </c>
      <c r="E951" s="7023">
        <v>0</v>
      </c>
      <c r="F951" s="7024">
        <v>3</v>
      </c>
      <c r="G951" s="7023">
        <v>6</v>
      </c>
      <c r="H951" s="7025">
        <v>100</v>
      </c>
      <c r="I951" s="7026">
        <v>3</v>
      </c>
      <c r="J951" s="7027">
        <v>100</v>
      </c>
      <c r="K951" s="7028">
        <v>0.37664783427495291</v>
      </c>
      <c r="L951" s="7001"/>
    </row>
    <row r="952" spans="2:12" s="7013" customFormat="1" ht="15.75" thickBot="1" x14ac:dyDescent="0.3">
      <c r="B952" s="1566" t="s">
        <v>1025</v>
      </c>
      <c r="C952" s="1567" t="s">
        <v>726</v>
      </c>
      <c r="D952" s="7015">
        <v>141</v>
      </c>
      <c r="E952" s="7016">
        <v>32</v>
      </c>
      <c r="F952" s="7017">
        <v>41</v>
      </c>
      <c r="G952" s="7016">
        <v>141</v>
      </c>
      <c r="H952" s="7019">
        <v>100</v>
      </c>
      <c r="I952" s="7041">
        <v>41</v>
      </c>
      <c r="J952" s="7020">
        <v>100</v>
      </c>
      <c r="K952" s="7029">
        <v>8.8512241054613927</v>
      </c>
      <c r="L952" s="7001"/>
    </row>
    <row r="953" spans="2:12" s="7013" customFormat="1" ht="15" x14ac:dyDescent="0.25">
      <c r="B953" s="1574" t="s">
        <v>1026</v>
      </c>
      <c r="C953" s="1575" t="s">
        <v>727</v>
      </c>
      <c r="D953" s="7030">
        <v>1</v>
      </c>
      <c r="E953" s="7031">
        <v>0</v>
      </c>
      <c r="F953" s="7032">
        <v>0</v>
      </c>
      <c r="G953" s="7031">
        <v>1</v>
      </c>
      <c r="H953" s="7039">
        <v>100</v>
      </c>
      <c r="I953" s="7035">
        <v>0</v>
      </c>
      <c r="J953" s="7036" t="s">
        <v>601</v>
      </c>
      <c r="K953" s="7028">
        <v>6.2774639045825489E-2</v>
      </c>
      <c r="L953" s="7001"/>
    </row>
    <row r="954" spans="2:12" s="7013" customFormat="1" ht="15" x14ac:dyDescent="0.25">
      <c r="B954" s="1588" t="s">
        <v>1027</v>
      </c>
      <c r="C954" s="1587" t="s">
        <v>728</v>
      </c>
      <c r="D954" s="7059">
        <v>6</v>
      </c>
      <c r="E954" s="7054">
        <v>0</v>
      </c>
      <c r="F954" s="7055">
        <v>0</v>
      </c>
      <c r="G954" s="7054">
        <v>6</v>
      </c>
      <c r="H954" s="7056">
        <v>100</v>
      </c>
      <c r="I954" s="7057">
        <v>0</v>
      </c>
      <c r="J954" s="7058" t="s">
        <v>601</v>
      </c>
      <c r="K954" s="7028">
        <v>0.37664783427495291</v>
      </c>
      <c r="L954" s="7001"/>
    </row>
    <row r="955" spans="2:12" s="7013" customFormat="1" ht="15" x14ac:dyDescent="0.25">
      <c r="B955" s="1378" t="s">
        <v>729</v>
      </c>
      <c r="C955" s="1373" t="s">
        <v>730</v>
      </c>
      <c r="D955" s="7022">
        <v>4</v>
      </c>
      <c r="E955" s="7023">
        <v>0</v>
      </c>
      <c r="F955" s="7024">
        <v>0</v>
      </c>
      <c r="G955" s="7023">
        <v>4</v>
      </c>
      <c r="H955" s="7025">
        <v>100</v>
      </c>
      <c r="I955" s="7026">
        <v>0</v>
      </c>
      <c r="J955" s="7027" t="s">
        <v>601</v>
      </c>
      <c r="K955" s="7028">
        <v>0.25109855618330196</v>
      </c>
      <c r="L955" s="7001"/>
    </row>
    <row r="956" spans="2:12" s="7013" customFormat="1" ht="15" x14ac:dyDescent="0.25">
      <c r="B956" s="1574" t="s">
        <v>1030</v>
      </c>
      <c r="C956" s="1575" t="s">
        <v>732</v>
      </c>
      <c r="D956" s="7022">
        <v>2</v>
      </c>
      <c r="E956" s="7023">
        <v>0</v>
      </c>
      <c r="F956" s="7024">
        <v>2</v>
      </c>
      <c r="G956" s="7023">
        <v>2</v>
      </c>
      <c r="H956" s="7025">
        <v>100</v>
      </c>
      <c r="I956" s="7026">
        <v>2</v>
      </c>
      <c r="J956" s="7027">
        <v>100</v>
      </c>
      <c r="K956" s="7028">
        <v>0.12554927809165098</v>
      </c>
      <c r="L956" s="7001"/>
    </row>
    <row r="957" spans="2:12" s="7013" customFormat="1" ht="15" x14ac:dyDescent="0.25">
      <c r="B957" s="1574" t="s">
        <v>1032</v>
      </c>
      <c r="C957" s="1575" t="s">
        <v>734</v>
      </c>
      <c r="D957" s="7022">
        <v>3</v>
      </c>
      <c r="E957" s="7023">
        <v>0</v>
      </c>
      <c r="F957" s="7024">
        <v>1</v>
      </c>
      <c r="G957" s="7023">
        <v>3</v>
      </c>
      <c r="H957" s="7025">
        <v>100</v>
      </c>
      <c r="I957" s="7026">
        <v>1</v>
      </c>
      <c r="J957" s="7027">
        <v>100</v>
      </c>
      <c r="K957" s="7028">
        <v>0.18832391713747645</v>
      </c>
      <c r="L957" s="7001"/>
    </row>
    <row r="958" spans="2:12" s="7013" customFormat="1" ht="22.5" x14ac:dyDescent="0.25">
      <c r="B958" s="1378" t="s">
        <v>1033</v>
      </c>
      <c r="C958" s="1373" t="s">
        <v>569</v>
      </c>
      <c r="D958" s="7022">
        <v>1</v>
      </c>
      <c r="E958" s="7023">
        <v>0</v>
      </c>
      <c r="F958" s="7024">
        <v>1</v>
      </c>
      <c r="G958" s="7023">
        <v>1</v>
      </c>
      <c r="H958" s="7025">
        <v>100</v>
      </c>
      <c r="I958" s="7026">
        <v>1</v>
      </c>
      <c r="J958" s="7027">
        <v>100</v>
      </c>
      <c r="K958" s="7028">
        <v>6.2774639045825489E-2</v>
      </c>
      <c r="L958" s="7001"/>
    </row>
    <row r="959" spans="2:12" s="7013" customFormat="1" ht="15" x14ac:dyDescent="0.25">
      <c r="B959" s="1574" t="s">
        <v>1036</v>
      </c>
      <c r="C959" s="1575" t="s">
        <v>737</v>
      </c>
      <c r="D959" s="7022">
        <v>3</v>
      </c>
      <c r="E959" s="7023">
        <v>0</v>
      </c>
      <c r="F959" s="7024">
        <v>0</v>
      </c>
      <c r="G959" s="7023">
        <v>3</v>
      </c>
      <c r="H959" s="7025">
        <v>100</v>
      </c>
      <c r="I959" s="7026">
        <v>0</v>
      </c>
      <c r="J959" s="7027" t="s">
        <v>601</v>
      </c>
      <c r="K959" s="7028">
        <v>0.18832391713747645</v>
      </c>
      <c r="L959" s="7001"/>
    </row>
    <row r="960" spans="2:12" s="7013" customFormat="1" ht="15" x14ac:dyDescent="0.25">
      <c r="B960" s="1574" t="s">
        <v>1371</v>
      </c>
      <c r="C960" s="1575" t="s">
        <v>477</v>
      </c>
      <c r="D960" s="7022">
        <v>10</v>
      </c>
      <c r="E960" s="7023">
        <v>0</v>
      </c>
      <c r="F960" s="7024">
        <v>3</v>
      </c>
      <c r="G960" s="7023">
        <v>10</v>
      </c>
      <c r="H960" s="7025">
        <v>100</v>
      </c>
      <c r="I960" s="7026">
        <v>3</v>
      </c>
      <c r="J960" s="7027">
        <v>100</v>
      </c>
      <c r="K960" s="7028">
        <v>0.62774639045825487</v>
      </c>
      <c r="L960" s="7001"/>
    </row>
    <row r="961" spans="2:12" s="7013" customFormat="1" ht="33.75" x14ac:dyDescent="0.25">
      <c r="B961" s="1574" t="s">
        <v>738</v>
      </c>
      <c r="C961" s="1575" t="s">
        <v>739</v>
      </c>
      <c r="D961" s="7022">
        <v>106</v>
      </c>
      <c r="E961" s="7023">
        <v>30</v>
      </c>
      <c r="F961" s="7024">
        <v>33</v>
      </c>
      <c r="G961" s="7023">
        <v>106</v>
      </c>
      <c r="H961" s="7025">
        <v>100</v>
      </c>
      <c r="I961" s="7026">
        <v>33</v>
      </c>
      <c r="J961" s="7027">
        <v>100</v>
      </c>
      <c r="K961" s="7028">
        <v>6.6541117388575017</v>
      </c>
      <c r="L961" s="7001"/>
    </row>
    <row r="962" spans="2:12" s="7013" customFormat="1" ht="15" x14ac:dyDescent="0.25">
      <c r="B962" s="1378" t="s">
        <v>1038</v>
      </c>
      <c r="C962" s="5502" t="s">
        <v>741</v>
      </c>
      <c r="D962" s="7022">
        <v>1</v>
      </c>
      <c r="E962" s="7023">
        <v>0</v>
      </c>
      <c r="F962" s="7024">
        <v>1</v>
      </c>
      <c r="G962" s="7023">
        <v>1</v>
      </c>
      <c r="H962" s="7025">
        <v>100</v>
      </c>
      <c r="I962" s="7026">
        <v>1</v>
      </c>
      <c r="J962" s="7027">
        <v>100</v>
      </c>
      <c r="K962" s="7028">
        <v>6.2774639045825489E-2</v>
      </c>
      <c r="L962" s="7001"/>
    </row>
    <row r="963" spans="2:12" s="7013" customFormat="1" ht="23.25" thickBot="1" x14ac:dyDescent="0.3">
      <c r="B963" s="1378" t="s">
        <v>744</v>
      </c>
      <c r="C963" s="1373" t="s">
        <v>745</v>
      </c>
      <c r="D963" s="7022">
        <v>4</v>
      </c>
      <c r="E963" s="7023">
        <v>2</v>
      </c>
      <c r="F963" s="7024">
        <v>0</v>
      </c>
      <c r="G963" s="7023">
        <v>4</v>
      </c>
      <c r="H963" s="7025">
        <v>100</v>
      </c>
      <c r="I963" s="7026">
        <v>0</v>
      </c>
      <c r="J963" s="7027" t="s">
        <v>601</v>
      </c>
      <c r="K963" s="7028">
        <v>0.25109855618330196</v>
      </c>
      <c r="L963" s="7001"/>
    </row>
    <row r="964" spans="2:12" s="7013" customFormat="1" ht="15.75" thickBot="1" x14ac:dyDescent="0.3">
      <c r="B964" s="7741" t="s">
        <v>555</v>
      </c>
      <c r="C964" s="7742"/>
      <c r="D964" s="7104">
        <v>2</v>
      </c>
      <c r="E964" s="7105">
        <v>0</v>
      </c>
      <c r="F964" s="7106">
        <v>0</v>
      </c>
      <c r="G964" s="7105">
        <v>2</v>
      </c>
      <c r="H964" s="7107">
        <v>100</v>
      </c>
      <c r="I964" s="7108">
        <v>0</v>
      </c>
      <c r="J964" s="7109" t="s">
        <v>601</v>
      </c>
      <c r="K964" s="7092">
        <v>0.12554927809165098</v>
      </c>
      <c r="L964" s="7001"/>
    </row>
    <row r="965" spans="2:12" s="7013" customFormat="1" ht="15.75" thickBot="1" x14ac:dyDescent="0.3">
      <c r="B965" s="7743" t="s">
        <v>14</v>
      </c>
      <c r="C965" s="7744"/>
      <c r="D965" s="7087">
        <v>1593</v>
      </c>
      <c r="E965" s="7088">
        <v>77</v>
      </c>
      <c r="F965" s="7089">
        <v>633</v>
      </c>
      <c r="G965" s="7088">
        <v>1287</v>
      </c>
      <c r="H965" s="7090">
        <v>80.790960451977398</v>
      </c>
      <c r="I965" s="7088">
        <v>327</v>
      </c>
      <c r="J965" s="7091">
        <v>51.658767772511851</v>
      </c>
      <c r="K965" s="7092">
        <v>100</v>
      </c>
      <c r="L965" s="7001"/>
    </row>
    <row r="966" spans="2:12" s="7013" customFormat="1" ht="15" x14ac:dyDescent="0.25">
      <c r="B966"/>
      <c r="C966"/>
      <c r="D966"/>
      <c r="E966"/>
      <c r="F966"/>
      <c r="G966"/>
      <c r="H966"/>
      <c r="I966"/>
      <c r="J966"/>
      <c r="K966"/>
      <c r="L966" s="7001"/>
    </row>
    <row r="967" spans="2:12" s="7013" customFormat="1" ht="15" x14ac:dyDescent="0.25">
      <c r="B967"/>
      <c r="C967"/>
      <c r="D967"/>
      <c r="E967"/>
      <c r="F967"/>
      <c r="G967"/>
      <c r="H967"/>
      <c r="I967"/>
      <c r="J967"/>
      <c r="K967"/>
      <c r="L967" s="7001"/>
    </row>
    <row r="968" spans="2:12" s="7013" customFormat="1" ht="15.75" thickBot="1" x14ac:dyDescent="0.3">
      <c r="B968"/>
      <c r="C968"/>
      <c r="D968"/>
      <c r="E968"/>
      <c r="F968"/>
      <c r="G968"/>
      <c r="H968"/>
      <c r="I968"/>
      <c r="J968"/>
      <c r="K968"/>
      <c r="L968" s="7001"/>
    </row>
    <row r="969" spans="2:12" s="7013" customFormat="1" ht="15.75" thickBot="1" x14ac:dyDescent="0.3">
      <c r="B969" s="8882" t="s">
        <v>1169</v>
      </c>
      <c r="C969" s="7004" t="s">
        <v>3005</v>
      </c>
      <c r="D969" s="8885" t="s">
        <v>1144</v>
      </c>
      <c r="E969" s="8886"/>
      <c r="F969" s="8886"/>
      <c r="G969" s="8886"/>
      <c r="H969" s="8886"/>
      <c r="I969" s="8886"/>
      <c r="J969" s="8886"/>
      <c r="K969" s="8887"/>
      <c r="L969" s="7001"/>
    </row>
    <row r="970" spans="2:12" s="7013" customFormat="1" ht="15.75" thickBot="1" x14ac:dyDescent="0.3">
      <c r="B970" s="8883"/>
      <c r="C970" s="8888" t="s">
        <v>1170</v>
      </c>
      <c r="D970" s="8890" t="s">
        <v>111</v>
      </c>
      <c r="E970" s="8891"/>
      <c r="F970" s="8891"/>
      <c r="G970" s="8892" t="s">
        <v>2996</v>
      </c>
      <c r="H970" s="8893"/>
      <c r="I970" s="7005" t="s">
        <v>2997</v>
      </c>
      <c r="J970" s="7006"/>
      <c r="K970" s="8894" t="s">
        <v>2998</v>
      </c>
      <c r="L970" s="7001"/>
    </row>
    <row r="971" spans="2:12" s="7013" customFormat="1" ht="15.75" thickBot="1" x14ac:dyDescent="0.3">
      <c r="B971" s="8884"/>
      <c r="C971" s="8889"/>
      <c r="D971" s="7007" t="s">
        <v>116</v>
      </c>
      <c r="E971" s="7008" t="s">
        <v>117</v>
      </c>
      <c r="F971" s="7009" t="s">
        <v>118</v>
      </c>
      <c r="G971" s="7010" t="s">
        <v>121</v>
      </c>
      <c r="H971" s="7011" t="s">
        <v>119</v>
      </c>
      <c r="I971" s="7012" t="s">
        <v>121</v>
      </c>
      <c r="J971" s="7011" t="s">
        <v>119</v>
      </c>
      <c r="K971" s="8895"/>
      <c r="L971" s="7001"/>
    </row>
    <row r="972" spans="2:12" s="7013" customFormat="1" ht="23.25" thickBot="1" x14ac:dyDescent="0.3">
      <c r="B972" s="1566" t="s">
        <v>805</v>
      </c>
      <c r="C972" s="1567" t="s">
        <v>583</v>
      </c>
      <c r="D972" s="7015">
        <v>39</v>
      </c>
      <c r="E972" s="7016">
        <v>0</v>
      </c>
      <c r="F972" s="7017">
        <v>37</v>
      </c>
      <c r="G972" s="7018">
        <v>39</v>
      </c>
      <c r="H972" s="7019">
        <v>100</v>
      </c>
      <c r="I972" s="7015">
        <v>37</v>
      </c>
      <c r="J972" s="7020">
        <v>100</v>
      </c>
      <c r="K972" s="7021">
        <v>1.7955801104972375</v>
      </c>
      <c r="L972" s="7001"/>
    </row>
    <row r="973" spans="2:12" s="7013" customFormat="1" ht="15" x14ac:dyDescent="0.25">
      <c r="B973" s="1571" t="s">
        <v>813</v>
      </c>
      <c r="C973" s="56" t="s">
        <v>500</v>
      </c>
      <c r="D973" s="7060">
        <v>37</v>
      </c>
      <c r="E973" s="7061">
        <v>0</v>
      </c>
      <c r="F973" s="7062">
        <v>37</v>
      </c>
      <c r="G973" s="7061">
        <v>37</v>
      </c>
      <c r="H973" s="7063">
        <v>100</v>
      </c>
      <c r="I973" s="5501">
        <v>37</v>
      </c>
      <c r="J973" s="7064">
        <v>100</v>
      </c>
      <c r="K973" s="7028">
        <v>1.7034990791896871</v>
      </c>
      <c r="L973" s="7001"/>
    </row>
    <row r="974" spans="2:12" s="7013" customFormat="1" ht="15.75" thickBot="1" x14ac:dyDescent="0.3">
      <c r="B974" s="1378" t="s">
        <v>824</v>
      </c>
      <c r="C974" s="1373" t="s">
        <v>825</v>
      </c>
      <c r="D974" s="7022">
        <v>2</v>
      </c>
      <c r="E974" s="7023">
        <v>0</v>
      </c>
      <c r="F974" s="7024">
        <v>0</v>
      </c>
      <c r="G974" s="7023">
        <v>2</v>
      </c>
      <c r="H974" s="7025">
        <v>100</v>
      </c>
      <c r="I974" s="7026">
        <v>0</v>
      </c>
      <c r="J974" s="7027" t="s">
        <v>601</v>
      </c>
      <c r="K974" s="7028">
        <v>9.2081031307550645E-2</v>
      </c>
      <c r="L974" s="7001"/>
    </row>
    <row r="975" spans="2:12" s="7013" customFormat="1" ht="15.75" thickBot="1" x14ac:dyDescent="0.3">
      <c r="B975" s="1566" t="s">
        <v>830</v>
      </c>
      <c r="C975" s="1567" t="s">
        <v>586</v>
      </c>
      <c r="D975" s="7015">
        <v>93</v>
      </c>
      <c r="E975" s="7016">
        <v>1</v>
      </c>
      <c r="F975" s="7017">
        <v>13</v>
      </c>
      <c r="G975" s="7016">
        <v>93</v>
      </c>
      <c r="H975" s="7019">
        <v>100</v>
      </c>
      <c r="I975" s="7016">
        <v>13</v>
      </c>
      <c r="J975" s="7020">
        <v>100</v>
      </c>
      <c r="K975" s="7029">
        <v>4.2817679558011053</v>
      </c>
      <c r="L975" s="7001"/>
    </row>
    <row r="976" spans="2:12" s="7013" customFormat="1" ht="15" x14ac:dyDescent="0.25">
      <c r="B976" s="1574" t="s">
        <v>587</v>
      </c>
      <c r="C976" s="1575" t="s">
        <v>1177</v>
      </c>
      <c r="D976" s="7030">
        <v>1</v>
      </c>
      <c r="E976" s="7031">
        <v>0</v>
      </c>
      <c r="F976" s="7032">
        <v>1</v>
      </c>
      <c r="G976" s="7038">
        <v>1</v>
      </c>
      <c r="H976" s="7039">
        <v>100</v>
      </c>
      <c r="I976" s="7035">
        <v>1</v>
      </c>
      <c r="J976" s="7036">
        <v>100</v>
      </c>
      <c r="K976" s="7028">
        <v>4.6040515653775323E-2</v>
      </c>
      <c r="L976" s="7001"/>
    </row>
    <row r="977" spans="2:12" s="7013" customFormat="1" ht="15" x14ac:dyDescent="0.25">
      <c r="B977" s="1378" t="s">
        <v>445</v>
      </c>
      <c r="C977" s="1373" t="s">
        <v>589</v>
      </c>
      <c r="D977" s="7022">
        <v>1</v>
      </c>
      <c r="E977" s="7023">
        <v>0</v>
      </c>
      <c r="F977" s="7024">
        <v>1</v>
      </c>
      <c r="G977" s="7023">
        <v>1</v>
      </c>
      <c r="H977" s="7025">
        <v>100</v>
      </c>
      <c r="I977" s="7026">
        <v>1</v>
      </c>
      <c r="J977" s="7027">
        <v>100</v>
      </c>
      <c r="K977" s="7028">
        <v>4.6040515653775323E-2</v>
      </c>
      <c r="L977" s="7001"/>
    </row>
    <row r="978" spans="2:12" s="7013" customFormat="1" ht="15" x14ac:dyDescent="0.25">
      <c r="B978" s="1574" t="s">
        <v>446</v>
      </c>
      <c r="C978" s="1575" t="s">
        <v>447</v>
      </c>
      <c r="D978" s="7030">
        <v>65</v>
      </c>
      <c r="E978" s="7031">
        <v>0</v>
      </c>
      <c r="F978" s="7032">
        <v>3</v>
      </c>
      <c r="G978" s="7031">
        <v>65</v>
      </c>
      <c r="H978" s="7039">
        <v>100</v>
      </c>
      <c r="I978" s="7035">
        <v>3</v>
      </c>
      <c r="J978" s="7036">
        <v>100</v>
      </c>
      <c r="K978" s="7028">
        <v>2.992633517495396</v>
      </c>
      <c r="L978" s="7001"/>
    </row>
    <row r="979" spans="2:12" s="7013" customFormat="1" ht="15" x14ac:dyDescent="0.25">
      <c r="B979" s="1378" t="s">
        <v>448</v>
      </c>
      <c r="C979" s="1373" t="s">
        <v>449</v>
      </c>
      <c r="D979" s="7022">
        <v>23</v>
      </c>
      <c r="E979" s="7023">
        <v>1</v>
      </c>
      <c r="F979" s="7024">
        <v>7</v>
      </c>
      <c r="G979" s="7023">
        <v>23</v>
      </c>
      <c r="H979" s="7025">
        <v>100</v>
      </c>
      <c r="I979" s="7026">
        <v>7</v>
      </c>
      <c r="J979" s="7027">
        <v>100</v>
      </c>
      <c r="K979" s="7028">
        <v>1.0589318600368325</v>
      </c>
      <c r="L979" s="7001"/>
    </row>
    <row r="980" spans="2:12" s="7013" customFormat="1" ht="15" x14ac:dyDescent="0.25">
      <c r="B980" s="1378" t="s">
        <v>838</v>
      </c>
      <c r="C980" s="1373" t="s">
        <v>597</v>
      </c>
      <c r="D980" s="7022">
        <v>2</v>
      </c>
      <c r="E980" s="7023">
        <v>0</v>
      </c>
      <c r="F980" s="7024">
        <v>1</v>
      </c>
      <c r="G980" s="7023">
        <v>2</v>
      </c>
      <c r="H980" s="7025">
        <v>100</v>
      </c>
      <c r="I980" s="7026">
        <v>1</v>
      </c>
      <c r="J980" s="7027">
        <v>100</v>
      </c>
      <c r="K980" s="7028">
        <v>9.2081031307550645E-2</v>
      </c>
      <c r="L980" s="7001"/>
    </row>
    <row r="981" spans="2:12" s="7013" customFormat="1" ht="15.75" thickBot="1" x14ac:dyDescent="0.3">
      <c r="B981" s="1378" t="s">
        <v>840</v>
      </c>
      <c r="C981" s="1373" t="s">
        <v>599</v>
      </c>
      <c r="D981" s="7022">
        <v>1</v>
      </c>
      <c r="E981" s="7023">
        <v>0</v>
      </c>
      <c r="F981" s="7024">
        <v>0</v>
      </c>
      <c r="G981" s="7023">
        <v>1</v>
      </c>
      <c r="H981" s="7025">
        <v>100</v>
      </c>
      <c r="I981" s="7026">
        <v>0</v>
      </c>
      <c r="J981" s="7027" t="s">
        <v>601</v>
      </c>
      <c r="K981" s="7028">
        <v>4.6040515653775323E-2</v>
      </c>
      <c r="L981" s="7001"/>
    </row>
    <row r="982" spans="2:12" s="7013" customFormat="1" ht="23.25" thickBot="1" x14ac:dyDescent="0.3">
      <c r="B982" s="1566" t="s">
        <v>846</v>
      </c>
      <c r="C982" s="1567" t="s">
        <v>847</v>
      </c>
      <c r="D982" s="7015">
        <v>4</v>
      </c>
      <c r="E982" s="7016">
        <v>0</v>
      </c>
      <c r="F982" s="7017">
        <v>0</v>
      </c>
      <c r="G982" s="7016">
        <v>4</v>
      </c>
      <c r="H982" s="7019">
        <v>100</v>
      </c>
      <c r="I982" s="7041">
        <v>0</v>
      </c>
      <c r="J982" s="7020" t="s">
        <v>601</v>
      </c>
      <c r="K982" s="7029">
        <v>0.18416206261510129</v>
      </c>
      <c r="L982" s="7001"/>
    </row>
    <row r="983" spans="2:12" s="7013" customFormat="1" ht="15.75" thickBot="1" x14ac:dyDescent="0.3">
      <c r="B983" s="1574" t="s">
        <v>849</v>
      </c>
      <c r="C983" s="1575" t="s">
        <v>512</v>
      </c>
      <c r="D983" s="7030">
        <v>4</v>
      </c>
      <c r="E983" s="7031">
        <v>0</v>
      </c>
      <c r="F983" s="7032">
        <v>0</v>
      </c>
      <c r="G983" s="7031">
        <v>4</v>
      </c>
      <c r="H983" s="7039">
        <v>100</v>
      </c>
      <c r="I983" s="7035">
        <v>0</v>
      </c>
      <c r="J983" s="7036" t="s">
        <v>601</v>
      </c>
      <c r="K983" s="7028">
        <v>0.18416206261510129</v>
      </c>
      <c r="L983" s="7001"/>
    </row>
    <row r="984" spans="2:12" s="7013" customFormat="1" ht="15.75" thickBot="1" x14ac:dyDescent="0.3">
      <c r="B984" s="1566" t="s">
        <v>853</v>
      </c>
      <c r="C984" s="1567" t="s">
        <v>603</v>
      </c>
      <c r="D984" s="7015">
        <v>273</v>
      </c>
      <c r="E984" s="7016">
        <v>11</v>
      </c>
      <c r="F984" s="7017">
        <v>12</v>
      </c>
      <c r="G984" s="7016">
        <v>272</v>
      </c>
      <c r="H984" s="7019">
        <v>99.633699633699635</v>
      </c>
      <c r="I984" s="7041">
        <v>11</v>
      </c>
      <c r="J984" s="7020">
        <v>91.666666666666657</v>
      </c>
      <c r="K984" s="7029">
        <v>12.569060773480665</v>
      </c>
      <c r="L984" s="7001"/>
    </row>
    <row r="985" spans="2:12" s="7013" customFormat="1" ht="15" x14ac:dyDescent="0.25">
      <c r="B985" s="1579" t="s">
        <v>854</v>
      </c>
      <c r="C985" s="1580" t="s">
        <v>604</v>
      </c>
      <c r="D985" s="7042">
        <v>4</v>
      </c>
      <c r="E985" s="7043">
        <v>0</v>
      </c>
      <c r="F985" s="7044">
        <v>0</v>
      </c>
      <c r="G985" s="7043">
        <v>4</v>
      </c>
      <c r="H985" s="7034">
        <v>100</v>
      </c>
      <c r="I985" s="7045">
        <v>0</v>
      </c>
      <c r="J985" s="7046" t="s">
        <v>601</v>
      </c>
      <c r="K985" s="7028">
        <v>0.18416206261510129</v>
      </c>
      <c r="L985" s="7001"/>
    </row>
    <row r="986" spans="2:12" s="7013" customFormat="1" ht="15" x14ac:dyDescent="0.25">
      <c r="B986" s="1378" t="s">
        <v>452</v>
      </c>
      <c r="C986" s="1373" t="s">
        <v>453</v>
      </c>
      <c r="D986" s="7022">
        <v>250</v>
      </c>
      <c r="E986" s="7023">
        <v>11</v>
      </c>
      <c r="F986" s="7024">
        <v>11</v>
      </c>
      <c r="G986" s="7023">
        <v>249</v>
      </c>
      <c r="H986" s="7025">
        <v>99.6</v>
      </c>
      <c r="I986" s="7026">
        <v>10</v>
      </c>
      <c r="J986" s="7027">
        <v>90.909090909090907</v>
      </c>
      <c r="K986" s="7028">
        <v>11.510128913443831</v>
      </c>
      <c r="L986" s="7001"/>
    </row>
    <row r="987" spans="2:12" s="7013" customFormat="1" ht="15.75" thickBot="1" x14ac:dyDescent="0.3">
      <c r="B987" s="1378" t="s">
        <v>454</v>
      </c>
      <c r="C987" s="1373" t="s">
        <v>455</v>
      </c>
      <c r="D987" s="7022">
        <v>19</v>
      </c>
      <c r="E987" s="7023">
        <v>0</v>
      </c>
      <c r="F987" s="7024">
        <v>1</v>
      </c>
      <c r="G987" s="7023">
        <v>19</v>
      </c>
      <c r="H987" s="7025">
        <v>100</v>
      </c>
      <c r="I987" s="7026">
        <v>1</v>
      </c>
      <c r="J987" s="7027">
        <v>100</v>
      </c>
      <c r="K987" s="7028">
        <v>0.87476979742173111</v>
      </c>
      <c r="L987" s="7001"/>
    </row>
    <row r="988" spans="2:12" s="7013" customFormat="1" ht="15.75" thickBot="1" x14ac:dyDescent="0.3">
      <c r="B988" s="1566" t="s">
        <v>857</v>
      </c>
      <c r="C988" s="1567" t="s">
        <v>606</v>
      </c>
      <c r="D988" s="7015">
        <v>10</v>
      </c>
      <c r="E988" s="7016">
        <v>0</v>
      </c>
      <c r="F988" s="7017">
        <v>5</v>
      </c>
      <c r="G988" s="7016">
        <v>8</v>
      </c>
      <c r="H988" s="7019">
        <v>80</v>
      </c>
      <c r="I988" s="7041">
        <v>3</v>
      </c>
      <c r="J988" s="7020">
        <v>60</v>
      </c>
      <c r="K988" s="7029">
        <v>0.46040515653775327</v>
      </c>
      <c r="L988" s="7001"/>
    </row>
    <row r="989" spans="2:12" s="7013" customFormat="1" ht="15" x14ac:dyDescent="0.25">
      <c r="B989" s="1582" t="s">
        <v>860</v>
      </c>
      <c r="C989" s="1380" t="s">
        <v>609</v>
      </c>
      <c r="D989" s="7030">
        <v>1</v>
      </c>
      <c r="E989" s="7023">
        <v>0</v>
      </c>
      <c r="F989" s="7024">
        <v>0</v>
      </c>
      <c r="G989" s="7023">
        <v>1</v>
      </c>
      <c r="H989" s="7025">
        <v>100</v>
      </c>
      <c r="I989" s="7026">
        <v>0</v>
      </c>
      <c r="J989" s="7027" t="s">
        <v>601</v>
      </c>
      <c r="K989" s="7028">
        <v>4.6040515653775323E-2</v>
      </c>
      <c r="L989" s="7001"/>
    </row>
    <row r="990" spans="2:12" s="7013" customFormat="1" ht="15" x14ac:dyDescent="0.25">
      <c r="B990" s="1582" t="s">
        <v>610</v>
      </c>
      <c r="C990" s="1188" t="s">
        <v>611</v>
      </c>
      <c r="D990" s="7053">
        <v>1</v>
      </c>
      <c r="E990" s="7054">
        <v>0</v>
      </c>
      <c r="F990" s="7055">
        <v>0</v>
      </c>
      <c r="G990" s="7054">
        <v>1</v>
      </c>
      <c r="H990" s="7056">
        <v>100</v>
      </c>
      <c r="I990" s="7057">
        <v>0</v>
      </c>
      <c r="J990" s="7058" t="s">
        <v>601</v>
      </c>
      <c r="K990" s="7028">
        <v>4.6040515653775323E-2</v>
      </c>
      <c r="L990" s="7001"/>
    </row>
    <row r="991" spans="2:12" s="7013" customFormat="1" ht="15.75" thickBot="1" x14ac:dyDescent="0.3">
      <c r="B991" s="1582" t="s">
        <v>458</v>
      </c>
      <c r="C991" s="1380" t="s">
        <v>459</v>
      </c>
      <c r="D991" s="7030">
        <v>8</v>
      </c>
      <c r="E991" s="7054">
        <v>0</v>
      </c>
      <c r="F991" s="7055">
        <v>5</v>
      </c>
      <c r="G991" s="7054">
        <v>6</v>
      </c>
      <c r="H991" s="7056">
        <v>75</v>
      </c>
      <c r="I991" s="7057">
        <v>3</v>
      </c>
      <c r="J991" s="7058">
        <v>60</v>
      </c>
      <c r="K991" s="7028">
        <v>0.36832412523020258</v>
      </c>
      <c r="L991" s="7001"/>
    </row>
    <row r="992" spans="2:12" s="7013" customFormat="1" ht="15.75" thickBot="1" x14ac:dyDescent="0.3">
      <c r="B992" s="1566" t="s">
        <v>869</v>
      </c>
      <c r="C992" s="1567" t="s">
        <v>619</v>
      </c>
      <c r="D992" s="7015">
        <v>13</v>
      </c>
      <c r="E992" s="7016">
        <v>0</v>
      </c>
      <c r="F992" s="7017">
        <v>0</v>
      </c>
      <c r="G992" s="7016">
        <v>13</v>
      </c>
      <c r="H992" s="7019">
        <v>100</v>
      </c>
      <c r="I992" s="7041">
        <v>0</v>
      </c>
      <c r="J992" s="7020" t="s">
        <v>601</v>
      </c>
      <c r="K992" s="7029">
        <v>0.59852670349907922</v>
      </c>
      <c r="L992" s="7001"/>
    </row>
    <row r="993" spans="2:12" s="7013" customFormat="1" ht="15" x14ac:dyDescent="0.25">
      <c r="B993" s="1378" t="s">
        <v>871</v>
      </c>
      <c r="C993" s="1373" t="s">
        <v>238</v>
      </c>
      <c r="D993" s="7022">
        <v>6</v>
      </c>
      <c r="E993" s="7023">
        <v>0</v>
      </c>
      <c r="F993" s="7024">
        <v>0</v>
      </c>
      <c r="G993" s="7023">
        <v>6</v>
      </c>
      <c r="H993" s="7025">
        <v>100</v>
      </c>
      <c r="I993" s="7026">
        <v>0</v>
      </c>
      <c r="J993" s="7027" t="s">
        <v>601</v>
      </c>
      <c r="K993" s="7028">
        <v>0.27624309392265189</v>
      </c>
      <c r="L993" s="7001"/>
    </row>
    <row r="994" spans="2:12" s="7013" customFormat="1" ht="15" x14ac:dyDescent="0.25">
      <c r="B994" s="1574" t="s">
        <v>460</v>
      </c>
      <c r="C994" s="1575" t="s">
        <v>240</v>
      </c>
      <c r="D994" s="7030">
        <v>4</v>
      </c>
      <c r="E994" s="7031">
        <v>0</v>
      </c>
      <c r="F994" s="7032">
        <v>0</v>
      </c>
      <c r="G994" s="7031">
        <v>4</v>
      </c>
      <c r="H994" s="7039">
        <v>100</v>
      </c>
      <c r="I994" s="7035">
        <v>0</v>
      </c>
      <c r="J994" s="7036" t="s">
        <v>601</v>
      </c>
      <c r="K994" s="7028">
        <v>0.18416206261510129</v>
      </c>
      <c r="L994" s="7001"/>
    </row>
    <row r="995" spans="2:12" s="7013" customFormat="1" ht="15.75" thickBot="1" x14ac:dyDescent="0.3">
      <c r="B995" s="1378" t="s">
        <v>873</v>
      </c>
      <c r="C995" s="1373" t="s">
        <v>241</v>
      </c>
      <c r="D995" s="7022">
        <v>3</v>
      </c>
      <c r="E995" s="7023">
        <v>0</v>
      </c>
      <c r="F995" s="7024">
        <v>0</v>
      </c>
      <c r="G995" s="7023">
        <v>3</v>
      </c>
      <c r="H995" s="7025">
        <v>100</v>
      </c>
      <c r="I995" s="7026">
        <v>0</v>
      </c>
      <c r="J995" s="7027" t="s">
        <v>601</v>
      </c>
      <c r="K995" s="7028">
        <v>0.13812154696132595</v>
      </c>
      <c r="L995" s="7001"/>
    </row>
    <row r="996" spans="2:12" s="7013" customFormat="1" ht="23.25" thickBot="1" x14ac:dyDescent="0.3">
      <c r="B996" s="1566" t="s">
        <v>1179</v>
      </c>
      <c r="C996" s="1567" t="s">
        <v>621</v>
      </c>
      <c r="D996" s="7015">
        <v>52</v>
      </c>
      <c r="E996" s="7016">
        <v>0</v>
      </c>
      <c r="F996" s="7017">
        <v>39</v>
      </c>
      <c r="G996" s="7016">
        <v>51</v>
      </c>
      <c r="H996" s="7019">
        <v>98.076923076923066</v>
      </c>
      <c r="I996" s="7041">
        <v>38</v>
      </c>
      <c r="J996" s="7020">
        <v>97.435897435897431</v>
      </c>
      <c r="K996" s="7029">
        <v>2.3941068139963169</v>
      </c>
      <c r="L996" s="7001"/>
    </row>
    <row r="997" spans="2:12" s="7013" customFormat="1" ht="22.5" x14ac:dyDescent="0.25">
      <c r="B997" s="1574" t="s">
        <v>877</v>
      </c>
      <c r="C997" s="1575" t="s">
        <v>242</v>
      </c>
      <c r="D997" s="7030">
        <v>7</v>
      </c>
      <c r="E997" s="7031">
        <v>0</v>
      </c>
      <c r="F997" s="7032">
        <v>0</v>
      </c>
      <c r="G997" s="7031">
        <v>7</v>
      </c>
      <c r="H997" s="7039">
        <v>100</v>
      </c>
      <c r="I997" s="7035">
        <v>0</v>
      </c>
      <c r="J997" s="7036" t="s">
        <v>601</v>
      </c>
      <c r="K997" s="7028">
        <v>0.32228360957642727</v>
      </c>
      <c r="L997" s="7001"/>
    </row>
    <row r="998" spans="2:12" s="7013" customFormat="1" ht="15" x14ac:dyDescent="0.25">
      <c r="B998" s="1378" t="s">
        <v>882</v>
      </c>
      <c r="C998" s="1373" t="s">
        <v>247</v>
      </c>
      <c r="D998" s="7022">
        <v>25</v>
      </c>
      <c r="E998" s="7023">
        <v>0</v>
      </c>
      <c r="F998" s="7024">
        <v>20</v>
      </c>
      <c r="G998" s="7023">
        <v>25</v>
      </c>
      <c r="H998" s="7025">
        <v>100</v>
      </c>
      <c r="I998" s="7026">
        <v>20</v>
      </c>
      <c r="J998" s="7027">
        <v>100</v>
      </c>
      <c r="K998" s="7028">
        <v>1.1510128913443831</v>
      </c>
      <c r="L998" s="7001"/>
    </row>
    <row r="999" spans="2:12" s="7013" customFormat="1" ht="15.75" thickBot="1" x14ac:dyDescent="0.3">
      <c r="B999" s="1574" t="s">
        <v>884</v>
      </c>
      <c r="C999" s="1575" t="s">
        <v>249</v>
      </c>
      <c r="D999" s="7030">
        <v>20</v>
      </c>
      <c r="E999" s="7031">
        <v>0</v>
      </c>
      <c r="F999" s="7032">
        <v>19</v>
      </c>
      <c r="G999" s="7031">
        <v>19</v>
      </c>
      <c r="H999" s="7039">
        <v>95</v>
      </c>
      <c r="I999" s="7035">
        <v>18</v>
      </c>
      <c r="J999" s="7036">
        <v>94.73684210526315</v>
      </c>
      <c r="K999" s="7028">
        <v>0.92081031307550654</v>
      </c>
      <c r="L999" s="7001"/>
    </row>
    <row r="1000" spans="2:12" s="7013" customFormat="1" ht="15.75" thickBot="1" x14ac:dyDescent="0.3">
      <c r="B1000" s="1566" t="s">
        <v>886</v>
      </c>
      <c r="C1000" s="1567" t="s">
        <v>623</v>
      </c>
      <c r="D1000" s="7015">
        <v>164</v>
      </c>
      <c r="E1000" s="7016">
        <v>3</v>
      </c>
      <c r="F1000" s="7017">
        <v>9</v>
      </c>
      <c r="G1000" s="7016">
        <v>164</v>
      </c>
      <c r="H1000" s="7019">
        <v>100</v>
      </c>
      <c r="I1000" s="7041">
        <v>9</v>
      </c>
      <c r="J1000" s="7020">
        <v>100</v>
      </c>
      <c r="K1000" s="7029">
        <v>7.5506445672191527</v>
      </c>
      <c r="L1000" s="7001"/>
    </row>
    <row r="1001" spans="2:12" s="7013" customFormat="1" ht="15" x14ac:dyDescent="0.25">
      <c r="B1001" s="1378" t="s">
        <v>890</v>
      </c>
      <c r="C1001" s="1373" t="s">
        <v>627</v>
      </c>
      <c r="D1001" s="7022">
        <v>3</v>
      </c>
      <c r="E1001" s="7023">
        <v>3</v>
      </c>
      <c r="F1001" s="7024">
        <v>0</v>
      </c>
      <c r="G1001" s="7023">
        <v>3</v>
      </c>
      <c r="H1001" s="7025">
        <v>100</v>
      </c>
      <c r="I1001" s="7026">
        <v>0</v>
      </c>
      <c r="J1001" s="7027" t="s">
        <v>601</v>
      </c>
      <c r="K1001" s="7028">
        <v>0.13812154696132595</v>
      </c>
      <c r="L1001" s="7001"/>
    </row>
    <row r="1002" spans="2:12" s="7013" customFormat="1" ht="15" x14ac:dyDescent="0.25">
      <c r="B1002" s="1574" t="s">
        <v>892</v>
      </c>
      <c r="C1002" s="1575" t="s">
        <v>629</v>
      </c>
      <c r="D1002" s="7065">
        <v>10</v>
      </c>
      <c r="E1002" s="7031">
        <v>0</v>
      </c>
      <c r="F1002" s="7032">
        <v>0</v>
      </c>
      <c r="G1002" s="7031">
        <v>10</v>
      </c>
      <c r="H1002" s="7039">
        <v>100</v>
      </c>
      <c r="I1002" s="7035">
        <v>0</v>
      </c>
      <c r="J1002" s="7036" t="s">
        <v>601</v>
      </c>
      <c r="K1002" s="7028">
        <v>0.46040515653775327</v>
      </c>
      <c r="L1002" s="7001"/>
    </row>
    <row r="1003" spans="2:12" s="7013" customFormat="1" ht="33.75" x14ac:dyDescent="0.25">
      <c r="B1003" s="1378" t="s">
        <v>893</v>
      </c>
      <c r="C1003" s="1373" t="s">
        <v>630</v>
      </c>
      <c r="D1003" s="7066">
        <v>9</v>
      </c>
      <c r="E1003" s="7023">
        <v>0</v>
      </c>
      <c r="F1003" s="7024">
        <v>2</v>
      </c>
      <c r="G1003" s="7023">
        <v>9</v>
      </c>
      <c r="H1003" s="7025">
        <v>100</v>
      </c>
      <c r="I1003" s="7026">
        <v>2</v>
      </c>
      <c r="J1003" s="7027">
        <v>100</v>
      </c>
      <c r="K1003" s="7028">
        <v>0.4143646408839779</v>
      </c>
      <c r="L1003" s="7001"/>
    </row>
    <row r="1004" spans="2:12" s="7013" customFormat="1" ht="15" x14ac:dyDescent="0.25">
      <c r="B1004" s="1574" t="s">
        <v>461</v>
      </c>
      <c r="C1004" s="1575" t="s">
        <v>462</v>
      </c>
      <c r="D1004" s="7065">
        <v>57</v>
      </c>
      <c r="E1004" s="7031">
        <v>0</v>
      </c>
      <c r="F1004" s="7032">
        <v>4</v>
      </c>
      <c r="G1004" s="7031">
        <v>57</v>
      </c>
      <c r="H1004" s="7039">
        <v>100</v>
      </c>
      <c r="I1004" s="7035">
        <v>4</v>
      </c>
      <c r="J1004" s="7036">
        <v>100</v>
      </c>
      <c r="K1004" s="7028">
        <v>2.6243093922651934</v>
      </c>
      <c r="L1004" s="7001"/>
    </row>
    <row r="1005" spans="2:12" s="7013" customFormat="1" ht="15" x14ac:dyDescent="0.25">
      <c r="B1005" s="1574" t="s">
        <v>463</v>
      </c>
      <c r="C1005" s="1575" t="s">
        <v>634</v>
      </c>
      <c r="D1005" s="7065">
        <v>2</v>
      </c>
      <c r="E1005" s="7031">
        <v>0</v>
      </c>
      <c r="F1005" s="7032">
        <v>0</v>
      </c>
      <c r="G1005" s="7031">
        <v>2</v>
      </c>
      <c r="H1005" s="7039">
        <v>100</v>
      </c>
      <c r="I1005" s="7035">
        <v>0</v>
      </c>
      <c r="J1005" s="7036" t="s">
        <v>601</v>
      </c>
      <c r="K1005" s="7028">
        <v>9.2081031307550645E-2</v>
      </c>
      <c r="L1005" s="7001"/>
    </row>
    <row r="1006" spans="2:12" s="7013" customFormat="1" ht="15.75" thickBot="1" x14ac:dyDescent="0.3">
      <c r="B1006" s="1582" t="s">
        <v>1180</v>
      </c>
      <c r="C1006" s="1380" t="s">
        <v>465</v>
      </c>
      <c r="D1006" s="7068">
        <v>83</v>
      </c>
      <c r="E1006" s="7069">
        <v>0</v>
      </c>
      <c r="F1006" s="7070">
        <v>3</v>
      </c>
      <c r="G1006" s="7069">
        <v>83</v>
      </c>
      <c r="H1006" s="7071">
        <v>100</v>
      </c>
      <c r="I1006" s="5548">
        <v>3</v>
      </c>
      <c r="J1006" s="7072">
        <v>100</v>
      </c>
      <c r="K1006" s="7073">
        <v>3.8213627992633517</v>
      </c>
      <c r="L1006" s="7001"/>
    </row>
    <row r="1007" spans="2:12" s="7013" customFormat="1" ht="15.75" thickBot="1" x14ac:dyDescent="0.3">
      <c r="B1007" s="1566" t="s">
        <v>898</v>
      </c>
      <c r="C1007" s="1567" t="s">
        <v>636</v>
      </c>
      <c r="D1007" s="7015">
        <v>227</v>
      </c>
      <c r="E1007" s="7016">
        <v>8</v>
      </c>
      <c r="F1007" s="7017">
        <v>181</v>
      </c>
      <c r="G1007" s="7016">
        <v>228</v>
      </c>
      <c r="H1007" s="7019">
        <v>100.44052863436124</v>
      </c>
      <c r="I1007" s="7041">
        <v>182</v>
      </c>
      <c r="J1007" s="7020">
        <v>100.55248618784532</v>
      </c>
      <c r="K1007" s="7029">
        <v>10.451197053406998</v>
      </c>
      <c r="L1007" s="7001"/>
    </row>
    <row r="1008" spans="2:12" s="7013" customFormat="1" ht="15" x14ac:dyDescent="0.25">
      <c r="B1008" s="1574" t="s">
        <v>644</v>
      </c>
      <c r="C1008" s="1575" t="s">
        <v>645</v>
      </c>
      <c r="D1008" s="7030">
        <v>181</v>
      </c>
      <c r="E1008" s="7031">
        <v>8</v>
      </c>
      <c r="F1008" s="7032">
        <v>135</v>
      </c>
      <c r="G1008" s="7031">
        <v>182</v>
      </c>
      <c r="H1008" s="7039">
        <v>100.55248618784532</v>
      </c>
      <c r="I1008" s="7035">
        <v>136</v>
      </c>
      <c r="J1008" s="7036">
        <v>100.74074074074073</v>
      </c>
      <c r="K1008" s="7028">
        <v>8.3333333333333321</v>
      </c>
      <c r="L1008" s="7001"/>
    </row>
    <row r="1009" spans="2:12" s="7013" customFormat="1" ht="15.75" thickBot="1" x14ac:dyDescent="0.3">
      <c r="B1009" s="1378" t="s">
        <v>909</v>
      </c>
      <c r="C1009" s="1373" t="s">
        <v>646</v>
      </c>
      <c r="D1009" s="7022">
        <v>46</v>
      </c>
      <c r="E1009" s="7023">
        <v>0</v>
      </c>
      <c r="F1009" s="7024">
        <v>46</v>
      </c>
      <c r="G1009" s="7023">
        <v>46</v>
      </c>
      <c r="H1009" s="7025">
        <v>100</v>
      </c>
      <c r="I1009" s="7026">
        <v>46</v>
      </c>
      <c r="J1009" s="7027">
        <v>100</v>
      </c>
      <c r="K1009" s="7028">
        <v>2.117863720073665</v>
      </c>
      <c r="L1009" s="7001"/>
    </row>
    <row r="1010" spans="2:12" s="7013" customFormat="1" ht="15.75" thickBot="1" x14ac:dyDescent="0.3">
      <c r="B1010" s="1566" t="s">
        <v>912</v>
      </c>
      <c r="C1010" s="1567" t="s">
        <v>649</v>
      </c>
      <c r="D1010" s="7015">
        <v>3</v>
      </c>
      <c r="E1010" s="7016">
        <v>0</v>
      </c>
      <c r="F1010" s="7017">
        <v>1</v>
      </c>
      <c r="G1010" s="7016">
        <v>3</v>
      </c>
      <c r="H1010" s="7019">
        <v>100</v>
      </c>
      <c r="I1010" s="7041">
        <v>1</v>
      </c>
      <c r="J1010" s="7020">
        <v>100</v>
      </c>
      <c r="K1010" s="7029">
        <v>0.13812154696132595</v>
      </c>
      <c r="L1010" s="7001"/>
    </row>
    <row r="1011" spans="2:12" s="7013" customFormat="1" ht="15.75" thickBot="1" x14ac:dyDescent="0.3">
      <c r="B1011" s="1378" t="s">
        <v>925</v>
      </c>
      <c r="C1011" s="1373" t="s">
        <v>359</v>
      </c>
      <c r="D1011" s="7022">
        <v>3</v>
      </c>
      <c r="E1011" s="7023">
        <v>0</v>
      </c>
      <c r="F1011" s="7024">
        <v>1</v>
      </c>
      <c r="G1011" s="7023">
        <v>3</v>
      </c>
      <c r="H1011" s="7025">
        <v>100</v>
      </c>
      <c r="I1011" s="7026">
        <v>1</v>
      </c>
      <c r="J1011" s="7027">
        <v>100</v>
      </c>
      <c r="K1011" s="7028">
        <v>0.13812154696132595</v>
      </c>
      <c r="L1011" s="7001"/>
    </row>
    <row r="1012" spans="2:12" s="7013" customFormat="1" ht="15.75" thickBot="1" x14ac:dyDescent="0.3">
      <c r="B1012" s="1566" t="s">
        <v>935</v>
      </c>
      <c r="C1012" s="1567" t="s">
        <v>653</v>
      </c>
      <c r="D1012" s="7015">
        <v>18</v>
      </c>
      <c r="E1012" s="7016">
        <v>3</v>
      </c>
      <c r="F1012" s="7017">
        <v>3</v>
      </c>
      <c r="G1012" s="7016">
        <v>18</v>
      </c>
      <c r="H1012" s="7019">
        <v>100</v>
      </c>
      <c r="I1012" s="7041">
        <v>3</v>
      </c>
      <c r="J1012" s="7020">
        <v>100</v>
      </c>
      <c r="K1012" s="7029">
        <v>0.82872928176795579</v>
      </c>
      <c r="L1012" s="7001"/>
    </row>
    <row r="1013" spans="2:12" s="7013" customFormat="1" ht="23.25" thickBot="1" x14ac:dyDescent="0.3">
      <c r="B1013" s="1574" t="s">
        <v>936</v>
      </c>
      <c r="C1013" s="1575" t="s">
        <v>370</v>
      </c>
      <c r="D1013" s="7030">
        <v>18</v>
      </c>
      <c r="E1013" s="7031">
        <v>3</v>
      </c>
      <c r="F1013" s="7032">
        <v>3</v>
      </c>
      <c r="G1013" s="7031">
        <v>18</v>
      </c>
      <c r="H1013" s="7039">
        <v>100</v>
      </c>
      <c r="I1013" s="7035">
        <v>3</v>
      </c>
      <c r="J1013" s="7036">
        <v>100</v>
      </c>
      <c r="K1013" s="7028">
        <v>0.82872928176795579</v>
      </c>
      <c r="L1013" s="7001"/>
    </row>
    <row r="1014" spans="2:12" s="7013" customFormat="1" ht="15.75" thickBot="1" x14ac:dyDescent="0.3">
      <c r="B1014" s="1566" t="s">
        <v>944</v>
      </c>
      <c r="C1014" s="1567" t="s">
        <v>656</v>
      </c>
      <c r="D1014" s="7015">
        <v>51</v>
      </c>
      <c r="E1014" s="7016">
        <v>4</v>
      </c>
      <c r="F1014" s="7017">
        <v>2</v>
      </c>
      <c r="G1014" s="7016">
        <v>51</v>
      </c>
      <c r="H1014" s="7019">
        <v>100</v>
      </c>
      <c r="I1014" s="7041">
        <v>2</v>
      </c>
      <c r="J1014" s="7020">
        <v>100</v>
      </c>
      <c r="K1014" s="7029">
        <v>2.3480662983425415</v>
      </c>
      <c r="L1014" s="7001"/>
    </row>
    <row r="1015" spans="2:12" s="7013" customFormat="1" ht="15" x14ac:dyDescent="0.25">
      <c r="B1015" s="1574" t="s">
        <v>948</v>
      </c>
      <c r="C1015" s="1575" t="s">
        <v>659</v>
      </c>
      <c r="D1015" s="7030">
        <v>3</v>
      </c>
      <c r="E1015" s="7031">
        <v>0</v>
      </c>
      <c r="F1015" s="7032">
        <v>2</v>
      </c>
      <c r="G1015" s="7031">
        <v>3</v>
      </c>
      <c r="H1015" s="7039">
        <v>100</v>
      </c>
      <c r="I1015" s="7035">
        <v>2</v>
      </c>
      <c r="J1015" s="7036">
        <v>100</v>
      </c>
      <c r="K1015" s="7028">
        <v>0.13812154696132595</v>
      </c>
      <c r="L1015" s="7001"/>
    </row>
    <row r="1016" spans="2:12" s="7013" customFormat="1" ht="23.25" thickBot="1" x14ac:dyDescent="0.3">
      <c r="B1016" s="1582" t="s">
        <v>949</v>
      </c>
      <c r="C1016" s="1380" t="s">
        <v>660</v>
      </c>
      <c r="D1016" s="7059">
        <v>48</v>
      </c>
      <c r="E1016" s="7054">
        <v>4</v>
      </c>
      <c r="F1016" s="7055">
        <v>0</v>
      </c>
      <c r="G1016" s="7054">
        <v>48</v>
      </c>
      <c r="H1016" s="7056">
        <v>100</v>
      </c>
      <c r="I1016" s="7057">
        <v>0</v>
      </c>
      <c r="J1016" s="7058" t="s">
        <v>601</v>
      </c>
      <c r="K1016" s="7028">
        <v>2.2099447513812152</v>
      </c>
      <c r="L1016" s="7001"/>
    </row>
    <row r="1017" spans="2:12" s="7013" customFormat="1" ht="15.75" thickBot="1" x14ac:dyDescent="0.3">
      <c r="B1017" s="1566" t="s">
        <v>950</v>
      </c>
      <c r="C1017" s="1567" t="s">
        <v>661</v>
      </c>
      <c r="D1017" s="7015">
        <v>422</v>
      </c>
      <c r="E1017" s="7016">
        <v>16</v>
      </c>
      <c r="F1017" s="7017">
        <v>347</v>
      </c>
      <c r="G1017" s="7016">
        <v>246</v>
      </c>
      <c r="H1017" s="7019">
        <v>58.293838862559241</v>
      </c>
      <c r="I1017" s="7041">
        <v>171</v>
      </c>
      <c r="J1017" s="7020">
        <v>49.279538904899134</v>
      </c>
      <c r="K1017" s="7029">
        <v>19.429097605893187</v>
      </c>
      <c r="L1017" s="7001"/>
    </row>
    <row r="1018" spans="2:12" s="7013" customFormat="1" ht="15" x14ac:dyDescent="0.25">
      <c r="B1018" s="1574" t="s">
        <v>466</v>
      </c>
      <c r="C1018" s="1575" t="s">
        <v>467</v>
      </c>
      <c r="D1018" s="7030">
        <v>205</v>
      </c>
      <c r="E1018" s="7031">
        <v>7</v>
      </c>
      <c r="F1018" s="7032">
        <v>187</v>
      </c>
      <c r="G1018" s="7031">
        <v>113</v>
      </c>
      <c r="H1018" s="7039">
        <v>55.121951219512198</v>
      </c>
      <c r="I1018" s="7035">
        <v>95</v>
      </c>
      <c r="J1018" s="7036">
        <v>50.802139037433157</v>
      </c>
      <c r="K1018" s="7028">
        <v>9.4383057090239397</v>
      </c>
      <c r="L1018" s="7001"/>
    </row>
    <row r="1019" spans="2:12" s="7013" customFormat="1" ht="15" x14ac:dyDescent="0.25">
      <c r="B1019" s="1378" t="s">
        <v>951</v>
      </c>
      <c r="C1019" s="1373" t="s">
        <v>662</v>
      </c>
      <c r="D1019" s="7022">
        <v>102</v>
      </c>
      <c r="E1019" s="7023">
        <v>0</v>
      </c>
      <c r="F1019" s="7024">
        <v>100</v>
      </c>
      <c r="G1019" s="7023">
        <v>34</v>
      </c>
      <c r="H1019" s="7025">
        <v>33.333333333333329</v>
      </c>
      <c r="I1019" s="7026">
        <v>32</v>
      </c>
      <c r="J1019" s="7027">
        <v>32</v>
      </c>
      <c r="K1019" s="7028">
        <v>4.6961325966850831</v>
      </c>
      <c r="L1019" s="7001"/>
    </row>
    <row r="1020" spans="2:12" s="7013" customFormat="1" ht="15" x14ac:dyDescent="0.25">
      <c r="B1020" s="1378" t="s">
        <v>468</v>
      </c>
      <c r="C1020" s="1373" t="s">
        <v>469</v>
      </c>
      <c r="D1020" s="7022">
        <v>9</v>
      </c>
      <c r="E1020" s="7023">
        <v>0</v>
      </c>
      <c r="F1020" s="7024">
        <v>9</v>
      </c>
      <c r="G1020" s="7023">
        <v>8</v>
      </c>
      <c r="H1020" s="7025">
        <v>88.888888888888886</v>
      </c>
      <c r="I1020" s="7026">
        <v>8</v>
      </c>
      <c r="J1020" s="7027">
        <v>88.888888888888886</v>
      </c>
      <c r="K1020" s="7028">
        <v>0.4143646408839779</v>
      </c>
      <c r="L1020" s="7001"/>
    </row>
    <row r="1021" spans="2:12" s="7013" customFormat="1" ht="15" x14ac:dyDescent="0.25">
      <c r="B1021" s="1378" t="s">
        <v>470</v>
      </c>
      <c r="C1021" s="1373" t="s">
        <v>471</v>
      </c>
      <c r="D1021" s="7022">
        <v>1</v>
      </c>
      <c r="E1021" s="7023">
        <v>0</v>
      </c>
      <c r="F1021" s="7024">
        <v>1</v>
      </c>
      <c r="G1021" s="7023">
        <v>1</v>
      </c>
      <c r="H1021" s="7025">
        <v>100</v>
      </c>
      <c r="I1021" s="7026">
        <v>1</v>
      </c>
      <c r="J1021" s="7027">
        <v>100</v>
      </c>
      <c r="K1021" s="7028">
        <v>4.6040515653775323E-2</v>
      </c>
      <c r="L1021" s="7001"/>
    </row>
    <row r="1022" spans="2:12" s="7013" customFormat="1" ht="15" x14ac:dyDescent="0.25">
      <c r="B1022" s="1378" t="s">
        <v>953</v>
      </c>
      <c r="C1022" s="1373" t="s">
        <v>664</v>
      </c>
      <c r="D1022" s="7022">
        <v>3</v>
      </c>
      <c r="E1022" s="7023">
        <v>0</v>
      </c>
      <c r="F1022" s="7024">
        <v>0</v>
      </c>
      <c r="G1022" s="7023">
        <v>3</v>
      </c>
      <c r="H1022" s="7025">
        <v>100</v>
      </c>
      <c r="I1022" s="7026">
        <v>0</v>
      </c>
      <c r="J1022" s="7027" t="s">
        <v>601</v>
      </c>
      <c r="K1022" s="7028">
        <v>0.13812154696132595</v>
      </c>
      <c r="L1022" s="7001"/>
    </row>
    <row r="1023" spans="2:12" s="7013" customFormat="1" ht="15" x14ac:dyDescent="0.25">
      <c r="B1023" s="1378" t="s">
        <v>954</v>
      </c>
      <c r="C1023" s="1373" t="s">
        <v>665</v>
      </c>
      <c r="D1023" s="7022">
        <v>0</v>
      </c>
      <c r="E1023" s="7023">
        <v>0</v>
      </c>
      <c r="F1023" s="7024">
        <v>0</v>
      </c>
      <c r="G1023" s="7023">
        <v>1</v>
      </c>
      <c r="H1023" s="7025" t="s">
        <v>601</v>
      </c>
      <c r="I1023" s="7026">
        <v>1</v>
      </c>
      <c r="J1023" s="7027" t="s">
        <v>601</v>
      </c>
      <c r="K1023" s="7028">
        <v>0</v>
      </c>
      <c r="L1023" s="7001"/>
    </row>
    <row r="1024" spans="2:12" s="7013" customFormat="1" ht="15" x14ac:dyDescent="0.25">
      <c r="B1024" s="1378" t="s">
        <v>472</v>
      </c>
      <c r="C1024" s="1373" t="s">
        <v>473</v>
      </c>
      <c r="D1024" s="7022">
        <v>65</v>
      </c>
      <c r="E1024" s="7023">
        <v>9</v>
      </c>
      <c r="F1024" s="7024">
        <v>33</v>
      </c>
      <c r="G1024" s="7023">
        <v>54</v>
      </c>
      <c r="H1024" s="7025">
        <v>83.07692307692308</v>
      </c>
      <c r="I1024" s="7026">
        <v>22</v>
      </c>
      <c r="J1024" s="7027">
        <v>66.666666666666657</v>
      </c>
      <c r="K1024" s="7028">
        <v>2.992633517495396</v>
      </c>
      <c r="L1024" s="7001"/>
    </row>
    <row r="1025" spans="2:12" s="7013" customFormat="1" ht="15" x14ac:dyDescent="0.25">
      <c r="B1025" s="1378" t="s">
        <v>474</v>
      </c>
      <c r="C1025" s="1373" t="s">
        <v>475</v>
      </c>
      <c r="D1025" s="7022">
        <v>27</v>
      </c>
      <c r="E1025" s="7023">
        <v>0</v>
      </c>
      <c r="F1025" s="7024">
        <v>12</v>
      </c>
      <c r="G1025" s="7023">
        <v>24</v>
      </c>
      <c r="H1025" s="7025">
        <v>88.888888888888886</v>
      </c>
      <c r="I1025" s="7026">
        <v>9</v>
      </c>
      <c r="J1025" s="7027">
        <v>75</v>
      </c>
      <c r="K1025" s="7028">
        <v>1.2430939226519337</v>
      </c>
      <c r="L1025" s="7001"/>
    </row>
    <row r="1026" spans="2:12" s="7013" customFormat="1" ht="15" x14ac:dyDescent="0.25">
      <c r="B1026" s="1378" t="s">
        <v>667</v>
      </c>
      <c r="C1026" s="1373" t="s">
        <v>668</v>
      </c>
      <c r="D1026" s="7022">
        <v>8</v>
      </c>
      <c r="E1026" s="7023">
        <v>0</v>
      </c>
      <c r="F1026" s="7024">
        <v>3</v>
      </c>
      <c r="G1026" s="7023">
        <v>6</v>
      </c>
      <c r="H1026" s="7025">
        <v>75</v>
      </c>
      <c r="I1026" s="7026">
        <v>1</v>
      </c>
      <c r="J1026" s="7027">
        <v>33.333333333333329</v>
      </c>
      <c r="K1026" s="7028">
        <v>0.36832412523020258</v>
      </c>
      <c r="L1026" s="7001"/>
    </row>
    <row r="1027" spans="2:12" s="7013" customFormat="1" ht="15.75" thickBot="1" x14ac:dyDescent="0.3">
      <c r="B1027" s="1378" t="s">
        <v>961</v>
      </c>
      <c r="C1027" s="1373" t="s">
        <v>669</v>
      </c>
      <c r="D1027" s="7022">
        <v>2</v>
      </c>
      <c r="E1027" s="7023">
        <v>0</v>
      </c>
      <c r="F1027" s="7024">
        <v>2</v>
      </c>
      <c r="G1027" s="7023">
        <v>2</v>
      </c>
      <c r="H1027" s="7025">
        <v>100</v>
      </c>
      <c r="I1027" s="7026">
        <v>2</v>
      </c>
      <c r="J1027" s="7027">
        <v>100</v>
      </c>
      <c r="K1027" s="7028">
        <v>9.2081031307550645E-2</v>
      </c>
      <c r="L1027" s="7001"/>
    </row>
    <row r="1028" spans="2:12" s="7013" customFormat="1" ht="15.75" thickBot="1" x14ac:dyDescent="0.3">
      <c r="B1028" s="1566" t="s">
        <v>963</v>
      </c>
      <c r="C1028" s="1567" t="s">
        <v>672</v>
      </c>
      <c r="D1028" s="7015">
        <v>40</v>
      </c>
      <c r="E1028" s="7016">
        <v>2</v>
      </c>
      <c r="F1028" s="7017">
        <v>5</v>
      </c>
      <c r="G1028" s="7016">
        <v>39</v>
      </c>
      <c r="H1028" s="7019">
        <v>97.5</v>
      </c>
      <c r="I1028" s="7041">
        <v>4</v>
      </c>
      <c r="J1028" s="7020">
        <v>80</v>
      </c>
      <c r="K1028" s="7029">
        <v>1.8416206261510131</v>
      </c>
      <c r="L1028" s="7001"/>
    </row>
    <row r="1029" spans="2:12" s="7013" customFormat="1" ht="22.5" x14ac:dyDescent="0.25">
      <c r="B1029" s="1584" t="s">
        <v>673</v>
      </c>
      <c r="C1029" s="1575" t="s">
        <v>525</v>
      </c>
      <c r="D1029" s="7030">
        <v>7</v>
      </c>
      <c r="E1029" s="7031">
        <v>0</v>
      </c>
      <c r="F1029" s="7032">
        <v>1</v>
      </c>
      <c r="G1029" s="7031">
        <v>7</v>
      </c>
      <c r="H1029" s="7039">
        <v>100</v>
      </c>
      <c r="I1029" s="7035">
        <v>1</v>
      </c>
      <c r="J1029" s="7036">
        <v>100</v>
      </c>
      <c r="K1029" s="7028">
        <v>0.32228360957642727</v>
      </c>
      <c r="L1029" s="7001"/>
    </row>
    <row r="1030" spans="2:12" s="7013" customFormat="1" ht="15" x14ac:dyDescent="0.25">
      <c r="B1030" s="1585" t="s">
        <v>964</v>
      </c>
      <c r="C1030" s="1373" t="s">
        <v>526</v>
      </c>
      <c r="D1030" s="7022">
        <v>7</v>
      </c>
      <c r="E1030" s="7023">
        <v>0</v>
      </c>
      <c r="F1030" s="7024">
        <v>2</v>
      </c>
      <c r="G1030" s="7023">
        <v>6</v>
      </c>
      <c r="H1030" s="7025">
        <v>85.714285714285708</v>
      </c>
      <c r="I1030" s="7026">
        <v>1</v>
      </c>
      <c r="J1030" s="7027">
        <v>50</v>
      </c>
      <c r="K1030" s="7028">
        <v>0.32228360957642727</v>
      </c>
      <c r="L1030" s="7001"/>
    </row>
    <row r="1031" spans="2:12" s="7013" customFormat="1" ht="22.5" x14ac:dyDescent="0.25">
      <c r="B1031" s="1585" t="s">
        <v>965</v>
      </c>
      <c r="C1031" s="1373" t="s">
        <v>527</v>
      </c>
      <c r="D1031" s="7022">
        <v>10</v>
      </c>
      <c r="E1031" s="7023">
        <v>0</v>
      </c>
      <c r="F1031" s="7024">
        <v>1</v>
      </c>
      <c r="G1031" s="7023">
        <v>10</v>
      </c>
      <c r="H1031" s="7025">
        <v>100</v>
      </c>
      <c r="I1031" s="7026">
        <v>1</v>
      </c>
      <c r="J1031" s="7027">
        <v>100</v>
      </c>
      <c r="K1031" s="7028">
        <v>0.46040515653775327</v>
      </c>
      <c r="L1031" s="7001"/>
    </row>
    <row r="1032" spans="2:12" s="7013" customFormat="1" ht="15" x14ac:dyDescent="0.25">
      <c r="B1032" s="1585" t="s">
        <v>966</v>
      </c>
      <c r="C1032" s="1373" t="s">
        <v>528</v>
      </c>
      <c r="D1032" s="7022">
        <v>3</v>
      </c>
      <c r="E1032" s="7023">
        <v>0</v>
      </c>
      <c r="F1032" s="7024">
        <v>0</v>
      </c>
      <c r="G1032" s="7023">
        <v>3</v>
      </c>
      <c r="H1032" s="7025">
        <v>100</v>
      </c>
      <c r="I1032" s="7026">
        <v>0</v>
      </c>
      <c r="J1032" s="7027" t="s">
        <v>601</v>
      </c>
      <c r="K1032" s="7028">
        <v>0.13812154696132595</v>
      </c>
      <c r="L1032" s="7001"/>
    </row>
    <row r="1033" spans="2:12" s="7013" customFormat="1" ht="15" x14ac:dyDescent="0.25">
      <c r="B1033" s="1585" t="s">
        <v>674</v>
      </c>
      <c r="C1033" s="1373" t="s">
        <v>535</v>
      </c>
      <c r="D1033" s="7022">
        <v>7</v>
      </c>
      <c r="E1033" s="7023">
        <v>0</v>
      </c>
      <c r="F1033" s="7024">
        <v>0</v>
      </c>
      <c r="G1033" s="7023">
        <v>7</v>
      </c>
      <c r="H1033" s="7025">
        <v>100</v>
      </c>
      <c r="I1033" s="7026">
        <v>0</v>
      </c>
      <c r="J1033" s="7027" t="s">
        <v>601</v>
      </c>
      <c r="K1033" s="7028">
        <v>0.32228360957642727</v>
      </c>
      <c r="L1033" s="7001"/>
    </row>
    <row r="1034" spans="2:12" s="7013" customFormat="1" ht="15" x14ac:dyDescent="0.25">
      <c r="B1034" s="1585" t="s">
        <v>973</v>
      </c>
      <c r="C1034" s="1373" t="s">
        <v>536</v>
      </c>
      <c r="D1034" s="7022">
        <v>1</v>
      </c>
      <c r="E1034" s="7023">
        <v>0</v>
      </c>
      <c r="F1034" s="7024">
        <v>1</v>
      </c>
      <c r="G1034" s="7023">
        <v>1</v>
      </c>
      <c r="H1034" s="7025">
        <v>100</v>
      </c>
      <c r="I1034" s="7026">
        <v>1</v>
      </c>
      <c r="J1034" s="7027">
        <v>100</v>
      </c>
      <c r="K1034" s="7028">
        <v>4.6040515653775323E-2</v>
      </c>
      <c r="L1034" s="7001"/>
    </row>
    <row r="1035" spans="2:12" s="7013" customFormat="1" ht="15" x14ac:dyDescent="0.25">
      <c r="B1035" s="1585" t="s">
        <v>678</v>
      </c>
      <c r="C1035" s="1373" t="s">
        <v>574</v>
      </c>
      <c r="D1035" s="7022">
        <v>2</v>
      </c>
      <c r="E1035" s="7023">
        <v>2</v>
      </c>
      <c r="F1035" s="7024">
        <v>0</v>
      </c>
      <c r="G1035" s="7023">
        <v>2</v>
      </c>
      <c r="H1035" s="7025">
        <v>100</v>
      </c>
      <c r="I1035" s="7026">
        <v>0</v>
      </c>
      <c r="J1035" s="7027" t="s">
        <v>601</v>
      </c>
      <c r="K1035" s="7028">
        <v>9.2081031307550645E-2</v>
      </c>
      <c r="L1035" s="7001"/>
    </row>
    <row r="1036" spans="2:12" s="7013" customFormat="1" ht="15.75" thickBot="1" x14ac:dyDescent="0.3">
      <c r="B1036" s="1586" t="s">
        <v>978</v>
      </c>
      <c r="C1036" s="1380" t="s">
        <v>542</v>
      </c>
      <c r="D1036" s="7074">
        <v>3</v>
      </c>
      <c r="E1036" s="7075">
        <v>0</v>
      </c>
      <c r="F1036" s="7076">
        <v>0</v>
      </c>
      <c r="G1036" s="7075">
        <v>3</v>
      </c>
      <c r="H1036" s="7077">
        <v>100</v>
      </c>
      <c r="I1036" s="7078">
        <v>0</v>
      </c>
      <c r="J1036" s="7079" t="s">
        <v>601</v>
      </c>
      <c r="K1036" s="7037">
        <v>0.13812154696132595</v>
      </c>
      <c r="L1036" s="7001"/>
    </row>
    <row r="1037" spans="2:12" s="7013" customFormat="1" ht="23.25" thickBot="1" x14ac:dyDescent="0.3">
      <c r="B1037" s="1566" t="s">
        <v>979</v>
      </c>
      <c r="C1037" s="1567" t="s">
        <v>679</v>
      </c>
      <c r="D1037" s="7015">
        <v>50</v>
      </c>
      <c r="E1037" s="7016">
        <v>0</v>
      </c>
      <c r="F1037" s="7017">
        <v>49</v>
      </c>
      <c r="G1037" s="7016">
        <v>12</v>
      </c>
      <c r="H1037" s="7019">
        <v>24</v>
      </c>
      <c r="I1037" s="7041">
        <v>11</v>
      </c>
      <c r="J1037" s="7020">
        <v>22.448979591836736</v>
      </c>
      <c r="K1037" s="7029">
        <v>2.3020257826887662</v>
      </c>
      <c r="L1037" s="7001"/>
    </row>
    <row r="1038" spans="2:12" s="7013" customFormat="1" ht="15" x14ac:dyDescent="0.25">
      <c r="B1038" s="1574" t="s">
        <v>980</v>
      </c>
      <c r="C1038" s="1575" t="s">
        <v>680</v>
      </c>
      <c r="D1038" s="7030">
        <v>2</v>
      </c>
      <c r="E1038" s="7031">
        <v>0</v>
      </c>
      <c r="F1038" s="7032">
        <v>2</v>
      </c>
      <c r="G1038" s="7031">
        <v>0</v>
      </c>
      <c r="H1038" s="7039" t="s">
        <v>601</v>
      </c>
      <c r="I1038" s="7035">
        <v>0</v>
      </c>
      <c r="J1038" s="7036" t="s">
        <v>601</v>
      </c>
      <c r="K1038" s="7028">
        <v>9.2081031307550645E-2</v>
      </c>
      <c r="L1038" s="7001"/>
    </row>
    <row r="1039" spans="2:12" s="7013" customFormat="1" ht="15" x14ac:dyDescent="0.25">
      <c r="B1039" s="1378" t="s">
        <v>981</v>
      </c>
      <c r="C1039" s="1373" t="s">
        <v>681</v>
      </c>
      <c r="D1039" s="7022">
        <v>1</v>
      </c>
      <c r="E1039" s="7023">
        <v>0</v>
      </c>
      <c r="F1039" s="7024">
        <v>1</v>
      </c>
      <c r="G1039" s="7023">
        <v>0</v>
      </c>
      <c r="H1039" s="7025" t="s">
        <v>601</v>
      </c>
      <c r="I1039" s="7026">
        <v>0</v>
      </c>
      <c r="J1039" s="7027" t="s">
        <v>601</v>
      </c>
      <c r="K1039" s="7028">
        <v>4.6040515653775323E-2</v>
      </c>
      <c r="L1039" s="7001"/>
    </row>
    <row r="1040" spans="2:12" s="7013" customFormat="1" ht="15.75" thickBot="1" x14ac:dyDescent="0.3">
      <c r="B1040" s="1378" t="s">
        <v>985</v>
      </c>
      <c r="C1040" s="1373" t="s">
        <v>685</v>
      </c>
      <c r="D1040" s="7022">
        <v>47</v>
      </c>
      <c r="E1040" s="7023">
        <v>0</v>
      </c>
      <c r="F1040" s="7024">
        <v>46</v>
      </c>
      <c r="G1040" s="7023">
        <v>12</v>
      </c>
      <c r="H1040" s="7025">
        <v>25.531914893617021</v>
      </c>
      <c r="I1040" s="7026">
        <v>11</v>
      </c>
      <c r="J1040" s="7027">
        <v>23.913043478260871</v>
      </c>
      <c r="K1040" s="7028">
        <v>2.1639042357274403</v>
      </c>
      <c r="L1040" s="7001"/>
    </row>
    <row r="1041" spans="2:12" s="7013" customFormat="1" ht="15.75" thickBot="1" x14ac:dyDescent="0.3">
      <c r="B1041" s="1566" t="s">
        <v>988</v>
      </c>
      <c r="C1041" s="1567" t="s">
        <v>688</v>
      </c>
      <c r="D1041" s="7015">
        <v>293</v>
      </c>
      <c r="E1041" s="7016">
        <v>28</v>
      </c>
      <c r="F1041" s="7017">
        <v>55</v>
      </c>
      <c r="G1041" s="7016">
        <v>289</v>
      </c>
      <c r="H1041" s="7019">
        <v>98.634812286689424</v>
      </c>
      <c r="I1041" s="7041">
        <v>51</v>
      </c>
      <c r="J1041" s="7020">
        <v>92.72727272727272</v>
      </c>
      <c r="K1041" s="7029">
        <v>13.489871086556168</v>
      </c>
      <c r="L1041" s="7001"/>
    </row>
    <row r="1042" spans="2:12" s="7013" customFormat="1" ht="15" x14ac:dyDescent="0.25">
      <c r="B1042" s="1579" t="s">
        <v>989</v>
      </c>
      <c r="C1042" s="1580" t="s">
        <v>689</v>
      </c>
      <c r="D1042" s="7042">
        <v>12</v>
      </c>
      <c r="E1042" s="7043">
        <v>1</v>
      </c>
      <c r="F1042" s="7044">
        <v>11</v>
      </c>
      <c r="G1042" s="7043">
        <v>12</v>
      </c>
      <c r="H1042" s="7034">
        <v>100</v>
      </c>
      <c r="I1042" s="7045">
        <v>11</v>
      </c>
      <c r="J1042" s="7046">
        <v>100</v>
      </c>
      <c r="K1042" s="7028">
        <v>0.55248618784530379</v>
      </c>
      <c r="L1042" s="7001"/>
    </row>
    <row r="1043" spans="2:12" s="7013" customFormat="1" ht="15" x14ac:dyDescent="0.25">
      <c r="B1043" s="1574" t="s">
        <v>692</v>
      </c>
      <c r="C1043" s="1575" t="s">
        <v>693</v>
      </c>
      <c r="D1043" s="7030">
        <v>78</v>
      </c>
      <c r="E1043" s="7031">
        <v>27</v>
      </c>
      <c r="F1043" s="7032">
        <v>30</v>
      </c>
      <c r="G1043" s="7031">
        <v>75</v>
      </c>
      <c r="H1043" s="7039">
        <v>96.15384615384616</v>
      </c>
      <c r="I1043" s="7035">
        <v>27</v>
      </c>
      <c r="J1043" s="7036">
        <v>90</v>
      </c>
      <c r="K1043" s="7028">
        <v>3.5911602209944751</v>
      </c>
      <c r="L1043" s="7001"/>
    </row>
    <row r="1044" spans="2:12" s="7013" customFormat="1" ht="15" x14ac:dyDescent="0.25">
      <c r="B1044" s="1378" t="s">
        <v>694</v>
      </c>
      <c r="C1044" s="1373" t="s">
        <v>544</v>
      </c>
      <c r="D1044" s="7022">
        <v>189</v>
      </c>
      <c r="E1044" s="7023">
        <v>0</v>
      </c>
      <c r="F1044" s="7024">
        <v>1</v>
      </c>
      <c r="G1044" s="7023">
        <v>188</v>
      </c>
      <c r="H1044" s="7025">
        <v>99.470899470899468</v>
      </c>
      <c r="I1044" s="7026">
        <v>0</v>
      </c>
      <c r="J1044" s="7027" t="s">
        <v>601</v>
      </c>
      <c r="K1044" s="7028">
        <v>8.7016574585635365</v>
      </c>
      <c r="L1044" s="7001"/>
    </row>
    <row r="1045" spans="2:12" s="7013" customFormat="1" ht="15" x14ac:dyDescent="0.25">
      <c r="B1045" s="1378" t="s">
        <v>993</v>
      </c>
      <c r="C1045" s="1373" t="s">
        <v>545</v>
      </c>
      <c r="D1045" s="7022">
        <v>10</v>
      </c>
      <c r="E1045" s="7023">
        <v>0</v>
      </c>
      <c r="F1045" s="7024">
        <v>10</v>
      </c>
      <c r="G1045" s="7023">
        <v>10</v>
      </c>
      <c r="H1045" s="7025">
        <v>100</v>
      </c>
      <c r="I1045" s="7026">
        <v>10</v>
      </c>
      <c r="J1045" s="7027">
        <v>100</v>
      </c>
      <c r="K1045" s="7028">
        <v>0.46040515653775327</v>
      </c>
      <c r="L1045" s="7001"/>
    </row>
    <row r="1046" spans="2:12" s="7013" customFormat="1" ht="15.75" thickBot="1" x14ac:dyDescent="0.3">
      <c r="B1046" s="1582" t="s">
        <v>994</v>
      </c>
      <c r="C1046" s="1380" t="s">
        <v>695</v>
      </c>
      <c r="D1046" s="7059">
        <v>4</v>
      </c>
      <c r="E1046" s="7054">
        <v>0</v>
      </c>
      <c r="F1046" s="7055">
        <v>3</v>
      </c>
      <c r="G1046" s="7054">
        <v>4</v>
      </c>
      <c r="H1046" s="7056">
        <v>100</v>
      </c>
      <c r="I1046" s="7057">
        <v>3</v>
      </c>
      <c r="J1046" s="7058">
        <v>100</v>
      </c>
      <c r="K1046" s="7028">
        <v>0.18416206261510129</v>
      </c>
      <c r="L1046" s="7001"/>
    </row>
    <row r="1047" spans="2:12" s="7013" customFormat="1" ht="15.75" thickBot="1" x14ac:dyDescent="0.3">
      <c r="B1047" s="1566" t="s">
        <v>1004</v>
      </c>
      <c r="C1047" s="1567" t="s">
        <v>704</v>
      </c>
      <c r="D1047" s="7015">
        <v>14</v>
      </c>
      <c r="E1047" s="7016">
        <v>0</v>
      </c>
      <c r="F1047" s="7017">
        <v>0</v>
      </c>
      <c r="G1047" s="7016">
        <v>14</v>
      </c>
      <c r="H1047" s="7019">
        <v>100</v>
      </c>
      <c r="I1047" s="7041">
        <v>0</v>
      </c>
      <c r="J1047" s="7020" t="s">
        <v>601</v>
      </c>
      <c r="K1047" s="7029">
        <v>0.64456721915285453</v>
      </c>
      <c r="L1047" s="7001"/>
    </row>
    <row r="1048" spans="2:12" s="7013" customFormat="1" ht="15.75" thickBot="1" x14ac:dyDescent="0.3">
      <c r="B1048" s="1582" t="s">
        <v>705</v>
      </c>
      <c r="C1048" s="1587" t="s">
        <v>547</v>
      </c>
      <c r="D1048" s="7030">
        <v>14</v>
      </c>
      <c r="E1048" s="7031">
        <v>0</v>
      </c>
      <c r="F1048" s="7032">
        <v>0</v>
      </c>
      <c r="G1048" s="7031">
        <v>14</v>
      </c>
      <c r="H1048" s="7039">
        <v>100</v>
      </c>
      <c r="I1048" s="7035">
        <v>0</v>
      </c>
      <c r="J1048" s="7036" t="s">
        <v>601</v>
      </c>
      <c r="K1048" s="7028">
        <v>0.64456721915285453</v>
      </c>
      <c r="L1048" s="7001"/>
    </row>
    <row r="1049" spans="2:12" s="7013" customFormat="1" ht="15.75" thickBot="1" x14ac:dyDescent="0.3">
      <c r="B1049" s="1566" t="s">
        <v>1012</v>
      </c>
      <c r="C1049" s="1567" t="s">
        <v>711</v>
      </c>
      <c r="D1049" s="7015">
        <v>9</v>
      </c>
      <c r="E1049" s="7016">
        <v>1</v>
      </c>
      <c r="F1049" s="7017">
        <v>5</v>
      </c>
      <c r="G1049" s="7016">
        <v>9</v>
      </c>
      <c r="H1049" s="7019">
        <v>100</v>
      </c>
      <c r="I1049" s="7041">
        <v>5</v>
      </c>
      <c r="J1049" s="7020">
        <v>100</v>
      </c>
      <c r="K1049" s="7029">
        <v>0.4143646408839779</v>
      </c>
      <c r="L1049" s="7001"/>
    </row>
    <row r="1050" spans="2:12" s="7013" customFormat="1" ht="15" x14ac:dyDescent="0.25">
      <c r="B1050" s="1571" t="s">
        <v>1014</v>
      </c>
      <c r="C1050" s="1578" t="s">
        <v>713</v>
      </c>
      <c r="D1050" s="7060">
        <v>1</v>
      </c>
      <c r="E1050" s="7061">
        <v>0</v>
      </c>
      <c r="F1050" s="7062">
        <v>1</v>
      </c>
      <c r="G1050" s="7061">
        <v>1</v>
      </c>
      <c r="H1050" s="7063">
        <v>100</v>
      </c>
      <c r="I1050" s="5501">
        <v>1</v>
      </c>
      <c r="J1050" s="7064">
        <v>100</v>
      </c>
      <c r="K1050" s="7028">
        <v>4.6040515653775323E-2</v>
      </c>
      <c r="L1050" s="7001"/>
    </row>
    <row r="1051" spans="2:12" s="7013" customFormat="1" ht="15" x14ac:dyDescent="0.25">
      <c r="B1051" s="1378" t="s">
        <v>714</v>
      </c>
      <c r="C1051" s="1373" t="s">
        <v>715</v>
      </c>
      <c r="D1051" s="7022">
        <v>1</v>
      </c>
      <c r="E1051" s="7023">
        <v>1</v>
      </c>
      <c r="F1051" s="7024">
        <v>0</v>
      </c>
      <c r="G1051" s="7023">
        <v>1</v>
      </c>
      <c r="H1051" s="7025">
        <v>100</v>
      </c>
      <c r="I1051" s="7026">
        <v>0</v>
      </c>
      <c r="J1051" s="7027" t="s">
        <v>601</v>
      </c>
      <c r="K1051" s="7028">
        <v>4.6040515653775323E-2</v>
      </c>
      <c r="L1051" s="7001"/>
    </row>
    <row r="1052" spans="2:12" s="7013" customFormat="1" ht="15" x14ac:dyDescent="0.25">
      <c r="B1052" s="1378" t="s">
        <v>1015</v>
      </c>
      <c r="C1052" s="1373" t="s">
        <v>716</v>
      </c>
      <c r="D1052" s="7022">
        <v>1</v>
      </c>
      <c r="E1052" s="7023">
        <v>0</v>
      </c>
      <c r="F1052" s="7024">
        <v>0</v>
      </c>
      <c r="G1052" s="7023">
        <v>1</v>
      </c>
      <c r="H1052" s="7025">
        <v>100</v>
      </c>
      <c r="I1052" s="7026">
        <v>0</v>
      </c>
      <c r="J1052" s="7027" t="s">
        <v>601</v>
      </c>
      <c r="K1052" s="7028">
        <v>4.6040515653775323E-2</v>
      </c>
      <c r="L1052" s="7001"/>
    </row>
    <row r="1053" spans="2:12" s="7013" customFormat="1" ht="15" x14ac:dyDescent="0.25">
      <c r="B1053" s="1378" t="s">
        <v>1016</v>
      </c>
      <c r="C1053" s="1373" t="s">
        <v>717</v>
      </c>
      <c r="D1053" s="7022">
        <v>2</v>
      </c>
      <c r="E1053" s="7023">
        <v>0</v>
      </c>
      <c r="F1053" s="7024">
        <v>2</v>
      </c>
      <c r="G1053" s="7023">
        <v>2</v>
      </c>
      <c r="H1053" s="7025">
        <v>100</v>
      </c>
      <c r="I1053" s="7026">
        <v>2</v>
      </c>
      <c r="J1053" s="7027">
        <v>100</v>
      </c>
      <c r="K1053" s="7028">
        <v>9.2081031307550645E-2</v>
      </c>
      <c r="L1053" s="7001"/>
    </row>
    <row r="1054" spans="2:12" s="7013" customFormat="1" ht="15" x14ac:dyDescent="0.25">
      <c r="B1054" s="1378" t="s">
        <v>1017</v>
      </c>
      <c r="C1054" s="1373" t="s">
        <v>718</v>
      </c>
      <c r="D1054" s="7022">
        <v>2</v>
      </c>
      <c r="E1054" s="7023">
        <v>0</v>
      </c>
      <c r="F1054" s="7024">
        <v>2</v>
      </c>
      <c r="G1054" s="7023">
        <v>2</v>
      </c>
      <c r="H1054" s="7025">
        <v>100</v>
      </c>
      <c r="I1054" s="7026">
        <v>2</v>
      </c>
      <c r="J1054" s="7027">
        <v>100</v>
      </c>
      <c r="K1054" s="7028">
        <v>9.2081031307550645E-2</v>
      </c>
      <c r="L1054" s="7001"/>
    </row>
    <row r="1055" spans="2:12" s="7013" customFormat="1" ht="15.75" thickBot="1" x14ac:dyDescent="0.3">
      <c r="B1055" s="1378" t="s">
        <v>1022</v>
      </c>
      <c r="C1055" s="1373" t="s">
        <v>723</v>
      </c>
      <c r="D1055" s="7022">
        <v>2</v>
      </c>
      <c r="E1055" s="7023">
        <v>0</v>
      </c>
      <c r="F1055" s="7024">
        <v>0</v>
      </c>
      <c r="G1055" s="7023">
        <v>2</v>
      </c>
      <c r="H1055" s="7025">
        <v>100</v>
      </c>
      <c r="I1055" s="7026">
        <v>0</v>
      </c>
      <c r="J1055" s="7027" t="s">
        <v>601</v>
      </c>
      <c r="K1055" s="7028">
        <v>9.2081031307550645E-2</v>
      </c>
      <c r="L1055" s="7001"/>
    </row>
    <row r="1056" spans="2:12" s="7013" customFormat="1" ht="15.75" thickBot="1" x14ac:dyDescent="0.3">
      <c r="B1056" s="1566" t="s">
        <v>1025</v>
      </c>
      <c r="C1056" s="1567" t="s">
        <v>726</v>
      </c>
      <c r="D1056" s="7015">
        <v>389</v>
      </c>
      <c r="E1056" s="7016">
        <v>303</v>
      </c>
      <c r="F1056" s="7017">
        <v>68</v>
      </c>
      <c r="G1056" s="7016">
        <v>374</v>
      </c>
      <c r="H1056" s="7019">
        <v>96.1439588688946</v>
      </c>
      <c r="I1056" s="7041">
        <v>53</v>
      </c>
      <c r="J1056" s="7020">
        <v>77.941176470588232</v>
      </c>
      <c r="K1056" s="7029">
        <v>17.909760589318598</v>
      </c>
      <c r="L1056" s="7001"/>
    </row>
    <row r="1057" spans="2:12" s="7013" customFormat="1" ht="15" x14ac:dyDescent="0.25">
      <c r="B1057" s="1574" t="s">
        <v>1026</v>
      </c>
      <c r="C1057" s="1575" t="s">
        <v>727</v>
      </c>
      <c r="D1057" s="7030">
        <v>12</v>
      </c>
      <c r="E1057" s="7031">
        <v>8</v>
      </c>
      <c r="F1057" s="7032">
        <v>0</v>
      </c>
      <c r="G1057" s="7031">
        <v>12</v>
      </c>
      <c r="H1057" s="7039">
        <v>100</v>
      </c>
      <c r="I1057" s="7035">
        <v>0</v>
      </c>
      <c r="J1057" s="7036" t="s">
        <v>601</v>
      </c>
      <c r="K1057" s="7028">
        <v>0.55248618784530379</v>
      </c>
      <c r="L1057" s="7001"/>
    </row>
    <row r="1058" spans="2:12" s="7013" customFormat="1" ht="15" x14ac:dyDescent="0.25">
      <c r="B1058" s="1588" t="s">
        <v>1027</v>
      </c>
      <c r="C1058" s="1587" t="s">
        <v>728</v>
      </c>
      <c r="D1058" s="7059">
        <v>3</v>
      </c>
      <c r="E1058" s="7054">
        <v>1</v>
      </c>
      <c r="F1058" s="7055">
        <v>0</v>
      </c>
      <c r="G1058" s="7054">
        <v>3</v>
      </c>
      <c r="H1058" s="7056">
        <v>100</v>
      </c>
      <c r="I1058" s="7057">
        <v>0</v>
      </c>
      <c r="J1058" s="7058" t="s">
        <v>601</v>
      </c>
      <c r="K1058" s="7028">
        <v>0.13812154696132595</v>
      </c>
      <c r="L1058" s="7001"/>
    </row>
    <row r="1059" spans="2:12" s="7013" customFormat="1" ht="15" x14ac:dyDescent="0.25">
      <c r="B1059" s="1378" t="s">
        <v>729</v>
      </c>
      <c r="C1059" s="1373" t="s">
        <v>730</v>
      </c>
      <c r="D1059" s="7022">
        <v>2</v>
      </c>
      <c r="E1059" s="7023">
        <v>0</v>
      </c>
      <c r="F1059" s="7024">
        <v>2</v>
      </c>
      <c r="G1059" s="7023">
        <v>2</v>
      </c>
      <c r="H1059" s="7025">
        <v>100</v>
      </c>
      <c r="I1059" s="7026">
        <v>2</v>
      </c>
      <c r="J1059" s="7027">
        <v>100</v>
      </c>
      <c r="K1059" s="7028">
        <v>9.2081031307550645E-2</v>
      </c>
      <c r="L1059" s="7001"/>
    </row>
    <row r="1060" spans="2:12" s="7013" customFormat="1" ht="22.5" x14ac:dyDescent="0.25">
      <c r="B1060" s="1378" t="s">
        <v>1182</v>
      </c>
      <c r="C1060" s="1575" t="s">
        <v>554</v>
      </c>
      <c r="D1060" s="7030">
        <v>2</v>
      </c>
      <c r="E1060" s="7031">
        <v>0</v>
      </c>
      <c r="F1060" s="7032">
        <v>0</v>
      </c>
      <c r="G1060" s="7031">
        <v>2</v>
      </c>
      <c r="H1060" s="7039">
        <v>100</v>
      </c>
      <c r="I1060" s="7035">
        <v>0</v>
      </c>
      <c r="J1060" s="7036" t="s">
        <v>601</v>
      </c>
      <c r="K1060" s="7028">
        <v>9.2081031307550645E-2</v>
      </c>
      <c r="L1060" s="7001"/>
    </row>
    <row r="1061" spans="2:12" s="7013" customFormat="1" ht="15" x14ac:dyDescent="0.25">
      <c r="B1061" s="1574" t="s">
        <v>1029</v>
      </c>
      <c r="C1061" s="1575" t="s">
        <v>731</v>
      </c>
      <c r="D1061" s="7030">
        <v>1</v>
      </c>
      <c r="E1061" s="7031">
        <v>0</v>
      </c>
      <c r="F1061" s="7032">
        <v>1</v>
      </c>
      <c r="G1061" s="7031">
        <v>1</v>
      </c>
      <c r="H1061" s="7039">
        <v>100</v>
      </c>
      <c r="I1061" s="7035">
        <v>1</v>
      </c>
      <c r="J1061" s="7036">
        <v>100</v>
      </c>
      <c r="K1061" s="7028">
        <v>4.6040515653775323E-2</v>
      </c>
      <c r="L1061" s="7001"/>
    </row>
    <row r="1062" spans="2:12" s="7013" customFormat="1" ht="15" x14ac:dyDescent="0.25">
      <c r="B1062" s="1574" t="s">
        <v>1371</v>
      </c>
      <c r="C1062" s="1575" t="s">
        <v>477</v>
      </c>
      <c r="D1062" s="7022">
        <v>3</v>
      </c>
      <c r="E1062" s="7023">
        <v>0</v>
      </c>
      <c r="F1062" s="7024">
        <v>1</v>
      </c>
      <c r="G1062" s="7023">
        <v>3</v>
      </c>
      <c r="H1062" s="7025">
        <v>100</v>
      </c>
      <c r="I1062" s="7026">
        <v>1</v>
      </c>
      <c r="J1062" s="7027">
        <v>100</v>
      </c>
      <c r="K1062" s="7028">
        <v>0.13812154696132595</v>
      </c>
      <c r="L1062" s="7001"/>
    </row>
    <row r="1063" spans="2:12" s="7013" customFormat="1" ht="15" x14ac:dyDescent="0.25">
      <c r="B1063" s="1574" t="s">
        <v>480</v>
      </c>
      <c r="C1063" s="1575" t="s">
        <v>398</v>
      </c>
      <c r="D1063" s="7022">
        <v>4</v>
      </c>
      <c r="E1063" s="7023">
        <v>0</v>
      </c>
      <c r="F1063" s="7024">
        <v>4</v>
      </c>
      <c r="G1063" s="7023">
        <v>4</v>
      </c>
      <c r="H1063" s="7025">
        <v>100</v>
      </c>
      <c r="I1063" s="7026">
        <v>4</v>
      </c>
      <c r="J1063" s="7027">
        <v>100</v>
      </c>
      <c r="K1063" s="7028">
        <v>0.18416206261510129</v>
      </c>
      <c r="L1063" s="7001"/>
    </row>
    <row r="1064" spans="2:12" s="7013" customFormat="1" ht="33.75" x14ac:dyDescent="0.25">
      <c r="B1064" s="1574" t="s">
        <v>738</v>
      </c>
      <c r="C1064" s="1575" t="s">
        <v>739</v>
      </c>
      <c r="D1064" s="7022">
        <v>347</v>
      </c>
      <c r="E1064" s="7023">
        <v>288</v>
      </c>
      <c r="F1064" s="7024">
        <v>54</v>
      </c>
      <c r="G1064" s="7023">
        <v>332</v>
      </c>
      <c r="H1064" s="7025">
        <v>95.677233429394818</v>
      </c>
      <c r="I1064" s="7026">
        <v>39</v>
      </c>
      <c r="J1064" s="7027">
        <v>72.222222222222214</v>
      </c>
      <c r="K1064" s="7028">
        <v>15.976058931860038</v>
      </c>
      <c r="L1064" s="7001"/>
    </row>
    <row r="1065" spans="2:12" s="7013" customFormat="1" ht="23.25" thickBot="1" x14ac:dyDescent="0.3">
      <c r="B1065" s="1378" t="s">
        <v>744</v>
      </c>
      <c r="C1065" s="1373" t="s">
        <v>745</v>
      </c>
      <c r="D1065" s="7022">
        <v>15</v>
      </c>
      <c r="E1065" s="7023">
        <v>6</v>
      </c>
      <c r="F1065" s="7024">
        <v>6</v>
      </c>
      <c r="G1065" s="7023">
        <v>15</v>
      </c>
      <c r="H1065" s="7025">
        <v>100</v>
      </c>
      <c r="I1065" s="7026">
        <v>6</v>
      </c>
      <c r="J1065" s="7027">
        <v>100</v>
      </c>
      <c r="K1065" s="7028">
        <v>0.69060773480662985</v>
      </c>
      <c r="L1065" s="7001"/>
    </row>
    <row r="1066" spans="2:12" s="7013" customFormat="1" ht="15.75" thickBot="1" x14ac:dyDescent="0.3">
      <c r="B1066" s="7741" t="s">
        <v>555</v>
      </c>
      <c r="C1066" s="7742"/>
      <c r="D1066" s="7104">
        <v>8</v>
      </c>
      <c r="E1066" s="7105">
        <v>0</v>
      </c>
      <c r="F1066" s="7106">
        <v>0</v>
      </c>
      <c r="G1066" s="7105">
        <v>8</v>
      </c>
      <c r="H1066" s="7107">
        <v>100</v>
      </c>
      <c r="I1066" s="7108">
        <v>0</v>
      </c>
      <c r="J1066" s="7109" t="s">
        <v>601</v>
      </c>
      <c r="K1066" s="7092">
        <v>0.36832412523020258</v>
      </c>
      <c r="L1066" s="7001"/>
    </row>
    <row r="1067" spans="2:12" s="7013" customFormat="1" ht="15.75" thickBot="1" x14ac:dyDescent="0.3">
      <c r="B1067" s="7743" t="s">
        <v>14</v>
      </c>
      <c r="C1067" s="7744"/>
      <c r="D1067" s="7087">
        <v>2172</v>
      </c>
      <c r="E1067" s="7088">
        <v>380</v>
      </c>
      <c r="F1067" s="7089">
        <v>831</v>
      </c>
      <c r="G1067" s="7088">
        <v>1935</v>
      </c>
      <c r="H1067" s="7090">
        <v>89.088397790055254</v>
      </c>
      <c r="I1067" s="7088">
        <v>594</v>
      </c>
      <c r="J1067" s="7091">
        <v>71.480144404332137</v>
      </c>
      <c r="K1067" s="7092">
        <v>100</v>
      </c>
      <c r="L1067" s="7001"/>
    </row>
    <row r="1068" spans="2:12" customFormat="1" ht="15" x14ac:dyDescent="0.25"/>
    <row r="1069" spans="2:12" customFormat="1" ht="15" x14ac:dyDescent="0.25"/>
    <row r="1070" spans="2:12" customFormat="1" ht="15.75" thickBot="1" x14ac:dyDescent="0.3"/>
    <row r="1071" spans="2:12" s="7013" customFormat="1" ht="23.25" thickBot="1" x14ac:dyDescent="0.3">
      <c r="B1071" s="8882" t="s">
        <v>1169</v>
      </c>
      <c r="C1071" s="7004" t="s">
        <v>3006</v>
      </c>
      <c r="D1071" s="8885" t="s">
        <v>1144</v>
      </c>
      <c r="E1071" s="8886"/>
      <c r="F1071" s="8886"/>
      <c r="G1071" s="8886"/>
      <c r="H1071" s="8886"/>
      <c r="I1071" s="8886"/>
      <c r="J1071" s="8886"/>
      <c r="K1071" s="8887"/>
      <c r="L1071" s="7001"/>
    </row>
    <row r="1072" spans="2:12" s="7013" customFormat="1" ht="15.75" thickBot="1" x14ac:dyDescent="0.3">
      <c r="B1072" s="8883"/>
      <c r="C1072" s="8888" t="s">
        <v>1170</v>
      </c>
      <c r="D1072" s="8890" t="s">
        <v>111</v>
      </c>
      <c r="E1072" s="8891"/>
      <c r="F1072" s="8891"/>
      <c r="G1072" s="8892" t="s">
        <v>2996</v>
      </c>
      <c r="H1072" s="8893"/>
      <c r="I1072" s="7005" t="s">
        <v>2997</v>
      </c>
      <c r="J1072" s="7006"/>
      <c r="K1072" s="8894" t="s">
        <v>2998</v>
      </c>
      <c r="L1072" s="7001"/>
    </row>
    <row r="1073" spans="2:12" s="7013" customFormat="1" ht="15.75" thickBot="1" x14ac:dyDescent="0.3">
      <c r="B1073" s="8884"/>
      <c r="C1073" s="8889"/>
      <c r="D1073" s="7007" t="s">
        <v>116</v>
      </c>
      <c r="E1073" s="7008" t="s">
        <v>117</v>
      </c>
      <c r="F1073" s="7009" t="s">
        <v>118</v>
      </c>
      <c r="G1073" s="7010" t="s">
        <v>121</v>
      </c>
      <c r="H1073" s="7011" t="s">
        <v>119</v>
      </c>
      <c r="I1073" s="7012" t="s">
        <v>121</v>
      </c>
      <c r="J1073" s="7011" t="s">
        <v>119</v>
      </c>
      <c r="K1073" s="8895"/>
      <c r="L1073" s="7001"/>
    </row>
    <row r="1074" spans="2:12" s="7013" customFormat="1" ht="23.25" thickBot="1" x14ac:dyDescent="0.3">
      <c r="B1074" s="1566" t="s">
        <v>805</v>
      </c>
      <c r="C1074" s="1567" t="s">
        <v>583</v>
      </c>
      <c r="D1074" s="7015">
        <v>3</v>
      </c>
      <c r="E1074" s="7016">
        <v>0</v>
      </c>
      <c r="F1074" s="7017">
        <v>2</v>
      </c>
      <c r="G1074" s="7018">
        <v>10</v>
      </c>
      <c r="H1074" s="7019">
        <v>333.33333333333337</v>
      </c>
      <c r="I1074" s="7015">
        <v>9</v>
      </c>
      <c r="J1074" s="7020">
        <v>450</v>
      </c>
      <c r="K1074" s="7021">
        <v>0.12126111560226355</v>
      </c>
      <c r="L1074" s="7001"/>
    </row>
    <row r="1075" spans="2:12" s="7013" customFormat="1" ht="15" x14ac:dyDescent="0.25">
      <c r="B1075" s="1378" t="s">
        <v>443</v>
      </c>
      <c r="C1075" s="1373" t="s">
        <v>444</v>
      </c>
      <c r="D1075" s="7022">
        <v>1</v>
      </c>
      <c r="E1075" s="7023">
        <v>0</v>
      </c>
      <c r="F1075" s="7024">
        <v>1</v>
      </c>
      <c r="G1075" s="7023">
        <v>8</v>
      </c>
      <c r="H1075" s="7025">
        <v>800</v>
      </c>
      <c r="I1075" s="7026">
        <v>8</v>
      </c>
      <c r="J1075" s="7027">
        <v>800</v>
      </c>
      <c r="K1075" s="7028">
        <v>4.042037186742118E-2</v>
      </c>
      <c r="L1075" s="7001"/>
    </row>
    <row r="1076" spans="2:12" s="7013" customFormat="1" ht="15" x14ac:dyDescent="0.25">
      <c r="B1076" s="1571" t="s">
        <v>813</v>
      </c>
      <c r="C1076" s="56" t="s">
        <v>500</v>
      </c>
      <c r="D1076" s="7060">
        <v>1</v>
      </c>
      <c r="E1076" s="7061">
        <v>0</v>
      </c>
      <c r="F1076" s="7062">
        <v>1</v>
      </c>
      <c r="G1076" s="7061">
        <v>1</v>
      </c>
      <c r="H1076" s="7063">
        <v>100</v>
      </c>
      <c r="I1076" s="5501">
        <v>1</v>
      </c>
      <c r="J1076" s="7064">
        <v>100</v>
      </c>
      <c r="K1076" s="7028">
        <v>4.042037186742118E-2</v>
      </c>
      <c r="L1076" s="7001"/>
    </row>
    <row r="1077" spans="2:12" s="7013" customFormat="1" ht="15.75" thickBot="1" x14ac:dyDescent="0.3">
      <c r="B1077" s="1378" t="s">
        <v>824</v>
      </c>
      <c r="C1077" s="1373" t="s">
        <v>825</v>
      </c>
      <c r="D1077" s="7022">
        <v>1</v>
      </c>
      <c r="E1077" s="7023">
        <v>0</v>
      </c>
      <c r="F1077" s="7024">
        <v>0</v>
      </c>
      <c r="G1077" s="7023">
        <v>1</v>
      </c>
      <c r="H1077" s="7025">
        <v>100</v>
      </c>
      <c r="I1077" s="7026">
        <v>0</v>
      </c>
      <c r="J1077" s="7027" t="s">
        <v>601</v>
      </c>
      <c r="K1077" s="7028">
        <v>4.042037186742118E-2</v>
      </c>
      <c r="L1077" s="7001"/>
    </row>
    <row r="1078" spans="2:12" s="7013" customFormat="1" ht="15.75" thickBot="1" x14ac:dyDescent="0.3">
      <c r="B1078" s="1566" t="s">
        <v>830</v>
      </c>
      <c r="C1078" s="1567" t="s">
        <v>586</v>
      </c>
      <c r="D1078" s="7015">
        <v>116</v>
      </c>
      <c r="E1078" s="7016">
        <v>0</v>
      </c>
      <c r="F1078" s="7017">
        <v>6</v>
      </c>
      <c r="G1078" s="7016">
        <v>114</v>
      </c>
      <c r="H1078" s="7019">
        <v>98.275862068965509</v>
      </c>
      <c r="I1078" s="7016">
        <v>4</v>
      </c>
      <c r="J1078" s="7020">
        <v>66.666666666666657</v>
      </c>
      <c r="K1078" s="7029">
        <v>4.6887631366208566</v>
      </c>
      <c r="L1078" s="7001"/>
    </row>
    <row r="1079" spans="2:12" s="7013" customFormat="1" ht="15" x14ac:dyDescent="0.25">
      <c r="B1079" s="1574" t="s">
        <v>587</v>
      </c>
      <c r="C1079" s="1575" t="s">
        <v>1177</v>
      </c>
      <c r="D1079" s="7030">
        <v>3</v>
      </c>
      <c r="E1079" s="7031">
        <v>0</v>
      </c>
      <c r="F1079" s="7032">
        <v>0</v>
      </c>
      <c r="G1079" s="7038">
        <v>3</v>
      </c>
      <c r="H1079" s="7039">
        <v>100</v>
      </c>
      <c r="I1079" s="7035">
        <v>0</v>
      </c>
      <c r="J1079" s="7036" t="s">
        <v>601</v>
      </c>
      <c r="K1079" s="7028">
        <v>0.12126111560226355</v>
      </c>
      <c r="L1079" s="7001"/>
    </row>
    <row r="1080" spans="2:12" s="7013" customFormat="1" ht="15" x14ac:dyDescent="0.25">
      <c r="B1080" s="1378" t="s">
        <v>445</v>
      </c>
      <c r="C1080" s="1373" t="s">
        <v>589</v>
      </c>
      <c r="D1080" s="7022">
        <v>1</v>
      </c>
      <c r="E1080" s="7023">
        <v>0</v>
      </c>
      <c r="F1080" s="7024">
        <v>1</v>
      </c>
      <c r="G1080" s="7023">
        <v>1</v>
      </c>
      <c r="H1080" s="7025">
        <v>100</v>
      </c>
      <c r="I1080" s="7026">
        <v>1</v>
      </c>
      <c r="J1080" s="7027">
        <v>100</v>
      </c>
      <c r="K1080" s="7028">
        <v>4.042037186742118E-2</v>
      </c>
      <c r="L1080" s="7001"/>
    </row>
    <row r="1081" spans="2:12" s="7013" customFormat="1" ht="15" x14ac:dyDescent="0.25">
      <c r="B1081" s="1574" t="s">
        <v>446</v>
      </c>
      <c r="C1081" s="1575" t="s">
        <v>447</v>
      </c>
      <c r="D1081" s="7030">
        <v>78</v>
      </c>
      <c r="E1081" s="7031">
        <v>0</v>
      </c>
      <c r="F1081" s="7032">
        <v>1</v>
      </c>
      <c r="G1081" s="7031">
        <v>78</v>
      </c>
      <c r="H1081" s="7039">
        <v>100</v>
      </c>
      <c r="I1081" s="7035">
        <v>1</v>
      </c>
      <c r="J1081" s="7036">
        <v>100</v>
      </c>
      <c r="K1081" s="7028">
        <v>3.1527890056588523</v>
      </c>
      <c r="L1081" s="7001"/>
    </row>
    <row r="1082" spans="2:12" s="7013" customFormat="1" ht="15" x14ac:dyDescent="0.25">
      <c r="B1082" s="1378" t="s">
        <v>448</v>
      </c>
      <c r="C1082" s="1373" t="s">
        <v>449</v>
      </c>
      <c r="D1082" s="7022">
        <v>30</v>
      </c>
      <c r="E1082" s="7023">
        <v>0</v>
      </c>
      <c r="F1082" s="7024">
        <v>2</v>
      </c>
      <c r="G1082" s="7023">
        <v>29</v>
      </c>
      <c r="H1082" s="7025">
        <v>96.666666666666671</v>
      </c>
      <c r="I1082" s="7026">
        <v>1</v>
      </c>
      <c r="J1082" s="7027">
        <v>50</v>
      </c>
      <c r="K1082" s="7028">
        <v>1.2126111560226354</v>
      </c>
      <c r="L1082" s="7001"/>
    </row>
    <row r="1083" spans="2:12" s="7013" customFormat="1" ht="15" x14ac:dyDescent="0.25">
      <c r="B1083" s="1378" t="s">
        <v>838</v>
      </c>
      <c r="C1083" s="1373" t="s">
        <v>597</v>
      </c>
      <c r="D1083" s="7022">
        <v>3</v>
      </c>
      <c r="E1083" s="7023">
        <v>0</v>
      </c>
      <c r="F1083" s="7024">
        <v>1</v>
      </c>
      <c r="G1083" s="7023">
        <v>3</v>
      </c>
      <c r="H1083" s="7025">
        <v>100</v>
      </c>
      <c r="I1083" s="7026">
        <v>1</v>
      </c>
      <c r="J1083" s="7027">
        <v>100</v>
      </c>
      <c r="K1083" s="7028">
        <v>0.12126111560226355</v>
      </c>
      <c r="L1083" s="7001"/>
    </row>
    <row r="1084" spans="2:12" s="7013" customFormat="1" ht="15.75" thickBot="1" x14ac:dyDescent="0.3">
      <c r="B1084" s="1378" t="s">
        <v>839</v>
      </c>
      <c r="C1084" s="1373" t="s">
        <v>598</v>
      </c>
      <c r="D1084" s="7022">
        <v>1</v>
      </c>
      <c r="E1084" s="7040">
        <v>0</v>
      </c>
      <c r="F1084" s="7024">
        <v>1</v>
      </c>
      <c r="G1084" s="7023">
        <v>0</v>
      </c>
      <c r="H1084" s="7025" t="s">
        <v>601</v>
      </c>
      <c r="I1084" s="7026">
        <v>0</v>
      </c>
      <c r="J1084" s="7027" t="s">
        <v>601</v>
      </c>
      <c r="K1084" s="7028">
        <v>4.042037186742118E-2</v>
      </c>
      <c r="L1084" s="7001"/>
    </row>
    <row r="1085" spans="2:12" s="7013" customFormat="1" ht="23.25" thickBot="1" x14ac:dyDescent="0.3">
      <c r="B1085" s="1566" t="s">
        <v>846</v>
      </c>
      <c r="C1085" s="1567" t="s">
        <v>847</v>
      </c>
      <c r="D1085" s="7015">
        <v>1</v>
      </c>
      <c r="E1085" s="7016">
        <v>0</v>
      </c>
      <c r="F1085" s="7017">
        <v>0</v>
      </c>
      <c r="G1085" s="7016">
        <v>1</v>
      </c>
      <c r="H1085" s="7019">
        <v>100</v>
      </c>
      <c r="I1085" s="7041">
        <v>0</v>
      </c>
      <c r="J1085" s="7020" t="s">
        <v>601</v>
      </c>
      <c r="K1085" s="7029">
        <v>4.042037186742118E-2</v>
      </c>
      <c r="L1085" s="7001"/>
    </row>
    <row r="1086" spans="2:12" s="7013" customFormat="1" ht="15.75" thickBot="1" x14ac:dyDescent="0.3">
      <c r="B1086" s="1574" t="s">
        <v>849</v>
      </c>
      <c r="C1086" s="1575" t="s">
        <v>512</v>
      </c>
      <c r="D1086" s="7030">
        <v>1</v>
      </c>
      <c r="E1086" s="7031">
        <v>0</v>
      </c>
      <c r="F1086" s="7032">
        <v>0</v>
      </c>
      <c r="G1086" s="7031">
        <v>1</v>
      </c>
      <c r="H1086" s="7039">
        <v>100</v>
      </c>
      <c r="I1086" s="7035">
        <v>0</v>
      </c>
      <c r="J1086" s="7036" t="s">
        <v>601</v>
      </c>
      <c r="K1086" s="7028">
        <v>4.042037186742118E-2</v>
      </c>
      <c r="L1086" s="7001"/>
    </row>
    <row r="1087" spans="2:12" s="7013" customFormat="1" ht="15.75" thickBot="1" x14ac:dyDescent="0.3">
      <c r="B1087" s="1566" t="s">
        <v>853</v>
      </c>
      <c r="C1087" s="1567" t="s">
        <v>603</v>
      </c>
      <c r="D1087" s="7015">
        <v>394</v>
      </c>
      <c r="E1087" s="7016">
        <v>0</v>
      </c>
      <c r="F1087" s="7017">
        <v>7</v>
      </c>
      <c r="G1087" s="7016">
        <v>394</v>
      </c>
      <c r="H1087" s="7019">
        <v>100</v>
      </c>
      <c r="I1087" s="7041">
        <v>7</v>
      </c>
      <c r="J1087" s="7020">
        <v>100</v>
      </c>
      <c r="K1087" s="7029">
        <v>15.925626515763943</v>
      </c>
      <c r="L1087" s="7001"/>
    </row>
    <row r="1088" spans="2:12" s="7013" customFormat="1" ht="15" x14ac:dyDescent="0.25">
      <c r="B1088" s="1378" t="s">
        <v>452</v>
      </c>
      <c r="C1088" s="1373" t="s">
        <v>453</v>
      </c>
      <c r="D1088" s="7022">
        <v>377</v>
      </c>
      <c r="E1088" s="7023">
        <v>0</v>
      </c>
      <c r="F1088" s="7024">
        <v>7</v>
      </c>
      <c r="G1088" s="7023">
        <v>376</v>
      </c>
      <c r="H1088" s="7025">
        <v>99.734748010610076</v>
      </c>
      <c r="I1088" s="7026">
        <v>6</v>
      </c>
      <c r="J1088" s="7027">
        <v>85.714285714285708</v>
      </c>
      <c r="K1088" s="7028">
        <v>15.238480194017784</v>
      </c>
      <c r="L1088" s="7001"/>
    </row>
    <row r="1089" spans="2:12" s="7013" customFormat="1" ht="15.75" thickBot="1" x14ac:dyDescent="0.3">
      <c r="B1089" s="1378" t="s">
        <v>454</v>
      </c>
      <c r="C1089" s="1373" t="s">
        <v>455</v>
      </c>
      <c r="D1089" s="7022">
        <v>17</v>
      </c>
      <c r="E1089" s="7023">
        <v>0</v>
      </c>
      <c r="F1089" s="7024">
        <v>0</v>
      </c>
      <c r="G1089" s="7023">
        <v>18</v>
      </c>
      <c r="H1089" s="7025">
        <v>105.88235294117648</v>
      </c>
      <c r="I1089" s="7026">
        <v>1</v>
      </c>
      <c r="J1089" s="7027" t="s">
        <v>601</v>
      </c>
      <c r="K1089" s="7028">
        <v>0.68714632174616008</v>
      </c>
      <c r="L1089" s="7001"/>
    </row>
    <row r="1090" spans="2:12" s="7013" customFormat="1" ht="15.75" thickBot="1" x14ac:dyDescent="0.3">
      <c r="B1090" s="1566" t="s">
        <v>857</v>
      </c>
      <c r="C1090" s="1567" t="s">
        <v>606</v>
      </c>
      <c r="D1090" s="7015">
        <v>20</v>
      </c>
      <c r="E1090" s="7016">
        <v>2</v>
      </c>
      <c r="F1090" s="7017">
        <v>11</v>
      </c>
      <c r="G1090" s="7016">
        <v>22</v>
      </c>
      <c r="H1090" s="7019">
        <v>110.00000000000001</v>
      </c>
      <c r="I1090" s="7041">
        <v>13</v>
      </c>
      <c r="J1090" s="7020">
        <v>118.18181818181819</v>
      </c>
      <c r="K1090" s="7029">
        <v>0.80840743734842369</v>
      </c>
      <c r="L1090" s="7001"/>
    </row>
    <row r="1091" spans="2:12" s="7013" customFormat="1" ht="22.5" x14ac:dyDescent="0.25">
      <c r="B1091" s="1574" t="s">
        <v>456</v>
      </c>
      <c r="C1091" s="1575" t="s">
        <v>457</v>
      </c>
      <c r="D1091" s="7030">
        <v>3</v>
      </c>
      <c r="E1091" s="7031">
        <v>2</v>
      </c>
      <c r="F1091" s="7032">
        <v>1</v>
      </c>
      <c r="G1091" s="7031">
        <v>2</v>
      </c>
      <c r="H1091" s="7039">
        <v>66.666666666666657</v>
      </c>
      <c r="I1091" s="7035">
        <v>0</v>
      </c>
      <c r="J1091" s="7036" t="s">
        <v>601</v>
      </c>
      <c r="K1091" s="7028">
        <v>0.12126111560226355</v>
      </c>
      <c r="L1091" s="7001"/>
    </row>
    <row r="1092" spans="2:12" s="7013" customFormat="1" ht="15" x14ac:dyDescent="0.25">
      <c r="B1092" s="1378" t="s">
        <v>858</v>
      </c>
      <c r="C1092" s="1373" t="s">
        <v>607</v>
      </c>
      <c r="D1092" s="7030">
        <v>5</v>
      </c>
      <c r="E1092" s="7023">
        <v>0</v>
      </c>
      <c r="F1092" s="7024">
        <v>5</v>
      </c>
      <c r="G1092" s="7023">
        <v>5</v>
      </c>
      <c r="H1092" s="7025">
        <v>100</v>
      </c>
      <c r="I1092" s="7026">
        <v>5</v>
      </c>
      <c r="J1092" s="7027">
        <v>100</v>
      </c>
      <c r="K1092" s="7028">
        <v>0.20210185933710592</v>
      </c>
      <c r="L1092" s="7001"/>
    </row>
    <row r="1093" spans="2:12" s="7013" customFormat="1" ht="15.75" thickBot="1" x14ac:dyDescent="0.3">
      <c r="B1093" s="1582" t="s">
        <v>458</v>
      </c>
      <c r="C1093" s="1380" t="s">
        <v>459</v>
      </c>
      <c r="D1093" s="7030">
        <v>12</v>
      </c>
      <c r="E1093" s="7054">
        <v>0</v>
      </c>
      <c r="F1093" s="7055">
        <v>5</v>
      </c>
      <c r="G1093" s="7054">
        <v>15</v>
      </c>
      <c r="H1093" s="7056">
        <v>125</v>
      </c>
      <c r="I1093" s="7057">
        <v>8</v>
      </c>
      <c r="J1093" s="7058">
        <v>160</v>
      </c>
      <c r="K1093" s="7028">
        <v>0.48504446240905419</v>
      </c>
      <c r="L1093" s="7001"/>
    </row>
    <row r="1094" spans="2:12" s="7013" customFormat="1" ht="15.75" thickBot="1" x14ac:dyDescent="0.3">
      <c r="B1094" s="1566" t="s">
        <v>869</v>
      </c>
      <c r="C1094" s="1567" t="s">
        <v>619</v>
      </c>
      <c r="D1094" s="7015">
        <v>22</v>
      </c>
      <c r="E1094" s="7016">
        <v>0</v>
      </c>
      <c r="F1094" s="7017">
        <v>1</v>
      </c>
      <c r="G1094" s="7016">
        <v>22</v>
      </c>
      <c r="H1094" s="7019">
        <v>100</v>
      </c>
      <c r="I1094" s="7041">
        <v>1</v>
      </c>
      <c r="J1094" s="7020">
        <v>100</v>
      </c>
      <c r="K1094" s="7029">
        <v>0.88924818108326609</v>
      </c>
      <c r="L1094" s="7001"/>
    </row>
    <row r="1095" spans="2:12" s="7013" customFormat="1" ht="15" x14ac:dyDescent="0.25">
      <c r="B1095" s="1378" t="s">
        <v>871</v>
      </c>
      <c r="C1095" s="1373" t="s">
        <v>238</v>
      </c>
      <c r="D1095" s="7022">
        <v>8</v>
      </c>
      <c r="E1095" s="7023">
        <v>0</v>
      </c>
      <c r="F1095" s="7024">
        <v>1</v>
      </c>
      <c r="G1095" s="7023">
        <v>8</v>
      </c>
      <c r="H1095" s="7025">
        <v>100</v>
      </c>
      <c r="I1095" s="7026">
        <v>1</v>
      </c>
      <c r="J1095" s="7027">
        <v>100</v>
      </c>
      <c r="K1095" s="7028">
        <v>0.32336297493936944</v>
      </c>
      <c r="L1095" s="7001"/>
    </row>
    <row r="1096" spans="2:12" s="7013" customFormat="1" ht="15" x14ac:dyDescent="0.25">
      <c r="B1096" s="1378" t="s">
        <v>871</v>
      </c>
      <c r="C1096" s="1373" t="s">
        <v>239</v>
      </c>
      <c r="D1096" s="7022">
        <v>2</v>
      </c>
      <c r="E1096" s="7023">
        <v>0</v>
      </c>
      <c r="F1096" s="7024">
        <v>0</v>
      </c>
      <c r="G1096" s="7023">
        <v>2</v>
      </c>
      <c r="H1096" s="7025">
        <v>100</v>
      </c>
      <c r="I1096" s="7026">
        <v>0</v>
      </c>
      <c r="J1096" s="7027" t="s">
        <v>601</v>
      </c>
      <c r="K1096" s="7028">
        <v>8.084074373484236E-2</v>
      </c>
      <c r="L1096" s="7001"/>
    </row>
    <row r="1097" spans="2:12" s="7013" customFormat="1" ht="15" x14ac:dyDescent="0.25">
      <c r="B1097" s="1574" t="s">
        <v>460</v>
      </c>
      <c r="C1097" s="1575" t="s">
        <v>240</v>
      </c>
      <c r="D1097" s="7030">
        <v>5</v>
      </c>
      <c r="E1097" s="7031">
        <v>0</v>
      </c>
      <c r="F1097" s="7032">
        <v>0</v>
      </c>
      <c r="G1097" s="7031">
        <v>5</v>
      </c>
      <c r="H1097" s="7039">
        <v>100</v>
      </c>
      <c r="I1097" s="7035">
        <v>0</v>
      </c>
      <c r="J1097" s="7036" t="s">
        <v>601</v>
      </c>
      <c r="K1097" s="7028">
        <v>0.20210185933710592</v>
      </c>
      <c r="L1097" s="7001"/>
    </row>
    <row r="1098" spans="2:12" s="7013" customFormat="1" ht="15.75" thickBot="1" x14ac:dyDescent="0.3">
      <c r="B1098" s="1378" t="s">
        <v>873</v>
      </c>
      <c r="C1098" s="1373" t="s">
        <v>241</v>
      </c>
      <c r="D1098" s="7022">
        <v>7</v>
      </c>
      <c r="E1098" s="7023">
        <v>0</v>
      </c>
      <c r="F1098" s="7024">
        <v>0</v>
      </c>
      <c r="G1098" s="7023">
        <v>7</v>
      </c>
      <c r="H1098" s="7025">
        <v>100</v>
      </c>
      <c r="I1098" s="7026">
        <v>0</v>
      </c>
      <c r="J1098" s="7027" t="s">
        <v>601</v>
      </c>
      <c r="K1098" s="7028">
        <v>0.28294260307194824</v>
      </c>
      <c r="L1098" s="7001"/>
    </row>
    <row r="1099" spans="2:12" s="7013" customFormat="1" ht="23.25" thickBot="1" x14ac:dyDescent="0.3">
      <c r="B1099" s="1566" t="s">
        <v>1179</v>
      </c>
      <c r="C1099" s="1567" t="s">
        <v>621</v>
      </c>
      <c r="D1099" s="7015">
        <v>32</v>
      </c>
      <c r="E1099" s="7016">
        <v>0</v>
      </c>
      <c r="F1099" s="7017">
        <v>16</v>
      </c>
      <c r="G1099" s="7016">
        <v>34</v>
      </c>
      <c r="H1099" s="7019">
        <v>106.25</v>
      </c>
      <c r="I1099" s="7041">
        <v>18</v>
      </c>
      <c r="J1099" s="7020">
        <v>112.5</v>
      </c>
      <c r="K1099" s="7029">
        <v>1.2934518997574778</v>
      </c>
      <c r="L1099" s="7001"/>
    </row>
    <row r="1100" spans="2:12" s="7013" customFormat="1" ht="22.5" x14ac:dyDescent="0.25">
      <c r="B1100" s="1574" t="s">
        <v>877</v>
      </c>
      <c r="C1100" s="1575" t="s">
        <v>242</v>
      </c>
      <c r="D1100" s="7030">
        <v>8</v>
      </c>
      <c r="E1100" s="7031">
        <v>0</v>
      </c>
      <c r="F1100" s="7032">
        <v>1</v>
      </c>
      <c r="G1100" s="7031">
        <v>8</v>
      </c>
      <c r="H1100" s="7039">
        <v>100</v>
      </c>
      <c r="I1100" s="7035">
        <v>1</v>
      </c>
      <c r="J1100" s="7036">
        <v>100</v>
      </c>
      <c r="K1100" s="7028">
        <v>0.32336297493936944</v>
      </c>
      <c r="L1100" s="7001"/>
    </row>
    <row r="1101" spans="2:12" s="7013" customFormat="1" ht="15" x14ac:dyDescent="0.25">
      <c r="B1101" s="1378" t="s">
        <v>881</v>
      </c>
      <c r="C1101" s="1575" t="s">
        <v>246</v>
      </c>
      <c r="D1101" s="7022">
        <v>1</v>
      </c>
      <c r="E1101" s="7023">
        <v>0</v>
      </c>
      <c r="F1101" s="7024">
        <v>0</v>
      </c>
      <c r="G1101" s="7023">
        <v>1</v>
      </c>
      <c r="H1101" s="7025">
        <v>100</v>
      </c>
      <c r="I1101" s="7026">
        <v>0</v>
      </c>
      <c r="J1101" s="7027" t="s">
        <v>601</v>
      </c>
      <c r="K1101" s="7028">
        <v>4.042037186742118E-2</v>
      </c>
      <c r="L1101" s="7001"/>
    </row>
    <row r="1102" spans="2:12" s="7013" customFormat="1" ht="15" x14ac:dyDescent="0.25">
      <c r="B1102" s="1378" t="s">
        <v>882</v>
      </c>
      <c r="C1102" s="1373" t="s">
        <v>247</v>
      </c>
      <c r="D1102" s="7022">
        <v>16</v>
      </c>
      <c r="E1102" s="7023">
        <v>0</v>
      </c>
      <c r="F1102" s="7024">
        <v>12</v>
      </c>
      <c r="G1102" s="7023">
        <v>18</v>
      </c>
      <c r="H1102" s="7025">
        <v>112.5</v>
      </c>
      <c r="I1102" s="7026">
        <v>14</v>
      </c>
      <c r="J1102" s="7027">
        <v>116.66666666666667</v>
      </c>
      <c r="K1102" s="7028">
        <v>0.64672594987873888</v>
      </c>
      <c r="L1102" s="7001"/>
    </row>
    <row r="1103" spans="2:12" s="7013" customFormat="1" ht="15.75" thickBot="1" x14ac:dyDescent="0.3">
      <c r="B1103" s="1574" t="s">
        <v>884</v>
      </c>
      <c r="C1103" s="1575" t="s">
        <v>249</v>
      </c>
      <c r="D1103" s="7030">
        <v>7</v>
      </c>
      <c r="E1103" s="7031">
        <v>0</v>
      </c>
      <c r="F1103" s="7032">
        <v>3</v>
      </c>
      <c r="G1103" s="7031">
        <v>7</v>
      </c>
      <c r="H1103" s="7039">
        <v>100</v>
      </c>
      <c r="I1103" s="7035">
        <v>3</v>
      </c>
      <c r="J1103" s="7036">
        <v>100</v>
      </c>
      <c r="K1103" s="7028">
        <v>0.28294260307194824</v>
      </c>
      <c r="L1103" s="7001"/>
    </row>
    <row r="1104" spans="2:12" s="7013" customFormat="1" ht="15.75" thickBot="1" x14ac:dyDescent="0.3">
      <c r="B1104" s="1566" t="s">
        <v>886</v>
      </c>
      <c r="C1104" s="1567" t="s">
        <v>623</v>
      </c>
      <c r="D1104" s="7015">
        <v>174</v>
      </c>
      <c r="E1104" s="7016">
        <v>0</v>
      </c>
      <c r="F1104" s="7017">
        <v>2</v>
      </c>
      <c r="G1104" s="7016">
        <v>174</v>
      </c>
      <c r="H1104" s="7019">
        <v>100</v>
      </c>
      <c r="I1104" s="7041">
        <v>2</v>
      </c>
      <c r="J1104" s="7020">
        <v>100</v>
      </c>
      <c r="K1104" s="7029">
        <v>7.033144704931285</v>
      </c>
      <c r="L1104" s="7001"/>
    </row>
    <row r="1105" spans="2:12" s="7013" customFormat="1" ht="15" x14ac:dyDescent="0.25">
      <c r="B1105" s="1378" t="s">
        <v>890</v>
      </c>
      <c r="C1105" s="1373" t="s">
        <v>627</v>
      </c>
      <c r="D1105" s="7022">
        <v>4</v>
      </c>
      <c r="E1105" s="7023">
        <v>0</v>
      </c>
      <c r="F1105" s="7024">
        <v>0</v>
      </c>
      <c r="G1105" s="7023">
        <v>4</v>
      </c>
      <c r="H1105" s="7025">
        <v>100</v>
      </c>
      <c r="I1105" s="7026">
        <v>0</v>
      </c>
      <c r="J1105" s="7027" t="s">
        <v>601</v>
      </c>
      <c r="K1105" s="7028">
        <v>0.16168148746968472</v>
      </c>
      <c r="L1105" s="7001"/>
    </row>
    <row r="1106" spans="2:12" s="7013" customFormat="1" ht="15" x14ac:dyDescent="0.25">
      <c r="B1106" s="1574" t="s">
        <v>892</v>
      </c>
      <c r="C1106" s="1575" t="s">
        <v>629</v>
      </c>
      <c r="D1106" s="7065">
        <v>30</v>
      </c>
      <c r="E1106" s="7031">
        <v>0</v>
      </c>
      <c r="F1106" s="7032">
        <v>0</v>
      </c>
      <c r="G1106" s="7031">
        <v>30</v>
      </c>
      <c r="H1106" s="7039">
        <v>100</v>
      </c>
      <c r="I1106" s="7035">
        <v>0</v>
      </c>
      <c r="J1106" s="7036" t="s">
        <v>601</v>
      </c>
      <c r="K1106" s="7028">
        <v>1.2126111560226354</v>
      </c>
      <c r="L1106" s="7001"/>
    </row>
    <row r="1107" spans="2:12" s="7013" customFormat="1" ht="33.75" x14ac:dyDescent="0.25">
      <c r="B1107" s="1378" t="s">
        <v>893</v>
      </c>
      <c r="C1107" s="1373" t="s">
        <v>630</v>
      </c>
      <c r="D1107" s="7066">
        <v>2</v>
      </c>
      <c r="E1107" s="7023">
        <v>0</v>
      </c>
      <c r="F1107" s="7024">
        <v>0</v>
      </c>
      <c r="G1107" s="7023">
        <v>2</v>
      </c>
      <c r="H1107" s="7025">
        <v>100</v>
      </c>
      <c r="I1107" s="7026">
        <v>0</v>
      </c>
      <c r="J1107" s="7027" t="s">
        <v>601</v>
      </c>
      <c r="K1107" s="7028">
        <v>8.084074373484236E-2</v>
      </c>
      <c r="L1107" s="7001"/>
    </row>
    <row r="1108" spans="2:12" s="7013" customFormat="1" ht="15" x14ac:dyDescent="0.25">
      <c r="B1108" s="1378" t="s">
        <v>894</v>
      </c>
      <c r="C1108" s="1373" t="s">
        <v>631</v>
      </c>
      <c r="D1108" s="7066">
        <v>1</v>
      </c>
      <c r="E1108" s="7023">
        <v>0</v>
      </c>
      <c r="F1108" s="7024">
        <v>1</v>
      </c>
      <c r="G1108" s="7023">
        <v>1</v>
      </c>
      <c r="H1108" s="7025">
        <v>100</v>
      </c>
      <c r="I1108" s="7026">
        <v>1</v>
      </c>
      <c r="J1108" s="7027">
        <v>100</v>
      </c>
      <c r="K1108" s="7028">
        <v>4.042037186742118E-2</v>
      </c>
      <c r="L1108" s="7001"/>
    </row>
    <row r="1109" spans="2:12" s="7013" customFormat="1" ht="15" x14ac:dyDescent="0.25">
      <c r="B1109" s="1574" t="s">
        <v>461</v>
      </c>
      <c r="C1109" s="1575" t="s">
        <v>462</v>
      </c>
      <c r="D1109" s="7065">
        <v>66</v>
      </c>
      <c r="E1109" s="7031">
        <v>0</v>
      </c>
      <c r="F1109" s="7032">
        <v>1</v>
      </c>
      <c r="G1109" s="7031">
        <v>66</v>
      </c>
      <c r="H1109" s="7039">
        <v>100</v>
      </c>
      <c r="I1109" s="7035">
        <v>1</v>
      </c>
      <c r="J1109" s="7036">
        <v>100</v>
      </c>
      <c r="K1109" s="7028">
        <v>2.6677445432497979</v>
      </c>
      <c r="L1109" s="7001"/>
    </row>
    <row r="1110" spans="2:12" s="7013" customFormat="1" ht="15.75" thickBot="1" x14ac:dyDescent="0.3">
      <c r="B1110" s="1582" t="s">
        <v>1180</v>
      </c>
      <c r="C1110" s="1380" t="s">
        <v>465</v>
      </c>
      <c r="D1110" s="7068">
        <v>71</v>
      </c>
      <c r="E1110" s="7069">
        <v>0</v>
      </c>
      <c r="F1110" s="7070">
        <v>0</v>
      </c>
      <c r="G1110" s="7069">
        <v>71</v>
      </c>
      <c r="H1110" s="7071">
        <v>100</v>
      </c>
      <c r="I1110" s="5548">
        <v>0</v>
      </c>
      <c r="J1110" s="7072" t="s">
        <v>601</v>
      </c>
      <c r="K1110" s="7073">
        <v>2.8698464025869042</v>
      </c>
      <c r="L1110" s="7001"/>
    </row>
    <row r="1111" spans="2:12" s="7013" customFormat="1" ht="15.75" thickBot="1" x14ac:dyDescent="0.3">
      <c r="B1111" s="1566" t="s">
        <v>898</v>
      </c>
      <c r="C1111" s="1567" t="s">
        <v>636</v>
      </c>
      <c r="D1111" s="7015">
        <v>96</v>
      </c>
      <c r="E1111" s="7016">
        <v>16</v>
      </c>
      <c r="F1111" s="7017">
        <v>8</v>
      </c>
      <c r="G1111" s="7016">
        <v>96</v>
      </c>
      <c r="H1111" s="7019">
        <v>100</v>
      </c>
      <c r="I1111" s="7041">
        <v>8</v>
      </c>
      <c r="J1111" s="7020">
        <v>100</v>
      </c>
      <c r="K1111" s="7029">
        <v>3.8803556992724335</v>
      </c>
      <c r="L1111" s="7001"/>
    </row>
    <row r="1112" spans="2:12" s="7013" customFormat="1" ht="15" x14ac:dyDescent="0.25">
      <c r="B1112" s="905" t="s">
        <v>899</v>
      </c>
      <c r="C1112" s="1569" t="s">
        <v>637</v>
      </c>
      <c r="D1112" s="7113">
        <v>2</v>
      </c>
      <c r="E1112" s="7048">
        <v>0</v>
      </c>
      <c r="F1112" s="7049">
        <v>0</v>
      </c>
      <c r="G1112" s="7048">
        <v>2</v>
      </c>
      <c r="H1112" s="7050">
        <v>100</v>
      </c>
      <c r="I1112" s="7051">
        <v>0</v>
      </c>
      <c r="J1112" s="7052" t="s">
        <v>601</v>
      </c>
      <c r="K1112" s="7028">
        <v>8.084074373484236E-2</v>
      </c>
      <c r="L1112" s="7001"/>
    </row>
    <row r="1113" spans="2:12" s="7013" customFormat="1" ht="15" x14ac:dyDescent="0.25">
      <c r="B1113" s="1574" t="s">
        <v>644</v>
      </c>
      <c r="C1113" s="1575" t="s">
        <v>645</v>
      </c>
      <c r="D1113" s="7030">
        <v>92</v>
      </c>
      <c r="E1113" s="7031">
        <v>16</v>
      </c>
      <c r="F1113" s="7032">
        <v>8</v>
      </c>
      <c r="G1113" s="7031">
        <v>92</v>
      </c>
      <c r="H1113" s="7039">
        <v>100</v>
      </c>
      <c r="I1113" s="7035">
        <v>8</v>
      </c>
      <c r="J1113" s="7036">
        <v>100</v>
      </c>
      <c r="K1113" s="7028">
        <v>3.7186742118027487</v>
      </c>
      <c r="L1113" s="7001"/>
    </row>
    <row r="1114" spans="2:12" s="7013" customFormat="1" ht="15.75" thickBot="1" x14ac:dyDescent="0.3">
      <c r="B1114" s="1378" t="s">
        <v>909</v>
      </c>
      <c r="C1114" s="1373" t="s">
        <v>646</v>
      </c>
      <c r="D1114" s="7022">
        <v>2</v>
      </c>
      <c r="E1114" s="7023">
        <v>0</v>
      </c>
      <c r="F1114" s="7024">
        <v>0</v>
      </c>
      <c r="G1114" s="7023">
        <v>2</v>
      </c>
      <c r="H1114" s="7025">
        <v>100</v>
      </c>
      <c r="I1114" s="7026">
        <v>0</v>
      </c>
      <c r="J1114" s="7027" t="s">
        <v>601</v>
      </c>
      <c r="K1114" s="7028">
        <v>8.084074373484236E-2</v>
      </c>
      <c r="L1114" s="7001"/>
    </row>
    <row r="1115" spans="2:12" s="7013" customFormat="1" ht="15.75" thickBot="1" x14ac:dyDescent="0.3">
      <c r="B1115" s="1566" t="s">
        <v>912</v>
      </c>
      <c r="C1115" s="1567" t="s">
        <v>649</v>
      </c>
      <c r="D1115" s="7015">
        <v>46</v>
      </c>
      <c r="E1115" s="7016">
        <v>0</v>
      </c>
      <c r="F1115" s="7017">
        <v>44</v>
      </c>
      <c r="G1115" s="7016">
        <v>38</v>
      </c>
      <c r="H1115" s="7019">
        <v>82.608695652173907</v>
      </c>
      <c r="I1115" s="7041">
        <v>36</v>
      </c>
      <c r="J1115" s="7020">
        <v>81.818181818181827</v>
      </c>
      <c r="K1115" s="7029">
        <v>1.8593371059013744</v>
      </c>
      <c r="L1115" s="7001"/>
    </row>
    <row r="1116" spans="2:12" s="7013" customFormat="1" ht="15" x14ac:dyDescent="0.25">
      <c r="B1116" s="1378" t="s">
        <v>916</v>
      </c>
      <c r="C1116" s="1373" t="s">
        <v>350</v>
      </c>
      <c r="D1116" s="7022">
        <v>2</v>
      </c>
      <c r="E1116" s="7023">
        <v>0</v>
      </c>
      <c r="F1116" s="7024">
        <v>2</v>
      </c>
      <c r="G1116" s="7023">
        <v>2</v>
      </c>
      <c r="H1116" s="7025">
        <v>100</v>
      </c>
      <c r="I1116" s="7026">
        <v>2</v>
      </c>
      <c r="J1116" s="7027">
        <v>100</v>
      </c>
      <c r="K1116" s="7028">
        <v>8.084074373484236E-2</v>
      </c>
      <c r="L1116" s="7001"/>
    </row>
    <row r="1117" spans="2:12" s="7013" customFormat="1" ht="15" x14ac:dyDescent="0.25">
      <c r="B1117" s="1378" t="s">
        <v>924</v>
      </c>
      <c r="C1117" s="1373" t="s">
        <v>358</v>
      </c>
      <c r="D1117" s="7022">
        <v>8</v>
      </c>
      <c r="E1117" s="7023">
        <v>0</v>
      </c>
      <c r="F1117" s="7024">
        <v>7</v>
      </c>
      <c r="G1117" s="7023">
        <v>1</v>
      </c>
      <c r="H1117" s="7025">
        <v>12.5</v>
      </c>
      <c r="I1117" s="7026">
        <v>0</v>
      </c>
      <c r="J1117" s="7027" t="s">
        <v>601</v>
      </c>
      <c r="K1117" s="7028">
        <v>0.32336297493936944</v>
      </c>
      <c r="L1117" s="7001"/>
    </row>
    <row r="1118" spans="2:12" s="7013" customFormat="1" ht="15" x14ac:dyDescent="0.25">
      <c r="B1118" s="1378" t="s">
        <v>925</v>
      </c>
      <c r="C1118" s="1373" t="s">
        <v>359</v>
      </c>
      <c r="D1118" s="7022">
        <v>2</v>
      </c>
      <c r="E1118" s="7023">
        <v>0</v>
      </c>
      <c r="F1118" s="7024">
        <v>2</v>
      </c>
      <c r="G1118" s="7023">
        <v>1</v>
      </c>
      <c r="H1118" s="7025">
        <v>50</v>
      </c>
      <c r="I1118" s="7026">
        <v>1</v>
      </c>
      <c r="J1118" s="7027">
        <v>50</v>
      </c>
      <c r="K1118" s="7028">
        <v>8.084074373484236E-2</v>
      </c>
      <c r="L1118" s="7001"/>
    </row>
    <row r="1119" spans="2:12" s="7013" customFormat="1" ht="15.75" thickBot="1" x14ac:dyDescent="0.3">
      <c r="B1119" s="1378" t="s">
        <v>929</v>
      </c>
      <c r="C1119" s="1373" t="s">
        <v>363</v>
      </c>
      <c r="D1119" s="7022">
        <v>34</v>
      </c>
      <c r="E1119" s="7023">
        <v>0</v>
      </c>
      <c r="F1119" s="7024">
        <v>33</v>
      </c>
      <c r="G1119" s="7023">
        <v>34</v>
      </c>
      <c r="H1119" s="7025">
        <v>100</v>
      </c>
      <c r="I1119" s="7026">
        <v>33</v>
      </c>
      <c r="J1119" s="7027">
        <v>100</v>
      </c>
      <c r="K1119" s="7028">
        <v>1.3742926434923202</v>
      </c>
      <c r="L1119" s="7001"/>
    </row>
    <row r="1120" spans="2:12" s="7013" customFormat="1" ht="15.75" thickBot="1" x14ac:dyDescent="0.3">
      <c r="B1120" s="1566" t="s">
        <v>935</v>
      </c>
      <c r="C1120" s="1567" t="s">
        <v>653</v>
      </c>
      <c r="D1120" s="7015">
        <v>17</v>
      </c>
      <c r="E1120" s="7016">
        <v>1</v>
      </c>
      <c r="F1120" s="7017">
        <v>10</v>
      </c>
      <c r="G1120" s="7016">
        <v>14</v>
      </c>
      <c r="H1120" s="7019">
        <v>82.35294117647058</v>
      </c>
      <c r="I1120" s="7041">
        <v>7</v>
      </c>
      <c r="J1120" s="7020">
        <v>70</v>
      </c>
      <c r="K1120" s="7029">
        <v>0.68714632174616008</v>
      </c>
      <c r="L1120" s="7001"/>
    </row>
    <row r="1121" spans="2:12" s="7013" customFormat="1" ht="22.5" x14ac:dyDescent="0.25">
      <c r="B1121" s="1574" t="s">
        <v>936</v>
      </c>
      <c r="C1121" s="1575" t="s">
        <v>370</v>
      </c>
      <c r="D1121" s="7030">
        <v>13</v>
      </c>
      <c r="E1121" s="7031">
        <v>1</v>
      </c>
      <c r="F1121" s="7032">
        <v>6</v>
      </c>
      <c r="G1121" s="7031">
        <v>10</v>
      </c>
      <c r="H1121" s="7039">
        <v>76.923076923076934</v>
      </c>
      <c r="I1121" s="7035">
        <v>3</v>
      </c>
      <c r="J1121" s="7036">
        <v>50</v>
      </c>
      <c r="K1121" s="7028">
        <v>0.52546483427647539</v>
      </c>
      <c r="L1121" s="7001"/>
    </row>
    <row r="1122" spans="2:12" s="7013" customFormat="1" ht="15" x14ac:dyDescent="0.25">
      <c r="B1122" s="1378" t="s">
        <v>937</v>
      </c>
      <c r="C1122" s="1373" t="s">
        <v>371</v>
      </c>
      <c r="D1122" s="7022">
        <v>1</v>
      </c>
      <c r="E1122" s="7023">
        <v>0</v>
      </c>
      <c r="F1122" s="7024">
        <v>1</v>
      </c>
      <c r="G1122" s="7023">
        <v>1</v>
      </c>
      <c r="H1122" s="7025">
        <v>100</v>
      </c>
      <c r="I1122" s="7026">
        <v>1</v>
      </c>
      <c r="J1122" s="7027">
        <v>100</v>
      </c>
      <c r="K1122" s="7028">
        <v>4.042037186742118E-2</v>
      </c>
      <c r="L1122" s="7001"/>
    </row>
    <row r="1123" spans="2:12" s="7013" customFormat="1" ht="15.75" thickBot="1" x14ac:dyDescent="0.3">
      <c r="B1123" s="1378" t="s">
        <v>942</v>
      </c>
      <c r="C1123" s="1373" t="s">
        <v>654</v>
      </c>
      <c r="D1123" s="7022">
        <v>3</v>
      </c>
      <c r="E1123" s="7023">
        <v>0</v>
      </c>
      <c r="F1123" s="7024">
        <v>3</v>
      </c>
      <c r="G1123" s="7023">
        <v>3</v>
      </c>
      <c r="H1123" s="7025">
        <v>100</v>
      </c>
      <c r="I1123" s="7026">
        <v>3</v>
      </c>
      <c r="J1123" s="7027">
        <v>100</v>
      </c>
      <c r="K1123" s="7028">
        <v>0.12126111560226355</v>
      </c>
      <c r="L1123" s="7001"/>
    </row>
    <row r="1124" spans="2:12" s="7013" customFormat="1" ht="15.75" thickBot="1" x14ac:dyDescent="0.3">
      <c r="B1124" s="1566" t="s">
        <v>944</v>
      </c>
      <c r="C1124" s="1567" t="s">
        <v>656</v>
      </c>
      <c r="D1124" s="7015">
        <v>55</v>
      </c>
      <c r="E1124" s="7016">
        <v>8</v>
      </c>
      <c r="F1124" s="7017">
        <v>8</v>
      </c>
      <c r="G1124" s="7016">
        <v>54</v>
      </c>
      <c r="H1124" s="7019">
        <v>98.181818181818187</v>
      </c>
      <c r="I1124" s="7041">
        <v>7</v>
      </c>
      <c r="J1124" s="7020">
        <v>87.5</v>
      </c>
      <c r="K1124" s="7029">
        <v>2.2231204527081649</v>
      </c>
      <c r="L1124" s="7001"/>
    </row>
    <row r="1125" spans="2:12" s="7013" customFormat="1" ht="23.25" thickBot="1" x14ac:dyDescent="0.3">
      <c r="B1125" s="1582" t="s">
        <v>949</v>
      </c>
      <c r="C1125" s="1380" t="s">
        <v>660</v>
      </c>
      <c r="D1125" s="7059">
        <v>55</v>
      </c>
      <c r="E1125" s="7054">
        <v>8</v>
      </c>
      <c r="F1125" s="7055">
        <v>8</v>
      </c>
      <c r="G1125" s="7054">
        <v>54</v>
      </c>
      <c r="H1125" s="7056">
        <v>98.181818181818187</v>
      </c>
      <c r="I1125" s="7057">
        <v>7</v>
      </c>
      <c r="J1125" s="7058">
        <v>87.5</v>
      </c>
      <c r="K1125" s="7028">
        <v>2.2231204527081649</v>
      </c>
      <c r="L1125" s="7001"/>
    </row>
    <row r="1126" spans="2:12" s="7013" customFormat="1" ht="15.75" thickBot="1" x14ac:dyDescent="0.3">
      <c r="B1126" s="1566" t="s">
        <v>950</v>
      </c>
      <c r="C1126" s="1567" t="s">
        <v>661</v>
      </c>
      <c r="D1126" s="7015">
        <v>737</v>
      </c>
      <c r="E1126" s="7016">
        <v>16</v>
      </c>
      <c r="F1126" s="7017">
        <v>638</v>
      </c>
      <c r="G1126" s="7016">
        <v>308</v>
      </c>
      <c r="H1126" s="7019">
        <v>41.791044776119399</v>
      </c>
      <c r="I1126" s="7041">
        <v>209</v>
      </c>
      <c r="J1126" s="7020">
        <v>32.758620689655174</v>
      </c>
      <c r="K1126" s="7029">
        <v>29.789814066289409</v>
      </c>
      <c r="L1126" s="7001"/>
    </row>
    <row r="1127" spans="2:12" s="7013" customFormat="1" ht="15" x14ac:dyDescent="0.25">
      <c r="B1127" s="1574" t="s">
        <v>466</v>
      </c>
      <c r="C1127" s="1575" t="s">
        <v>467</v>
      </c>
      <c r="D1127" s="7030">
        <v>292</v>
      </c>
      <c r="E1127" s="7031">
        <v>4</v>
      </c>
      <c r="F1127" s="7032">
        <v>279</v>
      </c>
      <c r="G1127" s="7031">
        <v>113</v>
      </c>
      <c r="H1127" s="7039">
        <v>38.698630136986303</v>
      </c>
      <c r="I1127" s="7035">
        <v>100</v>
      </c>
      <c r="J1127" s="7036">
        <v>35.842293906810035</v>
      </c>
      <c r="K1127" s="7028">
        <v>11.802748585286984</v>
      </c>
      <c r="L1127" s="7001"/>
    </row>
    <row r="1128" spans="2:12" s="7013" customFormat="1" ht="15" x14ac:dyDescent="0.25">
      <c r="B1128" s="1378" t="s">
        <v>951</v>
      </c>
      <c r="C1128" s="1373" t="s">
        <v>662</v>
      </c>
      <c r="D1128" s="7022">
        <v>291</v>
      </c>
      <c r="E1128" s="7023">
        <v>8</v>
      </c>
      <c r="F1128" s="7024">
        <v>278</v>
      </c>
      <c r="G1128" s="7023">
        <v>98</v>
      </c>
      <c r="H1128" s="7025">
        <v>33.676975945017183</v>
      </c>
      <c r="I1128" s="7026">
        <v>85</v>
      </c>
      <c r="J1128" s="7027">
        <v>30.575539568345324</v>
      </c>
      <c r="K1128" s="7028">
        <v>11.762328213419563</v>
      </c>
      <c r="L1128" s="7001"/>
    </row>
    <row r="1129" spans="2:12" s="7013" customFormat="1" ht="15" x14ac:dyDescent="0.25">
      <c r="B1129" s="1378" t="s">
        <v>468</v>
      </c>
      <c r="C1129" s="1373" t="s">
        <v>469</v>
      </c>
      <c r="D1129" s="7022">
        <v>7</v>
      </c>
      <c r="E1129" s="7023">
        <v>0</v>
      </c>
      <c r="F1129" s="7024">
        <v>3</v>
      </c>
      <c r="G1129" s="7023">
        <v>6</v>
      </c>
      <c r="H1129" s="7025">
        <v>85.714285714285708</v>
      </c>
      <c r="I1129" s="7026">
        <v>2</v>
      </c>
      <c r="J1129" s="7027">
        <v>66.666666666666657</v>
      </c>
      <c r="K1129" s="7028">
        <v>0.28294260307194824</v>
      </c>
      <c r="L1129" s="7001"/>
    </row>
    <row r="1130" spans="2:12" s="7013" customFormat="1" ht="15" x14ac:dyDescent="0.25">
      <c r="B1130" s="1378" t="s">
        <v>470</v>
      </c>
      <c r="C1130" s="1373" t="s">
        <v>471</v>
      </c>
      <c r="D1130" s="7022">
        <v>1</v>
      </c>
      <c r="E1130" s="7023">
        <v>0</v>
      </c>
      <c r="F1130" s="7024">
        <v>1</v>
      </c>
      <c r="G1130" s="7023">
        <v>1</v>
      </c>
      <c r="H1130" s="7025">
        <v>100</v>
      </c>
      <c r="I1130" s="7026">
        <v>1</v>
      </c>
      <c r="J1130" s="7027">
        <v>100</v>
      </c>
      <c r="K1130" s="7028">
        <v>4.042037186742118E-2</v>
      </c>
      <c r="L1130" s="7001"/>
    </row>
    <row r="1131" spans="2:12" s="7013" customFormat="1" ht="15" x14ac:dyDescent="0.25">
      <c r="B1131" s="1378" t="s">
        <v>952</v>
      </c>
      <c r="C1131" s="1373" t="s">
        <v>663</v>
      </c>
      <c r="D1131" s="7022">
        <v>1</v>
      </c>
      <c r="E1131" s="7023">
        <v>0</v>
      </c>
      <c r="F1131" s="7024">
        <v>1</v>
      </c>
      <c r="G1131" s="7023">
        <v>1</v>
      </c>
      <c r="H1131" s="7025">
        <v>100</v>
      </c>
      <c r="I1131" s="7026">
        <v>1</v>
      </c>
      <c r="J1131" s="7027">
        <v>100</v>
      </c>
      <c r="K1131" s="7028">
        <v>4.042037186742118E-2</v>
      </c>
      <c r="L1131" s="7001"/>
    </row>
    <row r="1132" spans="2:12" s="7013" customFormat="1" ht="15" x14ac:dyDescent="0.25">
      <c r="B1132" s="1378" t="s">
        <v>953</v>
      </c>
      <c r="C1132" s="1373" t="s">
        <v>664</v>
      </c>
      <c r="D1132" s="7022">
        <v>3</v>
      </c>
      <c r="E1132" s="7023">
        <v>0</v>
      </c>
      <c r="F1132" s="7024">
        <v>1</v>
      </c>
      <c r="G1132" s="7023">
        <v>3</v>
      </c>
      <c r="H1132" s="7025">
        <v>100</v>
      </c>
      <c r="I1132" s="7026">
        <v>1</v>
      </c>
      <c r="J1132" s="7027">
        <v>100</v>
      </c>
      <c r="K1132" s="7028">
        <v>0.12126111560226355</v>
      </c>
      <c r="L1132" s="7001"/>
    </row>
    <row r="1133" spans="2:12" s="7013" customFormat="1" ht="15" x14ac:dyDescent="0.25">
      <c r="B1133" s="1378" t="s">
        <v>954</v>
      </c>
      <c r="C1133" s="1373" t="s">
        <v>665</v>
      </c>
      <c r="D1133" s="7022">
        <v>3</v>
      </c>
      <c r="E1133" s="7023">
        <v>1</v>
      </c>
      <c r="F1133" s="7024">
        <v>2</v>
      </c>
      <c r="G1133" s="7023">
        <v>1</v>
      </c>
      <c r="H1133" s="7025">
        <v>33.333333333333329</v>
      </c>
      <c r="I1133" s="7026">
        <v>0</v>
      </c>
      <c r="J1133" s="7027" t="s">
        <v>601</v>
      </c>
      <c r="K1133" s="7028">
        <v>0.12126111560226355</v>
      </c>
      <c r="L1133" s="7001"/>
    </row>
    <row r="1134" spans="2:12" s="7013" customFormat="1" ht="15" x14ac:dyDescent="0.25">
      <c r="B1134" s="1378" t="s">
        <v>472</v>
      </c>
      <c r="C1134" s="1373" t="s">
        <v>473</v>
      </c>
      <c r="D1134" s="7022">
        <v>64</v>
      </c>
      <c r="E1134" s="7023">
        <v>3</v>
      </c>
      <c r="F1134" s="7024">
        <v>41</v>
      </c>
      <c r="G1134" s="7023">
        <v>31</v>
      </c>
      <c r="H1134" s="7025">
        <v>48.4375</v>
      </c>
      <c r="I1134" s="7026">
        <v>8</v>
      </c>
      <c r="J1134" s="7027">
        <v>19.512195121951219</v>
      </c>
      <c r="K1134" s="7028">
        <v>2.5869037995149555</v>
      </c>
      <c r="L1134" s="7001"/>
    </row>
    <row r="1135" spans="2:12" s="7013" customFormat="1" ht="15" x14ac:dyDescent="0.25">
      <c r="B1135" s="1378" t="s">
        <v>474</v>
      </c>
      <c r="C1135" s="1373" t="s">
        <v>475</v>
      </c>
      <c r="D1135" s="7022">
        <v>56</v>
      </c>
      <c r="E1135" s="7023">
        <v>0</v>
      </c>
      <c r="F1135" s="7024">
        <v>28</v>
      </c>
      <c r="G1135" s="7023">
        <v>37</v>
      </c>
      <c r="H1135" s="7025">
        <v>66.071428571428569</v>
      </c>
      <c r="I1135" s="7026">
        <v>9</v>
      </c>
      <c r="J1135" s="7027">
        <v>32.142857142857146</v>
      </c>
      <c r="K1135" s="7028">
        <v>2.2635408245755859</v>
      </c>
      <c r="L1135" s="7001"/>
    </row>
    <row r="1136" spans="2:12" s="7013" customFormat="1" ht="15" x14ac:dyDescent="0.25">
      <c r="B1136" s="1378" t="s">
        <v>960</v>
      </c>
      <c r="C1136" s="1373" t="s">
        <v>563</v>
      </c>
      <c r="D1136" s="7022">
        <v>1</v>
      </c>
      <c r="E1136" s="7023">
        <v>0</v>
      </c>
      <c r="F1136" s="7024">
        <v>0</v>
      </c>
      <c r="G1136" s="7023">
        <v>1</v>
      </c>
      <c r="H1136" s="7025">
        <v>100</v>
      </c>
      <c r="I1136" s="7026">
        <v>0</v>
      </c>
      <c r="J1136" s="7027" t="s">
        <v>601</v>
      </c>
      <c r="K1136" s="7028">
        <v>4.042037186742118E-2</v>
      </c>
      <c r="L1136" s="7001"/>
    </row>
    <row r="1137" spans="2:12" s="7013" customFormat="1" ht="15.75" thickBot="1" x14ac:dyDescent="0.3">
      <c r="B1137" s="1378" t="s">
        <v>667</v>
      </c>
      <c r="C1137" s="1373" t="s">
        <v>668</v>
      </c>
      <c r="D1137" s="7022">
        <v>18</v>
      </c>
      <c r="E1137" s="7023">
        <v>0</v>
      </c>
      <c r="F1137" s="7024">
        <v>4</v>
      </c>
      <c r="G1137" s="7023">
        <v>16</v>
      </c>
      <c r="H1137" s="7025">
        <v>88.888888888888886</v>
      </c>
      <c r="I1137" s="7026">
        <v>2</v>
      </c>
      <c r="J1137" s="7027">
        <v>50</v>
      </c>
      <c r="K1137" s="7028">
        <v>0.72756669361358117</v>
      </c>
      <c r="L1137" s="7001"/>
    </row>
    <row r="1138" spans="2:12" s="7013" customFormat="1" ht="15.75" thickBot="1" x14ac:dyDescent="0.3">
      <c r="B1138" s="1566" t="s">
        <v>963</v>
      </c>
      <c r="C1138" s="1567" t="s">
        <v>672</v>
      </c>
      <c r="D1138" s="7015">
        <v>54</v>
      </c>
      <c r="E1138" s="7016">
        <v>4</v>
      </c>
      <c r="F1138" s="7017">
        <v>39</v>
      </c>
      <c r="G1138" s="7016">
        <v>60</v>
      </c>
      <c r="H1138" s="7019">
        <v>111.11111111111111</v>
      </c>
      <c r="I1138" s="7041">
        <v>45</v>
      </c>
      <c r="J1138" s="7020">
        <v>115.38461538461537</v>
      </c>
      <c r="K1138" s="7029">
        <v>2.1827000808407435</v>
      </c>
      <c r="L1138" s="7001"/>
    </row>
    <row r="1139" spans="2:12" s="7013" customFormat="1" ht="22.5" x14ac:dyDescent="0.25">
      <c r="B1139" s="1584" t="s">
        <v>673</v>
      </c>
      <c r="C1139" s="1575" t="s">
        <v>525</v>
      </c>
      <c r="D1139" s="7030">
        <v>7</v>
      </c>
      <c r="E1139" s="7031">
        <v>0</v>
      </c>
      <c r="F1139" s="7032">
        <v>1</v>
      </c>
      <c r="G1139" s="7031">
        <v>7</v>
      </c>
      <c r="H1139" s="7039">
        <v>100</v>
      </c>
      <c r="I1139" s="7035">
        <v>1</v>
      </c>
      <c r="J1139" s="7036">
        <v>100</v>
      </c>
      <c r="K1139" s="7028">
        <v>0.28294260307194824</v>
      </c>
      <c r="L1139" s="7001"/>
    </row>
    <row r="1140" spans="2:12" s="7013" customFormat="1" ht="15" x14ac:dyDescent="0.25">
      <c r="B1140" s="1585" t="s">
        <v>964</v>
      </c>
      <c r="C1140" s="1373" t="s">
        <v>526</v>
      </c>
      <c r="D1140" s="7022">
        <v>1</v>
      </c>
      <c r="E1140" s="7023">
        <v>0</v>
      </c>
      <c r="F1140" s="7024">
        <v>0</v>
      </c>
      <c r="G1140" s="7023">
        <v>1</v>
      </c>
      <c r="H1140" s="7025">
        <v>100</v>
      </c>
      <c r="I1140" s="7026">
        <v>0</v>
      </c>
      <c r="J1140" s="7027" t="s">
        <v>601</v>
      </c>
      <c r="K1140" s="7028">
        <v>4.042037186742118E-2</v>
      </c>
      <c r="L1140" s="7001"/>
    </row>
    <row r="1141" spans="2:12" s="7013" customFormat="1" ht="22.5" x14ac:dyDescent="0.25">
      <c r="B1141" s="1585" t="s">
        <v>965</v>
      </c>
      <c r="C1141" s="1373" t="s">
        <v>527</v>
      </c>
      <c r="D1141" s="7022">
        <v>3</v>
      </c>
      <c r="E1141" s="7023">
        <v>0</v>
      </c>
      <c r="F1141" s="7024">
        <v>3</v>
      </c>
      <c r="G1141" s="7023">
        <v>3</v>
      </c>
      <c r="H1141" s="7025">
        <v>100</v>
      </c>
      <c r="I1141" s="7026">
        <v>3</v>
      </c>
      <c r="J1141" s="7027">
        <v>100</v>
      </c>
      <c r="K1141" s="7028">
        <v>0.12126111560226355</v>
      </c>
      <c r="L1141" s="7001"/>
    </row>
    <row r="1142" spans="2:12" s="7013" customFormat="1" ht="15" x14ac:dyDescent="0.25">
      <c r="B1142" s="1585" t="s">
        <v>674</v>
      </c>
      <c r="C1142" s="1373" t="s">
        <v>535</v>
      </c>
      <c r="D1142" s="7022">
        <v>22</v>
      </c>
      <c r="E1142" s="7023">
        <v>0</v>
      </c>
      <c r="F1142" s="7024">
        <v>20</v>
      </c>
      <c r="G1142" s="7023">
        <v>22</v>
      </c>
      <c r="H1142" s="7025">
        <v>100</v>
      </c>
      <c r="I1142" s="7026">
        <v>20</v>
      </c>
      <c r="J1142" s="7027">
        <v>100</v>
      </c>
      <c r="K1142" s="7028">
        <v>0.88924818108326609</v>
      </c>
      <c r="L1142" s="7001"/>
    </row>
    <row r="1143" spans="2:12" s="7013" customFormat="1" ht="15" x14ac:dyDescent="0.25">
      <c r="B1143" s="1585" t="s">
        <v>678</v>
      </c>
      <c r="C1143" s="1373" t="s">
        <v>574</v>
      </c>
      <c r="D1143" s="7022">
        <v>4</v>
      </c>
      <c r="E1143" s="7023">
        <v>4</v>
      </c>
      <c r="F1143" s="7024">
        <v>0</v>
      </c>
      <c r="G1143" s="7023">
        <v>4</v>
      </c>
      <c r="H1143" s="7025">
        <v>100</v>
      </c>
      <c r="I1143" s="7026">
        <v>0</v>
      </c>
      <c r="J1143" s="7027" t="s">
        <v>601</v>
      </c>
      <c r="K1143" s="7028">
        <v>0.16168148746968472</v>
      </c>
      <c r="L1143" s="7001"/>
    </row>
    <row r="1144" spans="2:12" s="7013" customFormat="1" ht="15.75" thickBot="1" x14ac:dyDescent="0.3">
      <c r="B1144" s="1586" t="s">
        <v>978</v>
      </c>
      <c r="C1144" s="1380" t="s">
        <v>542</v>
      </c>
      <c r="D1144" s="7074">
        <v>17</v>
      </c>
      <c r="E1144" s="7075">
        <v>0</v>
      </c>
      <c r="F1144" s="7076">
        <v>15</v>
      </c>
      <c r="G1144" s="7075">
        <v>23</v>
      </c>
      <c r="H1144" s="7077">
        <v>135.29411764705884</v>
      </c>
      <c r="I1144" s="7078">
        <v>21</v>
      </c>
      <c r="J1144" s="7079">
        <v>140</v>
      </c>
      <c r="K1144" s="7037">
        <v>0.68714632174616008</v>
      </c>
      <c r="L1144" s="7001"/>
    </row>
    <row r="1145" spans="2:12" s="7013" customFormat="1" ht="23.25" thickBot="1" x14ac:dyDescent="0.3">
      <c r="B1145" s="1566" t="s">
        <v>979</v>
      </c>
      <c r="C1145" s="1567" t="s">
        <v>679</v>
      </c>
      <c r="D1145" s="7015">
        <v>96</v>
      </c>
      <c r="E1145" s="7016">
        <v>0</v>
      </c>
      <c r="F1145" s="7017">
        <v>93</v>
      </c>
      <c r="G1145" s="7016">
        <v>47</v>
      </c>
      <c r="H1145" s="7019">
        <v>48.958333333333329</v>
      </c>
      <c r="I1145" s="7041">
        <v>44</v>
      </c>
      <c r="J1145" s="7020">
        <v>47.311827956989248</v>
      </c>
      <c r="K1145" s="7029">
        <v>3.8803556992724335</v>
      </c>
      <c r="L1145" s="7001"/>
    </row>
    <row r="1146" spans="2:12" s="7013" customFormat="1" ht="15" x14ac:dyDescent="0.25">
      <c r="B1146" s="1574" t="s">
        <v>980</v>
      </c>
      <c r="C1146" s="1575" t="s">
        <v>680</v>
      </c>
      <c r="D1146" s="7030">
        <v>4</v>
      </c>
      <c r="E1146" s="7031">
        <v>0</v>
      </c>
      <c r="F1146" s="7032">
        <v>4</v>
      </c>
      <c r="G1146" s="7031">
        <v>4</v>
      </c>
      <c r="H1146" s="7039">
        <v>100</v>
      </c>
      <c r="I1146" s="7035">
        <v>4</v>
      </c>
      <c r="J1146" s="7036">
        <v>100</v>
      </c>
      <c r="K1146" s="7028">
        <v>0.16168148746968472</v>
      </c>
      <c r="L1146" s="7001"/>
    </row>
    <row r="1147" spans="2:12" s="7013" customFormat="1" ht="15.75" thickBot="1" x14ac:dyDescent="0.3">
      <c r="B1147" s="1378" t="s">
        <v>985</v>
      </c>
      <c r="C1147" s="1373" t="s">
        <v>685</v>
      </c>
      <c r="D1147" s="7022">
        <v>92</v>
      </c>
      <c r="E1147" s="7023">
        <v>0</v>
      </c>
      <c r="F1147" s="7024">
        <v>89</v>
      </c>
      <c r="G1147" s="7023">
        <v>43</v>
      </c>
      <c r="H1147" s="7025">
        <v>46.739130434782609</v>
      </c>
      <c r="I1147" s="7026">
        <v>40</v>
      </c>
      <c r="J1147" s="7027">
        <v>44.943820224719097</v>
      </c>
      <c r="K1147" s="7028">
        <v>3.7186742118027487</v>
      </c>
      <c r="L1147" s="7001"/>
    </row>
    <row r="1148" spans="2:12" s="7013" customFormat="1" ht="15.75" thickBot="1" x14ac:dyDescent="0.3">
      <c r="B1148" s="1566" t="s">
        <v>988</v>
      </c>
      <c r="C1148" s="1567" t="s">
        <v>688</v>
      </c>
      <c r="D1148" s="7015">
        <v>133</v>
      </c>
      <c r="E1148" s="7016">
        <v>32</v>
      </c>
      <c r="F1148" s="7017">
        <v>70</v>
      </c>
      <c r="G1148" s="7016">
        <v>131</v>
      </c>
      <c r="H1148" s="7019">
        <v>98.496240601503757</v>
      </c>
      <c r="I1148" s="7041">
        <v>68</v>
      </c>
      <c r="J1148" s="7020">
        <v>97.142857142857139</v>
      </c>
      <c r="K1148" s="7029">
        <v>5.3759094583670164</v>
      </c>
      <c r="L1148" s="7001"/>
    </row>
    <row r="1149" spans="2:12" s="7013" customFormat="1" ht="15" x14ac:dyDescent="0.25">
      <c r="B1149" s="1579" t="s">
        <v>989</v>
      </c>
      <c r="C1149" s="1580" t="s">
        <v>689</v>
      </c>
      <c r="D1149" s="7042">
        <v>3</v>
      </c>
      <c r="E1149" s="7043">
        <v>0</v>
      </c>
      <c r="F1149" s="7044">
        <v>3</v>
      </c>
      <c r="G1149" s="7043">
        <v>3</v>
      </c>
      <c r="H1149" s="7034">
        <v>100</v>
      </c>
      <c r="I1149" s="7045">
        <v>3</v>
      </c>
      <c r="J1149" s="7046">
        <v>100</v>
      </c>
      <c r="K1149" s="7028">
        <v>0.12126111560226355</v>
      </c>
      <c r="L1149" s="7001"/>
    </row>
    <row r="1150" spans="2:12" s="7013" customFormat="1" ht="15" x14ac:dyDescent="0.25">
      <c r="B1150" s="1574" t="s">
        <v>692</v>
      </c>
      <c r="C1150" s="1575" t="s">
        <v>693</v>
      </c>
      <c r="D1150" s="7030">
        <v>68</v>
      </c>
      <c r="E1150" s="7031">
        <v>32</v>
      </c>
      <c r="F1150" s="7032">
        <v>25</v>
      </c>
      <c r="G1150" s="7031">
        <v>66</v>
      </c>
      <c r="H1150" s="7039">
        <v>97.058823529411768</v>
      </c>
      <c r="I1150" s="7035">
        <v>23</v>
      </c>
      <c r="J1150" s="7036">
        <v>92</v>
      </c>
      <c r="K1150" s="7028">
        <v>2.7485852869846403</v>
      </c>
      <c r="L1150" s="7001"/>
    </row>
    <row r="1151" spans="2:12" s="7013" customFormat="1" ht="15" x14ac:dyDescent="0.25">
      <c r="B1151" s="1378" t="s">
        <v>694</v>
      </c>
      <c r="C1151" s="1373" t="s">
        <v>544</v>
      </c>
      <c r="D1151" s="7022">
        <v>56</v>
      </c>
      <c r="E1151" s="7023">
        <v>0</v>
      </c>
      <c r="F1151" s="7024">
        <v>39</v>
      </c>
      <c r="G1151" s="7023">
        <v>56</v>
      </c>
      <c r="H1151" s="7025">
        <v>100</v>
      </c>
      <c r="I1151" s="7026">
        <v>39</v>
      </c>
      <c r="J1151" s="7027">
        <v>100</v>
      </c>
      <c r="K1151" s="7028">
        <v>2.2635408245755859</v>
      </c>
      <c r="L1151" s="7001"/>
    </row>
    <row r="1152" spans="2:12" s="7013" customFormat="1" ht="15.75" thickBot="1" x14ac:dyDescent="0.3">
      <c r="B1152" s="1582" t="s">
        <v>994</v>
      </c>
      <c r="C1152" s="1380" t="s">
        <v>695</v>
      </c>
      <c r="D1152" s="7059">
        <v>6</v>
      </c>
      <c r="E1152" s="7054">
        <v>0</v>
      </c>
      <c r="F1152" s="7055">
        <v>3</v>
      </c>
      <c r="G1152" s="7054">
        <v>6</v>
      </c>
      <c r="H1152" s="7056">
        <v>100</v>
      </c>
      <c r="I1152" s="7057">
        <v>3</v>
      </c>
      <c r="J1152" s="7058">
        <v>100</v>
      </c>
      <c r="K1152" s="7028">
        <v>0.24252223120452709</v>
      </c>
      <c r="L1152" s="7001"/>
    </row>
    <row r="1153" spans="2:12" s="7013" customFormat="1" ht="15.75" thickBot="1" x14ac:dyDescent="0.3">
      <c r="B1153" s="1566" t="s">
        <v>1004</v>
      </c>
      <c r="C1153" s="1567" t="s">
        <v>704</v>
      </c>
      <c r="D1153" s="7015">
        <v>128</v>
      </c>
      <c r="E1153" s="7016">
        <v>0</v>
      </c>
      <c r="F1153" s="7017">
        <v>88</v>
      </c>
      <c r="G1153" s="7016">
        <v>128</v>
      </c>
      <c r="H1153" s="7019">
        <v>100</v>
      </c>
      <c r="I1153" s="7041">
        <v>88</v>
      </c>
      <c r="J1153" s="7020">
        <v>100</v>
      </c>
      <c r="K1153" s="7029">
        <v>5.1738075990299111</v>
      </c>
      <c r="L1153" s="7001"/>
    </row>
    <row r="1154" spans="2:12" s="7013" customFormat="1" ht="15" x14ac:dyDescent="0.25">
      <c r="B1154" s="1582" t="s">
        <v>705</v>
      </c>
      <c r="C1154" s="1587" t="s">
        <v>547</v>
      </c>
      <c r="D1154" s="7030">
        <v>121</v>
      </c>
      <c r="E1154" s="7031">
        <v>0</v>
      </c>
      <c r="F1154" s="7032">
        <v>84</v>
      </c>
      <c r="G1154" s="7031">
        <v>121</v>
      </c>
      <c r="H1154" s="7039">
        <v>100</v>
      </c>
      <c r="I1154" s="7035">
        <v>84</v>
      </c>
      <c r="J1154" s="7036">
        <v>100</v>
      </c>
      <c r="K1154" s="7028">
        <v>4.8908649959579629</v>
      </c>
      <c r="L1154" s="7001"/>
    </row>
    <row r="1155" spans="2:12" s="7013" customFormat="1" ht="15" x14ac:dyDescent="0.25">
      <c r="B1155" s="1582" t="s">
        <v>1005</v>
      </c>
      <c r="C1155" s="1380" t="s">
        <v>548</v>
      </c>
      <c r="D1155" s="7022">
        <v>3</v>
      </c>
      <c r="E1155" s="7023">
        <v>0</v>
      </c>
      <c r="F1155" s="7024">
        <v>0</v>
      </c>
      <c r="G1155" s="7023">
        <v>3</v>
      </c>
      <c r="H1155" s="7025">
        <v>100</v>
      </c>
      <c r="I1155" s="7026">
        <v>0</v>
      </c>
      <c r="J1155" s="7036" t="s">
        <v>601</v>
      </c>
      <c r="K1155" s="7028">
        <v>0.12126111560226355</v>
      </c>
      <c r="L1155" s="7001"/>
    </row>
    <row r="1156" spans="2:12" s="7013" customFormat="1" ht="15" x14ac:dyDescent="0.25">
      <c r="B1156" s="1582" t="s">
        <v>706</v>
      </c>
      <c r="C1156" s="1380" t="s">
        <v>549</v>
      </c>
      <c r="D1156" s="7022">
        <v>2</v>
      </c>
      <c r="E1156" s="7023">
        <v>0</v>
      </c>
      <c r="F1156" s="7024">
        <v>2</v>
      </c>
      <c r="G1156" s="7023">
        <v>2</v>
      </c>
      <c r="H1156" s="7025">
        <v>100</v>
      </c>
      <c r="I1156" s="7026">
        <v>2</v>
      </c>
      <c r="J1156" s="7027">
        <v>100</v>
      </c>
      <c r="K1156" s="7028">
        <v>8.084074373484236E-2</v>
      </c>
      <c r="L1156" s="7001"/>
    </row>
    <row r="1157" spans="2:12" s="7013" customFormat="1" ht="15.75" thickBot="1" x14ac:dyDescent="0.3">
      <c r="B1157" s="1378" t="s">
        <v>707</v>
      </c>
      <c r="C1157" s="1373" t="s">
        <v>550</v>
      </c>
      <c r="D1157" s="7022">
        <v>2</v>
      </c>
      <c r="E1157" s="7023">
        <v>0</v>
      </c>
      <c r="F1157" s="7024">
        <v>2</v>
      </c>
      <c r="G1157" s="7023">
        <v>2</v>
      </c>
      <c r="H1157" s="7025">
        <v>100</v>
      </c>
      <c r="I1157" s="7026">
        <v>2</v>
      </c>
      <c r="J1157" s="7027">
        <v>100</v>
      </c>
      <c r="K1157" s="7028">
        <v>8.084074373484236E-2</v>
      </c>
      <c r="L1157" s="7001"/>
    </row>
    <row r="1158" spans="2:12" s="7013" customFormat="1" ht="15.75" thickBot="1" x14ac:dyDescent="0.3">
      <c r="B1158" s="1566" t="s">
        <v>1012</v>
      </c>
      <c r="C1158" s="1567" t="s">
        <v>711</v>
      </c>
      <c r="D1158" s="7015">
        <v>19</v>
      </c>
      <c r="E1158" s="7016">
        <v>0</v>
      </c>
      <c r="F1158" s="7017">
        <v>7</v>
      </c>
      <c r="G1158" s="7016">
        <v>20</v>
      </c>
      <c r="H1158" s="7019">
        <v>105.26315789473684</v>
      </c>
      <c r="I1158" s="7041">
        <v>8</v>
      </c>
      <c r="J1158" s="7020">
        <v>114.28571428571428</v>
      </c>
      <c r="K1158" s="7029">
        <v>0.76798706548100237</v>
      </c>
      <c r="L1158" s="7001"/>
    </row>
    <row r="1159" spans="2:12" s="7013" customFormat="1" ht="15" x14ac:dyDescent="0.25">
      <c r="B1159" s="1378" t="s">
        <v>1015</v>
      </c>
      <c r="C1159" s="1373" t="s">
        <v>716</v>
      </c>
      <c r="D1159" s="7022">
        <v>2</v>
      </c>
      <c r="E1159" s="7023">
        <v>0</v>
      </c>
      <c r="F1159" s="7024">
        <v>2</v>
      </c>
      <c r="G1159" s="7023">
        <v>3</v>
      </c>
      <c r="H1159" s="7025">
        <v>150</v>
      </c>
      <c r="I1159" s="7026">
        <v>3</v>
      </c>
      <c r="J1159" s="7027">
        <v>150</v>
      </c>
      <c r="K1159" s="7028">
        <v>8.084074373484236E-2</v>
      </c>
      <c r="L1159" s="7001"/>
    </row>
    <row r="1160" spans="2:12" s="7013" customFormat="1" ht="15" x14ac:dyDescent="0.25">
      <c r="B1160" s="1378" t="s">
        <v>1016</v>
      </c>
      <c r="C1160" s="1373" t="s">
        <v>717</v>
      </c>
      <c r="D1160" s="7022">
        <v>1</v>
      </c>
      <c r="E1160" s="7023">
        <v>0</v>
      </c>
      <c r="F1160" s="7024">
        <v>0</v>
      </c>
      <c r="G1160" s="7023">
        <v>1</v>
      </c>
      <c r="H1160" s="7025">
        <v>100</v>
      </c>
      <c r="I1160" s="7026">
        <v>0</v>
      </c>
      <c r="J1160" s="7027" t="s">
        <v>601</v>
      </c>
      <c r="K1160" s="7028">
        <v>4.042037186742118E-2</v>
      </c>
      <c r="L1160" s="7001"/>
    </row>
    <row r="1161" spans="2:12" s="7013" customFormat="1" ht="15" x14ac:dyDescent="0.25">
      <c r="B1161" s="1378" t="s">
        <v>1017</v>
      </c>
      <c r="C1161" s="1373" t="s">
        <v>718</v>
      </c>
      <c r="D1161" s="7022">
        <v>7</v>
      </c>
      <c r="E1161" s="7023">
        <v>0</v>
      </c>
      <c r="F1161" s="7024">
        <v>5</v>
      </c>
      <c r="G1161" s="7023">
        <v>7</v>
      </c>
      <c r="H1161" s="7025">
        <v>100</v>
      </c>
      <c r="I1161" s="7026">
        <v>5</v>
      </c>
      <c r="J1161" s="7027">
        <v>100</v>
      </c>
      <c r="K1161" s="7028">
        <v>0.28294260307194824</v>
      </c>
      <c r="L1161" s="7001"/>
    </row>
    <row r="1162" spans="2:12" s="7013" customFormat="1" ht="15.75" thickBot="1" x14ac:dyDescent="0.3">
      <c r="B1162" s="1378" t="s">
        <v>1022</v>
      </c>
      <c r="C1162" s="1373" t="s">
        <v>723</v>
      </c>
      <c r="D1162" s="7022">
        <v>9</v>
      </c>
      <c r="E1162" s="7023">
        <v>0</v>
      </c>
      <c r="F1162" s="7024">
        <v>0</v>
      </c>
      <c r="G1162" s="7023">
        <v>9</v>
      </c>
      <c r="H1162" s="7025">
        <v>100</v>
      </c>
      <c r="I1162" s="7026">
        <v>0</v>
      </c>
      <c r="J1162" s="7027" t="s">
        <v>601</v>
      </c>
      <c r="K1162" s="7028">
        <v>0.36378334680679059</v>
      </c>
      <c r="L1162" s="7001"/>
    </row>
    <row r="1163" spans="2:12" s="7013" customFormat="1" ht="15.75" thickBot="1" x14ac:dyDescent="0.3">
      <c r="B1163" s="1566" t="s">
        <v>1025</v>
      </c>
      <c r="C1163" s="1567" t="s">
        <v>726</v>
      </c>
      <c r="D1163" s="7015">
        <v>331</v>
      </c>
      <c r="E1163" s="7016">
        <v>214</v>
      </c>
      <c r="F1163" s="7017">
        <v>61</v>
      </c>
      <c r="G1163" s="7016">
        <v>313</v>
      </c>
      <c r="H1163" s="7019">
        <v>94.561933534743204</v>
      </c>
      <c r="I1163" s="7041">
        <v>43</v>
      </c>
      <c r="J1163" s="7020">
        <v>70.491803278688522</v>
      </c>
      <c r="K1163" s="7029">
        <v>13.379143088116411</v>
      </c>
      <c r="L1163" s="7001"/>
    </row>
    <row r="1164" spans="2:12" s="7013" customFormat="1" ht="15" x14ac:dyDescent="0.25">
      <c r="B1164" s="1574" t="s">
        <v>1026</v>
      </c>
      <c r="C1164" s="1575" t="s">
        <v>727</v>
      </c>
      <c r="D1164" s="7030">
        <v>14</v>
      </c>
      <c r="E1164" s="7031">
        <v>2</v>
      </c>
      <c r="F1164" s="7032">
        <v>0</v>
      </c>
      <c r="G1164" s="7031">
        <v>14</v>
      </c>
      <c r="H1164" s="7039">
        <v>100</v>
      </c>
      <c r="I1164" s="7035">
        <v>0</v>
      </c>
      <c r="J1164" s="7036" t="s">
        <v>601</v>
      </c>
      <c r="K1164" s="7028">
        <v>0.56588520614389648</v>
      </c>
      <c r="L1164" s="7001"/>
    </row>
    <row r="1165" spans="2:12" s="7013" customFormat="1" ht="15" x14ac:dyDescent="0.25">
      <c r="B1165" s="1378" t="s">
        <v>1027</v>
      </c>
      <c r="C1165" s="1373" t="s">
        <v>728</v>
      </c>
      <c r="D1165" s="7022">
        <v>1</v>
      </c>
      <c r="E1165" s="7023">
        <v>0</v>
      </c>
      <c r="F1165" s="7024">
        <v>0</v>
      </c>
      <c r="G1165" s="7023">
        <v>1</v>
      </c>
      <c r="H1165" s="7025">
        <v>100</v>
      </c>
      <c r="I1165" s="7026">
        <v>0</v>
      </c>
      <c r="J1165" s="7027" t="s">
        <v>601</v>
      </c>
      <c r="K1165" s="7028">
        <v>4.042037186742118E-2</v>
      </c>
      <c r="L1165" s="7001"/>
    </row>
    <row r="1166" spans="2:12" s="7013" customFormat="1" ht="15" x14ac:dyDescent="0.25">
      <c r="B1166" s="1574" t="s">
        <v>1029</v>
      </c>
      <c r="C1166" s="1575" t="s">
        <v>731</v>
      </c>
      <c r="D1166" s="7030">
        <v>1</v>
      </c>
      <c r="E1166" s="7031">
        <v>0</v>
      </c>
      <c r="F1166" s="7032">
        <v>1</v>
      </c>
      <c r="G1166" s="7031">
        <v>1</v>
      </c>
      <c r="H1166" s="7039">
        <v>100</v>
      </c>
      <c r="I1166" s="7035">
        <v>1</v>
      </c>
      <c r="J1166" s="7036">
        <v>100</v>
      </c>
      <c r="K1166" s="7037">
        <v>4.042037186742118E-2</v>
      </c>
      <c r="L1166" s="7001"/>
    </row>
    <row r="1167" spans="2:12" s="7013" customFormat="1" ht="15" x14ac:dyDescent="0.25">
      <c r="B1167" s="1574" t="s">
        <v>1030</v>
      </c>
      <c r="C1167" s="1575" t="s">
        <v>732</v>
      </c>
      <c r="D1167" s="7022">
        <v>2</v>
      </c>
      <c r="E1167" s="7023">
        <v>0</v>
      </c>
      <c r="F1167" s="7024">
        <v>1</v>
      </c>
      <c r="G1167" s="7023">
        <v>1</v>
      </c>
      <c r="H1167" s="7025">
        <v>50</v>
      </c>
      <c r="I1167" s="7026">
        <v>0</v>
      </c>
      <c r="J1167" s="7027" t="s">
        <v>601</v>
      </c>
      <c r="K1167" s="7028">
        <v>8.084074373484236E-2</v>
      </c>
      <c r="L1167" s="7001"/>
    </row>
    <row r="1168" spans="2:12" s="7013" customFormat="1" ht="15" x14ac:dyDescent="0.25">
      <c r="B1168" s="1574" t="s">
        <v>1036</v>
      </c>
      <c r="C1168" s="1575" t="s">
        <v>737</v>
      </c>
      <c r="D1168" s="7022">
        <v>4</v>
      </c>
      <c r="E1168" s="7023">
        <v>0</v>
      </c>
      <c r="F1168" s="7024">
        <v>0</v>
      </c>
      <c r="G1168" s="7023">
        <v>4</v>
      </c>
      <c r="H1168" s="7025">
        <v>100</v>
      </c>
      <c r="I1168" s="7026">
        <v>0</v>
      </c>
      <c r="J1168" s="7027" t="s">
        <v>601</v>
      </c>
      <c r="K1168" s="7028">
        <v>0.16168148746968472</v>
      </c>
      <c r="L1168" s="7001"/>
    </row>
    <row r="1169" spans="2:12" s="7013" customFormat="1" ht="15" x14ac:dyDescent="0.25">
      <c r="B1169" s="1574" t="s">
        <v>1371</v>
      </c>
      <c r="C1169" s="1575" t="s">
        <v>477</v>
      </c>
      <c r="D1169" s="7022">
        <v>4</v>
      </c>
      <c r="E1169" s="7023">
        <v>0</v>
      </c>
      <c r="F1169" s="7024">
        <v>2</v>
      </c>
      <c r="G1169" s="7023">
        <v>3</v>
      </c>
      <c r="H1169" s="7025">
        <v>75</v>
      </c>
      <c r="I1169" s="7026">
        <v>1</v>
      </c>
      <c r="J1169" s="7027">
        <v>50</v>
      </c>
      <c r="K1169" s="7028">
        <v>0.16168148746968472</v>
      </c>
      <c r="L1169" s="7001"/>
    </row>
    <row r="1170" spans="2:12" s="7013" customFormat="1" ht="15" x14ac:dyDescent="0.25">
      <c r="B1170" s="1574" t="s">
        <v>480</v>
      </c>
      <c r="C1170" s="1575" t="s">
        <v>398</v>
      </c>
      <c r="D1170" s="7022">
        <v>2</v>
      </c>
      <c r="E1170" s="7023">
        <v>0</v>
      </c>
      <c r="F1170" s="7024">
        <v>2</v>
      </c>
      <c r="G1170" s="7023">
        <v>2</v>
      </c>
      <c r="H1170" s="7025">
        <v>100</v>
      </c>
      <c r="I1170" s="7026">
        <v>2</v>
      </c>
      <c r="J1170" s="7027">
        <v>100</v>
      </c>
      <c r="K1170" s="7028">
        <v>8.084074373484236E-2</v>
      </c>
      <c r="L1170" s="7001"/>
    </row>
    <row r="1171" spans="2:12" s="7013" customFormat="1" ht="33.75" x14ac:dyDescent="0.25">
      <c r="B1171" s="1574" t="s">
        <v>738</v>
      </c>
      <c r="C1171" s="1575" t="s">
        <v>739</v>
      </c>
      <c r="D1171" s="7022">
        <v>265</v>
      </c>
      <c r="E1171" s="7023">
        <v>197</v>
      </c>
      <c r="F1171" s="7024">
        <v>46</v>
      </c>
      <c r="G1171" s="7023">
        <v>249</v>
      </c>
      <c r="H1171" s="7025">
        <v>93.962264150943398</v>
      </c>
      <c r="I1171" s="7026">
        <v>30</v>
      </c>
      <c r="J1171" s="7027">
        <v>65.217391304347828</v>
      </c>
      <c r="K1171" s="7028">
        <v>10.711398544866613</v>
      </c>
      <c r="L1171" s="7001"/>
    </row>
    <row r="1172" spans="2:12" s="7013" customFormat="1" ht="15" x14ac:dyDescent="0.25">
      <c r="B1172" s="1378" t="s">
        <v>1038</v>
      </c>
      <c r="C1172" s="5502" t="s">
        <v>741</v>
      </c>
      <c r="D1172" s="7022">
        <v>3</v>
      </c>
      <c r="E1172" s="7023">
        <v>0</v>
      </c>
      <c r="F1172" s="7024">
        <v>3</v>
      </c>
      <c r="G1172" s="7023">
        <v>3</v>
      </c>
      <c r="H1172" s="7025">
        <v>100</v>
      </c>
      <c r="I1172" s="7026">
        <v>3</v>
      </c>
      <c r="J1172" s="7027">
        <v>100</v>
      </c>
      <c r="K1172" s="7028">
        <v>0.12126111560226355</v>
      </c>
      <c r="L1172" s="7001"/>
    </row>
    <row r="1173" spans="2:12" s="7013" customFormat="1" ht="22.5" x14ac:dyDescent="0.25">
      <c r="B1173" s="1378" t="s">
        <v>744</v>
      </c>
      <c r="C1173" s="1373" t="s">
        <v>745</v>
      </c>
      <c r="D1173" s="7022">
        <v>34</v>
      </c>
      <c r="E1173" s="7023">
        <v>15</v>
      </c>
      <c r="F1173" s="7024">
        <v>5</v>
      </c>
      <c r="G1173" s="7023">
        <v>35</v>
      </c>
      <c r="H1173" s="7025">
        <v>102.94117647058823</v>
      </c>
      <c r="I1173" s="7026">
        <v>6</v>
      </c>
      <c r="J1173" s="7027">
        <v>120</v>
      </c>
      <c r="K1173" s="7028">
        <v>1.3742926434923202</v>
      </c>
      <c r="L1173" s="7001"/>
    </row>
    <row r="1174" spans="2:12" s="7013" customFormat="1" ht="15.75" thickBot="1" x14ac:dyDescent="0.3">
      <c r="B1174" s="1378" t="s">
        <v>1041</v>
      </c>
      <c r="C1174" s="1380" t="s">
        <v>748</v>
      </c>
      <c r="D1174" s="7059">
        <v>1</v>
      </c>
      <c r="E1174" s="7054">
        <v>0</v>
      </c>
      <c r="F1174" s="7055">
        <v>1</v>
      </c>
      <c r="G1174" s="7054">
        <v>0</v>
      </c>
      <c r="H1174" s="7056" t="s">
        <v>601</v>
      </c>
      <c r="I1174" s="7057">
        <v>0</v>
      </c>
      <c r="J1174" s="7058" t="s">
        <v>601</v>
      </c>
      <c r="K1174" s="7028">
        <v>4.042037186742118E-2</v>
      </c>
      <c r="L1174" s="7001"/>
    </row>
    <row r="1175" spans="2:12" s="7013" customFormat="1" ht="15.75" thickBot="1" x14ac:dyDescent="0.3">
      <c r="B1175" s="7743" t="s">
        <v>14</v>
      </c>
      <c r="C1175" s="7744"/>
      <c r="D1175" s="7087">
        <v>2474</v>
      </c>
      <c r="E1175" s="7088">
        <v>293</v>
      </c>
      <c r="F1175" s="7089">
        <v>1111</v>
      </c>
      <c r="G1175" s="7088">
        <v>1980</v>
      </c>
      <c r="H1175" s="7090">
        <v>80.032336297493927</v>
      </c>
      <c r="I1175" s="7088">
        <v>617</v>
      </c>
      <c r="J1175" s="7091">
        <v>55.535553555355534</v>
      </c>
      <c r="K1175" s="7092">
        <v>100</v>
      </c>
      <c r="L1175" s="7001"/>
    </row>
    <row r="1176" spans="2:12" s="7013" customFormat="1" ht="15" x14ac:dyDescent="0.25">
      <c r="B1176"/>
      <c r="C1176"/>
      <c r="D1176"/>
      <c r="E1176"/>
      <c r="F1176"/>
      <c r="G1176"/>
      <c r="H1176"/>
      <c r="I1176"/>
      <c r="J1176"/>
      <c r="K1176"/>
      <c r="L1176" s="7001"/>
    </row>
    <row r="1177" spans="2:12" s="7013" customFormat="1" ht="15" x14ac:dyDescent="0.25">
      <c r="B1177"/>
      <c r="C1177"/>
      <c r="D1177"/>
      <c r="E1177"/>
      <c r="F1177"/>
      <c r="G1177"/>
      <c r="H1177"/>
      <c r="I1177"/>
      <c r="J1177"/>
      <c r="K1177"/>
      <c r="L1177" s="7001"/>
    </row>
    <row r="1178" spans="2:12" s="7013" customFormat="1" ht="15.75" thickBot="1" x14ac:dyDescent="0.3">
      <c r="B1178"/>
      <c r="C1178"/>
      <c r="D1178"/>
      <c r="E1178"/>
      <c r="F1178"/>
      <c r="G1178"/>
      <c r="H1178"/>
      <c r="I1178"/>
      <c r="J1178"/>
      <c r="K1178"/>
      <c r="L1178" s="7001"/>
    </row>
    <row r="1179" spans="2:12" s="7013" customFormat="1" ht="15.75" thickBot="1" x14ac:dyDescent="0.3">
      <c r="B1179" s="8882" t="s">
        <v>1169</v>
      </c>
      <c r="C1179" s="7004" t="s">
        <v>3007</v>
      </c>
      <c r="D1179" s="8885" t="s">
        <v>1144</v>
      </c>
      <c r="E1179" s="8886"/>
      <c r="F1179" s="8886"/>
      <c r="G1179" s="8886"/>
      <c r="H1179" s="8886"/>
      <c r="I1179" s="8886"/>
      <c r="J1179" s="8886"/>
      <c r="K1179" s="8887"/>
      <c r="L1179" s="7001"/>
    </row>
    <row r="1180" spans="2:12" s="7013" customFormat="1" ht="15.75" thickBot="1" x14ac:dyDescent="0.3">
      <c r="B1180" s="8883"/>
      <c r="C1180" s="8888" t="s">
        <v>1170</v>
      </c>
      <c r="D1180" s="8890" t="s">
        <v>111</v>
      </c>
      <c r="E1180" s="8891"/>
      <c r="F1180" s="8891"/>
      <c r="G1180" s="8892" t="s">
        <v>2996</v>
      </c>
      <c r="H1180" s="8893"/>
      <c r="I1180" s="7005" t="s">
        <v>2997</v>
      </c>
      <c r="J1180" s="7006"/>
      <c r="K1180" s="8894" t="s">
        <v>2998</v>
      </c>
      <c r="L1180" s="7001"/>
    </row>
    <row r="1181" spans="2:12" s="7013" customFormat="1" ht="15.75" thickBot="1" x14ac:dyDescent="0.3">
      <c r="B1181" s="8884"/>
      <c r="C1181" s="8889"/>
      <c r="D1181" s="7007" t="s">
        <v>116</v>
      </c>
      <c r="E1181" s="7008" t="s">
        <v>117</v>
      </c>
      <c r="F1181" s="7009" t="s">
        <v>118</v>
      </c>
      <c r="G1181" s="7010" t="s">
        <v>121</v>
      </c>
      <c r="H1181" s="7011" t="s">
        <v>119</v>
      </c>
      <c r="I1181" s="7012" t="s">
        <v>121</v>
      </c>
      <c r="J1181" s="7011" t="s">
        <v>119</v>
      </c>
      <c r="K1181" s="8895"/>
      <c r="L1181" s="7001"/>
    </row>
    <row r="1182" spans="2:12" s="7013" customFormat="1" ht="23.25" thickBot="1" x14ac:dyDescent="0.3">
      <c r="B1182" s="1566" t="s">
        <v>805</v>
      </c>
      <c r="C1182" s="1567" t="s">
        <v>583</v>
      </c>
      <c r="D1182" s="7015">
        <v>50</v>
      </c>
      <c r="E1182" s="7016">
        <v>0</v>
      </c>
      <c r="F1182" s="7017">
        <v>49</v>
      </c>
      <c r="G1182" s="7018">
        <v>50</v>
      </c>
      <c r="H1182" s="7019">
        <v>100</v>
      </c>
      <c r="I1182" s="7015">
        <v>49</v>
      </c>
      <c r="J1182" s="7020">
        <v>100</v>
      </c>
      <c r="K1182" s="7021">
        <v>2.1607605877268798</v>
      </c>
      <c r="L1182" s="7001"/>
    </row>
    <row r="1183" spans="2:12" s="7013" customFormat="1" ht="15" x14ac:dyDescent="0.25">
      <c r="B1183" s="1378" t="s">
        <v>443</v>
      </c>
      <c r="C1183" s="1373" t="s">
        <v>444</v>
      </c>
      <c r="D1183" s="7022">
        <v>49</v>
      </c>
      <c r="E1183" s="7023">
        <v>0</v>
      </c>
      <c r="F1183" s="7024">
        <v>49</v>
      </c>
      <c r="G1183" s="7023">
        <v>49</v>
      </c>
      <c r="H1183" s="7025">
        <v>100</v>
      </c>
      <c r="I1183" s="7026">
        <v>49</v>
      </c>
      <c r="J1183" s="7027">
        <v>100</v>
      </c>
      <c r="K1183" s="7028">
        <v>2.1175453759723424</v>
      </c>
      <c r="L1183" s="7001"/>
    </row>
    <row r="1184" spans="2:12" s="7013" customFormat="1" ht="15.75" thickBot="1" x14ac:dyDescent="0.3">
      <c r="B1184" s="1378" t="s">
        <v>824</v>
      </c>
      <c r="C1184" s="1373" t="s">
        <v>825</v>
      </c>
      <c r="D1184" s="7022">
        <v>1</v>
      </c>
      <c r="E1184" s="7023">
        <v>0</v>
      </c>
      <c r="F1184" s="7024">
        <v>0</v>
      </c>
      <c r="G1184" s="7023">
        <v>1</v>
      </c>
      <c r="H1184" s="7025">
        <v>100</v>
      </c>
      <c r="I1184" s="7026">
        <v>0</v>
      </c>
      <c r="J1184" s="7027" t="s">
        <v>601</v>
      </c>
      <c r="K1184" s="7028">
        <v>4.3215211754537596E-2</v>
      </c>
      <c r="L1184" s="7001"/>
    </row>
    <row r="1185" spans="2:12" s="7013" customFormat="1" ht="15.75" thickBot="1" x14ac:dyDescent="0.3">
      <c r="B1185" s="1566" t="s">
        <v>830</v>
      </c>
      <c r="C1185" s="1567" t="s">
        <v>586</v>
      </c>
      <c r="D1185" s="7015">
        <v>189</v>
      </c>
      <c r="E1185" s="7016">
        <v>0</v>
      </c>
      <c r="F1185" s="7017">
        <v>34</v>
      </c>
      <c r="G1185" s="7016">
        <v>185</v>
      </c>
      <c r="H1185" s="7019">
        <v>97.883597883597886</v>
      </c>
      <c r="I1185" s="7016">
        <v>30</v>
      </c>
      <c r="J1185" s="7020">
        <v>88.235294117647058</v>
      </c>
      <c r="K1185" s="7029">
        <v>8.1676750216076055</v>
      </c>
      <c r="L1185" s="7001"/>
    </row>
    <row r="1186" spans="2:12" s="7013" customFormat="1" ht="15" x14ac:dyDescent="0.25">
      <c r="B1186" s="1574" t="s">
        <v>587</v>
      </c>
      <c r="C1186" s="1575" t="s">
        <v>588</v>
      </c>
      <c r="D1186" s="7030">
        <v>1</v>
      </c>
      <c r="E1186" s="7031">
        <v>0</v>
      </c>
      <c r="F1186" s="7032">
        <v>1</v>
      </c>
      <c r="G1186" s="7033">
        <v>1</v>
      </c>
      <c r="H1186" s="7034">
        <v>100</v>
      </c>
      <c r="I1186" s="7035">
        <v>1</v>
      </c>
      <c r="J1186" s="7036">
        <v>100</v>
      </c>
      <c r="K1186" s="7037">
        <v>4.3215211754537596E-2</v>
      </c>
      <c r="L1186" s="7001"/>
    </row>
    <row r="1187" spans="2:12" s="7013" customFormat="1" ht="15" x14ac:dyDescent="0.25">
      <c r="B1187" s="1574" t="s">
        <v>587</v>
      </c>
      <c r="C1187" s="1575" t="s">
        <v>1177</v>
      </c>
      <c r="D1187" s="7030">
        <v>4</v>
      </c>
      <c r="E1187" s="7031">
        <v>0</v>
      </c>
      <c r="F1187" s="7032">
        <v>0</v>
      </c>
      <c r="G1187" s="7038">
        <v>4</v>
      </c>
      <c r="H1187" s="7039">
        <v>100</v>
      </c>
      <c r="I1187" s="7035">
        <v>0</v>
      </c>
      <c r="J1187" s="7036" t="s">
        <v>601</v>
      </c>
      <c r="K1187" s="7028">
        <v>0.17286084701815038</v>
      </c>
      <c r="L1187" s="7001"/>
    </row>
    <row r="1188" spans="2:12" s="7013" customFormat="1" ht="15" x14ac:dyDescent="0.25">
      <c r="B1188" s="1378" t="s">
        <v>445</v>
      </c>
      <c r="C1188" s="1373" t="s">
        <v>1178</v>
      </c>
      <c r="D1188" s="7022">
        <v>1</v>
      </c>
      <c r="E1188" s="7023">
        <v>0</v>
      </c>
      <c r="F1188" s="7024">
        <v>1</v>
      </c>
      <c r="G1188" s="7023">
        <v>1</v>
      </c>
      <c r="H1188" s="7025">
        <v>100</v>
      </c>
      <c r="I1188" s="7026">
        <v>1</v>
      </c>
      <c r="J1188" s="7027">
        <v>100</v>
      </c>
      <c r="K1188" s="7028">
        <v>4.3215211754537596E-2</v>
      </c>
      <c r="L1188" s="7001"/>
    </row>
    <row r="1189" spans="2:12" s="7013" customFormat="1" ht="15" x14ac:dyDescent="0.25">
      <c r="B1189" s="1574" t="s">
        <v>446</v>
      </c>
      <c r="C1189" s="1575" t="s">
        <v>447</v>
      </c>
      <c r="D1189" s="7030">
        <v>122</v>
      </c>
      <c r="E1189" s="7031">
        <v>0</v>
      </c>
      <c r="F1189" s="7032">
        <v>6</v>
      </c>
      <c r="G1189" s="7031">
        <v>122</v>
      </c>
      <c r="H1189" s="7039">
        <v>100</v>
      </c>
      <c r="I1189" s="7035">
        <v>6</v>
      </c>
      <c r="J1189" s="7036">
        <v>100</v>
      </c>
      <c r="K1189" s="7028">
        <v>5.2722558340535866</v>
      </c>
      <c r="L1189" s="7001"/>
    </row>
    <row r="1190" spans="2:12" s="7013" customFormat="1" ht="15" x14ac:dyDescent="0.25">
      <c r="B1190" s="1378" t="s">
        <v>448</v>
      </c>
      <c r="C1190" s="1373" t="s">
        <v>449</v>
      </c>
      <c r="D1190" s="7022">
        <v>52</v>
      </c>
      <c r="E1190" s="7023">
        <v>0</v>
      </c>
      <c r="F1190" s="7024">
        <v>17</v>
      </c>
      <c r="G1190" s="7023">
        <v>48</v>
      </c>
      <c r="H1190" s="7025">
        <v>92.307692307692307</v>
      </c>
      <c r="I1190" s="7026">
        <v>13</v>
      </c>
      <c r="J1190" s="7027">
        <v>76.470588235294116</v>
      </c>
      <c r="K1190" s="7028">
        <v>2.2471910112359552</v>
      </c>
      <c r="L1190" s="7001"/>
    </row>
    <row r="1191" spans="2:12" s="7013" customFormat="1" ht="15" x14ac:dyDescent="0.25">
      <c r="B1191" s="1378" t="s">
        <v>836</v>
      </c>
      <c r="C1191" s="1373" t="s">
        <v>595</v>
      </c>
      <c r="D1191" s="7022">
        <v>1</v>
      </c>
      <c r="E1191" s="7023">
        <v>0</v>
      </c>
      <c r="F1191" s="7024">
        <v>1</v>
      </c>
      <c r="G1191" s="7023">
        <v>1</v>
      </c>
      <c r="H1191" s="7025">
        <v>100</v>
      </c>
      <c r="I1191" s="7026">
        <v>1</v>
      </c>
      <c r="J1191" s="7027">
        <v>100</v>
      </c>
      <c r="K1191" s="7028">
        <v>4.3215211754537596E-2</v>
      </c>
      <c r="L1191" s="7001"/>
    </row>
    <row r="1192" spans="2:12" s="7013" customFormat="1" ht="15.75" thickBot="1" x14ac:dyDescent="0.3">
      <c r="B1192" s="1378" t="s">
        <v>839</v>
      </c>
      <c r="C1192" s="1373" t="s">
        <v>598</v>
      </c>
      <c r="D1192" s="7022">
        <v>8</v>
      </c>
      <c r="E1192" s="7040">
        <v>0</v>
      </c>
      <c r="F1192" s="7024">
        <v>8</v>
      </c>
      <c r="G1192" s="7023">
        <v>8</v>
      </c>
      <c r="H1192" s="7025">
        <v>100</v>
      </c>
      <c r="I1192" s="7026">
        <v>8</v>
      </c>
      <c r="J1192" s="7027">
        <v>100</v>
      </c>
      <c r="K1192" s="7028">
        <v>0.34572169403630076</v>
      </c>
      <c r="L1192" s="7001"/>
    </row>
    <row r="1193" spans="2:12" s="7013" customFormat="1" ht="15.75" thickBot="1" x14ac:dyDescent="0.3">
      <c r="B1193" s="1566" t="s">
        <v>853</v>
      </c>
      <c r="C1193" s="1567" t="s">
        <v>603</v>
      </c>
      <c r="D1193" s="7015">
        <v>306</v>
      </c>
      <c r="E1193" s="7016">
        <v>0</v>
      </c>
      <c r="F1193" s="7017">
        <v>30</v>
      </c>
      <c r="G1193" s="7016">
        <v>301</v>
      </c>
      <c r="H1193" s="7019">
        <v>98.366013071895424</v>
      </c>
      <c r="I1193" s="7041">
        <v>25</v>
      </c>
      <c r="J1193" s="7020">
        <v>83.333333333333343</v>
      </c>
      <c r="K1193" s="7029">
        <v>13.223854796888505</v>
      </c>
      <c r="L1193" s="7001"/>
    </row>
    <row r="1194" spans="2:12" s="7013" customFormat="1" ht="15" x14ac:dyDescent="0.25">
      <c r="B1194" s="1579" t="s">
        <v>854</v>
      </c>
      <c r="C1194" s="1580" t="s">
        <v>604</v>
      </c>
      <c r="D1194" s="7042">
        <v>6</v>
      </c>
      <c r="E1194" s="7043">
        <v>0</v>
      </c>
      <c r="F1194" s="7044">
        <v>0</v>
      </c>
      <c r="G1194" s="7043">
        <v>6</v>
      </c>
      <c r="H1194" s="7034">
        <v>100</v>
      </c>
      <c r="I1194" s="7045">
        <v>0</v>
      </c>
      <c r="J1194" s="7046" t="s">
        <v>601</v>
      </c>
      <c r="K1194" s="7028">
        <v>0.25929127052722556</v>
      </c>
      <c r="L1194" s="7001"/>
    </row>
    <row r="1195" spans="2:12" s="7013" customFormat="1" ht="15" x14ac:dyDescent="0.25">
      <c r="B1195" s="1378" t="s">
        <v>452</v>
      </c>
      <c r="C1195" s="1373" t="s">
        <v>453</v>
      </c>
      <c r="D1195" s="7022">
        <v>265</v>
      </c>
      <c r="E1195" s="7023">
        <v>0</v>
      </c>
      <c r="F1195" s="7024">
        <v>25</v>
      </c>
      <c r="G1195" s="7023">
        <v>261</v>
      </c>
      <c r="H1195" s="7025">
        <v>98.490566037735846</v>
      </c>
      <c r="I1195" s="7026">
        <v>21</v>
      </c>
      <c r="J1195" s="7027">
        <v>84</v>
      </c>
      <c r="K1195" s="7028">
        <v>11.452031114952463</v>
      </c>
      <c r="L1195" s="7001"/>
    </row>
    <row r="1196" spans="2:12" s="7013" customFormat="1" ht="15.75" thickBot="1" x14ac:dyDescent="0.3">
      <c r="B1196" s="1378" t="s">
        <v>454</v>
      </c>
      <c r="C1196" s="1373" t="s">
        <v>455</v>
      </c>
      <c r="D1196" s="7022">
        <v>35</v>
      </c>
      <c r="E1196" s="7023">
        <v>0</v>
      </c>
      <c r="F1196" s="7024">
        <v>5</v>
      </c>
      <c r="G1196" s="7023">
        <v>34</v>
      </c>
      <c r="H1196" s="7025">
        <v>97.142857142857139</v>
      </c>
      <c r="I1196" s="7026">
        <v>4</v>
      </c>
      <c r="J1196" s="7027">
        <v>80</v>
      </c>
      <c r="K1196" s="7028">
        <v>1.5125324114088159</v>
      </c>
      <c r="L1196" s="7001"/>
    </row>
    <row r="1197" spans="2:12" s="7013" customFormat="1" ht="15.75" thickBot="1" x14ac:dyDescent="0.3">
      <c r="B1197" s="1566" t="s">
        <v>857</v>
      </c>
      <c r="C1197" s="1567" t="s">
        <v>606</v>
      </c>
      <c r="D1197" s="7015">
        <v>23</v>
      </c>
      <c r="E1197" s="7016">
        <v>0</v>
      </c>
      <c r="F1197" s="7017">
        <v>5</v>
      </c>
      <c r="G1197" s="7016">
        <v>18</v>
      </c>
      <c r="H1197" s="7019">
        <v>78.260869565217391</v>
      </c>
      <c r="I1197" s="7041">
        <v>0</v>
      </c>
      <c r="J1197" s="7020" t="s">
        <v>601</v>
      </c>
      <c r="K1197" s="7029">
        <v>0.99394987035436466</v>
      </c>
      <c r="L1197" s="7001"/>
    </row>
    <row r="1198" spans="2:12" s="7013" customFormat="1" ht="22.5" x14ac:dyDescent="0.25">
      <c r="B1198" s="1574" t="s">
        <v>456</v>
      </c>
      <c r="C1198" s="1575" t="s">
        <v>457</v>
      </c>
      <c r="D1198" s="7030">
        <v>1</v>
      </c>
      <c r="E1198" s="7031">
        <v>0</v>
      </c>
      <c r="F1198" s="7032">
        <v>0</v>
      </c>
      <c r="G1198" s="7031">
        <v>1</v>
      </c>
      <c r="H1198" s="7039">
        <v>100</v>
      </c>
      <c r="I1198" s="7035">
        <v>0</v>
      </c>
      <c r="J1198" s="7036" t="s">
        <v>601</v>
      </c>
      <c r="K1198" s="7028">
        <v>4.3215211754537596E-2</v>
      </c>
      <c r="L1198" s="7001"/>
    </row>
    <row r="1199" spans="2:12" s="7013" customFormat="1" ht="15" x14ac:dyDescent="0.25">
      <c r="B1199" s="1378" t="s">
        <v>858</v>
      </c>
      <c r="C1199" s="1373" t="s">
        <v>607</v>
      </c>
      <c r="D1199" s="7030">
        <v>1</v>
      </c>
      <c r="E1199" s="7023">
        <v>0</v>
      </c>
      <c r="F1199" s="7024">
        <v>0</v>
      </c>
      <c r="G1199" s="7023">
        <v>1</v>
      </c>
      <c r="H1199" s="7025">
        <v>100</v>
      </c>
      <c r="I1199" s="7026">
        <v>0</v>
      </c>
      <c r="J1199" s="7027" t="s">
        <v>601</v>
      </c>
      <c r="K1199" s="7028">
        <v>4.3215211754537596E-2</v>
      </c>
      <c r="L1199" s="7001"/>
    </row>
    <row r="1200" spans="2:12" s="7013" customFormat="1" ht="15" x14ac:dyDescent="0.25">
      <c r="B1200" s="1582" t="s">
        <v>610</v>
      </c>
      <c r="C1200" s="1188" t="s">
        <v>611</v>
      </c>
      <c r="D1200" s="7053">
        <v>3</v>
      </c>
      <c r="E1200" s="7054">
        <v>0</v>
      </c>
      <c r="F1200" s="7055">
        <v>2</v>
      </c>
      <c r="G1200" s="7054">
        <v>1</v>
      </c>
      <c r="H1200" s="7056">
        <v>33.333333333333329</v>
      </c>
      <c r="I1200" s="7057">
        <v>0</v>
      </c>
      <c r="J1200" s="7058" t="s">
        <v>601</v>
      </c>
      <c r="K1200" s="7028">
        <v>0.12964563526361278</v>
      </c>
      <c r="L1200" s="7001"/>
    </row>
    <row r="1201" spans="2:12" s="7013" customFormat="1" ht="15.75" thickBot="1" x14ac:dyDescent="0.3">
      <c r="B1201" s="1582" t="s">
        <v>458</v>
      </c>
      <c r="C1201" s="1380" t="s">
        <v>459</v>
      </c>
      <c r="D1201" s="7030">
        <v>18</v>
      </c>
      <c r="E1201" s="7054">
        <v>0</v>
      </c>
      <c r="F1201" s="7055">
        <v>3</v>
      </c>
      <c r="G1201" s="7054">
        <v>15</v>
      </c>
      <c r="H1201" s="7056">
        <v>83.333333333333343</v>
      </c>
      <c r="I1201" s="7057">
        <v>0</v>
      </c>
      <c r="J1201" s="7058" t="s">
        <v>601</v>
      </c>
      <c r="K1201" s="7028">
        <v>0.77787381158167668</v>
      </c>
      <c r="L1201" s="7001"/>
    </row>
    <row r="1202" spans="2:12" s="7013" customFormat="1" ht="15.75" thickBot="1" x14ac:dyDescent="0.3">
      <c r="B1202" s="1566" t="s">
        <v>869</v>
      </c>
      <c r="C1202" s="1567" t="s">
        <v>619</v>
      </c>
      <c r="D1202" s="7015">
        <v>29</v>
      </c>
      <c r="E1202" s="7016">
        <v>0</v>
      </c>
      <c r="F1202" s="7017">
        <v>12</v>
      </c>
      <c r="G1202" s="7016">
        <v>27</v>
      </c>
      <c r="H1202" s="7019">
        <v>93.103448275862064</v>
      </c>
      <c r="I1202" s="7041">
        <v>10</v>
      </c>
      <c r="J1202" s="7020">
        <v>83.333333333333343</v>
      </c>
      <c r="K1202" s="7029">
        <v>1.2532411408815902</v>
      </c>
      <c r="L1202" s="7001"/>
    </row>
    <row r="1203" spans="2:12" s="7013" customFormat="1" ht="15" x14ac:dyDescent="0.25">
      <c r="B1203" s="1378" t="s">
        <v>871</v>
      </c>
      <c r="C1203" s="1373" t="s">
        <v>238</v>
      </c>
      <c r="D1203" s="7022">
        <v>8</v>
      </c>
      <c r="E1203" s="7023">
        <v>0</v>
      </c>
      <c r="F1203" s="7024">
        <v>1</v>
      </c>
      <c r="G1203" s="7023">
        <v>8</v>
      </c>
      <c r="H1203" s="7025">
        <v>100</v>
      </c>
      <c r="I1203" s="7026">
        <v>1</v>
      </c>
      <c r="J1203" s="7027">
        <v>100</v>
      </c>
      <c r="K1203" s="7028">
        <v>0.34572169403630076</v>
      </c>
      <c r="L1203" s="7001"/>
    </row>
    <row r="1204" spans="2:12" s="7013" customFormat="1" ht="15" x14ac:dyDescent="0.25">
      <c r="B1204" s="1378" t="s">
        <v>871</v>
      </c>
      <c r="C1204" s="1373" t="s">
        <v>239</v>
      </c>
      <c r="D1204" s="7022">
        <v>2</v>
      </c>
      <c r="E1204" s="7023">
        <v>0</v>
      </c>
      <c r="F1204" s="7024">
        <v>1</v>
      </c>
      <c r="G1204" s="7023">
        <v>2</v>
      </c>
      <c r="H1204" s="7025">
        <v>100</v>
      </c>
      <c r="I1204" s="7026">
        <v>1</v>
      </c>
      <c r="J1204" s="7027">
        <v>100</v>
      </c>
      <c r="K1204" s="7028">
        <v>8.6430423509075191E-2</v>
      </c>
      <c r="L1204" s="7001"/>
    </row>
    <row r="1205" spans="2:12" s="7013" customFormat="1" ht="15" x14ac:dyDescent="0.25">
      <c r="B1205" s="1574" t="s">
        <v>460</v>
      </c>
      <c r="C1205" s="1575" t="s">
        <v>240</v>
      </c>
      <c r="D1205" s="7030">
        <v>8</v>
      </c>
      <c r="E1205" s="7031">
        <v>0</v>
      </c>
      <c r="F1205" s="7032">
        <v>4</v>
      </c>
      <c r="G1205" s="7031">
        <v>8</v>
      </c>
      <c r="H1205" s="7039">
        <v>100</v>
      </c>
      <c r="I1205" s="7035">
        <v>4</v>
      </c>
      <c r="J1205" s="7036">
        <v>100</v>
      </c>
      <c r="K1205" s="7028">
        <v>0.34572169403630076</v>
      </c>
      <c r="L1205" s="7001"/>
    </row>
    <row r="1206" spans="2:12" s="7013" customFormat="1" ht="15" x14ac:dyDescent="0.25">
      <c r="B1206" s="1378" t="s">
        <v>873</v>
      </c>
      <c r="C1206" s="1373" t="s">
        <v>241</v>
      </c>
      <c r="D1206" s="7022">
        <v>6</v>
      </c>
      <c r="E1206" s="7023">
        <v>0</v>
      </c>
      <c r="F1206" s="7024">
        <v>1</v>
      </c>
      <c r="G1206" s="7023">
        <v>6</v>
      </c>
      <c r="H1206" s="7025">
        <v>100</v>
      </c>
      <c r="I1206" s="7026">
        <v>1</v>
      </c>
      <c r="J1206" s="7027">
        <v>100</v>
      </c>
      <c r="K1206" s="7028">
        <v>0.25929127052722556</v>
      </c>
      <c r="L1206" s="7001"/>
    </row>
    <row r="1207" spans="2:12" s="7013" customFormat="1" ht="15.75" thickBot="1" x14ac:dyDescent="0.3">
      <c r="B1207" s="1582" t="s">
        <v>875</v>
      </c>
      <c r="C1207" s="1380" t="s">
        <v>250</v>
      </c>
      <c r="D1207" s="7059">
        <v>5</v>
      </c>
      <c r="E1207" s="7054">
        <v>0</v>
      </c>
      <c r="F1207" s="7055">
        <v>5</v>
      </c>
      <c r="G1207" s="7054">
        <v>3</v>
      </c>
      <c r="H1207" s="7056">
        <v>60</v>
      </c>
      <c r="I1207" s="7057">
        <v>3</v>
      </c>
      <c r="J1207" s="7058">
        <v>60</v>
      </c>
      <c r="K1207" s="7028">
        <v>0.21607605877268801</v>
      </c>
      <c r="L1207" s="7001"/>
    </row>
    <row r="1208" spans="2:12" s="7013" customFormat="1" ht="23.25" thickBot="1" x14ac:dyDescent="0.3">
      <c r="B1208" s="1566" t="s">
        <v>1179</v>
      </c>
      <c r="C1208" s="1567" t="s">
        <v>621</v>
      </c>
      <c r="D1208" s="7015">
        <v>57</v>
      </c>
      <c r="E1208" s="7016">
        <v>0</v>
      </c>
      <c r="F1208" s="7017">
        <v>15</v>
      </c>
      <c r="G1208" s="7016">
        <v>54</v>
      </c>
      <c r="H1208" s="7019">
        <v>94.73684210526315</v>
      </c>
      <c r="I1208" s="7041">
        <v>12</v>
      </c>
      <c r="J1208" s="7020">
        <v>80</v>
      </c>
      <c r="K1208" s="7029">
        <v>2.4632670700086434</v>
      </c>
      <c r="L1208" s="7001"/>
    </row>
    <row r="1209" spans="2:12" s="7013" customFormat="1" ht="22.5" x14ac:dyDescent="0.25">
      <c r="B1209" s="1574" t="s">
        <v>877</v>
      </c>
      <c r="C1209" s="1575" t="s">
        <v>242</v>
      </c>
      <c r="D1209" s="7030">
        <v>31</v>
      </c>
      <c r="E1209" s="7031">
        <v>0</v>
      </c>
      <c r="F1209" s="7032">
        <v>8</v>
      </c>
      <c r="G1209" s="7031">
        <v>29</v>
      </c>
      <c r="H1209" s="7039">
        <v>93.548387096774192</v>
      </c>
      <c r="I1209" s="7035">
        <v>6</v>
      </c>
      <c r="J1209" s="7036">
        <v>75</v>
      </c>
      <c r="K1209" s="7028">
        <v>1.3396715643906656</v>
      </c>
      <c r="L1209" s="7001"/>
    </row>
    <row r="1210" spans="2:12" s="7013" customFormat="1" ht="23.25" x14ac:dyDescent="0.25">
      <c r="B1210" s="1570" t="s">
        <v>878</v>
      </c>
      <c r="C1210" s="1569" t="s">
        <v>243</v>
      </c>
      <c r="D1210" s="7060">
        <v>5</v>
      </c>
      <c r="E1210" s="7061">
        <v>0</v>
      </c>
      <c r="F1210" s="7062">
        <v>0</v>
      </c>
      <c r="G1210" s="7061">
        <v>5</v>
      </c>
      <c r="H1210" s="7063">
        <v>100</v>
      </c>
      <c r="I1210" s="5501">
        <v>0</v>
      </c>
      <c r="J1210" s="7064" t="s">
        <v>601</v>
      </c>
      <c r="K1210" s="7028">
        <v>0.21607605877268801</v>
      </c>
      <c r="L1210" s="7001"/>
    </row>
    <row r="1211" spans="2:12" s="7013" customFormat="1" ht="22.5" x14ac:dyDescent="0.25">
      <c r="B1211" s="1378" t="s">
        <v>879</v>
      </c>
      <c r="C1211" s="1575" t="s">
        <v>244</v>
      </c>
      <c r="D1211" s="7022">
        <v>3</v>
      </c>
      <c r="E1211" s="7023">
        <v>0</v>
      </c>
      <c r="F1211" s="7024">
        <v>0</v>
      </c>
      <c r="G1211" s="7023">
        <v>3</v>
      </c>
      <c r="H1211" s="7025">
        <v>100</v>
      </c>
      <c r="I1211" s="7026">
        <v>0</v>
      </c>
      <c r="J1211" s="7027" t="s">
        <v>601</v>
      </c>
      <c r="K1211" s="7028">
        <v>0.12964563526361278</v>
      </c>
      <c r="L1211" s="7001"/>
    </row>
    <row r="1212" spans="2:12" s="7013" customFormat="1" ht="15" x14ac:dyDescent="0.25">
      <c r="B1212" s="1378" t="s">
        <v>880</v>
      </c>
      <c r="C1212" s="1575" t="s">
        <v>245</v>
      </c>
      <c r="D1212" s="7022">
        <v>1</v>
      </c>
      <c r="E1212" s="7023">
        <v>0</v>
      </c>
      <c r="F1212" s="7024">
        <v>0</v>
      </c>
      <c r="G1212" s="7023">
        <v>1</v>
      </c>
      <c r="H1212" s="7025">
        <v>100</v>
      </c>
      <c r="I1212" s="7026">
        <v>0</v>
      </c>
      <c r="J1212" s="7027" t="s">
        <v>601</v>
      </c>
      <c r="K1212" s="7028">
        <v>4.3215211754537596E-2</v>
      </c>
      <c r="L1212" s="7001"/>
    </row>
    <row r="1213" spans="2:12" s="7013" customFormat="1" ht="15" x14ac:dyDescent="0.25">
      <c r="B1213" s="1378" t="s">
        <v>882</v>
      </c>
      <c r="C1213" s="1373" t="s">
        <v>247</v>
      </c>
      <c r="D1213" s="7022">
        <v>8</v>
      </c>
      <c r="E1213" s="7023">
        <v>0</v>
      </c>
      <c r="F1213" s="7024">
        <v>5</v>
      </c>
      <c r="G1213" s="7023">
        <v>7</v>
      </c>
      <c r="H1213" s="7025">
        <v>87.5</v>
      </c>
      <c r="I1213" s="7026">
        <v>4</v>
      </c>
      <c r="J1213" s="7027">
        <v>80</v>
      </c>
      <c r="K1213" s="7028">
        <v>0.34572169403630076</v>
      </c>
      <c r="L1213" s="7001"/>
    </row>
    <row r="1214" spans="2:12" s="7013" customFormat="1" ht="15.75" thickBot="1" x14ac:dyDescent="0.3">
      <c r="B1214" s="1574" t="s">
        <v>884</v>
      </c>
      <c r="C1214" s="1575" t="s">
        <v>249</v>
      </c>
      <c r="D1214" s="7030">
        <v>9</v>
      </c>
      <c r="E1214" s="7031">
        <v>0</v>
      </c>
      <c r="F1214" s="7032">
        <v>2</v>
      </c>
      <c r="G1214" s="7031">
        <v>9</v>
      </c>
      <c r="H1214" s="7039">
        <v>100</v>
      </c>
      <c r="I1214" s="7035">
        <v>2</v>
      </c>
      <c r="J1214" s="7036">
        <v>100</v>
      </c>
      <c r="K1214" s="7028">
        <v>0.38893690579083834</v>
      </c>
      <c r="L1214" s="7001"/>
    </row>
    <row r="1215" spans="2:12" s="7013" customFormat="1" ht="15.75" thickBot="1" x14ac:dyDescent="0.3">
      <c r="B1215" s="1566" t="s">
        <v>886</v>
      </c>
      <c r="C1215" s="1567" t="s">
        <v>623</v>
      </c>
      <c r="D1215" s="7015">
        <v>202</v>
      </c>
      <c r="E1215" s="7016">
        <v>0</v>
      </c>
      <c r="F1215" s="7017">
        <v>1</v>
      </c>
      <c r="G1215" s="7016">
        <v>202</v>
      </c>
      <c r="H1215" s="7019">
        <v>100</v>
      </c>
      <c r="I1215" s="7041">
        <v>1</v>
      </c>
      <c r="J1215" s="7020">
        <v>100</v>
      </c>
      <c r="K1215" s="7029">
        <v>8.7294727744165943</v>
      </c>
      <c r="L1215" s="7001"/>
    </row>
    <row r="1216" spans="2:12" s="7013" customFormat="1" ht="15" x14ac:dyDescent="0.25">
      <c r="B1216" s="1574" t="s">
        <v>892</v>
      </c>
      <c r="C1216" s="1575" t="s">
        <v>629</v>
      </c>
      <c r="D1216" s="7065">
        <v>2</v>
      </c>
      <c r="E1216" s="7031">
        <v>0</v>
      </c>
      <c r="F1216" s="7032">
        <v>0</v>
      </c>
      <c r="G1216" s="7031">
        <v>2</v>
      </c>
      <c r="H1216" s="7039">
        <v>100</v>
      </c>
      <c r="I1216" s="7035">
        <v>0</v>
      </c>
      <c r="J1216" s="7036" t="s">
        <v>601</v>
      </c>
      <c r="K1216" s="7028">
        <v>8.6430423509075191E-2</v>
      </c>
      <c r="L1216" s="7001"/>
    </row>
    <row r="1217" spans="2:12" s="7013" customFormat="1" ht="33.75" x14ac:dyDescent="0.25">
      <c r="B1217" s="1378" t="s">
        <v>893</v>
      </c>
      <c r="C1217" s="1373" t="s">
        <v>630</v>
      </c>
      <c r="D1217" s="7066">
        <v>2</v>
      </c>
      <c r="E1217" s="7023">
        <v>0</v>
      </c>
      <c r="F1217" s="7024">
        <v>0</v>
      </c>
      <c r="G1217" s="7023">
        <v>2</v>
      </c>
      <c r="H1217" s="7025">
        <v>100</v>
      </c>
      <c r="I1217" s="7026">
        <v>0</v>
      </c>
      <c r="J1217" s="7027" t="s">
        <v>601</v>
      </c>
      <c r="K1217" s="7028">
        <v>8.6430423509075191E-2</v>
      </c>
      <c r="L1217" s="7001"/>
    </row>
    <row r="1218" spans="2:12" s="7013" customFormat="1" ht="15" x14ac:dyDescent="0.25">
      <c r="B1218" s="1574" t="s">
        <v>461</v>
      </c>
      <c r="C1218" s="1575" t="s">
        <v>462</v>
      </c>
      <c r="D1218" s="7065">
        <v>95</v>
      </c>
      <c r="E1218" s="7031">
        <v>0</v>
      </c>
      <c r="F1218" s="7032">
        <v>1</v>
      </c>
      <c r="G1218" s="7031">
        <v>95</v>
      </c>
      <c r="H1218" s="7039">
        <v>100</v>
      </c>
      <c r="I1218" s="7035">
        <v>1</v>
      </c>
      <c r="J1218" s="7036">
        <v>100</v>
      </c>
      <c r="K1218" s="7028">
        <v>4.1054451166810715</v>
      </c>
      <c r="L1218" s="7001"/>
    </row>
    <row r="1219" spans="2:12" s="7013" customFormat="1" ht="15" x14ac:dyDescent="0.25">
      <c r="B1219" s="1378" t="s">
        <v>1180</v>
      </c>
      <c r="C1219" s="1373" t="s">
        <v>465</v>
      </c>
      <c r="D1219" s="7060">
        <v>103</v>
      </c>
      <c r="E1219" s="7061">
        <v>0</v>
      </c>
      <c r="F1219" s="7062">
        <v>0</v>
      </c>
      <c r="G1219" s="7061">
        <v>103</v>
      </c>
      <c r="H1219" s="7063">
        <v>100</v>
      </c>
      <c r="I1219" s="5501">
        <v>0</v>
      </c>
      <c r="J1219" s="7064" t="s">
        <v>601</v>
      </c>
      <c r="K1219" s="7028">
        <v>4.451166810717373</v>
      </c>
      <c r="L1219" s="7001"/>
    </row>
    <row r="1220" spans="2:12" s="7013" customFormat="1" ht="15.75" thickBot="1" x14ac:dyDescent="0.3">
      <c r="B1220" s="7093" t="s">
        <v>898</v>
      </c>
      <c r="C1220" s="7094" t="s">
        <v>636</v>
      </c>
      <c r="D1220" s="7095">
        <v>209</v>
      </c>
      <c r="E1220" s="7096">
        <v>5</v>
      </c>
      <c r="F1220" s="7097">
        <v>201</v>
      </c>
      <c r="G1220" s="7096">
        <v>209</v>
      </c>
      <c r="H1220" s="7098">
        <v>100</v>
      </c>
      <c r="I1220" s="7099">
        <v>201</v>
      </c>
      <c r="J1220" s="7100">
        <v>100</v>
      </c>
      <c r="K1220" s="7110">
        <v>9.0319792566983583</v>
      </c>
      <c r="L1220" s="7001"/>
    </row>
    <row r="1221" spans="2:12" s="7013" customFormat="1" ht="15" x14ac:dyDescent="0.25">
      <c r="B1221" s="1574" t="s">
        <v>644</v>
      </c>
      <c r="C1221" s="1575" t="s">
        <v>645</v>
      </c>
      <c r="D1221" s="7030">
        <v>160</v>
      </c>
      <c r="E1221" s="7031">
        <v>5</v>
      </c>
      <c r="F1221" s="7032">
        <v>153</v>
      </c>
      <c r="G1221" s="7031">
        <v>160</v>
      </c>
      <c r="H1221" s="7039">
        <v>100</v>
      </c>
      <c r="I1221" s="7035">
        <v>153</v>
      </c>
      <c r="J1221" s="7036">
        <v>100</v>
      </c>
      <c r="K1221" s="7028">
        <v>6.9144338807260164</v>
      </c>
      <c r="L1221" s="7001"/>
    </row>
    <row r="1222" spans="2:12" s="7013" customFormat="1" ht="15" x14ac:dyDescent="0.25">
      <c r="B1222" s="1378" t="s">
        <v>909</v>
      </c>
      <c r="C1222" s="1373" t="s">
        <v>646</v>
      </c>
      <c r="D1222" s="7022">
        <v>47</v>
      </c>
      <c r="E1222" s="7023">
        <v>0</v>
      </c>
      <c r="F1222" s="7024">
        <v>46</v>
      </c>
      <c r="G1222" s="7023">
        <v>47</v>
      </c>
      <c r="H1222" s="7025">
        <v>100</v>
      </c>
      <c r="I1222" s="7026">
        <v>46</v>
      </c>
      <c r="J1222" s="7027">
        <v>100</v>
      </c>
      <c r="K1222" s="7028">
        <v>2.031114952463267</v>
      </c>
      <c r="L1222" s="7001"/>
    </row>
    <row r="1223" spans="2:12" s="7013" customFormat="1" ht="23.25" thickBot="1" x14ac:dyDescent="0.3">
      <c r="B1223" s="1378" t="s">
        <v>1181</v>
      </c>
      <c r="C1223" s="1373" t="s">
        <v>647</v>
      </c>
      <c r="D1223" s="7022">
        <v>2</v>
      </c>
      <c r="E1223" s="7023">
        <v>0</v>
      </c>
      <c r="F1223" s="7024">
        <v>2</v>
      </c>
      <c r="G1223" s="7023">
        <v>2</v>
      </c>
      <c r="H1223" s="7025">
        <v>100</v>
      </c>
      <c r="I1223" s="7026">
        <v>2</v>
      </c>
      <c r="J1223" s="7027">
        <v>100</v>
      </c>
      <c r="K1223" s="7028">
        <v>8.6430423509075191E-2</v>
      </c>
      <c r="L1223" s="7001"/>
    </row>
    <row r="1224" spans="2:12" s="7013" customFormat="1" ht="15.75" thickBot="1" x14ac:dyDescent="0.3">
      <c r="B1224" s="1566" t="s">
        <v>912</v>
      </c>
      <c r="C1224" s="1567" t="s">
        <v>649</v>
      </c>
      <c r="D1224" s="7015">
        <v>17</v>
      </c>
      <c r="E1224" s="7016">
        <v>1</v>
      </c>
      <c r="F1224" s="7017">
        <v>13</v>
      </c>
      <c r="G1224" s="7016">
        <v>12</v>
      </c>
      <c r="H1224" s="7019">
        <v>70.588235294117652</v>
      </c>
      <c r="I1224" s="7041">
        <v>8</v>
      </c>
      <c r="J1224" s="7020">
        <v>61.53846153846154</v>
      </c>
      <c r="K1224" s="7029">
        <v>0.73465859982713921</v>
      </c>
      <c r="L1224" s="7001"/>
    </row>
    <row r="1225" spans="2:12" s="7013" customFormat="1" ht="15" x14ac:dyDescent="0.25">
      <c r="B1225" s="1378" t="s">
        <v>920</v>
      </c>
      <c r="C1225" s="1373" t="s">
        <v>354</v>
      </c>
      <c r="D1225" s="7022">
        <v>1</v>
      </c>
      <c r="E1225" s="7023">
        <v>0</v>
      </c>
      <c r="F1225" s="7024">
        <v>1</v>
      </c>
      <c r="G1225" s="7023">
        <v>0</v>
      </c>
      <c r="H1225" s="7025" t="s">
        <v>601</v>
      </c>
      <c r="I1225" s="7026">
        <v>0</v>
      </c>
      <c r="J1225" s="7027" t="s">
        <v>601</v>
      </c>
      <c r="K1225" s="7028">
        <v>4.3215211754537596E-2</v>
      </c>
      <c r="L1225" s="7001"/>
    </row>
    <row r="1226" spans="2:12" s="7013" customFormat="1" ht="15" x14ac:dyDescent="0.25">
      <c r="B1226" s="1378" t="s">
        <v>924</v>
      </c>
      <c r="C1226" s="1373" t="s">
        <v>358</v>
      </c>
      <c r="D1226" s="7022">
        <v>3</v>
      </c>
      <c r="E1226" s="7023">
        <v>1</v>
      </c>
      <c r="F1226" s="7024">
        <v>2</v>
      </c>
      <c r="G1226" s="7023">
        <v>1</v>
      </c>
      <c r="H1226" s="7025">
        <v>33.333333333333329</v>
      </c>
      <c r="I1226" s="7026">
        <v>0</v>
      </c>
      <c r="J1226" s="7027" t="s">
        <v>601</v>
      </c>
      <c r="K1226" s="7028">
        <v>0.12964563526361278</v>
      </c>
      <c r="L1226" s="7001"/>
    </row>
    <row r="1227" spans="2:12" s="7013" customFormat="1" ht="15" x14ac:dyDescent="0.25">
      <c r="B1227" s="1378" t="s">
        <v>925</v>
      </c>
      <c r="C1227" s="1373" t="s">
        <v>359</v>
      </c>
      <c r="D1227" s="7022">
        <v>5</v>
      </c>
      <c r="E1227" s="7023">
        <v>0</v>
      </c>
      <c r="F1227" s="7024">
        <v>2</v>
      </c>
      <c r="G1227" s="7023">
        <v>3</v>
      </c>
      <c r="H1227" s="7025">
        <v>60</v>
      </c>
      <c r="I1227" s="7026">
        <v>0</v>
      </c>
      <c r="J1227" s="7027" t="s">
        <v>601</v>
      </c>
      <c r="K1227" s="7028">
        <v>0.21607605877268801</v>
      </c>
      <c r="L1227" s="7001"/>
    </row>
    <row r="1228" spans="2:12" s="7013" customFormat="1" ht="15.75" thickBot="1" x14ac:dyDescent="0.3">
      <c r="B1228" s="1378" t="s">
        <v>932</v>
      </c>
      <c r="C1228" s="1373" t="s">
        <v>368</v>
      </c>
      <c r="D1228" s="7022">
        <v>8</v>
      </c>
      <c r="E1228" s="7023">
        <v>0</v>
      </c>
      <c r="F1228" s="7024">
        <v>8</v>
      </c>
      <c r="G1228" s="7023">
        <v>8</v>
      </c>
      <c r="H1228" s="7025">
        <v>100</v>
      </c>
      <c r="I1228" s="7026">
        <v>8</v>
      </c>
      <c r="J1228" s="7027">
        <v>100</v>
      </c>
      <c r="K1228" s="7028">
        <v>0.34572169403630076</v>
      </c>
      <c r="L1228" s="7001"/>
    </row>
    <row r="1229" spans="2:12" s="7013" customFormat="1" ht="15.75" thickBot="1" x14ac:dyDescent="0.3">
      <c r="B1229" s="1566" t="s">
        <v>935</v>
      </c>
      <c r="C1229" s="1567" t="s">
        <v>653</v>
      </c>
      <c r="D1229" s="7015">
        <v>30</v>
      </c>
      <c r="E1229" s="7016">
        <v>0</v>
      </c>
      <c r="F1229" s="7017">
        <v>22</v>
      </c>
      <c r="G1229" s="7016">
        <v>27</v>
      </c>
      <c r="H1229" s="7019">
        <v>90</v>
      </c>
      <c r="I1229" s="7041">
        <v>19</v>
      </c>
      <c r="J1229" s="7020">
        <v>86.36363636363636</v>
      </c>
      <c r="K1229" s="7029">
        <v>1.2964563526361279</v>
      </c>
      <c r="L1229" s="7001"/>
    </row>
    <row r="1230" spans="2:12" s="7013" customFormat="1" ht="22.5" x14ac:dyDescent="0.25">
      <c r="B1230" s="1574" t="s">
        <v>936</v>
      </c>
      <c r="C1230" s="1575" t="s">
        <v>370</v>
      </c>
      <c r="D1230" s="7030">
        <v>28</v>
      </c>
      <c r="E1230" s="7031">
        <v>0</v>
      </c>
      <c r="F1230" s="7032">
        <v>20</v>
      </c>
      <c r="G1230" s="7031">
        <v>27</v>
      </c>
      <c r="H1230" s="7039">
        <v>96.428571428571431</v>
      </c>
      <c r="I1230" s="7035">
        <v>19</v>
      </c>
      <c r="J1230" s="7036">
        <v>95</v>
      </c>
      <c r="K1230" s="7028">
        <v>1.2100259291270528</v>
      </c>
      <c r="L1230" s="7001"/>
    </row>
    <row r="1231" spans="2:12" s="7013" customFormat="1" ht="15" x14ac:dyDescent="0.25">
      <c r="B1231" s="1378" t="s">
        <v>937</v>
      </c>
      <c r="C1231" s="1373" t="s">
        <v>371</v>
      </c>
      <c r="D1231" s="7022">
        <v>1</v>
      </c>
      <c r="E1231" s="7023">
        <v>0</v>
      </c>
      <c r="F1231" s="7024">
        <v>1</v>
      </c>
      <c r="G1231" s="7023">
        <v>0</v>
      </c>
      <c r="H1231" s="7025" t="s">
        <v>601</v>
      </c>
      <c r="I1231" s="7026">
        <v>0</v>
      </c>
      <c r="J1231" s="7027" t="s">
        <v>601</v>
      </c>
      <c r="K1231" s="7028">
        <v>4.3215211754537596E-2</v>
      </c>
      <c r="L1231" s="7001"/>
    </row>
    <row r="1232" spans="2:12" s="7013" customFormat="1" ht="15.75" thickBot="1" x14ac:dyDescent="0.3">
      <c r="B1232" s="1378" t="s">
        <v>942</v>
      </c>
      <c r="C1232" s="1373" t="s">
        <v>654</v>
      </c>
      <c r="D1232" s="7022">
        <v>1</v>
      </c>
      <c r="E1232" s="7023">
        <v>0</v>
      </c>
      <c r="F1232" s="7024">
        <v>1</v>
      </c>
      <c r="G1232" s="7023">
        <v>0</v>
      </c>
      <c r="H1232" s="7025" t="s">
        <v>601</v>
      </c>
      <c r="I1232" s="7026">
        <v>0</v>
      </c>
      <c r="J1232" s="7027" t="s">
        <v>601</v>
      </c>
      <c r="K1232" s="7028">
        <v>4.3215211754537596E-2</v>
      </c>
      <c r="L1232" s="7001"/>
    </row>
    <row r="1233" spans="2:12" s="7013" customFormat="1" ht="15.75" thickBot="1" x14ac:dyDescent="0.3">
      <c r="B1233" s="1566" t="s">
        <v>944</v>
      </c>
      <c r="C1233" s="1567" t="s">
        <v>656</v>
      </c>
      <c r="D1233" s="7015">
        <v>61</v>
      </c>
      <c r="E1233" s="7016">
        <v>2</v>
      </c>
      <c r="F1233" s="7017">
        <v>6</v>
      </c>
      <c r="G1233" s="7016">
        <v>62</v>
      </c>
      <c r="H1233" s="7019">
        <v>101.63934426229508</v>
      </c>
      <c r="I1233" s="7041">
        <v>7</v>
      </c>
      <c r="J1233" s="7020">
        <v>116.66666666666667</v>
      </c>
      <c r="K1233" s="7029">
        <v>2.6361279170267933</v>
      </c>
      <c r="L1233" s="7001"/>
    </row>
    <row r="1234" spans="2:12" s="7013" customFormat="1" ht="22.5" x14ac:dyDescent="0.25">
      <c r="B1234" s="1582" t="s">
        <v>946</v>
      </c>
      <c r="C1234" s="1380" t="s">
        <v>657</v>
      </c>
      <c r="D1234" s="7059">
        <v>1</v>
      </c>
      <c r="E1234" s="7054">
        <v>0</v>
      </c>
      <c r="F1234" s="7055">
        <v>1</v>
      </c>
      <c r="G1234" s="7054">
        <v>1</v>
      </c>
      <c r="H1234" s="7056">
        <v>100</v>
      </c>
      <c r="I1234" s="7057">
        <v>1</v>
      </c>
      <c r="J1234" s="7058">
        <v>100</v>
      </c>
      <c r="K1234" s="7028">
        <v>4.3215211754537596E-2</v>
      </c>
      <c r="L1234" s="7086"/>
    </row>
    <row r="1235" spans="2:12" s="7013" customFormat="1" ht="15" x14ac:dyDescent="0.25">
      <c r="B1235" s="1378" t="s">
        <v>947</v>
      </c>
      <c r="C1235" s="1373" t="s">
        <v>658</v>
      </c>
      <c r="D1235" s="7022">
        <v>3</v>
      </c>
      <c r="E1235" s="7023">
        <v>0</v>
      </c>
      <c r="F1235" s="7024">
        <v>3</v>
      </c>
      <c r="G1235" s="7023">
        <v>4</v>
      </c>
      <c r="H1235" s="7025">
        <v>133.33333333333331</v>
      </c>
      <c r="I1235" s="7026">
        <v>4</v>
      </c>
      <c r="J1235" s="7027">
        <v>133.33333333333331</v>
      </c>
      <c r="K1235" s="7028">
        <v>0.12964563526361278</v>
      </c>
      <c r="L1235" s="7086"/>
    </row>
    <row r="1236" spans="2:12" s="7013" customFormat="1" ht="15" x14ac:dyDescent="0.25">
      <c r="B1236" s="1574" t="s">
        <v>948</v>
      </c>
      <c r="C1236" s="1575" t="s">
        <v>659</v>
      </c>
      <c r="D1236" s="7030">
        <v>1</v>
      </c>
      <c r="E1236" s="7031">
        <v>0</v>
      </c>
      <c r="F1236" s="7032">
        <v>0</v>
      </c>
      <c r="G1236" s="7031">
        <v>1</v>
      </c>
      <c r="H1236" s="7039">
        <v>100</v>
      </c>
      <c r="I1236" s="7035">
        <v>0</v>
      </c>
      <c r="J1236" s="7036" t="s">
        <v>601</v>
      </c>
      <c r="K1236" s="7028">
        <v>4.3215211754537596E-2</v>
      </c>
      <c r="L1236" s="7086"/>
    </row>
    <row r="1237" spans="2:12" s="7013" customFormat="1" ht="23.25" thickBot="1" x14ac:dyDescent="0.3">
      <c r="B1237" s="1582" t="s">
        <v>949</v>
      </c>
      <c r="C1237" s="1380" t="s">
        <v>660</v>
      </c>
      <c r="D1237" s="7059">
        <v>56</v>
      </c>
      <c r="E1237" s="7054">
        <v>2</v>
      </c>
      <c r="F1237" s="7055">
        <v>2</v>
      </c>
      <c r="G1237" s="7054">
        <v>56</v>
      </c>
      <c r="H1237" s="7056">
        <v>100</v>
      </c>
      <c r="I1237" s="7057">
        <v>2</v>
      </c>
      <c r="J1237" s="7058">
        <v>100</v>
      </c>
      <c r="K1237" s="7028">
        <v>2.4200518582541055</v>
      </c>
      <c r="L1237" s="7001"/>
    </row>
    <row r="1238" spans="2:12" s="7013" customFormat="1" ht="15.75" thickBot="1" x14ac:dyDescent="0.3">
      <c r="B1238" s="1566" t="s">
        <v>950</v>
      </c>
      <c r="C1238" s="1567" t="s">
        <v>661</v>
      </c>
      <c r="D1238" s="7015">
        <v>644</v>
      </c>
      <c r="E1238" s="7016">
        <v>7</v>
      </c>
      <c r="F1238" s="7017">
        <v>543</v>
      </c>
      <c r="G1238" s="7016">
        <v>293</v>
      </c>
      <c r="H1238" s="7019">
        <v>45.496894409937887</v>
      </c>
      <c r="I1238" s="7041">
        <v>192</v>
      </c>
      <c r="J1238" s="7020">
        <v>35.359116022099442</v>
      </c>
      <c r="K1238" s="7029">
        <v>27.830596369922212</v>
      </c>
      <c r="L1238" s="7001"/>
    </row>
    <row r="1239" spans="2:12" s="7013" customFormat="1" ht="15" x14ac:dyDescent="0.25">
      <c r="B1239" s="1574" t="s">
        <v>466</v>
      </c>
      <c r="C1239" s="1575" t="s">
        <v>467</v>
      </c>
      <c r="D1239" s="7030">
        <v>235</v>
      </c>
      <c r="E1239" s="7031">
        <v>1</v>
      </c>
      <c r="F1239" s="7032">
        <v>229</v>
      </c>
      <c r="G1239" s="7031">
        <v>73</v>
      </c>
      <c r="H1239" s="7039">
        <v>31.063829787234042</v>
      </c>
      <c r="I1239" s="7035">
        <v>67</v>
      </c>
      <c r="J1239" s="7036">
        <v>29.257641921397383</v>
      </c>
      <c r="K1239" s="7028">
        <v>10.155574762316336</v>
      </c>
      <c r="L1239" s="7001"/>
    </row>
    <row r="1240" spans="2:12" s="7013" customFormat="1" ht="15" x14ac:dyDescent="0.25">
      <c r="B1240" s="1378" t="s">
        <v>951</v>
      </c>
      <c r="C1240" s="1373" t="s">
        <v>662</v>
      </c>
      <c r="D1240" s="7022">
        <v>120</v>
      </c>
      <c r="E1240" s="7023">
        <v>1</v>
      </c>
      <c r="F1240" s="7024">
        <v>117</v>
      </c>
      <c r="G1240" s="7023">
        <v>38</v>
      </c>
      <c r="H1240" s="7025">
        <v>31.666666666666664</v>
      </c>
      <c r="I1240" s="7026">
        <v>35</v>
      </c>
      <c r="J1240" s="7027">
        <v>29.914529914529915</v>
      </c>
      <c r="K1240" s="7028">
        <v>5.1858254105445116</v>
      </c>
      <c r="L1240" s="7001"/>
    </row>
    <row r="1241" spans="2:12" s="7013" customFormat="1" ht="15" x14ac:dyDescent="0.25">
      <c r="B1241" s="1378" t="s">
        <v>468</v>
      </c>
      <c r="C1241" s="1373" t="s">
        <v>469</v>
      </c>
      <c r="D1241" s="7022">
        <v>11</v>
      </c>
      <c r="E1241" s="7023">
        <v>0</v>
      </c>
      <c r="F1241" s="7024">
        <v>9</v>
      </c>
      <c r="G1241" s="7023">
        <v>8</v>
      </c>
      <c r="H1241" s="7025">
        <v>72.727272727272734</v>
      </c>
      <c r="I1241" s="7026">
        <v>6</v>
      </c>
      <c r="J1241" s="7027">
        <v>66.666666666666657</v>
      </c>
      <c r="K1241" s="7028">
        <v>0.47536732929991354</v>
      </c>
      <c r="L1241" s="7001"/>
    </row>
    <row r="1242" spans="2:12" s="7013" customFormat="1" ht="15" x14ac:dyDescent="0.25">
      <c r="B1242" s="1378" t="s">
        <v>470</v>
      </c>
      <c r="C1242" s="1373" t="s">
        <v>471</v>
      </c>
      <c r="D1242" s="7022">
        <v>2</v>
      </c>
      <c r="E1242" s="7023">
        <v>1</v>
      </c>
      <c r="F1242" s="7024">
        <v>1</v>
      </c>
      <c r="G1242" s="7023">
        <v>2</v>
      </c>
      <c r="H1242" s="7025">
        <v>100</v>
      </c>
      <c r="I1242" s="7026">
        <v>1</v>
      </c>
      <c r="J1242" s="7027">
        <v>100</v>
      </c>
      <c r="K1242" s="7028">
        <v>8.6430423509075191E-2</v>
      </c>
      <c r="L1242" s="7001"/>
    </row>
    <row r="1243" spans="2:12" s="7013" customFormat="1" ht="15" x14ac:dyDescent="0.25">
      <c r="B1243" s="1378" t="s">
        <v>953</v>
      </c>
      <c r="C1243" s="1373" t="s">
        <v>664</v>
      </c>
      <c r="D1243" s="7022">
        <v>3</v>
      </c>
      <c r="E1243" s="7023">
        <v>0</v>
      </c>
      <c r="F1243" s="7024">
        <v>0</v>
      </c>
      <c r="G1243" s="7023">
        <v>3</v>
      </c>
      <c r="H1243" s="7025">
        <v>100</v>
      </c>
      <c r="I1243" s="7026">
        <v>0</v>
      </c>
      <c r="J1243" s="7027" t="s">
        <v>601</v>
      </c>
      <c r="K1243" s="7028">
        <v>0.12964563526361278</v>
      </c>
      <c r="L1243" s="7001"/>
    </row>
    <row r="1244" spans="2:12" s="7013" customFormat="1" ht="15" x14ac:dyDescent="0.25">
      <c r="B1244" s="1378" t="s">
        <v>954</v>
      </c>
      <c r="C1244" s="1373" t="s">
        <v>665</v>
      </c>
      <c r="D1244" s="7022">
        <v>6</v>
      </c>
      <c r="E1244" s="7023">
        <v>0</v>
      </c>
      <c r="F1244" s="7024">
        <v>6</v>
      </c>
      <c r="G1244" s="7023">
        <v>3</v>
      </c>
      <c r="H1244" s="7025">
        <v>50</v>
      </c>
      <c r="I1244" s="7026">
        <v>3</v>
      </c>
      <c r="J1244" s="7027">
        <v>50</v>
      </c>
      <c r="K1244" s="7028">
        <v>0.25929127052722556</v>
      </c>
      <c r="L1244" s="7001"/>
    </row>
    <row r="1245" spans="2:12" s="7013" customFormat="1" ht="15" x14ac:dyDescent="0.25">
      <c r="B1245" s="1378" t="s">
        <v>472</v>
      </c>
      <c r="C1245" s="1373" t="s">
        <v>473</v>
      </c>
      <c r="D1245" s="7022">
        <v>145</v>
      </c>
      <c r="E1245" s="7023">
        <v>4</v>
      </c>
      <c r="F1245" s="7024">
        <v>112</v>
      </c>
      <c r="G1245" s="7023">
        <v>76</v>
      </c>
      <c r="H1245" s="7025">
        <v>52.413793103448278</v>
      </c>
      <c r="I1245" s="7026">
        <v>43</v>
      </c>
      <c r="J1245" s="7027">
        <v>38.392857142857146</v>
      </c>
      <c r="K1245" s="7028">
        <v>6.2662057044079509</v>
      </c>
      <c r="L1245" s="7001"/>
    </row>
    <row r="1246" spans="2:12" s="7013" customFormat="1" ht="15" x14ac:dyDescent="0.25">
      <c r="B1246" s="1378" t="s">
        <v>474</v>
      </c>
      <c r="C1246" s="1373" t="s">
        <v>475</v>
      </c>
      <c r="D1246" s="7022">
        <v>104</v>
      </c>
      <c r="E1246" s="7023">
        <v>0</v>
      </c>
      <c r="F1246" s="7024">
        <v>61</v>
      </c>
      <c r="G1246" s="7023">
        <v>73</v>
      </c>
      <c r="H1246" s="7025">
        <v>70.192307692307693</v>
      </c>
      <c r="I1246" s="7026">
        <v>30</v>
      </c>
      <c r="J1246" s="7027">
        <v>49.180327868852459</v>
      </c>
      <c r="K1246" s="7028">
        <v>4.4943820224719104</v>
      </c>
      <c r="L1246" s="7001"/>
    </row>
    <row r="1247" spans="2:12" s="7013" customFormat="1" ht="15" x14ac:dyDescent="0.25">
      <c r="B1247" s="1378" t="s">
        <v>955</v>
      </c>
      <c r="C1247" s="1373" t="s">
        <v>562</v>
      </c>
      <c r="D1247" s="7022">
        <v>1</v>
      </c>
      <c r="E1247" s="7023">
        <v>0</v>
      </c>
      <c r="F1247" s="7024">
        <v>1</v>
      </c>
      <c r="G1247" s="7023">
        <v>1</v>
      </c>
      <c r="H1247" s="7025">
        <v>100</v>
      </c>
      <c r="I1247" s="7026">
        <v>1</v>
      </c>
      <c r="J1247" s="7027">
        <v>100</v>
      </c>
      <c r="K1247" s="7028">
        <v>4.3215211754537596E-2</v>
      </c>
      <c r="L1247" s="7001"/>
    </row>
    <row r="1248" spans="2:12" s="7013" customFormat="1" ht="15" x14ac:dyDescent="0.25">
      <c r="B1248" s="1378" t="s">
        <v>667</v>
      </c>
      <c r="C1248" s="1373" t="s">
        <v>668</v>
      </c>
      <c r="D1248" s="7022">
        <v>15</v>
      </c>
      <c r="E1248" s="7023">
        <v>0</v>
      </c>
      <c r="F1248" s="7024">
        <v>5</v>
      </c>
      <c r="G1248" s="7023">
        <v>14</v>
      </c>
      <c r="H1248" s="7025">
        <v>93.333333333333329</v>
      </c>
      <c r="I1248" s="7026">
        <v>4</v>
      </c>
      <c r="J1248" s="7027">
        <v>80</v>
      </c>
      <c r="K1248" s="7028">
        <v>0.64822817631806395</v>
      </c>
      <c r="L1248" s="7001"/>
    </row>
    <row r="1249" spans="2:12" s="7013" customFormat="1" ht="15.75" thickBot="1" x14ac:dyDescent="0.3">
      <c r="B1249" s="1378" t="s">
        <v>961</v>
      </c>
      <c r="C1249" s="1373" t="s">
        <v>669</v>
      </c>
      <c r="D1249" s="7022">
        <v>2</v>
      </c>
      <c r="E1249" s="7023">
        <v>0</v>
      </c>
      <c r="F1249" s="7024">
        <v>2</v>
      </c>
      <c r="G1249" s="7023">
        <v>2</v>
      </c>
      <c r="H1249" s="7025">
        <v>100</v>
      </c>
      <c r="I1249" s="7026">
        <v>2</v>
      </c>
      <c r="J1249" s="7027">
        <v>100</v>
      </c>
      <c r="K1249" s="7028">
        <v>8.6430423509075191E-2</v>
      </c>
      <c r="L1249" s="7001"/>
    </row>
    <row r="1250" spans="2:12" s="7013" customFormat="1" ht="15.75" thickBot="1" x14ac:dyDescent="0.3">
      <c r="B1250" s="1566" t="s">
        <v>963</v>
      </c>
      <c r="C1250" s="1567" t="s">
        <v>672</v>
      </c>
      <c r="D1250" s="7015">
        <v>121</v>
      </c>
      <c r="E1250" s="7016">
        <v>5</v>
      </c>
      <c r="F1250" s="7017">
        <v>110</v>
      </c>
      <c r="G1250" s="7016">
        <v>120</v>
      </c>
      <c r="H1250" s="7019">
        <v>99.173553719008268</v>
      </c>
      <c r="I1250" s="7041">
        <v>109</v>
      </c>
      <c r="J1250" s="7020">
        <v>99.090909090909093</v>
      </c>
      <c r="K1250" s="7029">
        <v>5.2290406222990491</v>
      </c>
      <c r="L1250" s="7001"/>
    </row>
    <row r="1251" spans="2:12" s="7013" customFormat="1" ht="22.5" x14ac:dyDescent="0.25">
      <c r="B1251" s="1584" t="s">
        <v>673</v>
      </c>
      <c r="C1251" s="1575" t="s">
        <v>525</v>
      </c>
      <c r="D1251" s="7030">
        <v>94</v>
      </c>
      <c r="E1251" s="7031">
        <v>0</v>
      </c>
      <c r="F1251" s="7032">
        <v>89</v>
      </c>
      <c r="G1251" s="7031">
        <v>94</v>
      </c>
      <c r="H1251" s="7039">
        <v>100</v>
      </c>
      <c r="I1251" s="7035">
        <v>89</v>
      </c>
      <c r="J1251" s="7036">
        <v>100</v>
      </c>
      <c r="K1251" s="7028">
        <v>4.062229904926534</v>
      </c>
      <c r="L1251" s="7001"/>
    </row>
    <row r="1252" spans="2:12" s="7013" customFormat="1" ht="15" x14ac:dyDescent="0.25">
      <c r="B1252" s="1585" t="s">
        <v>964</v>
      </c>
      <c r="C1252" s="1373" t="s">
        <v>526</v>
      </c>
      <c r="D1252" s="7022">
        <v>1</v>
      </c>
      <c r="E1252" s="7023">
        <v>0</v>
      </c>
      <c r="F1252" s="7024">
        <v>1</v>
      </c>
      <c r="G1252" s="7023">
        <v>0</v>
      </c>
      <c r="H1252" s="7025" t="s">
        <v>601</v>
      </c>
      <c r="I1252" s="7026">
        <v>0</v>
      </c>
      <c r="J1252" s="7027" t="s">
        <v>601</v>
      </c>
      <c r="K1252" s="7028">
        <v>4.3215211754537596E-2</v>
      </c>
      <c r="L1252" s="7001"/>
    </row>
    <row r="1253" spans="2:12" s="7013" customFormat="1" ht="22.5" x14ac:dyDescent="0.25">
      <c r="B1253" s="1585" t="s">
        <v>965</v>
      </c>
      <c r="C1253" s="1373" t="s">
        <v>527</v>
      </c>
      <c r="D1253" s="7022">
        <v>2</v>
      </c>
      <c r="E1253" s="7023">
        <v>0</v>
      </c>
      <c r="F1253" s="7024">
        <v>2</v>
      </c>
      <c r="G1253" s="7023">
        <v>2</v>
      </c>
      <c r="H1253" s="7025">
        <v>100</v>
      </c>
      <c r="I1253" s="7026">
        <v>2</v>
      </c>
      <c r="J1253" s="7027">
        <v>100</v>
      </c>
      <c r="K1253" s="7028">
        <v>8.6430423509075191E-2</v>
      </c>
      <c r="L1253" s="7001"/>
    </row>
    <row r="1254" spans="2:12" s="7013" customFormat="1" ht="15" x14ac:dyDescent="0.25">
      <c r="B1254" s="1585" t="s">
        <v>674</v>
      </c>
      <c r="C1254" s="1373" t="s">
        <v>535</v>
      </c>
      <c r="D1254" s="7022">
        <v>4</v>
      </c>
      <c r="E1254" s="7023">
        <v>0</v>
      </c>
      <c r="F1254" s="7024">
        <v>4</v>
      </c>
      <c r="G1254" s="7023">
        <v>4</v>
      </c>
      <c r="H1254" s="7025">
        <v>100</v>
      </c>
      <c r="I1254" s="7026">
        <v>4</v>
      </c>
      <c r="J1254" s="7027">
        <v>100</v>
      </c>
      <c r="K1254" s="7028">
        <v>0.17286084701815038</v>
      </c>
      <c r="L1254" s="7001"/>
    </row>
    <row r="1255" spans="2:12" s="7013" customFormat="1" ht="15" x14ac:dyDescent="0.25">
      <c r="B1255" s="1585" t="s">
        <v>973</v>
      </c>
      <c r="C1255" s="1373" t="s">
        <v>536</v>
      </c>
      <c r="D1255" s="7022">
        <v>5</v>
      </c>
      <c r="E1255" s="7023">
        <v>0</v>
      </c>
      <c r="F1255" s="7024">
        <v>4</v>
      </c>
      <c r="G1255" s="7023">
        <v>5</v>
      </c>
      <c r="H1255" s="7025">
        <v>100</v>
      </c>
      <c r="I1255" s="7026">
        <v>4</v>
      </c>
      <c r="J1255" s="7027">
        <v>100</v>
      </c>
      <c r="K1255" s="7028">
        <v>0.21607605877268801</v>
      </c>
      <c r="L1255" s="7001"/>
    </row>
    <row r="1256" spans="2:12" s="7013" customFormat="1" ht="15.75" thickBot="1" x14ac:dyDescent="0.3">
      <c r="B1256" s="1585" t="s">
        <v>678</v>
      </c>
      <c r="C1256" s="1373" t="s">
        <v>574</v>
      </c>
      <c r="D1256" s="7022">
        <v>15</v>
      </c>
      <c r="E1256" s="7023">
        <v>5</v>
      </c>
      <c r="F1256" s="7024">
        <v>10</v>
      </c>
      <c r="G1256" s="7023">
        <v>15</v>
      </c>
      <c r="H1256" s="7025">
        <v>100</v>
      </c>
      <c r="I1256" s="7026">
        <v>10</v>
      </c>
      <c r="J1256" s="7027">
        <v>100</v>
      </c>
      <c r="K1256" s="7028">
        <v>0.64822817631806395</v>
      </c>
      <c r="L1256" s="7001"/>
    </row>
    <row r="1257" spans="2:12" s="7013" customFormat="1" ht="23.25" thickBot="1" x14ac:dyDescent="0.3">
      <c r="B1257" s="1566" t="s">
        <v>979</v>
      </c>
      <c r="C1257" s="1567" t="s">
        <v>679</v>
      </c>
      <c r="D1257" s="7015">
        <v>202</v>
      </c>
      <c r="E1257" s="7016">
        <v>0</v>
      </c>
      <c r="F1257" s="7017">
        <v>191</v>
      </c>
      <c r="G1257" s="7016">
        <v>157</v>
      </c>
      <c r="H1257" s="7019">
        <v>77.722772277227719</v>
      </c>
      <c r="I1257" s="7041">
        <v>146</v>
      </c>
      <c r="J1257" s="7020">
        <v>76.439790575916234</v>
      </c>
      <c r="K1257" s="7029">
        <v>8.7294727744165943</v>
      </c>
      <c r="L1257" s="7001"/>
    </row>
    <row r="1258" spans="2:12" s="7013" customFormat="1" ht="15.75" thickBot="1" x14ac:dyDescent="0.3">
      <c r="B1258" s="1378" t="s">
        <v>985</v>
      </c>
      <c r="C1258" s="1373" t="s">
        <v>685</v>
      </c>
      <c r="D1258" s="7022">
        <v>202</v>
      </c>
      <c r="E1258" s="7023">
        <v>0</v>
      </c>
      <c r="F1258" s="7024">
        <v>191</v>
      </c>
      <c r="G1258" s="7023">
        <v>157</v>
      </c>
      <c r="H1258" s="7025">
        <v>77.722772277227719</v>
      </c>
      <c r="I1258" s="7026">
        <v>146</v>
      </c>
      <c r="J1258" s="7027">
        <v>76.439790575916234</v>
      </c>
      <c r="K1258" s="7028">
        <v>8.7294727744165943</v>
      </c>
      <c r="L1258" s="7001"/>
    </row>
    <row r="1259" spans="2:12" s="7013" customFormat="1" ht="15.75" thickBot="1" x14ac:dyDescent="0.3">
      <c r="B1259" s="1566" t="s">
        <v>988</v>
      </c>
      <c r="C1259" s="1567" t="s">
        <v>688</v>
      </c>
      <c r="D1259" s="7015">
        <v>38</v>
      </c>
      <c r="E1259" s="7016">
        <v>4</v>
      </c>
      <c r="F1259" s="7017">
        <v>24</v>
      </c>
      <c r="G1259" s="7016">
        <v>38</v>
      </c>
      <c r="H1259" s="7019">
        <v>100</v>
      </c>
      <c r="I1259" s="7041">
        <v>24</v>
      </c>
      <c r="J1259" s="7020">
        <v>100</v>
      </c>
      <c r="K1259" s="7029">
        <v>1.6421780466724287</v>
      </c>
      <c r="L1259" s="7001"/>
    </row>
    <row r="1260" spans="2:12" s="7013" customFormat="1" ht="15" x14ac:dyDescent="0.25">
      <c r="B1260" s="1579" t="s">
        <v>989</v>
      </c>
      <c r="C1260" s="1580" t="s">
        <v>689</v>
      </c>
      <c r="D1260" s="7042">
        <v>7</v>
      </c>
      <c r="E1260" s="7043">
        <v>1</v>
      </c>
      <c r="F1260" s="7044">
        <v>5</v>
      </c>
      <c r="G1260" s="7043">
        <v>7</v>
      </c>
      <c r="H1260" s="7034">
        <v>100</v>
      </c>
      <c r="I1260" s="7045">
        <v>5</v>
      </c>
      <c r="J1260" s="7046">
        <v>100</v>
      </c>
      <c r="K1260" s="7028">
        <v>0.30250648228176319</v>
      </c>
      <c r="L1260" s="7001"/>
    </row>
    <row r="1261" spans="2:12" s="7013" customFormat="1" ht="15" x14ac:dyDescent="0.25">
      <c r="B1261" s="1574" t="s">
        <v>692</v>
      </c>
      <c r="C1261" s="1575" t="s">
        <v>693</v>
      </c>
      <c r="D1261" s="7030">
        <v>18</v>
      </c>
      <c r="E1261" s="7031">
        <v>3</v>
      </c>
      <c r="F1261" s="7032">
        <v>10</v>
      </c>
      <c r="G1261" s="7031">
        <v>18</v>
      </c>
      <c r="H1261" s="7039">
        <v>100</v>
      </c>
      <c r="I1261" s="7035">
        <v>10</v>
      </c>
      <c r="J1261" s="7036">
        <v>100</v>
      </c>
      <c r="K1261" s="7028">
        <v>0.77787381158167668</v>
      </c>
      <c r="L1261" s="7001"/>
    </row>
    <row r="1262" spans="2:12" s="7013" customFormat="1" ht="15" x14ac:dyDescent="0.25">
      <c r="B1262" s="1378" t="s">
        <v>694</v>
      </c>
      <c r="C1262" s="1373" t="s">
        <v>544</v>
      </c>
      <c r="D1262" s="7022">
        <v>8</v>
      </c>
      <c r="E1262" s="7023">
        <v>0</v>
      </c>
      <c r="F1262" s="7024">
        <v>7</v>
      </c>
      <c r="G1262" s="7023">
        <v>8</v>
      </c>
      <c r="H1262" s="7025">
        <v>100</v>
      </c>
      <c r="I1262" s="7026">
        <v>7</v>
      </c>
      <c r="J1262" s="7027">
        <v>100</v>
      </c>
      <c r="K1262" s="7028">
        <v>0.34572169403630076</v>
      </c>
      <c r="L1262" s="7001"/>
    </row>
    <row r="1263" spans="2:12" s="7013" customFormat="1" ht="15" x14ac:dyDescent="0.25">
      <c r="B1263" s="1378" t="s">
        <v>993</v>
      </c>
      <c r="C1263" s="1373" t="s">
        <v>545</v>
      </c>
      <c r="D1263" s="7022">
        <v>3</v>
      </c>
      <c r="E1263" s="7023">
        <v>0</v>
      </c>
      <c r="F1263" s="7024">
        <v>0</v>
      </c>
      <c r="G1263" s="7023">
        <v>3</v>
      </c>
      <c r="H1263" s="7025">
        <v>100</v>
      </c>
      <c r="I1263" s="7026">
        <v>0</v>
      </c>
      <c r="J1263" s="7027" t="s">
        <v>601</v>
      </c>
      <c r="K1263" s="7028">
        <v>0.12964563526361278</v>
      </c>
      <c r="L1263" s="7001"/>
    </row>
    <row r="1264" spans="2:12" s="7013" customFormat="1" ht="15.75" thickBot="1" x14ac:dyDescent="0.3">
      <c r="B1264" s="1582" t="s">
        <v>994</v>
      </c>
      <c r="C1264" s="1380" t="s">
        <v>695</v>
      </c>
      <c r="D1264" s="7059">
        <v>2</v>
      </c>
      <c r="E1264" s="7054">
        <v>0</v>
      </c>
      <c r="F1264" s="7055">
        <v>2</v>
      </c>
      <c r="G1264" s="7054">
        <v>2</v>
      </c>
      <c r="H1264" s="7056">
        <v>100</v>
      </c>
      <c r="I1264" s="7057">
        <v>2</v>
      </c>
      <c r="J1264" s="7058">
        <v>100</v>
      </c>
      <c r="K1264" s="7028">
        <v>8.6430423509075191E-2</v>
      </c>
      <c r="L1264" s="7001"/>
    </row>
    <row r="1265" spans="2:12" s="7013" customFormat="1" ht="15.75" thickBot="1" x14ac:dyDescent="0.3">
      <c r="B1265" s="1566" t="s">
        <v>1004</v>
      </c>
      <c r="C1265" s="1567" t="s">
        <v>704</v>
      </c>
      <c r="D1265" s="7015">
        <v>53</v>
      </c>
      <c r="E1265" s="7016">
        <v>0</v>
      </c>
      <c r="F1265" s="7017">
        <v>50</v>
      </c>
      <c r="G1265" s="7016">
        <v>53</v>
      </c>
      <c r="H1265" s="7019">
        <v>100</v>
      </c>
      <c r="I1265" s="7041">
        <v>50</v>
      </c>
      <c r="J1265" s="7020">
        <v>100</v>
      </c>
      <c r="K1265" s="7029">
        <v>2.2904062229904927</v>
      </c>
      <c r="L1265" s="7001"/>
    </row>
    <row r="1266" spans="2:12" s="7013" customFormat="1" ht="15.75" thickBot="1" x14ac:dyDescent="0.3">
      <c r="B1266" s="1582" t="s">
        <v>705</v>
      </c>
      <c r="C1266" s="1587" t="s">
        <v>547</v>
      </c>
      <c r="D1266" s="7030">
        <v>53</v>
      </c>
      <c r="E1266" s="7031">
        <v>0</v>
      </c>
      <c r="F1266" s="7032">
        <v>50</v>
      </c>
      <c r="G1266" s="7031">
        <v>53</v>
      </c>
      <c r="H1266" s="7039">
        <v>100</v>
      </c>
      <c r="I1266" s="7035">
        <v>50</v>
      </c>
      <c r="J1266" s="7036">
        <v>100</v>
      </c>
      <c r="K1266" s="7028">
        <v>2.2904062229904927</v>
      </c>
      <c r="L1266" s="7001"/>
    </row>
    <row r="1267" spans="2:12" s="7013" customFormat="1" ht="15.75" thickBot="1" x14ac:dyDescent="0.3">
      <c r="B1267" s="1566" t="s">
        <v>1012</v>
      </c>
      <c r="C1267" s="1567" t="s">
        <v>711</v>
      </c>
      <c r="D1267" s="7015">
        <v>4</v>
      </c>
      <c r="E1267" s="7016">
        <v>0</v>
      </c>
      <c r="F1267" s="7017">
        <v>3</v>
      </c>
      <c r="G1267" s="7016">
        <v>4</v>
      </c>
      <c r="H1267" s="7019">
        <v>100</v>
      </c>
      <c r="I1267" s="7041">
        <v>3</v>
      </c>
      <c r="J1267" s="7020">
        <v>100</v>
      </c>
      <c r="K1267" s="7029">
        <v>0.17286084701815038</v>
      </c>
      <c r="L1267" s="7001"/>
    </row>
    <row r="1268" spans="2:12" s="7013" customFormat="1" ht="15" x14ac:dyDescent="0.25">
      <c r="B1268" s="1378" t="s">
        <v>1015</v>
      </c>
      <c r="C1268" s="1373" t="s">
        <v>716</v>
      </c>
      <c r="D1268" s="7022">
        <v>1</v>
      </c>
      <c r="E1268" s="7023">
        <v>0</v>
      </c>
      <c r="F1268" s="7024">
        <v>1</v>
      </c>
      <c r="G1268" s="7023">
        <v>1</v>
      </c>
      <c r="H1268" s="7025">
        <v>100</v>
      </c>
      <c r="I1268" s="7026">
        <v>1</v>
      </c>
      <c r="J1268" s="7027">
        <v>100</v>
      </c>
      <c r="K1268" s="7028">
        <v>4.3215211754537596E-2</v>
      </c>
      <c r="L1268" s="7001"/>
    </row>
    <row r="1269" spans="2:12" s="7013" customFormat="1" ht="15" x14ac:dyDescent="0.25">
      <c r="B1269" s="1378" t="s">
        <v>1016</v>
      </c>
      <c r="C1269" s="1373" t="s">
        <v>717</v>
      </c>
      <c r="D1269" s="7022">
        <v>1</v>
      </c>
      <c r="E1269" s="7023">
        <v>0</v>
      </c>
      <c r="F1269" s="7024">
        <v>1</v>
      </c>
      <c r="G1269" s="7023">
        <v>1</v>
      </c>
      <c r="H1269" s="7025">
        <v>100</v>
      </c>
      <c r="I1269" s="7026">
        <v>1</v>
      </c>
      <c r="J1269" s="7027">
        <v>100</v>
      </c>
      <c r="K1269" s="7028">
        <v>4.3215211754537596E-2</v>
      </c>
      <c r="L1269" s="7001"/>
    </row>
    <row r="1270" spans="2:12" s="7013" customFormat="1" ht="15.75" thickBot="1" x14ac:dyDescent="0.3">
      <c r="B1270" s="1378" t="s">
        <v>1017</v>
      </c>
      <c r="C1270" s="1373" t="s">
        <v>718</v>
      </c>
      <c r="D1270" s="7022">
        <v>2</v>
      </c>
      <c r="E1270" s="7023">
        <v>0</v>
      </c>
      <c r="F1270" s="7024">
        <v>1</v>
      </c>
      <c r="G1270" s="7023">
        <v>2</v>
      </c>
      <c r="H1270" s="7025">
        <v>100</v>
      </c>
      <c r="I1270" s="7026">
        <v>1</v>
      </c>
      <c r="J1270" s="7027">
        <v>100</v>
      </c>
      <c r="K1270" s="7028">
        <v>8.6430423509075191E-2</v>
      </c>
      <c r="L1270" s="7001"/>
    </row>
    <row r="1271" spans="2:12" s="7013" customFormat="1" ht="15.75" thickBot="1" x14ac:dyDescent="0.3">
      <c r="B1271" s="1566" t="s">
        <v>1025</v>
      </c>
      <c r="C1271" s="1567" t="s">
        <v>726</v>
      </c>
      <c r="D1271" s="7015">
        <v>78</v>
      </c>
      <c r="E1271" s="7016">
        <v>20</v>
      </c>
      <c r="F1271" s="7017">
        <v>25</v>
      </c>
      <c r="G1271" s="7016">
        <v>77</v>
      </c>
      <c r="H1271" s="7019">
        <v>98.71794871794873</v>
      </c>
      <c r="I1271" s="7041">
        <v>24</v>
      </c>
      <c r="J1271" s="7020">
        <v>96</v>
      </c>
      <c r="K1271" s="7029">
        <v>3.3707865168539324</v>
      </c>
      <c r="L1271" s="7001"/>
    </row>
    <row r="1272" spans="2:12" s="7013" customFormat="1" ht="15" x14ac:dyDescent="0.25">
      <c r="B1272" s="1574" t="s">
        <v>1026</v>
      </c>
      <c r="C1272" s="1575" t="s">
        <v>727</v>
      </c>
      <c r="D1272" s="7030">
        <v>21</v>
      </c>
      <c r="E1272" s="7031">
        <v>4</v>
      </c>
      <c r="F1272" s="7032">
        <v>2</v>
      </c>
      <c r="G1272" s="7031">
        <v>22</v>
      </c>
      <c r="H1272" s="7039">
        <v>104.76190476190477</v>
      </c>
      <c r="I1272" s="7035">
        <v>3</v>
      </c>
      <c r="J1272" s="7036">
        <v>150</v>
      </c>
      <c r="K1272" s="7028">
        <v>0.90751944684528962</v>
      </c>
      <c r="L1272" s="7001"/>
    </row>
    <row r="1273" spans="2:12" s="7013" customFormat="1" ht="15" x14ac:dyDescent="0.25">
      <c r="B1273" s="1588" t="s">
        <v>1027</v>
      </c>
      <c r="C1273" s="1587" t="s">
        <v>728</v>
      </c>
      <c r="D1273" s="7059">
        <v>1</v>
      </c>
      <c r="E1273" s="7054">
        <v>1</v>
      </c>
      <c r="F1273" s="7055">
        <v>0</v>
      </c>
      <c r="G1273" s="7054">
        <v>1</v>
      </c>
      <c r="H1273" s="7056">
        <v>100</v>
      </c>
      <c r="I1273" s="7057">
        <v>0</v>
      </c>
      <c r="J1273" s="7058" t="s">
        <v>601</v>
      </c>
      <c r="K1273" s="7028">
        <v>4.3215211754537596E-2</v>
      </c>
      <c r="L1273" s="7001"/>
    </row>
    <row r="1274" spans="2:12" s="7013" customFormat="1" ht="15" x14ac:dyDescent="0.25">
      <c r="B1274" s="1378" t="s">
        <v>729</v>
      </c>
      <c r="C1274" s="1373" t="s">
        <v>730</v>
      </c>
      <c r="D1274" s="7022">
        <v>2</v>
      </c>
      <c r="E1274" s="7023">
        <v>0</v>
      </c>
      <c r="F1274" s="7024">
        <v>0</v>
      </c>
      <c r="G1274" s="7023">
        <v>2</v>
      </c>
      <c r="H1274" s="7025">
        <v>100</v>
      </c>
      <c r="I1274" s="7026">
        <v>0</v>
      </c>
      <c r="J1274" s="7027" t="s">
        <v>601</v>
      </c>
      <c r="K1274" s="7028">
        <v>8.6430423509075191E-2</v>
      </c>
      <c r="L1274" s="7001"/>
    </row>
    <row r="1275" spans="2:12" s="7013" customFormat="1" ht="15" x14ac:dyDescent="0.25">
      <c r="B1275" s="1574" t="s">
        <v>1030</v>
      </c>
      <c r="C1275" s="1575" t="s">
        <v>732</v>
      </c>
      <c r="D1275" s="7022">
        <v>1</v>
      </c>
      <c r="E1275" s="7023">
        <v>0</v>
      </c>
      <c r="F1275" s="7024">
        <v>1</v>
      </c>
      <c r="G1275" s="7023">
        <v>0</v>
      </c>
      <c r="H1275" s="7025" t="s">
        <v>601</v>
      </c>
      <c r="I1275" s="7026">
        <v>0</v>
      </c>
      <c r="J1275" s="7027" t="s">
        <v>601</v>
      </c>
      <c r="K1275" s="7028">
        <v>4.3215211754537596E-2</v>
      </c>
      <c r="L1275" s="7001"/>
    </row>
    <row r="1276" spans="2:12" s="7013" customFormat="1" ht="15" x14ac:dyDescent="0.25">
      <c r="B1276" s="905" t="s">
        <v>1035</v>
      </c>
      <c r="C1276" s="1569" t="s">
        <v>736</v>
      </c>
      <c r="D1276" s="7047">
        <v>1</v>
      </c>
      <c r="E1276" s="7048">
        <v>0</v>
      </c>
      <c r="F1276" s="7049">
        <v>1</v>
      </c>
      <c r="G1276" s="7048">
        <v>1</v>
      </c>
      <c r="H1276" s="7050">
        <v>100</v>
      </c>
      <c r="I1276" s="7051">
        <v>1</v>
      </c>
      <c r="J1276" s="7052">
        <v>100</v>
      </c>
      <c r="K1276" s="7037">
        <v>4.3215211754537596E-2</v>
      </c>
      <c r="L1276" s="7001"/>
    </row>
    <row r="1277" spans="2:12" s="7013" customFormat="1" ht="15" x14ac:dyDescent="0.25">
      <c r="B1277" s="1574" t="s">
        <v>1036</v>
      </c>
      <c r="C1277" s="1575" t="s">
        <v>737</v>
      </c>
      <c r="D1277" s="7022">
        <v>1</v>
      </c>
      <c r="E1277" s="7023">
        <v>0</v>
      </c>
      <c r="F1277" s="7024">
        <v>0</v>
      </c>
      <c r="G1277" s="7023">
        <v>1</v>
      </c>
      <c r="H1277" s="7025">
        <v>100</v>
      </c>
      <c r="I1277" s="7026">
        <v>0</v>
      </c>
      <c r="J1277" s="7027" t="s">
        <v>601</v>
      </c>
      <c r="K1277" s="7028">
        <v>4.3215211754537596E-2</v>
      </c>
      <c r="L1277" s="7001"/>
    </row>
    <row r="1278" spans="2:12" s="7013" customFormat="1" ht="15" x14ac:dyDescent="0.25">
      <c r="B1278" s="1574" t="s">
        <v>1371</v>
      </c>
      <c r="C1278" s="1575" t="s">
        <v>477</v>
      </c>
      <c r="D1278" s="7022">
        <v>20</v>
      </c>
      <c r="E1278" s="7023">
        <v>0</v>
      </c>
      <c r="F1278" s="7024">
        <v>9</v>
      </c>
      <c r="G1278" s="7023">
        <v>20</v>
      </c>
      <c r="H1278" s="7025">
        <v>100</v>
      </c>
      <c r="I1278" s="7026">
        <v>9</v>
      </c>
      <c r="J1278" s="7027">
        <v>100</v>
      </c>
      <c r="K1278" s="7028">
        <v>0.86430423509075205</v>
      </c>
      <c r="L1278" s="7001"/>
    </row>
    <row r="1279" spans="2:12" s="7013" customFormat="1" ht="33.75" x14ac:dyDescent="0.25">
      <c r="B1279" s="1574" t="s">
        <v>738</v>
      </c>
      <c r="C1279" s="1575" t="s">
        <v>739</v>
      </c>
      <c r="D1279" s="7022">
        <v>17</v>
      </c>
      <c r="E1279" s="7023">
        <v>14</v>
      </c>
      <c r="F1279" s="7024">
        <v>3</v>
      </c>
      <c r="G1279" s="7023">
        <v>17</v>
      </c>
      <c r="H1279" s="7025">
        <v>100</v>
      </c>
      <c r="I1279" s="7026">
        <v>3</v>
      </c>
      <c r="J1279" s="7027">
        <v>100</v>
      </c>
      <c r="K1279" s="7028">
        <v>0.73465859982713921</v>
      </c>
      <c r="L1279" s="7001"/>
    </row>
    <row r="1280" spans="2:12" s="7013" customFormat="1" ht="22.5" x14ac:dyDescent="0.25">
      <c r="B1280" s="1378" t="s">
        <v>744</v>
      </c>
      <c r="C1280" s="1373" t="s">
        <v>745</v>
      </c>
      <c r="D1280" s="7022">
        <v>13</v>
      </c>
      <c r="E1280" s="7023">
        <v>1</v>
      </c>
      <c r="F1280" s="7024">
        <v>8</v>
      </c>
      <c r="G1280" s="7023">
        <v>13</v>
      </c>
      <c r="H1280" s="7025">
        <v>100</v>
      </c>
      <c r="I1280" s="7026">
        <v>8</v>
      </c>
      <c r="J1280" s="7027">
        <v>100</v>
      </c>
      <c r="K1280" s="7028">
        <v>0.5617977528089888</v>
      </c>
      <c r="L1280" s="7001"/>
    </row>
    <row r="1281" spans="2:12" s="7013" customFormat="1" ht="15.75" thickBot="1" x14ac:dyDescent="0.3">
      <c r="B1281" s="1378" t="s">
        <v>1041</v>
      </c>
      <c r="C1281" s="1380" t="s">
        <v>748</v>
      </c>
      <c r="D1281" s="7059">
        <v>1</v>
      </c>
      <c r="E1281" s="7054">
        <v>0</v>
      </c>
      <c r="F1281" s="7055">
        <v>1</v>
      </c>
      <c r="G1281" s="7054">
        <v>0</v>
      </c>
      <c r="H1281" s="7056" t="s">
        <v>601</v>
      </c>
      <c r="I1281" s="7057">
        <v>0</v>
      </c>
      <c r="J1281" s="7058" t="s">
        <v>601</v>
      </c>
      <c r="K1281" s="7028">
        <v>4.3215211754537596E-2</v>
      </c>
      <c r="L1281" s="7001"/>
    </row>
    <row r="1282" spans="2:12" s="7013" customFormat="1" ht="15.75" thickBot="1" x14ac:dyDescent="0.3">
      <c r="B1282" s="1566" t="s">
        <v>1049</v>
      </c>
      <c r="C1282" s="1567" t="s">
        <v>751</v>
      </c>
      <c r="D1282" s="5503">
        <v>1</v>
      </c>
      <c r="E1282" s="5504">
        <v>0</v>
      </c>
      <c r="F1282" s="7101">
        <v>1</v>
      </c>
      <c r="G1282" s="5504">
        <v>1</v>
      </c>
      <c r="H1282" s="7102">
        <v>100</v>
      </c>
      <c r="I1282" s="5505">
        <v>1</v>
      </c>
      <c r="J1282" s="7103">
        <v>100</v>
      </c>
      <c r="K1282" s="7029">
        <v>4.3215211754537596E-2</v>
      </c>
      <c r="L1282" s="7001"/>
    </row>
    <row r="1283" spans="2:12" s="7013" customFormat="1" ht="15.75" thickBot="1" x14ac:dyDescent="0.3">
      <c r="B1283" s="1571" t="s">
        <v>481</v>
      </c>
      <c r="C1283" s="1578" t="s">
        <v>408</v>
      </c>
      <c r="D1283" s="7060">
        <v>1</v>
      </c>
      <c r="E1283" s="7061">
        <v>0</v>
      </c>
      <c r="F1283" s="7062">
        <v>1</v>
      </c>
      <c r="G1283" s="7061">
        <v>1</v>
      </c>
      <c r="H1283" s="7063">
        <v>100</v>
      </c>
      <c r="I1283" s="5501">
        <v>1</v>
      </c>
      <c r="J1283" s="7064">
        <v>100</v>
      </c>
      <c r="K1283" s="7028">
        <v>4.3215211754537596E-2</v>
      </c>
      <c r="L1283" s="7001"/>
    </row>
    <row r="1284" spans="2:12" s="7013" customFormat="1" ht="15.75" thickBot="1" x14ac:dyDescent="0.3">
      <c r="B1284" s="7743" t="s">
        <v>14</v>
      </c>
      <c r="C1284" s="7744"/>
      <c r="D1284" s="7087">
        <v>2314</v>
      </c>
      <c r="E1284" s="7088">
        <v>44</v>
      </c>
      <c r="F1284" s="7089">
        <v>1335</v>
      </c>
      <c r="G1284" s="7088">
        <v>1890</v>
      </c>
      <c r="H1284" s="7090">
        <v>81.676750216076059</v>
      </c>
      <c r="I1284" s="7088">
        <v>911</v>
      </c>
      <c r="J1284" s="7091">
        <v>68.239700374531836</v>
      </c>
      <c r="K1284" s="7092">
        <v>100</v>
      </c>
      <c r="L1284" s="7001"/>
    </row>
    <row r="1285" spans="2:12" s="7013" customFormat="1" ht="15" x14ac:dyDescent="0.25">
      <c r="B1285"/>
      <c r="C1285"/>
      <c r="D1285"/>
      <c r="E1285"/>
      <c r="F1285"/>
      <c r="G1285"/>
      <c r="H1285"/>
      <c r="I1285"/>
      <c r="J1285"/>
      <c r="K1285"/>
      <c r="L1285" s="7001"/>
    </row>
    <row r="1286" spans="2:12" s="7013" customFormat="1" ht="15" x14ac:dyDescent="0.25">
      <c r="B1286"/>
      <c r="C1286"/>
      <c r="D1286"/>
      <c r="E1286"/>
      <c r="F1286"/>
      <c r="G1286"/>
      <c r="H1286"/>
      <c r="I1286"/>
      <c r="J1286"/>
      <c r="K1286"/>
      <c r="L1286" s="7001"/>
    </row>
    <row r="1287" spans="2:12" s="7013" customFormat="1" ht="15.75" thickBot="1" x14ac:dyDescent="0.3">
      <c r="B1287"/>
      <c r="C1287"/>
      <c r="D1287"/>
      <c r="E1287"/>
      <c r="F1287"/>
      <c r="G1287"/>
      <c r="H1287"/>
      <c r="I1287"/>
      <c r="J1287"/>
      <c r="K1287"/>
      <c r="L1287" s="7001"/>
    </row>
    <row r="1288" spans="2:12" s="7013" customFormat="1" ht="23.25" thickBot="1" x14ac:dyDescent="0.3">
      <c r="B1288" s="8882" t="s">
        <v>1169</v>
      </c>
      <c r="C1288" s="7004" t="s">
        <v>3008</v>
      </c>
      <c r="D1288" s="8885" t="s">
        <v>1144</v>
      </c>
      <c r="E1288" s="8886"/>
      <c r="F1288" s="8886"/>
      <c r="G1288" s="8886"/>
      <c r="H1288" s="8886"/>
      <c r="I1288" s="8886"/>
      <c r="J1288" s="8886"/>
      <c r="K1288" s="8887"/>
      <c r="L1288" s="7001"/>
    </row>
    <row r="1289" spans="2:12" s="7013" customFormat="1" ht="15.75" thickBot="1" x14ac:dyDescent="0.3">
      <c r="B1289" s="8883"/>
      <c r="C1289" s="8888" t="s">
        <v>1170</v>
      </c>
      <c r="D1289" s="8890" t="s">
        <v>111</v>
      </c>
      <c r="E1289" s="8891"/>
      <c r="F1289" s="8891"/>
      <c r="G1289" s="8892" t="s">
        <v>2996</v>
      </c>
      <c r="H1289" s="8893"/>
      <c r="I1289" s="7005" t="s">
        <v>2997</v>
      </c>
      <c r="J1289" s="7006"/>
      <c r="K1289" s="8894" t="s">
        <v>2998</v>
      </c>
      <c r="L1289" s="7001"/>
    </row>
    <row r="1290" spans="2:12" s="7013" customFormat="1" ht="15.75" thickBot="1" x14ac:dyDescent="0.3">
      <c r="B1290" s="8884"/>
      <c r="C1290" s="8889"/>
      <c r="D1290" s="7007" t="s">
        <v>116</v>
      </c>
      <c r="E1290" s="7008" t="s">
        <v>117</v>
      </c>
      <c r="F1290" s="7009" t="s">
        <v>118</v>
      </c>
      <c r="G1290" s="7010" t="s">
        <v>121</v>
      </c>
      <c r="H1290" s="7011" t="s">
        <v>119</v>
      </c>
      <c r="I1290" s="7012" t="s">
        <v>121</v>
      </c>
      <c r="J1290" s="7011" t="s">
        <v>119</v>
      </c>
      <c r="K1290" s="8895"/>
      <c r="L1290" s="7001"/>
    </row>
    <row r="1291" spans="2:12" s="7013" customFormat="1" ht="23.25" thickBot="1" x14ac:dyDescent="0.3">
      <c r="B1291" s="1566" t="s">
        <v>805</v>
      </c>
      <c r="C1291" s="1567" t="s">
        <v>583</v>
      </c>
      <c r="D1291" s="7015">
        <v>7</v>
      </c>
      <c r="E1291" s="7016">
        <v>0</v>
      </c>
      <c r="F1291" s="7017">
        <v>7</v>
      </c>
      <c r="G1291" s="7018">
        <v>7</v>
      </c>
      <c r="H1291" s="7019">
        <v>100</v>
      </c>
      <c r="I1291" s="7015">
        <v>7</v>
      </c>
      <c r="J1291" s="7020">
        <v>100</v>
      </c>
      <c r="K1291" s="7021">
        <v>0.37393162393162394</v>
      </c>
      <c r="L1291" s="7001"/>
    </row>
    <row r="1292" spans="2:12" s="7013" customFormat="1" ht="15.75" thickBot="1" x14ac:dyDescent="0.3">
      <c r="B1292" s="1378" t="s">
        <v>443</v>
      </c>
      <c r="C1292" s="1373" t="s">
        <v>444</v>
      </c>
      <c r="D1292" s="7022">
        <v>7</v>
      </c>
      <c r="E1292" s="7023">
        <v>0</v>
      </c>
      <c r="F1292" s="7024">
        <v>7</v>
      </c>
      <c r="G1292" s="7023">
        <v>7</v>
      </c>
      <c r="H1292" s="7025">
        <v>100</v>
      </c>
      <c r="I1292" s="7026">
        <v>7</v>
      </c>
      <c r="J1292" s="7027">
        <v>100</v>
      </c>
      <c r="K1292" s="7028">
        <v>0.37393162393162394</v>
      </c>
      <c r="L1292" s="7001"/>
    </row>
    <row r="1293" spans="2:12" s="7013" customFormat="1" ht="15.75" thickBot="1" x14ac:dyDescent="0.3">
      <c r="B1293" s="1566" t="s">
        <v>830</v>
      </c>
      <c r="C1293" s="1567" t="s">
        <v>586</v>
      </c>
      <c r="D1293" s="7015">
        <v>116</v>
      </c>
      <c r="E1293" s="7016">
        <v>8</v>
      </c>
      <c r="F1293" s="7017">
        <v>56</v>
      </c>
      <c r="G1293" s="7016">
        <v>114</v>
      </c>
      <c r="H1293" s="7019">
        <v>98.275862068965509</v>
      </c>
      <c r="I1293" s="7016">
        <v>54</v>
      </c>
      <c r="J1293" s="7020">
        <v>96.428571428571431</v>
      </c>
      <c r="K1293" s="7029">
        <v>6.1965811965811968</v>
      </c>
      <c r="L1293" s="7001"/>
    </row>
    <row r="1294" spans="2:12" s="7013" customFormat="1" ht="15" x14ac:dyDescent="0.25">
      <c r="B1294" s="1574" t="s">
        <v>587</v>
      </c>
      <c r="C1294" s="1575" t="s">
        <v>1177</v>
      </c>
      <c r="D1294" s="7030">
        <v>3</v>
      </c>
      <c r="E1294" s="7031">
        <v>0</v>
      </c>
      <c r="F1294" s="7032">
        <v>2</v>
      </c>
      <c r="G1294" s="7038">
        <v>3</v>
      </c>
      <c r="H1294" s="7039">
        <v>100</v>
      </c>
      <c r="I1294" s="7035">
        <v>2</v>
      </c>
      <c r="J1294" s="7036">
        <v>100</v>
      </c>
      <c r="K1294" s="7028">
        <v>0.16025641025641024</v>
      </c>
      <c r="L1294" s="7001"/>
    </row>
    <row r="1295" spans="2:12" s="7013" customFormat="1" ht="15" x14ac:dyDescent="0.25">
      <c r="B1295" s="1378" t="s">
        <v>445</v>
      </c>
      <c r="C1295" s="1373" t="s">
        <v>589</v>
      </c>
      <c r="D1295" s="7022">
        <v>2</v>
      </c>
      <c r="E1295" s="7023">
        <v>0</v>
      </c>
      <c r="F1295" s="7024">
        <v>2</v>
      </c>
      <c r="G1295" s="7023">
        <v>2</v>
      </c>
      <c r="H1295" s="7025">
        <v>100</v>
      </c>
      <c r="I1295" s="7026">
        <v>2</v>
      </c>
      <c r="J1295" s="7027">
        <v>100</v>
      </c>
      <c r="K1295" s="7028">
        <v>0.10683760683760685</v>
      </c>
      <c r="L1295" s="7001"/>
    </row>
    <row r="1296" spans="2:12" s="7013" customFormat="1" ht="15" x14ac:dyDescent="0.25">
      <c r="B1296" s="1378" t="s">
        <v>445</v>
      </c>
      <c r="C1296" s="1373" t="s">
        <v>1178</v>
      </c>
      <c r="D1296" s="7022">
        <v>7</v>
      </c>
      <c r="E1296" s="7023">
        <v>2</v>
      </c>
      <c r="F1296" s="7024">
        <v>2</v>
      </c>
      <c r="G1296" s="7023">
        <v>6</v>
      </c>
      <c r="H1296" s="7025">
        <v>85.714285714285708</v>
      </c>
      <c r="I1296" s="7026">
        <v>1</v>
      </c>
      <c r="J1296" s="7027">
        <v>50</v>
      </c>
      <c r="K1296" s="7028">
        <v>0.37393162393162394</v>
      </c>
      <c r="L1296" s="7001"/>
    </row>
    <row r="1297" spans="2:12" s="7013" customFormat="1" ht="15" x14ac:dyDescent="0.25">
      <c r="B1297" s="1378" t="s">
        <v>2905</v>
      </c>
      <c r="C1297" s="1373" t="s">
        <v>2877</v>
      </c>
      <c r="D1297" s="7022">
        <v>1</v>
      </c>
      <c r="E1297" s="7023">
        <v>0</v>
      </c>
      <c r="F1297" s="7024">
        <v>1</v>
      </c>
      <c r="G1297" s="7023">
        <v>1</v>
      </c>
      <c r="H1297" s="7025">
        <v>100</v>
      </c>
      <c r="I1297" s="7026">
        <v>1</v>
      </c>
      <c r="J1297" s="7027"/>
      <c r="K1297" s="7028">
        <v>5.3418803418803423E-2</v>
      </c>
      <c r="L1297" s="7001"/>
    </row>
    <row r="1298" spans="2:12" s="7013" customFormat="1" ht="15" x14ac:dyDescent="0.25">
      <c r="B1298" s="1378" t="s">
        <v>2905</v>
      </c>
      <c r="C1298" s="1373" t="s">
        <v>2878</v>
      </c>
      <c r="D1298" s="7022">
        <v>1</v>
      </c>
      <c r="E1298" s="7023">
        <v>0</v>
      </c>
      <c r="F1298" s="7024">
        <v>0</v>
      </c>
      <c r="G1298" s="7023">
        <v>1</v>
      </c>
      <c r="H1298" s="7025">
        <v>100</v>
      </c>
      <c r="I1298" s="7026">
        <v>0</v>
      </c>
      <c r="J1298" s="7027"/>
      <c r="K1298" s="7028">
        <v>5.3418803418803423E-2</v>
      </c>
      <c r="L1298" s="7001"/>
    </row>
    <row r="1299" spans="2:12" s="7013" customFormat="1" ht="15" x14ac:dyDescent="0.25">
      <c r="B1299" s="1574" t="s">
        <v>446</v>
      </c>
      <c r="C1299" s="1575" t="s">
        <v>447</v>
      </c>
      <c r="D1299" s="7030">
        <v>30</v>
      </c>
      <c r="E1299" s="7031">
        <v>1</v>
      </c>
      <c r="F1299" s="7032">
        <v>3</v>
      </c>
      <c r="G1299" s="7031">
        <v>31</v>
      </c>
      <c r="H1299" s="7039">
        <v>103.33333333333334</v>
      </c>
      <c r="I1299" s="7035">
        <v>4</v>
      </c>
      <c r="J1299" s="7036">
        <v>133.33333333333331</v>
      </c>
      <c r="K1299" s="7028">
        <v>1.6025641025641024</v>
      </c>
      <c r="L1299" s="7001"/>
    </row>
    <row r="1300" spans="2:12" s="7013" customFormat="1" ht="15" x14ac:dyDescent="0.25">
      <c r="B1300" s="1378" t="s">
        <v>448</v>
      </c>
      <c r="C1300" s="1373" t="s">
        <v>449</v>
      </c>
      <c r="D1300" s="7022">
        <v>41</v>
      </c>
      <c r="E1300" s="7023">
        <v>3</v>
      </c>
      <c r="F1300" s="7024">
        <v>19</v>
      </c>
      <c r="G1300" s="7023">
        <v>39</v>
      </c>
      <c r="H1300" s="7025">
        <v>95.121951219512198</v>
      </c>
      <c r="I1300" s="7026">
        <v>17</v>
      </c>
      <c r="J1300" s="7027">
        <v>89.473684210526315</v>
      </c>
      <c r="K1300" s="7028">
        <v>2.1901709401709399</v>
      </c>
      <c r="L1300" s="7001"/>
    </row>
    <row r="1301" spans="2:12" s="7013" customFormat="1" ht="15" x14ac:dyDescent="0.25">
      <c r="B1301" s="1378" t="s">
        <v>836</v>
      </c>
      <c r="C1301" s="1373" t="s">
        <v>595</v>
      </c>
      <c r="D1301" s="7022">
        <v>1</v>
      </c>
      <c r="E1301" s="7023">
        <v>0</v>
      </c>
      <c r="F1301" s="7024">
        <v>0</v>
      </c>
      <c r="G1301" s="7023">
        <v>1</v>
      </c>
      <c r="H1301" s="7025">
        <v>100</v>
      </c>
      <c r="I1301" s="7026">
        <v>0</v>
      </c>
      <c r="J1301" s="7027" t="s">
        <v>601</v>
      </c>
      <c r="K1301" s="7028">
        <v>5.3418803418803423E-2</v>
      </c>
      <c r="L1301" s="7001"/>
    </row>
    <row r="1302" spans="2:12" s="7013" customFormat="1" ht="15" x14ac:dyDescent="0.25">
      <c r="B1302" s="1378" t="s">
        <v>838</v>
      </c>
      <c r="C1302" s="1373" t="s">
        <v>597</v>
      </c>
      <c r="D1302" s="7022">
        <v>1</v>
      </c>
      <c r="E1302" s="7023">
        <v>0</v>
      </c>
      <c r="F1302" s="7024">
        <v>0</v>
      </c>
      <c r="G1302" s="7023">
        <v>1</v>
      </c>
      <c r="H1302" s="7025">
        <v>100</v>
      </c>
      <c r="I1302" s="7026">
        <v>0</v>
      </c>
      <c r="J1302" s="7027" t="s">
        <v>601</v>
      </c>
      <c r="K1302" s="7028">
        <v>5.3418803418803423E-2</v>
      </c>
      <c r="L1302" s="7001"/>
    </row>
    <row r="1303" spans="2:12" s="7013" customFormat="1" ht="15" x14ac:dyDescent="0.25">
      <c r="B1303" s="1378" t="s">
        <v>839</v>
      </c>
      <c r="C1303" s="1373" t="s">
        <v>598</v>
      </c>
      <c r="D1303" s="7022">
        <v>27</v>
      </c>
      <c r="E1303" s="7040">
        <v>0</v>
      </c>
      <c r="F1303" s="7024">
        <v>27</v>
      </c>
      <c r="G1303" s="7023">
        <v>27</v>
      </c>
      <c r="H1303" s="7025">
        <v>100</v>
      </c>
      <c r="I1303" s="7026">
        <v>27</v>
      </c>
      <c r="J1303" s="7027">
        <v>100</v>
      </c>
      <c r="K1303" s="7028">
        <v>1.4423076923076923</v>
      </c>
      <c r="L1303" s="7001"/>
    </row>
    <row r="1304" spans="2:12" s="7013" customFormat="1" ht="15.75" thickBot="1" x14ac:dyDescent="0.3">
      <c r="B1304" s="1378" t="s">
        <v>840</v>
      </c>
      <c r="C1304" s="1373" t="s">
        <v>599</v>
      </c>
      <c r="D1304" s="7022">
        <v>2</v>
      </c>
      <c r="E1304" s="7023">
        <v>2</v>
      </c>
      <c r="F1304" s="7024">
        <v>0</v>
      </c>
      <c r="G1304" s="7023">
        <v>2</v>
      </c>
      <c r="H1304" s="7025">
        <v>100</v>
      </c>
      <c r="I1304" s="7026">
        <v>0</v>
      </c>
      <c r="J1304" s="7027" t="s">
        <v>601</v>
      </c>
      <c r="K1304" s="7028">
        <v>0.10683760683760685</v>
      </c>
      <c r="L1304" s="7001"/>
    </row>
    <row r="1305" spans="2:12" s="7013" customFormat="1" ht="23.25" thickBot="1" x14ac:dyDescent="0.3">
      <c r="B1305" s="1566" t="s">
        <v>846</v>
      </c>
      <c r="C1305" s="1567" t="s">
        <v>847</v>
      </c>
      <c r="D1305" s="7015">
        <v>3</v>
      </c>
      <c r="E1305" s="7016">
        <v>0</v>
      </c>
      <c r="F1305" s="7017">
        <v>1</v>
      </c>
      <c r="G1305" s="7016">
        <v>3</v>
      </c>
      <c r="H1305" s="7019">
        <v>100</v>
      </c>
      <c r="I1305" s="7041">
        <v>1</v>
      </c>
      <c r="J1305" s="7020">
        <v>100</v>
      </c>
      <c r="K1305" s="7029">
        <v>0.16025641025641024</v>
      </c>
      <c r="L1305" s="7001"/>
    </row>
    <row r="1306" spans="2:12" s="7013" customFormat="1" ht="15.75" thickBot="1" x14ac:dyDescent="0.3">
      <c r="B1306" s="1574" t="s">
        <v>849</v>
      </c>
      <c r="C1306" s="1575" t="s">
        <v>512</v>
      </c>
      <c r="D1306" s="7030">
        <v>3</v>
      </c>
      <c r="E1306" s="7031">
        <v>0</v>
      </c>
      <c r="F1306" s="7032">
        <v>1</v>
      </c>
      <c r="G1306" s="7031">
        <v>3</v>
      </c>
      <c r="H1306" s="7039">
        <v>100</v>
      </c>
      <c r="I1306" s="7035">
        <v>1</v>
      </c>
      <c r="J1306" s="7036">
        <v>100</v>
      </c>
      <c r="K1306" s="7028">
        <v>0.16025641025641024</v>
      </c>
      <c r="L1306" s="7001"/>
    </row>
    <row r="1307" spans="2:12" s="7013" customFormat="1" ht="15.75" thickBot="1" x14ac:dyDescent="0.3">
      <c r="B1307" s="1566" t="s">
        <v>853</v>
      </c>
      <c r="C1307" s="1567" t="s">
        <v>603</v>
      </c>
      <c r="D1307" s="7015">
        <v>255</v>
      </c>
      <c r="E1307" s="7016">
        <v>4</v>
      </c>
      <c r="F1307" s="7017">
        <v>22</v>
      </c>
      <c r="G1307" s="7016">
        <v>250</v>
      </c>
      <c r="H1307" s="7019">
        <v>98.039215686274503</v>
      </c>
      <c r="I1307" s="7041">
        <v>17</v>
      </c>
      <c r="J1307" s="7020">
        <v>77.272727272727266</v>
      </c>
      <c r="K1307" s="7029">
        <v>13.62179487179487</v>
      </c>
      <c r="L1307" s="7001"/>
    </row>
    <row r="1308" spans="2:12" s="7013" customFormat="1" ht="15" x14ac:dyDescent="0.25">
      <c r="B1308" s="1579" t="s">
        <v>854</v>
      </c>
      <c r="C1308" s="1580" t="s">
        <v>604</v>
      </c>
      <c r="D1308" s="7042">
        <v>1</v>
      </c>
      <c r="E1308" s="7043">
        <v>1</v>
      </c>
      <c r="F1308" s="7044">
        <v>0</v>
      </c>
      <c r="G1308" s="7043">
        <v>1</v>
      </c>
      <c r="H1308" s="7034">
        <v>100</v>
      </c>
      <c r="I1308" s="7045">
        <v>0</v>
      </c>
      <c r="J1308" s="7046" t="s">
        <v>601</v>
      </c>
      <c r="K1308" s="7028">
        <v>5.3418803418803423E-2</v>
      </c>
      <c r="L1308" s="7001"/>
    </row>
    <row r="1309" spans="2:12" s="7013" customFormat="1" ht="15" x14ac:dyDescent="0.25">
      <c r="B1309" s="1378" t="s">
        <v>452</v>
      </c>
      <c r="C1309" s="1373" t="s">
        <v>453</v>
      </c>
      <c r="D1309" s="7022">
        <v>227</v>
      </c>
      <c r="E1309" s="7023">
        <v>3</v>
      </c>
      <c r="F1309" s="7024">
        <v>19</v>
      </c>
      <c r="G1309" s="7023">
        <v>224</v>
      </c>
      <c r="H1309" s="7025">
        <v>98.678414096916299</v>
      </c>
      <c r="I1309" s="7026">
        <v>16</v>
      </c>
      <c r="J1309" s="7027">
        <v>84.210526315789465</v>
      </c>
      <c r="K1309" s="7028">
        <v>12.126068376068377</v>
      </c>
      <c r="L1309" s="7001"/>
    </row>
    <row r="1310" spans="2:12" s="7013" customFormat="1" ht="15.75" thickBot="1" x14ac:dyDescent="0.3">
      <c r="B1310" s="1378" t="s">
        <v>454</v>
      </c>
      <c r="C1310" s="1373" t="s">
        <v>455</v>
      </c>
      <c r="D1310" s="7022">
        <v>27</v>
      </c>
      <c r="E1310" s="7023">
        <v>0</v>
      </c>
      <c r="F1310" s="7024">
        <v>3</v>
      </c>
      <c r="G1310" s="7023">
        <v>25</v>
      </c>
      <c r="H1310" s="7025">
        <v>92.592592592592595</v>
      </c>
      <c r="I1310" s="7026">
        <v>1</v>
      </c>
      <c r="J1310" s="7027">
        <v>33.333333333333329</v>
      </c>
      <c r="K1310" s="7028">
        <v>1.4423076923076923</v>
      </c>
      <c r="L1310" s="7001"/>
    </row>
    <row r="1311" spans="2:12" s="7013" customFormat="1" ht="15.75" thickBot="1" x14ac:dyDescent="0.3">
      <c r="B1311" s="1566" t="s">
        <v>857</v>
      </c>
      <c r="C1311" s="1567" t="s">
        <v>606</v>
      </c>
      <c r="D1311" s="7015">
        <v>14</v>
      </c>
      <c r="E1311" s="7016">
        <v>0</v>
      </c>
      <c r="F1311" s="7017">
        <v>11</v>
      </c>
      <c r="G1311" s="7016">
        <v>11</v>
      </c>
      <c r="H1311" s="7019">
        <v>78.571428571428569</v>
      </c>
      <c r="I1311" s="7041">
        <v>8</v>
      </c>
      <c r="J1311" s="7020">
        <v>72.727272727272734</v>
      </c>
      <c r="K1311" s="7029">
        <v>0.74786324786324787</v>
      </c>
      <c r="L1311" s="7001"/>
    </row>
    <row r="1312" spans="2:12" s="7013" customFormat="1" ht="22.5" x14ac:dyDescent="0.25">
      <c r="B1312" s="1574" t="s">
        <v>456</v>
      </c>
      <c r="C1312" s="1575" t="s">
        <v>457</v>
      </c>
      <c r="D1312" s="7030">
        <v>1</v>
      </c>
      <c r="E1312" s="7031">
        <v>0</v>
      </c>
      <c r="F1312" s="7032">
        <v>0</v>
      </c>
      <c r="G1312" s="7031">
        <v>2</v>
      </c>
      <c r="H1312" s="7039">
        <v>200</v>
      </c>
      <c r="I1312" s="7035">
        <v>1</v>
      </c>
      <c r="J1312" s="7036" t="s">
        <v>601</v>
      </c>
      <c r="K1312" s="7028">
        <v>5.3418803418803423E-2</v>
      </c>
      <c r="L1312" s="7001"/>
    </row>
    <row r="1313" spans="2:12" s="7013" customFormat="1" ht="15" x14ac:dyDescent="0.25">
      <c r="B1313" s="1378" t="s">
        <v>859</v>
      </c>
      <c r="C1313" s="1373" t="s">
        <v>608</v>
      </c>
      <c r="D1313" s="7030">
        <v>1</v>
      </c>
      <c r="E1313" s="7023">
        <v>0</v>
      </c>
      <c r="F1313" s="7024">
        <v>0</v>
      </c>
      <c r="G1313" s="7023">
        <v>1</v>
      </c>
      <c r="H1313" s="7025">
        <v>100</v>
      </c>
      <c r="I1313" s="7026">
        <v>0</v>
      </c>
      <c r="J1313" s="7027" t="s">
        <v>601</v>
      </c>
      <c r="K1313" s="7028">
        <v>5.3418803418803423E-2</v>
      </c>
      <c r="L1313" s="7001"/>
    </row>
    <row r="1314" spans="2:12" s="7013" customFormat="1" ht="15" x14ac:dyDescent="0.25">
      <c r="B1314" s="1582" t="s">
        <v>610</v>
      </c>
      <c r="C1314" s="1188" t="s">
        <v>611</v>
      </c>
      <c r="D1314" s="7053">
        <v>2</v>
      </c>
      <c r="E1314" s="7054">
        <v>0</v>
      </c>
      <c r="F1314" s="7055">
        <v>1</v>
      </c>
      <c r="G1314" s="7054">
        <v>1</v>
      </c>
      <c r="H1314" s="7056">
        <v>50</v>
      </c>
      <c r="I1314" s="7057">
        <v>0</v>
      </c>
      <c r="J1314" s="7058" t="s">
        <v>601</v>
      </c>
      <c r="K1314" s="7028">
        <v>0.10683760683760685</v>
      </c>
      <c r="L1314" s="7001"/>
    </row>
    <row r="1315" spans="2:12" s="7013" customFormat="1" ht="15.75" thickBot="1" x14ac:dyDescent="0.3">
      <c r="B1315" s="1582" t="s">
        <v>458</v>
      </c>
      <c r="C1315" s="1380" t="s">
        <v>459</v>
      </c>
      <c r="D1315" s="7030">
        <v>10</v>
      </c>
      <c r="E1315" s="7054">
        <v>0</v>
      </c>
      <c r="F1315" s="7055">
        <v>10</v>
      </c>
      <c r="G1315" s="7054">
        <v>7</v>
      </c>
      <c r="H1315" s="7056">
        <v>70</v>
      </c>
      <c r="I1315" s="7057">
        <v>7</v>
      </c>
      <c r="J1315" s="7058">
        <v>70</v>
      </c>
      <c r="K1315" s="7028">
        <v>0.53418803418803418</v>
      </c>
      <c r="L1315" s="7001"/>
    </row>
    <row r="1316" spans="2:12" s="7013" customFormat="1" ht="15.75" thickBot="1" x14ac:dyDescent="0.3">
      <c r="B1316" s="1566" t="s">
        <v>869</v>
      </c>
      <c r="C1316" s="1567" t="s">
        <v>619</v>
      </c>
      <c r="D1316" s="7015">
        <v>15</v>
      </c>
      <c r="E1316" s="7016">
        <v>0</v>
      </c>
      <c r="F1316" s="7017">
        <v>2</v>
      </c>
      <c r="G1316" s="7016">
        <v>15</v>
      </c>
      <c r="H1316" s="7019">
        <v>100</v>
      </c>
      <c r="I1316" s="7041">
        <v>2</v>
      </c>
      <c r="J1316" s="7020">
        <v>100</v>
      </c>
      <c r="K1316" s="7029">
        <v>0.80128205128205121</v>
      </c>
      <c r="L1316" s="7001"/>
    </row>
    <row r="1317" spans="2:12" s="7013" customFormat="1" ht="15" x14ac:dyDescent="0.25">
      <c r="B1317" s="1378" t="s">
        <v>871</v>
      </c>
      <c r="C1317" s="1373" t="s">
        <v>238</v>
      </c>
      <c r="D1317" s="7022">
        <v>8</v>
      </c>
      <c r="E1317" s="7023">
        <v>0</v>
      </c>
      <c r="F1317" s="7024">
        <v>0</v>
      </c>
      <c r="G1317" s="7023">
        <v>8</v>
      </c>
      <c r="H1317" s="7025">
        <v>100</v>
      </c>
      <c r="I1317" s="7026">
        <v>0</v>
      </c>
      <c r="J1317" s="7027" t="s">
        <v>601</v>
      </c>
      <c r="K1317" s="7028">
        <v>0.42735042735042739</v>
      </c>
      <c r="L1317" s="7001"/>
    </row>
    <row r="1318" spans="2:12" s="7013" customFormat="1" ht="15.75" thickBot="1" x14ac:dyDescent="0.3">
      <c r="B1318" s="1574" t="s">
        <v>460</v>
      </c>
      <c r="C1318" s="1575" t="s">
        <v>240</v>
      </c>
      <c r="D1318" s="7030">
        <v>7</v>
      </c>
      <c r="E1318" s="7031">
        <v>0</v>
      </c>
      <c r="F1318" s="7032">
        <v>2</v>
      </c>
      <c r="G1318" s="7031">
        <v>7</v>
      </c>
      <c r="H1318" s="7039">
        <v>100</v>
      </c>
      <c r="I1318" s="7035">
        <v>2</v>
      </c>
      <c r="J1318" s="7036">
        <v>100</v>
      </c>
      <c r="K1318" s="7028">
        <v>0.37393162393162394</v>
      </c>
      <c r="L1318" s="7001"/>
    </row>
    <row r="1319" spans="2:12" s="7013" customFormat="1" ht="23.25" thickBot="1" x14ac:dyDescent="0.3">
      <c r="B1319" s="1566" t="s">
        <v>1179</v>
      </c>
      <c r="C1319" s="1567" t="s">
        <v>621</v>
      </c>
      <c r="D1319" s="7015">
        <v>13</v>
      </c>
      <c r="E1319" s="7016">
        <v>0</v>
      </c>
      <c r="F1319" s="7017">
        <v>11</v>
      </c>
      <c r="G1319" s="7016">
        <v>13</v>
      </c>
      <c r="H1319" s="7019">
        <v>100</v>
      </c>
      <c r="I1319" s="7041">
        <v>11</v>
      </c>
      <c r="J1319" s="7020">
        <v>100</v>
      </c>
      <c r="K1319" s="7029">
        <v>0.69444444444444442</v>
      </c>
      <c r="L1319" s="7001"/>
    </row>
    <row r="1320" spans="2:12" s="7013" customFormat="1" ht="22.5" x14ac:dyDescent="0.25">
      <c r="B1320" s="1574" t="s">
        <v>877</v>
      </c>
      <c r="C1320" s="1575" t="s">
        <v>242</v>
      </c>
      <c r="D1320" s="7030">
        <v>5</v>
      </c>
      <c r="E1320" s="7031">
        <v>0</v>
      </c>
      <c r="F1320" s="7032">
        <v>4</v>
      </c>
      <c r="G1320" s="7031">
        <v>5</v>
      </c>
      <c r="H1320" s="7039">
        <v>100</v>
      </c>
      <c r="I1320" s="7035">
        <v>4</v>
      </c>
      <c r="J1320" s="7036">
        <v>100</v>
      </c>
      <c r="K1320" s="7028">
        <v>0.26709401709401709</v>
      </c>
      <c r="L1320" s="7001"/>
    </row>
    <row r="1321" spans="2:12" s="7013" customFormat="1" ht="15.75" thickBot="1" x14ac:dyDescent="0.3">
      <c r="B1321" s="1378" t="s">
        <v>882</v>
      </c>
      <c r="C1321" s="1373" t="s">
        <v>247</v>
      </c>
      <c r="D1321" s="7022">
        <v>8</v>
      </c>
      <c r="E1321" s="7023">
        <v>0</v>
      </c>
      <c r="F1321" s="7024">
        <v>7</v>
      </c>
      <c r="G1321" s="7023">
        <v>8</v>
      </c>
      <c r="H1321" s="7025">
        <v>100</v>
      </c>
      <c r="I1321" s="7026">
        <v>7</v>
      </c>
      <c r="J1321" s="7027">
        <v>100</v>
      </c>
      <c r="K1321" s="7028">
        <v>0.42735042735042739</v>
      </c>
      <c r="L1321" s="7001"/>
    </row>
    <row r="1322" spans="2:12" s="7013" customFormat="1" ht="15.75" thickBot="1" x14ac:dyDescent="0.3">
      <c r="B1322" s="1566" t="s">
        <v>886</v>
      </c>
      <c r="C1322" s="1567" t="s">
        <v>623</v>
      </c>
      <c r="D1322" s="7015">
        <v>93</v>
      </c>
      <c r="E1322" s="7016">
        <v>0</v>
      </c>
      <c r="F1322" s="7017">
        <v>2</v>
      </c>
      <c r="G1322" s="7016">
        <v>92</v>
      </c>
      <c r="H1322" s="7019">
        <v>98.924731182795696</v>
      </c>
      <c r="I1322" s="7041">
        <v>1</v>
      </c>
      <c r="J1322" s="7020">
        <v>50</v>
      </c>
      <c r="K1322" s="7029">
        <v>4.9679487179487181</v>
      </c>
      <c r="L1322" s="7001"/>
    </row>
    <row r="1323" spans="2:12" s="7013" customFormat="1" ht="15" x14ac:dyDescent="0.25">
      <c r="B1323" s="1574" t="s">
        <v>892</v>
      </c>
      <c r="C1323" s="1575" t="s">
        <v>629</v>
      </c>
      <c r="D1323" s="7065">
        <v>20</v>
      </c>
      <c r="E1323" s="7031">
        <v>0</v>
      </c>
      <c r="F1323" s="7032">
        <v>0</v>
      </c>
      <c r="G1323" s="7031">
        <v>20</v>
      </c>
      <c r="H1323" s="7039">
        <v>100</v>
      </c>
      <c r="I1323" s="7035">
        <v>0</v>
      </c>
      <c r="J1323" s="7036" t="s">
        <v>601</v>
      </c>
      <c r="K1323" s="7028">
        <v>1.0683760683760684</v>
      </c>
      <c r="L1323" s="7001"/>
    </row>
    <row r="1324" spans="2:12" s="7013" customFormat="1" ht="33.75" x14ac:dyDescent="0.25">
      <c r="B1324" s="1378" t="s">
        <v>893</v>
      </c>
      <c r="C1324" s="1373" t="s">
        <v>630</v>
      </c>
      <c r="D1324" s="7066">
        <v>2</v>
      </c>
      <c r="E1324" s="7023">
        <v>0</v>
      </c>
      <c r="F1324" s="7024">
        <v>0</v>
      </c>
      <c r="G1324" s="7023">
        <v>2</v>
      </c>
      <c r="H1324" s="7025">
        <v>100</v>
      </c>
      <c r="I1324" s="7026">
        <v>0</v>
      </c>
      <c r="J1324" s="7027" t="s">
        <v>601</v>
      </c>
      <c r="K1324" s="7028">
        <v>0.10683760683760685</v>
      </c>
      <c r="L1324" s="7001"/>
    </row>
    <row r="1325" spans="2:12" s="7013" customFormat="1" ht="15" x14ac:dyDescent="0.25">
      <c r="B1325" s="1574" t="s">
        <v>461</v>
      </c>
      <c r="C1325" s="1575" t="s">
        <v>462</v>
      </c>
      <c r="D1325" s="7065">
        <v>26</v>
      </c>
      <c r="E1325" s="7031">
        <v>0</v>
      </c>
      <c r="F1325" s="7032">
        <v>1</v>
      </c>
      <c r="G1325" s="7031">
        <v>26</v>
      </c>
      <c r="H1325" s="7039">
        <v>100</v>
      </c>
      <c r="I1325" s="7035">
        <v>1</v>
      </c>
      <c r="J1325" s="7036">
        <v>100</v>
      </c>
      <c r="K1325" s="7028">
        <v>1.3888888888888888</v>
      </c>
      <c r="L1325" s="7001"/>
    </row>
    <row r="1326" spans="2:12" s="7013" customFormat="1" ht="15" x14ac:dyDescent="0.25">
      <c r="B1326" s="1574" t="s">
        <v>463</v>
      </c>
      <c r="C1326" s="1575" t="s">
        <v>634</v>
      </c>
      <c r="D1326" s="7065">
        <v>2</v>
      </c>
      <c r="E1326" s="7031">
        <v>0</v>
      </c>
      <c r="F1326" s="7032">
        <v>1</v>
      </c>
      <c r="G1326" s="7031">
        <v>1</v>
      </c>
      <c r="H1326" s="7039">
        <v>50</v>
      </c>
      <c r="I1326" s="7035">
        <v>0</v>
      </c>
      <c r="J1326" s="7036" t="s">
        <v>601</v>
      </c>
      <c r="K1326" s="7028">
        <v>0.10683760683760685</v>
      </c>
      <c r="L1326" s="7001"/>
    </row>
    <row r="1327" spans="2:12" s="7013" customFormat="1" ht="15" x14ac:dyDescent="0.25">
      <c r="B1327" s="1378" t="s">
        <v>1180</v>
      </c>
      <c r="C1327" s="1373" t="s">
        <v>465</v>
      </c>
      <c r="D1327" s="7060">
        <v>43</v>
      </c>
      <c r="E1327" s="7061">
        <v>0</v>
      </c>
      <c r="F1327" s="7062">
        <v>0</v>
      </c>
      <c r="G1327" s="7061">
        <v>43</v>
      </c>
      <c r="H1327" s="7063">
        <v>100</v>
      </c>
      <c r="I1327" s="5501">
        <v>0</v>
      </c>
      <c r="J1327" s="7064" t="s">
        <v>601</v>
      </c>
      <c r="K1327" s="7028">
        <v>2.2970085470085473</v>
      </c>
      <c r="L1327" s="7001"/>
    </row>
    <row r="1328" spans="2:12" s="7013" customFormat="1" ht="15.75" thickBot="1" x14ac:dyDescent="0.3">
      <c r="B1328" s="7093" t="s">
        <v>898</v>
      </c>
      <c r="C1328" s="7094" t="s">
        <v>636</v>
      </c>
      <c r="D1328" s="7095">
        <v>192</v>
      </c>
      <c r="E1328" s="7096">
        <v>36</v>
      </c>
      <c r="F1328" s="7097">
        <v>84</v>
      </c>
      <c r="G1328" s="7096">
        <v>191</v>
      </c>
      <c r="H1328" s="7098">
        <v>99.479166666666657</v>
      </c>
      <c r="I1328" s="7099">
        <v>83</v>
      </c>
      <c r="J1328" s="7100">
        <v>98.80952380952381</v>
      </c>
      <c r="K1328" s="7110">
        <v>10.256410256410255</v>
      </c>
      <c r="L1328" s="7001"/>
    </row>
    <row r="1329" spans="2:12" s="7013" customFormat="1" ht="15" x14ac:dyDescent="0.25">
      <c r="B1329" s="1574" t="s">
        <v>644</v>
      </c>
      <c r="C1329" s="1575" t="s">
        <v>645</v>
      </c>
      <c r="D1329" s="7030">
        <v>177</v>
      </c>
      <c r="E1329" s="7031">
        <v>32</v>
      </c>
      <c r="F1329" s="7032">
        <v>75</v>
      </c>
      <c r="G1329" s="7031">
        <v>176</v>
      </c>
      <c r="H1329" s="7039">
        <v>99.435028248587571</v>
      </c>
      <c r="I1329" s="7035">
        <v>74</v>
      </c>
      <c r="J1329" s="7036">
        <v>98.666666666666671</v>
      </c>
      <c r="K1329" s="7028">
        <v>9.4551282051282044</v>
      </c>
      <c r="L1329" s="7001"/>
    </row>
    <row r="1330" spans="2:12" s="7013" customFormat="1" ht="15" x14ac:dyDescent="0.25">
      <c r="B1330" s="1378" t="s">
        <v>909</v>
      </c>
      <c r="C1330" s="1373" t="s">
        <v>646</v>
      </c>
      <c r="D1330" s="7022">
        <v>12</v>
      </c>
      <c r="E1330" s="7023">
        <v>1</v>
      </c>
      <c r="F1330" s="7024">
        <v>9</v>
      </c>
      <c r="G1330" s="7023">
        <v>12</v>
      </c>
      <c r="H1330" s="7025">
        <v>100</v>
      </c>
      <c r="I1330" s="7026">
        <v>9</v>
      </c>
      <c r="J1330" s="7027">
        <v>100</v>
      </c>
      <c r="K1330" s="7028">
        <v>0.64102564102564097</v>
      </c>
      <c r="L1330" s="7001"/>
    </row>
    <row r="1331" spans="2:12" s="7013" customFormat="1" ht="23.25" thickBot="1" x14ac:dyDescent="0.3">
      <c r="B1331" s="1378" t="s">
        <v>1181</v>
      </c>
      <c r="C1331" s="1373" t="s">
        <v>647</v>
      </c>
      <c r="D1331" s="7022">
        <v>3</v>
      </c>
      <c r="E1331" s="7023">
        <v>3</v>
      </c>
      <c r="F1331" s="7024">
        <v>0</v>
      </c>
      <c r="G1331" s="7023">
        <v>3</v>
      </c>
      <c r="H1331" s="7025">
        <v>100</v>
      </c>
      <c r="I1331" s="7026">
        <v>0</v>
      </c>
      <c r="J1331" s="7027" t="s">
        <v>601</v>
      </c>
      <c r="K1331" s="7028">
        <v>0.16025641025641024</v>
      </c>
      <c r="L1331" s="7001"/>
    </row>
    <row r="1332" spans="2:12" s="7013" customFormat="1" ht="15.75" thickBot="1" x14ac:dyDescent="0.3">
      <c r="B1332" s="1566" t="s">
        <v>912</v>
      </c>
      <c r="C1332" s="1567" t="s">
        <v>649</v>
      </c>
      <c r="D1332" s="7015">
        <v>10</v>
      </c>
      <c r="E1332" s="7016">
        <v>0</v>
      </c>
      <c r="F1332" s="7017">
        <v>8</v>
      </c>
      <c r="G1332" s="7016">
        <v>3</v>
      </c>
      <c r="H1332" s="7019">
        <v>30</v>
      </c>
      <c r="I1332" s="7041">
        <v>1</v>
      </c>
      <c r="J1332" s="7020">
        <v>12.5</v>
      </c>
      <c r="K1332" s="7029">
        <v>0.53418803418803418</v>
      </c>
      <c r="L1332" s="7001"/>
    </row>
    <row r="1333" spans="2:12" s="7013" customFormat="1" ht="15" x14ac:dyDescent="0.25">
      <c r="B1333" s="1378" t="s">
        <v>924</v>
      </c>
      <c r="C1333" s="1373" t="s">
        <v>358</v>
      </c>
      <c r="D1333" s="7022">
        <v>1</v>
      </c>
      <c r="E1333" s="7023">
        <v>0</v>
      </c>
      <c r="F1333" s="7024">
        <v>0</v>
      </c>
      <c r="G1333" s="7023">
        <v>1</v>
      </c>
      <c r="H1333" s="7025">
        <v>100</v>
      </c>
      <c r="I1333" s="7026">
        <v>0</v>
      </c>
      <c r="J1333" s="7027" t="s">
        <v>601</v>
      </c>
      <c r="K1333" s="7028">
        <v>5.3418803418803423E-2</v>
      </c>
      <c r="L1333" s="7001"/>
    </row>
    <row r="1334" spans="2:12" s="7013" customFormat="1" ht="15.75" thickBot="1" x14ac:dyDescent="0.3">
      <c r="B1334" s="1378" t="s">
        <v>925</v>
      </c>
      <c r="C1334" s="1373" t="s">
        <v>359</v>
      </c>
      <c r="D1334" s="7022">
        <v>9</v>
      </c>
      <c r="E1334" s="7023">
        <v>0</v>
      </c>
      <c r="F1334" s="7024">
        <v>8</v>
      </c>
      <c r="G1334" s="7023">
        <v>2</v>
      </c>
      <c r="H1334" s="7025">
        <v>22.222222222222221</v>
      </c>
      <c r="I1334" s="7026">
        <v>1</v>
      </c>
      <c r="J1334" s="7027">
        <v>12.5</v>
      </c>
      <c r="K1334" s="7028">
        <v>0.48076923076923078</v>
      </c>
      <c r="L1334" s="7001"/>
    </row>
    <row r="1335" spans="2:12" s="7013" customFormat="1" ht="15.75" thickBot="1" x14ac:dyDescent="0.3">
      <c r="B1335" s="1566" t="s">
        <v>935</v>
      </c>
      <c r="C1335" s="1567" t="s">
        <v>653</v>
      </c>
      <c r="D1335" s="7015">
        <v>7</v>
      </c>
      <c r="E1335" s="7016">
        <v>1</v>
      </c>
      <c r="F1335" s="7017">
        <v>6</v>
      </c>
      <c r="G1335" s="7016">
        <v>3</v>
      </c>
      <c r="H1335" s="7019">
        <v>42.857142857142854</v>
      </c>
      <c r="I1335" s="7041">
        <v>2</v>
      </c>
      <c r="J1335" s="7020">
        <v>33.333333333333329</v>
      </c>
      <c r="K1335" s="7029">
        <v>0.37393162393162394</v>
      </c>
      <c r="L1335" s="7001"/>
    </row>
    <row r="1336" spans="2:12" s="7013" customFormat="1" ht="22.5" x14ac:dyDescent="0.25">
      <c r="B1336" s="1574" t="s">
        <v>936</v>
      </c>
      <c r="C1336" s="1575" t="s">
        <v>370</v>
      </c>
      <c r="D1336" s="7030">
        <v>6</v>
      </c>
      <c r="E1336" s="7031">
        <v>1</v>
      </c>
      <c r="F1336" s="7032">
        <v>5</v>
      </c>
      <c r="G1336" s="7031">
        <v>3</v>
      </c>
      <c r="H1336" s="7039">
        <v>50</v>
      </c>
      <c r="I1336" s="7035">
        <v>2</v>
      </c>
      <c r="J1336" s="7036">
        <v>40</v>
      </c>
      <c r="K1336" s="7028">
        <v>0.32051282051282048</v>
      </c>
      <c r="L1336" s="7001"/>
    </row>
    <row r="1337" spans="2:12" s="7013" customFormat="1" ht="23.25" thickBot="1" x14ac:dyDescent="0.3">
      <c r="B1337" s="1582" t="s">
        <v>939</v>
      </c>
      <c r="C1337" s="1380" t="s">
        <v>373</v>
      </c>
      <c r="D1337" s="7059">
        <v>1</v>
      </c>
      <c r="E1337" s="7054">
        <v>0</v>
      </c>
      <c r="F1337" s="7055">
        <v>1</v>
      </c>
      <c r="G1337" s="7054">
        <v>0</v>
      </c>
      <c r="H1337" s="7056" t="s">
        <v>601</v>
      </c>
      <c r="I1337" s="7057">
        <v>0</v>
      </c>
      <c r="J1337" s="7058" t="s">
        <v>601</v>
      </c>
      <c r="K1337" s="7028">
        <v>5.3418803418803423E-2</v>
      </c>
      <c r="L1337" s="7001"/>
    </row>
    <row r="1338" spans="2:12" s="7013" customFormat="1" ht="15.75" thickBot="1" x14ac:dyDescent="0.3">
      <c r="B1338" s="1566" t="s">
        <v>944</v>
      </c>
      <c r="C1338" s="1567" t="s">
        <v>656</v>
      </c>
      <c r="D1338" s="7015">
        <v>40</v>
      </c>
      <c r="E1338" s="7016">
        <v>10</v>
      </c>
      <c r="F1338" s="7017">
        <v>1</v>
      </c>
      <c r="G1338" s="7016">
        <v>40</v>
      </c>
      <c r="H1338" s="7019">
        <v>100</v>
      </c>
      <c r="I1338" s="7041">
        <v>1</v>
      </c>
      <c r="J1338" s="7020">
        <v>100</v>
      </c>
      <c r="K1338" s="7029">
        <v>2.1367521367521367</v>
      </c>
      <c r="L1338" s="7001"/>
    </row>
    <row r="1339" spans="2:12" s="7013" customFormat="1" ht="23.25" thickBot="1" x14ac:dyDescent="0.3">
      <c r="B1339" s="1582" t="s">
        <v>949</v>
      </c>
      <c r="C1339" s="1380" t="s">
        <v>660</v>
      </c>
      <c r="D1339" s="7059">
        <v>40</v>
      </c>
      <c r="E1339" s="7054">
        <v>10</v>
      </c>
      <c r="F1339" s="7055">
        <v>1</v>
      </c>
      <c r="G1339" s="7054">
        <v>40</v>
      </c>
      <c r="H1339" s="7056">
        <v>100</v>
      </c>
      <c r="I1339" s="7057">
        <v>1</v>
      </c>
      <c r="J1339" s="7058">
        <v>100</v>
      </c>
      <c r="K1339" s="7028">
        <v>2.1367521367521367</v>
      </c>
      <c r="L1339" s="7001"/>
    </row>
    <row r="1340" spans="2:12" s="7013" customFormat="1" ht="15.75" thickBot="1" x14ac:dyDescent="0.3">
      <c r="B1340" s="1566" t="s">
        <v>950</v>
      </c>
      <c r="C1340" s="1567" t="s">
        <v>661</v>
      </c>
      <c r="D1340" s="7015">
        <v>544</v>
      </c>
      <c r="E1340" s="7016">
        <v>5</v>
      </c>
      <c r="F1340" s="7017">
        <v>464</v>
      </c>
      <c r="G1340" s="7016">
        <v>255</v>
      </c>
      <c r="H1340" s="7019">
        <v>46.875</v>
      </c>
      <c r="I1340" s="7041">
        <v>175</v>
      </c>
      <c r="J1340" s="7020">
        <v>37.71551724137931</v>
      </c>
      <c r="K1340" s="7029">
        <v>29.059829059829063</v>
      </c>
      <c r="L1340" s="7001"/>
    </row>
    <row r="1341" spans="2:12" s="7013" customFormat="1" ht="15" x14ac:dyDescent="0.25">
      <c r="B1341" s="1574" t="s">
        <v>466</v>
      </c>
      <c r="C1341" s="1575" t="s">
        <v>467</v>
      </c>
      <c r="D1341" s="7030">
        <v>155</v>
      </c>
      <c r="E1341" s="7031">
        <v>2</v>
      </c>
      <c r="F1341" s="7032">
        <v>149</v>
      </c>
      <c r="G1341" s="7031">
        <v>62</v>
      </c>
      <c r="H1341" s="7039">
        <v>40</v>
      </c>
      <c r="I1341" s="7035">
        <v>56</v>
      </c>
      <c r="J1341" s="7036">
        <v>37.583892617449663</v>
      </c>
      <c r="K1341" s="7028">
        <v>8.2799145299145298</v>
      </c>
      <c r="L1341" s="7001"/>
    </row>
    <row r="1342" spans="2:12" s="7013" customFormat="1" ht="15" x14ac:dyDescent="0.25">
      <c r="B1342" s="1378" t="s">
        <v>951</v>
      </c>
      <c r="C1342" s="1373" t="s">
        <v>662</v>
      </c>
      <c r="D1342" s="7022">
        <v>102</v>
      </c>
      <c r="E1342" s="7023">
        <v>1</v>
      </c>
      <c r="F1342" s="7024">
        <v>100</v>
      </c>
      <c r="G1342" s="7023">
        <v>51</v>
      </c>
      <c r="H1342" s="7025">
        <v>50</v>
      </c>
      <c r="I1342" s="7026">
        <v>49</v>
      </c>
      <c r="J1342" s="7027">
        <v>49</v>
      </c>
      <c r="K1342" s="7028">
        <v>5.4487179487179489</v>
      </c>
      <c r="L1342" s="7001"/>
    </row>
    <row r="1343" spans="2:12" s="7013" customFormat="1" ht="15" x14ac:dyDescent="0.25">
      <c r="B1343" s="1378" t="s">
        <v>468</v>
      </c>
      <c r="C1343" s="1373" t="s">
        <v>469</v>
      </c>
      <c r="D1343" s="7022">
        <v>4</v>
      </c>
      <c r="E1343" s="7023">
        <v>0</v>
      </c>
      <c r="F1343" s="7024">
        <v>4</v>
      </c>
      <c r="G1343" s="7023">
        <v>3</v>
      </c>
      <c r="H1343" s="7025">
        <v>75</v>
      </c>
      <c r="I1343" s="7026">
        <v>3</v>
      </c>
      <c r="J1343" s="7027">
        <v>75</v>
      </c>
      <c r="K1343" s="7028">
        <v>0.21367521367521369</v>
      </c>
      <c r="L1343" s="7001"/>
    </row>
    <row r="1344" spans="2:12" s="7013" customFormat="1" ht="15" x14ac:dyDescent="0.25">
      <c r="B1344" s="1378" t="s">
        <v>470</v>
      </c>
      <c r="C1344" s="1373" t="s">
        <v>471</v>
      </c>
      <c r="D1344" s="7022">
        <v>1</v>
      </c>
      <c r="E1344" s="7023">
        <v>0</v>
      </c>
      <c r="F1344" s="7024">
        <v>1</v>
      </c>
      <c r="G1344" s="7023">
        <v>1</v>
      </c>
      <c r="H1344" s="7025">
        <v>100</v>
      </c>
      <c r="I1344" s="7026">
        <v>1</v>
      </c>
      <c r="J1344" s="7027">
        <v>100</v>
      </c>
      <c r="K1344" s="7028">
        <v>5.3418803418803423E-2</v>
      </c>
      <c r="L1344" s="7001"/>
    </row>
    <row r="1345" spans="2:12" s="7013" customFormat="1" ht="15" x14ac:dyDescent="0.25">
      <c r="B1345" s="1378" t="s">
        <v>952</v>
      </c>
      <c r="C1345" s="1373" t="s">
        <v>663</v>
      </c>
      <c r="D1345" s="7022">
        <v>3</v>
      </c>
      <c r="E1345" s="7023">
        <v>0</v>
      </c>
      <c r="F1345" s="7024">
        <v>1</v>
      </c>
      <c r="G1345" s="7023">
        <v>3</v>
      </c>
      <c r="H1345" s="7025">
        <v>100</v>
      </c>
      <c r="I1345" s="7026">
        <v>1</v>
      </c>
      <c r="J1345" s="7027">
        <v>100</v>
      </c>
      <c r="K1345" s="7028">
        <v>0.16025641025641024</v>
      </c>
      <c r="L1345" s="7001"/>
    </row>
    <row r="1346" spans="2:12" s="7013" customFormat="1" ht="15" x14ac:dyDescent="0.25">
      <c r="B1346" s="1378" t="s">
        <v>953</v>
      </c>
      <c r="C1346" s="1373" t="s">
        <v>664</v>
      </c>
      <c r="D1346" s="7022">
        <v>6</v>
      </c>
      <c r="E1346" s="7023">
        <v>0</v>
      </c>
      <c r="F1346" s="7024">
        <v>3</v>
      </c>
      <c r="G1346" s="7023">
        <v>5</v>
      </c>
      <c r="H1346" s="7025">
        <v>83.333333333333343</v>
      </c>
      <c r="I1346" s="7026">
        <v>2</v>
      </c>
      <c r="J1346" s="7027">
        <v>66.666666666666657</v>
      </c>
      <c r="K1346" s="7028">
        <v>0.32051282051282048</v>
      </c>
      <c r="L1346" s="7001"/>
    </row>
    <row r="1347" spans="2:12" s="7013" customFormat="1" ht="15" x14ac:dyDescent="0.25">
      <c r="B1347" s="1378" t="s">
        <v>954</v>
      </c>
      <c r="C1347" s="1373" t="s">
        <v>665</v>
      </c>
      <c r="D1347" s="7022">
        <v>9</v>
      </c>
      <c r="E1347" s="7023">
        <v>1</v>
      </c>
      <c r="F1347" s="7024">
        <v>6</v>
      </c>
      <c r="G1347" s="7023">
        <v>6</v>
      </c>
      <c r="H1347" s="7025">
        <v>66.666666666666657</v>
      </c>
      <c r="I1347" s="7026">
        <v>3</v>
      </c>
      <c r="J1347" s="7027">
        <v>50</v>
      </c>
      <c r="K1347" s="7028">
        <v>0.48076923076923078</v>
      </c>
      <c r="L1347" s="7001"/>
    </row>
    <row r="1348" spans="2:12" s="7013" customFormat="1" ht="15" x14ac:dyDescent="0.25">
      <c r="B1348" s="1378" t="s">
        <v>472</v>
      </c>
      <c r="C1348" s="1373" t="s">
        <v>473</v>
      </c>
      <c r="D1348" s="7022">
        <v>113</v>
      </c>
      <c r="E1348" s="7023">
        <v>1</v>
      </c>
      <c r="F1348" s="7024">
        <v>96</v>
      </c>
      <c r="G1348" s="7023">
        <v>45</v>
      </c>
      <c r="H1348" s="7025">
        <v>39.823008849557525</v>
      </c>
      <c r="I1348" s="7026">
        <v>28</v>
      </c>
      <c r="J1348" s="7027">
        <v>29.166666666666668</v>
      </c>
      <c r="K1348" s="7028">
        <v>6.0363247863247862</v>
      </c>
      <c r="L1348" s="7001"/>
    </row>
    <row r="1349" spans="2:12" s="7013" customFormat="1" ht="15" x14ac:dyDescent="0.25">
      <c r="B1349" s="1378" t="s">
        <v>474</v>
      </c>
      <c r="C1349" s="1373" t="s">
        <v>475</v>
      </c>
      <c r="D1349" s="7022">
        <v>122</v>
      </c>
      <c r="E1349" s="7023">
        <v>0</v>
      </c>
      <c r="F1349" s="7024">
        <v>84</v>
      </c>
      <c r="G1349" s="7023">
        <v>64</v>
      </c>
      <c r="H1349" s="7025">
        <v>52.459016393442624</v>
      </c>
      <c r="I1349" s="7026">
        <v>26</v>
      </c>
      <c r="J1349" s="7027">
        <v>30.952380952380953</v>
      </c>
      <c r="K1349" s="7028">
        <v>6.5170940170940179</v>
      </c>
      <c r="L1349" s="7001"/>
    </row>
    <row r="1350" spans="2:12" s="7013" customFormat="1" ht="15" x14ac:dyDescent="0.25">
      <c r="B1350" s="1574" t="s">
        <v>958</v>
      </c>
      <c r="C1350" s="1575" t="s">
        <v>523</v>
      </c>
      <c r="D1350" s="7030">
        <v>4</v>
      </c>
      <c r="E1350" s="7031">
        <v>0</v>
      </c>
      <c r="F1350" s="7032">
        <v>0</v>
      </c>
      <c r="G1350" s="7031">
        <v>4</v>
      </c>
      <c r="H1350" s="7039">
        <v>100</v>
      </c>
      <c r="I1350" s="7035">
        <v>0</v>
      </c>
      <c r="J1350" s="7036" t="s">
        <v>601</v>
      </c>
      <c r="K1350" s="7028">
        <v>0.21367521367521369</v>
      </c>
      <c r="L1350" s="7001"/>
    </row>
    <row r="1351" spans="2:12" s="7013" customFormat="1" ht="15" x14ac:dyDescent="0.25">
      <c r="B1351" s="1378" t="s">
        <v>959</v>
      </c>
      <c r="C1351" s="1373" t="s">
        <v>524</v>
      </c>
      <c r="D1351" s="7022">
        <v>1</v>
      </c>
      <c r="E1351" s="7023">
        <v>0</v>
      </c>
      <c r="F1351" s="7024">
        <v>1</v>
      </c>
      <c r="G1351" s="7023">
        <v>0</v>
      </c>
      <c r="H1351" s="7025" t="s">
        <v>601</v>
      </c>
      <c r="I1351" s="7026">
        <v>0</v>
      </c>
      <c r="J1351" s="7027" t="s">
        <v>601</v>
      </c>
      <c r="K1351" s="7028">
        <v>5.3418803418803423E-2</v>
      </c>
      <c r="L1351" s="7001"/>
    </row>
    <row r="1352" spans="2:12" s="7013" customFormat="1" ht="15" x14ac:dyDescent="0.25">
      <c r="B1352" s="1378" t="s">
        <v>960</v>
      </c>
      <c r="C1352" s="1373" t="s">
        <v>563</v>
      </c>
      <c r="D1352" s="7022">
        <v>1</v>
      </c>
      <c r="E1352" s="7023">
        <v>0</v>
      </c>
      <c r="F1352" s="7024">
        <v>0</v>
      </c>
      <c r="G1352" s="7023">
        <v>1</v>
      </c>
      <c r="H1352" s="7025">
        <v>100</v>
      </c>
      <c r="I1352" s="7026">
        <v>0</v>
      </c>
      <c r="J1352" s="7027" t="s">
        <v>601</v>
      </c>
      <c r="K1352" s="7028">
        <v>5.3418803418803423E-2</v>
      </c>
      <c r="L1352" s="7001"/>
    </row>
    <row r="1353" spans="2:12" s="7013" customFormat="1" ht="15" x14ac:dyDescent="0.25">
      <c r="B1353" s="1378" t="s">
        <v>667</v>
      </c>
      <c r="C1353" s="1373" t="s">
        <v>668</v>
      </c>
      <c r="D1353" s="7022">
        <v>19</v>
      </c>
      <c r="E1353" s="7023">
        <v>0</v>
      </c>
      <c r="F1353" s="7024">
        <v>15</v>
      </c>
      <c r="G1353" s="7023">
        <v>6</v>
      </c>
      <c r="H1353" s="7025">
        <v>31.578947368421051</v>
      </c>
      <c r="I1353" s="7026">
        <v>2</v>
      </c>
      <c r="J1353" s="7027">
        <v>13.333333333333334</v>
      </c>
      <c r="K1353" s="7028">
        <v>1.0149572649572649</v>
      </c>
      <c r="L1353" s="7001"/>
    </row>
    <row r="1354" spans="2:12" s="7013" customFormat="1" ht="15.75" thickBot="1" x14ac:dyDescent="0.3">
      <c r="B1354" s="1378" t="s">
        <v>961</v>
      </c>
      <c r="C1354" s="1373" t="s">
        <v>669</v>
      </c>
      <c r="D1354" s="7022">
        <v>4</v>
      </c>
      <c r="E1354" s="7023">
        <v>0</v>
      </c>
      <c r="F1354" s="7024">
        <v>4</v>
      </c>
      <c r="G1354" s="7023">
        <v>4</v>
      </c>
      <c r="H1354" s="7025">
        <v>100</v>
      </c>
      <c r="I1354" s="7026">
        <v>4</v>
      </c>
      <c r="J1354" s="7027">
        <v>100</v>
      </c>
      <c r="K1354" s="7028">
        <v>0.21367521367521369</v>
      </c>
      <c r="L1354" s="7001"/>
    </row>
    <row r="1355" spans="2:12" s="7013" customFormat="1" ht="15.75" thickBot="1" x14ac:dyDescent="0.3">
      <c r="B1355" s="1566" t="s">
        <v>963</v>
      </c>
      <c r="C1355" s="1567" t="s">
        <v>672</v>
      </c>
      <c r="D1355" s="7015">
        <v>91</v>
      </c>
      <c r="E1355" s="7016">
        <v>6</v>
      </c>
      <c r="F1355" s="7017">
        <v>23</v>
      </c>
      <c r="G1355" s="7016">
        <v>91</v>
      </c>
      <c r="H1355" s="7019">
        <v>100</v>
      </c>
      <c r="I1355" s="7041">
        <v>23</v>
      </c>
      <c r="J1355" s="7020">
        <v>100</v>
      </c>
      <c r="K1355" s="7029">
        <v>4.8611111111111116</v>
      </c>
      <c r="L1355" s="7001"/>
    </row>
    <row r="1356" spans="2:12" s="7013" customFormat="1" ht="22.5" x14ac:dyDescent="0.25">
      <c r="B1356" s="1584" t="s">
        <v>673</v>
      </c>
      <c r="C1356" s="1575" t="s">
        <v>525</v>
      </c>
      <c r="D1356" s="7030">
        <v>22</v>
      </c>
      <c r="E1356" s="7031">
        <v>0</v>
      </c>
      <c r="F1356" s="7032">
        <v>2</v>
      </c>
      <c r="G1356" s="7031">
        <v>22</v>
      </c>
      <c r="H1356" s="7039">
        <v>100</v>
      </c>
      <c r="I1356" s="7035">
        <v>2</v>
      </c>
      <c r="J1356" s="7036">
        <v>100</v>
      </c>
      <c r="K1356" s="7028">
        <v>1.1752136752136753</v>
      </c>
      <c r="L1356" s="7001"/>
    </row>
    <row r="1357" spans="2:12" s="7013" customFormat="1" ht="15" x14ac:dyDescent="0.25">
      <c r="B1357" s="1585" t="s">
        <v>964</v>
      </c>
      <c r="C1357" s="1373" t="s">
        <v>526</v>
      </c>
      <c r="D1357" s="7022">
        <v>6</v>
      </c>
      <c r="E1357" s="7023">
        <v>0</v>
      </c>
      <c r="F1357" s="7024">
        <v>0</v>
      </c>
      <c r="G1357" s="7023">
        <v>6</v>
      </c>
      <c r="H1357" s="7025">
        <v>100</v>
      </c>
      <c r="I1357" s="7026">
        <v>0</v>
      </c>
      <c r="J1357" s="7027" t="s">
        <v>601</v>
      </c>
      <c r="K1357" s="7028">
        <v>0.32051282051282048</v>
      </c>
      <c r="L1357" s="7086"/>
    </row>
    <row r="1358" spans="2:12" s="7013" customFormat="1" ht="22.5" x14ac:dyDescent="0.25">
      <c r="B1358" s="1585" t="s">
        <v>965</v>
      </c>
      <c r="C1358" s="1373" t="s">
        <v>527</v>
      </c>
      <c r="D1358" s="7022">
        <v>18</v>
      </c>
      <c r="E1358" s="7023">
        <v>0</v>
      </c>
      <c r="F1358" s="7024">
        <v>0</v>
      </c>
      <c r="G1358" s="7023">
        <v>18</v>
      </c>
      <c r="H1358" s="7025">
        <v>100</v>
      </c>
      <c r="I1358" s="7026">
        <v>0</v>
      </c>
      <c r="J1358" s="7027" t="s">
        <v>601</v>
      </c>
      <c r="K1358" s="7028">
        <v>0.96153846153846156</v>
      </c>
      <c r="L1358" s="7086"/>
    </row>
    <row r="1359" spans="2:12" s="7013" customFormat="1" ht="15" x14ac:dyDescent="0.25">
      <c r="B1359" s="1585" t="s">
        <v>966</v>
      </c>
      <c r="C1359" s="1373" t="s">
        <v>528</v>
      </c>
      <c r="D1359" s="7022">
        <v>3</v>
      </c>
      <c r="E1359" s="7023">
        <v>0</v>
      </c>
      <c r="F1359" s="7024">
        <v>0</v>
      </c>
      <c r="G1359" s="7023">
        <v>3</v>
      </c>
      <c r="H1359" s="7025">
        <v>100</v>
      </c>
      <c r="I1359" s="7026">
        <v>0</v>
      </c>
      <c r="J1359" s="7027" t="s">
        <v>601</v>
      </c>
      <c r="K1359" s="7028">
        <v>0.16025641025641024</v>
      </c>
      <c r="L1359" s="7086"/>
    </row>
    <row r="1360" spans="2:12" s="7013" customFormat="1" ht="15" x14ac:dyDescent="0.25">
      <c r="B1360" s="1585" t="s">
        <v>674</v>
      </c>
      <c r="C1360" s="1373" t="s">
        <v>535</v>
      </c>
      <c r="D1360" s="7022">
        <v>9</v>
      </c>
      <c r="E1360" s="7023">
        <v>0</v>
      </c>
      <c r="F1360" s="7024">
        <v>1</v>
      </c>
      <c r="G1360" s="7023">
        <v>9</v>
      </c>
      <c r="H1360" s="7025">
        <v>100</v>
      </c>
      <c r="I1360" s="7026">
        <v>1</v>
      </c>
      <c r="J1360" s="7027">
        <v>100</v>
      </c>
      <c r="K1360" s="7028">
        <v>0.48076923076923078</v>
      </c>
      <c r="L1360" s="7001"/>
    </row>
    <row r="1361" spans="2:12" s="7013" customFormat="1" ht="15" x14ac:dyDescent="0.25">
      <c r="B1361" s="1585" t="s">
        <v>675</v>
      </c>
      <c r="C1361" s="1373" t="s">
        <v>575</v>
      </c>
      <c r="D1361" s="7022">
        <v>8</v>
      </c>
      <c r="E1361" s="7023">
        <v>3</v>
      </c>
      <c r="F1361" s="7024">
        <v>0</v>
      </c>
      <c r="G1361" s="7023">
        <v>8</v>
      </c>
      <c r="H1361" s="7025">
        <v>100</v>
      </c>
      <c r="I1361" s="7026">
        <v>0</v>
      </c>
      <c r="J1361" s="7027" t="s">
        <v>601</v>
      </c>
      <c r="K1361" s="7028">
        <v>0.42735042735042739</v>
      </c>
      <c r="L1361" s="7001"/>
    </row>
    <row r="1362" spans="2:12" s="7013" customFormat="1" ht="15.75" thickBot="1" x14ac:dyDescent="0.3">
      <c r="B1362" s="1585" t="s">
        <v>678</v>
      </c>
      <c r="C1362" s="1373" t="s">
        <v>574</v>
      </c>
      <c r="D1362" s="7022">
        <v>25</v>
      </c>
      <c r="E1362" s="7023">
        <v>3</v>
      </c>
      <c r="F1362" s="7024">
        <v>20</v>
      </c>
      <c r="G1362" s="7023">
        <v>25</v>
      </c>
      <c r="H1362" s="7025">
        <v>100</v>
      </c>
      <c r="I1362" s="7026">
        <v>20</v>
      </c>
      <c r="J1362" s="7027">
        <v>100</v>
      </c>
      <c r="K1362" s="7028">
        <v>1.3354700854700854</v>
      </c>
      <c r="L1362" s="7001"/>
    </row>
    <row r="1363" spans="2:12" s="7013" customFormat="1" ht="23.25" thickBot="1" x14ac:dyDescent="0.3">
      <c r="B1363" s="1566" t="s">
        <v>979</v>
      </c>
      <c r="C1363" s="1567" t="s">
        <v>679</v>
      </c>
      <c r="D1363" s="7015">
        <v>19</v>
      </c>
      <c r="E1363" s="7016">
        <v>0</v>
      </c>
      <c r="F1363" s="7017">
        <v>19</v>
      </c>
      <c r="G1363" s="7016">
        <v>5</v>
      </c>
      <c r="H1363" s="7019">
        <v>26.315789473684209</v>
      </c>
      <c r="I1363" s="7041">
        <v>5</v>
      </c>
      <c r="J1363" s="7020">
        <v>26.315789473684209</v>
      </c>
      <c r="K1363" s="7029">
        <v>1.0149572649572649</v>
      </c>
      <c r="L1363" s="7001"/>
    </row>
    <row r="1364" spans="2:12" s="7013" customFormat="1" ht="15" x14ac:dyDescent="0.25">
      <c r="B1364" s="1574" t="s">
        <v>980</v>
      </c>
      <c r="C1364" s="1575" t="s">
        <v>680</v>
      </c>
      <c r="D1364" s="7030">
        <v>2</v>
      </c>
      <c r="E1364" s="7031">
        <v>0</v>
      </c>
      <c r="F1364" s="7032">
        <v>2</v>
      </c>
      <c r="G1364" s="7031">
        <v>1</v>
      </c>
      <c r="H1364" s="7039">
        <v>50</v>
      </c>
      <c r="I1364" s="7035">
        <v>1</v>
      </c>
      <c r="J1364" s="7036">
        <v>50</v>
      </c>
      <c r="K1364" s="7028">
        <v>0.10683760683760685</v>
      </c>
      <c r="L1364" s="7001"/>
    </row>
    <row r="1365" spans="2:12" s="7013" customFormat="1" ht="15" x14ac:dyDescent="0.25">
      <c r="B1365" s="1378" t="s">
        <v>982</v>
      </c>
      <c r="C1365" s="1373" t="s">
        <v>682</v>
      </c>
      <c r="D1365" s="7022">
        <v>1</v>
      </c>
      <c r="E1365" s="7023">
        <v>0</v>
      </c>
      <c r="F1365" s="7024">
        <v>1</v>
      </c>
      <c r="G1365" s="7023">
        <v>0</v>
      </c>
      <c r="H1365" s="7025" t="s">
        <v>601</v>
      </c>
      <c r="I1365" s="7026">
        <v>0</v>
      </c>
      <c r="J1365" s="7027" t="s">
        <v>601</v>
      </c>
      <c r="K1365" s="7028">
        <v>5.3418803418803423E-2</v>
      </c>
      <c r="L1365" s="7001"/>
    </row>
    <row r="1366" spans="2:12" s="7013" customFormat="1" ht="15.75" thickBot="1" x14ac:dyDescent="0.3">
      <c r="B1366" s="1378" t="s">
        <v>985</v>
      </c>
      <c r="C1366" s="1373" t="s">
        <v>685</v>
      </c>
      <c r="D1366" s="7022">
        <v>16</v>
      </c>
      <c r="E1366" s="7023">
        <v>0</v>
      </c>
      <c r="F1366" s="7024">
        <v>16</v>
      </c>
      <c r="G1366" s="7023">
        <v>4</v>
      </c>
      <c r="H1366" s="7025">
        <v>25</v>
      </c>
      <c r="I1366" s="7026">
        <v>4</v>
      </c>
      <c r="J1366" s="7027">
        <v>25</v>
      </c>
      <c r="K1366" s="7028">
        <v>0.85470085470085477</v>
      </c>
      <c r="L1366" s="7001"/>
    </row>
    <row r="1367" spans="2:12" s="7013" customFormat="1" ht="15.75" thickBot="1" x14ac:dyDescent="0.3">
      <c r="B1367" s="1566" t="s">
        <v>988</v>
      </c>
      <c r="C1367" s="1567" t="s">
        <v>688</v>
      </c>
      <c r="D1367" s="7015">
        <v>224</v>
      </c>
      <c r="E1367" s="7016">
        <v>108</v>
      </c>
      <c r="F1367" s="7017">
        <v>42</v>
      </c>
      <c r="G1367" s="7016">
        <v>209</v>
      </c>
      <c r="H1367" s="7019">
        <v>93.303571428571431</v>
      </c>
      <c r="I1367" s="7041">
        <v>27</v>
      </c>
      <c r="J1367" s="7020">
        <v>64.285714285714292</v>
      </c>
      <c r="K1367" s="7029">
        <v>11.965811965811966</v>
      </c>
      <c r="L1367" s="7001"/>
    </row>
    <row r="1368" spans="2:12" s="7013" customFormat="1" ht="15" x14ac:dyDescent="0.25">
      <c r="B1368" s="1579" t="s">
        <v>989</v>
      </c>
      <c r="C1368" s="1580" t="s">
        <v>689</v>
      </c>
      <c r="D1368" s="7042">
        <v>15</v>
      </c>
      <c r="E1368" s="7043">
        <v>1</v>
      </c>
      <c r="F1368" s="7044">
        <v>14</v>
      </c>
      <c r="G1368" s="7043">
        <v>1</v>
      </c>
      <c r="H1368" s="7034">
        <v>6.666666666666667</v>
      </c>
      <c r="I1368" s="7045">
        <v>0</v>
      </c>
      <c r="J1368" s="7046" t="s">
        <v>601</v>
      </c>
      <c r="K1368" s="7028">
        <v>0.80128205128205121</v>
      </c>
      <c r="L1368" s="7001"/>
    </row>
    <row r="1369" spans="2:12" s="7013" customFormat="1" ht="15" x14ac:dyDescent="0.25">
      <c r="B1369" s="1574" t="s">
        <v>692</v>
      </c>
      <c r="C1369" s="1575" t="s">
        <v>693</v>
      </c>
      <c r="D1369" s="7030">
        <v>115</v>
      </c>
      <c r="E1369" s="7031">
        <v>82</v>
      </c>
      <c r="F1369" s="7032">
        <v>22</v>
      </c>
      <c r="G1369" s="7031">
        <v>114</v>
      </c>
      <c r="H1369" s="7039">
        <v>99.130434782608702</v>
      </c>
      <c r="I1369" s="7035">
        <v>21</v>
      </c>
      <c r="J1369" s="7036">
        <v>95.454545454545453</v>
      </c>
      <c r="K1369" s="7028">
        <v>6.1431623931623927</v>
      </c>
      <c r="L1369" s="7001"/>
    </row>
    <row r="1370" spans="2:12" s="7013" customFormat="1" ht="15" x14ac:dyDescent="0.25">
      <c r="B1370" s="1378" t="s">
        <v>694</v>
      </c>
      <c r="C1370" s="1373" t="s">
        <v>544</v>
      </c>
      <c r="D1370" s="7022">
        <v>63</v>
      </c>
      <c r="E1370" s="7023">
        <v>0</v>
      </c>
      <c r="F1370" s="7024">
        <v>0</v>
      </c>
      <c r="G1370" s="7023">
        <v>63</v>
      </c>
      <c r="H1370" s="7025">
        <v>100</v>
      </c>
      <c r="I1370" s="7026">
        <v>0</v>
      </c>
      <c r="J1370" s="7027" t="s">
        <v>601</v>
      </c>
      <c r="K1370" s="7028">
        <v>3.3653846153846154</v>
      </c>
      <c r="L1370" s="7001"/>
    </row>
    <row r="1371" spans="2:12" s="7013" customFormat="1" ht="15" x14ac:dyDescent="0.25">
      <c r="B1371" s="1378" t="s">
        <v>993</v>
      </c>
      <c r="C1371" s="1373" t="s">
        <v>545</v>
      </c>
      <c r="D1371" s="7022">
        <v>25</v>
      </c>
      <c r="E1371" s="7023">
        <v>25</v>
      </c>
      <c r="F1371" s="7024">
        <v>0</v>
      </c>
      <c r="G1371" s="7023">
        <v>25</v>
      </c>
      <c r="H1371" s="7025">
        <v>100</v>
      </c>
      <c r="I1371" s="7026">
        <v>0</v>
      </c>
      <c r="J1371" s="7027" t="s">
        <v>601</v>
      </c>
      <c r="K1371" s="7028">
        <v>1.3354700854700854</v>
      </c>
      <c r="L1371" s="7001"/>
    </row>
    <row r="1372" spans="2:12" s="7013" customFormat="1" ht="15.75" thickBot="1" x14ac:dyDescent="0.3">
      <c r="B1372" s="1582" t="s">
        <v>994</v>
      </c>
      <c r="C1372" s="1380" t="s">
        <v>695</v>
      </c>
      <c r="D1372" s="7059">
        <v>6</v>
      </c>
      <c r="E1372" s="7054">
        <v>0</v>
      </c>
      <c r="F1372" s="7055">
        <v>6</v>
      </c>
      <c r="G1372" s="7054">
        <v>6</v>
      </c>
      <c r="H1372" s="7056">
        <v>100</v>
      </c>
      <c r="I1372" s="7057">
        <v>6</v>
      </c>
      <c r="J1372" s="7058">
        <v>100</v>
      </c>
      <c r="K1372" s="7028">
        <v>0.32051282051282048</v>
      </c>
      <c r="L1372" s="7001"/>
    </row>
    <row r="1373" spans="2:12" s="7013" customFormat="1" ht="15.75" thickBot="1" x14ac:dyDescent="0.3">
      <c r="B1373" s="1566" t="s">
        <v>1004</v>
      </c>
      <c r="C1373" s="1567" t="s">
        <v>704</v>
      </c>
      <c r="D1373" s="7015">
        <v>88</v>
      </c>
      <c r="E1373" s="7016">
        <v>2</v>
      </c>
      <c r="F1373" s="7017">
        <v>16</v>
      </c>
      <c r="G1373" s="7016">
        <v>88</v>
      </c>
      <c r="H1373" s="7019">
        <v>100</v>
      </c>
      <c r="I1373" s="7041">
        <v>16</v>
      </c>
      <c r="J1373" s="7020">
        <v>100</v>
      </c>
      <c r="K1373" s="7029">
        <v>4.700854700854701</v>
      </c>
      <c r="L1373" s="7001"/>
    </row>
    <row r="1374" spans="2:12" s="7013" customFormat="1" ht="15" x14ac:dyDescent="0.25">
      <c r="B1374" s="1582" t="s">
        <v>705</v>
      </c>
      <c r="C1374" s="1587" t="s">
        <v>547</v>
      </c>
      <c r="D1374" s="7030">
        <v>63</v>
      </c>
      <c r="E1374" s="7031">
        <v>0</v>
      </c>
      <c r="F1374" s="7032">
        <v>7</v>
      </c>
      <c r="G1374" s="7031">
        <v>63</v>
      </c>
      <c r="H1374" s="7039">
        <v>100</v>
      </c>
      <c r="I1374" s="7035">
        <v>7</v>
      </c>
      <c r="J1374" s="7036">
        <v>100</v>
      </c>
      <c r="K1374" s="7028">
        <v>3.3653846153846154</v>
      </c>
      <c r="L1374" s="7001"/>
    </row>
    <row r="1375" spans="2:12" s="7013" customFormat="1" ht="15" x14ac:dyDescent="0.25">
      <c r="B1375" s="1582" t="s">
        <v>706</v>
      </c>
      <c r="C1375" s="1380" t="s">
        <v>549</v>
      </c>
      <c r="D1375" s="7022">
        <v>8</v>
      </c>
      <c r="E1375" s="7023">
        <v>0</v>
      </c>
      <c r="F1375" s="7024">
        <v>6</v>
      </c>
      <c r="G1375" s="7023">
        <v>8</v>
      </c>
      <c r="H1375" s="7025">
        <v>100</v>
      </c>
      <c r="I1375" s="7026">
        <v>6</v>
      </c>
      <c r="J1375" s="7027">
        <v>100</v>
      </c>
      <c r="K1375" s="7028">
        <v>0.42735042735042739</v>
      </c>
      <c r="L1375" s="7001"/>
    </row>
    <row r="1376" spans="2:12" s="7013" customFormat="1" ht="15.75" thickBot="1" x14ac:dyDescent="0.3">
      <c r="B1376" s="1378" t="s">
        <v>707</v>
      </c>
      <c r="C1376" s="1373" t="s">
        <v>550</v>
      </c>
      <c r="D1376" s="7022">
        <v>17</v>
      </c>
      <c r="E1376" s="7023">
        <v>2</v>
      </c>
      <c r="F1376" s="7024">
        <v>3</v>
      </c>
      <c r="G1376" s="7023">
        <v>17</v>
      </c>
      <c r="H1376" s="7025">
        <v>100</v>
      </c>
      <c r="I1376" s="7026">
        <v>3</v>
      </c>
      <c r="J1376" s="7027">
        <v>100</v>
      </c>
      <c r="K1376" s="7028">
        <v>0.90811965811965822</v>
      </c>
      <c r="L1376" s="7001"/>
    </row>
    <row r="1377" spans="2:12" s="7013" customFormat="1" ht="15.75" thickBot="1" x14ac:dyDescent="0.3">
      <c r="B1377" s="1566" t="s">
        <v>1012</v>
      </c>
      <c r="C1377" s="1567" t="s">
        <v>711</v>
      </c>
      <c r="D1377" s="7015">
        <v>15</v>
      </c>
      <c r="E1377" s="7016">
        <v>1</v>
      </c>
      <c r="F1377" s="7017">
        <v>5</v>
      </c>
      <c r="G1377" s="7016">
        <v>15</v>
      </c>
      <c r="H1377" s="7019">
        <v>100</v>
      </c>
      <c r="I1377" s="7041">
        <v>5</v>
      </c>
      <c r="J1377" s="7020">
        <v>100</v>
      </c>
      <c r="K1377" s="7029">
        <v>0.80128205128205121</v>
      </c>
      <c r="L1377" s="7001"/>
    </row>
    <row r="1378" spans="2:12" s="7013" customFormat="1" ht="15" x14ac:dyDescent="0.25">
      <c r="B1378" s="1571" t="s">
        <v>1014</v>
      </c>
      <c r="C1378" s="1578" t="s">
        <v>713</v>
      </c>
      <c r="D1378" s="7060">
        <v>1</v>
      </c>
      <c r="E1378" s="7061">
        <v>0</v>
      </c>
      <c r="F1378" s="7062">
        <v>0</v>
      </c>
      <c r="G1378" s="7061">
        <v>1</v>
      </c>
      <c r="H1378" s="7063">
        <v>100</v>
      </c>
      <c r="I1378" s="5501">
        <v>0</v>
      </c>
      <c r="J1378" s="7064" t="s">
        <v>601</v>
      </c>
      <c r="K1378" s="7028">
        <v>5.3418803418803423E-2</v>
      </c>
      <c r="L1378" s="7001"/>
    </row>
    <row r="1379" spans="2:12" s="7013" customFormat="1" ht="15" x14ac:dyDescent="0.25">
      <c r="B1379" s="1378" t="s">
        <v>714</v>
      </c>
      <c r="C1379" s="1373" t="s">
        <v>715</v>
      </c>
      <c r="D1379" s="7022">
        <v>1</v>
      </c>
      <c r="E1379" s="7023">
        <v>0</v>
      </c>
      <c r="F1379" s="7024">
        <v>1</v>
      </c>
      <c r="G1379" s="7023">
        <v>1</v>
      </c>
      <c r="H1379" s="7025">
        <v>100</v>
      </c>
      <c r="I1379" s="7026">
        <v>1</v>
      </c>
      <c r="J1379" s="7027">
        <v>100</v>
      </c>
      <c r="K1379" s="7028">
        <v>5.3418803418803423E-2</v>
      </c>
      <c r="L1379" s="7001"/>
    </row>
    <row r="1380" spans="2:12" s="7013" customFormat="1" ht="15" x14ac:dyDescent="0.25">
      <c r="B1380" s="1378" t="s">
        <v>1015</v>
      </c>
      <c r="C1380" s="1373" t="s">
        <v>716</v>
      </c>
      <c r="D1380" s="7022">
        <v>6</v>
      </c>
      <c r="E1380" s="7023">
        <v>0</v>
      </c>
      <c r="F1380" s="7024">
        <v>3</v>
      </c>
      <c r="G1380" s="7023">
        <v>6</v>
      </c>
      <c r="H1380" s="7025">
        <v>100</v>
      </c>
      <c r="I1380" s="7026">
        <v>3</v>
      </c>
      <c r="J1380" s="7027">
        <v>100</v>
      </c>
      <c r="K1380" s="7028">
        <v>0.32051282051282048</v>
      </c>
      <c r="L1380" s="7001"/>
    </row>
    <row r="1381" spans="2:12" s="7013" customFormat="1" ht="15" x14ac:dyDescent="0.25">
      <c r="B1381" s="1378" t="s">
        <v>1016</v>
      </c>
      <c r="C1381" s="1373" t="s">
        <v>717</v>
      </c>
      <c r="D1381" s="7022">
        <v>2</v>
      </c>
      <c r="E1381" s="7023">
        <v>0</v>
      </c>
      <c r="F1381" s="7024">
        <v>1</v>
      </c>
      <c r="G1381" s="7023">
        <v>2</v>
      </c>
      <c r="H1381" s="7025">
        <v>100</v>
      </c>
      <c r="I1381" s="7026">
        <v>1</v>
      </c>
      <c r="J1381" s="7027">
        <v>100</v>
      </c>
      <c r="K1381" s="7028">
        <v>0.10683760683760685</v>
      </c>
      <c r="L1381" s="7001"/>
    </row>
    <row r="1382" spans="2:12" s="7013" customFormat="1" ht="15" x14ac:dyDescent="0.25">
      <c r="B1382" s="1378" t="s">
        <v>1017</v>
      </c>
      <c r="C1382" s="1373" t="s">
        <v>718</v>
      </c>
      <c r="D1382" s="7022">
        <v>2</v>
      </c>
      <c r="E1382" s="7023">
        <v>1</v>
      </c>
      <c r="F1382" s="7024">
        <v>0</v>
      </c>
      <c r="G1382" s="7023">
        <v>2</v>
      </c>
      <c r="H1382" s="7025">
        <v>100</v>
      </c>
      <c r="I1382" s="7026">
        <v>0</v>
      </c>
      <c r="J1382" s="7027" t="s">
        <v>601</v>
      </c>
      <c r="K1382" s="7028">
        <v>0.10683760683760685</v>
      </c>
      <c r="L1382" s="7001"/>
    </row>
    <row r="1383" spans="2:12" s="7013" customFormat="1" ht="15" x14ac:dyDescent="0.25">
      <c r="B1383" s="1378" t="s">
        <v>1022</v>
      </c>
      <c r="C1383" s="1373" t="s">
        <v>723</v>
      </c>
      <c r="D1383" s="7022">
        <v>2</v>
      </c>
      <c r="E1383" s="7023">
        <v>0</v>
      </c>
      <c r="F1383" s="7024">
        <v>0</v>
      </c>
      <c r="G1383" s="7023">
        <v>2</v>
      </c>
      <c r="H1383" s="7025">
        <v>100</v>
      </c>
      <c r="I1383" s="7026">
        <v>0</v>
      </c>
      <c r="J1383" s="7027" t="s">
        <v>601</v>
      </c>
      <c r="K1383" s="7028">
        <v>0.10683760683760685</v>
      </c>
      <c r="L1383" s="7001"/>
    </row>
    <row r="1384" spans="2:12" s="7013" customFormat="1" ht="15.75" thickBot="1" x14ac:dyDescent="0.3">
      <c r="B1384" s="1378" t="s">
        <v>1023</v>
      </c>
      <c r="C1384" s="1373" t="s">
        <v>724</v>
      </c>
      <c r="D1384" s="7022">
        <v>1</v>
      </c>
      <c r="E1384" s="7023">
        <v>0</v>
      </c>
      <c r="F1384" s="7024">
        <v>0</v>
      </c>
      <c r="G1384" s="7023">
        <v>1</v>
      </c>
      <c r="H1384" s="7025">
        <v>100</v>
      </c>
      <c r="I1384" s="7026">
        <v>0</v>
      </c>
      <c r="J1384" s="7027" t="s">
        <v>601</v>
      </c>
      <c r="K1384" s="7028">
        <v>5.3418803418803423E-2</v>
      </c>
      <c r="L1384" s="7001"/>
    </row>
    <row r="1385" spans="2:12" s="7013" customFormat="1" ht="15.75" thickBot="1" x14ac:dyDescent="0.3">
      <c r="B1385" s="1566" t="s">
        <v>1025</v>
      </c>
      <c r="C1385" s="1567" t="s">
        <v>726</v>
      </c>
      <c r="D1385" s="7015">
        <v>112</v>
      </c>
      <c r="E1385" s="7016">
        <v>66</v>
      </c>
      <c r="F1385" s="7017">
        <v>37</v>
      </c>
      <c r="G1385" s="7016">
        <v>111</v>
      </c>
      <c r="H1385" s="7019">
        <v>99.107142857142861</v>
      </c>
      <c r="I1385" s="7041">
        <v>36</v>
      </c>
      <c r="J1385" s="7020">
        <v>97.297297297297305</v>
      </c>
      <c r="K1385" s="7029">
        <v>5.982905982905983</v>
      </c>
      <c r="L1385" s="7001"/>
    </row>
    <row r="1386" spans="2:12" s="7013" customFormat="1" ht="15" x14ac:dyDescent="0.25">
      <c r="B1386" s="1574" t="s">
        <v>1026</v>
      </c>
      <c r="C1386" s="1575" t="s">
        <v>727</v>
      </c>
      <c r="D1386" s="7030">
        <v>7</v>
      </c>
      <c r="E1386" s="7031">
        <v>6</v>
      </c>
      <c r="F1386" s="7032">
        <v>0</v>
      </c>
      <c r="G1386" s="7031">
        <v>7</v>
      </c>
      <c r="H1386" s="7039">
        <v>100</v>
      </c>
      <c r="I1386" s="7035">
        <v>0</v>
      </c>
      <c r="J1386" s="7036" t="s">
        <v>601</v>
      </c>
      <c r="K1386" s="7028">
        <v>0.37393162393162394</v>
      </c>
      <c r="L1386" s="7001"/>
    </row>
    <row r="1387" spans="2:12" s="7013" customFormat="1" ht="15" x14ac:dyDescent="0.25">
      <c r="B1387" s="1588" t="s">
        <v>1027</v>
      </c>
      <c r="C1387" s="1587" t="s">
        <v>728</v>
      </c>
      <c r="D1387" s="7059">
        <v>7</v>
      </c>
      <c r="E1387" s="7054">
        <v>6</v>
      </c>
      <c r="F1387" s="7055">
        <v>0</v>
      </c>
      <c r="G1387" s="7054">
        <v>7</v>
      </c>
      <c r="H1387" s="7056">
        <v>100</v>
      </c>
      <c r="I1387" s="7057">
        <v>0</v>
      </c>
      <c r="J1387" s="7058" t="s">
        <v>601</v>
      </c>
      <c r="K1387" s="7028">
        <v>0.37393162393162394</v>
      </c>
      <c r="L1387" s="7001"/>
    </row>
    <row r="1388" spans="2:12" s="7013" customFormat="1" ht="15" x14ac:dyDescent="0.25">
      <c r="B1388" s="1574" t="s">
        <v>1029</v>
      </c>
      <c r="C1388" s="1575" t="s">
        <v>731</v>
      </c>
      <c r="D1388" s="7030">
        <v>3</v>
      </c>
      <c r="E1388" s="7031">
        <v>0</v>
      </c>
      <c r="F1388" s="7032">
        <v>3</v>
      </c>
      <c r="G1388" s="7031">
        <v>2</v>
      </c>
      <c r="H1388" s="7039">
        <v>66.666666666666657</v>
      </c>
      <c r="I1388" s="7035">
        <v>2</v>
      </c>
      <c r="J1388" s="7036">
        <v>66.666666666666657</v>
      </c>
      <c r="K1388" s="7028">
        <v>0.16025641025641024</v>
      </c>
      <c r="L1388" s="7001"/>
    </row>
    <row r="1389" spans="2:12" s="7013" customFormat="1" ht="15" x14ac:dyDescent="0.25">
      <c r="B1389" s="1574" t="s">
        <v>1030</v>
      </c>
      <c r="C1389" s="1575" t="s">
        <v>732</v>
      </c>
      <c r="D1389" s="7022">
        <v>1</v>
      </c>
      <c r="E1389" s="7023">
        <v>0</v>
      </c>
      <c r="F1389" s="7024">
        <v>1</v>
      </c>
      <c r="G1389" s="7023">
        <v>0</v>
      </c>
      <c r="H1389" s="7025" t="s">
        <v>601</v>
      </c>
      <c r="I1389" s="7026">
        <v>0</v>
      </c>
      <c r="J1389" s="7027" t="s">
        <v>601</v>
      </c>
      <c r="K1389" s="7028">
        <v>5.3418803418803423E-2</v>
      </c>
      <c r="L1389" s="7001"/>
    </row>
    <row r="1390" spans="2:12" s="7013" customFormat="1" ht="15" x14ac:dyDescent="0.25">
      <c r="B1390" s="1574" t="s">
        <v>1036</v>
      </c>
      <c r="C1390" s="1575" t="s">
        <v>737</v>
      </c>
      <c r="D1390" s="7022">
        <v>2</v>
      </c>
      <c r="E1390" s="7023">
        <v>0</v>
      </c>
      <c r="F1390" s="7024">
        <v>0</v>
      </c>
      <c r="G1390" s="7023">
        <v>2</v>
      </c>
      <c r="H1390" s="7025">
        <v>100</v>
      </c>
      <c r="I1390" s="7026">
        <v>0</v>
      </c>
      <c r="J1390" s="7027" t="s">
        <v>601</v>
      </c>
      <c r="K1390" s="7028">
        <v>0.10683760683760685</v>
      </c>
      <c r="L1390" s="7001"/>
    </row>
    <row r="1391" spans="2:12" s="7013" customFormat="1" ht="15" x14ac:dyDescent="0.25">
      <c r="B1391" s="1574" t="s">
        <v>480</v>
      </c>
      <c r="C1391" s="1575" t="s">
        <v>398</v>
      </c>
      <c r="D1391" s="7022">
        <v>4</v>
      </c>
      <c r="E1391" s="7023">
        <v>0</v>
      </c>
      <c r="F1391" s="7024">
        <v>2</v>
      </c>
      <c r="G1391" s="7023">
        <v>4</v>
      </c>
      <c r="H1391" s="7025">
        <v>100</v>
      </c>
      <c r="I1391" s="7026">
        <v>2</v>
      </c>
      <c r="J1391" s="7027">
        <v>100</v>
      </c>
      <c r="K1391" s="7028">
        <v>0.21367521367521369</v>
      </c>
      <c r="L1391" s="7001"/>
    </row>
    <row r="1392" spans="2:12" s="7013" customFormat="1" ht="33.75" x14ac:dyDescent="0.25">
      <c r="B1392" s="1574" t="s">
        <v>738</v>
      </c>
      <c r="C1392" s="1575" t="s">
        <v>739</v>
      </c>
      <c r="D1392" s="7022">
        <v>64</v>
      </c>
      <c r="E1392" s="7023">
        <v>51</v>
      </c>
      <c r="F1392" s="7024">
        <v>13</v>
      </c>
      <c r="G1392" s="7023">
        <v>65</v>
      </c>
      <c r="H1392" s="7025">
        <v>101.5625</v>
      </c>
      <c r="I1392" s="7026">
        <v>14</v>
      </c>
      <c r="J1392" s="7027">
        <v>107.69230769230769</v>
      </c>
      <c r="K1392" s="7028">
        <v>3.4188034188034191</v>
      </c>
      <c r="L1392" s="7001"/>
    </row>
    <row r="1393" spans="2:12" s="7013" customFormat="1" ht="22.5" x14ac:dyDescent="0.25">
      <c r="B1393" s="1378" t="s">
        <v>744</v>
      </c>
      <c r="C1393" s="1373" t="s">
        <v>745</v>
      </c>
      <c r="D1393" s="7022">
        <v>20</v>
      </c>
      <c r="E1393" s="7023">
        <v>2</v>
      </c>
      <c r="F1393" s="7024">
        <v>15</v>
      </c>
      <c r="G1393" s="7023">
        <v>20</v>
      </c>
      <c r="H1393" s="7025">
        <v>100</v>
      </c>
      <c r="I1393" s="7026">
        <v>15</v>
      </c>
      <c r="J1393" s="7027">
        <v>100</v>
      </c>
      <c r="K1393" s="7028">
        <v>1.0683760683760684</v>
      </c>
      <c r="L1393" s="7001"/>
    </row>
    <row r="1394" spans="2:12" s="7013" customFormat="1" ht="15.75" thickBot="1" x14ac:dyDescent="0.3">
      <c r="B1394" s="1378" t="s">
        <v>1041</v>
      </c>
      <c r="C1394" s="1380" t="s">
        <v>748</v>
      </c>
      <c r="D1394" s="7059">
        <v>4</v>
      </c>
      <c r="E1394" s="7054">
        <v>1</v>
      </c>
      <c r="F1394" s="7055">
        <v>3</v>
      </c>
      <c r="G1394" s="7054">
        <v>4</v>
      </c>
      <c r="H1394" s="7056">
        <v>100</v>
      </c>
      <c r="I1394" s="7057">
        <v>3</v>
      </c>
      <c r="J1394" s="7058">
        <v>100</v>
      </c>
      <c r="K1394" s="7028">
        <v>0.21367521367521369</v>
      </c>
      <c r="L1394" s="7001"/>
    </row>
    <row r="1395" spans="2:12" s="7013" customFormat="1" ht="15.75" thickBot="1" x14ac:dyDescent="0.3">
      <c r="B1395" s="1566" t="s">
        <v>1049</v>
      </c>
      <c r="C1395" s="1567" t="s">
        <v>751</v>
      </c>
      <c r="D1395" s="5503">
        <v>1</v>
      </c>
      <c r="E1395" s="5504">
        <v>0</v>
      </c>
      <c r="F1395" s="7101">
        <v>0</v>
      </c>
      <c r="G1395" s="5504">
        <v>1</v>
      </c>
      <c r="H1395" s="7102">
        <v>100</v>
      </c>
      <c r="I1395" s="5505">
        <v>0</v>
      </c>
      <c r="J1395" s="7103" t="s">
        <v>601</v>
      </c>
      <c r="K1395" s="7029">
        <v>5.3418803418803423E-2</v>
      </c>
      <c r="L1395" s="7001"/>
    </row>
    <row r="1396" spans="2:12" s="7013" customFormat="1" ht="15.75" thickBot="1" x14ac:dyDescent="0.3">
      <c r="B1396" s="1571" t="s">
        <v>481</v>
      </c>
      <c r="C1396" s="1578" t="s">
        <v>408</v>
      </c>
      <c r="D1396" s="7060">
        <v>1</v>
      </c>
      <c r="E1396" s="7061">
        <v>0</v>
      </c>
      <c r="F1396" s="7062">
        <v>0</v>
      </c>
      <c r="G1396" s="7061">
        <v>1</v>
      </c>
      <c r="H1396" s="7063">
        <v>100</v>
      </c>
      <c r="I1396" s="5501">
        <v>0</v>
      </c>
      <c r="J1396" s="7064" t="s">
        <v>601</v>
      </c>
      <c r="K1396" s="7028">
        <v>5.3418803418803423E-2</v>
      </c>
      <c r="L1396" s="7001"/>
    </row>
    <row r="1397" spans="2:12" s="7013" customFormat="1" ht="15.75" thickBot="1" x14ac:dyDescent="0.3">
      <c r="B1397" s="7741" t="s">
        <v>555</v>
      </c>
      <c r="C1397" s="7742"/>
      <c r="D1397" s="7104">
        <v>13</v>
      </c>
      <c r="E1397" s="7105">
        <v>0</v>
      </c>
      <c r="F1397" s="7106">
        <v>3</v>
      </c>
      <c r="G1397" s="7105">
        <v>13</v>
      </c>
      <c r="H1397" s="7107">
        <v>100</v>
      </c>
      <c r="I1397" s="7108">
        <v>3</v>
      </c>
      <c r="J1397" s="7109">
        <v>100</v>
      </c>
      <c r="K1397" s="7092">
        <v>0.69444444444444442</v>
      </c>
      <c r="L1397" s="7001"/>
    </row>
    <row r="1398" spans="2:12" s="7013" customFormat="1" ht="15.75" thickBot="1" x14ac:dyDescent="0.3">
      <c r="B1398" s="7743" t="s">
        <v>14</v>
      </c>
      <c r="C1398" s="7744"/>
      <c r="D1398" s="7087">
        <v>1872</v>
      </c>
      <c r="E1398" s="7088">
        <v>247</v>
      </c>
      <c r="F1398" s="7089">
        <v>820</v>
      </c>
      <c r="G1398" s="7088">
        <v>1530</v>
      </c>
      <c r="H1398" s="7090">
        <v>81.730769230769226</v>
      </c>
      <c r="I1398" s="7088">
        <v>478</v>
      </c>
      <c r="J1398" s="7091">
        <v>58.292682926829265</v>
      </c>
      <c r="K1398" s="7092">
        <v>100</v>
      </c>
      <c r="L1398" s="7001"/>
    </row>
    <row r="1399" spans="2:12" s="7013" customFormat="1" ht="15" x14ac:dyDescent="0.25">
      <c r="B1399"/>
      <c r="C1399"/>
      <c r="D1399"/>
      <c r="E1399"/>
      <c r="F1399"/>
      <c r="G1399"/>
      <c r="H1399"/>
      <c r="I1399"/>
      <c r="J1399"/>
      <c r="K1399"/>
      <c r="L1399" s="7001"/>
    </row>
    <row r="1400" spans="2:12" s="7013" customFormat="1" ht="15" x14ac:dyDescent="0.25">
      <c r="B1400"/>
      <c r="C1400"/>
      <c r="D1400"/>
      <c r="E1400"/>
      <c r="F1400"/>
      <c r="G1400"/>
      <c r="H1400"/>
      <c r="I1400"/>
      <c r="J1400"/>
      <c r="K1400"/>
      <c r="L1400" s="7001"/>
    </row>
    <row r="1401" spans="2:12" s="7013" customFormat="1" ht="15.75" thickBot="1" x14ac:dyDescent="0.3">
      <c r="B1401"/>
      <c r="C1401"/>
      <c r="D1401"/>
      <c r="E1401"/>
      <c r="F1401"/>
      <c r="G1401"/>
      <c r="H1401"/>
      <c r="I1401"/>
      <c r="J1401"/>
      <c r="K1401"/>
      <c r="L1401" s="7001"/>
    </row>
    <row r="1402" spans="2:12" s="7013" customFormat="1" ht="15.75" thickBot="1" x14ac:dyDescent="0.3">
      <c r="B1402" s="8882" t="s">
        <v>1169</v>
      </c>
      <c r="C1402" s="7004" t="s">
        <v>3009</v>
      </c>
      <c r="D1402" s="8885" t="s">
        <v>1144</v>
      </c>
      <c r="E1402" s="8886"/>
      <c r="F1402" s="8886"/>
      <c r="G1402" s="8886"/>
      <c r="H1402" s="8886"/>
      <c r="I1402" s="8886"/>
      <c r="J1402" s="8886"/>
      <c r="K1402" s="8887"/>
      <c r="L1402" s="7001"/>
    </row>
    <row r="1403" spans="2:12" s="7013" customFormat="1" ht="15.75" thickBot="1" x14ac:dyDescent="0.3">
      <c r="B1403" s="8883"/>
      <c r="C1403" s="8888" t="s">
        <v>1170</v>
      </c>
      <c r="D1403" s="8890" t="s">
        <v>111</v>
      </c>
      <c r="E1403" s="8891"/>
      <c r="F1403" s="8891"/>
      <c r="G1403" s="8892" t="s">
        <v>2996</v>
      </c>
      <c r="H1403" s="8893"/>
      <c r="I1403" s="7005" t="s">
        <v>2997</v>
      </c>
      <c r="J1403" s="7006"/>
      <c r="K1403" s="8894" t="s">
        <v>2998</v>
      </c>
      <c r="L1403" s="7001"/>
    </row>
    <row r="1404" spans="2:12" s="7013" customFormat="1" ht="15.75" thickBot="1" x14ac:dyDescent="0.3">
      <c r="B1404" s="8884"/>
      <c r="C1404" s="8889"/>
      <c r="D1404" s="7007" t="s">
        <v>116</v>
      </c>
      <c r="E1404" s="7008" t="s">
        <v>117</v>
      </c>
      <c r="F1404" s="7009" t="s">
        <v>118</v>
      </c>
      <c r="G1404" s="7010" t="s">
        <v>121</v>
      </c>
      <c r="H1404" s="7011" t="s">
        <v>119</v>
      </c>
      <c r="I1404" s="7012" t="s">
        <v>121</v>
      </c>
      <c r="J1404" s="7011" t="s">
        <v>119</v>
      </c>
      <c r="K1404" s="8895"/>
      <c r="L1404" s="7001"/>
    </row>
    <row r="1405" spans="2:12" s="7013" customFormat="1" ht="15.75" thickBot="1" x14ac:dyDescent="0.3">
      <c r="B1405" s="1566" t="s">
        <v>830</v>
      </c>
      <c r="C1405" s="1567" t="s">
        <v>586</v>
      </c>
      <c r="D1405" s="7015">
        <v>178</v>
      </c>
      <c r="E1405" s="7016">
        <v>1</v>
      </c>
      <c r="F1405" s="7017">
        <v>39</v>
      </c>
      <c r="G1405" s="7016">
        <v>170</v>
      </c>
      <c r="H1405" s="7019">
        <v>95.50561797752809</v>
      </c>
      <c r="I1405" s="7016">
        <v>31</v>
      </c>
      <c r="J1405" s="7020">
        <v>79.487179487179489</v>
      </c>
      <c r="K1405" s="7029">
        <v>5.0014048890137675</v>
      </c>
      <c r="L1405" s="7001"/>
    </row>
    <row r="1406" spans="2:12" s="7013" customFormat="1" ht="15" x14ac:dyDescent="0.25">
      <c r="B1406" s="1574" t="s">
        <v>587</v>
      </c>
      <c r="C1406" s="1575" t="s">
        <v>1177</v>
      </c>
      <c r="D1406" s="7030">
        <v>2</v>
      </c>
      <c r="E1406" s="7031">
        <v>0</v>
      </c>
      <c r="F1406" s="7032">
        <v>1</v>
      </c>
      <c r="G1406" s="7038">
        <v>2</v>
      </c>
      <c r="H1406" s="7039">
        <v>100</v>
      </c>
      <c r="I1406" s="7035">
        <v>1</v>
      </c>
      <c r="J1406" s="7036">
        <v>100</v>
      </c>
      <c r="K1406" s="7028">
        <v>5.6195560550716499E-2</v>
      </c>
      <c r="L1406" s="7001"/>
    </row>
    <row r="1407" spans="2:12" s="7013" customFormat="1" ht="15" x14ac:dyDescent="0.25">
      <c r="B1407" s="1574" t="s">
        <v>446</v>
      </c>
      <c r="C1407" s="1575" t="s">
        <v>447</v>
      </c>
      <c r="D1407" s="7030">
        <v>114</v>
      </c>
      <c r="E1407" s="7031">
        <v>0</v>
      </c>
      <c r="F1407" s="7032">
        <v>10</v>
      </c>
      <c r="G1407" s="7031">
        <v>112</v>
      </c>
      <c r="H1407" s="7039">
        <v>98.245614035087712</v>
      </c>
      <c r="I1407" s="7035">
        <v>8</v>
      </c>
      <c r="J1407" s="7036">
        <v>80</v>
      </c>
      <c r="K1407" s="7028">
        <v>3.2031469513908402</v>
      </c>
      <c r="L1407" s="7001"/>
    </row>
    <row r="1408" spans="2:12" s="7013" customFormat="1" ht="15" x14ac:dyDescent="0.25">
      <c r="B1408" s="1378" t="s">
        <v>448</v>
      </c>
      <c r="C1408" s="1373" t="s">
        <v>449</v>
      </c>
      <c r="D1408" s="7022">
        <v>54</v>
      </c>
      <c r="E1408" s="7023">
        <v>1</v>
      </c>
      <c r="F1408" s="7024">
        <v>23</v>
      </c>
      <c r="G1408" s="7023">
        <v>48</v>
      </c>
      <c r="H1408" s="7025">
        <v>88.888888888888886</v>
      </c>
      <c r="I1408" s="7026">
        <v>17</v>
      </c>
      <c r="J1408" s="7027">
        <v>73.91304347826086</v>
      </c>
      <c r="K1408" s="7028">
        <v>1.5172801348693454</v>
      </c>
      <c r="L1408" s="7001"/>
    </row>
    <row r="1409" spans="2:12" s="7013" customFormat="1" ht="15" x14ac:dyDescent="0.25">
      <c r="B1409" s="1378" t="s">
        <v>839</v>
      </c>
      <c r="C1409" s="1373" t="s">
        <v>598</v>
      </c>
      <c r="D1409" s="7022">
        <v>7</v>
      </c>
      <c r="E1409" s="7040">
        <v>0</v>
      </c>
      <c r="F1409" s="7024">
        <v>4</v>
      </c>
      <c r="G1409" s="7023">
        <v>7</v>
      </c>
      <c r="H1409" s="7025">
        <v>100</v>
      </c>
      <c r="I1409" s="7026">
        <v>4</v>
      </c>
      <c r="J1409" s="7027">
        <v>100</v>
      </c>
      <c r="K1409" s="7028">
        <v>0.19668446192750771</v>
      </c>
      <c r="L1409" s="7001"/>
    </row>
    <row r="1410" spans="2:12" s="7013" customFormat="1" ht="15.75" thickBot="1" x14ac:dyDescent="0.3">
      <c r="B1410" s="1576" t="s">
        <v>841</v>
      </c>
      <c r="C1410" s="1577" t="s">
        <v>600</v>
      </c>
      <c r="D1410" s="7074">
        <v>1</v>
      </c>
      <c r="E1410" s="7075">
        <v>0</v>
      </c>
      <c r="F1410" s="7076">
        <v>1</v>
      </c>
      <c r="G1410" s="7075">
        <v>1</v>
      </c>
      <c r="H1410" s="7077">
        <v>100</v>
      </c>
      <c r="I1410" s="7078">
        <v>1</v>
      </c>
      <c r="J1410" s="7079" t="s">
        <v>601</v>
      </c>
      <c r="K1410" s="7073">
        <v>2.8097780275358249E-2</v>
      </c>
      <c r="L1410" s="7001"/>
    </row>
    <row r="1411" spans="2:12" s="7013" customFormat="1" ht="15.75" thickBot="1" x14ac:dyDescent="0.3">
      <c r="B1411" s="1566" t="s">
        <v>853</v>
      </c>
      <c r="C1411" s="1567" t="s">
        <v>603</v>
      </c>
      <c r="D1411" s="7015">
        <v>462</v>
      </c>
      <c r="E1411" s="7016">
        <v>2</v>
      </c>
      <c r="F1411" s="7017">
        <v>54</v>
      </c>
      <c r="G1411" s="7016">
        <v>442</v>
      </c>
      <c r="H1411" s="7019">
        <v>95.67099567099568</v>
      </c>
      <c r="I1411" s="7041">
        <v>34</v>
      </c>
      <c r="J1411" s="7020">
        <v>62.962962962962962</v>
      </c>
      <c r="K1411" s="7029">
        <v>12.98117448721551</v>
      </c>
      <c r="L1411" s="7001"/>
    </row>
    <row r="1412" spans="2:12" s="7013" customFormat="1" ht="15" x14ac:dyDescent="0.25">
      <c r="B1412" s="1579" t="s">
        <v>854</v>
      </c>
      <c r="C1412" s="1580" t="s">
        <v>604</v>
      </c>
      <c r="D1412" s="7042">
        <v>4</v>
      </c>
      <c r="E1412" s="7043">
        <v>0</v>
      </c>
      <c r="F1412" s="7044">
        <v>1</v>
      </c>
      <c r="G1412" s="7043">
        <v>4</v>
      </c>
      <c r="H1412" s="7034">
        <v>100</v>
      </c>
      <c r="I1412" s="7045">
        <v>1</v>
      </c>
      <c r="J1412" s="7046">
        <v>100</v>
      </c>
      <c r="K1412" s="7028">
        <v>0.112391121101433</v>
      </c>
      <c r="L1412" s="7001"/>
    </row>
    <row r="1413" spans="2:12" s="7013" customFormat="1" ht="15" x14ac:dyDescent="0.25">
      <c r="B1413" s="905" t="s">
        <v>856</v>
      </c>
      <c r="C1413" s="1581" t="s">
        <v>605</v>
      </c>
      <c r="D1413" s="7047">
        <v>1</v>
      </c>
      <c r="E1413" s="7048">
        <v>0</v>
      </c>
      <c r="F1413" s="7049">
        <v>0</v>
      </c>
      <c r="G1413" s="7048">
        <v>1</v>
      </c>
      <c r="H1413" s="7050">
        <v>100</v>
      </c>
      <c r="I1413" s="7051">
        <v>0</v>
      </c>
      <c r="J1413" s="7052" t="s">
        <v>601</v>
      </c>
      <c r="K1413" s="7028">
        <v>2.8097780275358249E-2</v>
      </c>
      <c r="L1413" s="7001"/>
    </row>
    <row r="1414" spans="2:12" s="7013" customFormat="1" ht="15" x14ac:dyDescent="0.25">
      <c r="B1414" s="1378" t="s">
        <v>452</v>
      </c>
      <c r="C1414" s="1373" t="s">
        <v>453</v>
      </c>
      <c r="D1414" s="7022">
        <v>423</v>
      </c>
      <c r="E1414" s="7023">
        <v>2</v>
      </c>
      <c r="F1414" s="7024">
        <v>46</v>
      </c>
      <c r="G1414" s="7023">
        <v>407</v>
      </c>
      <c r="H1414" s="7025">
        <v>96.217494089834503</v>
      </c>
      <c r="I1414" s="7026">
        <v>30</v>
      </c>
      <c r="J1414" s="7027">
        <v>65.217391304347828</v>
      </c>
      <c r="K1414" s="7028">
        <v>11.885361056476539</v>
      </c>
      <c r="L1414" s="7001"/>
    </row>
    <row r="1415" spans="2:12" s="7013" customFormat="1" ht="15.75" thickBot="1" x14ac:dyDescent="0.3">
      <c r="B1415" s="1378" t="s">
        <v>454</v>
      </c>
      <c r="C1415" s="1373" t="s">
        <v>455</v>
      </c>
      <c r="D1415" s="7022">
        <v>34</v>
      </c>
      <c r="E1415" s="7023">
        <v>0</v>
      </c>
      <c r="F1415" s="7024">
        <v>7</v>
      </c>
      <c r="G1415" s="7023">
        <v>30</v>
      </c>
      <c r="H1415" s="7025">
        <v>88.235294117647058</v>
      </c>
      <c r="I1415" s="7026">
        <v>3</v>
      </c>
      <c r="J1415" s="7027">
        <v>42.857142857142854</v>
      </c>
      <c r="K1415" s="7028">
        <v>0.95532452936218037</v>
      </c>
      <c r="L1415" s="7001"/>
    </row>
    <row r="1416" spans="2:12" s="7013" customFormat="1" ht="15.75" thickBot="1" x14ac:dyDescent="0.3">
      <c r="B1416" s="1566" t="s">
        <v>857</v>
      </c>
      <c r="C1416" s="1567" t="s">
        <v>606</v>
      </c>
      <c r="D1416" s="7015">
        <v>23</v>
      </c>
      <c r="E1416" s="7016">
        <v>0</v>
      </c>
      <c r="F1416" s="7017">
        <v>14</v>
      </c>
      <c r="G1416" s="7016">
        <v>15</v>
      </c>
      <c r="H1416" s="7019">
        <v>65.217391304347828</v>
      </c>
      <c r="I1416" s="7041">
        <v>6</v>
      </c>
      <c r="J1416" s="7020">
        <v>42.857142857142854</v>
      </c>
      <c r="K1416" s="7029">
        <v>0.6462489463332397</v>
      </c>
      <c r="L1416" s="7001"/>
    </row>
    <row r="1417" spans="2:12" s="7013" customFormat="1" ht="22.5" x14ac:dyDescent="0.25">
      <c r="B1417" s="1574" t="s">
        <v>456</v>
      </c>
      <c r="C1417" s="1575" t="s">
        <v>457</v>
      </c>
      <c r="D1417" s="7030">
        <v>5</v>
      </c>
      <c r="E1417" s="7031">
        <v>0</v>
      </c>
      <c r="F1417" s="7032">
        <v>0</v>
      </c>
      <c r="G1417" s="7031">
        <v>5</v>
      </c>
      <c r="H1417" s="7039">
        <v>100</v>
      </c>
      <c r="I1417" s="7035">
        <v>0</v>
      </c>
      <c r="J1417" s="7036" t="s">
        <v>601</v>
      </c>
      <c r="K1417" s="7028">
        <v>0.14048890137679124</v>
      </c>
      <c r="L1417" s="7001"/>
    </row>
    <row r="1418" spans="2:12" s="7013" customFormat="1" ht="15" x14ac:dyDescent="0.25">
      <c r="B1418" s="1378" t="s">
        <v>859</v>
      </c>
      <c r="C1418" s="1373" t="s">
        <v>608</v>
      </c>
      <c r="D1418" s="7030">
        <v>1</v>
      </c>
      <c r="E1418" s="7023">
        <v>0</v>
      </c>
      <c r="F1418" s="7024">
        <v>0</v>
      </c>
      <c r="G1418" s="7023">
        <v>1</v>
      </c>
      <c r="H1418" s="7025">
        <v>100</v>
      </c>
      <c r="I1418" s="7026">
        <v>0</v>
      </c>
      <c r="J1418" s="7027" t="s">
        <v>601</v>
      </c>
      <c r="K1418" s="7028">
        <v>2.8097780275358249E-2</v>
      </c>
      <c r="L1418" s="7001"/>
    </row>
    <row r="1419" spans="2:12" s="7013" customFormat="1" ht="15" x14ac:dyDescent="0.25">
      <c r="B1419" s="1582" t="s">
        <v>860</v>
      </c>
      <c r="C1419" s="1380" t="s">
        <v>609</v>
      </c>
      <c r="D1419" s="7030">
        <v>3</v>
      </c>
      <c r="E1419" s="7023">
        <v>0</v>
      </c>
      <c r="F1419" s="7024">
        <v>3</v>
      </c>
      <c r="G1419" s="7023">
        <v>2</v>
      </c>
      <c r="H1419" s="7025">
        <v>66.666666666666657</v>
      </c>
      <c r="I1419" s="7026">
        <v>2</v>
      </c>
      <c r="J1419" s="7027">
        <v>66.666666666666657</v>
      </c>
      <c r="K1419" s="7028">
        <v>8.4293340826074745E-2</v>
      </c>
      <c r="L1419" s="7001"/>
    </row>
    <row r="1420" spans="2:12" s="7013" customFormat="1" ht="15.75" thickBot="1" x14ac:dyDescent="0.3">
      <c r="B1420" s="1582" t="s">
        <v>458</v>
      </c>
      <c r="C1420" s="1380" t="s">
        <v>459</v>
      </c>
      <c r="D1420" s="7030">
        <v>14</v>
      </c>
      <c r="E1420" s="7054">
        <v>0</v>
      </c>
      <c r="F1420" s="7055">
        <v>11</v>
      </c>
      <c r="G1420" s="7054">
        <v>7</v>
      </c>
      <c r="H1420" s="7056">
        <v>50</v>
      </c>
      <c r="I1420" s="7057">
        <v>4</v>
      </c>
      <c r="J1420" s="7058">
        <v>36.363636363636367</v>
      </c>
      <c r="K1420" s="7028">
        <v>0.39336892385501543</v>
      </c>
      <c r="L1420" s="7001"/>
    </row>
    <row r="1421" spans="2:12" s="7013" customFormat="1" ht="15.75" thickBot="1" x14ac:dyDescent="0.3">
      <c r="B1421" s="1566" t="s">
        <v>869</v>
      </c>
      <c r="C1421" s="1567" t="s">
        <v>619</v>
      </c>
      <c r="D1421" s="7015">
        <v>61</v>
      </c>
      <c r="E1421" s="7016">
        <v>0</v>
      </c>
      <c r="F1421" s="7017">
        <v>50</v>
      </c>
      <c r="G1421" s="7016">
        <v>60</v>
      </c>
      <c r="H1421" s="7019">
        <v>98.360655737704917</v>
      </c>
      <c r="I1421" s="7041">
        <v>49</v>
      </c>
      <c r="J1421" s="7020">
        <v>98</v>
      </c>
      <c r="K1421" s="7029">
        <v>1.7139645967968531</v>
      </c>
      <c r="L1421" s="7001"/>
    </row>
    <row r="1422" spans="2:12" s="7013" customFormat="1" ht="15" x14ac:dyDescent="0.25">
      <c r="B1422" s="1378" t="s">
        <v>871</v>
      </c>
      <c r="C1422" s="1373" t="s">
        <v>238</v>
      </c>
      <c r="D1422" s="7022">
        <v>3</v>
      </c>
      <c r="E1422" s="7023">
        <v>0</v>
      </c>
      <c r="F1422" s="7024">
        <v>2</v>
      </c>
      <c r="G1422" s="7023">
        <v>3</v>
      </c>
      <c r="H1422" s="7025">
        <v>100</v>
      </c>
      <c r="I1422" s="7026">
        <v>2</v>
      </c>
      <c r="J1422" s="7027">
        <v>100</v>
      </c>
      <c r="K1422" s="7028">
        <v>8.4293340826074745E-2</v>
      </c>
      <c r="L1422" s="7001"/>
    </row>
    <row r="1423" spans="2:12" s="7013" customFormat="1" ht="15" x14ac:dyDescent="0.25">
      <c r="B1423" s="1378" t="s">
        <v>871</v>
      </c>
      <c r="C1423" s="1373" t="s">
        <v>239</v>
      </c>
      <c r="D1423" s="7022">
        <v>1</v>
      </c>
      <c r="E1423" s="7023">
        <v>0</v>
      </c>
      <c r="F1423" s="7024">
        <v>1</v>
      </c>
      <c r="G1423" s="7023">
        <v>0</v>
      </c>
      <c r="H1423" s="7025" t="s">
        <v>601</v>
      </c>
      <c r="I1423" s="7026">
        <v>0</v>
      </c>
      <c r="J1423" s="7027" t="s">
        <v>601</v>
      </c>
      <c r="K1423" s="7028">
        <v>2.8097780275358249E-2</v>
      </c>
      <c r="L1423" s="7001"/>
    </row>
    <row r="1424" spans="2:12" s="7013" customFormat="1" ht="15" x14ac:dyDescent="0.25">
      <c r="B1424" s="1574" t="s">
        <v>460</v>
      </c>
      <c r="C1424" s="1575" t="s">
        <v>240</v>
      </c>
      <c r="D1424" s="7030">
        <v>11</v>
      </c>
      <c r="E1424" s="7031">
        <v>0</v>
      </c>
      <c r="F1424" s="7032">
        <v>7</v>
      </c>
      <c r="G1424" s="7031">
        <v>11</v>
      </c>
      <c r="H1424" s="7039">
        <v>100</v>
      </c>
      <c r="I1424" s="7035">
        <v>7</v>
      </c>
      <c r="J1424" s="7036">
        <v>100</v>
      </c>
      <c r="K1424" s="7028">
        <v>0.30907558302894073</v>
      </c>
      <c r="L1424" s="7001"/>
    </row>
    <row r="1425" spans="2:12" s="7013" customFormat="1" ht="15" x14ac:dyDescent="0.25">
      <c r="B1425" s="1378" t="s">
        <v>873</v>
      </c>
      <c r="C1425" s="1373" t="s">
        <v>241</v>
      </c>
      <c r="D1425" s="7022">
        <v>7</v>
      </c>
      <c r="E1425" s="7023">
        <v>0</v>
      </c>
      <c r="F1425" s="7024">
        <v>1</v>
      </c>
      <c r="G1425" s="7023">
        <v>7</v>
      </c>
      <c r="H1425" s="7025">
        <v>100</v>
      </c>
      <c r="I1425" s="7026">
        <v>1</v>
      </c>
      <c r="J1425" s="7027">
        <v>100</v>
      </c>
      <c r="K1425" s="7028">
        <v>0.19668446192750771</v>
      </c>
      <c r="L1425" s="7001"/>
    </row>
    <row r="1426" spans="2:12" s="7013" customFormat="1" ht="15.75" thickBot="1" x14ac:dyDescent="0.3">
      <c r="B1426" s="1582" t="s">
        <v>875</v>
      </c>
      <c r="C1426" s="1380" t="s">
        <v>250</v>
      </c>
      <c r="D1426" s="7059">
        <v>39</v>
      </c>
      <c r="E1426" s="7054">
        <v>0</v>
      </c>
      <c r="F1426" s="7055">
        <v>39</v>
      </c>
      <c r="G1426" s="7054">
        <v>39</v>
      </c>
      <c r="H1426" s="7056">
        <v>100</v>
      </c>
      <c r="I1426" s="7057">
        <v>39</v>
      </c>
      <c r="J1426" s="7058">
        <v>100</v>
      </c>
      <c r="K1426" s="7028">
        <v>1.0958134307389715</v>
      </c>
      <c r="L1426" s="7001"/>
    </row>
    <row r="1427" spans="2:12" s="7013" customFormat="1" ht="23.25" thickBot="1" x14ac:dyDescent="0.3">
      <c r="B1427" s="1566" t="s">
        <v>1179</v>
      </c>
      <c r="C1427" s="1567" t="s">
        <v>621</v>
      </c>
      <c r="D1427" s="7015">
        <v>50</v>
      </c>
      <c r="E1427" s="7016">
        <v>2</v>
      </c>
      <c r="F1427" s="7017">
        <v>22</v>
      </c>
      <c r="G1427" s="7016">
        <v>50</v>
      </c>
      <c r="H1427" s="7019">
        <v>100</v>
      </c>
      <c r="I1427" s="7041">
        <v>22</v>
      </c>
      <c r="J1427" s="7020">
        <v>100</v>
      </c>
      <c r="K1427" s="7029">
        <v>1.4048890137679122</v>
      </c>
      <c r="L1427" s="7001"/>
    </row>
    <row r="1428" spans="2:12" s="7013" customFormat="1" ht="22.5" x14ac:dyDescent="0.25">
      <c r="B1428" s="1574" t="s">
        <v>877</v>
      </c>
      <c r="C1428" s="1575" t="s">
        <v>242</v>
      </c>
      <c r="D1428" s="7030">
        <v>15</v>
      </c>
      <c r="E1428" s="7031">
        <v>2</v>
      </c>
      <c r="F1428" s="7032">
        <v>3</v>
      </c>
      <c r="G1428" s="7031">
        <v>15</v>
      </c>
      <c r="H1428" s="7039">
        <v>100</v>
      </c>
      <c r="I1428" s="7035">
        <v>3</v>
      </c>
      <c r="J1428" s="7036">
        <v>100</v>
      </c>
      <c r="K1428" s="7028">
        <v>0.42146670413037374</v>
      </c>
      <c r="L1428" s="7001"/>
    </row>
    <row r="1429" spans="2:12" s="7013" customFormat="1" ht="22.5" x14ac:dyDescent="0.25">
      <c r="B1429" s="1378" t="s">
        <v>879</v>
      </c>
      <c r="C1429" s="1575" t="s">
        <v>244</v>
      </c>
      <c r="D1429" s="7022">
        <v>2</v>
      </c>
      <c r="E1429" s="7023">
        <v>0</v>
      </c>
      <c r="F1429" s="7024">
        <v>2</v>
      </c>
      <c r="G1429" s="7023">
        <v>2</v>
      </c>
      <c r="H1429" s="7025">
        <v>100</v>
      </c>
      <c r="I1429" s="7026">
        <v>2</v>
      </c>
      <c r="J1429" s="7027">
        <v>100</v>
      </c>
      <c r="K1429" s="7028">
        <v>5.6195560550716499E-2</v>
      </c>
      <c r="L1429" s="7001"/>
    </row>
    <row r="1430" spans="2:12" s="7013" customFormat="1" ht="15" x14ac:dyDescent="0.25">
      <c r="B1430" s="1378" t="s">
        <v>880</v>
      </c>
      <c r="C1430" s="1575" t="s">
        <v>245</v>
      </c>
      <c r="D1430" s="7022">
        <v>6</v>
      </c>
      <c r="E1430" s="7023">
        <v>0</v>
      </c>
      <c r="F1430" s="7024">
        <v>0</v>
      </c>
      <c r="G1430" s="7023">
        <v>6</v>
      </c>
      <c r="H1430" s="7025">
        <v>100</v>
      </c>
      <c r="I1430" s="7026">
        <v>0</v>
      </c>
      <c r="J1430" s="7027" t="s">
        <v>601</v>
      </c>
      <c r="K1430" s="7028">
        <v>0.16858668165214949</v>
      </c>
      <c r="L1430" s="7001"/>
    </row>
    <row r="1431" spans="2:12" s="7013" customFormat="1" ht="15" x14ac:dyDescent="0.25">
      <c r="B1431" s="1378" t="s">
        <v>882</v>
      </c>
      <c r="C1431" s="1373" t="s">
        <v>247</v>
      </c>
      <c r="D1431" s="7022">
        <v>20</v>
      </c>
      <c r="E1431" s="7023">
        <v>0</v>
      </c>
      <c r="F1431" s="7024">
        <v>15</v>
      </c>
      <c r="G1431" s="7023">
        <v>20</v>
      </c>
      <c r="H1431" s="7025">
        <v>100</v>
      </c>
      <c r="I1431" s="7026">
        <v>15</v>
      </c>
      <c r="J1431" s="7027">
        <v>100</v>
      </c>
      <c r="K1431" s="7028">
        <v>0.56195560550716495</v>
      </c>
      <c r="L1431" s="7001"/>
    </row>
    <row r="1432" spans="2:12" s="7013" customFormat="1" ht="15.75" thickBot="1" x14ac:dyDescent="0.3">
      <c r="B1432" s="1574" t="s">
        <v>884</v>
      </c>
      <c r="C1432" s="1575" t="s">
        <v>249</v>
      </c>
      <c r="D1432" s="7030">
        <v>7</v>
      </c>
      <c r="E1432" s="7031">
        <v>0</v>
      </c>
      <c r="F1432" s="7032">
        <v>2</v>
      </c>
      <c r="G1432" s="7031">
        <v>7</v>
      </c>
      <c r="H1432" s="7039">
        <v>100</v>
      </c>
      <c r="I1432" s="7035">
        <v>2</v>
      </c>
      <c r="J1432" s="7036">
        <v>100</v>
      </c>
      <c r="K1432" s="7028">
        <v>0.19668446192750771</v>
      </c>
      <c r="L1432" s="7001"/>
    </row>
    <row r="1433" spans="2:12" s="7013" customFormat="1" ht="15.75" thickBot="1" x14ac:dyDescent="0.3">
      <c r="B1433" s="1566" t="s">
        <v>886</v>
      </c>
      <c r="C1433" s="1567" t="s">
        <v>623</v>
      </c>
      <c r="D1433" s="7015">
        <v>319</v>
      </c>
      <c r="E1433" s="7016">
        <v>0</v>
      </c>
      <c r="F1433" s="7017">
        <v>13</v>
      </c>
      <c r="G1433" s="7016">
        <v>319</v>
      </c>
      <c r="H1433" s="7019">
        <v>100</v>
      </c>
      <c r="I1433" s="7041">
        <v>13</v>
      </c>
      <c r="J1433" s="7020">
        <v>100</v>
      </c>
      <c r="K1433" s="7029">
        <v>8.9631919078392812</v>
      </c>
      <c r="L1433" s="7001"/>
    </row>
    <row r="1434" spans="2:12" s="7013" customFormat="1" ht="15" x14ac:dyDescent="0.25">
      <c r="B1434" s="1574" t="s">
        <v>892</v>
      </c>
      <c r="C1434" s="1575" t="s">
        <v>629</v>
      </c>
      <c r="D1434" s="7065">
        <v>7</v>
      </c>
      <c r="E1434" s="7031">
        <v>0</v>
      </c>
      <c r="F1434" s="7032">
        <v>0</v>
      </c>
      <c r="G1434" s="7031">
        <v>7</v>
      </c>
      <c r="H1434" s="7039">
        <v>100</v>
      </c>
      <c r="I1434" s="7035">
        <v>0</v>
      </c>
      <c r="J1434" s="7036" t="s">
        <v>601</v>
      </c>
      <c r="K1434" s="7028">
        <v>0.19668446192750771</v>
      </c>
      <c r="L1434" s="7001"/>
    </row>
    <row r="1435" spans="2:12" s="7013" customFormat="1" ht="33.75" x14ac:dyDescent="0.25">
      <c r="B1435" s="1378" t="s">
        <v>893</v>
      </c>
      <c r="C1435" s="1373" t="s">
        <v>630</v>
      </c>
      <c r="D1435" s="7066">
        <v>6</v>
      </c>
      <c r="E1435" s="7023">
        <v>0</v>
      </c>
      <c r="F1435" s="7024">
        <v>0</v>
      </c>
      <c r="G1435" s="7023">
        <v>6</v>
      </c>
      <c r="H1435" s="7025">
        <v>100</v>
      </c>
      <c r="I1435" s="7026">
        <v>0</v>
      </c>
      <c r="J1435" s="7027" t="s">
        <v>601</v>
      </c>
      <c r="K1435" s="7028">
        <v>0.16858668165214949</v>
      </c>
      <c r="L1435" s="7001"/>
    </row>
    <row r="1436" spans="2:12" s="7013" customFormat="1" ht="15" x14ac:dyDescent="0.25">
      <c r="B1436" s="1378" t="s">
        <v>894</v>
      </c>
      <c r="C1436" s="1373" t="s">
        <v>631</v>
      </c>
      <c r="D1436" s="7066">
        <v>1</v>
      </c>
      <c r="E1436" s="7023">
        <v>0</v>
      </c>
      <c r="F1436" s="7024">
        <v>0</v>
      </c>
      <c r="G1436" s="7023">
        <v>1</v>
      </c>
      <c r="H1436" s="7025">
        <v>100</v>
      </c>
      <c r="I1436" s="7026">
        <v>0</v>
      </c>
      <c r="J1436" s="7027" t="s">
        <v>601</v>
      </c>
      <c r="K1436" s="7028">
        <v>2.8097780275358249E-2</v>
      </c>
      <c r="L1436" s="7001"/>
    </row>
    <row r="1437" spans="2:12" s="7013" customFormat="1" ht="15" x14ac:dyDescent="0.25">
      <c r="B1437" s="1574" t="s">
        <v>461</v>
      </c>
      <c r="C1437" s="1575" t="s">
        <v>462</v>
      </c>
      <c r="D1437" s="7065">
        <v>129</v>
      </c>
      <c r="E1437" s="7031">
        <v>0</v>
      </c>
      <c r="F1437" s="7032">
        <v>6</v>
      </c>
      <c r="G1437" s="7031">
        <v>129</v>
      </c>
      <c r="H1437" s="7039">
        <v>100</v>
      </c>
      <c r="I1437" s="7035">
        <v>6</v>
      </c>
      <c r="J1437" s="7036">
        <v>100</v>
      </c>
      <c r="K1437" s="7028">
        <v>3.6246136555212138</v>
      </c>
      <c r="L1437" s="7001"/>
    </row>
    <row r="1438" spans="2:12" s="7013" customFormat="1" ht="15" x14ac:dyDescent="0.25">
      <c r="B1438" s="1574" t="s">
        <v>463</v>
      </c>
      <c r="C1438" s="1575" t="s">
        <v>634</v>
      </c>
      <c r="D1438" s="7065">
        <v>8</v>
      </c>
      <c r="E1438" s="7031">
        <v>0</v>
      </c>
      <c r="F1438" s="7032">
        <v>5</v>
      </c>
      <c r="G1438" s="7031">
        <v>8</v>
      </c>
      <c r="H1438" s="7039">
        <v>100</v>
      </c>
      <c r="I1438" s="7035">
        <v>5</v>
      </c>
      <c r="J1438" s="7036">
        <v>100</v>
      </c>
      <c r="K1438" s="7028">
        <v>0.22478224220286599</v>
      </c>
      <c r="L1438" s="7001"/>
    </row>
    <row r="1439" spans="2:12" s="7013" customFormat="1" ht="15.75" thickBot="1" x14ac:dyDescent="0.3">
      <c r="B1439" s="1582" t="s">
        <v>1180</v>
      </c>
      <c r="C1439" s="1380" t="s">
        <v>465</v>
      </c>
      <c r="D1439" s="7068">
        <v>168</v>
      </c>
      <c r="E1439" s="7069">
        <v>0</v>
      </c>
      <c r="F1439" s="7070">
        <v>2</v>
      </c>
      <c r="G1439" s="7069">
        <v>168</v>
      </c>
      <c r="H1439" s="7071">
        <v>100</v>
      </c>
      <c r="I1439" s="5548">
        <v>2</v>
      </c>
      <c r="J1439" s="7072">
        <v>100</v>
      </c>
      <c r="K1439" s="7073">
        <v>4.7204270862601856</v>
      </c>
      <c r="L1439" s="7001"/>
    </row>
    <row r="1440" spans="2:12" s="7013" customFormat="1" ht="15.75" thickBot="1" x14ac:dyDescent="0.3">
      <c r="B1440" s="1566" t="s">
        <v>898</v>
      </c>
      <c r="C1440" s="1567" t="s">
        <v>636</v>
      </c>
      <c r="D1440" s="7015">
        <v>141</v>
      </c>
      <c r="E1440" s="7016">
        <v>11</v>
      </c>
      <c r="F1440" s="7017">
        <v>120</v>
      </c>
      <c r="G1440" s="7016">
        <v>141</v>
      </c>
      <c r="H1440" s="7019">
        <v>100</v>
      </c>
      <c r="I1440" s="7041">
        <v>120</v>
      </c>
      <c r="J1440" s="7020">
        <v>100</v>
      </c>
      <c r="K1440" s="7029">
        <v>3.9617870188255124</v>
      </c>
      <c r="L1440" s="7001"/>
    </row>
    <row r="1441" spans="2:12" s="7013" customFormat="1" ht="15" x14ac:dyDescent="0.25">
      <c r="B1441" s="1574" t="s">
        <v>644</v>
      </c>
      <c r="C1441" s="1575" t="s">
        <v>645</v>
      </c>
      <c r="D1441" s="7030">
        <v>136</v>
      </c>
      <c r="E1441" s="7031">
        <v>11</v>
      </c>
      <c r="F1441" s="7032">
        <v>118</v>
      </c>
      <c r="G1441" s="7031">
        <v>136</v>
      </c>
      <c r="H1441" s="7039">
        <v>100</v>
      </c>
      <c r="I1441" s="7035">
        <v>118</v>
      </c>
      <c r="J1441" s="7036">
        <v>100</v>
      </c>
      <c r="K1441" s="7028">
        <v>3.8212981174487215</v>
      </c>
      <c r="L1441" s="7001"/>
    </row>
    <row r="1442" spans="2:12" s="7013" customFormat="1" ht="15.75" thickBot="1" x14ac:dyDescent="0.3">
      <c r="B1442" s="1378" t="s">
        <v>909</v>
      </c>
      <c r="C1442" s="1373" t="s">
        <v>646</v>
      </c>
      <c r="D1442" s="7022">
        <v>5</v>
      </c>
      <c r="E1442" s="7023">
        <v>0</v>
      </c>
      <c r="F1442" s="7024">
        <v>2</v>
      </c>
      <c r="G1442" s="7023">
        <v>5</v>
      </c>
      <c r="H1442" s="7025">
        <v>100</v>
      </c>
      <c r="I1442" s="7026">
        <v>2</v>
      </c>
      <c r="J1442" s="7027">
        <v>100</v>
      </c>
      <c r="K1442" s="7028">
        <v>0.14048890137679124</v>
      </c>
      <c r="L1442" s="7001"/>
    </row>
    <row r="1443" spans="2:12" s="7013" customFormat="1" ht="15.75" thickBot="1" x14ac:dyDescent="0.3">
      <c r="B1443" s="1566" t="s">
        <v>912</v>
      </c>
      <c r="C1443" s="1567" t="s">
        <v>649</v>
      </c>
      <c r="D1443" s="7015">
        <v>18</v>
      </c>
      <c r="E1443" s="7016">
        <v>1</v>
      </c>
      <c r="F1443" s="7017">
        <v>12</v>
      </c>
      <c r="G1443" s="7016">
        <v>10</v>
      </c>
      <c r="H1443" s="7019">
        <v>55.555555555555557</v>
      </c>
      <c r="I1443" s="7041">
        <v>4</v>
      </c>
      <c r="J1443" s="7020">
        <v>33.333333333333329</v>
      </c>
      <c r="K1443" s="7029">
        <v>0.50576004495644844</v>
      </c>
      <c r="L1443" s="7001"/>
    </row>
    <row r="1444" spans="2:12" s="7013" customFormat="1" ht="15" x14ac:dyDescent="0.25">
      <c r="B1444" s="905" t="s">
        <v>913</v>
      </c>
      <c r="C1444" s="1581" t="s">
        <v>347</v>
      </c>
      <c r="D1444" s="7047">
        <v>1</v>
      </c>
      <c r="E1444" s="7048">
        <v>0</v>
      </c>
      <c r="F1444" s="7049">
        <v>0</v>
      </c>
      <c r="G1444" s="7048">
        <v>1</v>
      </c>
      <c r="H1444" s="7050">
        <v>100</v>
      </c>
      <c r="I1444" s="7051">
        <v>0</v>
      </c>
      <c r="J1444" s="7052" t="s">
        <v>601</v>
      </c>
      <c r="K1444" s="7028">
        <v>2.8097780275358249E-2</v>
      </c>
      <c r="L1444" s="7001"/>
    </row>
    <row r="1445" spans="2:12" s="7013" customFormat="1" ht="15" x14ac:dyDescent="0.25">
      <c r="B1445" s="1378" t="s">
        <v>916</v>
      </c>
      <c r="C1445" s="1373" t="s">
        <v>350</v>
      </c>
      <c r="D1445" s="7022">
        <v>1</v>
      </c>
      <c r="E1445" s="7023">
        <v>0</v>
      </c>
      <c r="F1445" s="7024">
        <v>1</v>
      </c>
      <c r="G1445" s="7023">
        <v>1</v>
      </c>
      <c r="H1445" s="7025">
        <v>100</v>
      </c>
      <c r="I1445" s="7026">
        <v>1</v>
      </c>
      <c r="J1445" s="7027">
        <v>100</v>
      </c>
      <c r="K1445" s="7028">
        <v>2.8097780275358249E-2</v>
      </c>
      <c r="L1445" s="7001"/>
    </row>
    <row r="1446" spans="2:12" s="7013" customFormat="1" ht="15" x14ac:dyDescent="0.25">
      <c r="B1446" s="1378" t="s">
        <v>920</v>
      </c>
      <c r="C1446" s="1373" t="s">
        <v>354</v>
      </c>
      <c r="D1446" s="7022">
        <v>1</v>
      </c>
      <c r="E1446" s="7023">
        <v>1</v>
      </c>
      <c r="F1446" s="7024">
        <v>0</v>
      </c>
      <c r="G1446" s="7023">
        <v>1</v>
      </c>
      <c r="H1446" s="7025">
        <v>100</v>
      </c>
      <c r="I1446" s="7026">
        <v>0</v>
      </c>
      <c r="J1446" s="7027" t="s">
        <v>601</v>
      </c>
      <c r="K1446" s="7028">
        <v>2.8097780275358249E-2</v>
      </c>
      <c r="L1446" s="7001"/>
    </row>
    <row r="1447" spans="2:12" s="7013" customFormat="1" ht="15" x14ac:dyDescent="0.25">
      <c r="B1447" s="1378" t="s">
        <v>924</v>
      </c>
      <c r="C1447" s="1373" t="s">
        <v>358</v>
      </c>
      <c r="D1447" s="7022">
        <v>1</v>
      </c>
      <c r="E1447" s="7023">
        <v>0</v>
      </c>
      <c r="F1447" s="7024">
        <v>1</v>
      </c>
      <c r="G1447" s="7023">
        <v>1</v>
      </c>
      <c r="H1447" s="7025">
        <v>100</v>
      </c>
      <c r="I1447" s="7026">
        <v>1</v>
      </c>
      <c r="J1447" s="7027">
        <v>100</v>
      </c>
      <c r="K1447" s="7028">
        <v>2.8097780275358249E-2</v>
      </c>
      <c r="L1447" s="7001"/>
    </row>
    <row r="1448" spans="2:12" s="7013" customFormat="1" ht="15" x14ac:dyDescent="0.25">
      <c r="B1448" s="1378" t="s">
        <v>925</v>
      </c>
      <c r="C1448" s="1373" t="s">
        <v>359</v>
      </c>
      <c r="D1448" s="7022">
        <v>8</v>
      </c>
      <c r="E1448" s="7023">
        <v>0</v>
      </c>
      <c r="F1448" s="7024">
        <v>8</v>
      </c>
      <c r="G1448" s="7023">
        <v>1</v>
      </c>
      <c r="H1448" s="7025">
        <v>12.5</v>
      </c>
      <c r="I1448" s="7026">
        <v>1</v>
      </c>
      <c r="J1448" s="7027">
        <v>12.5</v>
      </c>
      <c r="K1448" s="7028">
        <v>0.22478224220286599</v>
      </c>
      <c r="L1448" s="7001"/>
    </row>
    <row r="1449" spans="2:12" s="7013" customFormat="1" ht="15" x14ac:dyDescent="0.25">
      <c r="B1449" s="1574" t="s">
        <v>2909</v>
      </c>
      <c r="C1449" s="1575" t="s">
        <v>2881</v>
      </c>
      <c r="D1449" s="7022">
        <v>2</v>
      </c>
      <c r="E1449" s="7023">
        <v>0</v>
      </c>
      <c r="F1449" s="7024">
        <v>2</v>
      </c>
      <c r="G1449" s="7023">
        <v>1</v>
      </c>
      <c r="H1449" s="7025">
        <v>50</v>
      </c>
      <c r="I1449" s="7026">
        <v>1</v>
      </c>
      <c r="J1449" s="7027">
        <v>50</v>
      </c>
      <c r="K1449" s="7028">
        <v>5.6195560550716499E-2</v>
      </c>
      <c r="L1449" s="7001"/>
    </row>
    <row r="1450" spans="2:12" s="7013" customFormat="1" ht="15" x14ac:dyDescent="0.25">
      <c r="B1450" s="1378" t="s">
        <v>929</v>
      </c>
      <c r="C1450" s="1373" t="s">
        <v>363</v>
      </c>
      <c r="D1450" s="7022">
        <v>1</v>
      </c>
      <c r="E1450" s="7023">
        <v>0</v>
      </c>
      <c r="F1450" s="7024">
        <v>0</v>
      </c>
      <c r="G1450" s="7023">
        <v>1</v>
      </c>
      <c r="H1450" s="7025">
        <v>100</v>
      </c>
      <c r="I1450" s="7026">
        <v>0</v>
      </c>
      <c r="J1450" s="7027" t="s">
        <v>601</v>
      </c>
      <c r="K1450" s="7028">
        <v>2.8097780275358249E-2</v>
      </c>
      <c r="L1450" s="7001"/>
    </row>
    <row r="1451" spans="2:12" s="7013" customFormat="1" ht="15.75" thickBot="1" x14ac:dyDescent="0.3">
      <c r="B1451" s="1378" t="s">
        <v>932</v>
      </c>
      <c r="C1451" s="1373" t="s">
        <v>368</v>
      </c>
      <c r="D1451" s="7022">
        <v>3</v>
      </c>
      <c r="E1451" s="7023">
        <v>0</v>
      </c>
      <c r="F1451" s="7024">
        <v>0</v>
      </c>
      <c r="G1451" s="7023">
        <v>3</v>
      </c>
      <c r="H1451" s="7025">
        <v>100</v>
      </c>
      <c r="I1451" s="7026">
        <v>0</v>
      </c>
      <c r="J1451" s="7027" t="s">
        <v>601</v>
      </c>
      <c r="K1451" s="7028">
        <v>8.4293340826074745E-2</v>
      </c>
      <c r="L1451" s="7001"/>
    </row>
    <row r="1452" spans="2:12" s="7013" customFormat="1" ht="15.75" thickBot="1" x14ac:dyDescent="0.3">
      <c r="B1452" s="1566" t="s">
        <v>935</v>
      </c>
      <c r="C1452" s="1567" t="s">
        <v>653</v>
      </c>
      <c r="D1452" s="7015">
        <v>30</v>
      </c>
      <c r="E1452" s="7016">
        <v>2</v>
      </c>
      <c r="F1452" s="7017">
        <v>20</v>
      </c>
      <c r="G1452" s="7016">
        <v>25</v>
      </c>
      <c r="H1452" s="7019">
        <v>83.333333333333343</v>
      </c>
      <c r="I1452" s="7041">
        <v>15</v>
      </c>
      <c r="J1452" s="7020">
        <v>75</v>
      </c>
      <c r="K1452" s="7029">
        <v>0.84293340826074747</v>
      </c>
      <c r="L1452" s="7001"/>
    </row>
    <row r="1453" spans="2:12" s="7013" customFormat="1" ht="22.5" x14ac:dyDescent="0.25">
      <c r="B1453" s="1574" t="s">
        <v>936</v>
      </c>
      <c r="C1453" s="1575" t="s">
        <v>370</v>
      </c>
      <c r="D1453" s="7030">
        <v>26</v>
      </c>
      <c r="E1453" s="7031">
        <v>2</v>
      </c>
      <c r="F1453" s="7032">
        <v>17</v>
      </c>
      <c r="G1453" s="7031">
        <v>21</v>
      </c>
      <c r="H1453" s="7039">
        <v>80.769230769230774</v>
      </c>
      <c r="I1453" s="7035">
        <v>12</v>
      </c>
      <c r="J1453" s="7036">
        <v>70.588235294117652</v>
      </c>
      <c r="K1453" s="7028">
        <v>0.73054228715931435</v>
      </c>
      <c r="L1453" s="7001"/>
    </row>
    <row r="1454" spans="2:12" s="7013" customFormat="1" ht="15" x14ac:dyDescent="0.25">
      <c r="B1454" s="1378" t="s">
        <v>937</v>
      </c>
      <c r="C1454" s="1373" t="s">
        <v>371</v>
      </c>
      <c r="D1454" s="7022">
        <v>1</v>
      </c>
      <c r="E1454" s="7023">
        <v>0</v>
      </c>
      <c r="F1454" s="7024">
        <v>1</v>
      </c>
      <c r="G1454" s="7023">
        <v>1</v>
      </c>
      <c r="H1454" s="7025">
        <v>100</v>
      </c>
      <c r="I1454" s="7026">
        <v>1</v>
      </c>
      <c r="J1454" s="7027">
        <v>100</v>
      </c>
      <c r="K1454" s="7028">
        <v>2.8097780275358249E-2</v>
      </c>
      <c r="L1454" s="7001"/>
    </row>
    <row r="1455" spans="2:12" s="7013" customFormat="1" ht="15.75" thickBot="1" x14ac:dyDescent="0.3">
      <c r="B1455" s="1378" t="s">
        <v>942</v>
      </c>
      <c r="C1455" s="1373" t="s">
        <v>654</v>
      </c>
      <c r="D1455" s="7022">
        <v>3</v>
      </c>
      <c r="E1455" s="7023">
        <v>0</v>
      </c>
      <c r="F1455" s="7024">
        <v>2</v>
      </c>
      <c r="G1455" s="7023">
        <v>3</v>
      </c>
      <c r="H1455" s="7025">
        <v>100</v>
      </c>
      <c r="I1455" s="7026">
        <v>2</v>
      </c>
      <c r="J1455" s="7027">
        <v>100</v>
      </c>
      <c r="K1455" s="7028">
        <v>8.4293340826074745E-2</v>
      </c>
      <c r="L1455" s="7001"/>
    </row>
    <row r="1456" spans="2:12" s="7013" customFormat="1" ht="15.75" thickBot="1" x14ac:dyDescent="0.3">
      <c r="B1456" s="1566" t="s">
        <v>944</v>
      </c>
      <c r="C1456" s="1567" t="s">
        <v>656</v>
      </c>
      <c r="D1456" s="7015">
        <v>109</v>
      </c>
      <c r="E1456" s="7016">
        <v>20</v>
      </c>
      <c r="F1456" s="7017">
        <v>10</v>
      </c>
      <c r="G1456" s="7016">
        <v>108</v>
      </c>
      <c r="H1456" s="7019">
        <v>99.082568807339456</v>
      </c>
      <c r="I1456" s="7041">
        <v>9</v>
      </c>
      <c r="J1456" s="7020">
        <v>90</v>
      </c>
      <c r="K1456" s="7029">
        <v>3.0626580500140488</v>
      </c>
      <c r="L1456" s="7001"/>
    </row>
    <row r="1457" spans="2:12" s="7013" customFormat="1" ht="15" x14ac:dyDescent="0.25">
      <c r="B1457" s="1378" t="s">
        <v>947</v>
      </c>
      <c r="C1457" s="1373" t="s">
        <v>658</v>
      </c>
      <c r="D1457" s="7022">
        <v>4</v>
      </c>
      <c r="E1457" s="7023">
        <v>0</v>
      </c>
      <c r="F1457" s="7024">
        <v>0</v>
      </c>
      <c r="G1457" s="7023">
        <v>4</v>
      </c>
      <c r="H1457" s="7025">
        <v>100</v>
      </c>
      <c r="I1457" s="7026">
        <v>0</v>
      </c>
      <c r="J1457" s="7027" t="s">
        <v>601</v>
      </c>
      <c r="K1457" s="7028">
        <v>0.112391121101433</v>
      </c>
      <c r="L1457" s="7001"/>
    </row>
    <row r="1458" spans="2:12" s="7013" customFormat="1" ht="15" x14ac:dyDescent="0.25">
      <c r="B1458" s="1574" t="s">
        <v>948</v>
      </c>
      <c r="C1458" s="1575" t="s">
        <v>659</v>
      </c>
      <c r="D1458" s="7030">
        <v>1</v>
      </c>
      <c r="E1458" s="7031">
        <v>0</v>
      </c>
      <c r="F1458" s="7032">
        <v>1</v>
      </c>
      <c r="G1458" s="7031">
        <v>1</v>
      </c>
      <c r="H1458" s="7039">
        <v>100</v>
      </c>
      <c r="I1458" s="7035">
        <v>1</v>
      </c>
      <c r="J1458" s="7036">
        <v>100</v>
      </c>
      <c r="K1458" s="7028">
        <v>2.8097780275358249E-2</v>
      </c>
      <c r="L1458" s="7001"/>
    </row>
    <row r="1459" spans="2:12" s="7013" customFormat="1" ht="23.25" thickBot="1" x14ac:dyDescent="0.3">
      <c r="B1459" s="1582" t="s">
        <v>949</v>
      </c>
      <c r="C1459" s="1380" t="s">
        <v>660</v>
      </c>
      <c r="D1459" s="7059">
        <v>104</v>
      </c>
      <c r="E1459" s="7054">
        <v>20</v>
      </c>
      <c r="F1459" s="7055">
        <v>9</v>
      </c>
      <c r="G1459" s="7054">
        <v>103</v>
      </c>
      <c r="H1459" s="7056">
        <v>99.038461538461547</v>
      </c>
      <c r="I1459" s="7057">
        <v>8</v>
      </c>
      <c r="J1459" s="7058">
        <v>88.888888888888886</v>
      </c>
      <c r="K1459" s="7028">
        <v>2.9221691486372574</v>
      </c>
      <c r="L1459" s="7001"/>
    </row>
    <row r="1460" spans="2:12" s="7013" customFormat="1" ht="15.75" thickBot="1" x14ac:dyDescent="0.3">
      <c r="B1460" s="1566" t="s">
        <v>950</v>
      </c>
      <c r="C1460" s="1567" t="s">
        <v>661</v>
      </c>
      <c r="D1460" s="7015">
        <v>1603</v>
      </c>
      <c r="E1460" s="7016">
        <v>9</v>
      </c>
      <c r="F1460" s="7017">
        <v>1416</v>
      </c>
      <c r="G1460" s="7016">
        <v>586</v>
      </c>
      <c r="H1460" s="7019">
        <v>36.556456643792892</v>
      </c>
      <c r="I1460" s="7041">
        <v>399</v>
      </c>
      <c r="J1460" s="7020">
        <v>28.177966101694917</v>
      </c>
      <c r="K1460" s="7029">
        <v>45.040741781399269</v>
      </c>
      <c r="L1460" s="7001"/>
    </row>
    <row r="1461" spans="2:12" s="7013" customFormat="1" ht="15" x14ac:dyDescent="0.25">
      <c r="B1461" s="1574" t="s">
        <v>466</v>
      </c>
      <c r="C1461" s="1575" t="s">
        <v>467</v>
      </c>
      <c r="D1461" s="7030">
        <v>750</v>
      </c>
      <c r="E1461" s="7031">
        <v>5</v>
      </c>
      <c r="F1461" s="7032">
        <v>731</v>
      </c>
      <c r="G1461" s="7031">
        <v>202</v>
      </c>
      <c r="H1461" s="7039">
        <v>26.93333333333333</v>
      </c>
      <c r="I1461" s="7035">
        <v>183</v>
      </c>
      <c r="J1461" s="7036">
        <v>25.034199726402189</v>
      </c>
      <c r="K1461" s="7028">
        <v>21.073335206518685</v>
      </c>
      <c r="L1461" s="7001"/>
    </row>
    <row r="1462" spans="2:12" s="7013" customFormat="1" ht="15" x14ac:dyDescent="0.25">
      <c r="B1462" s="1378" t="s">
        <v>951</v>
      </c>
      <c r="C1462" s="1373" t="s">
        <v>662</v>
      </c>
      <c r="D1462" s="7022">
        <v>371</v>
      </c>
      <c r="E1462" s="7023">
        <v>1</v>
      </c>
      <c r="F1462" s="7024">
        <v>369</v>
      </c>
      <c r="G1462" s="7023">
        <v>108</v>
      </c>
      <c r="H1462" s="7025">
        <v>29.110512129380055</v>
      </c>
      <c r="I1462" s="7026">
        <v>106</v>
      </c>
      <c r="J1462" s="7027">
        <v>28.726287262872631</v>
      </c>
      <c r="K1462" s="7028">
        <v>10.424276482157909</v>
      </c>
      <c r="L1462" s="7001"/>
    </row>
    <row r="1463" spans="2:12" s="7013" customFormat="1" ht="15" x14ac:dyDescent="0.25">
      <c r="B1463" s="1378" t="s">
        <v>468</v>
      </c>
      <c r="C1463" s="1373" t="s">
        <v>469</v>
      </c>
      <c r="D1463" s="7022">
        <v>11</v>
      </c>
      <c r="E1463" s="7023">
        <v>0</v>
      </c>
      <c r="F1463" s="7024">
        <v>9</v>
      </c>
      <c r="G1463" s="7023">
        <v>5</v>
      </c>
      <c r="H1463" s="7025">
        <v>45.454545454545453</v>
      </c>
      <c r="I1463" s="7026">
        <v>3</v>
      </c>
      <c r="J1463" s="7027">
        <v>33.333333333333329</v>
      </c>
      <c r="K1463" s="7028">
        <v>0.30907558302894073</v>
      </c>
      <c r="L1463" s="7001"/>
    </row>
    <row r="1464" spans="2:12" s="7013" customFormat="1" ht="15" x14ac:dyDescent="0.25">
      <c r="B1464" s="1378" t="s">
        <v>470</v>
      </c>
      <c r="C1464" s="1373" t="s">
        <v>471</v>
      </c>
      <c r="D1464" s="7022">
        <v>6</v>
      </c>
      <c r="E1464" s="7023">
        <v>0</v>
      </c>
      <c r="F1464" s="7024">
        <v>4</v>
      </c>
      <c r="G1464" s="7023">
        <v>3</v>
      </c>
      <c r="H1464" s="7025">
        <v>50</v>
      </c>
      <c r="I1464" s="7026">
        <v>1</v>
      </c>
      <c r="J1464" s="7027">
        <v>25</v>
      </c>
      <c r="K1464" s="7028">
        <v>0.16858668165214949</v>
      </c>
      <c r="L1464" s="7001"/>
    </row>
    <row r="1465" spans="2:12" s="7013" customFormat="1" ht="15" x14ac:dyDescent="0.25">
      <c r="B1465" s="1378" t="s">
        <v>952</v>
      </c>
      <c r="C1465" s="1373" t="s">
        <v>663</v>
      </c>
      <c r="D1465" s="7022">
        <v>8</v>
      </c>
      <c r="E1465" s="7023">
        <v>0</v>
      </c>
      <c r="F1465" s="7024">
        <v>8</v>
      </c>
      <c r="G1465" s="7023">
        <v>2</v>
      </c>
      <c r="H1465" s="7025">
        <v>25</v>
      </c>
      <c r="I1465" s="7026">
        <v>2</v>
      </c>
      <c r="J1465" s="7027">
        <v>25</v>
      </c>
      <c r="K1465" s="7028">
        <v>0.22478224220286599</v>
      </c>
      <c r="L1465" s="7001"/>
    </row>
    <row r="1466" spans="2:12" s="7013" customFormat="1" ht="15" x14ac:dyDescent="0.25">
      <c r="B1466" s="1378" t="s">
        <v>953</v>
      </c>
      <c r="C1466" s="1373" t="s">
        <v>664</v>
      </c>
      <c r="D1466" s="7022">
        <v>22</v>
      </c>
      <c r="E1466" s="7023">
        <v>0</v>
      </c>
      <c r="F1466" s="7024">
        <v>5</v>
      </c>
      <c r="G1466" s="7023">
        <v>25</v>
      </c>
      <c r="H1466" s="7025">
        <v>113.63636363636364</v>
      </c>
      <c r="I1466" s="7026">
        <v>8</v>
      </c>
      <c r="J1466" s="7027">
        <v>160</v>
      </c>
      <c r="K1466" s="7028">
        <v>0.61815116605788145</v>
      </c>
      <c r="L1466" s="7086"/>
    </row>
    <row r="1467" spans="2:12" s="7013" customFormat="1" ht="15" x14ac:dyDescent="0.25">
      <c r="B1467" s="1378" t="s">
        <v>954</v>
      </c>
      <c r="C1467" s="1373" t="s">
        <v>665</v>
      </c>
      <c r="D1467" s="7022">
        <v>14</v>
      </c>
      <c r="E1467" s="7023">
        <v>0</v>
      </c>
      <c r="F1467" s="7024">
        <v>14</v>
      </c>
      <c r="G1467" s="7023">
        <v>8</v>
      </c>
      <c r="H1467" s="7025">
        <v>57.142857142857139</v>
      </c>
      <c r="I1467" s="7026">
        <v>8</v>
      </c>
      <c r="J1467" s="7027">
        <v>57.142857142857139</v>
      </c>
      <c r="K1467" s="7028">
        <v>0.39336892385501543</v>
      </c>
      <c r="L1467" s="7086"/>
    </row>
    <row r="1468" spans="2:12" s="7013" customFormat="1" ht="15" x14ac:dyDescent="0.25">
      <c r="B1468" s="1378" t="s">
        <v>472</v>
      </c>
      <c r="C1468" s="1373" t="s">
        <v>473</v>
      </c>
      <c r="D1468" s="7022">
        <v>196</v>
      </c>
      <c r="E1468" s="7023">
        <v>3</v>
      </c>
      <c r="F1468" s="7024">
        <v>172</v>
      </c>
      <c r="G1468" s="7023">
        <v>64</v>
      </c>
      <c r="H1468" s="7025">
        <v>32.653061224489797</v>
      </c>
      <c r="I1468" s="7026">
        <v>40</v>
      </c>
      <c r="J1468" s="7027">
        <v>23.255813953488371</v>
      </c>
      <c r="K1468" s="7028">
        <v>5.5071649339702162</v>
      </c>
      <c r="L1468" s="7086"/>
    </row>
    <row r="1469" spans="2:12" s="7013" customFormat="1" ht="15" x14ac:dyDescent="0.25">
      <c r="B1469" s="1378" t="s">
        <v>474</v>
      </c>
      <c r="C1469" s="1373" t="s">
        <v>475</v>
      </c>
      <c r="D1469" s="7022">
        <v>195</v>
      </c>
      <c r="E1469" s="7023">
        <v>0</v>
      </c>
      <c r="F1469" s="7024">
        <v>90</v>
      </c>
      <c r="G1469" s="7023">
        <v>145</v>
      </c>
      <c r="H1469" s="7025">
        <v>74.358974358974365</v>
      </c>
      <c r="I1469" s="7026">
        <v>40</v>
      </c>
      <c r="J1469" s="7027">
        <v>44.444444444444443</v>
      </c>
      <c r="K1469" s="7028">
        <v>5.4790671536948583</v>
      </c>
      <c r="L1469" s="7001"/>
    </row>
    <row r="1470" spans="2:12" s="7013" customFormat="1" ht="15" x14ac:dyDescent="0.25">
      <c r="B1470" s="1574" t="s">
        <v>958</v>
      </c>
      <c r="C1470" s="1575" t="s">
        <v>523</v>
      </c>
      <c r="D1470" s="7030">
        <v>1</v>
      </c>
      <c r="E1470" s="7031">
        <v>0</v>
      </c>
      <c r="F1470" s="7032">
        <v>0</v>
      </c>
      <c r="G1470" s="7031">
        <v>1</v>
      </c>
      <c r="H1470" s="7039">
        <v>100</v>
      </c>
      <c r="I1470" s="7035">
        <v>0</v>
      </c>
      <c r="J1470" s="7036" t="s">
        <v>601</v>
      </c>
      <c r="K1470" s="7028">
        <v>2.8097780275358249E-2</v>
      </c>
      <c r="L1470" s="7001"/>
    </row>
    <row r="1471" spans="2:12" s="7013" customFormat="1" ht="15" x14ac:dyDescent="0.25">
      <c r="B1471" s="1378" t="s">
        <v>959</v>
      </c>
      <c r="C1471" s="1373" t="s">
        <v>524</v>
      </c>
      <c r="D1471" s="7022">
        <v>1</v>
      </c>
      <c r="E1471" s="7023">
        <v>0</v>
      </c>
      <c r="F1471" s="7024">
        <v>0</v>
      </c>
      <c r="G1471" s="7023">
        <v>1</v>
      </c>
      <c r="H1471" s="7025">
        <v>100</v>
      </c>
      <c r="I1471" s="7026">
        <v>0</v>
      </c>
      <c r="J1471" s="7027" t="s">
        <v>601</v>
      </c>
      <c r="K1471" s="7028">
        <v>2.8097780275358249E-2</v>
      </c>
      <c r="L1471" s="7001"/>
    </row>
    <row r="1472" spans="2:12" s="7013" customFormat="1" ht="15" x14ac:dyDescent="0.25">
      <c r="B1472" s="1378" t="s">
        <v>667</v>
      </c>
      <c r="C1472" s="1373" t="s">
        <v>668</v>
      </c>
      <c r="D1472" s="7022">
        <v>26</v>
      </c>
      <c r="E1472" s="7023">
        <v>0</v>
      </c>
      <c r="F1472" s="7024">
        <v>12</v>
      </c>
      <c r="G1472" s="7023">
        <v>20</v>
      </c>
      <c r="H1472" s="7025">
        <v>76.923076923076934</v>
      </c>
      <c r="I1472" s="7026">
        <v>6</v>
      </c>
      <c r="J1472" s="7027">
        <v>50</v>
      </c>
      <c r="K1472" s="7028">
        <v>0.73054228715931435</v>
      </c>
      <c r="L1472" s="7001"/>
    </row>
    <row r="1473" spans="2:12" s="7013" customFormat="1" ht="15.75" thickBot="1" x14ac:dyDescent="0.3">
      <c r="B1473" s="1378" t="s">
        <v>961</v>
      </c>
      <c r="C1473" s="1373" t="s">
        <v>669</v>
      </c>
      <c r="D1473" s="7022">
        <v>2</v>
      </c>
      <c r="E1473" s="7023">
        <v>0</v>
      </c>
      <c r="F1473" s="7024">
        <v>2</v>
      </c>
      <c r="G1473" s="7023">
        <v>2</v>
      </c>
      <c r="H1473" s="7025">
        <v>100</v>
      </c>
      <c r="I1473" s="7026">
        <v>2</v>
      </c>
      <c r="J1473" s="7027">
        <v>100</v>
      </c>
      <c r="K1473" s="7028">
        <v>5.6195560550716499E-2</v>
      </c>
      <c r="L1473" s="7001"/>
    </row>
    <row r="1474" spans="2:12" s="7013" customFormat="1" ht="15.75" thickBot="1" x14ac:dyDescent="0.3">
      <c r="B1474" s="1566" t="s">
        <v>963</v>
      </c>
      <c r="C1474" s="1567" t="s">
        <v>672</v>
      </c>
      <c r="D1474" s="7015">
        <v>149</v>
      </c>
      <c r="E1474" s="7016">
        <v>4</v>
      </c>
      <c r="F1474" s="7017">
        <v>8</v>
      </c>
      <c r="G1474" s="7016">
        <v>148</v>
      </c>
      <c r="H1474" s="7019">
        <v>99.328859060402692</v>
      </c>
      <c r="I1474" s="7041">
        <v>7</v>
      </c>
      <c r="J1474" s="7020">
        <v>87.5</v>
      </c>
      <c r="K1474" s="7029">
        <v>4.1865692610283789</v>
      </c>
      <c r="L1474" s="7001"/>
    </row>
    <row r="1475" spans="2:12" s="7013" customFormat="1" ht="22.5" x14ac:dyDescent="0.25">
      <c r="B1475" s="1584" t="s">
        <v>673</v>
      </c>
      <c r="C1475" s="1575" t="s">
        <v>525</v>
      </c>
      <c r="D1475" s="7030">
        <v>74</v>
      </c>
      <c r="E1475" s="7031">
        <v>0</v>
      </c>
      <c r="F1475" s="7032">
        <v>0</v>
      </c>
      <c r="G1475" s="7031">
        <v>74</v>
      </c>
      <c r="H1475" s="7039">
        <v>100</v>
      </c>
      <c r="I1475" s="7035">
        <v>0</v>
      </c>
      <c r="J1475" s="7036" t="s">
        <v>601</v>
      </c>
      <c r="K1475" s="7028">
        <v>2.07923574037651</v>
      </c>
      <c r="L1475" s="7001"/>
    </row>
    <row r="1476" spans="2:12" s="7013" customFormat="1" ht="15" x14ac:dyDescent="0.25">
      <c r="B1476" s="1585" t="s">
        <v>964</v>
      </c>
      <c r="C1476" s="1373" t="s">
        <v>526</v>
      </c>
      <c r="D1476" s="7022">
        <v>21</v>
      </c>
      <c r="E1476" s="7023">
        <v>0</v>
      </c>
      <c r="F1476" s="7024">
        <v>2</v>
      </c>
      <c r="G1476" s="7023">
        <v>20</v>
      </c>
      <c r="H1476" s="7025">
        <v>95.238095238095227</v>
      </c>
      <c r="I1476" s="7026">
        <v>1</v>
      </c>
      <c r="J1476" s="7027">
        <v>50</v>
      </c>
      <c r="K1476" s="7028">
        <v>0.5900533857825232</v>
      </c>
      <c r="L1476" s="7001"/>
    </row>
    <row r="1477" spans="2:12" s="7013" customFormat="1" ht="22.5" x14ac:dyDescent="0.25">
      <c r="B1477" s="1585" t="s">
        <v>965</v>
      </c>
      <c r="C1477" s="1373" t="s">
        <v>527</v>
      </c>
      <c r="D1477" s="7022">
        <v>10</v>
      </c>
      <c r="E1477" s="7023">
        <v>0</v>
      </c>
      <c r="F1477" s="7024">
        <v>0</v>
      </c>
      <c r="G1477" s="7023">
        <v>10</v>
      </c>
      <c r="H1477" s="7025">
        <v>100</v>
      </c>
      <c r="I1477" s="7026">
        <v>0</v>
      </c>
      <c r="J1477" s="7027" t="s">
        <v>601</v>
      </c>
      <c r="K1477" s="7028">
        <v>0.28097780275358247</v>
      </c>
      <c r="L1477" s="7001"/>
    </row>
    <row r="1478" spans="2:12" s="7013" customFormat="1" ht="15" x14ac:dyDescent="0.25">
      <c r="B1478" s="1585" t="s">
        <v>966</v>
      </c>
      <c r="C1478" s="1373" t="s">
        <v>528</v>
      </c>
      <c r="D1478" s="7022">
        <v>1</v>
      </c>
      <c r="E1478" s="7023">
        <v>0</v>
      </c>
      <c r="F1478" s="7024">
        <v>0</v>
      </c>
      <c r="G1478" s="7023">
        <v>1</v>
      </c>
      <c r="H1478" s="7025">
        <v>100</v>
      </c>
      <c r="I1478" s="7026">
        <v>0</v>
      </c>
      <c r="J1478" s="7027" t="s">
        <v>601</v>
      </c>
      <c r="K1478" s="7028">
        <v>2.8097780275358249E-2</v>
      </c>
      <c r="L1478" s="7001"/>
    </row>
    <row r="1479" spans="2:12" s="7013" customFormat="1" ht="15" x14ac:dyDescent="0.25">
      <c r="B1479" s="1585" t="s">
        <v>967</v>
      </c>
      <c r="C1479" s="1373" t="s">
        <v>529</v>
      </c>
      <c r="D1479" s="7022">
        <v>2</v>
      </c>
      <c r="E1479" s="7023">
        <v>0</v>
      </c>
      <c r="F1479" s="7024">
        <v>0</v>
      </c>
      <c r="G1479" s="7023">
        <v>2</v>
      </c>
      <c r="H1479" s="7025">
        <v>100</v>
      </c>
      <c r="I1479" s="7026">
        <v>0</v>
      </c>
      <c r="J1479" s="7027" t="s">
        <v>601</v>
      </c>
      <c r="K1479" s="7028">
        <v>5.6195560550716499E-2</v>
      </c>
      <c r="L1479" s="7001"/>
    </row>
    <row r="1480" spans="2:12" s="7013" customFormat="1" ht="15" x14ac:dyDescent="0.25">
      <c r="B1480" s="1585" t="s">
        <v>674</v>
      </c>
      <c r="C1480" s="1373" t="s">
        <v>535</v>
      </c>
      <c r="D1480" s="7022">
        <v>27</v>
      </c>
      <c r="E1480" s="7023">
        <v>0</v>
      </c>
      <c r="F1480" s="7024">
        <v>0</v>
      </c>
      <c r="G1480" s="7023">
        <v>27</v>
      </c>
      <c r="H1480" s="7025">
        <v>100</v>
      </c>
      <c r="I1480" s="7026">
        <v>0</v>
      </c>
      <c r="J1480" s="7027" t="s">
        <v>601</v>
      </c>
      <c r="K1480" s="7028">
        <v>0.75864006743467272</v>
      </c>
      <c r="L1480" s="7001"/>
    </row>
    <row r="1481" spans="2:12" s="7013" customFormat="1" ht="15" x14ac:dyDescent="0.25">
      <c r="B1481" s="1585" t="s">
        <v>675</v>
      </c>
      <c r="C1481" s="1373" t="s">
        <v>575</v>
      </c>
      <c r="D1481" s="7022">
        <v>3</v>
      </c>
      <c r="E1481" s="7023">
        <v>3</v>
      </c>
      <c r="F1481" s="7024">
        <v>0</v>
      </c>
      <c r="G1481" s="7023">
        <v>3</v>
      </c>
      <c r="H1481" s="7025">
        <v>100</v>
      </c>
      <c r="I1481" s="7026">
        <v>0</v>
      </c>
      <c r="J1481" s="7027" t="s">
        <v>601</v>
      </c>
      <c r="K1481" s="7028">
        <v>8.4293340826074745E-2</v>
      </c>
      <c r="L1481" s="7001"/>
    </row>
    <row r="1482" spans="2:12" s="7013" customFormat="1" ht="15" x14ac:dyDescent="0.25">
      <c r="B1482" s="1585" t="s">
        <v>973</v>
      </c>
      <c r="C1482" s="1373" t="s">
        <v>536</v>
      </c>
      <c r="D1482" s="7022">
        <v>4</v>
      </c>
      <c r="E1482" s="7023">
        <v>0</v>
      </c>
      <c r="F1482" s="7024">
        <v>0</v>
      </c>
      <c r="G1482" s="7023">
        <v>4</v>
      </c>
      <c r="H1482" s="7025">
        <v>100</v>
      </c>
      <c r="I1482" s="7026">
        <v>0</v>
      </c>
      <c r="J1482" s="7027" t="s">
        <v>601</v>
      </c>
      <c r="K1482" s="7028">
        <v>0.112391121101433</v>
      </c>
      <c r="L1482" s="7001"/>
    </row>
    <row r="1483" spans="2:12" s="7013" customFormat="1" ht="15" x14ac:dyDescent="0.25">
      <c r="B1483" s="1585" t="s">
        <v>678</v>
      </c>
      <c r="C1483" s="1373" t="s">
        <v>574</v>
      </c>
      <c r="D1483" s="7022">
        <v>3</v>
      </c>
      <c r="E1483" s="7023">
        <v>1</v>
      </c>
      <c r="F1483" s="7024">
        <v>2</v>
      </c>
      <c r="G1483" s="7023">
        <v>3</v>
      </c>
      <c r="H1483" s="7025">
        <v>100</v>
      </c>
      <c r="I1483" s="7026">
        <v>2</v>
      </c>
      <c r="J1483" s="7027">
        <v>100</v>
      </c>
      <c r="K1483" s="7028">
        <v>8.4293340826074745E-2</v>
      </c>
      <c r="L1483" s="7001"/>
    </row>
    <row r="1484" spans="2:12" s="7013" customFormat="1" ht="15.75" thickBot="1" x14ac:dyDescent="0.3">
      <c r="B1484" s="1586" t="s">
        <v>978</v>
      </c>
      <c r="C1484" s="1380" t="s">
        <v>542</v>
      </c>
      <c r="D1484" s="7074">
        <v>4</v>
      </c>
      <c r="E1484" s="7075">
        <v>0</v>
      </c>
      <c r="F1484" s="7076">
        <v>4</v>
      </c>
      <c r="G1484" s="7075">
        <v>4</v>
      </c>
      <c r="H1484" s="7077">
        <v>100</v>
      </c>
      <c r="I1484" s="7078">
        <v>4</v>
      </c>
      <c r="J1484" s="7079">
        <v>100</v>
      </c>
      <c r="K1484" s="7037">
        <v>0.112391121101433</v>
      </c>
      <c r="L1484" s="7001"/>
    </row>
    <row r="1485" spans="2:12" s="7013" customFormat="1" ht="23.25" thickBot="1" x14ac:dyDescent="0.3">
      <c r="B1485" s="1566" t="s">
        <v>979</v>
      </c>
      <c r="C1485" s="1567" t="s">
        <v>679</v>
      </c>
      <c r="D1485" s="7015">
        <v>147</v>
      </c>
      <c r="E1485" s="7016">
        <v>0</v>
      </c>
      <c r="F1485" s="7017">
        <v>144</v>
      </c>
      <c r="G1485" s="7016">
        <v>33</v>
      </c>
      <c r="H1485" s="7019">
        <v>22.448979591836736</v>
      </c>
      <c r="I1485" s="7041">
        <v>30</v>
      </c>
      <c r="J1485" s="7020">
        <v>20.833333333333336</v>
      </c>
      <c r="K1485" s="7029">
        <v>4.1303737004776622</v>
      </c>
      <c r="L1485" s="7001"/>
    </row>
    <row r="1486" spans="2:12" s="7013" customFormat="1" ht="15" x14ac:dyDescent="0.25">
      <c r="B1486" s="1574" t="s">
        <v>980</v>
      </c>
      <c r="C1486" s="1575" t="s">
        <v>680</v>
      </c>
      <c r="D1486" s="7030">
        <v>2</v>
      </c>
      <c r="E1486" s="7031">
        <v>0</v>
      </c>
      <c r="F1486" s="7032">
        <v>1</v>
      </c>
      <c r="G1486" s="7031">
        <v>1</v>
      </c>
      <c r="H1486" s="7039">
        <v>50</v>
      </c>
      <c r="I1486" s="7035">
        <v>0</v>
      </c>
      <c r="J1486" s="7036" t="s">
        <v>601</v>
      </c>
      <c r="K1486" s="7028">
        <v>5.6195560550716499E-2</v>
      </c>
      <c r="L1486" s="7001"/>
    </row>
    <row r="1487" spans="2:12" s="7013" customFormat="1" ht="15" x14ac:dyDescent="0.25">
      <c r="B1487" s="1378" t="s">
        <v>982</v>
      </c>
      <c r="C1487" s="1373" t="s">
        <v>682</v>
      </c>
      <c r="D1487" s="7022">
        <v>4</v>
      </c>
      <c r="E1487" s="7023">
        <v>0</v>
      </c>
      <c r="F1487" s="7024">
        <v>4</v>
      </c>
      <c r="G1487" s="7023">
        <v>0</v>
      </c>
      <c r="H1487" s="7025" t="s">
        <v>601</v>
      </c>
      <c r="I1487" s="7026">
        <v>0</v>
      </c>
      <c r="J1487" s="7027" t="s">
        <v>601</v>
      </c>
      <c r="K1487" s="7028">
        <v>0.112391121101433</v>
      </c>
      <c r="L1487" s="7001"/>
    </row>
    <row r="1488" spans="2:12" s="7013" customFormat="1" ht="15" x14ac:dyDescent="0.25">
      <c r="B1488" s="1378" t="s">
        <v>984</v>
      </c>
      <c r="C1488" s="1373" t="s">
        <v>684</v>
      </c>
      <c r="D1488" s="7022">
        <v>1</v>
      </c>
      <c r="E1488" s="7023">
        <v>0</v>
      </c>
      <c r="F1488" s="7024">
        <v>0</v>
      </c>
      <c r="G1488" s="7023">
        <v>1</v>
      </c>
      <c r="H1488" s="7025">
        <v>100</v>
      </c>
      <c r="I1488" s="7026">
        <v>0</v>
      </c>
      <c r="J1488" s="7027" t="s">
        <v>601</v>
      </c>
      <c r="K1488" s="7028">
        <v>2.8097780275358249E-2</v>
      </c>
      <c r="L1488" s="7001"/>
    </row>
    <row r="1489" spans="2:12" s="7013" customFormat="1" ht="15.75" thickBot="1" x14ac:dyDescent="0.3">
      <c r="B1489" s="1378" t="s">
        <v>985</v>
      </c>
      <c r="C1489" s="1373" t="s">
        <v>685</v>
      </c>
      <c r="D1489" s="7022">
        <v>140</v>
      </c>
      <c r="E1489" s="7023">
        <v>0</v>
      </c>
      <c r="F1489" s="7024">
        <v>139</v>
      </c>
      <c r="G1489" s="7023">
        <v>31</v>
      </c>
      <c r="H1489" s="7025">
        <v>22.142857142857142</v>
      </c>
      <c r="I1489" s="7026">
        <v>30</v>
      </c>
      <c r="J1489" s="7027">
        <v>21.582733812949641</v>
      </c>
      <c r="K1489" s="7028">
        <v>3.9336892385501545</v>
      </c>
      <c r="L1489" s="7001"/>
    </row>
    <row r="1490" spans="2:12" s="7013" customFormat="1" ht="15.75" thickBot="1" x14ac:dyDescent="0.3">
      <c r="B1490" s="1566" t="s">
        <v>988</v>
      </c>
      <c r="C1490" s="1567" t="s">
        <v>688</v>
      </c>
      <c r="D1490" s="7015">
        <v>178</v>
      </c>
      <c r="E1490" s="7016">
        <v>14</v>
      </c>
      <c r="F1490" s="7017">
        <v>47</v>
      </c>
      <c r="G1490" s="7016">
        <v>175</v>
      </c>
      <c r="H1490" s="7019">
        <v>98.31460674157303</v>
      </c>
      <c r="I1490" s="7041">
        <v>44</v>
      </c>
      <c r="J1490" s="7020">
        <v>93.61702127659575</v>
      </c>
      <c r="K1490" s="7029">
        <v>5.0014048890137675</v>
      </c>
      <c r="L1490" s="7001"/>
    </row>
    <row r="1491" spans="2:12" s="7013" customFormat="1" ht="15" x14ac:dyDescent="0.25">
      <c r="B1491" s="1579" t="s">
        <v>989</v>
      </c>
      <c r="C1491" s="1580" t="s">
        <v>689</v>
      </c>
      <c r="D1491" s="7042">
        <v>27</v>
      </c>
      <c r="E1491" s="7043">
        <v>0</v>
      </c>
      <c r="F1491" s="7044">
        <v>26</v>
      </c>
      <c r="G1491" s="7043">
        <v>25</v>
      </c>
      <c r="H1491" s="7034">
        <v>92.592592592592595</v>
      </c>
      <c r="I1491" s="7045">
        <v>24</v>
      </c>
      <c r="J1491" s="7046">
        <v>92.307692307692307</v>
      </c>
      <c r="K1491" s="7028">
        <v>0.75864006743467272</v>
      </c>
      <c r="L1491" s="7001"/>
    </row>
    <row r="1492" spans="2:12" s="7013" customFormat="1" ht="15" x14ac:dyDescent="0.25">
      <c r="B1492" s="1574" t="s">
        <v>692</v>
      </c>
      <c r="C1492" s="1575" t="s">
        <v>693</v>
      </c>
      <c r="D1492" s="7030">
        <v>48</v>
      </c>
      <c r="E1492" s="7031">
        <v>14</v>
      </c>
      <c r="F1492" s="7032">
        <v>15</v>
      </c>
      <c r="G1492" s="7031">
        <v>48</v>
      </c>
      <c r="H1492" s="7039">
        <v>100</v>
      </c>
      <c r="I1492" s="7035">
        <v>15</v>
      </c>
      <c r="J1492" s="7036">
        <v>100</v>
      </c>
      <c r="K1492" s="7028">
        <v>1.3486934532171959</v>
      </c>
      <c r="L1492" s="7001"/>
    </row>
    <row r="1493" spans="2:12" s="7013" customFormat="1" ht="15" x14ac:dyDescent="0.25">
      <c r="B1493" s="1378" t="s">
        <v>694</v>
      </c>
      <c r="C1493" s="1373" t="s">
        <v>544</v>
      </c>
      <c r="D1493" s="7022">
        <v>99</v>
      </c>
      <c r="E1493" s="7023">
        <v>0</v>
      </c>
      <c r="F1493" s="7024">
        <v>5</v>
      </c>
      <c r="G1493" s="7023">
        <v>99</v>
      </c>
      <c r="H1493" s="7025">
        <v>100</v>
      </c>
      <c r="I1493" s="7026">
        <v>5</v>
      </c>
      <c r="J1493" s="7027">
        <v>100</v>
      </c>
      <c r="K1493" s="7028">
        <v>2.7816802472604665</v>
      </c>
      <c r="L1493" s="7001"/>
    </row>
    <row r="1494" spans="2:12" s="7013" customFormat="1" ht="15.75" thickBot="1" x14ac:dyDescent="0.3">
      <c r="B1494" s="1582" t="s">
        <v>994</v>
      </c>
      <c r="C1494" s="1380" t="s">
        <v>695</v>
      </c>
      <c r="D1494" s="7059">
        <v>4</v>
      </c>
      <c r="E1494" s="7054">
        <v>0</v>
      </c>
      <c r="F1494" s="7055">
        <v>1</v>
      </c>
      <c r="G1494" s="7054">
        <v>3</v>
      </c>
      <c r="H1494" s="7056">
        <v>75</v>
      </c>
      <c r="I1494" s="7057">
        <v>0</v>
      </c>
      <c r="J1494" s="7058" t="s">
        <v>601</v>
      </c>
      <c r="K1494" s="7028">
        <v>0.112391121101433</v>
      </c>
      <c r="L1494" s="7001"/>
    </row>
    <row r="1495" spans="2:12" s="7013" customFormat="1" ht="15.75" thickBot="1" x14ac:dyDescent="0.3">
      <c r="B1495" s="1566" t="s">
        <v>1004</v>
      </c>
      <c r="C1495" s="1567" t="s">
        <v>704</v>
      </c>
      <c r="D1495" s="7015">
        <v>19</v>
      </c>
      <c r="E1495" s="7016">
        <v>0</v>
      </c>
      <c r="F1495" s="7017">
        <v>0</v>
      </c>
      <c r="G1495" s="7016">
        <v>19</v>
      </c>
      <c r="H1495" s="7019">
        <v>100</v>
      </c>
      <c r="I1495" s="7041">
        <v>0</v>
      </c>
      <c r="J1495" s="7020" t="s">
        <v>601</v>
      </c>
      <c r="K1495" s="7029">
        <v>0.53385782523180669</v>
      </c>
      <c r="L1495" s="7001"/>
    </row>
    <row r="1496" spans="2:12" s="7013" customFormat="1" ht="15.75" thickBot="1" x14ac:dyDescent="0.3">
      <c r="B1496" s="1582" t="s">
        <v>705</v>
      </c>
      <c r="C1496" s="1587" t="s">
        <v>547</v>
      </c>
      <c r="D1496" s="7030">
        <v>19</v>
      </c>
      <c r="E1496" s="7031">
        <v>0</v>
      </c>
      <c r="F1496" s="7032">
        <v>0</v>
      </c>
      <c r="G1496" s="7031">
        <v>19</v>
      </c>
      <c r="H1496" s="7039">
        <v>100</v>
      </c>
      <c r="I1496" s="7035">
        <v>0</v>
      </c>
      <c r="J1496" s="7036" t="s">
        <v>601</v>
      </c>
      <c r="K1496" s="7028">
        <v>0.53385782523180669</v>
      </c>
      <c r="L1496" s="7001"/>
    </row>
    <row r="1497" spans="2:12" s="7013" customFormat="1" ht="15.75" thickBot="1" x14ac:dyDescent="0.3">
      <c r="B1497" s="1566" t="s">
        <v>1012</v>
      </c>
      <c r="C1497" s="1567" t="s">
        <v>711</v>
      </c>
      <c r="D1497" s="7015">
        <v>21</v>
      </c>
      <c r="E1497" s="7016">
        <v>1</v>
      </c>
      <c r="F1497" s="7017">
        <v>5</v>
      </c>
      <c r="G1497" s="7016">
        <v>21</v>
      </c>
      <c r="H1497" s="7019">
        <v>100</v>
      </c>
      <c r="I1497" s="7041">
        <v>5</v>
      </c>
      <c r="J1497" s="7020">
        <v>100</v>
      </c>
      <c r="K1497" s="7029">
        <v>0.5900533857825232</v>
      </c>
      <c r="L1497" s="7001"/>
    </row>
    <row r="1498" spans="2:12" s="7013" customFormat="1" ht="15" x14ac:dyDescent="0.25">
      <c r="B1498" s="1378" t="s">
        <v>1015</v>
      </c>
      <c r="C1498" s="1373" t="s">
        <v>716</v>
      </c>
      <c r="D1498" s="7022">
        <v>3</v>
      </c>
      <c r="E1498" s="7023">
        <v>0</v>
      </c>
      <c r="F1498" s="7024">
        <v>3</v>
      </c>
      <c r="G1498" s="7023">
        <v>3</v>
      </c>
      <c r="H1498" s="7025">
        <v>100</v>
      </c>
      <c r="I1498" s="7026">
        <v>3</v>
      </c>
      <c r="J1498" s="7027">
        <v>100</v>
      </c>
      <c r="K1498" s="7028">
        <v>8.4293340826074745E-2</v>
      </c>
      <c r="L1498" s="7001"/>
    </row>
    <row r="1499" spans="2:12" s="7013" customFormat="1" ht="15" x14ac:dyDescent="0.25">
      <c r="B1499" s="1378" t="s">
        <v>1016</v>
      </c>
      <c r="C1499" s="1373" t="s">
        <v>717</v>
      </c>
      <c r="D1499" s="7022">
        <v>1</v>
      </c>
      <c r="E1499" s="7023">
        <v>0</v>
      </c>
      <c r="F1499" s="7024">
        <v>0</v>
      </c>
      <c r="G1499" s="7023">
        <v>1</v>
      </c>
      <c r="H1499" s="7025">
        <v>100</v>
      </c>
      <c r="I1499" s="7026">
        <v>0</v>
      </c>
      <c r="J1499" s="7027" t="s">
        <v>601</v>
      </c>
      <c r="K1499" s="7028">
        <v>2.8097780275358249E-2</v>
      </c>
      <c r="L1499" s="7001"/>
    </row>
    <row r="1500" spans="2:12" s="7013" customFormat="1" ht="15" x14ac:dyDescent="0.25">
      <c r="B1500" s="1378" t="s">
        <v>1017</v>
      </c>
      <c r="C1500" s="1373" t="s">
        <v>718</v>
      </c>
      <c r="D1500" s="7022">
        <v>4</v>
      </c>
      <c r="E1500" s="7023">
        <v>0</v>
      </c>
      <c r="F1500" s="7024">
        <v>1</v>
      </c>
      <c r="G1500" s="7023">
        <v>4</v>
      </c>
      <c r="H1500" s="7025">
        <v>100</v>
      </c>
      <c r="I1500" s="7026">
        <v>1</v>
      </c>
      <c r="J1500" s="7027">
        <v>100</v>
      </c>
      <c r="K1500" s="7028">
        <v>0.112391121101433</v>
      </c>
      <c r="L1500" s="7001"/>
    </row>
    <row r="1501" spans="2:12" s="7013" customFormat="1" ht="15.75" thickBot="1" x14ac:dyDescent="0.3">
      <c r="B1501" s="1378" t="s">
        <v>1022</v>
      </c>
      <c r="C1501" s="1373" t="s">
        <v>723</v>
      </c>
      <c r="D1501" s="7022">
        <v>13</v>
      </c>
      <c r="E1501" s="7023">
        <v>1</v>
      </c>
      <c r="F1501" s="7024">
        <v>1</v>
      </c>
      <c r="G1501" s="7023">
        <v>13</v>
      </c>
      <c r="H1501" s="7025">
        <v>100</v>
      </c>
      <c r="I1501" s="7026">
        <v>1</v>
      </c>
      <c r="J1501" s="7027">
        <v>100</v>
      </c>
      <c r="K1501" s="7028">
        <v>0.36527114357965718</v>
      </c>
      <c r="L1501" s="7001"/>
    </row>
    <row r="1502" spans="2:12" s="7013" customFormat="1" ht="15.75" thickBot="1" x14ac:dyDescent="0.3">
      <c r="B1502" s="1566" t="s">
        <v>1025</v>
      </c>
      <c r="C1502" s="1567" t="s">
        <v>726</v>
      </c>
      <c r="D1502" s="7015">
        <v>50</v>
      </c>
      <c r="E1502" s="7016">
        <v>10</v>
      </c>
      <c r="F1502" s="7017">
        <v>16</v>
      </c>
      <c r="G1502" s="7016">
        <v>48</v>
      </c>
      <c r="H1502" s="7019">
        <v>96</v>
      </c>
      <c r="I1502" s="7041">
        <v>14</v>
      </c>
      <c r="J1502" s="7020">
        <v>87.5</v>
      </c>
      <c r="K1502" s="7029">
        <v>1.4048890137679122</v>
      </c>
      <c r="L1502" s="7001"/>
    </row>
    <row r="1503" spans="2:12" s="7013" customFormat="1" ht="15" x14ac:dyDescent="0.25">
      <c r="B1503" s="1574" t="s">
        <v>1026</v>
      </c>
      <c r="C1503" s="1575" t="s">
        <v>727</v>
      </c>
      <c r="D1503" s="7030">
        <v>21</v>
      </c>
      <c r="E1503" s="7031">
        <v>3</v>
      </c>
      <c r="F1503" s="7032">
        <v>4</v>
      </c>
      <c r="G1503" s="7031">
        <v>21</v>
      </c>
      <c r="H1503" s="7039">
        <v>100</v>
      </c>
      <c r="I1503" s="7035">
        <v>4</v>
      </c>
      <c r="J1503" s="7036">
        <v>100</v>
      </c>
      <c r="K1503" s="7028">
        <v>0.5900533857825232</v>
      </c>
      <c r="L1503" s="7001"/>
    </row>
    <row r="1504" spans="2:12" s="7013" customFormat="1" ht="15" x14ac:dyDescent="0.25">
      <c r="B1504" s="1574" t="s">
        <v>1029</v>
      </c>
      <c r="C1504" s="1575" t="s">
        <v>731</v>
      </c>
      <c r="D1504" s="7030">
        <v>1</v>
      </c>
      <c r="E1504" s="7031">
        <v>0</v>
      </c>
      <c r="F1504" s="7032">
        <v>0</v>
      </c>
      <c r="G1504" s="7031">
        <v>1</v>
      </c>
      <c r="H1504" s="7039">
        <v>100</v>
      </c>
      <c r="I1504" s="7035">
        <v>0</v>
      </c>
      <c r="J1504" s="7036" t="s">
        <v>601</v>
      </c>
      <c r="K1504" s="7028">
        <v>2.8097780275358249E-2</v>
      </c>
      <c r="L1504" s="7001"/>
    </row>
    <row r="1505" spans="2:12" s="7013" customFormat="1" ht="15" x14ac:dyDescent="0.25">
      <c r="B1505" s="1574" t="s">
        <v>1036</v>
      </c>
      <c r="C1505" s="1575" t="s">
        <v>737</v>
      </c>
      <c r="D1505" s="7022">
        <v>7</v>
      </c>
      <c r="E1505" s="7023">
        <v>0</v>
      </c>
      <c r="F1505" s="7024">
        <v>2</v>
      </c>
      <c r="G1505" s="7023">
        <v>7</v>
      </c>
      <c r="H1505" s="7025">
        <v>100</v>
      </c>
      <c r="I1505" s="7026">
        <v>2</v>
      </c>
      <c r="J1505" s="7027">
        <v>100</v>
      </c>
      <c r="K1505" s="7028">
        <v>0.19668446192750771</v>
      </c>
      <c r="L1505" s="7001"/>
    </row>
    <row r="1506" spans="2:12" s="7013" customFormat="1" ht="15" x14ac:dyDescent="0.25">
      <c r="B1506" s="1574" t="s">
        <v>1371</v>
      </c>
      <c r="C1506" s="1575" t="s">
        <v>477</v>
      </c>
      <c r="D1506" s="7022">
        <v>3</v>
      </c>
      <c r="E1506" s="7023">
        <v>0</v>
      </c>
      <c r="F1506" s="7024">
        <v>3</v>
      </c>
      <c r="G1506" s="7023">
        <v>3</v>
      </c>
      <c r="H1506" s="7025">
        <v>100</v>
      </c>
      <c r="I1506" s="7026">
        <v>3</v>
      </c>
      <c r="J1506" s="7027">
        <v>100</v>
      </c>
      <c r="K1506" s="7028">
        <v>8.4293340826074745E-2</v>
      </c>
      <c r="L1506" s="7001"/>
    </row>
    <row r="1507" spans="2:12" s="7013" customFormat="1" ht="33.75" x14ac:dyDescent="0.25">
      <c r="B1507" s="1574" t="s">
        <v>738</v>
      </c>
      <c r="C1507" s="1575" t="s">
        <v>739</v>
      </c>
      <c r="D1507" s="7022">
        <v>6</v>
      </c>
      <c r="E1507" s="7023">
        <v>5</v>
      </c>
      <c r="F1507" s="7024">
        <v>1</v>
      </c>
      <c r="G1507" s="7023">
        <v>6</v>
      </c>
      <c r="H1507" s="7025">
        <v>100</v>
      </c>
      <c r="I1507" s="7026">
        <v>1</v>
      </c>
      <c r="J1507" s="7027">
        <v>100</v>
      </c>
      <c r="K1507" s="7028">
        <v>0.16858668165214949</v>
      </c>
      <c r="L1507" s="7001"/>
    </row>
    <row r="1508" spans="2:12" s="7013" customFormat="1" ht="22.5" x14ac:dyDescent="0.25">
      <c r="B1508" s="1378" t="s">
        <v>744</v>
      </c>
      <c r="C1508" s="1373" t="s">
        <v>745</v>
      </c>
      <c r="D1508" s="7022">
        <v>9</v>
      </c>
      <c r="E1508" s="7023">
        <v>2</v>
      </c>
      <c r="F1508" s="7024">
        <v>3</v>
      </c>
      <c r="G1508" s="7023">
        <v>9</v>
      </c>
      <c r="H1508" s="7025">
        <v>100</v>
      </c>
      <c r="I1508" s="7026">
        <v>3</v>
      </c>
      <c r="J1508" s="7027">
        <v>100</v>
      </c>
      <c r="K1508" s="7028">
        <v>0.25288002247822422</v>
      </c>
      <c r="L1508" s="7001"/>
    </row>
    <row r="1509" spans="2:12" s="7013" customFormat="1" ht="15.75" thickBot="1" x14ac:dyDescent="0.3">
      <c r="B1509" s="1378" t="s">
        <v>1041</v>
      </c>
      <c r="C1509" s="1380" t="s">
        <v>748</v>
      </c>
      <c r="D1509" s="7059">
        <v>3</v>
      </c>
      <c r="E1509" s="7054">
        <v>0</v>
      </c>
      <c r="F1509" s="7055">
        <v>3</v>
      </c>
      <c r="G1509" s="7054">
        <v>1</v>
      </c>
      <c r="H1509" s="7056">
        <v>33.333333333333329</v>
      </c>
      <c r="I1509" s="7057">
        <v>1</v>
      </c>
      <c r="J1509" s="7058">
        <v>33.333333333333329</v>
      </c>
      <c r="K1509" s="7028">
        <v>8.4293340826074745E-2</v>
      </c>
      <c r="L1509" s="7001"/>
    </row>
    <row r="1510" spans="2:12" s="7013" customFormat="1" ht="15.75" thickBot="1" x14ac:dyDescent="0.3">
      <c r="B1510" s="1566" t="s">
        <v>1049</v>
      </c>
      <c r="C1510" s="1567" t="s">
        <v>751</v>
      </c>
      <c r="D1510" s="5503">
        <v>1</v>
      </c>
      <c r="E1510" s="5504">
        <v>0</v>
      </c>
      <c r="F1510" s="7101">
        <v>1</v>
      </c>
      <c r="G1510" s="5504">
        <v>0</v>
      </c>
      <c r="H1510" s="7102" t="s">
        <v>601</v>
      </c>
      <c r="I1510" s="5505">
        <v>0</v>
      </c>
      <c r="J1510" s="7103" t="s">
        <v>601</v>
      </c>
      <c r="K1510" s="7029">
        <v>2.8097780275358249E-2</v>
      </c>
      <c r="L1510" s="7001"/>
    </row>
    <row r="1511" spans="2:12" s="7013" customFormat="1" ht="15.75" thickBot="1" x14ac:dyDescent="0.3">
      <c r="B1511" s="1571" t="s">
        <v>481</v>
      </c>
      <c r="C1511" s="1578" t="s">
        <v>408</v>
      </c>
      <c r="D1511" s="7060">
        <v>1</v>
      </c>
      <c r="E1511" s="7061">
        <v>0</v>
      </c>
      <c r="F1511" s="7062">
        <v>1</v>
      </c>
      <c r="G1511" s="7061">
        <v>0</v>
      </c>
      <c r="H1511" s="7063" t="s">
        <v>601</v>
      </c>
      <c r="I1511" s="5501">
        <v>0</v>
      </c>
      <c r="J1511" s="7064" t="s">
        <v>601</v>
      </c>
      <c r="K1511" s="7028">
        <v>2.8097780275358249E-2</v>
      </c>
      <c r="L1511" s="7001"/>
    </row>
    <row r="1512" spans="2:12" s="7013" customFormat="1" ht="15.75" thickBot="1" x14ac:dyDescent="0.3">
      <c r="B1512" s="7743" t="s">
        <v>14</v>
      </c>
      <c r="C1512" s="7744"/>
      <c r="D1512" s="7087">
        <v>3559</v>
      </c>
      <c r="E1512" s="7088">
        <v>77</v>
      </c>
      <c r="F1512" s="7089">
        <v>1991</v>
      </c>
      <c r="G1512" s="7088">
        <v>2370</v>
      </c>
      <c r="H1512" s="7090">
        <v>66.591739252599041</v>
      </c>
      <c r="I1512" s="7088">
        <v>802</v>
      </c>
      <c r="J1512" s="7091">
        <v>40.281265695630339</v>
      </c>
      <c r="K1512" s="7092">
        <v>100</v>
      </c>
      <c r="L1512" s="7001"/>
    </row>
    <row r="1513" spans="2:12" s="7013" customFormat="1" ht="15" x14ac:dyDescent="0.25">
      <c r="B1513"/>
      <c r="C1513"/>
      <c r="D1513"/>
      <c r="E1513"/>
      <c r="F1513"/>
      <c r="G1513"/>
      <c r="H1513"/>
      <c r="I1513"/>
      <c r="J1513"/>
      <c r="K1513"/>
      <c r="L1513" s="7001"/>
    </row>
    <row r="1514" spans="2:12" s="7013" customFormat="1" ht="15" x14ac:dyDescent="0.25">
      <c r="B1514"/>
      <c r="C1514"/>
      <c r="D1514"/>
      <c r="E1514"/>
      <c r="F1514"/>
      <c r="G1514"/>
      <c r="H1514"/>
      <c r="I1514"/>
      <c r="J1514"/>
      <c r="K1514"/>
      <c r="L1514" s="7001"/>
    </row>
    <row r="1515" spans="2:12" s="7013" customFormat="1" ht="15.75" thickBot="1" x14ac:dyDescent="0.3">
      <c r="B1515"/>
      <c r="C1515"/>
      <c r="D1515"/>
      <c r="E1515"/>
      <c r="F1515"/>
      <c r="G1515"/>
      <c r="H1515"/>
      <c r="I1515"/>
      <c r="J1515"/>
      <c r="K1515"/>
      <c r="L1515" s="7001"/>
    </row>
    <row r="1516" spans="2:12" s="7013" customFormat="1" ht="23.25" thickBot="1" x14ac:dyDescent="0.3">
      <c r="B1516" s="8882" t="s">
        <v>1169</v>
      </c>
      <c r="C1516" s="7004" t="s">
        <v>3010</v>
      </c>
      <c r="D1516" s="8885" t="s">
        <v>1144</v>
      </c>
      <c r="E1516" s="8886"/>
      <c r="F1516" s="8886"/>
      <c r="G1516" s="8886"/>
      <c r="H1516" s="8886"/>
      <c r="I1516" s="8886"/>
      <c r="J1516" s="8886"/>
      <c r="K1516" s="8887"/>
      <c r="L1516" s="7001"/>
    </row>
    <row r="1517" spans="2:12" s="7013" customFormat="1" ht="15.75" thickBot="1" x14ac:dyDescent="0.3">
      <c r="B1517" s="8883"/>
      <c r="C1517" s="8888" t="s">
        <v>1170</v>
      </c>
      <c r="D1517" s="8890" t="s">
        <v>111</v>
      </c>
      <c r="E1517" s="8891"/>
      <c r="F1517" s="8891"/>
      <c r="G1517" s="8892" t="s">
        <v>2996</v>
      </c>
      <c r="H1517" s="8893"/>
      <c r="I1517" s="7005" t="s">
        <v>2997</v>
      </c>
      <c r="J1517" s="7006"/>
      <c r="K1517" s="8894" t="s">
        <v>2998</v>
      </c>
      <c r="L1517" s="7001"/>
    </row>
    <row r="1518" spans="2:12" s="7013" customFormat="1" ht="15.75" thickBot="1" x14ac:dyDescent="0.3">
      <c r="B1518" s="8884"/>
      <c r="C1518" s="8889"/>
      <c r="D1518" s="7007" t="s">
        <v>116</v>
      </c>
      <c r="E1518" s="7008" t="s">
        <v>117</v>
      </c>
      <c r="F1518" s="7009" t="s">
        <v>118</v>
      </c>
      <c r="G1518" s="7010" t="s">
        <v>121</v>
      </c>
      <c r="H1518" s="7011" t="s">
        <v>119</v>
      </c>
      <c r="I1518" s="7012" t="s">
        <v>121</v>
      </c>
      <c r="J1518" s="7011" t="s">
        <v>119</v>
      </c>
      <c r="K1518" s="8895"/>
      <c r="L1518" s="7001"/>
    </row>
    <row r="1519" spans="2:12" s="7013" customFormat="1" ht="15.75" thickBot="1" x14ac:dyDescent="0.3">
      <c r="B1519" s="1566" t="s">
        <v>830</v>
      </c>
      <c r="C1519" s="1567" t="s">
        <v>586</v>
      </c>
      <c r="D1519" s="7015">
        <v>81</v>
      </c>
      <c r="E1519" s="7016">
        <v>0</v>
      </c>
      <c r="F1519" s="7017">
        <v>23</v>
      </c>
      <c r="G1519" s="7016">
        <v>78</v>
      </c>
      <c r="H1519" s="7019">
        <v>96.296296296296291</v>
      </c>
      <c r="I1519" s="7016">
        <v>20</v>
      </c>
      <c r="J1519" s="7020">
        <v>86.956521739130437</v>
      </c>
      <c r="K1519" s="7029">
        <v>5.7324840764331215</v>
      </c>
      <c r="L1519" s="7001"/>
    </row>
    <row r="1520" spans="2:12" s="7013" customFormat="1" ht="15" x14ac:dyDescent="0.25">
      <c r="B1520" s="1574" t="s">
        <v>587</v>
      </c>
      <c r="C1520" s="1575" t="s">
        <v>588</v>
      </c>
      <c r="D1520" s="7030">
        <v>1</v>
      </c>
      <c r="E1520" s="7031">
        <v>0</v>
      </c>
      <c r="F1520" s="7032">
        <v>1</v>
      </c>
      <c r="G1520" s="7033">
        <v>1</v>
      </c>
      <c r="H1520" s="7034">
        <v>100</v>
      </c>
      <c r="I1520" s="7035">
        <v>1</v>
      </c>
      <c r="J1520" s="7036">
        <v>100</v>
      </c>
      <c r="K1520" s="7037">
        <v>7.0771408351026188E-2</v>
      </c>
      <c r="L1520" s="7001"/>
    </row>
    <row r="1521" spans="2:12" s="7013" customFormat="1" ht="15" x14ac:dyDescent="0.25">
      <c r="B1521" s="1574" t="s">
        <v>587</v>
      </c>
      <c r="C1521" s="1575" t="s">
        <v>1177</v>
      </c>
      <c r="D1521" s="7030">
        <v>5</v>
      </c>
      <c r="E1521" s="7031">
        <v>0</v>
      </c>
      <c r="F1521" s="7032">
        <v>3</v>
      </c>
      <c r="G1521" s="7038">
        <v>5</v>
      </c>
      <c r="H1521" s="7039">
        <v>100</v>
      </c>
      <c r="I1521" s="7035">
        <v>3</v>
      </c>
      <c r="J1521" s="7036">
        <v>100</v>
      </c>
      <c r="K1521" s="7028">
        <v>0.35385704175513089</v>
      </c>
      <c r="L1521" s="7001"/>
    </row>
    <row r="1522" spans="2:12" s="7013" customFormat="1" ht="15" x14ac:dyDescent="0.25">
      <c r="B1522" s="1378" t="s">
        <v>445</v>
      </c>
      <c r="C1522" s="1373" t="s">
        <v>589</v>
      </c>
      <c r="D1522" s="7022">
        <v>4</v>
      </c>
      <c r="E1522" s="7023">
        <v>0</v>
      </c>
      <c r="F1522" s="7024">
        <v>4</v>
      </c>
      <c r="G1522" s="7023">
        <v>4</v>
      </c>
      <c r="H1522" s="7025">
        <v>100</v>
      </c>
      <c r="I1522" s="7026">
        <v>4</v>
      </c>
      <c r="J1522" s="7027">
        <v>100</v>
      </c>
      <c r="K1522" s="7028">
        <v>0.28308563340410475</v>
      </c>
      <c r="L1522" s="7001"/>
    </row>
    <row r="1523" spans="2:12" s="7013" customFormat="1" ht="15" x14ac:dyDescent="0.25">
      <c r="B1523" s="1378" t="s">
        <v>445</v>
      </c>
      <c r="C1523" s="1373" t="s">
        <v>1178</v>
      </c>
      <c r="D1523" s="7022">
        <v>3</v>
      </c>
      <c r="E1523" s="7023">
        <v>0</v>
      </c>
      <c r="F1523" s="7024">
        <v>3</v>
      </c>
      <c r="G1523" s="7023">
        <v>3</v>
      </c>
      <c r="H1523" s="7025">
        <v>100</v>
      </c>
      <c r="I1523" s="7026">
        <v>3</v>
      </c>
      <c r="J1523" s="7027">
        <v>100</v>
      </c>
      <c r="K1523" s="7028">
        <v>0.21231422505307856</v>
      </c>
      <c r="L1523" s="7001"/>
    </row>
    <row r="1524" spans="2:12" s="7013" customFormat="1" ht="15" x14ac:dyDescent="0.25">
      <c r="B1524" s="1378" t="s">
        <v>2905</v>
      </c>
      <c r="C1524" s="1373" t="s">
        <v>2877</v>
      </c>
      <c r="D1524" s="7022">
        <v>2</v>
      </c>
      <c r="E1524" s="7023">
        <v>0</v>
      </c>
      <c r="F1524" s="7024">
        <v>1</v>
      </c>
      <c r="G1524" s="7023">
        <v>2</v>
      </c>
      <c r="H1524" s="7025">
        <v>100</v>
      </c>
      <c r="I1524" s="7026">
        <v>1</v>
      </c>
      <c r="J1524" s="7027"/>
      <c r="K1524" s="7028">
        <v>0.14154281670205238</v>
      </c>
      <c r="L1524" s="7001"/>
    </row>
    <row r="1525" spans="2:12" s="7013" customFormat="1" ht="15" x14ac:dyDescent="0.25">
      <c r="B1525" s="1378" t="s">
        <v>2905</v>
      </c>
      <c r="C1525" s="1373" t="s">
        <v>2878</v>
      </c>
      <c r="D1525" s="7022">
        <v>2</v>
      </c>
      <c r="E1525" s="7023">
        <v>0</v>
      </c>
      <c r="F1525" s="7024">
        <v>0</v>
      </c>
      <c r="G1525" s="7023">
        <v>2</v>
      </c>
      <c r="H1525" s="7025">
        <v>100</v>
      </c>
      <c r="I1525" s="7026">
        <v>0</v>
      </c>
      <c r="J1525" s="7027"/>
      <c r="K1525" s="7028">
        <v>0.14154281670205238</v>
      </c>
      <c r="L1525" s="7001"/>
    </row>
    <row r="1526" spans="2:12" s="7013" customFormat="1" ht="15" x14ac:dyDescent="0.25">
      <c r="B1526" s="1574" t="s">
        <v>446</v>
      </c>
      <c r="C1526" s="1575" t="s">
        <v>447</v>
      </c>
      <c r="D1526" s="7030">
        <v>41</v>
      </c>
      <c r="E1526" s="7031">
        <v>0</v>
      </c>
      <c r="F1526" s="7032">
        <v>1</v>
      </c>
      <c r="G1526" s="7031">
        <v>40</v>
      </c>
      <c r="H1526" s="7039">
        <v>97.560975609756099</v>
      </c>
      <c r="I1526" s="7035">
        <v>0</v>
      </c>
      <c r="J1526" s="7036" t="s">
        <v>601</v>
      </c>
      <c r="K1526" s="7028">
        <v>2.9016277423920736</v>
      </c>
      <c r="L1526" s="7001"/>
    </row>
    <row r="1527" spans="2:12" s="7013" customFormat="1" ht="15" x14ac:dyDescent="0.25">
      <c r="B1527" s="1378" t="s">
        <v>448</v>
      </c>
      <c r="C1527" s="1373" t="s">
        <v>449</v>
      </c>
      <c r="D1527" s="7022">
        <v>22</v>
      </c>
      <c r="E1527" s="7023">
        <v>0</v>
      </c>
      <c r="F1527" s="7024">
        <v>9</v>
      </c>
      <c r="G1527" s="7023">
        <v>21</v>
      </c>
      <c r="H1527" s="7025">
        <v>95.454545454545453</v>
      </c>
      <c r="I1527" s="7026">
        <v>8</v>
      </c>
      <c r="J1527" s="7027">
        <v>88.888888888888886</v>
      </c>
      <c r="K1527" s="7028">
        <v>1.556970983722576</v>
      </c>
      <c r="L1527" s="7001"/>
    </row>
    <row r="1528" spans="2:12" s="7013" customFormat="1" ht="15.75" thickBot="1" x14ac:dyDescent="0.3">
      <c r="B1528" s="1378" t="s">
        <v>840</v>
      </c>
      <c r="C1528" s="1373" t="s">
        <v>599</v>
      </c>
      <c r="D1528" s="7022">
        <v>1</v>
      </c>
      <c r="E1528" s="7023">
        <v>0</v>
      </c>
      <c r="F1528" s="7024">
        <v>1</v>
      </c>
      <c r="G1528" s="7023">
        <v>0</v>
      </c>
      <c r="H1528" s="7025" t="s">
        <v>601</v>
      </c>
      <c r="I1528" s="7026">
        <v>0</v>
      </c>
      <c r="J1528" s="7027" t="s">
        <v>601</v>
      </c>
      <c r="K1528" s="7028">
        <v>7.0771408351026188E-2</v>
      </c>
      <c r="L1528" s="7001"/>
    </row>
    <row r="1529" spans="2:12" s="7013" customFormat="1" ht="23.25" thickBot="1" x14ac:dyDescent="0.3">
      <c r="B1529" s="1566" t="s">
        <v>846</v>
      </c>
      <c r="C1529" s="1567" t="s">
        <v>847</v>
      </c>
      <c r="D1529" s="7015">
        <v>10</v>
      </c>
      <c r="E1529" s="7016">
        <v>0</v>
      </c>
      <c r="F1529" s="7017">
        <v>1</v>
      </c>
      <c r="G1529" s="7016">
        <v>10</v>
      </c>
      <c r="H1529" s="7019">
        <v>100</v>
      </c>
      <c r="I1529" s="7041">
        <v>1</v>
      </c>
      <c r="J1529" s="7020">
        <v>100</v>
      </c>
      <c r="K1529" s="7029">
        <v>0.70771408351026177</v>
      </c>
      <c r="L1529" s="7001"/>
    </row>
    <row r="1530" spans="2:12" s="7013" customFormat="1" ht="15" x14ac:dyDescent="0.25">
      <c r="B1530" s="1574" t="s">
        <v>849</v>
      </c>
      <c r="C1530" s="1575" t="s">
        <v>512</v>
      </c>
      <c r="D1530" s="7030">
        <v>8</v>
      </c>
      <c r="E1530" s="7031">
        <v>0</v>
      </c>
      <c r="F1530" s="7032">
        <v>1</v>
      </c>
      <c r="G1530" s="7031">
        <v>8</v>
      </c>
      <c r="H1530" s="7039">
        <v>100</v>
      </c>
      <c r="I1530" s="7035">
        <v>1</v>
      </c>
      <c r="J1530" s="7036">
        <v>100</v>
      </c>
      <c r="K1530" s="7028">
        <v>0.56617126680820951</v>
      </c>
      <c r="L1530" s="7001"/>
    </row>
    <row r="1531" spans="2:12" s="7013" customFormat="1" ht="15.75" thickBot="1" x14ac:dyDescent="0.3">
      <c r="B1531" s="1378" t="s">
        <v>851</v>
      </c>
      <c r="C1531" s="1373" t="s">
        <v>514</v>
      </c>
      <c r="D1531" s="7022">
        <v>2</v>
      </c>
      <c r="E1531" s="7023">
        <v>0</v>
      </c>
      <c r="F1531" s="7024">
        <v>0</v>
      </c>
      <c r="G1531" s="7023">
        <v>2</v>
      </c>
      <c r="H1531" s="7025">
        <v>100</v>
      </c>
      <c r="I1531" s="7026">
        <v>0</v>
      </c>
      <c r="J1531" s="7027" t="s">
        <v>601</v>
      </c>
      <c r="K1531" s="7028">
        <v>0.14154281670205238</v>
      </c>
      <c r="L1531" s="7001"/>
    </row>
    <row r="1532" spans="2:12" s="7013" customFormat="1" ht="15.75" thickBot="1" x14ac:dyDescent="0.3">
      <c r="B1532" s="1566" t="s">
        <v>853</v>
      </c>
      <c r="C1532" s="1567" t="s">
        <v>603</v>
      </c>
      <c r="D1532" s="7015">
        <v>254</v>
      </c>
      <c r="E1532" s="7016">
        <v>1</v>
      </c>
      <c r="F1532" s="7017">
        <v>7</v>
      </c>
      <c r="G1532" s="7016">
        <v>251</v>
      </c>
      <c r="H1532" s="7019">
        <v>98.818897637795274</v>
      </c>
      <c r="I1532" s="7041">
        <v>4</v>
      </c>
      <c r="J1532" s="7020">
        <v>57.142857142857139</v>
      </c>
      <c r="K1532" s="7029">
        <v>17.975937721160651</v>
      </c>
      <c r="L1532" s="7001"/>
    </row>
    <row r="1533" spans="2:12" s="7013" customFormat="1" ht="15" x14ac:dyDescent="0.25">
      <c r="B1533" s="1579" t="s">
        <v>854</v>
      </c>
      <c r="C1533" s="1580" t="s">
        <v>604</v>
      </c>
      <c r="D1533" s="7042">
        <v>1</v>
      </c>
      <c r="E1533" s="7043">
        <v>0</v>
      </c>
      <c r="F1533" s="7044">
        <v>0</v>
      </c>
      <c r="G1533" s="7043">
        <v>1</v>
      </c>
      <c r="H1533" s="7034">
        <v>100</v>
      </c>
      <c r="I1533" s="7045">
        <v>0</v>
      </c>
      <c r="J1533" s="7046" t="s">
        <v>601</v>
      </c>
      <c r="K1533" s="7028">
        <v>7.0771408351026188E-2</v>
      </c>
      <c r="L1533" s="7001"/>
    </row>
    <row r="1534" spans="2:12" s="7013" customFormat="1" ht="15" x14ac:dyDescent="0.25">
      <c r="B1534" s="1378" t="s">
        <v>452</v>
      </c>
      <c r="C1534" s="1373" t="s">
        <v>453</v>
      </c>
      <c r="D1534" s="7022">
        <v>249</v>
      </c>
      <c r="E1534" s="7023">
        <v>1</v>
      </c>
      <c r="F1534" s="7024">
        <v>6</v>
      </c>
      <c r="G1534" s="7023">
        <v>246</v>
      </c>
      <c r="H1534" s="7025">
        <v>98.795180722891558</v>
      </c>
      <c r="I1534" s="7026">
        <v>3</v>
      </c>
      <c r="J1534" s="7027">
        <v>50</v>
      </c>
      <c r="K1534" s="7028">
        <v>17.622080679405521</v>
      </c>
      <c r="L1534" s="7001"/>
    </row>
    <row r="1535" spans="2:12" s="7013" customFormat="1" ht="15.75" thickBot="1" x14ac:dyDescent="0.3">
      <c r="B1535" s="1378" t="s">
        <v>454</v>
      </c>
      <c r="C1535" s="1373" t="s">
        <v>455</v>
      </c>
      <c r="D1535" s="7022">
        <v>4</v>
      </c>
      <c r="E1535" s="7023">
        <v>0</v>
      </c>
      <c r="F1535" s="7024">
        <v>1</v>
      </c>
      <c r="G1535" s="7023">
        <v>4</v>
      </c>
      <c r="H1535" s="7025">
        <v>100</v>
      </c>
      <c r="I1535" s="7026">
        <v>1</v>
      </c>
      <c r="J1535" s="7027">
        <v>100</v>
      </c>
      <c r="K1535" s="7028">
        <v>0.28308563340410475</v>
      </c>
      <c r="L1535" s="7001"/>
    </row>
    <row r="1536" spans="2:12" s="7013" customFormat="1" ht="15.75" thickBot="1" x14ac:dyDescent="0.3">
      <c r="B1536" s="1566" t="s">
        <v>857</v>
      </c>
      <c r="C1536" s="1567" t="s">
        <v>606</v>
      </c>
      <c r="D1536" s="7015">
        <v>53</v>
      </c>
      <c r="E1536" s="7016">
        <v>0</v>
      </c>
      <c r="F1536" s="7017">
        <v>52</v>
      </c>
      <c r="G1536" s="7016">
        <v>56</v>
      </c>
      <c r="H1536" s="7019">
        <v>105.66037735849056</v>
      </c>
      <c r="I1536" s="7041">
        <v>55</v>
      </c>
      <c r="J1536" s="7020">
        <v>105.76923076923077</v>
      </c>
      <c r="K1536" s="7029">
        <v>3.750884642604388</v>
      </c>
      <c r="L1536" s="7001"/>
    </row>
    <row r="1537" spans="2:12" s="7013" customFormat="1" ht="22.5" x14ac:dyDescent="0.25">
      <c r="B1537" s="1574" t="s">
        <v>456</v>
      </c>
      <c r="C1537" s="1575" t="s">
        <v>457</v>
      </c>
      <c r="D1537" s="7030">
        <v>1</v>
      </c>
      <c r="E1537" s="7031">
        <v>0</v>
      </c>
      <c r="F1537" s="7032">
        <v>1</v>
      </c>
      <c r="G1537" s="7031">
        <v>0</v>
      </c>
      <c r="H1537" s="7039" t="s">
        <v>601</v>
      </c>
      <c r="I1537" s="7035">
        <v>0</v>
      </c>
      <c r="J1537" s="7036" t="s">
        <v>601</v>
      </c>
      <c r="K1537" s="7028">
        <v>7.0771408351026188E-2</v>
      </c>
      <c r="L1537" s="7001"/>
    </row>
    <row r="1538" spans="2:12" s="7013" customFormat="1" ht="15" x14ac:dyDescent="0.25">
      <c r="B1538" s="1378" t="s">
        <v>859</v>
      </c>
      <c r="C1538" s="1373" t="s">
        <v>608</v>
      </c>
      <c r="D1538" s="7030">
        <v>1</v>
      </c>
      <c r="E1538" s="7023">
        <v>0</v>
      </c>
      <c r="F1538" s="7024">
        <v>1</v>
      </c>
      <c r="G1538" s="7023">
        <v>1</v>
      </c>
      <c r="H1538" s="7025">
        <v>100</v>
      </c>
      <c r="I1538" s="7026">
        <v>1</v>
      </c>
      <c r="J1538" s="7027">
        <v>100</v>
      </c>
      <c r="K1538" s="7028">
        <v>7.0771408351026188E-2</v>
      </c>
      <c r="L1538" s="7001"/>
    </row>
    <row r="1539" spans="2:12" s="7013" customFormat="1" ht="15" x14ac:dyDescent="0.25">
      <c r="B1539" s="1582" t="s">
        <v>860</v>
      </c>
      <c r="C1539" s="1380" t="s">
        <v>609</v>
      </c>
      <c r="D1539" s="7030">
        <v>1</v>
      </c>
      <c r="E1539" s="7023">
        <v>0</v>
      </c>
      <c r="F1539" s="7024">
        <v>0</v>
      </c>
      <c r="G1539" s="7023">
        <v>1</v>
      </c>
      <c r="H1539" s="7025">
        <v>100</v>
      </c>
      <c r="I1539" s="7026">
        <v>0</v>
      </c>
      <c r="J1539" s="7027" t="s">
        <v>601</v>
      </c>
      <c r="K1539" s="7028">
        <v>7.0771408351026188E-2</v>
      </c>
      <c r="L1539" s="7001"/>
    </row>
    <row r="1540" spans="2:12" s="7013" customFormat="1" ht="15.75" thickBot="1" x14ac:dyDescent="0.3">
      <c r="B1540" s="1582" t="s">
        <v>458</v>
      </c>
      <c r="C1540" s="1380" t="s">
        <v>459</v>
      </c>
      <c r="D1540" s="7030">
        <v>50</v>
      </c>
      <c r="E1540" s="7054">
        <v>0</v>
      </c>
      <c r="F1540" s="7055">
        <v>50</v>
      </c>
      <c r="G1540" s="7054">
        <v>54</v>
      </c>
      <c r="H1540" s="7056">
        <v>108</v>
      </c>
      <c r="I1540" s="7057">
        <v>54</v>
      </c>
      <c r="J1540" s="7058">
        <v>108</v>
      </c>
      <c r="K1540" s="7028">
        <v>3.5385704175513095</v>
      </c>
      <c r="L1540" s="7001"/>
    </row>
    <row r="1541" spans="2:12" s="7013" customFormat="1" ht="15.75" thickBot="1" x14ac:dyDescent="0.3">
      <c r="B1541" s="1566" t="s">
        <v>869</v>
      </c>
      <c r="C1541" s="1567" t="s">
        <v>619</v>
      </c>
      <c r="D1541" s="7015">
        <v>13</v>
      </c>
      <c r="E1541" s="7016">
        <v>0</v>
      </c>
      <c r="F1541" s="7017">
        <v>0</v>
      </c>
      <c r="G1541" s="7016">
        <v>13</v>
      </c>
      <c r="H1541" s="7019">
        <v>100</v>
      </c>
      <c r="I1541" s="7041">
        <v>0</v>
      </c>
      <c r="J1541" s="7020" t="s">
        <v>601</v>
      </c>
      <c r="K1541" s="7029">
        <v>0.9200283085633405</v>
      </c>
      <c r="L1541" s="7001"/>
    </row>
    <row r="1542" spans="2:12" s="7013" customFormat="1" ht="15" x14ac:dyDescent="0.25">
      <c r="B1542" s="1378" t="s">
        <v>871</v>
      </c>
      <c r="C1542" s="1373" t="s">
        <v>238</v>
      </c>
      <c r="D1542" s="7022">
        <v>4</v>
      </c>
      <c r="E1542" s="7023">
        <v>0</v>
      </c>
      <c r="F1542" s="7024">
        <v>0</v>
      </c>
      <c r="G1542" s="7023">
        <v>4</v>
      </c>
      <c r="H1542" s="7025">
        <v>100</v>
      </c>
      <c r="I1542" s="7026">
        <v>0</v>
      </c>
      <c r="J1542" s="7027" t="s">
        <v>601</v>
      </c>
      <c r="K1542" s="7028">
        <v>0.28308563340410475</v>
      </c>
      <c r="L1542" s="7001"/>
    </row>
    <row r="1543" spans="2:12" s="7013" customFormat="1" ht="15" x14ac:dyDescent="0.25">
      <c r="B1543" s="1574" t="s">
        <v>460</v>
      </c>
      <c r="C1543" s="1575" t="s">
        <v>240</v>
      </c>
      <c r="D1543" s="7030">
        <v>3</v>
      </c>
      <c r="E1543" s="7031">
        <v>0</v>
      </c>
      <c r="F1543" s="7032">
        <v>0</v>
      </c>
      <c r="G1543" s="7031">
        <v>3</v>
      </c>
      <c r="H1543" s="7039">
        <v>100</v>
      </c>
      <c r="I1543" s="7035">
        <v>0</v>
      </c>
      <c r="J1543" s="7036" t="s">
        <v>601</v>
      </c>
      <c r="K1543" s="7028">
        <v>0.21231422505307856</v>
      </c>
      <c r="L1543" s="7001"/>
    </row>
    <row r="1544" spans="2:12" s="7013" customFormat="1" ht="15.75" thickBot="1" x14ac:dyDescent="0.3">
      <c r="B1544" s="1378" t="s">
        <v>873</v>
      </c>
      <c r="C1544" s="1373" t="s">
        <v>241</v>
      </c>
      <c r="D1544" s="7022">
        <v>6</v>
      </c>
      <c r="E1544" s="7023">
        <v>0</v>
      </c>
      <c r="F1544" s="7024">
        <v>0</v>
      </c>
      <c r="G1544" s="7023">
        <v>6</v>
      </c>
      <c r="H1544" s="7025">
        <v>100</v>
      </c>
      <c r="I1544" s="7026">
        <v>0</v>
      </c>
      <c r="J1544" s="7027" t="s">
        <v>601</v>
      </c>
      <c r="K1544" s="7028">
        <v>0.42462845010615713</v>
      </c>
      <c r="L1544" s="7001"/>
    </row>
    <row r="1545" spans="2:12" s="7013" customFormat="1" ht="23.25" thickBot="1" x14ac:dyDescent="0.3">
      <c r="B1545" s="1566" t="s">
        <v>1179</v>
      </c>
      <c r="C1545" s="1567" t="s">
        <v>621</v>
      </c>
      <c r="D1545" s="7015">
        <v>37</v>
      </c>
      <c r="E1545" s="7016">
        <v>0</v>
      </c>
      <c r="F1545" s="7017">
        <v>12</v>
      </c>
      <c r="G1545" s="7016">
        <v>37</v>
      </c>
      <c r="H1545" s="7019">
        <v>100</v>
      </c>
      <c r="I1545" s="7041">
        <v>12</v>
      </c>
      <c r="J1545" s="7020">
        <v>100</v>
      </c>
      <c r="K1545" s="7029">
        <v>2.6185421089879686</v>
      </c>
      <c r="L1545" s="7001"/>
    </row>
    <row r="1546" spans="2:12" s="7013" customFormat="1" ht="22.5" x14ac:dyDescent="0.25">
      <c r="B1546" s="1574" t="s">
        <v>877</v>
      </c>
      <c r="C1546" s="1575" t="s">
        <v>242</v>
      </c>
      <c r="D1546" s="7030">
        <v>14</v>
      </c>
      <c r="E1546" s="7031">
        <v>0</v>
      </c>
      <c r="F1546" s="7032">
        <v>4</v>
      </c>
      <c r="G1546" s="7031">
        <v>14</v>
      </c>
      <c r="H1546" s="7039">
        <v>100</v>
      </c>
      <c r="I1546" s="7035">
        <v>4</v>
      </c>
      <c r="J1546" s="7036">
        <v>100</v>
      </c>
      <c r="K1546" s="7028">
        <v>0.99079971691436663</v>
      </c>
      <c r="L1546" s="7001"/>
    </row>
    <row r="1547" spans="2:12" s="7013" customFormat="1" ht="22.5" x14ac:dyDescent="0.25">
      <c r="B1547" s="1378" t="s">
        <v>879</v>
      </c>
      <c r="C1547" s="1575" t="s">
        <v>244</v>
      </c>
      <c r="D1547" s="7022">
        <v>3</v>
      </c>
      <c r="E1547" s="7023">
        <v>0</v>
      </c>
      <c r="F1547" s="7024">
        <v>0</v>
      </c>
      <c r="G1547" s="7023">
        <v>3</v>
      </c>
      <c r="H1547" s="7025">
        <v>100</v>
      </c>
      <c r="I1547" s="7026">
        <v>0</v>
      </c>
      <c r="J1547" s="7027" t="s">
        <v>601</v>
      </c>
      <c r="K1547" s="7028">
        <v>0.21231422505307856</v>
      </c>
      <c r="L1547" s="7001"/>
    </row>
    <row r="1548" spans="2:12" s="7013" customFormat="1" ht="15" x14ac:dyDescent="0.25">
      <c r="B1548" s="1378" t="s">
        <v>882</v>
      </c>
      <c r="C1548" s="1373" t="s">
        <v>247</v>
      </c>
      <c r="D1548" s="7022">
        <v>15</v>
      </c>
      <c r="E1548" s="7023">
        <v>0</v>
      </c>
      <c r="F1548" s="7024">
        <v>8</v>
      </c>
      <c r="G1548" s="7023">
        <v>15</v>
      </c>
      <c r="H1548" s="7025">
        <v>100</v>
      </c>
      <c r="I1548" s="7026">
        <v>8</v>
      </c>
      <c r="J1548" s="7027">
        <v>100</v>
      </c>
      <c r="K1548" s="7028">
        <v>1.0615711252653928</v>
      </c>
      <c r="L1548" s="7001"/>
    </row>
    <row r="1549" spans="2:12" s="7013" customFormat="1" ht="15.75" thickBot="1" x14ac:dyDescent="0.3">
      <c r="B1549" s="1574" t="s">
        <v>884</v>
      </c>
      <c r="C1549" s="1575" t="s">
        <v>249</v>
      </c>
      <c r="D1549" s="7030">
        <v>5</v>
      </c>
      <c r="E1549" s="7031">
        <v>0</v>
      </c>
      <c r="F1549" s="7032">
        <v>0</v>
      </c>
      <c r="G1549" s="7031">
        <v>5</v>
      </c>
      <c r="H1549" s="7039">
        <v>100</v>
      </c>
      <c r="I1549" s="7035">
        <v>0</v>
      </c>
      <c r="J1549" s="7036" t="s">
        <v>601</v>
      </c>
      <c r="K1549" s="7028">
        <v>0.35385704175513089</v>
      </c>
      <c r="L1549" s="7001"/>
    </row>
    <row r="1550" spans="2:12" s="7013" customFormat="1" ht="15.75" thickBot="1" x14ac:dyDescent="0.3">
      <c r="B1550" s="1566" t="s">
        <v>886</v>
      </c>
      <c r="C1550" s="1567" t="s">
        <v>623</v>
      </c>
      <c r="D1550" s="7015">
        <v>189</v>
      </c>
      <c r="E1550" s="7016">
        <v>0</v>
      </c>
      <c r="F1550" s="7017">
        <v>4</v>
      </c>
      <c r="G1550" s="7016">
        <v>189</v>
      </c>
      <c r="H1550" s="7019">
        <v>100</v>
      </c>
      <c r="I1550" s="7041">
        <v>4</v>
      </c>
      <c r="J1550" s="7020">
        <v>100</v>
      </c>
      <c r="K1550" s="7029">
        <v>13.375796178343949</v>
      </c>
      <c r="L1550" s="7001"/>
    </row>
    <row r="1551" spans="2:12" s="7013" customFormat="1" ht="15" x14ac:dyDescent="0.25">
      <c r="B1551" s="1574" t="s">
        <v>892</v>
      </c>
      <c r="C1551" s="1575" t="s">
        <v>629</v>
      </c>
      <c r="D1551" s="7065">
        <v>16</v>
      </c>
      <c r="E1551" s="7031">
        <v>0</v>
      </c>
      <c r="F1551" s="7032">
        <v>0</v>
      </c>
      <c r="G1551" s="7031">
        <v>16</v>
      </c>
      <c r="H1551" s="7039">
        <v>100</v>
      </c>
      <c r="I1551" s="7035">
        <v>0</v>
      </c>
      <c r="J1551" s="7036" t="s">
        <v>601</v>
      </c>
      <c r="K1551" s="7028">
        <v>1.132342533616419</v>
      </c>
      <c r="L1551" s="7001"/>
    </row>
    <row r="1552" spans="2:12" s="7013" customFormat="1" ht="33.75" x14ac:dyDescent="0.25">
      <c r="B1552" s="1378" t="s">
        <v>893</v>
      </c>
      <c r="C1552" s="1373" t="s">
        <v>630</v>
      </c>
      <c r="D1552" s="7066">
        <v>5</v>
      </c>
      <c r="E1552" s="7023">
        <v>0</v>
      </c>
      <c r="F1552" s="7024">
        <v>0</v>
      </c>
      <c r="G1552" s="7023">
        <v>5</v>
      </c>
      <c r="H1552" s="7025">
        <v>100</v>
      </c>
      <c r="I1552" s="7026">
        <v>0</v>
      </c>
      <c r="J1552" s="7027" t="s">
        <v>601</v>
      </c>
      <c r="K1552" s="7028">
        <v>0.35385704175513089</v>
      </c>
      <c r="L1552" s="7001"/>
    </row>
    <row r="1553" spans="2:12" s="7013" customFormat="1" ht="15" x14ac:dyDescent="0.25">
      <c r="B1553" s="1574" t="s">
        <v>461</v>
      </c>
      <c r="C1553" s="1575" t="s">
        <v>462</v>
      </c>
      <c r="D1553" s="7065">
        <v>108</v>
      </c>
      <c r="E1553" s="7031">
        <v>0</v>
      </c>
      <c r="F1553" s="7032">
        <v>3</v>
      </c>
      <c r="G1553" s="7031">
        <v>108</v>
      </c>
      <c r="H1553" s="7039">
        <v>100</v>
      </c>
      <c r="I1553" s="7035">
        <v>3</v>
      </c>
      <c r="J1553" s="7036">
        <v>100</v>
      </c>
      <c r="K1553" s="7028">
        <v>7.6433121019108281</v>
      </c>
      <c r="L1553" s="7001"/>
    </row>
    <row r="1554" spans="2:12" s="7013" customFormat="1" ht="15" x14ac:dyDescent="0.25">
      <c r="B1554" s="1574" t="s">
        <v>463</v>
      </c>
      <c r="C1554" s="1575" t="s">
        <v>634</v>
      </c>
      <c r="D1554" s="7065">
        <v>1</v>
      </c>
      <c r="E1554" s="7031">
        <v>0</v>
      </c>
      <c r="F1554" s="7032">
        <v>0</v>
      </c>
      <c r="G1554" s="7031">
        <v>1</v>
      </c>
      <c r="H1554" s="7039">
        <v>100</v>
      </c>
      <c r="I1554" s="7035">
        <v>0</v>
      </c>
      <c r="J1554" s="7036" t="s">
        <v>601</v>
      </c>
      <c r="K1554" s="7028">
        <v>7.0771408351026188E-2</v>
      </c>
      <c r="L1554" s="7001"/>
    </row>
    <row r="1555" spans="2:12" s="7013" customFormat="1" ht="15.75" thickBot="1" x14ac:dyDescent="0.3">
      <c r="B1555" s="1582" t="s">
        <v>1180</v>
      </c>
      <c r="C1555" s="1380" t="s">
        <v>465</v>
      </c>
      <c r="D1555" s="7068">
        <v>59</v>
      </c>
      <c r="E1555" s="7069">
        <v>0</v>
      </c>
      <c r="F1555" s="7070">
        <v>1</v>
      </c>
      <c r="G1555" s="7069">
        <v>59</v>
      </c>
      <c r="H1555" s="7071">
        <v>100</v>
      </c>
      <c r="I1555" s="5548">
        <v>1</v>
      </c>
      <c r="J1555" s="7072">
        <v>100</v>
      </c>
      <c r="K1555" s="7073">
        <v>4.1755130927105446</v>
      </c>
      <c r="L1555" s="7001"/>
    </row>
    <row r="1556" spans="2:12" s="7013" customFormat="1" ht="15.75" thickBot="1" x14ac:dyDescent="0.3">
      <c r="B1556" s="1566" t="s">
        <v>898</v>
      </c>
      <c r="C1556" s="1567" t="s">
        <v>636</v>
      </c>
      <c r="D1556" s="7015">
        <v>81</v>
      </c>
      <c r="E1556" s="7016">
        <v>2</v>
      </c>
      <c r="F1556" s="7017">
        <v>22</v>
      </c>
      <c r="G1556" s="7016">
        <v>80</v>
      </c>
      <c r="H1556" s="7019">
        <v>98.76543209876543</v>
      </c>
      <c r="I1556" s="7041">
        <v>21</v>
      </c>
      <c r="J1556" s="7020">
        <v>95.454545454545453</v>
      </c>
      <c r="K1556" s="7029">
        <v>5.7324840764331215</v>
      </c>
      <c r="L1556" s="7001"/>
    </row>
    <row r="1557" spans="2:12" s="7013" customFormat="1" ht="15" x14ac:dyDescent="0.25">
      <c r="B1557" s="1574" t="s">
        <v>644</v>
      </c>
      <c r="C1557" s="1575" t="s">
        <v>645</v>
      </c>
      <c r="D1557" s="7030">
        <v>57</v>
      </c>
      <c r="E1557" s="7031">
        <v>2</v>
      </c>
      <c r="F1557" s="7032">
        <v>19</v>
      </c>
      <c r="G1557" s="7031">
        <v>56</v>
      </c>
      <c r="H1557" s="7039">
        <v>98.245614035087712</v>
      </c>
      <c r="I1557" s="7035">
        <v>18</v>
      </c>
      <c r="J1557" s="7036">
        <v>94.73684210526315</v>
      </c>
      <c r="K1557" s="7028">
        <v>4.0339702760084926</v>
      </c>
      <c r="L1557" s="7001"/>
    </row>
    <row r="1558" spans="2:12" s="7013" customFormat="1" ht="15.75" thickBot="1" x14ac:dyDescent="0.3">
      <c r="B1558" s="1378" t="s">
        <v>909</v>
      </c>
      <c r="C1558" s="1373" t="s">
        <v>646</v>
      </c>
      <c r="D1558" s="7022">
        <v>24</v>
      </c>
      <c r="E1558" s="7023">
        <v>0</v>
      </c>
      <c r="F1558" s="7024">
        <v>3</v>
      </c>
      <c r="G1558" s="7023">
        <v>24</v>
      </c>
      <c r="H1558" s="7025">
        <v>100</v>
      </c>
      <c r="I1558" s="7026">
        <v>3</v>
      </c>
      <c r="J1558" s="7027">
        <v>100</v>
      </c>
      <c r="K1558" s="7028">
        <v>1.6985138004246285</v>
      </c>
      <c r="L1558" s="7001"/>
    </row>
    <row r="1559" spans="2:12" s="7013" customFormat="1" ht="15.75" thickBot="1" x14ac:dyDescent="0.3">
      <c r="B1559" s="1566" t="s">
        <v>912</v>
      </c>
      <c r="C1559" s="1567" t="s">
        <v>649</v>
      </c>
      <c r="D1559" s="7015">
        <v>16</v>
      </c>
      <c r="E1559" s="7016">
        <v>1</v>
      </c>
      <c r="F1559" s="7017">
        <v>11</v>
      </c>
      <c r="G1559" s="7016">
        <v>9</v>
      </c>
      <c r="H1559" s="7019">
        <v>56.25</v>
      </c>
      <c r="I1559" s="7041">
        <v>4</v>
      </c>
      <c r="J1559" s="7020">
        <v>36.363636363636367</v>
      </c>
      <c r="K1559" s="7029">
        <v>1.132342533616419</v>
      </c>
      <c r="L1559" s="7001"/>
    </row>
    <row r="1560" spans="2:12" s="7013" customFormat="1" ht="15" x14ac:dyDescent="0.25">
      <c r="B1560" s="1378" t="s">
        <v>924</v>
      </c>
      <c r="C1560" s="1373" t="s">
        <v>358</v>
      </c>
      <c r="D1560" s="7022">
        <v>7</v>
      </c>
      <c r="E1560" s="7023">
        <v>1</v>
      </c>
      <c r="F1560" s="7024">
        <v>6</v>
      </c>
      <c r="G1560" s="7023">
        <v>4</v>
      </c>
      <c r="H1560" s="7025">
        <v>57.142857142857139</v>
      </c>
      <c r="I1560" s="7026">
        <v>3</v>
      </c>
      <c r="J1560" s="7027">
        <v>50</v>
      </c>
      <c r="K1560" s="7028">
        <v>0.49539985845718332</v>
      </c>
      <c r="L1560" s="7001"/>
    </row>
    <row r="1561" spans="2:12" s="7013" customFormat="1" ht="15.75" thickBot="1" x14ac:dyDescent="0.3">
      <c r="B1561" s="1378" t="s">
        <v>925</v>
      </c>
      <c r="C1561" s="1373" t="s">
        <v>359</v>
      </c>
      <c r="D1561" s="7022">
        <v>9</v>
      </c>
      <c r="E1561" s="7023">
        <v>0</v>
      </c>
      <c r="F1561" s="7024">
        <v>5</v>
      </c>
      <c r="G1561" s="7023">
        <v>5</v>
      </c>
      <c r="H1561" s="7025">
        <v>55.555555555555557</v>
      </c>
      <c r="I1561" s="7026">
        <v>1</v>
      </c>
      <c r="J1561" s="7027">
        <v>20</v>
      </c>
      <c r="K1561" s="7028">
        <v>0.63694267515923575</v>
      </c>
      <c r="L1561" s="7001"/>
    </row>
    <row r="1562" spans="2:12" s="7013" customFormat="1" ht="15.75" thickBot="1" x14ac:dyDescent="0.3">
      <c r="B1562" s="1566" t="s">
        <v>935</v>
      </c>
      <c r="C1562" s="1567" t="s">
        <v>653</v>
      </c>
      <c r="D1562" s="7015">
        <v>7</v>
      </c>
      <c r="E1562" s="7016">
        <v>0</v>
      </c>
      <c r="F1562" s="7017">
        <v>5</v>
      </c>
      <c r="G1562" s="7016">
        <v>5</v>
      </c>
      <c r="H1562" s="7019">
        <v>71.428571428571431</v>
      </c>
      <c r="I1562" s="7041">
        <v>3</v>
      </c>
      <c r="J1562" s="7020">
        <v>60</v>
      </c>
      <c r="K1562" s="7029">
        <v>0.49539985845718332</v>
      </c>
      <c r="L1562" s="7001"/>
    </row>
    <row r="1563" spans="2:12" s="7013" customFormat="1" ht="22.5" x14ac:dyDescent="0.25">
      <c r="B1563" s="1574" t="s">
        <v>936</v>
      </c>
      <c r="C1563" s="1575" t="s">
        <v>370</v>
      </c>
      <c r="D1563" s="7030">
        <v>6</v>
      </c>
      <c r="E1563" s="7031">
        <v>0</v>
      </c>
      <c r="F1563" s="7032">
        <v>4</v>
      </c>
      <c r="G1563" s="7031">
        <v>5</v>
      </c>
      <c r="H1563" s="7039">
        <v>83.333333333333343</v>
      </c>
      <c r="I1563" s="7035">
        <v>3</v>
      </c>
      <c r="J1563" s="7036">
        <v>75</v>
      </c>
      <c r="K1563" s="7028">
        <v>0.42462845010615713</v>
      </c>
      <c r="L1563" s="7001"/>
    </row>
    <row r="1564" spans="2:12" s="7013" customFormat="1" ht="23.25" thickBot="1" x14ac:dyDescent="0.3">
      <c r="B1564" s="1582" t="s">
        <v>939</v>
      </c>
      <c r="C1564" s="1380" t="s">
        <v>373</v>
      </c>
      <c r="D1564" s="7059">
        <v>1</v>
      </c>
      <c r="E1564" s="7054">
        <v>0</v>
      </c>
      <c r="F1564" s="7055">
        <v>1</v>
      </c>
      <c r="G1564" s="7054">
        <v>0</v>
      </c>
      <c r="H1564" s="7056" t="s">
        <v>601</v>
      </c>
      <c r="I1564" s="7057">
        <v>0</v>
      </c>
      <c r="J1564" s="7058" t="s">
        <v>601</v>
      </c>
      <c r="K1564" s="7028">
        <v>7.0771408351026188E-2</v>
      </c>
      <c r="L1564" s="7086"/>
    </row>
    <row r="1565" spans="2:12" s="7013" customFormat="1" ht="15.75" thickBot="1" x14ac:dyDescent="0.3">
      <c r="B1565" s="1566" t="s">
        <v>944</v>
      </c>
      <c r="C1565" s="1567" t="s">
        <v>656</v>
      </c>
      <c r="D1565" s="7015">
        <v>30</v>
      </c>
      <c r="E1565" s="7016">
        <v>5</v>
      </c>
      <c r="F1565" s="7017">
        <v>6</v>
      </c>
      <c r="G1565" s="7016">
        <v>29</v>
      </c>
      <c r="H1565" s="7019">
        <v>96.666666666666671</v>
      </c>
      <c r="I1565" s="7041">
        <v>5</v>
      </c>
      <c r="J1565" s="7020">
        <v>83.333333333333343</v>
      </c>
      <c r="K1565" s="7029">
        <v>2.1231422505307855</v>
      </c>
      <c r="L1565" s="7086"/>
    </row>
    <row r="1566" spans="2:12" s="7013" customFormat="1" ht="23.25" thickBot="1" x14ac:dyDescent="0.3">
      <c r="B1566" s="1582" t="s">
        <v>949</v>
      </c>
      <c r="C1566" s="1380" t="s">
        <v>660</v>
      </c>
      <c r="D1566" s="7059">
        <v>30</v>
      </c>
      <c r="E1566" s="7054">
        <v>5</v>
      </c>
      <c r="F1566" s="7055">
        <v>6</v>
      </c>
      <c r="G1566" s="7054">
        <v>29</v>
      </c>
      <c r="H1566" s="7056">
        <v>96.666666666666671</v>
      </c>
      <c r="I1566" s="7057">
        <v>5</v>
      </c>
      <c r="J1566" s="7058">
        <v>83.333333333333343</v>
      </c>
      <c r="K1566" s="7028">
        <v>2.1231422505307855</v>
      </c>
      <c r="L1566" s="7086"/>
    </row>
    <row r="1567" spans="2:12" s="7013" customFormat="1" ht="15.75" thickBot="1" x14ac:dyDescent="0.3">
      <c r="B1567" s="1566" t="s">
        <v>950</v>
      </c>
      <c r="C1567" s="1567" t="s">
        <v>661</v>
      </c>
      <c r="D1567" s="7015">
        <v>418</v>
      </c>
      <c r="E1567" s="7016">
        <v>4</v>
      </c>
      <c r="F1567" s="7017">
        <v>379</v>
      </c>
      <c r="G1567" s="7016">
        <v>221</v>
      </c>
      <c r="H1567" s="7019">
        <v>52.87081339712919</v>
      </c>
      <c r="I1567" s="7041">
        <v>182</v>
      </c>
      <c r="J1567" s="7020">
        <v>48.021108179419528</v>
      </c>
      <c r="K1567" s="7029">
        <v>29.582448690728945</v>
      </c>
      <c r="L1567" s="7001"/>
    </row>
    <row r="1568" spans="2:12" s="7013" customFormat="1" ht="15" x14ac:dyDescent="0.25">
      <c r="B1568" s="1574" t="s">
        <v>466</v>
      </c>
      <c r="C1568" s="1575" t="s">
        <v>467</v>
      </c>
      <c r="D1568" s="7030">
        <v>141</v>
      </c>
      <c r="E1568" s="7031">
        <v>2</v>
      </c>
      <c r="F1568" s="7032">
        <v>133</v>
      </c>
      <c r="G1568" s="7031">
        <v>61</v>
      </c>
      <c r="H1568" s="7039">
        <v>43.262411347517734</v>
      </c>
      <c r="I1568" s="7035">
        <v>53</v>
      </c>
      <c r="J1568" s="7036">
        <v>39.849624060150376</v>
      </c>
      <c r="K1568" s="7028">
        <v>9.9787685774946926</v>
      </c>
      <c r="L1568" s="7001"/>
    </row>
    <row r="1569" spans="2:12" s="7013" customFormat="1" ht="15" x14ac:dyDescent="0.25">
      <c r="B1569" s="1378" t="s">
        <v>951</v>
      </c>
      <c r="C1569" s="1373" t="s">
        <v>662</v>
      </c>
      <c r="D1569" s="7022">
        <v>95</v>
      </c>
      <c r="E1569" s="7023">
        <v>1</v>
      </c>
      <c r="F1569" s="7024">
        <v>94</v>
      </c>
      <c r="G1569" s="7023">
        <v>26</v>
      </c>
      <c r="H1569" s="7025">
        <v>27.368421052631582</v>
      </c>
      <c r="I1569" s="7026">
        <v>25</v>
      </c>
      <c r="J1569" s="7027">
        <v>26.595744680851062</v>
      </c>
      <c r="K1569" s="7028">
        <v>6.7232837933474867</v>
      </c>
      <c r="L1569" s="7001"/>
    </row>
    <row r="1570" spans="2:12" s="7013" customFormat="1" ht="15" x14ac:dyDescent="0.25">
      <c r="B1570" s="1378" t="s">
        <v>468</v>
      </c>
      <c r="C1570" s="1373" t="s">
        <v>469</v>
      </c>
      <c r="D1570" s="7022">
        <v>4</v>
      </c>
      <c r="E1570" s="7023">
        <v>0</v>
      </c>
      <c r="F1570" s="7024">
        <v>4</v>
      </c>
      <c r="G1570" s="7023">
        <v>4</v>
      </c>
      <c r="H1570" s="7025">
        <v>100</v>
      </c>
      <c r="I1570" s="7026">
        <v>4</v>
      </c>
      <c r="J1570" s="7027">
        <v>100</v>
      </c>
      <c r="K1570" s="7028">
        <v>0.28308563340410475</v>
      </c>
      <c r="L1570" s="7001"/>
    </row>
    <row r="1571" spans="2:12" s="7013" customFormat="1" ht="15" x14ac:dyDescent="0.25">
      <c r="B1571" s="1378" t="s">
        <v>953</v>
      </c>
      <c r="C1571" s="1373" t="s">
        <v>664</v>
      </c>
      <c r="D1571" s="7022">
        <v>2</v>
      </c>
      <c r="E1571" s="7023">
        <v>0</v>
      </c>
      <c r="F1571" s="7024">
        <v>0</v>
      </c>
      <c r="G1571" s="7023">
        <v>2</v>
      </c>
      <c r="H1571" s="7025">
        <v>100</v>
      </c>
      <c r="I1571" s="7026">
        <v>0</v>
      </c>
      <c r="J1571" s="7027" t="s">
        <v>601</v>
      </c>
      <c r="K1571" s="7028">
        <v>0.14154281670205238</v>
      </c>
      <c r="L1571" s="7001"/>
    </row>
    <row r="1572" spans="2:12" s="7013" customFormat="1" ht="15" x14ac:dyDescent="0.25">
      <c r="B1572" s="1378" t="s">
        <v>954</v>
      </c>
      <c r="C1572" s="1373" t="s">
        <v>665</v>
      </c>
      <c r="D1572" s="7022">
        <v>2</v>
      </c>
      <c r="E1572" s="7023">
        <v>0</v>
      </c>
      <c r="F1572" s="7024">
        <v>1</v>
      </c>
      <c r="G1572" s="7023">
        <v>2</v>
      </c>
      <c r="H1572" s="7025">
        <v>100</v>
      </c>
      <c r="I1572" s="7026">
        <v>1</v>
      </c>
      <c r="J1572" s="7027">
        <v>100</v>
      </c>
      <c r="K1572" s="7028">
        <v>0.14154281670205238</v>
      </c>
      <c r="L1572" s="7001"/>
    </row>
    <row r="1573" spans="2:12" s="7013" customFormat="1" ht="15" x14ac:dyDescent="0.25">
      <c r="B1573" s="1378" t="s">
        <v>472</v>
      </c>
      <c r="C1573" s="1373" t="s">
        <v>473</v>
      </c>
      <c r="D1573" s="7022">
        <v>24</v>
      </c>
      <c r="E1573" s="7023">
        <v>0</v>
      </c>
      <c r="F1573" s="7024">
        <v>18</v>
      </c>
      <c r="G1573" s="7023">
        <v>13</v>
      </c>
      <c r="H1573" s="7025">
        <v>54.166666666666664</v>
      </c>
      <c r="I1573" s="7026">
        <v>7</v>
      </c>
      <c r="J1573" s="7027">
        <v>38.888888888888893</v>
      </c>
      <c r="K1573" s="7028">
        <v>1.6985138004246285</v>
      </c>
      <c r="L1573" s="7001"/>
    </row>
    <row r="1574" spans="2:12" s="7013" customFormat="1" ht="15" x14ac:dyDescent="0.25">
      <c r="B1574" s="1378" t="s">
        <v>474</v>
      </c>
      <c r="C1574" s="1373" t="s">
        <v>475</v>
      </c>
      <c r="D1574" s="7022">
        <v>136</v>
      </c>
      <c r="E1574" s="7023">
        <v>0</v>
      </c>
      <c r="F1574" s="7024">
        <v>120</v>
      </c>
      <c r="G1574" s="7023">
        <v>102</v>
      </c>
      <c r="H1574" s="7025">
        <v>75</v>
      </c>
      <c r="I1574" s="7026">
        <v>86</v>
      </c>
      <c r="J1574" s="7027">
        <v>71.666666666666671</v>
      </c>
      <c r="K1574" s="7028">
        <v>9.6249115357395603</v>
      </c>
      <c r="L1574" s="7001"/>
    </row>
    <row r="1575" spans="2:12" s="7013" customFormat="1" ht="15" x14ac:dyDescent="0.25">
      <c r="B1575" s="1378" t="s">
        <v>959</v>
      </c>
      <c r="C1575" s="1373" t="s">
        <v>524</v>
      </c>
      <c r="D1575" s="7022">
        <v>3</v>
      </c>
      <c r="E1575" s="7023">
        <v>0</v>
      </c>
      <c r="F1575" s="7024">
        <v>1</v>
      </c>
      <c r="G1575" s="7023">
        <v>3</v>
      </c>
      <c r="H1575" s="7025">
        <v>100</v>
      </c>
      <c r="I1575" s="7026">
        <v>1</v>
      </c>
      <c r="J1575" s="7027">
        <v>100</v>
      </c>
      <c r="K1575" s="7028">
        <v>0.21231422505307856</v>
      </c>
      <c r="L1575" s="7001"/>
    </row>
    <row r="1576" spans="2:12" s="7013" customFormat="1" ht="15" x14ac:dyDescent="0.25">
      <c r="B1576" s="1378" t="s">
        <v>667</v>
      </c>
      <c r="C1576" s="1373" t="s">
        <v>668</v>
      </c>
      <c r="D1576" s="7022">
        <v>5</v>
      </c>
      <c r="E1576" s="7023">
        <v>0</v>
      </c>
      <c r="F1576" s="7024">
        <v>3</v>
      </c>
      <c r="G1576" s="7023">
        <v>2</v>
      </c>
      <c r="H1576" s="7025">
        <v>40</v>
      </c>
      <c r="I1576" s="7026">
        <v>0</v>
      </c>
      <c r="J1576" s="7027" t="s">
        <v>601</v>
      </c>
      <c r="K1576" s="7028">
        <v>0.35385704175513089</v>
      </c>
      <c r="L1576" s="7001"/>
    </row>
    <row r="1577" spans="2:12" s="7013" customFormat="1" ht="15.75" thickBot="1" x14ac:dyDescent="0.3">
      <c r="B1577" s="1378" t="s">
        <v>961</v>
      </c>
      <c r="C1577" s="1373" t="s">
        <v>669</v>
      </c>
      <c r="D1577" s="7022">
        <v>6</v>
      </c>
      <c r="E1577" s="7023">
        <v>1</v>
      </c>
      <c r="F1577" s="7024">
        <v>5</v>
      </c>
      <c r="G1577" s="7023">
        <v>6</v>
      </c>
      <c r="H1577" s="7025">
        <v>100</v>
      </c>
      <c r="I1577" s="7026">
        <v>5</v>
      </c>
      <c r="J1577" s="7027">
        <v>100</v>
      </c>
      <c r="K1577" s="7028">
        <v>0.42462845010615713</v>
      </c>
      <c r="L1577" s="7001"/>
    </row>
    <row r="1578" spans="2:12" s="7013" customFormat="1" ht="15.75" thickBot="1" x14ac:dyDescent="0.3">
      <c r="B1578" s="1566" t="s">
        <v>963</v>
      </c>
      <c r="C1578" s="1567" t="s">
        <v>672</v>
      </c>
      <c r="D1578" s="7015">
        <v>76</v>
      </c>
      <c r="E1578" s="7016">
        <v>1</v>
      </c>
      <c r="F1578" s="7017">
        <v>26</v>
      </c>
      <c r="G1578" s="7016">
        <v>74</v>
      </c>
      <c r="H1578" s="7019">
        <v>97.368421052631575</v>
      </c>
      <c r="I1578" s="7041">
        <v>24</v>
      </c>
      <c r="J1578" s="7020">
        <v>92.307692307692307</v>
      </c>
      <c r="K1578" s="7029">
        <v>5.3786270346779901</v>
      </c>
      <c r="L1578" s="7001"/>
    </row>
    <row r="1579" spans="2:12" s="7013" customFormat="1" ht="22.5" x14ac:dyDescent="0.25">
      <c r="B1579" s="1584" t="s">
        <v>673</v>
      </c>
      <c r="C1579" s="1575" t="s">
        <v>525</v>
      </c>
      <c r="D1579" s="7030">
        <v>44</v>
      </c>
      <c r="E1579" s="7031">
        <v>0</v>
      </c>
      <c r="F1579" s="7032">
        <v>6</v>
      </c>
      <c r="G1579" s="7031">
        <v>44</v>
      </c>
      <c r="H1579" s="7039">
        <v>100</v>
      </c>
      <c r="I1579" s="7035">
        <v>6</v>
      </c>
      <c r="J1579" s="7036">
        <v>100</v>
      </c>
      <c r="K1579" s="7028">
        <v>3.1139419674451521</v>
      </c>
      <c r="L1579" s="7001"/>
    </row>
    <row r="1580" spans="2:12" s="7013" customFormat="1" ht="15" x14ac:dyDescent="0.25">
      <c r="B1580" s="1585" t="s">
        <v>964</v>
      </c>
      <c r="C1580" s="1373" t="s">
        <v>526</v>
      </c>
      <c r="D1580" s="7022">
        <v>6</v>
      </c>
      <c r="E1580" s="7023">
        <v>0</v>
      </c>
      <c r="F1580" s="7024">
        <v>3</v>
      </c>
      <c r="G1580" s="7023">
        <v>4</v>
      </c>
      <c r="H1580" s="7025">
        <v>66.666666666666657</v>
      </c>
      <c r="I1580" s="7026">
        <v>1</v>
      </c>
      <c r="J1580" s="7027">
        <v>33.333333333333329</v>
      </c>
      <c r="K1580" s="7028">
        <v>0.42462845010615713</v>
      </c>
      <c r="L1580" s="7001"/>
    </row>
    <row r="1581" spans="2:12" s="7013" customFormat="1" ht="22.5" x14ac:dyDescent="0.25">
      <c r="B1581" s="1585" t="s">
        <v>965</v>
      </c>
      <c r="C1581" s="1373" t="s">
        <v>527</v>
      </c>
      <c r="D1581" s="7022">
        <v>6</v>
      </c>
      <c r="E1581" s="7023">
        <v>0</v>
      </c>
      <c r="F1581" s="7024">
        <v>1</v>
      </c>
      <c r="G1581" s="7023">
        <v>6</v>
      </c>
      <c r="H1581" s="7025">
        <v>100</v>
      </c>
      <c r="I1581" s="7026">
        <v>1</v>
      </c>
      <c r="J1581" s="7027">
        <v>100</v>
      </c>
      <c r="K1581" s="7028">
        <v>0.42462845010615713</v>
      </c>
      <c r="L1581" s="7001"/>
    </row>
    <row r="1582" spans="2:12" s="7013" customFormat="1" ht="15" x14ac:dyDescent="0.25">
      <c r="B1582" s="1585" t="s">
        <v>674</v>
      </c>
      <c r="C1582" s="1373" t="s">
        <v>535</v>
      </c>
      <c r="D1582" s="7022">
        <v>12</v>
      </c>
      <c r="E1582" s="7023">
        <v>0</v>
      </c>
      <c r="F1582" s="7024">
        <v>9</v>
      </c>
      <c r="G1582" s="7023">
        <v>12</v>
      </c>
      <c r="H1582" s="7025">
        <v>100</v>
      </c>
      <c r="I1582" s="7026">
        <v>9</v>
      </c>
      <c r="J1582" s="7027">
        <v>100</v>
      </c>
      <c r="K1582" s="7028">
        <v>0.84925690021231426</v>
      </c>
      <c r="L1582" s="7001"/>
    </row>
    <row r="1583" spans="2:12" s="7013" customFormat="1" ht="15" x14ac:dyDescent="0.25">
      <c r="B1583" s="1585" t="s">
        <v>678</v>
      </c>
      <c r="C1583" s="1373" t="s">
        <v>574</v>
      </c>
      <c r="D1583" s="7022">
        <v>1</v>
      </c>
      <c r="E1583" s="7023">
        <v>1</v>
      </c>
      <c r="F1583" s="7024">
        <v>0</v>
      </c>
      <c r="G1583" s="7023">
        <v>1</v>
      </c>
      <c r="H1583" s="7025">
        <v>100</v>
      </c>
      <c r="I1583" s="7026">
        <v>0</v>
      </c>
      <c r="J1583" s="7027" t="s">
        <v>601</v>
      </c>
      <c r="K1583" s="7028">
        <v>7.0771408351026188E-2</v>
      </c>
      <c r="L1583" s="7001"/>
    </row>
    <row r="1584" spans="2:12" s="7013" customFormat="1" ht="15.75" thickBot="1" x14ac:dyDescent="0.3">
      <c r="B1584" s="1586" t="s">
        <v>978</v>
      </c>
      <c r="C1584" s="1380" t="s">
        <v>542</v>
      </c>
      <c r="D1584" s="7074">
        <v>7</v>
      </c>
      <c r="E1584" s="7075">
        <v>0</v>
      </c>
      <c r="F1584" s="7076">
        <v>7</v>
      </c>
      <c r="G1584" s="7075">
        <v>7</v>
      </c>
      <c r="H1584" s="7077">
        <v>100</v>
      </c>
      <c r="I1584" s="7078">
        <v>7</v>
      </c>
      <c r="J1584" s="7079">
        <v>100</v>
      </c>
      <c r="K1584" s="7037">
        <v>0.49539985845718332</v>
      </c>
      <c r="L1584" s="7001"/>
    </row>
    <row r="1585" spans="2:12" s="7013" customFormat="1" ht="23.25" thickBot="1" x14ac:dyDescent="0.3">
      <c r="B1585" s="1566" t="s">
        <v>979</v>
      </c>
      <c r="C1585" s="1567" t="s">
        <v>679</v>
      </c>
      <c r="D1585" s="7015">
        <v>49</v>
      </c>
      <c r="E1585" s="7016">
        <v>0</v>
      </c>
      <c r="F1585" s="7017">
        <v>48</v>
      </c>
      <c r="G1585" s="7016">
        <v>13</v>
      </c>
      <c r="H1585" s="7019">
        <v>26.530612244897959</v>
      </c>
      <c r="I1585" s="7041">
        <v>12</v>
      </c>
      <c r="J1585" s="7020">
        <v>25</v>
      </c>
      <c r="K1585" s="7029">
        <v>3.4677990092002826</v>
      </c>
      <c r="L1585" s="7001"/>
    </row>
    <row r="1586" spans="2:12" s="7013" customFormat="1" ht="15" x14ac:dyDescent="0.25">
      <c r="B1586" s="1574" t="s">
        <v>980</v>
      </c>
      <c r="C1586" s="1575" t="s">
        <v>680</v>
      </c>
      <c r="D1586" s="7030">
        <v>3</v>
      </c>
      <c r="E1586" s="7031">
        <v>0</v>
      </c>
      <c r="F1586" s="7032">
        <v>3</v>
      </c>
      <c r="G1586" s="7031">
        <v>0</v>
      </c>
      <c r="H1586" s="7039" t="s">
        <v>601</v>
      </c>
      <c r="I1586" s="7035">
        <v>0</v>
      </c>
      <c r="J1586" s="7036" t="s">
        <v>601</v>
      </c>
      <c r="K1586" s="7028">
        <v>0.21231422505307856</v>
      </c>
      <c r="L1586" s="7001"/>
    </row>
    <row r="1587" spans="2:12" s="7013" customFormat="1" ht="15" x14ac:dyDescent="0.25">
      <c r="B1587" s="1378" t="s">
        <v>982</v>
      </c>
      <c r="C1587" s="1373" t="s">
        <v>682</v>
      </c>
      <c r="D1587" s="7022">
        <v>1</v>
      </c>
      <c r="E1587" s="7023">
        <v>0</v>
      </c>
      <c r="F1587" s="7024">
        <v>1</v>
      </c>
      <c r="G1587" s="7023">
        <v>0</v>
      </c>
      <c r="H1587" s="7025" t="s">
        <v>601</v>
      </c>
      <c r="I1587" s="7026">
        <v>0</v>
      </c>
      <c r="J1587" s="7027" t="s">
        <v>601</v>
      </c>
      <c r="K1587" s="7028">
        <v>7.0771408351026188E-2</v>
      </c>
      <c r="L1587" s="7001"/>
    </row>
    <row r="1588" spans="2:12" s="7013" customFormat="1" ht="15.75" thickBot="1" x14ac:dyDescent="0.3">
      <c r="B1588" s="1378" t="s">
        <v>985</v>
      </c>
      <c r="C1588" s="1373" t="s">
        <v>685</v>
      </c>
      <c r="D1588" s="7022">
        <v>45</v>
      </c>
      <c r="E1588" s="7023">
        <v>0</v>
      </c>
      <c r="F1588" s="7024">
        <v>44</v>
      </c>
      <c r="G1588" s="7023">
        <v>13</v>
      </c>
      <c r="H1588" s="7025">
        <v>28.888888888888886</v>
      </c>
      <c r="I1588" s="7026">
        <v>12</v>
      </c>
      <c r="J1588" s="7027">
        <v>27.27272727272727</v>
      </c>
      <c r="K1588" s="7028">
        <v>3.1847133757961785</v>
      </c>
      <c r="L1588" s="7001"/>
    </row>
    <row r="1589" spans="2:12" s="7013" customFormat="1" ht="15.75" thickBot="1" x14ac:dyDescent="0.3">
      <c r="B1589" s="1566" t="s">
        <v>988</v>
      </c>
      <c r="C1589" s="1567" t="s">
        <v>688</v>
      </c>
      <c r="D1589" s="7015">
        <v>32</v>
      </c>
      <c r="E1589" s="7016">
        <v>2</v>
      </c>
      <c r="F1589" s="7017">
        <v>13</v>
      </c>
      <c r="G1589" s="7016">
        <v>31</v>
      </c>
      <c r="H1589" s="7019">
        <v>96.875</v>
      </c>
      <c r="I1589" s="7041">
        <v>12</v>
      </c>
      <c r="J1589" s="7020">
        <v>92.307692307692307</v>
      </c>
      <c r="K1589" s="7029">
        <v>2.264685067232838</v>
      </c>
      <c r="L1589" s="7001"/>
    </row>
    <row r="1590" spans="2:12" s="7013" customFormat="1" ht="15" x14ac:dyDescent="0.25">
      <c r="B1590" s="1579" t="s">
        <v>989</v>
      </c>
      <c r="C1590" s="1580" t="s">
        <v>689</v>
      </c>
      <c r="D1590" s="7042">
        <v>8</v>
      </c>
      <c r="E1590" s="7043">
        <v>1</v>
      </c>
      <c r="F1590" s="7044">
        <v>3</v>
      </c>
      <c r="G1590" s="7043">
        <v>7</v>
      </c>
      <c r="H1590" s="7034">
        <v>87.5</v>
      </c>
      <c r="I1590" s="7045">
        <v>2</v>
      </c>
      <c r="J1590" s="7046">
        <v>66.666666666666657</v>
      </c>
      <c r="K1590" s="7028">
        <v>0.56617126680820951</v>
      </c>
      <c r="L1590" s="7001"/>
    </row>
    <row r="1591" spans="2:12" s="7013" customFormat="1" ht="15" x14ac:dyDescent="0.25">
      <c r="B1591" s="1574" t="s">
        <v>692</v>
      </c>
      <c r="C1591" s="1575" t="s">
        <v>693</v>
      </c>
      <c r="D1591" s="7030">
        <v>14</v>
      </c>
      <c r="E1591" s="7031">
        <v>1</v>
      </c>
      <c r="F1591" s="7032">
        <v>6</v>
      </c>
      <c r="G1591" s="7031">
        <v>14</v>
      </c>
      <c r="H1591" s="7039">
        <v>100</v>
      </c>
      <c r="I1591" s="7035">
        <v>6</v>
      </c>
      <c r="J1591" s="7036">
        <v>100</v>
      </c>
      <c r="K1591" s="7028">
        <v>0.99079971691436663</v>
      </c>
      <c r="L1591" s="7001"/>
    </row>
    <row r="1592" spans="2:12" s="7013" customFormat="1" ht="15" x14ac:dyDescent="0.25">
      <c r="B1592" s="1378" t="s">
        <v>694</v>
      </c>
      <c r="C1592" s="1373" t="s">
        <v>544</v>
      </c>
      <c r="D1592" s="7022">
        <v>9</v>
      </c>
      <c r="E1592" s="7023">
        <v>0</v>
      </c>
      <c r="F1592" s="7024">
        <v>4</v>
      </c>
      <c r="G1592" s="7023">
        <v>9</v>
      </c>
      <c r="H1592" s="7025">
        <v>100</v>
      </c>
      <c r="I1592" s="7026">
        <v>4</v>
      </c>
      <c r="J1592" s="7027">
        <v>100</v>
      </c>
      <c r="K1592" s="7028">
        <v>0.63694267515923575</v>
      </c>
      <c r="L1592" s="7001"/>
    </row>
    <row r="1593" spans="2:12" s="7013" customFormat="1" ht="15.75" thickBot="1" x14ac:dyDescent="0.3">
      <c r="B1593" s="1582" t="s">
        <v>994</v>
      </c>
      <c r="C1593" s="1380" t="s">
        <v>695</v>
      </c>
      <c r="D1593" s="7059">
        <v>1</v>
      </c>
      <c r="E1593" s="7054">
        <v>0</v>
      </c>
      <c r="F1593" s="7055">
        <v>0</v>
      </c>
      <c r="G1593" s="7054">
        <v>1</v>
      </c>
      <c r="H1593" s="7056">
        <v>100</v>
      </c>
      <c r="I1593" s="7057">
        <v>0</v>
      </c>
      <c r="J1593" s="7058" t="s">
        <v>601</v>
      </c>
      <c r="K1593" s="7028">
        <v>7.0771408351026188E-2</v>
      </c>
      <c r="L1593" s="7001"/>
    </row>
    <row r="1594" spans="2:12" s="7013" customFormat="1" ht="15.75" thickBot="1" x14ac:dyDescent="0.3">
      <c r="B1594" s="1566" t="s">
        <v>1004</v>
      </c>
      <c r="C1594" s="1567" t="s">
        <v>704</v>
      </c>
      <c r="D1594" s="7015">
        <v>14</v>
      </c>
      <c r="E1594" s="7016">
        <v>0</v>
      </c>
      <c r="F1594" s="7017">
        <v>3</v>
      </c>
      <c r="G1594" s="7016">
        <v>14</v>
      </c>
      <c r="H1594" s="7019">
        <v>100</v>
      </c>
      <c r="I1594" s="7041">
        <v>3</v>
      </c>
      <c r="J1594" s="7020">
        <v>100</v>
      </c>
      <c r="K1594" s="7029">
        <v>0.99079971691436663</v>
      </c>
      <c r="L1594" s="7001"/>
    </row>
    <row r="1595" spans="2:12" s="7013" customFormat="1" ht="15" x14ac:dyDescent="0.25">
      <c r="B1595" s="1582" t="s">
        <v>705</v>
      </c>
      <c r="C1595" s="1587" t="s">
        <v>547</v>
      </c>
      <c r="D1595" s="7030">
        <v>11</v>
      </c>
      <c r="E1595" s="7031">
        <v>0</v>
      </c>
      <c r="F1595" s="7032">
        <v>0</v>
      </c>
      <c r="G1595" s="7031">
        <v>11</v>
      </c>
      <c r="H1595" s="7039">
        <v>100</v>
      </c>
      <c r="I1595" s="7035">
        <v>0</v>
      </c>
      <c r="J1595" s="7036" t="s">
        <v>601</v>
      </c>
      <c r="K1595" s="7028">
        <v>0.77848549186128801</v>
      </c>
      <c r="L1595" s="7001"/>
    </row>
    <row r="1596" spans="2:12" s="7013" customFormat="1" ht="15" x14ac:dyDescent="0.25">
      <c r="B1596" s="1378" t="s">
        <v>707</v>
      </c>
      <c r="C1596" s="1373" t="s">
        <v>550</v>
      </c>
      <c r="D1596" s="7022">
        <v>1</v>
      </c>
      <c r="E1596" s="7023">
        <v>0</v>
      </c>
      <c r="F1596" s="7024">
        <v>1</v>
      </c>
      <c r="G1596" s="7023">
        <v>1</v>
      </c>
      <c r="H1596" s="7025">
        <v>100</v>
      </c>
      <c r="I1596" s="7026">
        <v>1</v>
      </c>
      <c r="J1596" s="7027">
        <v>100</v>
      </c>
      <c r="K1596" s="7028">
        <v>7.0771408351026188E-2</v>
      </c>
      <c r="L1596" s="7001"/>
    </row>
    <row r="1597" spans="2:12" s="7013" customFormat="1" ht="15" x14ac:dyDescent="0.25">
      <c r="B1597" s="1571" t="s">
        <v>1006</v>
      </c>
      <c r="C1597" s="1578" t="s">
        <v>551</v>
      </c>
      <c r="D1597" s="7060">
        <v>1</v>
      </c>
      <c r="E1597" s="7061">
        <v>0</v>
      </c>
      <c r="F1597" s="7062">
        <v>1</v>
      </c>
      <c r="G1597" s="7061">
        <v>1</v>
      </c>
      <c r="H1597" s="7063">
        <v>100</v>
      </c>
      <c r="I1597" s="5501">
        <v>1</v>
      </c>
      <c r="J1597" s="7064">
        <v>100</v>
      </c>
      <c r="K1597" s="7028">
        <v>7.0771408351026188E-2</v>
      </c>
      <c r="L1597" s="7001"/>
    </row>
    <row r="1598" spans="2:12" s="7013" customFormat="1" ht="15.75" thickBot="1" x14ac:dyDescent="0.3">
      <c r="B1598" s="1571" t="s">
        <v>1007</v>
      </c>
      <c r="C1598" s="56" t="s">
        <v>552</v>
      </c>
      <c r="D1598" s="7060">
        <v>1</v>
      </c>
      <c r="E1598" s="7061">
        <v>0</v>
      </c>
      <c r="F1598" s="7062">
        <v>1</v>
      </c>
      <c r="G1598" s="7061">
        <v>1</v>
      </c>
      <c r="H1598" s="7063">
        <v>100</v>
      </c>
      <c r="I1598" s="5501">
        <v>1</v>
      </c>
      <c r="J1598" s="7064">
        <v>100</v>
      </c>
      <c r="K1598" s="7028">
        <v>7.0771408351026188E-2</v>
      </c>
      <c r="L1598" s="7001"/>
    </row>
    <row r="1599" spans="2:12" s="7013" customFormat="1" ht="15.75" thickBot="1" x14ac:dyDescent="0.3">
      <c r="B1599" s="1566" t="s">
        <v>1012</v>
      </c>
      <c r="C1599" s="1567" t="s">
        <v>711</v>
      </c>
      <c r="D1599" s="7015">
        <v>12</v>
      </c>
      <c r="E1599" s="7016">
        <v>0</v>
      </c>
      <c r="F1599" s="7017">
        <v>6</v>
      </c>
      <c r="G1599" s="7016">
        <v>12</v>
      </c>
      <c r="H1599" s="7019">
        <v>100</v>
      </c>
      <c r="I1599" s="7041">
        <v>6</v>
      </c>
      <c r="J1599" s="7020">
        <v>100</v>
      </c>
      <c r="K1599" s="7029">
        <v>0.84925690021231426</v>
      </c>
      <c r="L1599" s="7001"/>
    </row>
    <row r="1600" spans="2:12" s="7013" customFormat="1" ht="15" x14ac:dyDescent="0.25">
      <c r="B1600" s="1378" t="s">
        <v>714</v>
      </c>
      <c r="C1600" s="1373" t="s">
        <v>715</v>
      </c>
      <c r="D1600" s="7022">
        <v>1</v>
      </c>
      <c r="E1600" s="7023">
        <v>0</v>
      </c>
      <c r="F1600" s="7024">
        <v>1</v>
      </c>
      <c r="G1600" s="7023">
        <v>1</v>
      </c>
      <c r="H1600" s="7025">
        <v>100</v>
      </c>
      <c r="I1600" s="7026">
        <v>1</v>
      </c>
      <c r="J1600" s="7027">
        <v>100</v>
      </c>
      <c r="K1600" s="7028">
        <v>7.0771408351026188E-2</v>
      </c>
      <c r="L1600" s="7001"/>
    </row>
    <row r="1601" spans="2:12" s="7013" customFormat="1" ht="15" x14ac:dyDescent="0.25">
      <c r="B1601" s="1378" t="s">
        <v>1015</v>
      </c>
      <c r="C1601" s="1373" t="s">
        <v>716</v>
      </c>
      <c r="D1601" s="7022">
        <v>3</v>
      </c>
      <c r="E1601" s="7023">
        <v>0</v>
      </c>
      <c r="F1601" s="7024">
        <v>3</v>
      </c>
      <c r="G1601" s="7023">
        <v>3</v>
      </c>
      <c r="H1601" s="7025">
        <v>100</v>
      </c>
      <c r="I1601" s="7026">
        <v>3</v>
      </c>
      <c r="J1601" s="7027">
        <v>100</v>
      </c>
      <c r="K1601" s="7028">
        <v>0.21231422505307856</v>
      </c>
      <c r="L1601" s="7001"/>
    </row>
    <row r="1602" spans="2:12" s="7013" customFormat="1" ht="15" x14ac:dyDescent="0.25">
      <c r="B1602" s="1378" t="s">
        <v>1016</v>
      </c>
      <c r="C1602" s="1373" t="s">
        <v>717</v>
      </c>
      <c r="D1602" s="7022">
        <v>1</v>
      </c>
      <c r="E1602" s="7023">
        <v>0</v>
      </c>
      <c r="F1602" s="7024">
        <v>0</v>
      </c>
      <c r="G1602" s="7023">
        <v>1</v>
      </c>
      <c r="H1602" s="7025">
        <v>100</v>
      </c>
      <c r="I1602" s="7026">
        <v>0</v>
      </c>
      <c r="J1602" s="7027" t="s">
        <v>601</v>
      </c>
      <c r="K1602" s="7028">
        <v>7.0771408351026188E-2</v>
      </c>
      <c r="L1602" s="7001"/>
    </row>
    <row r="1603" spans="2:12" s="7013" customFormat="1" ht="15" x14ac:dyDescent="0.25">
      <c r="B1603" s="1378" t="s">
        <v>1017</v>
      </c>
      <c r="C1603" s="1373" t="s">
        <v>718</v>
      </c>
      <c r="D1603" s="7022">
        <v>4</v>
      </c>
      <c r="E1603" s="7023">
        <v>0</v>
      </c>
      <c r="F1603" s="7024">
        <v>2</v>
      </c>
      <c r="G1603" s="7023">
        <v>4</v>
      </c>
      <c r="H1603" s="7025">
        <v>100</v>
      </c>
      <c r="I1603" s="7026">
        <v>2</v>
      </c>
      <c r="J1603" s="7027">
        <v>100</v>
      </c>
      <c r="K1603" s="7028">
        <v>0.28308563340410475</v>
      </c>
      <c r="L1603" s="7001"/>
    </row>
    <row r="1604" spans="2:12" s="7013" customFormat="1" ht="15.75" thickBot="1" x14ac:dyDescent="0.3">
      <c r="B1604" s="1378" t="s">
        <v>1022</v>
      </c>
      <c r="C1604" s="1373" t="s">
        <v>723</v>
      </c>
      <c r="D1604" s="7022">
        <v>3</v>
      </c>
      <c r="E1604" s="7023">
        <v>0</v>
      </c>
      <c r="F1604" s="7024">
        <v>0</v>
      </c>
      <c r="G1604" s="7023">
        <v>3</v>
      </c>
      <c r="H1604" s="7025">
        <v>100</v>
      </c>
      <c r="I1604" s="7026">
        <v>0</v>
      </c>
      <c r="J1604" s="7027" t="s">
        <v>601</v>
      </c>
      <c r="K1604" s="7028">
        <v>0.21231422505307856</v>
      </c>
      <c r="L1604" s="7001"/>
    </row>
    <row r="1605" spans="2:12" s="7013" customFormat="1" ht="15.75" thickBot="1" x14ac:dyDescent="0.3">
      <c r="B1605" s="1566" t="s">
        <v>1025</v>
      </c>
      <c r="C1605" s="1567" t="s">
        <v>726</v>
      </c>
      <c r="D1605" s="7015">
        <v>41</v>
      </c>
      <c r="E1605" s="7016">
        <v>8</v>
      </c>
      <c r="F1605" s="7017">
        <v>14</v>
      </c>
      <c r="G1605" s="7016">
        <v>40</v>
      </c>
      <c r="H1605" s="7019">
        <v>97.560975609756099</v>
      </c>
      <c r="I1605" s="7041">
        <v>13</v>
      </c>
      <c r="J1605" s="7020">
        <v>92.857142857142861</v>
      </c>
      <c r="K1605" s="7029">
        <v>2.9016277423920736</v>
      </c>
      <c r="L1605" s="7001"/>
    </row>
    <row r="1606" spans="2:12" s="7013" customFormat="1" ht="15" x14ac:dyDescent="0.25">
      <c r="B1606" s="1574" t="s">
        <v>1026</v>
      </c>
      <c r="C1606" s="1575" t="s">
        <v>727</v>
      </c>
      <c r="D1606" s="7030">
        <v>12</v>
      </c>
      <c r="E1606" s="7031">
        <v>3</v>
      </c>
      <c r="F1606" s="7032">
        <v>4</v>
      </c>
      <c r="G1606" s="7031">
        <v>12</v>
      </c>
      <c r="H1606" s="7039">
        <v>100</v>
      </c>
      <c r="I1606" s="7035">
        <v>4</v>
      </c>
      <c r="J1606" s="7036">
        <v>100</v>
      </c>
      <c r="K1606" s="7028">
        <v>0.84925690021231426</v>
      </c>
      <c r="L1606" s="7001"/>
    </row>
    <row r="1607" spans="2:12" s="7013" customFormat="1" ht="15" x14ac:dyDescent="0.25">
      <c r="B1607" s="1588" t="s">
        <v>1027</v>
      </c>
      <c r="C1607" s="1587" t="s">
        <v>728</v>
      </c>
      <c r="D1607" s="7059">
        <v>1</v>
      </c>
      <c r="E1607" s="7054">
        <v>0</v>
      </c>
      <c r="F1607" s="7055">
        <v>0</v>
      </c>
      <c r="G1607" s="7054">
        <v>1</v>
      </c>
      <c r="H1607" s="7056">
        <v>100</v>
      </c>
      <c r="I1607" s="7057">
        <v>0</v>
      </c>
      <c r="J1607" s="7058" t="s">
        <v>601</v>
      </c>
      <c r="K1607" s="7028">
        <v>7.0771408351026188E-2</v>
      </c>
      <c r="L1607" s="7001"/>
    </row>
    <row r="1608" spans="2:12" s="7013" customFormat="1" ht="22.5" x14ac:dyDescent="0.25">
      <c r="B1608" s="1378" t="s">
        <v>1182</v>
      </c>
      <c r="C1608" s="1575" t="s">
        <v>554</v>
      </c>
      <c r="D1608" s="7030">
        <v>1</v>
      </c>
      <c r="E1608" s="7031">
        <v>0</v>
      </c>
      <c r="F1608" s="7032">
        <v>0</v>
      </c>
      <c r="G1608" s="7031">
        <v>1</v>
      </c>
      <c r="H1608" s="7039">
        <v>100</v>
      </c>
      <c r="I1608" s="7035">
        <v>0</v>
      </c>
      <c r="J1608" s="7036" t="s">
        <v>601</v>
      </c>
      <c r="K1608" s="7028">
        <v>7.0771408351026188E-2</v>
      </c>
      <c r="L1608" s="7001"/>
    </row>
    <row r="1609" spans="2:12" s="7013" customFormat="1" ht="15" x14ac:dyDescent="0.25">
      <c r="B1609" s="1574" t="s">
        <v>1032</v>
      </c>
      <c r="C1609" s="1575" t="s">
        <v>734</v>
      </c>
      <c r="D1609" s="7022">
        <v>1</v>
      </c>
      <c r="E1609" s="7023">
        <v>0</v>
      </c>
      <c r="F1609" s="7024">
        <v>1</v>
      </c>
      <c r="G1609" s="7023">
        <v>1</v>
      </c>
      <c r="H1609" s="7025">
        <v>100</v>
      </c>
      <c r="I1609" s="7026">
        <v>1</v>
      </c>
      <c r="J1609" s="7027">
        <v>100</v>
      </c>
      <c r="K1609" s="7028">
        <v>7.0771408351026188E-2</v>
      </c>
      <c r="L1609" s="7001"/>
    </row>
    <row r="1610" spans="2:12" s="7013" customFormat="1" ht="15" x14ac:dyDescent="0.25">
      <c r="B1610" s="1574" t="s">
        <v>1036</v>
      </c>
      <c r="C1610" s="1575" t="s">
        <v>737</v>
      </c>
      <c r="D1610" s="7022">
        <v>2</v>
      </c>
      <c r="E1610" s="7023">
        <v>0</v>
      </c>
      <c r="F1610" s="7024">
        <v>0</v>
      </c>
      <c r="G1610" s="7023">
        <v>2</v>
      </c>
      <c r="H1610" s="7025">
        <v>100</v>
      </c>
      <c r="I1610" s="7026">
        <v>0</v>
      </c>
      <c r="J1610" s="7027" t="s">
        <v>601</v>
      </c>
      <c r="K1610" s="7028">
        <v>0.14154281670205238</v>
      </c>
      <c r="L1610" s="7001"/>
    </row>
    <row r="1611" spans="2:12" s="7013" customFormat="1" ht="15" x14ac:dyDescent="0.25">
      <c r="B1611" s="1574" t="s">
        <v>1371</v>
      </c>
      <c r="C1611" s="1575" t="s">
        <v>477</v>
      </c>
      <c r="D1611" s="7022">
        <v>2</v>
      </c>
      <c r="E1611" s="7023">
        <v>0</v>
      </c>
      <c r="F1611" s="7024">
        <v>0</v>
      </c>
      <c r="G1611" s="7023">
        <v>2</v>
      </c>
      <c r="H1611" s="7025">
        <v>100</v>
      </c>
      <c r="I1611" s="7026">
        <v>0</v>
      </c>
      <c r="J1611" s="7027" t="s">
        <v>601</v>
      </c>
      <c r="K1611" s="7028">
        <v>0.14154281670205238</v>
      </c>
      <c r="L1611" s="7001"/>
    </row>
    <row r="1612" spans="2:12" s="7013" customFormat="1" ht="33.75" x14ac:dyDescent="0.25">
      <c r="B1612" s="1574" t="s">
        <v>738</v>
      </c>
      <c r="C1612" s="1575" t="s">
        <v>739</v>
      </c>
      <c r="D1612" s="7022">
        <v>3</v>
      </c>
      <c r="E1612" s="7023">
        <v>0</v>
      </c>
      <c r="F1612" s="7024">
        <v>2</v>
      </c>
      <c r="G1612" s="7023">
        <v>3</v>
      </c>
      <c r="H1612" s="7025">
        <v>100</v>
      </c>
      <c r="I1612" s="7026">
        <v>2</v>
      </c>
      <c r="J1612" s="7027">
        <v>100</v>
      </c>
      <c r="K1612" s="7028">
        <v>0.21231422505307856</v>
      </c>
      <c r="L1612" s="7001"/>
    </row>
    <row r="1613" spans="2:12" s="7013" customFormat="1" ht="15" x14ac:dyDescent="0.25">
      <c r="B1613" s="1378" t="s">
        <v>1038</v>
      </c>
      <c r="C1613" s="5502" t="s">
        <v>741</v>
      </c>
      <c r="D1613" s="7022">
        <v>1</v>
      </c>
      <c r="E1613" s="7023">
        <v>0</v>
      </c>
      <c r="F1613" s="7024">
        <v>1</v>
      </c>
      <c r="G1613" s="7023">
        <v>1</v>
      </c>
      <c r="H1613" s="7025">
        <v>100</v>
      </c>
      <c r="I1613" s="7026">
        <v>1</v>
      </c>
      <c r="J1613" s="7027">
        <v>100</v>
      </c>
      <c r="K1613" s="7028">
        <v>7.0771408351026188E-2</v>
      </c>
      <c r="L1613" s="7001"/>
    </row>
    <row r="1614" spans="2:12" s="7013" customFormat="1" ht="22.5" x14ac:dyDescent="0.25">
      <c r="B1614" s="1378" t="s">
        <v>744</v>
      </c>
      <c r="C1614" s="1373" t="s">
        <v>745</v>
      </c>
      <c r="D1614" s="7022">
        <v>17</v>
      </c>
      <c r="E1614" s="7023">
        <v>5</v>
      </c>
      <c r="F1614" s="7024">
        <v>5</v>
      </c>
      <c r="G1614" s="7023">
        <v>17</v>
      </c>
      <c r="H1614" s="7025">
        <v>100</v>
      </c>
      <c r="I1614" s="7026">
        <v>5</v>
      </c>
      <c r="J1614" s="7027">
        <v>100</v>
      </c>
      <c r="K1614" s="7028">
        <v>1.203113941967445</v>
      </c>
      <c r="L1614" s="7001"/>
    </row>
    <row r="1615" spans="2:12" s="7013" customFormat="1" ht="15.75" thickBot="1" x14ac:dyDescent="0.3">
      <c r="B1615" s="1378" t="s">
        <v>1041</v>
      </c>
      <c r="C1615" s="1380" t="s">
        <v>748</v>
      </c>
      <c r="D1615" s="7059">
        <v>1</v>
      </c>
      <c r="E1615" s="7054">
        <v>0</v>
      </c>
      <c r="F1615" s="7055">
        <v>1</v>
      </c>
      <c r="G1615" s="7054">
        <v>0</v>
      </c>
      <c r="H1615" s="7056" t="s">
        <v>601</v>
      </c>
      <c r="I1615" s="7057">
        <v>0</v>
      </c>
      <c r="J1615" s="7058" t="s">
        <v>601</v>
      </c>
      <c r="K1615" s="7028">
        <v>7.0771408351026188E-2</v>
      </c>
      <c r="L1615" s="7001"/>
    </row>
    <row r="1616" spans="2:12" s="7013" customFormat="1" ht="15.75" thickBot="1" x14ac:dyDescent="0.3">
      <c r="B1616" s="7743" t="s">
        <v>14</v>
      </c>
      <c r="C1616" s="7744"/>
      <c r="D1616" s="7087">
        <v>1413</v>
      </c>
      <c r="E1616" s="7088">
        <v>24</v>
      </c>
      <c r="F1616" s="7089">
        <v>632</v>
      </c>
      <c r="G1616" s="7088">
        <v>1162</v>
      </c>
      <c r="H1616" s="7090">
        <v>82.23637650389243</v>
      </c>
      <c r="I1616" s="7088">
        <v>381</v>
      </c>
      <c r="J1616" s="7091">
        <v>60.284810126582279</v>
      </c>
      <c r="K1616" s="7092">
        <v>100</v>
      </c>
      <c r="L1616" s="7001"/>
    </row>
    <row r="1617" spans="2:12" s="7013" customFormat="1" ht="15" x14ac:dyDescent="0.25">
      <c r="B1617"/>
      <c r="C1617"/>
      <c r="D1617"/>
      <c r="E1617"/>
      <c r="F1617"/>
      <c r="G1617"/>
      <c r="H1617"/>
      <c r="I1617"/>
      <c r="J1617"/>
      <c r="K1617"/>
      <c r="L1617" s="7001"/>
    </row>
    <row r="1618" spans="2:12" s="7013" customFormat="1" ht="15" x14ac:dyDescent="0.25">
      <c r="B1618"/>
      <c r="C1618"/>
      <c r="D1618"/>
      <c r="E1618"/>
      <c r="F1618"/>
      <c r="G1618"/>
      <c r="H1618"/>
      <c r="I1618"/>
      <c r="J1618"/>
      <c r="K1618"/>
      <c r="L1618" s="7001"/>
    </row>
    <row r="1619" spans="2:12" s="7013" customFormat="1" ht="15.75" thickBot="1" x14ac:dyDescent="0.3">
      <c r="B1619"/>
      <c r="C1619"/>
      <c r="D1619"/>
      <c r="E1619"/>
      <c r="F1619"/>
      <c r="G1619"/>
      <c r="H1619"/>
      <c r="I1619"/>
      <c r="J1619"/>
      <c r="K1619"/>
      <c r="L1619" s="7001"/>
    </row>
    <row r="1620" spans="2:12" s="7013" customFormat="1" ht="15.75" thickBot="1" x14ac:dyDescent="0.3">
      <c r="B1620" s="8882" t="s">
        <v>1169</v>
      </c>
      <c r="C1620" s="7004" t="s">
        <v>3011</v>
      </c>
      <c r="D1620" s="8885" t="s">
        <v>1144</v>
      </c>
      <c r="E1620" s="8886"/>
      <c r="F1620" s="8886"/>
      <c r="G1620" s="8886"/>
      <c r="H1620" s="8886"/>
      <c r="I1620" s="8886"/>
      <c r="J1620" s="8886"/>
      <c r="K1620" s="8887"/>
      <c r="L1620" s="7001"/>
    </row>
    <row r="1621" spans="2:12" s="7013" customFormat="1" ht="15.75" thickBot="1" x14ac:dyDescent="0.3">
      <c r="B1621" s="8883"/>
      <c r="C1621" s="8888" t="s">
        <v>1170</v>
      </c>
      <c r="D1621" s="8890" t="s">
        <v>111</v>
      </c>
      <c r="E1621" s="8891"/>
      <c r="F1621" s="8891"/>
      <c r="G1621" s="8892" t="s">
        <v>2996</v>
      </c>
      <c r="H1621" s="8893"/>
      <c r="I1621" s="7005" t="s">
        <v>2997</v>
      </c>
      <c r="J1621" s="7006"/>
      <c r="K1621" s="8894" t="s">
        <v>2998</v>
      </c>
      <c r="L1621" s="7001"/>
    </row>
    <row r="1622" spans="2:12" s="7013" customFormat="1" ht="15.75" thickBot="1" x14ac:dyDescent="0.3">
      <c r="B1622" s="8884"/>
      <c r="C1622" s="8889"/>
      <c r="D1622" s="7007" t="s">
        <v>116</v>
      </c>
      <c r="E1622" s="7008" t="s">
        <v>117</v>
      </c>
      <c r="F1622" s="7009" t="s">
        <v>118</v>
      </c>
      <c r="G1622" s="7010" t="s">
        <v>121</v>
      </c>
      <c r="H1622" s="7011" t="s">
        <v>119</v>
      </c>
      <c r="I1622" s="7012" t="s">
        <v>121</v>
      </c>
      <c r="J1622" s="7011" t="s">
        <v>119</v>
      </c>
      <c r="K1622" s="8895"/>
      <c r="L1622" s="7001"/>
    </row>
    <row r="1623" spans="2:12" s="7013" customFormat="1" ht="15.75" thickBot="1" x14ac:dyDescent="0.3">
      <c r="B1623" s="1566" t="s">
        <v>830</v>
      </c>
      <c r="C1623" s="1567" t="s">
        <v>586</v>
      </c>
      <c r="D1623" s="7015">
        <v>82</v>
      </c>
      <c r="E1623" s="7016">
        <v>1</v>
      </c>
      <c r="F1623" s="7017">
        <v>16</v>
      </c>
      <c r="G1623" s="7016">
        <v>80</v>
      </c>
      <c r="H1623" s="7019">
        <v>97.560975609756099</v>
      </c>
      <c r="I1623" s="7016">
        <v>14</v>
      </c>
      <c r="J1623" s="7020">
        <v>87.5</v>
      </c>
      <c r="K1623" s="7029">
        <v>4.8463356973995273</v>
      </c>
      <c r="L1623" s="7001"/>
    </row>
    <row r="1624" spans="2:12" s="7013" customFormat="1" ht="15" x14ac:dyDescent="0.25">
      <c r="B1624" s="1574" t="s">
        <v>587</v>
      </c>
      <c r="C1624" s="1575" t="s">
        <v>588</v>
      </c>
      <c r="D1624" s="7030">
        <v>2</v>
      </c>
      <c r="E1624" s="7031">
        <v>0</v>
      </c>
      <c r="F1624" s="7032">
        <v>1</v>
      </c>
      <c r="G1624" s="7033">
        <v>2</v>
      </c>
      <c r="H1624" s="7034">
        <v>100</v>
      </c>
      <c r="I1624" s="7035">
        <v>1</v>
      </c>
      <c r="J1624" s="7036">
        <v>100</v>
      </c>
      <c r="K1624" s="7037">
        <v>0.1182033096926714</v>
      </c>
      <c r="L1624" s="7001"/>
    </row>
    <row r="1625" spans="2:12" s="7013" customFormat="1" ht="15" x14ac:dyDescent="0.25">
      <c r="B1625" s="1574" t="s">
        <v>587</v>
      </c>
      <c r="C1625" s="1575" t="s">
        <v>1177</v>
      </c>
      <c r="D1625" s="7030">
        <v>2</v>
      </c>
      <c r="E1625" s="7031">
        <v>0</v>
      </c>
      <c r="F1625" s="7032">
        <v>1</v>
      </c>
      <c r="G1625" s="7038">
        <v>2</v>
      </c>
      <c r="H1625" s="7039">
        <v>100</v>
      </c>
      <c r="I1625" s="7035">
        <v>1</v>
      </c>
      <c r="J1625" s="7036">
        <v>100</v>
      </c>
      <c r="K1625" s="7028">
        <v>0.1182033096926714</v>
      </c>
      <c r="L1625" s="7001"/>
    </row>
    <row r="1626" spans="2:12" s="7013" customFormat="1" ht="15" x14ac:dyDescent="0.25">
      <c r="B1626" s="1378" t="s">
        <v>445</v>
      </c>
      <c r="C1626" s="1373" t="s">
        <v>589</v>
      </c>
      <c r="D1626" s="7022">
        <v>2</v>
      </c>
      <c r="E1626" s="7023">
        <v>0</v>
      </c>
      <c r="F1626" s="7024">
        <v>0</v>
      </c>
      <c r="G1626" s="7023">
        <v>2</v>
      </c>
      <c r="H1626" s="7025">
        <v>100</v>
      </c>
      <c r="I1626" s="7026">
        <v>0</v>
      </c>
      <c r="J1626" s="7027" t="s">
        <v>601</v>
      </c>
      <c r="K1626" s="7028">
        <v>0.1182033096926714</v>
      </c>
      <c r="L1626" s="7001"/>
    </row>
    <row r="1627" spans="2:12" s="7013" customFormat="1" ht="15" x14ac:dyDescent="0.25">
      <c r="B1627" s="1378" t="s">
        <v>445</v>
      </c>
      <c r="C1627" s="1373" t="s">
        <v>1178</v>
      </c>
      <c r="D1627" s="7022">
        <v>1</v>
      </c>
      <c r="E1627" s="7023">
        <v>0</v>
      </c>
      <c r="F1627" s="7024">
        <v>0</v>
      </c>
      <c r="G1627" s="7023">
        <v>1</v>
      </c>
      <c r="H1627" s="7025">
        <v>100</v>
      </c>
      <c r="I1627" s="7026">
        <v>0</v>
      </c>
      <c r="J1627" s="7027" t="s">
        <v>601</v>
      </c>
      <c r="K1627" s="7028">
        <v>5.9101654846335699E-2</v>
      </c>
      <c r="L1627" s="7001"/>
    </row>
    <row r="1628" spans="2:12" s="7013" customFormat="1" ht="15" x14ac:dyDescent="0.25">
      <c r="B1628" s="1574" t="s">
        <v>446</v>
      </c>
      <c r="C1628" s="1575" t="s">
        <v>447</v>
      </c>
      <c r="D1628" s="7030">
        <v>52</v>
      </c>
      <c r="E1628" s="7031">
        <v>1</v>
      </c>
      <c r="F1628" s="7032">
        <v>3</v>
      </c>
      <c r="G1628" s="7031">
        <v>51</v>
      </c>
      <c r="H1628" s="7039">
        <v>98.076923076923066</v>
      </c>
      <c r="I1628" s="7035">
        <v>2</v>
      </c>
      <c r="J1628" s="7036">
        <v>66.666666666666657</v>
      </c>
      <c r="K1628" s="7028">
        <v>3.0732860520094563</v>
      </c>
      <c r="L1628" s="7001"/>
    </row>
    <row r="1629" spans="2:12" s="7013" customFormat="1" ht="15" x14ac:dyDescent="0.25">
      <c r="B1629" s="1378" t="s">
        <v>448</v>
      </c>
      <c r="C1629" s="1373" t="s">
        <v>449</v>
      </c>
      <c r="D1629" s="7022">
        <v>19</v>
      </c>
      <c r="E1629" s="7023">
        <v>0</v>
      </c>
      <c r="F1629" s="7024">
        <v>8</v>
      </c>
      <c r="G1629" s="7023">
        <v>18</v>
      </c>
      <c r="H1629" s="7025">
        <v>94.73684210526315</v>
      </c>
      <c r="I1629" s="7026">
        <v>7</v>
      </c>
      <c r="J1629" s="7027">
        <v>87.5</v>
      </c>
      <c r="K1629" s="7028">
        <v>1.1229314420803782</v>
      </c>
      <c r="L1629" s="7001"/>
    </row>
    <row r="1630" spans="2:12" s="7013" customFormat="1" ht="15.75" thickBot="1" x14ac:dyDescent="0.3">
      <c r="B1630" s="1378" t="s">
        <v>840</v>
      </c>
      <c r="C1630" s="1373" t="s">
        <v>599</v>
      </c>
      <c r="D1630" s="7022">
        <v>4</v>
      </c>
      <c r="E1630" s="7023">
        <v>0</v>
      </c>
      <c r="F1630" s="7024">
        <v>3</v>
      </c>
      <c r="G1630" s="7023">
        <v>4</v>
      </c>
      <c r="H1630" s="7025">
        <v>100</v>
      </c>
      <c r="I1630" s="7026">
        <v>3</v>
      </c>
      <c r="J1630" s="7027">
        <v>100</v>
      </c>
      <c r="K1630" s="7028">
        <v>0.2364066193853428</v>
      </c>
      <c r="L1630" s="7001"/>
    </row>
    <row r="1631" spans="2:12" s="7013" customFormat="1" ht="23.25" thickBot="1" x14ac:dyDescent="0.3">
      <c r="B1631" s="1566" t="s">
        <v>846</v>
      </c>
      <c r="C1631" s="1567" t="s">
        <v>847</v>
      </c>
      <c r="D1631" s="7015">
        <v>10</v>
      </c>
      <c r="E1631" s="7016">
        <v>0</v>
      </c>
      <c r="F1631" s="7017">
        <v>0</v>
      </c>
      <c r="G1631" s="7016">
        <v>10</v>
      </c>
      <c r="H1631" s="7019">
        <v>100</v>
      </c>
      <c r="I1631" s="7041">
        <v>0</v>
      </c>
      <c r="J1631" s="7020" t="s">
        <v>601</v>
      </c>
      <c r="K1631" s="7029">
        <v>0.59101654846335694</v>
      </c>
      <c r="L1631" s="7001"/>
    </row>
    <row r="1632" spans="2:12" s="7013" customFormat="1" ht="15" x14ac:dyDescent="0.25">
      <c r="B1632" s="1574" t="s">
        <v>849</v>
      </c>
      <c r="C1632" s="1575" t="s">
        <v>512</v>
      </c>
      <c r="D1632" s="7030">
        <v>9</v>
      </c>
      <c r="E1632" s="7031">
        <v>0</v>
      </c>
      <c r="F1632" s="7032">
        <v>0</v>
      </c>
      <c r="G1632" s="7031">
        <v>9</v>
      </c>
      <c r="H1632" s="7039">
        <v>100</v>
      </c>
      <c r="I1632" s="7035">
        <v>0</v>
      </c>
      <c r="J1632" s="7036" t="s">
        <v>601</v>
      </c>
      <c r="K1632" s="7028">
        <v>0.53191489361702127</v>
      </c>
      <c r="L1632" s="7001"/>
    </row>
    <row r="1633" spans="2:12" s="7013" customFormat="1" ht="15.75" thickBot="1" x14ac:dyDescent="0.3">
      <c r="B1633" s="1378" t="s">
        <v>851</v>
      </c>
      <c r="C1633" s="1373" t="s">
        <v>514</v>
      </c>
      <c r="D1633" s="7022">
        <v>1</v>
      </c>
      <c r="E1633" s="7023">
        <v>0</v>
      </c>
      <c r="F1633" s="7024">
        <v>0</v>
      </c>
      <c r="G1633" s="7023">
        <v>1</v>
      </c>
      <c r="H1633" s="7025">
        <v>100</v>
      </c>
      <c r="I1633" s="7026">
        <v>0</v>
      </c>
      <c r="J1633" s="7027" t="s">
        <v>601</v>
      </c>
      <c r="K1633" s="7028">
        <v>5.9101654846335699E-2</v>
      </c>
      <c r="L1633" s="7001"/>
    </row>
    <row r="1634" spans="2:12" s="7013" customFormat="1" ht="15.75" thickBot="1" x14ac:dyDescent="0.3">
      <c r="B1634" s="1566" t="s">
        <v>853</v>
      </c>
      <c r="C1634" s="1567" t="s">
        <v>603</v>
      </c>
      <c r="D1634" s="7015">
        <v>180</v>
      </c>
      <c r="E1634" s="7016">
        <v>8</v>
      </c>
      <c r="F1634" s="7017">
        <v>21</v>
      </c>
      <c r="G1634" s="7016">
        <v>167</v>
      </c>
      <c r="H1634" s="7019">
        <v>92.777777777777786</v>
      </c>
      <c r="I1634" s="7041">
        <v>8</v>
      </c>
      <c r="J1634" s="7020">
        <v>38.095238095238095</v>
      </c>
      <c r="K1634" s="7029">
        <v>10.638297872340425</v>
      </c>
      <c r="L1634" s="7001"/>
    </row>
    <row r="1635" spans="2:12" s="7013" customFormat="1" ht="15" x14ac:dyDescent="0.25">
      <c r="B1635" s="1579" t="s">
        <v>854</v>
      </c>
      <c r="C1635" s="1580" t="s">
        <v>604</v>
      </c>
      <c r="D1635" s="7042">
        <v>3</v>
      </c>
      <c r="E1635" s="7043">
        <v>0</v>
      </c>
      <c r="F1635" s="7044">
        <v>0</v>
      </c>
      <c r="G1635" s="7043">
        <v>3</v>
      </c>
      <c r="H1635" s="7034">
        <v>100</v>
      </c>
      <c r="I1635" s="7045">
        <v>0</v>
      </c>
      <c r="J1635" s="7046" t="s">
        <v>601</v>
      </c>
      <c r="K1635" s="7028">
        <v>0.1773049645390071</v>
      </c>
      <c r="L1635" s="7001"/>
    </row>
    <row r="1636" spans="2:12" s="7013" customFormat="1" ht="15" x14ac:dyDescent="0.25">
      <c r="B1636" s="905" t="s">
        <v>856</v>
      </c>
      <c r="C1636" s="1581" t="s">
        <v>605</v>
      </c>
      <c r="D1636" s="7047">
        <v>1</v>
      </c>
      <c r="E1636" s="7048">
        <v>0</v>
      </c>
      <c r="F1636" s="7049">
        <v>0</v>
      </c>
      <c r="G1636" s="7048">
        <v>1</v>
      </c>
      <c r="H1636" s="7050">
        <v>100</v>
      </c>
      <c r="I1636" s="7051">
        <v>0</v>
      </c>
      <c r="J1636" s="7052" t="s">
        <v>601</v>
      </c>
      <c r="K1636" s="7028">
        <v>5.9101654846335699E-2</v>
      </c>
      <c r="L1636" s="7001"/>
    </row>
    <row r="1637" spans="2:12" s="7013" customFormat="1" ht="15" x14ac:dyDescent="0.25">
      <c r="B1637" s="1378" t="s">
        <v>452</v>
      </c>
      <c r="C1637" s="1373" t="s">
        <v>453</v>
      </c>
      <c r="D1637" s="7022">
        <v>154</v>
      </c>
      <c r="E1637" s="7023">
        <v>8</v>
      </c>
      <c r="F1637" s="7024">
        <v>14</v>
      </c>
      <c r="G1637" s="7023">
        <v>146</v>
      </c>
      <c r="H1637" s="7025">
        <v>94.805194805194802</v>
      </c>
      <c r="I1637" s="7026">
        <v>6</v>
      </c>
      <c r="J1637" s="7027">
        <v>42.857142857142854</v>
      </c>
      <c r="K1637" s="7028">
        <v>9.1016548463356983</v>
      </c>
      <c r="L1637" s="7001"/>
    </row>
    <row r="1638" spans="2:12" s="7013" customFormat="1" ht="15.75" thickBot="1" x14ac:dyDescent="0.3">
      <c r="B1638" s="1378" t="s">
        <v>454</v>
      </c>
      <c r="C1638" s="1373" t="s">
        <v>455</v>
      </c>
      <c r="D1638" s="7022">
        <v>22</v>
      </c>
      <c r="E1638" s="7023">
        <v>0</v>
      </c>
      <c r="F1638" s="7024">
        <v>7</v>
      </c>
      <c r="G1638" s="7023">
        <v>17</v>
      </c>
      <c r="H1638" s="7025">
        <v>77.272727272727266</v>
      </c>
      <c r="I1638" s="7026">
        <v>2</v>
      </c>
      <c r="J1638" s="7027">
        <v>28.571428571428569</v>
      </c>
      <c r="K1638" s="7028">
        <v>1.3002364066193852</v>
      </c>
      <c r="L1638" s="7001"/>
    </row>
    <row r="1639" spans="2:12" s="7013" customFormat="1" ht="15.75" thickBot="1" x14ac:dyDescent="0.3">
      <c r="B1639" s="1566" t="s">
        <v>857</v>
      </c>
      <c r="C1639" s="1567" t="s">
        <v>606</v>
      </c>
      <c r="D1639" s="7015">
        <v>12</v>
      </c>
      <c r="E1639" s="7016">
        <v>1</v>
      </c>
      <c r="F1639" s="7017">
        <v>8</v>
      </c>
      <c r="G1639" s="7016">
        <v>8</v>
      </c>
      <c r="H1639" s="7019">
        <v>66.666666666666657</v>
      </c>
      <c r="I1639" s="7041">
        <v>4</v>
      </c>
      <c r="J1639" s="7020">
        <v>50</v>
      </c>
      <c r="K1639" s="7029">
        <v>0.70921985815602839</v>
      </c>
      <c r="L1639" s="7001"/>
    </row>
    <row r="1640" spans="2:12" s="7013" customFormat="1" ht="22.5" x14ac:dyDescent="0.25">
      <c r="B1640" s="1574" t="s">
        <v>456</v>
      </c>
      <c r="C1640" s="1575" t="s">
        <v>457</v>
      </c>
      <c r="D1640" s="7030">
        <v>3</v>
      </c>
      <c r="E1640" s="7031">
        <v>1</v>
      </c>
      <c r="F1640" s="7032">
        <v>0</v>
      </c>
      <c r="G1640" s="7031">
        <v>3</v>
      </c>
      <c r="H1640" s="7039">
        <v>100</v>
      </c>
      <c r="I1640" s="7035">
        <v>0</v>
      </c>
      <c r="J1640" s="7036" t="s">
        <v>601</v>
      </c>
      <c r="K1640" s="7028">
        <v>0.1773049645390071</v>
      </c>
      <c r="L1640" s="7001"/>
    </row>
    <row r="1641" spans="2:12" s="7013" customFormat="1" ht="15" x14ac:dyDescent="0.25">
      <c r="B1641" s="1582" t="s">
        <v>860</v>
      </c>
      <c r="C1641" s="1380" t="s">
        <v>609</v>
      </c>
      <c r="D1641" s="7030">
        <v>1</v>
      </c>
      <c r="E1641" s="7023">
        <v>0</v>
      </c>
      <c r="F1641" s="7024">
        <v>1</v>
      </c>
      <c r="G1641" s="7023">
        <v>1</v>
      </c>
      <c r="H1641" s="7025">
        <v>100</v>
      </c>
      <c r="I1641" s="7026">
        <v>1</v>
      </c>
      <c r="J1641" s="7027">
        <v>100</v>
      </c>
      <c r="K1641" s="7028">
        <v>5.9101654846335699E-2</v>
      </c>
      <c r="L1641" s="7001"/>
    </row>
    <row r="1642" spans="2:12" s="7013" customFormat="1" ht="15" x14ac:dyDescent="0.25">
      <c r="B1642" s="1582" t="s">
        <v>610</v>
      </c>
      <c r="C1642" s="1188" t="s">
        <v>611</v>
      </c>
      <c r="D1642" s="7053">
        <v>2</v>
      </c>
      <c r="E1642" s="7054">
        <v>0</v>
      </c>
      <c r="F1642" s="7055">
        <v>1</v>
      </c>
      <c r="G1642" s="7054">
        <v>1</v>
      </c>
      <c r="H1642" s="7056">
        <v>50</v>
      </c>
      <c r="I1642" s="7057">
        <v>0</v>
      </c>
      <c r="J1642" s="7058" t="s">
        <v>601</v>
      </c>
      <c r="K1642" s="7028">
        <v>0.1182033096926714</v>
      </c>
      <c r="L1642" s="7001"/>
    </row>
    <row r="1643" spans="2:12" s="7013" customFormat="1" ht="15.75" thickBot="1" x14ac:dyDescent="0.3">
      <c r="B1643" s="1582" t="s">
        <v>458</v>
      </c>
      <c r="C1643" s="1380" t="s">
        <v>459</v>
      </c>
      <c r="D1643" s="7030">
        <v>6</v>
      </c>
      <c r="E1643" s="7054">
        <v>0</v>
      </c>
      <c r="F1643" s="7055">
        <v>6</v>
      </c>
      <c r="G1643" s="7054">
        <v>3</v>
      </c>
      <c r="H1643" s="7056">
        <v>50</v>
      </c>
      <c r="I1643" s="7057">
        <v>3</v>
      </c>
      <c r="J1643" s="7058">
        <v>50</v>
      </c>
      <c r="K1643" s="7028">
        <v>0.3546099290780142</v>
      </c>
      <c r="L1643" s="7001"/>
    </row>
    <row r="1644" spans="2:12" s="7013" customFormat="1" ht="15.75" thickBot="1" x14ac:dyDescent="0.3">
      <c r="B1644" s="1566" t="s">
        <v>869</v>
      </c>
      <c r="C1644" s="1567" t="s">
        <v>619</v>
      </c>
      <c r="D1644" s="7015">
        <v>10</v>
      </c>
      <c r="E1644" s="7016">
        <v>0</v>
      </c>
      <c r="F1644" s="7017">
        <v>3</v>
      </c>
      <c r="G1644" s="7016">
        <v>9</v>
      </c>
      <c r="H1644" s="7019">
        <v>90</v>
      </c>
      <c r="I1644" s="7041">
        <v>2</v>
      </c>
      <c r="J1644" s="7020">
        <v>66.666666666666657</v>
      </c>
      <c r="K1644" s="7029">
        <v>0.59101654846335694</v>
      </c>
      <c r="L1644" s="7001"/>
    </row>
    <row r="1645" spans="2:12" s="7013" customFormat="1" ht="15" x14ac:dyDescent="0.25">
      <c r="B1645" s="1378" t="s">
        <v>871</v>
      </c>
      <c r="C1645" s="1373" t="s">
        <v>238</v>
      </c>
      <c r="D1645" s="7022">
        <v>3</v>
      </c>
      <c r="E1645" s="7023">
        <v>0</v>
      </c>
      <c r="F1645" s="7024">
        <v>0</v>
      </c>
      <c r="G1645" s="7023">
        <v>3</v>
      </c>
      <c r="H1645" s="7025">
        <v>100</v>
      </c>
      <c r="I1645" s="7026">
        <v>0</v>
      </c>
      <c r="J1645" s="7027" t="s">
        <v>601</v>
      </c>
      <c r="K1645" s="7028">
        <v>0.1773049645390071</v>
      </c>
      <c r="L1645" s="7001"/>
    </row>
    <row r="1646" spans="2:12" s="7013" customFormat="1" ht="15" x14ac:dyDescent="0.25">
      <c r="B1646" s="1378" t="s">
        <v>871</v>
      </c>
      <c r="C1646" s="1373" t="s">
        <v>239</v>
      </c>
      <c r="D1646" s="7022">
        <v>1</v>
      </c>
      <c r="E1646" s="7023">
        <v>0</v>
      </c>
      <c r="F1646" s="7024">
        <v>0</v>
      </c>
      <c r="G1646" s="7023">
        <v>1</v>
      </c>
      <c r="H1646" s="7025">
        <v>100</v>
      </c>
      <c r="I1646" s="7026">
        <v>0</v>
      </c>
      <c r="J1646" s="7027" t="s">
        <v>601</v>
      </c>
      <c r="K1646" s="7028">
        <v>5.9101654846335699E-2</v>
      </c>
      <c r="L1646" s="7001"/>
    </row>
    <row r="1647" spans="2:12" s="7013" customFormat="1" ht="15" x14ac:dyDescent="0.25">
      <c r="B1647" s="1574" t="s">
        <v>460</v>
      </c>
      <c r="C1647" s="1575" t="s">
        <v>240</v>
      </c>
      <c r="D1647" s="7030">
        <v>2</v>
      </c>
      <c r="E1647" s="7031">
        <v>0</v>
      </c>
      <c r="F1647" s="7032">
        <v>1</v>
      </c>
      <c r="G1647" s="7031">
        <v>1</v>
      </c>
      <c r="H1647" s="7039">
        <v>50</v>
      </c>
      <c r="I1647" s="7035">
        <v>0</v>
      </c>
      <c r="J1647" s="7036" t="s">
        <v>601</v>
      </c>
      <c r="K1647" s="7028">
        <v>0.1182033096926714</v>
      </c>
      <c r="L1647" s="7001"/>
    </row>
    <row r="1648" spans="2:12" s="7013" customFormat="1" ht="15" x14ac:dyDescent="0.25">
      <c r="B1648" s="1378" t="s">
        <v>873</v>
      </c>
      <c r="C1648" s="1373" t="s">
        <v>241</v>
      </c>
      <c r="D1648" s="7022">
        <v>3</v>
      </c>
      <c r="E1648" s="7023">
        <v>0</v>
      </c>
      <c r="F1648" s="7024">
        <v>1</v>
      </c>
      <c r="G1648" s="7023">
        <v>3</v>
      </c>
      <c r="H1648" s="7025">
        <v>100</v>
      </c>
      <c r="I1648" s="7026">
        <v>1</v>
      </c>
      <c r="J1648" s="7027">
        <v>100</v>
      </c>
      <c r="K1648" s="7028">
        <v>0.1773049645390071</v>
      </c>
      <c r="L1648" s="7001"/>
    </row>
    <row r="1649" spans="2:12" s="7013" customFormat="1" ht="15.75" thickBot="1" x14ac:dyDescent="0.3">
      <c r="B1649" s="1582" t="s">
        <v>875</v>
      </c>
      <c r="C1649" s="1380" t="s">
        <v>250</v>
      </c>
      <c r="D1649" s="7059">
        <v>1</v>
      </c>
      <c r="E1649" s="7054">
        <v>0</v>
      </c>
      <c r="F1649" s="7055">
        <v>1</v>
      </c>
      <c r="G1649" s="7054">
        <v>1</v>
      </c>
      <c r="H1649" s="7056">
        <v>100</v>
      </c>
      <c r="I1649" s="7057">
        <v>1</v>
      </c>
      <c r="J1649" s="7058">
        <v>100</v>
      </c>
      <c r="K1649" s="7028">
        <v>5.9101654846335699E-2</v>
      </c>
      <c r="L1649" s="7001"/>
    </row>
    <row r="1650" spans="2:12" s="7013" customFormat="1" ht="23.25" thickBot="1" x14ac:dyDescent="0.3">
      <c r="B1650" s="1566" t="s">
        <v>1179</v>
      </c>
      <c r="C1650" s="1567" t="s">
        <v>621</v>
      </c>
      <c r="D1650" s="7015">
        <v>26</v>
      </c>
      <c r="E1650" s="7016">
        <v>0</v>
      </c>
      <c r="F1650" s="7017">
        <v>14</v>
      </c>
      <c r="G1650" s="7016">
        <v>27</v>
      </c>
      <c r="H1650" s="7019">
        <v>103.84615384615385</v>
      </c>
      <c r="I1650" s="7041">
        <v>15</v>
      </c>
      <c r="J1650" s="7020">
        <v>107.14285714285714</v>
      </c>
      <c r="K1650" s="7029">
        <v>1.5366430260047281</v>
      </c>
      <c r="L1650" s="7001"/>
    </row>
    <row r="1651" spans="2:12" s="7013" customFormat="1" ht="22.5" x14ac:dyDescent="0.25">
      <c r="B1651" s="1574" t="s">
        <v>877</v>
      </c>
      <c r="C1651" s="1575" t="s">
        <v>242</v>
      </c>
      <c r="D1651" s="7030">
        <v>7</v>
      </c>
      <c r="E1651" s="7031">
        <v>0</v>
      </c>
      <c r="F1651" s="7032">
        <v>3</v>
      </c>
      <c r="G1651" s="7031">
        <v>7</v>
      </c>
      <c r="H1651" s="7039">
        <v>100</v>
      </c>
      <c r="I1651" s="7035">
        <v>3</v>
      </c>
      <c r="J1651" s="7036">
        <v>100</v>
      </c>
      <c r="K1651" s="7028">
        <v>0.41371158392434987</v>
      </c>
      <c r="L1651" s="7001"/>
    </row>
    <row r="1652" spans="2:12" s="7013" customFormat="1" ht="22.5" x14ac:dyDescent="0.25">
      <c r="B1652" s="1378" t="s">
        <v>879</v>
      </c>
      <c r="C1652" s="1575" t="s">
        <v>244</v>
      </c>
      <c r="D1652" s="7022">
        <v>4</v>
      </c>
      <c r="E1652" s="7023">
        <v>0</v>
      </c>
      <c r="F1652" s="7024">
        <v>1</v>
      </c>
      <c r="G1652" s="7023">
        <v>4</v>
      </c>
      <c r="H1652" s="7025">
        <v>100</v>
      </c>
      <c r="I1652" s="7026">
        <v>1</v>
      </c>
      <c r="J1652" s="7027">
        <v>100</v>
      </c>
      <c r="K1652" s="7028">
        <v>0.2364066193853428</v>
      </c>
      <c r="L1652" s="7001"/>
    </row>
    <row r="1653" spans="2:12" s="7013" customFormat="1" ht="15" x14ac:dyDescent="0.25">
      <c r="B1653" s="1378" t="s">
        <v>880</v>
      </c>
      <c r="C1653" s="1575" t="s">
        <v>245</v>
      </c>
      <c r="D1653" s="7022">
        <v>3</v>
      </c>
      <c r="E1653" s="7023">
        <v>0</v>
      </c>
      <c r="F1653" s="7024">
        <v>0</v>
      </c>
      <c r="G1653" s="7023">
        <v>3</v>
      </c>
      <c r="H1653" s="7025">
        <v>100</v>
      </c>
      <c r="I1653" s="7026">
        <v>0</v>
      </c>
      <c r="J1653" s="7027" t="s">
        <v>601</v>
      </c>
      <c r="K1653" s="7028">
        <v>0.1773049645390071</v>
      </c>
      <c r="L1653" s="7001"/>
    </row>
    <row r="1654" spans="2:12" s="7013" customFormat="1" ht="15" x14ac:dyDescent="0.25">
      <c r="B1654" s="1378" t="s">
        <v>882</v>
      </c>
      <c r="C1654" s="1373" t="s">
        <v>247</v>
      </c>
      <c r="D1654" s="7022">
        <v>10</v>
      </c>
      <c r="E1654" s="7023">
        <v>0</v>
      </c>
      <c r="F1654" s="7024">
        <v>9</v>
      </c>
      <c r="G1654" s="7023">
        <v>11</v>
      </c>
      <c r="H1654" s="7025">
        <v>110.00000000000001</v>
      </c>
      <c r="I1654" s="7026">
        <v>10</v>
      </c>
      <c r="J1654" s="7027">
        <v>111.11111111111111</v>
      </c>
      <c r="K1654" s="7028">
        <v>0.59101654846335694</v>
      </c>
      <c r="L1654" s="7001"/>
    </row>
    <row r="1655" spans="2:12" s="7013" customFormat="1" ht="15.75" thickBot="1" x14ac:dyDescent="0.3">
      <c r="B1655" s="1574" t="s">
        <v>884</v>
      </c>
      <c r="C1655" s="1575" t="s">
        <v>249</v>
      </c>
      <c r="D1655" s="7030">
        <v>2</v>
      </c>
      <c r="E1655" s="7031">
        <v>0</v>
      </c>
      <c r="F1655" s="7032">
        <v>1</v>
      </c>
      <c r="G1655" s="7031">
        <v>2</v>
      </c>
      <c r="H1655" s="7039">
        <v>100</v>
      </c>
      <c r="I1655" s="7035">
        <v>1</v>
      </c>
      <c r="J1655" s="7036">
        <v>100</v>
      </c>
      <c r="K1655" s="7028">
        <v>0.1182033096926714</v>
      </c>
      <c r="L1655" s="7001"/>
    </row>
    <row r="1656" spans="2:12" s="7013" customFormat="1" ht="15.75" thickBot="1" x14ac:dyDescent="0.3">
      <c r="B1656" s="1566" t="s">
        <v>886</v>
      </c>
      <c r="C1656" s="1567" t="s">
        <v>623</v>
      </c>
      <c r="D1656" s="7015">
        <v>135</v>
      </c>
      <c r="E1656" s="7016">
        <v>5</v>
      </c>
      <c r="F1656" s="7017">
        <v>6</v>
      </c>
      <c r="G1656" s="7016">
        <v>134</v>
      </c>
      <c r="H1656" s="7019">
        <v>99.259259259259252</v>
      </c>
      <c r="I1656" s="7041">
        <v>5</v>
      </c>
      <c r="J1656" s="7020">
        <v>83.333333333333343</v>
      </c>
      <c r="K1656" s="7029">
        <v>7.9787234042553195</v>
      </c>
      <c r="L1656" s="7001"/>
    </row>
    <row r="1657" spans="2:12" s="7013" customFormat="1" ht="15" x14ac:dyDescent="0.25">
      <c r="B1657" s="1378" t="s">
        <v>890</v>
      </c>
      <c r="C1657" s="1373" t="s">
        <v>627</v>
      </c>
      <c r="D1657" s="7022">
        <v>2</v>
      </c>
      <c r="E1657" s="7023">
        <v>0</v>
      </c>
      <c r="F1657" s="7024">
        <v>1</v>
      </c>
      <c r="G1657" s="7023">
        <v>2</v>
      </c>
      <c r="H1657" s="7025">
        <v>100</v>
      </c>
      <c r="I1657" s="7026">
        <v>1</v>
      </c>
      <c r="J1657" s="7027">
        <v>100</v>
      </c>
      <c r="K1657" s="7028">
        <v>0.1182033096926714</v>
      </c>
      <c r="L1657" s="7001"/>
    </row>
    <row r="1658" spans="2:12" s="7013" customFormat="1" ht="15" x14ac:dyDescent="0.25">
      <c r="B1658" s="1574" t="s">
        <v>892</v>
      </c>
      <c r="C1658" s="1575" t="s">
        <v>629</v>
      </c>
      <c r="D1658" s="7065">
        <v>55</v>
      </c>
      <c r="E1658" s="7031">
        <v>0</v>
      </c>
      <c r="F1658" s="7032">
        <v>0</v>
      </c>
      <c r="G1658" s="7031">
        <v>55</v>
      </c>
      <c r="H1658" s="7039">
        <v>100</v>
      </c>
      <c r="I1658" s="7035">
        <v>0</v>
      </c>
      <c r="J1658" s="7036" t="s">
        <v>601</v>
      </c>
      <c r="K1658" s="7028">
        <v>3.2505910165484631</v>
      </c>
      <c r="L1658" s="7001"/>
    </row>
    <row r="1659" spans="2:12" s="7013" customFormat="1" ht="33.75" x14ac:dyDescent="0.25">
      <c r="B1659" s="1378" t="s">
        <v>893</v>
      </c>
      <c r="C1659" s="1373" t="s">
        <v>630</v>
      </c>
      <c r="D1659" s="7066">
        <v>3</v>
      </c>
      <c r="E1659" s="7023">
        <v>0</v>
      </c>
      <c r="F1659" s="7024">
        <v>0</v>
      </c>
      <c r="G1659" s="7023">
        <v>3</v>
      </c>
      <c r="H1659" s="7025">
        <v>100</v>
      </c>
      <c r="I1659" s="7026">
        <v>0</v>
      </c>
      <c r="J1659" s="7027" t="s">
        <v>601</v>
      </c>
      <c r="K1659" s="7028">
        <v>0.1773049645390071</v>
      </c>
      <c r="L1659" s="7001"/>
    </row>
    <row r="1660" spans="2:12" s="7013" customFormat="1" ht="15" x14ac:dyDescent="0.25">
      <c r="B1660" s="1574" t="s">
        <v>461</v>
      </c>
      <c r="C1660" s="1575" t="s">
        <v>462</v>
      </c>
      <c r="D1660" s="7065">
        <v>43</v>
      </c>
      <c r="E1660" s="7031">
        <v>4</v>
      </c>
      <c r="F1660" s="7032">
        <v>3</v>
      </c>
      <c r="G1660" s="7031">
        <v>43</v>
      </c>
      <c r="H1660" s="7039">
        <v>100</v>
      </c>
      <c r="I1660" s="7035">
        <v>3</v>
      </c>
      <c r="J1660" s="7036">
        <v>100</v>
      </c>
      <c r="K1660" s="7028">
        <v>2.541371158392435</v>
      </c>
      <c r="L1660" s="7001"/>
    </row>
    <row r="1661" spans="2:12" s="7013" customFormat="1" ht="15" x14ac:dyDescent="0.25">
      <c r="B1661" s="1574" t="s">
        <v>463</v>
      </c>
      <c r="C1661" s="1575" t="s">
        <v>634</v>
      </c>
      <c r="D1661" s="7065">
        <v>2</v>
      </c>
      <c r="E1661" s="7031">
        <v>0</v>
      </c>
      <c r="F1661" s="7032">
        <v>1</v>
      </c>
      <c r="G1661" s="7031">
        <v>1</v>
      </c>
      <c r="H1661" s="7039">
        <v>50</v>
      </c>
      <c r="I1661" s="7035">
        <v>0</v>
      </c>
      <c r="J1661" s="7036" t="s">
        <v>601</v>
      </c>
      <c r="K1661" s="7028">
        <v>0.1182033096926714</v>
      </c>
      <c r="L1661" s="7001"/>
    </row>
    <row r="1662" spans="2:12" s="7013" customFormat="1" ht="15.75" thickBot="1" x14ac:dyDescent="0.3">
      <c r="B1662" s="1582" t="s">
        <v>1180</v>
      </c>
      <c r="C1662" s="1380" t="s">
        <v>465</v>
      </c>
      <c r="D1662" s="7068">
        <v>30</v>
      </c>
      <c r="E1662" s="7069">
        <v>1</v>
      </c>
      <c r="F1662" s="7070">
        <v>1</v>
      </c>
      <c r="G1662" s="7069">
        <v>30</v>
      </c>
      <c r="H1662" s="7071">
        <v>100</v>
      </c>
      <c r="I1662" s="5548">
        <v>1</v>
      </c>
      <c r="J1662" s="7072">
        <v>100</v>
      </c>
      <c r="K1662" s="7073">
        <v>1.773049645390071</v>
      </c>
      <c r="L1662" s="7001"/>
    </row>
    <row r="1663" spans="2:12" s="7013" customFormat="1" ht="15.75" thickBot="1" x14ac:dyDescent="0.3">
      <c r="B1663" s="1566" t="s">
        <v>898</v>
      </c>
      <c r="C1663" s="1567" t="s">
        <v>636</v>
      </c>
      <c r="D1663" s="7015">
        <v>56</v>
      </c>
      <c r="E1663" s="7016">
        <v>28</v>
      </c>
      <c r="F1663" s="7017">
        <v>28</v>
      </c>
      <c r="G1663" s="7016">
        <v>55</v>
      </c>
      <c r="H1663" s="7019">
        <v>98.214285714285708</v>
      </c>
      <c r="I1663" s="7041">
        <v>27</v>
      </c>
      <c r="J1663" s="7020">
        <v>96.428571428571431</v>
      </c>
      <c r="K1663" s="7029">
        <v>3.3096926713947989</v>
      </c>
      <c r="L1663" s="7001"/>
    </row>
    <row r="1664" spans="2:12" s="7013" customFormat="1" ht="15.75" thickBot="1" x14ac:dyDescent="0.3">
      <c r="B1664" s="1574" t="s">
        <v>644</v>
      </c>
      <c r="C1664" s="1575" t="s">
        <v>645</v>
      </c>
      <c r="D1664" s="7030">
        <v>56</v>
      </c>
      <c r="E1664" s="7031">
        <v>28</v>
      </c>
      <c r="F1664" s="7032">
        <v>28</v>
      </c>
      <c r="G1664" s="7031">
        <v>55</v>
      </c>
      <c r="H1664" s="7039">
        <v>98.214285714285708</v>
      </c>
      <c r="I1664" s="7035">
        <v>27</v>
      </c>
      <c r="J1664" s="7036">
        <v>96.428571428571431</v>
      </c>
      <c r="K1664" s="7028">
        <v>3.3096926713947989</v>
      </c>
      <c r="L1664" s="7001"/>
    </row>
    <row r="1665" spans="2:12" s="7013" customFormat="1" ht="15.75" thickBot="1" x14ac:dyDescent="0.3">
      <c r="B1665" s="1566" t="s">
        <v>912</v>
      </c>
      <c r="C1665" s="1567" t="s">
        <v>649</v>
      </c>
      <c r="D1665" s="7015">
        <v>10</v>
      </c>
      <c r="E1665" s="7016">
        <v>0</v>
      </c>
      <c r="F1665" s="7017">
        <v>4</v>
      </c>
      <c r="G1665" s="7016">
        <v>6</v>
      </c>
      <c r="H1665" s="7019">
        <v>60</v>
      </c>
      <c r="I1665" s="7041">
        <v>0</v>
      </c>
      <c r="J1665" s="7020" t="s">
        <v>601</v>
      </c>
      <c r="K1665" s="7029">
        <v>0.59101654846335694</v>
      </c>
      <c r="L1665" s="7001"/>
    </row>
    <row r="1666" spans="2:12" s="7013" customFormat="1" ht="15" x14ac:dyDescent="0.25">
      <c r="B1666" s="1378" t="s">
        <v>916</v>
      </c>
      <c r="C1666" s="1373" t="s">
        <v>350</v>
      </c>
      <c r="D1666" s="7022">
        <v>6</v>
      </c>
      <c r="E1666" s="7023">
        <v>0</v>
      </c>
      <c r="F1666" s="7024">
        <v>0</v>
      </c>
      <c r="G1666" s="7023">
        <v>6</v>
      </c>
      <c r="H1666" s="7025">
        <v>100</v>
      </c>
      <c r="I1666" s="7026">
        <v>0</v>
      </c>
      <c r="J1666" s="7027" t="s">
        <v>601</v>
      </c>
      <c r="K1666" s="7028">
        <v>0.3546099290780142</v>
      </c>
      <c r="L1666" s="7001"/>
    </row>
    <row r="1667" spans="2:12" s="7013" customFormat="1" ht="15" x14ac:dyDescent="0.25">
      <c r="B1667" s="1378" t="s">
        <v>924</v>
      </c>
      <c r="C1667" s="1373" t="s">
        <v>358</v>
      </c>
      <c r="D1667" s="7022">
        <v>2</v>
      </c>
      <c r="E1667" s="7023">
        <v>0</v>
      </c>
      <c r="F1667" s="7024">
        <v>2</v>
      </c>
      <c r="G1667" s="7023">
        <v>0</v>
      </c>
      <c r="H1667" s="7025" t="s">
        <v>601</v>
      </c>
      <c r="I1667" s="7026">
        <v>0</v>
      </c>
      <c r="J1667" s="7027" t="s">
        <v>601</v>
      </c>
      <c r="K1667" s="7028">
        <v>0.1182033096926714</v>
      </c>
      <c r="L1667" s="7086"/>
    </row>
    <row r="1668" spans="2:12" s="7013" customFormat="1" ht="15.75" thickBot="1" x14ac:dyDescent="0.3">
      <c r="B1668" s="1378" t="s">
        <v>925</v>
      </c>
      <c r="C1668" s="1373" t="s">
        <v>359</v>
      </c>
      <c r="D1668" s="7022">
        <v>2</v>
      </c>
      <c r="E1668" s="7023">
        <v>0</v>
      </c>
      <c r="F1668" s="7024">
        <v>2</v>
      </c>
      <c r="G1668" s="7023">
        <v>0</v>
      </c>
      <c r="H1668" s="7025" t="s">
        <v>601</v>
      </c>
      <c r="I1668" s="7026">
        <v>0</v>
      </c>
      <c r="J1668" s="7027" t="s">
        <v>601</v>
      </c>
      <c r="K1668" s="7028">
        <v>0.1182033096926714</v>
      </c>
      <c r="L1668" s="7086"/>
    </row>
    <row r="1669" spans="2:12" s="7013" customFormat="1" ht="15.75" thickBot="1" x14ac:dyDescent="0.3">
      <c r="B1669" s="1566" t="s">
        <v>935</v>
      </c>
      <c r="C1669" s="1567" t="s">
        <v>653</v>
      </c>
      <c r="D1669" s="7015">
        <v>34</v>
      </c>
      <c r="E1669" s="7016">
        <v>2</v>
      </c>
      <c r="F1669" s="7017">
        <v>30</v>
      </c>
      <c r="G1669" s="7016">
        <v>25</v>
      </c>
      <c r="H1669" s="7019">
        <v>73.529411764705884</v>
      </c>
      <c r="I1669" s="7041">
        <v>21</v>
      </c>
      <c r="J1669" s="7020">
        <v>70</v>
      </c>
      <c r="K1669" s="7029">
        <v>2.0094562647754137</v>
      </c>
      <c r="L1669" s="7086"/>
    </row>
    <row r="1670" spans="2:12" s="7013" customFormat="1" ht="22.5" x14ac:dyDescent="0.25">
      <c r="B1670" s="1574" t="s">
        <v>936</v>
      </c>
      <c r="C1670" s="1575" t="s">
        <v>370</v>
      </c>
      <c r="D1670" s="7030">
        <v>30</v>
      </c>
      <c r="E1670" s="7031">
        <v>2</v>
      </c>
      <c r="F1670" s="7032">
        <v>26</v>
      </c>
      <c r="G1670" s="7031">
        <v>24</v>
      </c>
      <c r="H1670" s="7039">
        <v>80</v>
      </c>
      <c r="I1670" s="7035">
        <v>20</v>
      </c>
      <c r="J1670" s="7036">
        <v>76.923076923076934</v>
      </c>
      <c r="K1670" s="7028">
        <v>1.773049645390071</v>
      </c>
      <c r="L1670" s="7001"/>
    </row>
    <row r="1671" spans="2:12" s="7013" customFormat="1" ht="15" x14ac:dyDescent="0.25">
      <c r="B1671" s="1378" t="s">
        <v>937</v>
      </c>
      <c r="C1671" s="1373" t="s">
        <v>371</v>
      </c>
      <c r="D1671" s="7022">
        <v>3</v>
      </c>
      <c r="E1671" s="7023">
        <v>0</v>
      </c>
      <c r="F1671" s="7024">
        <v>3</v>
      </c>
      <c r="G1671" s="7023">
        <v>0</v>
      </c>
      <c r="H1671" s="7025" t="s">
        <v>601</v>
      </c>
      <c r="I1671" s="7026">
        <v>0</v>
      </c>
      <c r="J1671" s="7027" t="s">
        <v>601</v>
      </c>
      <c r="K1671" s="7028">
        <v>0.1773049645390071</v>
      </c>
      <c r="L1671" s="7001"/>
    </row>
    <row r="1672" spans="2:12" s="7013" customFormat="1" ht="23.25" thickBot="1" x14ac:dyDescent="0.3">
      <c r="B1672" s="1582" t="s">
        <v>939</v>
      </c>
      <c r="C1672" s="1380" t="s">
        <v>373</v>
      </c>
      <c r="D1672" s="7059">
        <v>1</v>
      </c>
      <c r="E1672" s="7054">
        <v>0</v>
      </c>
      <c r="F1672" s="7055">
        <v>1</v>
      </c>
      <c r="G1672" s="7054">
        <v>1</v>
      </c>
      <c r="H1672" s="7056">
        <v>100</v>
      </c>
      <c r="I1672" s="7057">
        <v>1</v>
      </c>
      <c r="J1672" s="7058">
        <v>100</v>
      </c>
      <c r="K1672" s="7028">
        <v>5.9101654846335699E-2</v>
      </c>
      <c r="L1672" s="7001"/>
    </row>
    <row r="1673" spans="2:12" s="7013" customFormat="1" ht="15.75" thickBot="1" x14ac:dyDescent="0.3">
      <c r="B1673" s="1566" t="s">
        <v>944</v>
      </c>
      <c r="C1673" s="1567" t="s">
        <v>656</v>
      </c>
      <c r="D1673" s="7015">
        <v>57</v>
      </c>
      <c r="E1673" s="7016">
        <v>1</v>
      </c>
      <c r="F1673" s="7017">
        <v>10</v>
      </c>
      <c r="G1673" s="7016">
        <v>57</v>
      </c>
      <c r="H1673" s="7019">
        <v>100</v>
      </c>
      <c r="I1673" s="7041">
        <v>10</v>
      </c>
      <c r="J1673" s="7020">
        <v>100</v>
      </c>
      <c r="K1673" s="7029">
        <v>3.3687943262411348</v>
      </c>
      <c r="L1673" s="7001"/>
    </row>
    <row r="1674" spans="2:12" s="7013" customFormat="1" ht="15" x14ac:dyDescent="0.25">
      <c r="B1674" s="1574" t="s">
        <v>948</v>
      </c>
      <c r="C1674" s="1575" t="s">
        <v>659</v>
      </c>
      <c r="D1674" s="7030">
        <v>1</v>
      </c>
      <c r="E1674" s="7031">
        <v>1</v>
      </c>
      <c r="F1674" s="7032">
        <v>0</v>
      </c>
      <c r="G1674" s="7031">
        <v>1</v>
      </c>
      <c r="H1674" s="7039">
        <v>100</v>
      </c>
      <c r="I1674" s="7035">
        <v>0</v>
      </c>
      <c r="J1674" s="7036" t="s">
        <v>601</v>
      </c>
      <c r="K1674" s="7028">
        <v>5.9101654846335699E-2</v>
      </c>
      <c r="L1674" s="7001"/>
    </row>
    <row r="1675" spans="2:12" s="7013" customFormat="1" ht="23.25" thickBot="1" x14ac:dyDescent="0.3">
      <c r="B1675" s="1582" t="s">
        <v>949</v>
      </c>
      <c r="C1675" s="1380" t="s">
        <v>660</v>
      </c>
      <c r="D1675" s="7059">
        <v>56</v>
      </c>
      <c r="E1675" s="7054">
        <v>0</v>
      </c>
      <c r="F1675" s="7055">
        <v>10</v>
      </c>
      <c r="G1675" s="7054">
        <v>56</v>
      </c>
      <c r="H1675" s="7056">
        <v>100</v>
      </c>
      <c r="I1675" s="7057">
        <v>10</v>
      </c>
      <c r="J1675" s="7058">
        <v>100</v>
      </c>
      <c r="K1675" s="7028">
        <v>3.3096926713947989</v>
      </c>
      <c r="L1675" s="7001"/>
    </row>
    <row r="1676" spans="2:12" s="7013" customFormat="1" ht="15.75" thickBot="1" x14ac:dyDescent="0.3">
      <c r="B1676" s="1566" t="s">
        <v>950</v>
      </c>
      <c r="C1676" s="1567" t="s">
        <v>661</v>
      </c>
      <c r="D1676" s="7015">
        <v>626</v>
      </c>
      <c r="E1676" s="7016">
        <v>11</v>
      </c>
      <c r="F1676" s="7017">
        <v>555</v>
      </c>
      <c r="G1676" s="7016">
        <v>249</v>
      </c>
      <c r="H1676" s="7019">
        <v>39.776357827476041</v>
      </c>
      <c r="I1676" s="7041">
        <v>178</v>
      </c>
      <c r="J1676" s="7020">
        <v>32.072072072072075</v>
      </c>
      <c r="K1676" s="7029">
        <v>36.997635933806144</v>
      </c>
      <c r="L1676" s="7001"/>
    </row>
    <row r="1677" spans="2:12" s="7013" customFormat="1" ht="15" x14ac:dyDescent="0.25">
      <c r="B1677" s="1574" t="s">
        <v>466</v>
      </c>
      <c r="C1677" s="1575" t="s">
        <v>467</v>
      </c>
      <c r="D1677" s="7030">
        <v>213</v>
      </c>
      <c r="E1677" s="7031">
        <v>1</v>
      </c>
      <c r="F1677" s="7032">
        <v>202</v>
      </c>
      <c r="G1677" s="7031">
        <v>72</v>
      </c>
      <c r="H1677" s="7039">
        <v>33.802816901408448</v>
      </c>
      <c r="I1677" s="7035">
        <v>61</v>
      </c>
      <c r="J1677" s="7036">
        <v>30.198019801980198</v>
      </c>
      <c r="K1677" s="7028">
        <v>12.588652482269502</v>
      </c>
      <c r="L1677" s="7001"/>
    </row>
    <row r="1678" spans="2:12" s="7013" customFormat="1" ht="15" x14ac:dyDescent="0.25">
      <c r="B1678" s="1378" t="s">
        <v>951</v>
      </c>
      <c r="C1678" s="1373" t="s">
        <v>662</v>
      </c>
      <c r="D1678" s="7022">
        <v>229</v>
      </c>
      <c r="E1678" s="7023">
        <v>6</v>
      </c>
      <c r="F1678" s="7024">
        <v>220</v>
      </c>
      <c r="G1678" s="7023">
        <v>84</v>
      </c>
      <c r="H1678" s="7025">
        <v>36.681222707423586</v>
      </c>
      <c r="I1678" s="7026">
        <v>75</v>
      </c>
      <c r="J1678" s="7027">
        <v>34.090909090909086</v>
      </c>
      <c r="K1678" s="7028">
        <v>13.534278959810875</v>
      </c>
      <c r="L1678" s="7001"/>
    </row>
    <row r="1679" spans="2:12" s="7013" customFormat="1" ht="15" x14ac:dyDescent="0.25">
      <c r="B1679" s="1378" t="s">
        <v>468</v>
      </c>
      <c r="C1679" s="1373" t="s">
        <v>469</v>
      </c>
      <c r="D1679" s="7022">
        <v>4</v>
      </c>
      <c r="E1679" s="7023">
        <v>0</v>
      </c>
      <c r="F1679" s="7024">
        <v>4</v>
      </c>
      <c r="G1679" s="7023">
        <v>2</v>
      </c>
      <c r="H1679" s="7025">
        <v>50</v>
      </c>
      <c r="I1679" s="7026">
        <v>2</v>
      </c>
      <c r="J1679" s="7027">
        <v>50</v>
      </c>
      <c r="K1679" s="7028">
        <v>0.2364066193853428</v>
      </c>
      <c r="L1679" s="7001"/>
    </row>
    <row r="1680" spans="2:12" s="7013" customFormat="1" ht="15" x14ac:dyDescent="0.25">
      <c r="B1680" s="1378" t="s">
        <v>470</v>
      </c>
      <c r="C1680" s="1373" t="s">
        <v>471</v>
      </c>
      <c r="D1680" s="7022">
        <v>2</v>
      </c>
      <c r="E1680" s="7023">
        <v>0</v>
      </c>
      <c r="F1680" s="7024">
        <v>2</v>
      </c>
      <c r="G1680" s="7023">
        <v>1</v>
      </c>
      <c r="H1680" s="7025">
        <v>50</v>
      </c>
      <c r="I1680" s="7026">
        <v>1</v>
      </c>
      <c r="J1680" s="7027">
        <v>50</v>
      </c>
      <c r="K1680" s="7028">
        <v>0.1182033096926714</v>
      </c>
      <c r="L1680" s="7001"/>
    </row>
    <row r="1681" spans="2:12" s="7013" customFormat="1" ht="15" x14ac:dyDescent="0.25">
      <c r="B1681" s="1378" t="s">
        <v>952</v>
      </c>
      <c r="C1681" s="1373" t="s">
        <v>663</v>
      </c>
      <c r="D1681" s="7022">
        <v>6</v>
      </c>
      <c r="E1681" s="7023">
        <v>0</v>
      </c>
      <c r="F1681" s="7024">
        <v>2</v>
      </c>
      <c r="G1681" s="7023">
        <v>4</v>
      </c>
      <c r="H1681" s="7025">
        <v>66.666666666666657</v>
      </c>
      <c r="I1681" s="7026">
        <v>0</v>
      </c>
      <c r="J1681" s="7027" t="s">
        <v>601</v>
      </c>
      <c r="K1681" s="7028">
        <v>0.3546099290780142</v>
      </c>
      <c r="L1681" s="7001"/>
    </row>
    <row r="1682" spans="2:12" s="7013" customFormat="1" ht="15" x14ac:dyDescent="0.25">
      <c r="B1682" s="1378" t="s">
        <v>953</v>
      </c>
      <c r="C1682" s="1373" t="s">
        <v>664</v>
      </c>
      <c r="D1682" s="7022">
        <v>2</v>
      </c>
      <c r="E1682" s="7023">
        <v>0</v>
      </c>
      <c r="F1682" s="7024">
        <v>1</v>
      </c>
      <c r="G1682" s="7023">
        <v>2</v>
      </c>
      <c r="H1682" s="7025">
        <v>100</v>
      </c>
      <c r="I1682" s="7026">
        <v>1</v>
      </c>
      <c r="J1682" s="7027">
        <v>100</v>
      </c>
      <c r="K1682" s="7028">
        <v>0.1182033096926714</v>
      </c>
      <c r="L1682" s="7001"/>
    </row>
    <row r="1683" spans="2:12" s="7013" customFormat="1" ht="15" x14ac:dyDescent="0.25">
      <c r="B1683" s="1378" t="s">
        <v>954</v>
      </c>
      <c r="C1683" s="1373" t="s">
        <v>665</v>
      </c>
      <c r="D1683" s="7022">
        <v>2</v>
      </c>
      <c r="E1683" s="7023">
        <v>0</v>
      </c>
      <c r="F1683" s="7024">
        <v>1</v>
      </c>
      <c r="G1683" s="7023">
        <v>2</v>
      </c>
      <c r="H1683" s="7025">
        <v>100</v>
      </c>
      <c r="I1683" s="7026">
        <v>1</v>
      </c>
      <c r="J1683" s="7027">
        <v>100</v>
      </c>
      <c r="K1683" s="7028">
        <v>0.1182033096926714</v>
      </c>
      <c r="L1683" s="7001"/>
    </row>
    <row r="1684" spans="2:12" s="7013" customFormat="1" ht="15" x14ac:dyDescent="0.25">
      <c r="B1684" s="1378" t="s">
        <v>472</v>
      </c>
      <c r="C1684" s="1373" t="s">
        <v>473</v>
      </c>
      <c r="D1684" s="7022">
        <v>95</v>
      </c>
      <c r="E1684" s="7023">
        <v>4</v>
      </c>
      <c r="F1684" s="7024">
        <v>79</v>
      </c>
      <c r="G1684" s="7023">
        <v>38</v>
      </c>
      <c r="H1684" s="7025">
        <v>40</v>
      </c>
      <c r="I1684" s="7026">
        <v>22</v>
      </c>
      <c r="J1684" s="7027">
        <v>27.848101265822784</v>
      </c>
      <c r="K1684" s="7028">
        <v>5.6146572104018908</v>
      </c>
      <c r="L1684" s="7001"/>
    </row>
    <row r="1685" spans="2:12" s="7013" customFormat="1" ht="15" x14ac:dyDescent="0.25">
      <c r="B1685" s="1378" t="s">
        <v>474</v>
      </c>
      <c r="C1685" s="1373" t="s">
        <v>475</v>
      </c>
      <c r="D1685" s="7022">
        <v>64</v>
      </c>
      <c r="E1685" s="7023">
        <v>0</v>
      </c>
      <c r="F1685" s="7024">
        <v>40</v>
      </c>
      <c r="G1685" s="7023">
        <v>39</v>
      </c>
      <c r="H1685" s="7025">
        <v>60.9375</v>
      </c>
      <c r="I1685" s="7026">
        <v>15</v>
      </c>
      <c r="J1685" s="7027">
        <v>37.5</v>
      </c>
      <c r="K1685" s="7028">
        <v>3.7825059101654848</v>
      </c>
      <c r="L1685" s="7001"/>
    </row>
    <row r="1686" spans="2:12" s="7013" customFormat="1" ht="15" x14ac:dyDescent="0.25">
      <c r="B1686" s="1574" t="s">
        <v>958</v>
      </c>
      <c r="C1686" s="1575" t="s">
        <v>523</v>
      </c>
      <c r="D1686" s="7030">
        <v>1</v>
      </c>
      <c r="E1686" s="7031">
        <v>0</v>
      </c>
      <c r="F1686" s="7032">
        <v>0</v>
      </c>
      <c r="G1686" s="7031">
        <v>1</v>
      </c>
      <c r="H1686" s="7039">
        <v>100</v>
      </c>
      <c r="I1686" s="7035">
        <v>0</v>
      </c>
      <c r="J1686" s="7036" t="s">
        <v>601</v>
      </c>
      <c r="K1686" s="7028">
        <v>5.9101654846335699E-2</v>
      </c>
      <c r="L1686" s="7001"/>
    </row>
    <row r="1687" spans="2:12" s="7013" customFormat="1" ht="15" x14ac:dyDescent="0.25">
      <c r="B1687" s="1378" t="s">
        <v>959</v>
      </c>
      <c r="C1687" s="1373" t="s">
        <v>524</v>
      </c>
      <c r="D1687" s="7022">
        <v>4</v>
      </c>
      <c r="E1687" s="7023">
        <v>0</v>
      </c>
      <c r="F1687" s="7024">
        <v>0</v>
      </c>
      <c r="G1687" s="7023">
        <v>4</v>
      </c>
      <c r="H1687" s="7025">
        <v>100</v>
      </c>
      <c r="I1687" s="7026">
        <v>0</v>
      </c>
      <c r="J1687" s="7027" t="s">
        <v>601</v>
      </c>
      <c r="K1687" s="7028">
        <v>0.2364066193853428</v>
      </c>
      <c r="L1687" s="7001"/>
    </row>
    <row r="1688" spans="2:12" s="7013" customFormat="1" ht="15.75" thickBot="1" x14ac:dyDescent="0.3">
      <c r="B1688" s="1378" t="s">
        <v>667</v>
      </c>
      <c r="C1688" s="1373" t="s">
        <v>668</v>
      </c>
      <c r="D1688" s="7022">
        <v>4</v>
      </c>
      <c r="E1688" s="7023">
        <v>0</v>
      </c>
      <c r="F1688" s="7024">
        <v>4</v>
      </c>
      <c r="G1688" s="7023">
        <v>0</v>
      </c>
      <c r="H1688" s="7025" t="s">
        <v>601</v>
      </c>
      <c r="I1688" s="7026">
        <v>0</v>
      </c>
      <c r="J1688" s="7027" t="s">
        <v>601</v>
      </c>
      <c r="K1688" s="7028">
        <v>0.2364066193853428</v>
      </c>
      <c r="L1688" s="7001"/>
    </row>
    <row r="1689" spans="2:12" s="7013" customFormat="1" ht="15.75" thickBot="1" x14ac:dyDescent="0.3">
      <c r="B1689" s="1566" t="s">
        <v>963</v>
      </c>
      <c r="C1689" s="1567" t="s">
        <v>672</v>
      </c>
      <c r="D1689" s="7015">
        <v>23</v>
      </c>
      <c r="E1689" s="7016">
        <v>0</v>
      </c>
      <c r="F1689" s="7017">
        <v>12</v>
      </c>
      <c r="G1689" s="7016">
        <v>23</v>
      </c>
      <c r="H1689" s="7019">
        <v>100</v>
      </c>
      <c r="I1689" s="7041">
        <v>12</v>
      </c>
      <c r="J1689" s="7020">
        <v>100</v>
      </c>
      <c r="K1689" s="7029">
        <v>1.3593380614657211</v>
      </c>
      <c r="L1689" s="7001"/>
    </row>
    <row r="1690" spans="2:12" s="7013" customFormat="1" ht="22.5" x14ac:dyDescent="0.25">
      <c r="B1690" s="1584" t="s">
        <v>673</v>
      </c>
      <c r="C1690" s="1575" t="s">
        <v>525</v>
      </c>
      <c r="D1690" s="7030">
        <v>5</v>
      </c>
      <c r="E1690" s="7031">
        <v>0</v>
      </c>
      <c r="F1690" s="7032">
        <v>1</v>
      </c>
      <c r="G1690" s="7031">
        <v>5</v>
      </c>
      <c r="H1690" s="7039">
        <v>100</v>
      </c>
      <c r="I1690" s="7035">
        <v>1</v>
      </c>
      <c r="J1690" s="7036">
        <v>100</v>
      </c>
      <c r="K1690" s="7028">
        <v>0.29550827423167847</v>
      </c>
      <c r="L1690" s="7001"/>
    </row>
    <row r="1691" spans="2:12" s="7013" customFormat="1" ht="15" x14ac:dyDescent="0.25">
      <c r="B1691" s="1585" t="s">
        <v>964</v>
      </c>
      <c r="C1691" s="1373" t="s">
        <v>526</v>
      </c>
      <c r="D1691" s="7022">
        <v>5</v>
      </c>
      <c r="E1691" s="7023">
        <v>0</v>
      </c>
      <c r="F1691" s="7024">
        <v>1</v>
      </c>
      <c r="G1691" s="7023">
        <v>5</v>
      </c>
      <c r="H1691" s="7025">
        <v>100</v>
      </c>
      <c r="I1691" s="7026">
        <v>1</v>
      </c>
      <c r="J1691" s="7027">
        <v>100</v>
      </c>
      <c r="K1691" s="7028">
        <v>0.29550827423167847</v>
      </c>
      <c r="L1691" s="7001"/>
    </row>
    <row r="1692" spans="2:12" s="7013" customFormat="1" ht="22.5" x14ac:dyDescent="0.25">
      <c r="B1692" s="1585" t="s">
        <v>965</v>
      </c>
      <c r="C1692" s="1373" t="s">
        <v>527</v>
      </c>
      <c r="D1692" s="7022">
        <v>2</v>
      </c>
      <c r="E1692" s="7023">
        <v>0</v>
      </c>
      <c r="F1692" s="7024">
        <v>2</v>
      </c>
      <c r="G1692" s="7023">
        <v>2</v>
      </c>
      <c r="H1692" s="7025">
        <v>100</v>
      </c>
      <c r="I1692" s="7026">
        <v>2</v>
      </c>
      <c r="J1692" s="7027">
        <v>100</v>
      </c>
      <c r="K1692" s="7028">
        <v>0.1182033096926714</v>
      </c>
      <c r="L1692" s="7001"/>
    </row>
    <row r="1693" spans="2:12" s="7013" customFormat="1" ht="15" x14ac:dyDescent="0.25">
      <c r="B1693" s="1585" t="s">
        <v>674</v>
      </c>
      <c r="C1693" s="1373" t="s">
        <v>535</v>
      </c>
      <c r="D1693" s="7022">
        <v>7</v>
      </c>
      <c r="E1693" s="7023">
        <v>0</v>
      </c>
      <c r="F1693" s="7024">
        <v>5</v>
      </c>
      <c r="G1693" s="7023">
        <v>7</v>
      </c>
      <c r="H1693" s="7025">
        <v>100</v>
      </c>
      <c r="I1693" s="7026">
        <v>5</v>
      </c>
      <c r="J1693" s="7027">
        <v>100</v>
      </c>
      <c r="K1693" s="7028">
        <v>0.41371158392434987</v>
      </c>
      <c r="L1693" s="7001"/>
    </row>
    <row r="1694" spans="2:12" s="7013" customFormat="1" ht="15" x14ac:dyDescent="0.25">
      <c r="B1694" s="1585" t="s">
        <v>676</v>
      </c>
      <c r="C1694" s="1373" t="s">
        <v>677</v>
      </c>
      <c r="D1694" s="7022">
        <v>1</v>
      </c>
      <c r="E1694" s="7023">
        <v>0</v>
      </c>
      <c r="F1694" s="7024">
        <v>0</v>
      </c>
      <c r="G1694" s="7023">
        <v>1</v>
      </c>
      <c r="H1694" s="7025">
        <v>100</v>
      </c>
      <c r="I1694" s="7026">
        <v>0</v>
      </c>
      <c r="J1694" s="7027" t="s">
        <v>601</v>
      </c>
      <c r="K1694" s="7028">
        <v>5.9101654846335699E-2</v>
      </c>
      <c r="L1694" s="7001"/>
    </row>
    <row r="1695" spans="2:12" s="7013" customFormat="1" ht="15.75" thickBot="1" x14ac:dyDescent="0.3">
      <c r="B1695" s="1586" t="s">
        <v>978</v>
      </c>
      <c r="C1695" s="1380" t="s">
        <v>542</v>
      </c>
      <c r="D1695" s="7074">
        <v>3</v>
      </c>
      <c r="E1695" s="7075">
        <v>0</v>
      </c>
      <c r="F1695" s="7076">
        <v>3</v>
      </c>
      <c r="G1695" s="7075">
        <v>3</v>
      </c>
      <c r="H1695" s="7077">
        <v>100</v>
      </c>
      <c r="I1695" s="7078">
        <v>3</v>
      </c>
      <c r="J1695" s="7079">
        <v>100</v>
      </c>
      <c r="K1695" s="7037">
        <v>0.1773049645390071</v>
      </c>
      <c r="L1695" s="7001"/>
    </row>
    <row r="1696" spans="2:12" s="7013" customFormat="1" ht="23.25" thickBot="1" x14ac:dyDescent="0.3">
      <c r="B1696" s="1566" t="s">
        <v>979</v>
      </c>
      <c r="C1696" s="1567" t="s">
        <v>679</v>
      </c>
      <c r="D1696" s="7015">
        <v>61</v>
      </c>
      <c r="E1696" s="7016">
        <v>0</v>
      </c>
      <c r="F1696" s="7017">
        <v>61</v>
      </c>
      <c r="G1696" s="7016">
        <v>10</v>
      </c>
      <c r="H1696" s="7019">
        <v>16.393442622950818</v>
      </c>
      <c r="I1696" s="7041">
        <v>10</v>
      </c>
      <c r="J1696" s="7020">
        <v>16.393442622950818</v>
      </c>
      <c r="K1696" s="7029">
        <v>3.605200945626478</v>
      </c>
      <c r="L1696" s="7001"/>
    </row>
    <row r="1697" spans="2:12" s="7013" customFormat="1" ht="15" x14ac:dyDescent="0.25">
      <c r="B1697" s="1378" t="s">
        <v>981</v>
      </c>
      <c r="C1697" s="1373" t="s">
        <v>681</v>
      </c>
      <c r="D1697" s="7022">
        <v>1</v>
      </c>
      <c r="E1697" s="7023">
        <v>0</v>
      </c>
      <c r="F1697" s="7024">
        <v>1</v>
      </c>
      <c r="G1697" s="7023">
        <v>0</v>
      </c>
      <c r="H1697" s="7025" t="s">
        <v>601</v>
      </c>
      <c r="I1697" s="7026">
        <v>0</v>
      </c>
      <c r="J1697" s="7027" t="s">
        <v>601</v>
      </c>
      <c r="K1697" s="7028">
        <v>5.9101654846335699E-2</v>
      </c>
      <c r="L1697" s="7001"/>
    </row>
    <row r="1698" spans="2:12" s="7013" customFormat="1" ht="15" x14ac:dyDescent="0.25">
      <c r="B1698" s="1378" t="s">
        <v>982</v>
      </c>
      <c r="C1698" s="1373" t="s">
        <v>682</v>
      </c>
      <c r="D1698" s="7022">
        <v>1</v>
      </c>
      <c r="E1698" s="7023">
        <v>0</v>
      </c>
      <c r="F1698" s="7024">
        <v>1</v>
      </c>
      <c r="G1698" s="7023">
        <v>0</v>
      </c>
      <c r="H1698" s="7025" t="s">
        <v>601</v>
      </c>
      <c r="I1698" s="7026">
        <v>0</v>
      </c>
      <c r="J1698" s="7027" t="s">
        <v>601</v>
      </c>
      <c r="K1698" s="7028">
        <v>5.9101654846335699E-2</v>
      </c>
      <c r="L1698" s="7001"/>
    </row>
    <row r="1699" spans="2:12" s="7013" customFormat="1" ht="15" x14ac:dyDescent="0.25">
      <c r="B1699" s="1378" t="s">
        <v>985</v>
      </c>
      <c r="C1699" s="1373" t="s">
        <v>685</v>
      </c>
      <c r="D1699" s="7022">
        <v>58</v>
      </c>
      <c r="E1699" s="7023">
        <v>0</v>
      </c>
      <c r="F1699" s="7024">
        <v>58</v>
      </c>
      <c r="G1699" s="7023">
        <v>10</v>
      </c>
      <c r="H1699" s="7025">
        <v>17.241379310344829</v>
      </c>
      <c r="I1699" s="7026">
        <v>10</v>
      </c>
      <c r="J1699" s="7027">
        <v>17.241379310344829</v>
      </c>
      <c r="K1699" s="7028">
        <v>3.4278959810874707</v>
      </c>
      <c r="L1699" s="7001"/>
    </row>
    <row r="1700" spans="2:12" s="7013" customFormat="1" ht="15.75" thickBot="1" x14ac:dyDescent="0.3">
      <c r="B1700" s="1378" t="s">
        <v>986</v>
      </c>
      <c r="C1700" s="1373" t="s">
        <v>686</v>
      </c>
      <c r="D1700" s="7022">
        <v>1</v>
      </c>
      <c r="E1700" s="7023">
        <v>0</v>
      </c>
      <c r="F1700" s="7024">
        <v>1</v>
      </c>
      <c r="G1700" s="7023">
        <v>0</v>
      </c>
      <c r="H1700" s="7025" t="s">
        <v>601</v>
      </c>
      <c r="I1700" s="7026">
        <v>0</v>
      </c>
      <c r="J1700" s="7027" t="s">
        <v>601</v>
      </c>
      <c r="K1700" s="7028">
        <v>5.9101654846335699E-2</v>
      </c>
      <c r="L1700" s="7001"/>
    </row>
    <row r="1701" spans="2:12" s="7013" customFormat="1" ht="15.75" thickBot="1" x14ac:dyDescent="0.3">
      <c r="B1701" s="1566" t="s">
        <v>988</v>
      </c>
      <c r="C1701" s="1567" t="s">
        <v>688</v>
      </c>
      <c r="D1701" s="7015">
        <v>115</v>
      </c>
      <c r="E1701" s="7016">
        <v>62</v>
      </c>
      <c r="F1701" s="7017">
        <v>36</v>
      </c>
      <c r="G1701" s="7016">
        <v>112</v>
      </c>
      <c r="H1701" s="7019">
        <v>97.391304347826093</v>
      </c>
      <c r="I1701" s="7041">
        <v>33</v>
      </c>
      <c r="J1701" s="7020">
        <v>91.666666666666657</v>
      </c>
      <c r="K1701" s="7029">
        <v>6.7966903073286051</v>
      </c>
      <c r="L1701" s="7001"/>
    </row>
    <row r="1702" spans="2:12" s="7013" customFormat="1" ht="15" x14ac:dyDescent="0.25">
      <c r="B1702" s="1579" t="s">
        <v>989</v>
      </c>
      <c r="C1702" s="1580" t="s">
        <v>689</v>
      </c>
      <c r="D1702" s="7042">
        <v>2</v>
      </c>
      <c r="E1702" s="7043">
        <v>0</v>
      </c>
      <c r="F1702" s="7044">
        <v>2</v>
      </c>
      <c r="G1702" s="7043">
        <v>2</v>
      </c>
      <c r="H1702" s="7034">
        <v>100</v>
      </c>
      <c r="I1702" s="7045">
        <v>2</v>
      </c>
      <c r="J1702" s="7046">
        <v>100</v>
      </c>
      <c r="K1702" s="7028">
        <v>0.1182033096926714</v>
      </c>
      <c r="L1702" s="7001"/>
    </row>
    <row r="1703" spans="2:12" s="7013" customFormat="1" ht="15" x14ac:dyDescent="0.25">
      <c r="B1703" s="1574" t="s">
        <v>692</v>
      </c>
      <c r="C1703" s="1575" t="s">
        <v>693</v>
      </c>
      <c r="D1703" s="7030">
        <v>93</v>
      </c>
      <c r="E1703" s="7031">
        <v>61</v>
      </c>
      <c r="F1703" s="7032">
        <v>17</v>
      </c>
      <c r="G1703" s="7031">
        <v>91</v>
      </c>
      <c r="H1703" s="7039">
        <v>97.849462365591393</v>
      </c>
      <c r="I1703" s="7035">
        <v>15</v>
      </c>
      <c r="J1703" s="7036">
        <v>88.235294117647058</v>
      </c>
      <c r="K1703" s="7028">
        <v>5.4964539007092199</v>
      </c>
      <c r="L1703" s="7001"/>
    </row>
    <row r="1704" spans="2:12" s="7013" customFormat="1" ht="15" x14ac:dyDescent="0.25">
      <c r="B1704" s="1378" t="s">
        <v>694</v>
      </c>
      <c r="C1704" s="1373" t="s">
        <v>544</v>
      </c>
      <c r="D1704" s="7022">
        <v>3</v>
      </c>
      <c r="E1704" s="7023">
        <v>0</v>
      </c>
      <c r="F1704" s="7024">
        <v>2</v>
      </c>
      <c r="G1704" s="7023">
        <v>3</v>
      </c>
      <c r="H1704" s="7025">
        <v>100</v>
      </c>
      <c r="I1704" s="7026">
        <v>2</v>
      </c>
      <c r="J1704" s="7027">
        <v>100</v>
      </c>
      <c r="K1704" s="7028">
        <v>0.1773049645390071</v>
      </c>
      <c r="L1704" s="7001"/>
    </row>
    <row r="1705" spans="2:12" s="7013" customFormat="1" ht="15" x14ac:dyDescent="0.25">
      <c r="B1705" s="1378" t="s">
        <v>993</v>
      </c>
      <c r="C1705" s="1373" t="s">
        <v>545</v>
      </c>
      <c r="D1705" s="7022">
        <v>4</v>
      </c>
      <c r="E1705" s="7023">
        <v>1</v>
      </c>
      <c r="F1705" s="7024">
        <v>2</v>
      </c>
      <c r="G1705" s="7023">
        <v>3</v>
      </c>
      <c r="H1705" s="7025">
        <v>75</v>
      </c>
      <c r="I1705" s="7026">
        <v>1</v>
      </c>
      <c r="J1705" s="7027">
        <v>50</v>
      </c>
      <c r="K1705" s="7028">
        <v>0.2364066193853428</v>
      </c>
      <c r="L1705" s="7001"/>
    </row>
    <row r="1706" spans="2:12" s="7013" customFormat="1" ht="15.75" thickBot="1" x14ac:dyDescent="0.3">
      <c r="B1706" s="1582" t="s">
        <v>994</v>
      </c>
      <c r="C1706" s="1380" t="s">
        <v>695</v>
      </c>
      <c r="D1706" s="7059">
        <v>13</v>
      </c>
      <c r="E1706" s="7054">
        <v>0</v>
      </c>
      <c r="F1706" s="7055">
        <v>13</v>
      </c>
      <c r="G1706" s="7054">
        <v>13</v>
      </c>
      <c r="H1706" s="7056">
        <v>100</v>
      </c>
      <c r="I1706" s="7057">
        <v>13</v>
      </c>
      <c r="J1706" s="7058">
        <v>100</v>
      </c>
      <c r="K1706" s="7028">
        <v>0.76832151300236406</v>
      </c>
      <c r="L1706" s="7001"/>
    </row>
    <row r="1707" spans="2:12" s="7013" customFormat="1" ht="15.75" thickBot="1" x14ac:dyDescent="0.3">
      <c r="B1707" s="1566" t="s">
        <v>1004</v>
      </c>
      <c r="C1707" s="1567" t="s">
        <v>704</v>
      </c>
      <c r="D1707" s="7015">
        <v>4</v>
      </c>
      <c r="E1707" s="7016">
        <v>0</v>
      </c>
      <c r="F1707" s="7017">
        <v>4</v>
      </c>
      <c r="G1707" s="7016">
        <v>4</v>
      </c>
      <c r="H1707" s="7019">
        <v>100</v>
      </c>
      <c r="I1707" s="7041">
        <v>4</v>
      </c>
      <c r="J1707" s="7020">
        <v>100</v>
      </c>
      <c r="K1707" s="7029">
        <v>0.2364066193853428</v>
      </c>
      <c r="L1707" s="7001"/>
    </row>
    <row r="1708" spans="2:12" s="7013" customFormat="1" ht="15" x14ac:dyDescent="0.25">
      <c r="B1708" s="1582" t="s">
        <v>705</v>
      </c>
      <c r="C1708" s="1587" t="s">
        <v>547</v>
      </c>
      <c r="D1708" s="7030">
        <v>1</v>
      </c>
      <c r="E1708" s="7031">
        <v>0</v>
      </c>
      <c r="F1708" s="7032">
        <v>1</v>
      </c>
      <c r="G1708" s="7031">
        <v>1</v>
      </c>
      <c r="H1708" s="7039">
        <v>100</v>
      </c>
      <c r="I1708" s="7035">
        <v>1</v>
      </c>
      <c r="J1708" s="7036">
        <v>100</v>
      </c>
      <c r="K1708" s="7028">
        <v>5.9101654846335699E-2</v>
      </c>
      <c r="L1708" s="7001"/>
    </row>
    <row r="1709" spans="2:12" s="7013" customFormat="1" ht="15" x14ac:dyDescent="0.25">
      <c r="B1709" s="1582" t="s">
        <v>706</v>
      </c>
      <c r="C1709" s="1380" t="s">
        <v>549</v>
      </c>
      <c r="D1709" s="7022">
        <v>1</v>
      </c>
      <c r="E1709" s="7023">
        <v>0</v>
      </c>
      <c r="F1709" s="7024">
        <v>1</v>
      </c>
      <c r="G1709" s="7023">
        <v>1</v>
      </c>
      <c r="H1709" s="7025">
        <v>100</v>
      </c>
      <c r="I1709" s="7026">
        <v>1</v>
      </c>
      <c r="J1709" s="7027">
        <v>100</v>
      </c>
      <c r="K1709" s="7028">
        <v>5.9101654846335699E-2</v>
      </c>
      <c r="L1709" s="7001"/>
    </row>
    <row r="1710" spans="2:12" s="7013" customFormat="1" ht="15.75" thickBot="1" x14ac:dyDescent="0.3">
      <c r="B1710" s="1378" t="s">
        <v>707</v>
      </c>
      <c r="C1710" s="1373" t="s">
        <v>550</v>
      </c>
      <c r="D1710" s="7022">
        <v>2</v>
      </c>
      <c r="E1710" s="7023">
        <v>0</v>
      </c>
      <c r="F1710" s="7024">
        <v>2</v>
      </c>
      <c r="G1710" s="7023">
        <v>2</v>
      </c>
      <c r="H1710" s="7025">
        <v>100</v>
      </c>
      <c r="I1710" s="7026">
        <v>2</v>
      </c>
      <c r="J1710" s="7027">
        <v>100</v>
      </c>
      <c r="K1710" s="7028">
        <v>0.1182033096926714</v>
      </c>
      <c r="L1710" s="7001"/>
    </row>
    <row r="1711" spans="2:12" s="7013" customFormat="1" ht="15.75" thickBot="1" x14ac:dyDescent="0.3">
      <c r="B1711" s="1566" t="s">
        <v>1012</v>
      </c>
      <c r="C1711" s="1567" t="s">
        <v>711</v>
      </c>
      <c r="D1711" s="7015">
        <v>8</v>
      </c>
      <c r="E1711" s="7016">
        <v>0</v>
      </c>
      <c r="F1711" s="7017">
        <v>2</v>
      </c>
      <c r="G1711" s="7016">
        <v>8</v>
      </c>
      <c r="H1711" s="7019">
        <v>100</v>
      </c>
      <c r="I1711" s="7041">
        <v>2</v>
      </c>
      <c r="J1711" s="7020">
        <v>100</v>
      </c>
      <c r="K1711" s="7029">
        <v>0.4728132387706856</v>
      </c>
      <c r="L1711" s="7001"/>
    </row>
    <row r="1712" spans="2:12" s="7013" customFormat="1" ht="15" x14ac:dyDescent="0.25">
      <c r="B1712" s="1378" t="s">
        <v>1015</v>
      </c>
      <c r="C1712" s="1373" t="s">
        <v>716</v>
      </c>
      <c r="D1712" s="7022">
        <v>2</v>
      </c>
      <c r="E1712" s="7023">
        <v>0</v>
      </c>
      <c r="F1712" s="7024">
        <v>2</v>
      </c>
      <c r="G1712" s="7023">
        <v>2</v>
      </c>
      <c r="H1712" s="7025">
        <v>100</v>
      </c>
      <c r="I1712" s="7026">
        <v>2</v>
      </c>
      <c r="J1712" s="7027">
        <v>100</v>
      </c>
      <c r="K1712" s="7028">
        <v>0.1182033096926714</v>
      </c>
      <c r="L1712" s="7001"/>
    </row>
    <row r="1713" spans="2:12" s="7013" customFormat="1" ht="15" x14ac:dyDescent="0.25">
      <c r="B1713" s="1378" t="s">
        <v>1016</v>
      </c>
      <c r="C1713" s="1373" t="s">
        <v>717</v>
      </c>
      <c r="D1713" s="7022">
        <v>3</v>
      </c>
      <c r="E1713" s="7023">
        <v>0</v>
      </c>
      <c r="F1713" s="7024">
        <v>0</v>
      </c>
      <c r="G1713" s="7023">
        <v>3</v>
      </c>
      <c r="H1713" s="7025">
        <v>100</v>
      </c>
      <c r="I1713" s="7026">
        <v>0</v>
      </c>
      <c r="J1713" s="7027" t="s">
        <v>601</v>
      </c>
      <c r="K1713" s="7028">
        <v>0.1773049645390071</v>
      </c>
      <c r="L1713" s="7001"/>
    </row>
    <row r="1714" spans="2:12" s="7013" customFormat="1" ht="15" x14ac:dyDescent="0.25">
      <c r="B1714" s="1378" t="s">
        <v>1017</v>
      </c>
      <c r="C1714" s="1373" t="s">
        <v>718</v>
      </c>
      <c r="D1714" s="7022">
        <v>1</v>
      </c>
      <c r="E1714" s="7023">
        <v>0</v>
      </c>
      <c r="F1714" s="7024">
        <v>0</v>
      </c>
      <c r="G1714" s="7023">
        <v>1</v>
      </c>
      <c r="H1714" s="7025">
        <v>100</v>
      </c>
      <c r="I1714" s="7026">
        <v>0</v>
      </c>
      <c r="J1714" s="7027" t="s">
        <v>601</v>
      </c>
      <c r="K1714" s="7028">
        <v>5.9101654846335699E-2</v>
      </c>
      <c r="L1714" s="7001"/>
    </row>
    <row r="1715" spans="2:12" s="7013" customFormat="1" ht="15" x14ac:dyDescent="0.25">
      <c r="B1715" s="1378" t="s">
        <v>1018</v>
      </c>
      <c r="C1715" s="1373" t="s">
        <v>719</v>
      </c>
      <c r="D1715" s="7022">
        <v>1</v>
      </c>
      <c r="E1715" s="7023">
        <v>0</v>
      </c>
      <c r="F1715" s="7024">
        <v>0</v>
      </c>
      <c r="G1715" s="7023">
        <v>1</v>
      </c>
      <c r="H1715" s="7025">
        <v>100</v>
      </c>
      <c r="I1715" s="7026">
        <v>0</v>
      </c>
      <c r="J1715" s="7027" t="s">
        <v>601</v>
      </c>
      <c r="K1715" s="7028">
        <v>5.9101654846335699E-2</v>
      </c>
      <c r="L1715" s="7001"/>
    </row>
    <row r="1716" spans="2:12" s="7013" customFormat="1" ht="15.75" thickBot="1" x14ac:dyDescent="0.3">
      <c r="B1716" s="1378" t="s">
        <v>1022</v>
      </c>
      <c r="C1716" s="1373" t="s">
        <v>723</v>
      </c>
      <c r="D1716" s="7022">
        <v>1</v>
      </c>
      <c r="E1716" s="7023">
        <v>0</v>
      </c>
      <c r="F1716" s="7024">
        <v>0</v>
      </c>
      <c r="G1716" s="7023">
        <v>1</v>
      </c>
      <c r="H1716" s="7025">
        <v>100</v>
      </c>
      <c r="I1716" s="7026">
        <v>0</v>
      </c>
      <c r="J1716" s="7027" t="s">
        <v>601</v>
      </c>
      <c r="K1716" s="7028">
        <v>5.9101654846335699E-2</v>
      </c>
      <c r="L1716" s="7001"/>
    </row>
    <row r="1717" spans="2:12" s="7013" customFormat="1" ht="15.75" thickBot="1" x14ac:dyDescent="0.3">
      <c r="B1717" s="1566" t="s">
        <v>1025</v>
      </c>
      <c r="C1717" s="1567" t="s">
        <v>726</v>
      </c>
      <c r="D1717" s="7015">
        <v>243</v>
      </c>
      <c r="E1717" s="7016">
        <v>159</v>
      </c>
      <c r="F1717" s="7017">
        <v>58</v>
      </c>
      <c r="G1717" s="7016">
        <v>238</v>
      </c>
      <c r="H1717" s="7019">
        <v>97.942386831275712</v>
      </c>
      <c r="I1717" s="7041">
        <v>53</v>
      </c>
      <c r="J1717" s="7020">
        <v>91.379310344827587</v>
      </c>
      <c r="K1717" s="7029">
        <v>14.361702127659576</v>
      </c>
      <c r="L1717" s="7001"/>
    </row>
    <row r="1718" spans="2:12" s="7013" customFormat="1" ht="15" x14ac:dyDescent="0.25">
      <c r="B1718" s="1574" t="s">
        <v>1026</v>
      </c>
      <c r="C1718" s="1575" t="s">
        <v>727</v>
      </c>
      <c r="D1718" s="7030">
        <v>13</v>
      </c>
      <c r="E1718" s="7031">
        <v>0</v>
      </c>
      <c r="F1718" s="7032">
        <v>5</v>
      </c>
      <c r="G1718" s="7031">
        <v>12</v>
      </c>
      <c r="H1718" s="7039">
        <v>92.307692307692307</v>
      </c>
      <c r="I1718" s="7035">
        <v>4</v>
      </c>
      <c r="J1718" s="7036">
        <v>80</v>
      </c>
      <c r="K1718" s="7028">
        <v>0.76832151300236406</v>
      </c>
      <c r="L1718" s="7001"/>
    </row>
    <row r="1719" spans="2:12" s="7013" customFormat="1" ht="15" x14ac:dyDescent="0.25">
      <c r="B1719" s="1588" t="s">
        <v>1027</v>
      </c>
      <c r="C1719" s="1587" t="s">
        <v>728</v>
      </c>
      <c r="D1719" s="7059">
        <v>1</v>
      </c>
      <c r="E1719" s="7054">
        <v>0</v>
      </c>
      <c r="F1719" s="7055">
        <v>0</v>
      </c>
      <c r="G1719" s="7054">
        <v>1</v>
      </c>
      <c r="H1719" s="7056">
        <v>100</v>
      </c>
      <c r="I1719" s="7057">
        <v>0</v>
      </c>
      <c r="J1719" s="7058" t="s">
        <v>601</v>
      </c>
      <c r="K1719" s="7028">
        <v>5.9101654846335699E-2</v>
      </c>
      <c r="L1719" s="7001"/>
    </row>
    <row r="1720" spans="2:12" s="7013" customFormat="1" ht="15" x14ac:dyDescent="0.25">
      <c r="B1720" s="1574" t="s">
        <v>1032</v>
      </c>
      <c r="C1720" s="1575" t="s">
        <v>734</v>
      </c>
      <c r="D1720" s="7022">
        <v>1</v>
      </c>
      <c r="E1720" s="7023">
        <v>0</v>
      </c>
      <c r="F1720" s="7024">
        <v>1</v>
      </c>
      <c r="G1720" s="7023">
        <v>1</v>
      </c>
      <c r="H1720" s="7025">
        <v>100</v>
      </c>
      <c r="I1720" s="7026">
        <v>1</v>
      </c>
      <c r="J1720" s="7027">
        <v>100</v>
      </c>
      <c r="K1720" s="7028">
        <v>5.9101654846335699E-2</v>
      </c>
      <c r="L1720" s="7001"/>
    </row>
    <row r="1721" spans="2:12" s="7013" customFormat="1" ht="15" x14ac:dyDescent="0.25">
      <c r="B1721" s="1574" t="s">
        <v>1036</v>
      </c>
      <c r="C1721" s="1575" t="s">
        <v>737</v>
      </c>
      <c r="D1721" s="7022">
        <v>2</v>
      </c>
      <c r="E1721" s="7023">
        <v>0</v>
      </c>
      <c r="F1721" s="7024">
        <v>1</v>
      </c>
      <c r="G1721" s="7023">
        <v>2</v>
      </c>
      <c r="H1721" s="7025">
        <v>100</v>
      </c>
      <c r="I1721" s="7026">
        <v>1</v>
      </c>
      <c r="J1721" s="7027">
        <v>100</v>
      </c>
      <c r="K1721" s="7028">
        <v>0.1182033096926714</v>
      </c>
      <c r="L1721" s="7001"/>
    </row>
    <row r="1722" spans="2:12" s="7013" customFormat="1" ht="15" x14ac:dyDescent="0.25">
      <c r="B1722" s="1574" t="s">
        <v>1371</v>
      </c>
      <c r="C1722" s="1575" t="s">
        <v>477</v>
      </c>
      <c r="D1722" s="7022">
        <v>9</v>
      </c>
      <c r="E1722" s="7023">
        <v>0</v>
      </c>
      <c r="F1722" s="7024">
        <v>3</v>
      </c>
      <c r="G1722" s="7023">
        <v>9</v>
      </c>
      <c r="H1722" s="7025">
        <v>100</v>
      </c>
      <c r="I1722" s="7026">
        <v>3</v>
      </c>
      <c r="J1722" s="7027">
        <v>100</v>
      </c>
      <c r="K1722" s="7028">
        <v>0.53191489361702127</v>
      </c>
      <c r="L1722" s="7001"/>
    </row>
    <row r="1723" spans="2:12" s="7013" customFormat="1" ht="33.75" x14ac:dyDescent="0.25">
      <c r="B1723" s="1574" t="s">
        <v>738</v>
      </c>
      <c r="C1723" s="1575" t="s">
        <v>739</v>
      </c>
      <c r="D1723" s="7022">
        <v>186</v>
      </c>
      <c r="E1723" s="7023">
        <v>151</v>
      </c>
      <c r="F1723" s="7024">
        <v>28</v>
      </c>
      <c r="G1723" s="7023">
        <v>182</v>
      </c>
      <c r="H1723" s="7025">
        <v>97.849462365591393</v>
      </c>
      <c r="I1723" s="7026">
        <v>24</v>
      </c>
      <c r="J1723" s="7027">
        <v>85.714285714285708</v>
      </c>
      <c r="K1723" s="7028">
        <v>10.99290780141844</v>
      </c>
      <c r="L1723" s="7001"/>
    </row>
    <row r="1724" spans="2:12" s="7013" customFormat="1" ht="15" x14ac:dyDescent="0.25">
      <c r="B1724" s="1574" t="s">
        <v>1037</v>
      </c>
      <c r="C1724" s="1575" t="s">
        <v>740</v>
      </c>
      <c r="D1724" s="7022">
        <v>16</v>
      </c>
      <c r="E1724" s="7023">
        <v>6</v>
      </c>
      <c r="F1724" s="7024">
        <v>10</v>
      </c>
      <c r="G1724" s="7023">
        <v>16</v>
      </c>
      <c r="H1724" s="7025">
        <v>100</v>
      </c>
      <c r="I1724" s="7026">
        <v>10</v>
      </c>
      <c r="J1724" s="7027">
        <v>100</v>
      </c>
      <c r="K1724" s="7028">
        <v>0.94562647754137119</v>
      </c>
      <c r="L1724" s="7001"/>
    </row>
    <row r="1725" spans="2:12" s="7013" customFormat="1" ht="15" x14ac:dyDescent="0.25">
      <c r="B1725" s="1378" t="s">
        <v>1038</v>
      </c>
      <c r="C1725" s="5502" t="s">
        <v>741</v>
      </c>
      <c r="D1725" s="7022">
        <v>2</v>
      </c>
      <c r="E1725" s="7023">
        <v>0</v>
      </c>
      <c r="F1725" s="7024">
        <v>2</v>
      </c>
      <c r="G1725" s="7023">
        <v>2</v>
      </c>
      <c r="H1725" s="7025">
        <v>100</v>
      </c>
      <c r="I1725" s="7026">
        <v>2</v>
      </c>
      <c r="J1725" s="7027">
        <v>100</v>
      </c>
      <c r="K1725" s="7028">
        <v>0.1182033096926714</v>
      </c>
      <c r="L1725" s="7001"/>
    </row>
    <row r="1726" spans="2:12" s="7013" customFormat="1" ht="23.25" thickBot="1" x14ac:dyDescent="0.3">
      <c r="B1726" s="1378" t="s">
        <v>744</v>
      </c>
      <c r="C1726" s="1373" t="s">
        <v>745</v>
      </c>
      <c r="D1726" s="7022">
        <v>13</v>
      </c>
      <c r="E1726" s="7023">
        <v>2</v>
      </c>
      <c r="F1726" s="7024">
        <v>8</v>
      </c>
      <c r="G1726" s="7023">
        <v>13</v>
      </c>
      <c r="H1726" s="7025">
        <v>100</v>
      </c>
      <c r="I1726" s="7026">
        <v>8</v>
      </c>
      <c r="J1726" s="7027">
        <v>100</v>
      </c>
      <c r="K1726" s="7028">
        <v>0.76832151300236406</v>
      </c>
      <c r="L1726" s="7001"/>
    </row>
    <row r="1727" spans="2:12" s="7013" customFormat="1" ht="15.75" thickBot="1" x14ac:dyDescent="0.3">
      <c r="B1727" s="7743" t="s">
        <v>14</v>
      </c>
      <c r="C1727" s="7744"/>
      <c r="D1727" s="7087">
        <v>1692</v>
      </c>
      <c r="E1727" s="7088">
        <v>278</v>
      </c>
      <c r="F1727" s="7089">
        <v>868</v>
      </c>
      <c r="G1727" s="7088">
        <v>1222</v>
      </c>
      <c r="H1727" s="7090">
        <v>72.222222222222214</v>
      </c>
      <c r="I1727" s="7088">
        <v>398</v>
      </c>
      <c r="J1727" s="7091">
        <v>45.852534562211986</v>
      </c>
      <c r="K1727" s="7092">
        <v>100</v>
      </c>
      <c r="L1727" s="7001"/>
    </row>
    <row r="1728" spans="2:12" s="7013" customFormat="1" ht="15" x14ac:dyDescent="0.25">
      <c r="B1728"/>
      <c r="C1728"/>
      <c r="D1728"/>
      <c r="E1728"/>
      <c r="F1728"/>
      <c r="G1728"/>
      <c r="H1728"/>
      <c r="I1728"/>
      <c r="J1728"/>
      <c r="K1728"/>
      <c r="L1728" s="7001"/>
    </row>
    <row r="1729" spans="2:12" s="7013" customFormat="1" ht="15" x14ac:dyDescent="0.25">
      <c r="B1729"/>
      <c r="C1729"/>
      <c r="D1729"/>
      <c r="E1729"/>
      <c r="F1729"/>
      <c r="G1729"/>
      <c r="H1729"/>
      <c r="I1729"/>
      <c r="J1729"/>
      <c r="K1729"/>
      <c r="L1729" s="7001"/>
    </row>
    <row r="1730" spans="2:12" s="7013" customFormat="1" ht="15.75" thickBot="1" x14ac:dyDescent="0.3">
      <c r="B1730"/>
      <c r="C1730"/>
      <c r="D1730"/>
      <c r="E1730"/>
      <c r="F1730"/>
      <c r="G1730"/>
      <c r="H1730"/>
      <c r="I1730"/>
      <c r="J1730"/>
      <c r="K1730"/>
      <c r="L1730" s="7001"/>
    </row>
    <row r="1731" spans="2:12" s="7013" customFormat="1" ht="23.25" thickBot="1" x14ac:dyDescent="0.3">
      <c r="B1731" s="8882" t="s">
        <v>1169</v>
      </c>
      <c r="C1731" s="7004" t="s">
        <v>3012</v>
      </c>
      <c r="D1731" s="8885" t="s">
        <v>1144</v>
      </c>
      <c r="E1731" s="8886"/>
      <c r="F1731" s="8886"/>
      <c r="G1731" s="8886"/>
      <c r="H1731" s="8886"/>
      <c r="I1731" s="8886"/>
      <c r="J1731" s="8886"/>
      <c r="K1731" s="8887"/>
      <c r="L1731" s="7001"/>
    </row>
    <row r="1732" spans="2:12" s="7013" customFormat="1" ht="15.75" thickBot="1" x14ac:dyDescent="0.3">
      <c r="B1732" s="8883"/>
      <c r="C1732" s="8888" t="s">
        <v>1170</v>
      </c>
      <c r="D1732" s="8890" t="s">
        <v>111</v>
      </c>
      <c r="E1732" s="8891"/>
      <c r="F1732" s="8891"/>
      <c r="G1732" s="8892" t="s">
        <v>2996</v>
      </c>
      <c r="H1732" s="8893"/>
      <c r="I1732" s="7005" t="s">
        <v>2997</v>
      </c>
      <c r="J1732" s="7006"/>
      <c r="K1732" s="8894" t="s">
        <v>2998</v>
      </c>
      <c r="L1732" s="7001"/>
    </row>
    <row r="1733" spans="2:12" s="7013" customFormat="1" ht="15.75" thickBot="1" x14ac:dyDescent="0.3">
      <c r="B1733" s="8884"/>
      <c r="C1733" s="8889"/>
      <c r="D1733" s="7007" t="s">
        <v>116</v>
      </c>
      <c r="E1733" s="7008" t="s">
        <v>117</v>
      </c>
      <c r="F1733" s="7009" t="s">
        <v>118</v>
      </c>
      <c r="G1733" s="7010" t="s">
        <v>121</v>
      </c>
      <c r="H1733" s="7011" t="s">
        <v>119</v>
      </c>
      <c r="I1733" s="7012" t="s">
        <v>121</v>
      </c>
      <c r="J1733" s="7011" t="s">
        <v>119</v>
      </c>
      <c r="K1733" s="8895"/>
      <c r="L1733" s="7001"/>
    </row>
    <row r="1734" spans="2:12" s="7013" customFormat="1" ht="23.25" thickBot="1" x14ac:dyDescent="0.3">
      <c r="B1734" s="1566" t="s">
        <v>805</v>
      </c>
      <c r="C1734" s="1567" t="s">
        <v>583</v>
      </c>
      <c r="D1734" s="7015">
        <v>3</v>
      </c>
      <c r="E1734" s="7016">
        <v>0</v>
      </c>
      <c r="F1734" s="7017">
        <v>1</v>
      </c>
      <c r="G1734" s="7018">
        <v>3</v>
      </c>
      <c r="H1734" s="7019">
        <v>100</v>
      </c>
      <c r="I1734" s="7015">
        <v>1</v>
      </c>
      <c r="J1734" s="7020">
        <v>100</v>
      </c>
      <c r="K1734" s="7021">
        <v>0.1951854261548471</v>
      </c>
      <c r="L1734" s="7001"/>
    </row>
    <row r="1735" spans="2:12" s="7013" customFormat="1" ht="15.75" thickBot="1" x14ac:dyDescent="0.3">
      <c r="B1735" s="1378" t="s">
        <v>824</v>
      </c>
      <c r="C1735" s="1373" t="s">
        <v>825</v>
      </c>
      <c r="D1735" s="7022">
        <v>3</v>
      </c>
      <c r="E1735" s="7023">
        <v>0</v>
      </c>
      <c r="F1735" s="7024">
        <v>1</v>
      </c>
      <c r="G1735" s="7023">
        <v>3</v>
      </c>
      <c r="H1735" s="7025">
        <v>100</v>
      </c>
      <c r="I1735" s="7026">
        <v>1</v>
      </c>
      <c r="J1735" s="7027">
        <v>100</v>
      </c>
      <c r="K1735" s="7028">
        <v>0.1951854261548471</v>
      </c>
      <c r="L1735" s="7001"/>
    </row>
    <row r="1736" spans="2:12" s="7013" customFormat="1" ht="15.75" thickBot="1" x14ac:dyDescent="0.3">
      <c r="B1736" s="1566" t="s">
        <v>830</v>
      </c>
      <c r="C1736" s="1567" t="s">
        <v>586</v>
      </c>
      <c r="D1736" s="7015">
        <v>83</v>
      </c>
      <c r="E1736" s="7016">
        <v>0</v>
      </c>
      <c r="F1736" s="7017">
        <v>22</v>
      </c>
      <c r="G1736" s="7016">
        <v>83</v>
      </c>
      <c r="H1736" s="7019">
        <v>100</v>
      </c>
      <c r="I1736" s="7016">
        <v>22</v>
      </c>
      <c r="J1736" s="7020">
        <v>100</v>
      </c>
      <c r="K1736" s="7029">
        <v>5.4001301236174371</v>
      </c>
      <c r="L1736" s="7001"/>
    </row>
    <row r="1737" spans="2:12" s="7013" customFormat="1" ht="15" x14ac:dyDescent="0.25">
      <c r="B1737" s="1574" t="s">
        <v>587</v>
      </c>
      <c r="C1737" s="1575" t="s">
        <v>1177</v>
      </c>
      <c r="D1737" s="7030">
        <v>2</v>
      </c>
      <c r="E1737" s="7031">
        <v>0</v>
      </c>
      <c r="F1737" s="7032">
        <v>1</v>
      </c>
      <c r="G1737" s="7038">
        <v>2</v>
      </c>
      <c r="H1737" s="7039">
        <v>100</v>
      </c>
      <c r="I1737" s="7035">
        <v>1</v>
      </c>
      <c r="J1737" s="7036">
        <v>100</v>
      </c>
      <c r="K1737" s="7028">
        <v>0.13012361743656475</v>
      </c>
      <c r="L1737" s="7001"/>
    </row>
    <row r="1738" spans="2:12" s="7013" customFormat="1" ht="15" x14ac:dyDescent="0.25">
      <c r="B1738" s="1378" t="s">
        <v>445</v>
      </c>
      <c r="C1738" s="1373" t="s">
        <v>1178</v>
      </c>
      <c r="D1738" s="7022">
        <v>1</v>
      </c>
      <c r="E1738" s="7023">
        <v>0</v>
      </c>
      <c r="F1738" s="7024">
        <v>0</v>
      </c>
      <c r="G1738" s="7023">
        <v>1</v>
      </c>
      <c r="H1738" s="7025">
        <v>100</v>
      </c>
      <c r="I1738" s="7026">
        <v>0</v>
      </c>
      <c r="J1738" s="7027" t="s">
        <v>601</v>
      </c>
      <c r="K1738" s="7028">
        <v>6.5061808718282377E-2</v>
      </c>
      <c r="L1738" s="7001"/>
    </row>
    <row r="1739" spans="2:12" s="7013" customFormat="1" ht="15" x14ac:dyDescent="0.25">
      <c r="B1739" s="1574" t="s">
        <v>446</v>
      </c>
      <c r="C1739" s="1575" t="s">
        <v>447</v>
      </c>
      <c r="D1739" s="7030">
        <v>53</v>
      </c>
      <c r="E1739" s="7031">
        <v>0</v>
      </c>
      <c r="F1739" s="7032">
        <v>13</v>
      </c>
      <c r="G1739" s="7031">
        <v>53</v>
      </c>
      <c r="H1739" s="7039">
        <v>100</v>
      </c>
      <c r="I1739" s="7035">
        <v>13</v>
      </c>
      <c r="J1739" s="7036">
        <v>100</v>
      </c>
      <c r="K1739" s="7028">
        <v>3.4482758620689653</v>
      </c>
      <c r="L1739" s="7001"/>
    </row>
    <row r="1740" spans="2:12" s="7013" customFormat="1" ht="15" x14ac:dyDescent="0.25">
      <c r="B1740" s="1378" t="s">
        <v>448</v>
      </c>
      <c r="C1740" s="1373" t="s">
        <v>449</v>
      </c>
      <c r="D1740" s="7022">
        <v>23</v>
      </c>
      <c r="E1740" s="7023">
        <v>0</v>
      </c>
      <c r="F1740" s="7024">
        <v>5</v>
      </c>
      <c r="G1740" s="7023">
        <v>23</v>
      </c>
      <c r="H1740" s="7025">
        <v>100</v>
      </c>
      <c r="I1740" s="7026">
        <v>5</v>
      </c>
      <c r="J1740" s="7027">
        <v>100</v>
      </c>
      <c r="K1740" s="7028">
        <v>1.4964216005204944</v>
      </c>
      <c r="L1740" s="7001"/>
    </row>
    <row r="1741" spans="2:12" s="7013" customFormat="1" ht="15.75" thickBot="1" x14ac:dyDescent="0.3">
      <c r="B1741" s="1378" t="s">
        <v>839</v>
      </c>
      <c r="C1741" s="1373" t="s">
        <v>598</v>
      </c>
      <c r="D1741" s="7022">
        <v>4</v>
      </c>
      <c r="E1741" s="7040">
        <v>0</v>
      </c>
      <c r="F1741" s="7024">
        <v>3</v>
      </c>
      <c r="G1741" s="7023">
        <v>4</v>
      </c>
      <c r="H1741" s="7025">
        <v>100</v>
      </c>
      <c r="I1741" s="7026">
        <v>3</v>
      </c>
      <c r="J1741" s="7027">
        <v>100</v>
      </c>
      <c r="K1741" s="7028">
        <v>0.26024723487312951</v>
      </c>
      <c r="L1741" s="7001"/>
    </row>
    <row r="1742" spans="2:12" s="7013" customFormat="1" ht="15.75" thickBot="1" x14ac:dyDescent="0.3">
      <c r="B1742" s="1566" t="s">
        <v>853</v>
      </c>
      <c r="C1742" s="1567" t="s">
        <v>603</v>
      </c>
      <c r="D1742" s="7015">
        <v>180</v>
      </c>
      <c r="E1742" s="7016">
        <v>0</v>
      </c>
      <c r="F1742" s="7017">
        <v>27</v>
      </c>
      <c r="G1742" s="7016">
        <v>179</v>
      </c>
      <c r="H1742" s="7019">
        <v>99.444444444444443</v>
      </c>
      <c r="I1742" s="7041">
        <v>26</v>
      </c>
      <c r="J1742" s="7020">
        <v>96.296296296296291</v>
      </c>
      <c r="K1742" s="7029">
        <v>11.711125569290825</v>
      </c>
      <c r="L1742" s="7001"/>
    </row>
    <row r="1743" spans="2:12" s="7013" customFormat="1" ht="15" x14ac:dyDescent="0.25">
      <c r="B1743" s="1579" t="s">
        <v>854</v>
      </c>
      <c r="C1743" s="1580" t="s">
        <v>604</v>
      </c>
      <c r="D1743" s="7042">
        <v>3</v>
      </c>
      <c r="E1743" s="7043">
        <v>0</v>
      </c>
      <c r="F1743" s="7044">
        <v>0</v>
      </c>
      <c r="G1743" s="7043">
        <v>3</v>
      </c>
      <c r="H1743" s="7034">
        <v>100</v>
      </c>
      <c r="I1743" s="7045">
        <v>0</v>
      </c>
      <c r="J1743" s="7046" t="s">
        <v>601</v>
      </c>
      <c r="K1743" s="7028">
        <v>0.1951854261548471</v>
      </c>
      <c r="L1743" s="7001"/>
    </row>
    <row r="1744" spans="2:12" s="7013" customFormat="1" ht="15" x14ac:dyDescent="0.25">
      <c r="B1744" s="1378" t="s">
        <v>452</v>
      </c>
      <c r="C1744" s="1373" t="s">
        <v>453</v>
      </c>
      <c r="D1744" s="7022">
        <v>173</v>
      </c>
      <c r="E1744" s="7023">
        <v>0</v>
      </c>
      <c r="F1744" s="7024">
        <v>27</v>
      </c>
      <c r="G1744" s="7023">
        <v>172</v>
      </c>
      <c r="H1744" s="7025">
        <v>99.421965317919074</v>
      </c>
      <c r="I1744" s="7026">
        <v>26</v>
      </c>
      <c r="J1744" s="7027">
        <v>96.296296296296291</v>
      </c>
      <c r="K1744" s="7028">
        <v>11.25569290826285</v>
      </c>
      <c r="L1744" s="7001"/>
    </row>
    <row r="1745" spans="2:12" s="7013" customFormat="1" ht="15.75" thickBot="1" x14ac:dyDescent="0.3">
      <c r="B1745" s="1378" t="s">
        <v>454</v>
      </c>
      <c r="C1745" s="1373" t="s">
        <v>455</v>
      </c>
      <c r="D1745" s="7022">
        <v>4</v>
      </c>
      <c r="E1745" s="7023">
        <v>0</v>
      </c>
      <c r="F1745" s="7024">
        <v>0</v>
      </c>
      <c r="G1745" s="7023">
        <v>4</v>
      </c>
      <c r="H1745" s="7025">
        <v>100</v>
      </c>
      <c r="I1745" s="7026">
        <v>0</v>
      </c>
      <c r="J1745" s="7027" t="s">
        <v>601</v>
      </c>
      <c r="K1745" s="7028">
        <v>0.26024723487312951</v>
      </c>
      <c r="L1745" s="7001"/>
    </row>
    <row r="1746" spans="2:12" s="7013" customFormat="1" ht="15.75" thickBot="1" x14ac:dyDescent="0.3">
      <c r="B1746" s="1566" t="s">
        <v>857</v>
      </c>
      <c r="C1746" s="1567" t="s">
        <v>606</v>
      </c>
      <c r="D1746" s="7015">
        <v>37</v>
      </c>
      <c r="E1746" s="7016">
        <v>0</v>
      </c>
      <c r="F1746" s="7017">
        <v>35</v>
      </c>
      <c r="G1746" s="7016">
        <v>41</v>
      </c>
      <c r="H1746" s="7019">
        <v>110.81081081081081</v>
      </c>
      <c r="I1746" s="7041">
        <v>39</v>
      </c>
      <c r="J1746" s="7020">
        <v>111.42857142857143</v>
      </c>
      <c r="K1746" s="7029">
        <v>2.4072869225764477</v>
      </c>
      <c r="L1746" s="7001"/>
    </row>
    <row r="1747" spans="2:12" s="7013" customFormat="1" ht="22.5" x14ac:dyDescent="0.25">
      <c r="B1747" s="1574" t="s">
        <v>456</v>
      </c>
      <c r="C1747" s="1575" t="s">
        <v>457</v>
      </c>
      <c r="D1747" s="7030">
        <v>1</v>
      </c>
      <c r="E1747" s="7031">
        <v>0</v>
      </c>
      <c r="F1747" s="7032">
        <v>1</v>
      </c>
      <c r="G1747" s="7031">
        <v>1</v>
      </c>
      <c r="H1747" s="7039">
        <v>100</v>
      </c>
      <c r="I1747" s="7035">
        <v>1</v>
      </c>
      <c r="J1747" s="7036">
        <v>100</v>
      </c>
      <c r="K1747" s="7028">
        <v>6.5061808718282377E-2</v>
      </c>
      <c r="L1747" s="7001"/>
    </row>
    <row r="1748" spans="2:12" s="7013" customFormat="1" ht="15" x14ac:dyDescent="0.25">
      <c r="B1748" s="1378" t="s">
        <v>859</v>
      </c>
      <c r="C1748" s="1373" t="s">
        <v>608</v>
      </c>
      <c r="D1748" s="7030">
        <v>1</v>
      </c>
      <c r="E1748" s="7023">
        <v>0</v>
      </c>
      <c r="F1748" s="7024">
        <v>1</v>
      </c>
      <c r="G1748" s="7023">
        <v>1</v>
      </c>
      <c r="H1748" s="7025">
        <v>100</v>
      </c>
      <c r="I1748" s="7026">
        <v>1</v>
      </c>
      <c r="J1748" s="7027">
        <v>100</v>
      </c>
      <c r="K1748" s="7028">
        <v>6.5061808718282377E-2</v>
      </c>
      <c r="L1748" s="7001"/>
    </row>
    <row r="1749" spans="2:12" s="7013" customFormat="1" ht="15" x14ac:dyDescent="0.25">
      <c r="B1749" s="1582" t="s">
        <v>860</v>
      </c>
      <c r="C1749" s="1380" t="s">
        <v>609</v>
      </c>
      <c r="D1749" s="7030">
        <v>1</v>
      </c>
      <c r="E1749" s="7023">
        <v>0</v>
      </c>
      <c r="F1749" s="7024">
        <v>0</v>
      </c>
      <c r="G1749" s="7023">
        <v>1</v>
      </c>
      <c r="H1749" s="7025">
        <v>100</v>
      </c>
      <c r="I1749" s="7026">
        <v>0</v>
      </c>
      <c r="J1749" s="7027" t="s">
        <v>601</v>
      </c>
      <c r="K1749" s="7028">
        <v>6.5061808718282377E-2</v>
      </c>
      <c r="L1749" s="7001"/>
    </row>
    <row r="1750" spans="2:12" s="7013" customFormat="1" ht="15" x14ac:dyDescent="0.25">
      <c r="B1750" s="1582" t="s">
        <v>610</v>
      </c>
      <c r="C1750" s="1188" t="s">
        <v>611</v>
      </c>
      <c r="D1750" s="7053">
        <v>1</v>
      </c>
      <c r="E1750" s="7054">
        <v>0</v>
      </c>
      <c r="F1750" s="7055">
        <v>1</v>
      </c>
      <c r="G1750" s="7054">
        <v>2</v>
      </c>
      <c r="H1750" s="7056">
        <v>200</v>
      </c>
      <c r="I1750" s="7057">
        <v>2</v>
      </c>
      <c r="J1750" s="7058">
        <v>200</v>
      </c>
      <c r="K1750" s="7028">
        <v>6.5061808718282377E-2</v>
      </c>
      <c r="L1750" s="7001"/>
    </row>
    <row r="1751" spans="2:12" s="7013" customFormat="1" ht="15.75" thickBot="1" x14ac:dyDescent="0.3">
      <c r="B1751" s="1582" t="s">
        <v>458</v>
      </c>
      <c r="C1751" s="1380" t="s">
        <v>459</v>
      </c>
      <c r="D1751" s="7030">
        <v>33</v>
      </c>
      <c r="E1751" s="7054">
        <v>0</v>
      </c>
      <c r="F1751" s="7055">
        <v>32</v>
      </c>
      <c r="G1751" s="7054">
        <v>36</v>
      </c>
      <c r="H1751" s="7056">
        <v>109.09090909090908</v>
      </c>
      <c r="I1751" s="7057">
        <v>35</v>
      </c>
      <c r="J1751" s="7058">
        <v>109.375</v>
      </c>
      <c r="K1751" s="7028">
        <v>2.1470396877033182</v>
      </c>
      <c r="L1751" s="7001"/>
    </row>
    <row r="1752" spans="2:12" s="7013" customFormat="1" ht="15.75" thickBot="1" x14ac:dyDescent="0.3">
      <c r="B1752" s="1566" t="s">
        <v>869</v>
      </c>
      <c r="C1752" s="1567" t="s">
        <v>619</v>
      </c>
      <c r="D1752" s="7015">
        <v>3</v>
      </c>
      <c r="E1752" s="7016">
        <v>0</v>
      </c>
      <c r="F1752" s="7017">
        <v>2</v>
      </c>
      <c r="G1752" s="7016">
        <v>3</v>
      </c>
      <c r="H1752" s="7019">
        <v>100</v>
      </c>
      <c r="I1752" s="7041">
        <v>2</v>
      </c>
      <c r="J1752" s="7020">
        <v>100</v>
      </c>
      <c r="K1752" s="7029">
        <v>0.1951854261548471</v>
      </c>
      <c r="L1752" s="7001"/>
    </row>
    <row r="1753" spans="2:12" s="7013" customFormat="1" ht="15.75" thickBot="1" x14ac:dyDescent="0.3">
      <c r="B1753" s="1378" t="s">
        <v>871</v>
      </c>
      <c r="C1753" s="1373" t="s">
        <v>238</v>
      </c>
      <c r="D1753" s="7022">
        <v>3</v>
      </c>
      <c r="E1753" s="7023">
        <v>0</v>
      </c>
      <c r="F1753" s="7024">
        <v>2</v>
      </c>
      <c r="G1753" s="7023">
        <v>3</v>
      </c>
      <c r="H1753" s="7025">
        <v>100</v>
      </c>
      <c r="I1753" s="7026">
        <v>2</v>
      </c>
      <c r="J1753" s="7027">
        <v>100</v>
      </c>
      <c r="K1753" s="7028">
        <v>0.1951854261548471</v>
      </c>
      <c r="L1753" s="7001"/>
    </row>
    <row r="1754" spans="2:12" s="7013" customFormat="1" ht="23.25" thickBot="1" x14ac:dyDescent="0.3">
      <c r="B1754" s="1566" t="s">
        <v>1179</v>
      </c>
      <c r="C1754" s="1567" t="s">
        <v>621</v>
      </c>
      <c r="D1754" s="7015">
        <v>39</v>
      </c>
      <c r="E1754" s="7016">
        <v>0</v>
      </c>
      <c r="F1754" s="7017">
        <v>20</v>
      </c>
      <c r="G1754" s="7016">
        <v>39</v>
      </c>
      <c r="H1754" s="7019">
        <v>100</v>
      </c>
      <c r="I1754" s="7041">
        <v>20</v>
      </c>
      <c r="J1754" s="7020">
        <v>100</v>
      </c>
      <c r="K1754" s="7029">
        <v>2.5374105400130125</v>
      </c>
      <c r="L1754" s="7001"/>
    </row>
    <row r="1755" spans="2:12" s="7013" customFormat="1" ht="22.5" x14ac:dyDescent="0.25">
      <c r="B1755" s="1574" t="s">
        <v>877</v>
      </c>
      <c r="C1755" s="1575" t="s">
        <v>242</v>
      </c>
      <c r="D1755" s="7030">
        <v>25</v>
      </c>
      <c r="E1755" s="7031">
        <v>0</v>
      </c>
      <c r="F1755" s="7032">
        <v>8</v>
      </c>
      <c r="G1755" s="7031">
        <v>25</v>
      </c>
      <c r="H1755" s="7039">
        <v>100</v>
      </c>
      <c r="I1755" s="7035">
        <v>8</v>
      </c>
      <c r="J1755" s="7036">
        <v>100</v>
      </c>
      <c r="K1755" s="7028">
        <v>1.626545217957059</v>
      </c>
      <c r="L1755" s="7001"/>
    </row>
    <row r="1756" spans="2:12" s="7013" customFormat="1" ht="22.5" x14ac:dyDescent="0.25">
      <c r="B1756" s="1378" t="s">
        <v>879</v>
      </c>
      <c r="C1756" s="1575" t="s">
        <v>244</v>
      </c>
      <c r="D1756" s="7022">
        <v>2</v>
      </c>
      <c r="E1756" s="7023">
        <v>0</v>
      </c>
      <c r="F1756" s="7024">
        <v>0</v>
      </c>
      <c r="G1756" s="7023">
        <v>2</v>
      </c>
      <c r="H1756" s="7025">
        <v>100</v>
      </c>
      <c r="I1756" s="7026">
        <v>0</v>
      </c>
      <c r="J1756" s="7027" t="s">
        <v>601</v>
      </c>
      <c r="K1756" s="7028">
        <v>0.13012361743656475</v>
      </c>
      <c r="L1756" s="7001"/>
    </row>
    <row r="1757" spans="2:12" s="7013" customFormat="1" ht="15" x14ac:dyDescent="0.25">
      <c r="B1757" s="1378" t="s">
        <v>880</v>
      </c>
      <c r="C1757" s="1575" t="s">
        <v>245</v>
      </c>
      <c r="D1757" s="7022">
        <v>1</v>
      </c>
      <c r="E1757" s="7023">
        <v>0</v>
      </c>
      <c r="F1757" s="7024">
        <v>1</v>
      </c>
      <c r="G1757" s="7023">
        <v>1</v>
      </c>
      <c r="H1757" s="7025">
        <v>100</v>
      </c>
      <c r="I1757" s="7026">
        <v>1</v>
      </c>
      <c r="J1757" s="7027">
        <v>100</v>
      </c>
      <c r="K1757" s="7028">
        <v>6.5061808718282377E-2</v>
      </c>
      <c r="L1757" s="7001"/>
    </row>
    <row r="1758" spans="2:12" s="7013" customFormat="1" ht="15" x14ac:dyDescent="0.25">
      <c r="B1758" s="1378" t="s">
        <v>882</v>
      </c>
      <c r="C1758" s="1373" t="s">
        <v>247</v>
      </c>
      <c r="D1758" s="7022">
        <v>9</v>
      </c>
      <c r="E1758" s="7023">
        <v>0</v>
      </c>
      <c r="F1758" s="7024">
        <v>9</v>
      </c>
      <c r="G1758" s="7023">
        <v>9</v>
      </c>
      <c r="H1758" s="7025">
        <v>100</v>
      </c>
      <c r="I1758" s="7026">
        <v>9</v>
      </c>
      <c r="J1758" s="7027">
        <v>100</v>
      </c>
      <c r="K1758" s="7028">
        <v>0.58555627846454128</v>
      </c>
      <c r="L1758" s="7001"/>
    </row>
    <row r="1759" spans="2:12" s="7013" customFormat="1" ht="15.75" thickBot="1" x14ac:dyDescent="0.3">
      <c r="B1759" s="1574" t="s">
        <v>884</v>
      </c>
      <c r="C1759" s="1575" t="s">
        <v>249</v>
      </c>
      <c r="D1759" s="7030">
        <v>2</v>
      </c>
      <c r="E1759" s="7031">
        <v>0</v>
      </c>
      <c r="F1759" s="7032">
        <v>2</v>
      </c>
      <c r="G1759" s="7031">
        <v>2</v>
      </c>
      <c r="H1759" s="7039">
        <v>100</v>
      </c>
      <c r="I1759" s="7035">
        <v>2</v>
      </c>
      <c r="J1759" s="7036">
        <v>100</v>
      </c>
      <c r="K1759" s="7028">
        <v>0.13012361743656475</v>
      </c>
      <c r="L1759" s="7001"/>
    </row>
    <row r="1760" spans="2:12" s="7013" customFormat="1" ht="15.75" thickBot="1" x14ac:dyDescent="0.3">
      <c r="B1760" s="1566" t="s">
        <v>886</v>
      </c>
      <c r="C1760" s="1567" t="s">
        <v>623</v>
      </c>
      <c r="D1760" s="7015">
        <v>246</v>
      </c>
      <c r="E1760" s="7016">
        <v>0</v>
      </c>
      <c r="F1760" s="7017">
        <v>156</v>
      </c>
      <c r="G1760" s="7016">
        <v>246</v>
      </c>
      <c r="H1760" s="7019">
        <v>100</v>
      </c>
      <c r="I1760" s="7041">
        <v>156</v>
      </c>
      <c r="J1760" s="7020">
        <v>100</v>
      </c>
      <c r="K1760" s="7029">
        <v>16.005204944697464</v>
      </c>
      <c r="L1760" s="7001"/>
    </row>
    <row r="1761" spans="2:12" s="7013" customFormat="1" ht="15" x14ac:dyDescent="0.25">
      <c r="B1761" s="1378" t="s">
        <v>890</v>
      </c>
      <c r="C1761" s="1373" t="s">
        <v>627</v>
      </c>
      <c r="D1761" s="7022">
        <v>4</v>
      </c>
      <c r="E1761" s="7023">
        <v>0</v>
      </c>
      <c r="F1761" s="7024">
        <v>4</v>
      </c>
      <c r="G1761" s="7023">
        <v>4</v>
      </c>
      <c r="H1761" s="7025">
        <v>100</v>
      </c>
      <c r="I1761" s="7026">
        <v>4</v>
      </c>
      <c r="J1761" s="7027">
        <v>100</v>
      </c>
      <c r="K1761" s="7028">
        <v>0.26024723487312951</v>
      </c>
      <c r="L1761" s="7001"/>
    </row>
    <row r="1762" spans="2:12" s="7013" customFormat="1" ht="15" x14ac:dyDescent="0.25">
      <c r="B1762" s="1574" t="s">
        <v>892</v>
      </c>
      <c r="C1762" s="1575" t="s">
        <v>629</v>
      </c>
      <c r="D1762" s="7065">
        <v>42</v>
      </c>
      <c r="E1762" s="7031">
        <v>0</v>
      </c>
      <c r="F1762" s="7032">
        <v>0</v>
      </c>
      <c r="G1762" s="7031">
        <v>42</v>
      </c>
      <c r="H1762" s="7039">
        <v>100</v>
      </c>
      <c r="I1762" s="7035">
        <v>0</v>
      </c>
      <c r="J1762" s="7036" t="s">
        <v>601</v>
      </c>
      <c r="K1762" s="7028">
        <v>2.7325959661678594</v>
      </c>
      <c r="L1762" s="7001"/>
    </row>
    <row r="1763" spans="2:12" s="7013" customFormat="1" ht="33.75" x14ac:dyDescent="0.25">
      <c r="B1763" s="1378" t="s">
        <v>893</v>
      </c>
      <c r="C1763" s="1373" t="s">
        <v>630</v>
      </c>
      <c r="D1763" s="7066">
        <v>7</v>
      </c>
      <c r="E1763" s="7023">
        <v>0</v>
      </c>
      <c r="F1763" s="7024">
        <v>6</v>
      </c>
      <c r="G1763" s="7023">
        <v>7</v>
      </c>
      <c r="H1763" s="7025">
        <v>100</v>
      </c>
      <c r="I1763" s="7026">
        <v>6</v>
      </c>
      <c r="J1763" s="7027">
        <v>100</v>
      </c>
      <c r="K1763" s="7028">
        <v>0.45543266102797658</v>
      </c>
      <c r="L1763" s="7001"/>
    </row>
    <row r="1764" spans="2:12" s="7013" customFormat="1" ht="15" x14ac:dyDescent="0.25">
      <c r="B1764" s="1574" t="s">
        <v>461</v>
      </c>
      <c r="C1764" s="1575" t="s">
        <v>462</v>
      </c>
      <c r="D1764" s="7065">
        <v>155</v>
      </c>
      <c r="E1764" s="7031">
        <v>0</v>
      </c>
      <c r="F1764" s="7032">
        <v>131</v>
      </c>
      <c r="G1764" s="7031">
        <v>155</v>
      </c>
      <c r="H1764" s="7039">
        <v>100</v>
      </c>
      <c r="I1764" s="7035">
        <v>131</v>
      </c>
      <c r="J1764" s="7036">
        <v>100</v>
      </c>
      <c r="K1764" s="7028">
        <v>10.084580351333768</v>
      </c>
      <c r="L1764" s="7001"/>
    </row>
    <row r="1765" spans="2:12" s="7013" customFormat="1" ht="15" x14ac:dyDescent="0.25">
      <c r="B1765" s="1574" t="s">
        <v>463</v>
      </c>
      <c r="C1765" s="1575" t="s">
        <v>634</v>
      </c>
      <c r="D1765" s="7065">
        <v>2</v>
      </c>
      <c r="E1765" s="7031">
        <v>0</v>
      </c>
      <c r="F1765" s="7032">
        <v>2</v>
      </c>
      <c r="G1765" s="7031">
        <v>2</v>
      </c>
      <c r="H1765" s="7039">
        <v>100</v>
      </c>
      <c r="I1765" s="7035">
        <v>2</v>
      </c>
      <c r="J1765" s="7036">
        <v>100</v>
      </c>
      <c r="K1765" s="7028">
        <v>0.13012361743656475</v>
      </c>
      <c r="L1765" s="7001"/>
    </row>
    <row r="1766" spans="2:12" s="7013" customFormat="1" ht="15.75" thickBot="1" x14ac:dyDescent="0.3">
      <c r="B1766" s="1582" t="s">
        <v>1180</v>
      </c>
      <c r="C1766" s="1380" t="s">
        <v>465</v>
      </c>
      <c r="D1766" s="7068">
        <v>36</v>
      </c>
      <c r="E1766" s="7069">
        <v>0</v>
      </c>
      <c r="F1766" s="7070">
        <v>13</v>
      </c>
      <c r="G1766" s="7069">
        <v>36</v>
      </c>
      <c r="H1766" s="7071">
        <v>100</v>
      </c>
      <c r="I1766" s="5548">
        <v>13</v>
      </c>
      <c r="J1766" s="7072">
        <v>100</v>
      </c>
      <c r="K1766" s="7073">
        <v>2.3422251138581651</v>
      </c>
      <c r="L1766" s="7001"/>
    </row>
    <row r="1767" spans="2:12" s="7013" customFormat="1" ht="15.75" thickBot="1" x14ac:dyDescent="0.3">
      <c r="B1767" s="1566" t="s">
        <v>898</v>
      </c>
      <c r="C1767" s="1567" t="s">
        <v>636</v>
      </c>
      <c r="D1767" s="7015">
        <v>184</v>
      </c>
      <c r="E1767" s="7016">
        <v>2</v>
      </c>
      <c r="F1767" s="7017">
        <v>182</v>
      </c>
      <c r="G1767" s="7016">
        <v>184</v>
      </c>
      <c r="H1767" s="7019">
        <v>100</v>
      </c>
      <c r="I1767" s="7041">
        <v>182</v>
      </c>
      <c r="J1767" s="7020">
        <v>100</v>
      </c>
      <c r="K1767" s="7029">
        <v>11.971372804163956</v>
      </c>
      <c r="L1767" s="7001"/>
    </row>
    <row r="1768" spans="2:12" s="7013" customFormat="1" ht="15" x14ac:dyDescent="0.25">
      <c r="B1768" s="1574" t="s">
        <v>644</v>
      </c>
      <c r="C1768" s="1575" t="s">
        <v>645</v>
      </c>
      <c r="D1768" s="7030">
        <v>85</v>
      </c>
      <c r="E1768" s="7031">
        <v>2</v>
      </c>
      <c r="F1768" s="7032">
        <v>83</v>
      </c>
      <c r="G1768" s="7031">
        <v>85</v>
      </c>
      <c r="H1768" s="7039">
        <v>100</v>
      </c>
      <c r="I1768" s="7035">
        <v>83</v>
      </c>
      <c r="J1768" s="7036">
        <v>100</v>
      </c>
      <c r="K1768" s="7028">
        <v>5.5302537410540014</v>
      </c>
      <c r="L1768" s="7001"/>
    </row>
    <row r="1769" spans="2:12" s="7013" customFormat="1" ht="15.75" thickBot="1" x14ac:dyDescent="0.3">
      <c r="B1769" s="1378" t="s">
        <v>909</v>
      </c>
      <c r="C1769" s="1373" t="s">
        <v>646</v>
      </c>
      <c r="D1769" s="7022">
        <v>99</v>
      </c>
      <c r="E1769" s="7023">
        <v>0</v>
      </c>
      <c r="F1769" s="7024">
        <v>99</v>
      </c>
      <c r="G1769" s="7023">
        <v>99</v>
      </c>
      <c r="H1769" s="7025">
        <v>100</v>
      </c>
      <c r="I1769" s="7026">
        <v>99</v>
      </c>
      <c r="J1769" s="7027">
        <v>100</v>
      </c>
      <c r="K1769" s="7028">
        <v>6.4411190631099542</v>
      </c>
      <c r="L1769" s="7001"/>
    </row>
    <row r="1770" spans="2:12" s="7013" customFormat="1" ht="15.75" thickBot="1" x14ac:dyDescent="0.3">
      <c r="B1770" s="1566" t="s">
        <v>912</v>
      </c>
      <c r="C1770" s="1567" t="s">
        <v>649</v>
      </c>
      <c r="D1770" s="7015">
        <v>4</v>
      </c>
      <c r="E1770" s="7016">
        <v>0</v>
      </c>
      <c r="F1770" s="7017">
        <v>4</v>
      </c>
      <c r="G1770" s="7016">
        <v>2</v>
      </c>
      <c r="H1770" s="7019">
        <v>50</v>
      </c>
      <c r="I1770" s="7041">
        <v>2</v>
      </c>
      <c r="J1770" s="7020">
        <v>50</v>
      </c>
      <c r="K1770" s="7029">
        <v>0.26024723487312951</v>
      </c>
      <c r="L1770" s="7086"/>
    </row>
    <row r="1771" spans="2:12" s="7013" customFormat="1" ht="15" x14ac:dyDescent="0.25">
      <c r="B1771" s="1378" t="s">
        <v>924</v>
      </c>
      <c r="C1771" s="1373" t="s">
        <v>358</v>
      </c>
      <c r="D1771" s="7022">
        <v>2</v>
      </c>
      <c r="E1771" s="7023">
        <v>0</v>
      </c>
      <c r="F1771" s="7024">
        <v>2</v>
      </c>
      <c r="G1771" s="7023">
        <v>1</v>
      </c>
      <c r="H1771" s="7025">
        <v>50</v>
      </c>
      <c r="I1771" s="7026">
        <v>1</v>
      </c>
      <c r="J1771" s="7027">
        <v>50</v>
      </c>
      <c r="K1771" s="7028">
        <v>0.13012361743656475</v>
      </c>
      <c r="L1771" s="7086"/>
    </row>
    <row r="1772" spans="2:12" s="7013" customFormat="1" ht="15.75" thickBot="1" x14ac:dyDescent="0.3">
      <c r="B1772" s="1378" t="s">
        <v>925</v>
      </c>
      <c r="C1772" s="1373" t="s">
        <v>359</v>
      </c>
      <c r="D1772" s="7022">
        <v>2</v>
      </c>
      <c r="E1772" s="7023">
        <v>0</v>
      </c>
      <c r="F1772" s="7024">
        <v>2</v>
      </c>
      <c r="G1772" s="7023">
        <v>1</v>
      </c>
      <c r="H1772" s="7025">
        <v>50</v>
      </c>
      <c r="I1772" s="7026">
        <v>1</v>
      </c>
      <c r="J1772" s="7027">
        <v>50</v>
      </c>
      <c r="K1772" s="7028">
        <v>0.13012361743656475</v>
      </c>
      <c r="L1772" s="7086"/>
    </row>
    <row r="1773" spans="2:12" s="7013" customFormat="1" ht="15.75" thickBot="1" x14ac:dyDescent="0.3">
      <c r="B1773" s="1566" t="s">
        <v>935</v>
      </c>
      <c r="C1773" s="1567" t="s">
        <v>653</v>
      </c>
      <c r="D1773" s="7015">
        <v>7</v>
      </c>
      <c r="E1773" s="7016">
        <v>0</v>
      </c>
      <c r="F1773" s="7017">
        <v>5</v>
      </c>
      <c r="G1773" s="7016">
        <v>6</v>
      </c>
      <c r="H1773" s="7019">
        <v>85.714285714285708</v>
      </c>
      <c r="I1773" s="7041">
        <v>4</v>
      </c>
      <c r="J1773" s="7020">
        <v>80</v>
      </c>
      <c r="K1773" s="7029">
        <v>0.45543266102797658</v>
      </c>
      <c r="L1773" s="7001"/>
    </row>
    <row r="1774" spans="2:12" s="7013" customFormat="1" ht="23.25" thickBot="1" x14ac:dyDescent="0.3">
      <c r="B1774" s="1574" t="s">
        <v>936</v>
      </c>
      <c r="C1774" s="1575" t="s">
        <v>370</v>
      </c>
      <c r="D1774" s="7030">
        <v>7</v>
      </c>
      <c r="E1774" s="7031">
        <v>0</v>
      </c>
      <c r="F1774" s="7032">
        <v>5</v>
      </c>
      <c r="G1774" s="7031">
        <v>6</v>
      </c>
      <c r="H1774" s="7039">
        <v>85.714285714285708</v>
      </c>
      <c r="I1774" s="7035">
        <v>4</v>
      </c>
      <c r="J1774" s="7036">
        <v>80</v>
      </c>
      <c r="K1774" s="7028">
        <v>0.45543266102797658</v>
      </c>
      <c r="L1774" s="7001"/>
    </row>
    <row r="1775" spans="2:12" s="7013" customFormat="1" ht="15.75" thickBot="1" x14ac:dyDescent="0.3">
      <c r="B1775" s="1566" t="s">
        <v>944</v>
      </c>
      <c r="C1775" s="1567" t="s">
        <v>656</v>
      </c>
      <c r="D1775" s="7015">
        <v>30</v>
      </c>
      <c r="E1775" s="7016">
        <v>3</v>
      </c>
      <c r="F1775" s="7017">
        <v>15</v>
      </c>
      <c r="G1775" s="7016">
        <v>30</v>
      </c>
      <c r="H1775" s="7019">
        <v>100</v>
      </c>
      <c r="I1775" s="7041">
        <v>15</v>
      </c>
      <c r="J1775" s="7020">
        <v>100</v>
      </c>
      <c r="K1775" s="7029">
        <v>1.9518542615484711</v>
      </c>
      <c r="L1775" s="7001"/>
    </row>
    <row r="1776" spans="2:12" s="7013" customFormat="1" ht="15" x14ac:dyDescent="0.25">
      <c r="B1776" s="1378" t="s">
        <v>947</v>
      </c>
      <c r="C1776" s="1373" t="s">
        <v>658</v>
      </c>
      <c r="D1776" s="7022">
        <v>1</v>
      </c>
      <c r="E1776" s="7023">
        <v>0</v>
      </c>
      <c r="F1776" s="7024">
        <v>1</v>
      </c>
      <c r="G1776" s="7023">
        <v>1</v>
      </c>
      <c r="H1776" s="7025">
        <v>100</v>
      </c>
      <c r="I1776" s="7026">
        <v>1</v>
      </c>
      <c r="J1776" s="7027">
        <v>100</v>
      </c>
      <c r="K1776" s="7028">
        <v>6.5061808718282377E-2</v>
      </c>
      <c r="L1776" s="7001"/>
    </row>
    <row r="1777" spans="2:12" s="7013" customFormat="1" ht="23.25" thickBot="1" x14ac:dyDescent="0.3">
      <c r="B1777" s="1582" t="s">
        <v>949</v>
      </c>
      <c r="C1777" s="1380" t="s">
        <v>660</v>
      </c>
      <c r="D1777" s="7059">
        <v>29</v>
      </c>
      <c r="E1777" s="7054">
        <v>3</v>
      </c>
      <c r="F1777" s="7055">
        <v>14</v>
      </c>
      <c r="G1777" s="7054">
        <v>29</v>
      </c>
      <c r="H1777" s="7056">
        <v>100</v>
      </c>
      <c r="I1777" s="7057">
        <v>14</v>
      </c>
      <c r="J1777" s="7058">
        <v>100</v>
      </c>
      <c r="K1777" s="7028">
        <v>1.8867924528301887</v>
      </c>
      <c r="L1777" s="7001"/>
    </row>
    <row r="1778" spans="2:12" s="7013" customFormat="1" ht="15.75" thickBot="1" x14ac:dyDescent="0.3">
      <c r="B1778" s="1566" t="s">
        <v>950</v>
      </c>
      <c r="C1778" s="1567" t="s">
        <v>661</v>
      </c>
      <c r="D1778" s="7015">
        <v>447</v>
      </c>
      <c r="E1778" s="7016">
        <v>3</v>
      </c>
      <c r="F1778" s="7017">
        <v>413</v>
      </c>
      <c r="G1778" s="7016">
        <v>261</v>
      </c>
      <c r="H1778" s="7019">
        <v>58.389261744966447</v>
      </c>
      <c r="I1778" s="7041">
        <v>227</v>
      </c>
      <c r="J1778" s="7020">
        <v>54.963680387409198</v>
      </c>
      <c r="K1778" s="7029">
        <v>29.082628497072214</v>
      </c>
      <c r="L1778" s="7001"/>
    </row>
    <row r="1779" spans="2:12" s="7013" customFormat="1" ht="15" x14ac:dyDescent="0.25">
      <c r="B1779" s="1574" t="s">
        <v>466</v>
      </c>
      <c r="C1779" s="1575" t="s">
        <v>467</v>
      </c>
      <c r="D1779" s="7030">
        <v>160</v>
      </c>
      <c r="E1779" s="7031">
        <v>1</v>
      </c>
      <c r="F1779" s="7032">
        <v>156</v>
      </c>
      <c r="G1779" s="7031">
        <v>98</v>
      </c>
      <c r="H1779" s="7039">
        <v>61.250000000000007</v>
      </c>
      <c r="I1779" s="7035">
        <v>94</v>
      </c>
      <c r="J1779" s="7036">
        <v>60.256410256410255</v>
      </c>
      <c r="K1779" s="7028">
        <v>10.409889394925179</v>
      </c>
      <c r="L1779" s="7001"/>
    </row>
    <row r="1780" spans="2:12" s="7013" customFormat="1" ht="15" x14ac:dyDescent="0.25">
      <c r="B1780" s="1378" t="s">
        <v>951</v>
      </c>
      <c r="C1780" s="1373" t="s">
        <v>662</v>
      </c>
      <c r="D1780" s="7022">
        <v>143</v>
      </c>
      <c r="E1780" s="7023">
        <v>2</v>
      </c>
      <c r="F1780" s="7024">
        <v>140</v>
      </c>
      <c r="G1780" s="7023">
        <v>69</v>
      </c>
      <c r="H1780" s="7025">
        <v>48.251748251748253</v>
      </c>
      <c r="I1780" s="7026">
        <v>66</v>
      </c>
      <c r="J1780" s="7027">
        <v>47.142857142857139</v>
      </c>
      <c r="K1780" s="7028">
        <v>9.3038386467143788</v>
      </c>
      <c r="L1780" s="7001"/>
    </row>
    <row r="1781" spans="2:12" s="7013" customFormat="1" ht="15" x14ac:dyDescent="0.25">
      <c r="B1781" s="1378" t="s">
        <v>470</v>
      </c>
      <c r="C1781" s="1373" t="s">
        <v>471</v>
      </c>
      <c r="D1781" s="7022">
        <v>2</v>
      </c>
      <c r="E1781" s="7023">
        <v>0</v>
      </c>
      <c r="F1781" s="7024">
        <v>0</v>
      </c>
      <c r="G1781" s="7023">
        <v>2</v>
      </c>
      <c r="H1781" s="7025">
        <v>100</v>
      </c>
      <c r="I1781" s="7026">
        <v>0</v>
      </c>
      <c r="J1781" s="7027" t="s">
        <v>601</v>
      </c>
      <c r="K1781" s="7028">
        <v>0.13012361743656475</v>
      </c>
      <c r="L1781" s="7001"/>
    </row>
    <row r="1782" spans="2:12" s="7013" customFormat="1" ht="15" x14ac:dyDescent="0.25">
      <c r="B1782" s="1378" t="s">
        <v>952</v>
      </c>
      <c r="C1782" s="1373" t="s">
        <v>663</v>
      </c>
      <c r="D1782" s="7022">
        <v>1</v>
      </c>
      <c r="E1782" s="7023">
        <v>0</v>
      </c>
      <c r="F1782" s="7024">
        <v>0</v>
      </c>
      <c r="G1782" s="7023">
        <v>1</v>
      </c>
      <c r="H1782" s="7025">
        <v>100</v>
      </c>
      <c r="I1782" s="7026">
        <v>0</v>
      </c>
      <c r="J1782" s="7027" t="s">
        <v>601</v>
      </c>
      <c r="K1782" s="7028">
        <v>6.5061808718282377E-2</v>
      </c>
      <c r="L1782" s="7001"/>
    </row>
    <row r="1783" spans="2:12" s="7013" customFormat="1" ht="15" x14ac:dyDescent="0.25">
      <c r="B1783" s="1378" t="s">
        <v>953</v>
      </c>
      <c r="C1783" s="1373" t="s">
        <v>664</v>
      </c>
      <c r="D1783" s="7022">
        <v>2</v>
      </c>
      <c r="E1783" s="7023">
        <v>0</v>
      </c>
      <c r="F1783" s="7024">
        <v>0</v>
      </c>
      <c r="G1783" s="7023">
        <v>2</v>
      </c>
      <c r="H1783" s="7025">
        <v>100</v>
      </c>
      <c r="I1783" s="7026">
        <v>0</v>
      </c>
      <c r="J1783" s="7027" t="s">
        <v>601</v>
      </c>
      <c r="K1783" s="7028">
        <v>0.13012361743656475</v>
      </c>
      <c r="L1783" s="7001"/>
    </row>
    <row r="1784" spans="2:12" s="7013" customFormat="1" ht="15" x14ac:dyDescent="0.25">
      <c r="B1784" s="1378" t="s">
        <v>954</v>
      </c>
      <c r="C1784" s="1373" t="s">
        <v>665</v>
      </c>
      <c r="D1784" s="7022">
        <v>15</v>
      </c>
      <c r="E1784" s="7023">
        <v>0</v>
      </c>
      <c r="F1784" s="7024">
        <v>15</v>
      </c>
      <c r="G1784" s="7023">
        <v>14</v>
      </c>
      <c r="H1784" s="7025">
        <v>93.333333333333329</v>
      </c>
      <c r="I1784" s="7026">
        <v>14</v>
      </c>
      <c r="J1784" s="7027">
        <v>93.333333333333329</v>
      </c>
      <c r="K1784" s="7028">
        <v>0.97592713077423554</v>
      </c>
      <c r="L1784" s="7001"/>
    </row>
    <row r="1785" spans="2:12" s="7013" customFormat="1" ht="15" x14ac:dyDescent="0.25">
      <c r="B1785" s="1378" t="s">
        <v>472</v>
      </c>
      <c r="C1785" s="1373" t="s">
        <v>473</v>
      </c>
      <c r="D1785" s="7022">
        <v>84</v>
      </c>
      <c r="E1785" s="7023">
        <v>0</v>
      </c>
      <c r="F1785" s="7024">
        <v>66</v>
      </c>
      <c r="G1785" s="7023">
        <v>44</v>
      </c>
      <c r="H1785" s="7025">
        <v>52.380952380952387</v>
      </c>
      <c r="I1785" s="7026">
        <v>26</v>
      </c>
      <c r="J1785" s="7027">
        <v>39.393939393939391</v>
      </c>
      <c r="K1785" s="7028">
        <v>5.4651919323357188</v>
      </c>
      <c r="L1785" s="7001"/>
    </row>
    <row r="1786" spans="2:12" s="7013" customFormat="1" ht="15" x14ac:dyDescent="0.25">
      <c r="B1786" s="1378" t="s">
        <v>474</v>
      </c>
      <c r="C1786" s="1373" t="s">
        <v>475</v>
      </c>
      <c r="D1786" s="7022">
        <v>32</v>
      </c>
      <c r="E1786" s="7023">
        <v>0</v>
      </c>
      <c r="F1786" s="7024">
        <v>29</v>
      </c>
      <c r="G1786" s="7023">
        <v>26</v>
      </c>
      <c r="H1786" s="7025">
        <v>81.25</v>
      </c>
      <c r="I1786" s="7026">
        <v>23</v>
      </c>
      <c r="J1786" s="7027">
        <v>79.310344827586206</v>
      </c>
      <c r="K1786" s="7028">
        <v>2.0819778789850361</v>
      </c>
      <c r="L1786" s="7001"/>
    </row>
    <row r="1787" spans="2:12" s="7013" customFormat="1" ht="15" x14ac:dyDescent="0.25">
      <c r="B1787" s="1378" t="s">
        <v>667</v>
      </c>
      <c r="C1787" s="1373" t="s">
        <v>668</v>
      </c>
      <c r="D1787" s="7022">
        <v>5</v>
      </c>
      <c r="E1787" s="7023">
        <v>0</v>
      </c>
      <c r="F1787" s="7024">
        <v>4</v>
      </c>
      <c r="G1787" s="7023">
        <v>2</v>
      </c>
      <c r="H1787" s="7025">
        <v>40</v>
      </c>
      <c r="I1787" s="7026">
        <v>1</v>
      </c>
      <c r="J1787" s="7027">
        <v>25</v>
      </c>
      <c r="K1787" s="7028">
        <v>0.32530904359141183</v>
      </c>
      <c r="L1787" s="7001"/>
    </row>
    <row r="1788" spans="2:12" s="7013" customFormat="1" ht="15.75" thickBot="1" x14ac:dyDescent="0.3">
      <c r="B1788" s="1378" t="s">
        <v>961</v>
      </c>
      <c r="C1788" s="1373" t="s">
        <v>669</v>
      </c>
      <c r="D1788" s="7022">
        <v>3</v>
      </c>
      <c r="E1788" s="7023">
        <v>0</v>
      </c>
      <c r="F1788" s="7024">
        <v>3</v>
      </c>
      <c r="G1788" s="7023">
        <v>3</v>
      </c>
      <c r="H1788" s="7025">
        <v>100</v>
      </c>
      <c r="I1788" s="7026">
        <v>3</v>
      </c>
      <c r="J1788" s="7027">
        <v>100</v>
      </c>
      <c r="K1788" s="7028">
        <v>0.1951854261548471</v>
      </c>
      <c r="L1788" s="7001"/>
    </row>
    <row r="1789" spans="2:12" s="7013" customFormat="1" ht="15.75" thickBot="1" x14ac:dyDescent="0.3">
      <c r="B1789" s="1566" t="s">
        <v>963</v>
      </c>
      <c r="C1789" s="1567" t="s">
        <v>672</v>
      </c>
      <c r="D1789" s="7015">
        <v>161</v>
      </c>
      <c r="E1789" s="7016">
        <v>2</v>
      </c>
      <c r="F1789" s="7017">
        <v>112</v>
      </c>
      <c r="G1789" s="7016">
        <v>161</v>
      </c>
      <c r="H1789" s="7019">
        <v>100</v>
      </c>
      <c r="I1789" s="7041">
        <v>112</v>
      </c>
      <c r="J1789" s="7020">
        <v>100</v>
      </c>
      <c r="K1789" s="7029">
        <v>10.47495120364346</v>
      </c>
      <c r="L1789" s="7001"/>
    </row>
    <row r="1790" spans="2:12" s="7013" customFormat="1" ht="22.5" x14ac:dyDescent="0.25">
      <c r="B1790" s="1584" t="s">
        <v>673</v>
      </c>
      <c r="C1790" s="1575" t="s">
        <v>525</v>
      </c>
      <c r="D1790" s="7030">
        <v>5</v>
      </c>
      <c r="E1790" s="7031">
        <v>0</v>
      </c>
      <c r="F1790" s="7032">
        <v>0</v>
      </c>
      <c r="G1790" s="7031">
        <v>5</v>
      </c>
      <c r="H1790" s="7039">
        <v>100</v>
      </c>
      <c r="I1790" s="7035">
        <v>0</v>
      </c>
      <c r="J1790" s="7036" t="s">
        <v>601</v>
      </c>
      <c r="K1790" s="7028">
        <v>0.32530904359141183</v>
      </c>
      <c r="L1790" s="7001"/>
    </row>
    <row r="1791" spans="2:12" s="7013" customFormat="1" ht="15" x14ac:dyDescent="0.25">
      <c r="B1791" s="1585" t="s">
        <v>964</v>
      </c>
      <c r="C1791" s="1373" t="s">
        <v>526</v>
      </c>
      <c r="D1791" s="7022">
        <v>5</v>
      </c>
      <c r="E1791" s="7023">
        <v>0</v>
      </c>
      <c r="F1791" s="7024">
        <v>1</v>
      </c>
      <c r="G1791" s="7023">
        <v>5</v>
      </c>
      <c r="H1791" s="7025">
        <v>100</v>
      </c>
      <c r="I1791" s="7026">
        <v>1</v>
      </c>
      <c r="J1791" s="7027">
        <v>100</v>
      </c>
      <c r="K1791" s="7028">
        <v>0.32530904359141183</v>
      </c>
      <c r="L1791" s="7001"/>
    </row>
    <row r="1792" spans="2:12" s="7013" customFormat="1" ht="22.5" x14ac:dyDescent="0.25">
      <c r="B1792" s="1585" t="s">
        <v>965</v>
      </c>
      <c r="C1792" s="1373" t="s">
        <v>527</v>
      </c>
      <c r="D1792" s="7022">
        <v>10</v>
      </c>
      <c r="E1792" s="7023">
        <v>0</v>
      </c>
      <c r="F1792" s="7024">
        <v>0</v>
      </c>
      <c r="G1792" s="7023">
        <v>10</v>
      </c>
      <c r="H1792" s="7025">
        <v>100</v>
      </c>
      <c r="I1792" s="7026">
        <v>0</v>
      </c>
      <c r="J1792" s="7027" t="s">
        <v>601</v>
      </c>
      <c r="K1792" s="7028">
        <v>0.65061808718282366</v>
      </c>
      <c r="L1792" s="7001"/>
    </row>
    <row r="1793" spans="2:12" s="7013" customFormat="1" ht="15" x14ac:dyDescent="0.25">
      <c r="B1793" s="1585" t="s">
        <v>674</v>
      </c>
      <c r="C1793" s="1373" t="s">
        <v>535</v>
      </c>
      <c r="D1793" s="7022">
        <v>28</v>
      </c>
      <c r="E1793" s="7023">
        <v>0</v>
      </c>
      <c r="F1793" s="7024">
        <v>0</v>
      </c>
      <c r="G1793" s="7023">
        <v>28</v>
      </c>
      <c r="H1793" s="7025">
        <v>100</v>
      </c>
      <c r="I1793" s="7026">
        <v>0</v>
      </c>
      <c r="J1793" s="7027" t="s">
        <v>601</v>
      </c>
      <c r="K1793" s="7028">
        <v>1.8217306441119063</v>
      </c>
      <c r="L1793" s="7001"/>
    </row>
    <row r="1794" spans="2:12" s="7013" customFormat="1" ht="15" x14ac:dyDescent="0.25">
      <c r="B1794" s="1585" t="s">
        <v>675</v>
      </c>
      <c r="C1794" s="1373" t="s">
        <v>575</v>
      </c>
      <c r="D1794" s="7022">
        <v>9</v>
      </c>
      <c r="E1794" s="7023">
        <v>0</v>
      </c>
      <c r="F1794" s="7024">
        <v>9</v>
      </c>
      <c r="G1794" s="7023">
        <v>9</v>
      </c>
      <c r="H1794" s="7025">
        <v>100</v>
      </c>
      <c r="I1794" s="7026">
        <v>9</v>
      </c>
      <c r="J1794" s="7027">
        <v>100</v>
      </c>
      <c r="K1794" s="7028">
        <v>0.58555627846454128</v>
      </c>
      <c r="L1794" s="7001"/>
    </row>
    <row r="1795" spans="2:12" s="7013" customFormat="1" ht="15" x14ac:dyDescent="0.25">
      <c r="B1795" s="1585" t="s">
        <v>678</v>
      </c>
      <c r="C1795" s="1373" t="s">
        <v>574</v>
      </c>
      <c r="D1795" s="7022">
        <v>101</v>
      </c>
      <c r="E1795" s="7023">
        <v>2</v>
      </c>
      <c r="F1795" s="7024">
        <v>99</v>
      </c>
      <c r="G1795" s="7023">
        <v>101</v>
      </c>
      <c r="H1795" s="7025">
        <v>100</v>
      </c>
      <c r="I1795" s="7026">
        <v>99</v>
      </c>
      <c r="J1795" s="7027">
        <v>100</v>
      </c>
      <c r="K1795" s="7028">
        <v>6.5712426805465185</v>
      </c>
      <c r="L1795" s="7001"/>
    </row>
    <row r="1796" spans="2:12" s="7013" customFormat="1" ht="15.75" thickBot="1" x14ac:dyDescent="0.3">
      <c r="B1796" s="1586" t="s">
        <v>978</v>
      </c>
      <c r="C1796" s="1380" t="s">
        <v>542</v>
      </c>
      <c r="D1796" s="7074">
        <v>3</v>
      </c>
      <c r="E1796" s="7075">
        <v>0</v>
      </c>
      <c r="F1796" s="7076">
        <v>3</v>
      </c>
      <c r="G1796" s="7075">
        <v>3</v>
      </c>
      <c r="H1796" s="7077">
        <v>100</v>
      </c>
      <c r="I1796" s="7078">
        <v>3</v>
      </c>
      <c r="J1796" s="7079">
        <v>100</v>
      </c>
      <c r="K1796" s="7037">
        <v>0.1951854261548471</v>
      </c>
      <c r="L1796" s="7001"/>
    </row>
    <row r="1797" spans="2:12" s="7013" customFormat="1" ht="23.25" thickBot="1" x14ac:dyDescent="0.3">
      <c r="B1797" s="1566" t="s">
        <v>979</v>
      </c>
      <c r="C1797" s="1567" t="s">
        <v>679</v>
      </c>
      <c r="D1797" s="7015">
        <v>21</v>
      </c>
      <c r="E1797" s="7016">
        <v>0</v>
      </c>
      <c r="F1797" s="7017">
        <v>21</v>
      </c>
      <c r="G1797" s="7016">
        <v>12</v>
      </c>
      <c r="H1797" s="7019">
        <v>57.142857142857139</v>
      </c>
      <c r="I1797" s="7041">
        <v>12</v>
      </c>
      <c r="J1797" s="7020">
        <v>57.142857142857139</v>
      </c>
      <c r="K1797" s="7029">
        <v>1.3662979830839297</v>
      </c>
      <c r="L1797" s="7001"/>
    </row>
    <row r="1798" spans="2:12" s="7013" customFormat="1" ht="15.75" thickBot="1" x14ac:dyDescent="0.3">
      <c r="B1798" s="1378" t="s">
        <v>985</v>
      </c>
      <c r="C1798" s="1373" t="s">
        <v>685</v>
      </c>
      <c r="D1798" s="7022">
        <v>21</v>
      </c>
      <c r="E1798" s="7023">
        <v>0</v>
      </c>
      <c r="F1798" s="7024">
        <v>21</v>
      </c>
      <c r="G1798" s="7023">
        <v>12</v>
      </c>
      <c r="H1798" s="7025">
        <v>57.142857142857139</v>
      </c>
      <c r="I1798" s="7026">
        <v>12</v>
      </c>
      <c r="J1798" s="7027">
        <v>57.142857142857139</v>
      </c>
      <c r="K1798" s="7028">
        <v>1.3662979830839297</v>
      </c>
      <c r="L1798" s="7001"/>
    </row>
    <row r="1799" spans="2:12" s="7013" customFormat="1" ht="15.75" thickBot="1" x14ac:dyDescent="0.3">
      <c r="B1799" s="1566" t="s">
        <v>988</v>
      </c>
      <c r="C1799" s="1567" t="s">
        <v>688</v>
      </c>
      <c r="D1799" s="7015">
        <v>21</v>
      </c>
      <c r="E1799" s="7016">
        <v>1</v>
      </c>
      <c r="F1799" s="7017">
        <v>10</v>
      </c>
      <c r="G1799" s="7016">
        <v>21</v>
      </c>
      <c r="H1799" s="7019">
        <v>100</v>
      </c>
      <c r="I1799" s="7041">
        <v>10</v>
      </c>
      <c r="J1799" s="7020">
        <v>100</v>
      </c>
      <c r="K1799" s="7029">
        <v>1.3662979830839297</v>
      </c>
      <c r="L1799" s="7001"/>
    </row>
    <row r="1800" spans="2:12" s="7013" customFormat="1" ht="15" x14ac:dyDescent="0.25">
      <c r="B1800" s="1579" t="s">
        <v>989</v>
      </c>
      <c r="C1800" s="1580" t="s">
        <v>689</v>
      </c>
      <c r="D1800" s="7042">
        <v>3</v>
      </c>
      <c r="E1800" s="7043">
        <v>0</v>
      </c>
      <c r="F1800" s="7044">
        <v>3</v>
      </c>
      <c r="G1800" s="7043">
        <v>3</v>
      </c>
      <c r="H1800" s="7034">
        <v>100</v>
      </c>
      <c r="I1800" s="7045">
        <v>3</v>
      </c>
      <c r="J1800" s="7046">
        <v>100</v>
      </c>
      <c r="K1800" s="7028">
        <v>0.1951854261548471</v>
      </c>
      <c r="L1800" s="7001"/>
    </row>
    <row r="1801" spans="2:12" s="7013" customFormat="1" ht="15" x14ac:dyDescent="0.25">
      <c r="B1801" s="1574" t="s">
        <v>692</v>
      </c>
      <c r="C1801" s="1575" t="s">
        <v>693</v>
      </c>
      <c r="D1801" s="7030">
        <v>5</v>
      </c>
      <c r="E1801" s="7031">
        <v>1</v>
      </c>
      <c r="F1801" s="7032">
        <v>4</v>
      </c>
      <c r="G1801" s="7031">
        <v>5</v>
      </c>
      <c r="H1801" s="7039">
        <v>100</v>
      </c>
      <c r="I1801" s="7035">
        <v>4</v>
      </c>
      <c r="J1801" s="7036">
        <v>100</v>
      </c>
      <c r="K1801" s="7028">
        <v>0.32530904359141183</v>
      </c>
      <c r="L1801" s="7001"/>
    </row>
    <row r="1802" spans="2:12" s="7013" customFormat="1" ht="15.75" thickBot="1" x14ac:dyDescent="0.3">
      <c r="B1802" s="1378" t="s">
        <v>694</v>
      </c>
      <c r="C1802" s="1373" t="s">
        <v>544</v>
      </c>
      <c r="D1802" s="7022">
        <v>13</v>
      </c>
      <c r="E1802" s="7023">
        <v>0</v>
      </c>
      <c r="F1802" s="7024">
        <v>3</v>
      </c>
      <c r="G1802" s="7023">
        <v>13</v>
      </c>
      <c r="H1802" s="7025">
        <v>100</v>
      </c>
      <c r="I1802" s="7026">
        <v>3</v>
      </c>
      <c r="J1802" s="7027">
        <v>100</v>
      </c>
      <c r="K1802" s="7028">
        <v>0.84580351333767079</v>
      </c>
      <c r="L1802" s="7001"/>
    </row>
    <row r="1803" spans="2:12" s="7013" customFormat="1" ht="15.75" thickBot="1" x14ac:dyDescent="0.3">
      <c r="B1803" s="1566" t="s">
        <v>1004</v>
      </c>
      <c r="C1803" s="1567" t="s">
        <v>704</v>
      </c>
      <c r="D1803" s="7015">
        <v>9</v>
      </c>
      <c r="E1803" s="7016">
        <v>0</v>
      </c>
      <c r="F1803" s="7017">
        <v>3</v>
      </c>
      <c r="G1803" s="7016">
        <v>9</v>
      </c>
      <c r="H1803" s="7019">
        <v>100</v>
      </c>
      <c r="I1803" s="7041">
        <v>3</v>
      </c>
      <c r="J1803" s="7020">
        <v>100</v>
      </c>
      <c r="K1803" s="7029">
        <v>0.58555627846454128</v>
      </c>
      <c r="L1803" s="7001"/>
    </row>
    <row r="1804" spans="2:12" s="7013" customFormat="1" ht="15.75" thickBot="1" x14ac:dyDescent="0.3">
      <c r="B1804" s="1582" t="s">
        <v>705</v>
      </c>
      <c r="C1804" s="1587" t="s">
        <v>547</v>
      </c>
      <c r="D1804" s="7030">
        <v>9</v>
      </c>
      <c r="E1804" s="7031">
        <v>0</v>
      </c>
      <c r="F1804" s="7032">
        <v>3</v>
      </c>
      <c r="G1804" s="7031">
        <v>9</v>
      </c>
      <c r="H1804" s="7039">
        <v>100</v>
      </c>
      <c r="I1804" s="7035">
        <v>3</v>
      </c>
      <c r="J1804" s="7036">
        <v>100</v>
      </c>
      <c r="K1804" s="7028">
        <v>0.58555627846454128</v>
      </c>
      <c r="L1804" s="7001"/>
    </row>
    <row r="1805" spans="2:12" s="7013" customFormat="1" ht="15.75" thickBot="1" x14ac:dyDescent="0.3">
      <c r="B1805" s="1566" t="s">
        <v>1012</v>
      </c>
      <c r="C1805" s="1567" t="s">
        <v>711</v>
      </c>
      <c r="D1805" s="7015">
        <v>13</v>
      </c>
      <c r="E1805" s="7016">
        <v>0</v>
      </c>
      <c r="F1805" s="7017">
        <v>7</v>
      </c>
      <c r="G1805" s="7016">
        <v>13</v>
      </c>
      <c r="H1805" s="7019">
        <v>100</v>
      </c>
      <c r="I1805" s="7041">
        <v>7</v>
      </c>
      <c r="J1805" s="7020">
        <v>100</v>
      </c>
      <c r="K1805" s="7029">
        <v>0.84580351333767079</v>
      </c>
      <c r="L1805" s="7001"/>
    </row>
    <row r="1806" spans="2:12" s="7013" customFormat="1" ht="15" x14ac:dyDescent="0.25">
      <c r="B1806" s="1378" t="s">
        <v>1015</v>
      </c>
      <c r="C1806" s="1373" t="s">
        <v>716</v>
      </c>
      <c r="D1806" s="7022">
        <v>5</v>
      </c>
      <c r="E1806" s="7023">
        <v>0</v>
      </c>
      <c r="F1806" s="7024">
        <v>4</v>
      </c>
      <c r="G1806" s="7023">
        <v>5</v>
      </c>
      <c r="H1806" s="7025">
        <v>100</v>
      </c>
      <c r="I1806" s="7026">
        <v>4</v>
      </c>
      <c r="J1806" s="7027">
        <v>100</v>
      </c>
      <c r="K1806" s="7028">
        <v>0.32530904359141183</v>
      </c>
      <c r="L1806" s="7001"/>
    </row>
    <row r="1807" spans="2:12" s="7013" customFormat="1" ht="15" x14ac:dyDescent="0.25">
      <c r="B1807" s="1378" t="s">
        <v>1016</v>
      </c>
      <c r="C1807" s="1373" t="s">
        <v>717</v>
      </c>
      <c r="D1807" s="7022">
        <v>3</v>
      </c>
      <c r="E1807" s="7023">
        <v>0</v>
      </c>
      <c r="F1807" s="7024">
        <v>2</v>
      </c>
      <c r="G1807" s="7023">
        <v>3</v>
      </c>
      <c r="H1807" s="7025">
        <v>100</v>
      </c>
      <c r="I1807" s="7026">
        <v>2</v>
      </c>
      <c r="J1807" s="7027">
        <v>100</v>
      </c>
      <c r="K1807" s="7028">
        <v>0.1951854261548471</v>
      </c>
      <c r="L1807" s="7001"/>
    </row>
    <row r="1808" spans="2:12" s="7013" customFormat="1" ht="15" x14ac:dyDescent="0.25">
      <c r="B1808" s="1378" t="s">
        <v>1017</v>
      </c>
      <c r="C1808" s="1373" t="s">
        <v>718</v>
      </c>
      <c r="D1808" s="7022">
        <v>3</v>
      </c>
      <c r="E1808" s="7023">
        <v>0</v>
      </c>
      <c r="F1808" s="7024">
        <v>1</v>
      </c>
      <c r="G1808" s="7023">
        <v>3</v>
      </c>
      <c r="H1808" s="7025">
        <v>100</v>
      </c>
      <c r="I1808" s="7026">
        <v>1</v>
      </c>
      <c r="J1808" s="7027">
        <v>100</v>
      </c>
      <c r="K1808" s="7028">
        <v>0.1951854261548471</v>
      </c>
      <c r="L1808" s="7001"/>
    </row>
    <row r="1809" spans="2:12" s="7013" customFormat="1" ht="15.75" thickBot="1" x14ac:dyDescent="0.3">
      <c r="B1809" s="1378" t="s">
        <v>1022</v>
      </c>
      <c r="C1809" s="1373" t="s">
        <v>723</v>
      </c>
      <c r="D1809" s="7022">
        <v>2</v>
      </c>
      <c r="E1809" s="7023">
        <v>0</v>
      </c>
      <c r="F1809" s="7024">
        <v>0</v>
      </c>
      <c r="G1809" s="7023">
        <v>2</v>
      </c>
      <c r="H1809" s="7025">
        <v>100</v>
      </c>
      <c r="I1809" s="7026">
        <v>0</v>
      </c>
      <c r="J1809" s="7027" t="s">
        <v>601</v>
      </c>
      <c r="K1809" s="7028">
        <v>0.13012361743656475</v>
      </c>
      <c r="L1809" s="7001"/>
    </row>
    <row r="1810" spans="2:12" s="7013" customFormat="1" ht="15.75" thickBot="1" x14ac:dyDescent="0.3">
      <c r="B1810" s="1566" t="s">
        <v>1025</v>
      </c>
      <c r="C1810" s="1567" t="s">
        <v>726</v>
      </c>
      <c r="D1810" s="7015">
        <v>49</v>
      </c>
      <c r="E1810" s="7016">
        <v>2</v>
      </c>
      <c r="F1810" s="7017">
        <v>33</v>
      </c>
      <c r="G1810" s="7016">
        <v>48</v>
      </c>
      <c r="H1810" s="7019">
        <v>97.959183673469383</v>
      </c>
      <c r="I1810" s="7041">
        <v>32</v>
      </c>
      <c r="J1810" s="7020">
        <v>96.969696969696969</v>
      </c>
      <c r="K1810" s="7029">
        <v>3.1880286271958358</v>
      </c>
      <c r="L1810" s="7001"/>
    </row>
    <row r="1811" spans="2:12" s="7013" customFormat="1" ht="15" x14ac:dyDescent="0.25">
      <c r="B1811" s="1574" t="s">
        <v>1026</v>
      </c>
      <c r="C1811" s="1575" t="s">
        <v>727</v>
      </c>
      <c r="D1811" s="7030">
        <v>2</v>
      </c>
      <c r="E1811" s="7031">
        <v>0</v>
      </c>
      <c r="F1811" s="7032">
        <v>0</v>
      </c>
      <c r="G1811" s="7031">
        <v>2</v>
      </c>
      <c r="H1811" s="7039">
        <v>100</v>
      </c>
      <c r="I1811" s="7035">
        <v>0</v>
      </c>
      <c r="J1811" s="7036" t="s">
        <v>601</v>
      </c>
      <c r="K1811" s="7028">
        <v>0.13012361743656475</v>
      </c>
      <c r="L1811" s="7001"/>
    </row>
    <row r="1812" spans="2:12" s="7013" customFormat="1" ht="15" x14ac:dyDescent="0.25">
      <c r="B1812" s="1588" t="s">
        <v>1027</v>
      </c>
      <c r="C1812" s="1587" t="s">
        <v>728</v>
      </c>
      <c r="D1812" s="7059">
        <v>2</v>
      </c>
      <c r="E1812" s="7054">
        <v>0</v>
      </c>
      <c r="F1812" s="7055">
        <v>1</v>
      </c>
      <c r="G1812" s="7054">
        <v>2</v>
      </c>
      <c r="H1812" s="7056">
        <v>100</v>
      </c>
      <c r="I1812" s="7057">
        <v>1</v>
      </c>
      <c r="J1812" s="7058">
        <v>100</v>
      </c>
      <c r="K1812" s="7028">
        <v>0.13012361743656475</v>
      </c>
      <c r="L1812" s="7001"/>
    </row>
    <row r="1813" spans="2:12" s="7013" customFormat="1" ht="15" x14ac:dyDescent="0.25">
      <c r="B1813" s="1378" t="s">
        <v>729</v>
      </c>
      <c r="C1813" s="1373" t="s">
        <v>730</v>
      </c>
      <c r="D1813" s="7022">
        <v>1</v>
      </c>
      <c r="E1813" s="7023">
        <v>0</v>
      </c>
      <c r="F1813" s="7024">
        <v>1</v>
      </c>
      <c r="G1813" s="7023">
        <v>1</v>
      </c>
      <c r="H1813" s="7025">
        <v>100</v>
      </c>
      <c r="I1813" s="7026">
        <v>1</v>
      </c>
      <c r="J1813" s="7027">
        <v>100</v>
      </c>
      <c r="K1813" s="7028">
        <v>6.5061808718282377E-2</v>
      </c>
      <c r="L1813" s="7001"/>
    </row>
    <row r="1814" spans="2:12" s="7013" customFormat="1" ht="15" x14ac:dyDescent="0.25">
      <c r="B1814" s="1574" t="s">
        <v>1029</v>
      </c>
      <c r="C1814" s="1575" t="s">
        <v>731</v>
      </c>
      <c r="D1814" s="7030">
        <v>8</v>
      </c>
      <c r="E1814" s="7031">
        <v>0</v>
      </c>
      <c r="F1814" s="7032">
        <v>8</v>
      </c>
      <c r="G1814" s="7031">
        <v>8</v>
      </c>
      <c r="H1814" s="7039">
        <v>100</v>
      </c>
      <c r="I1814" s="7035">
        <v>8</v>
      </c>
      <c r="J1814" s="7036">
        <v>100</v>
      </c>
      <c r="K1814" s="7028">
        <v>0.52049446974625901</v>
      </c>
      <c r="L1814" s="7001"/>
    </row>
    <row r="1815" spans="2:12" s="7013" customFormat="1" ht="15" x14ac:dyDescent="0.25">
      <c r="B1815" s="1574" t="s">
        <v>1036</v>
      </c>
      <c r="C1815" s="1575" t="s">
        <v>737</v>
      </c>
      <c r="D1815" s="7022">
        <v>1</v>
      </c>
      <c r="E1815" s="7023">
        <v>0</v>
      </c>
      <c r="F1815" s="7024">
        <v>0</v>
      </c>
      <c r="G1815" s="7023">
        <v>1</v>
      </c>
      <c r="H1815" s="7025">
        <v>100</v>
      </c>
      <c r="I1815" s="7026">
        <v>0</v>
      </c>
      <c r="J1815" s="7027" t="s">
        <v>601</v>
      </c>
      <c r="K1815" s="7028">
        <v>6.5061808718282377E-2</v>
      </c>
      <c r="L1815" s="7001"/>
    </row>
    <row r="1816" spans="2:12" s="7013" customFormat="1" ht="15" x14ac:dyDescent="0.25">
      <c r="B1816" s="1574" t="s">
        <v>1371</v>
      </c>
      <c r="C1816" s="1575" t="s">
        <v>477</v>
      </c>
      <c r="D1816" s="7022">
        <v>7</v>
      </c>
      <c r="E1816" s="7023">
        <v>0</v>
      </c>
      <c r="F1816" s="7024">
        <v>1</v>
      </c>
      <c r="G1816" s="7023">
        <v>7</v>
      </c>
      <c r="H1816" s="7025">
        <v>100</v>
      </c>
      <c r="I1816" s="7026">
        <v>1</v>
      </c>
      <c r="J1816" s="7027">
        <v>100</v>
      </c>
      <c r="K1816" s="7028">
        <v>0.45543266102797658</v>
      </c>
      <c r="L1816" s="7001"/>
    </row>
    <row r="1817" spans="2:12" s="7013" customFormat="1" ht="33.75" x14ac:dyDescent="0.25">
      <c r="B1817" s="1574" t="s">
        <v>738</v>
      </c>
      <c r="C1817" s="1575" t="s">
        <v>739</v>
      </c>
      <c r="D1817" s="7022">
        <v>3</v>
      </c>
      <c r="E1817" s="7023">
        <v>1</v>
      </c>
      <c r="F1817" s="7024">
        <v>2</v>
      </c>
      <c r="G1817" s="7023">
        <v>3</v>
      </c>
      <c r="H1817" s="7025">
        <v>100</v>
      </c>
      <c r="I1817" s="7026">
        <v>2</v>
      </c>
      <c r="J1817" s="7027">
        <v>100</v>
      </c>
      <c r="K1817" s="7028">
        <v>0.1951854261548471</v>
      </c>
      <c r="L1817" s="7001"/>
    </row>
    <row r="1818" spans="2:12" s="7013" customFormat="1" ht="15" x14ac:dyDescent="0.25">
      <c r="B1818" s="1378" t="s">
        <v>1038</v>
      </c>
      <c r="C1818" s="5502" t="s">
        <v>741</v>
      </c>
      <c r="D1818" s="7022">
        <v>1</v>
      </c>
      <c r="E1818" s="7023">
        <v>0</v>
      </c>
      <c r="F1818" s="7024">
        <v>1</v>
      </c>
      <c r="G1818" s="7023">
        <v>1</v>
      </c>
      <c r="H1818" s="7025">
        <v>100</v>
      </c>
      <c r="I1818" s="7026">
        <v>1</v>
      </c>
      <c r="J1818" s="7027">
        <v>100</v>
      </c>
      <c r="K1818" s="7028">
        <v>6.5061808718282377E-2</v>
      </c>
      <c r="L1818" s="7001"/>
    </row>
    <row r="1819" spans="2:12" s="7013" customFormat="1" ht="22.5" x14ac:dyDescent="0.25">
      <c r="B1819" s="1378" t="s">
        <v>744</v>
      </c>
      <c r="C1819" s="1373" t="s">
        <v>745</v>
      </c>
      <c r="D1819" s="7022">
        <v>21</v>
      </c>
      <c r="E1819" s="7023">
        <v>1</v>
      </c>
      <c r="F1819" s="7024">
        <v>16</v>
      </c>
      <c r="G1819" s="7023">
        <v>21</v>
      </c>
      <c r="H1819" s="7025">
        <v>100</v>
      </c>
      <c r="I1819" s="7026">
        <v>16</v>
      </c>
      <c r="J1819" s="7027">
        <v>100</v>
      </c>
      <c r="K1819" s="7028">
        <v>1.3662979830839297</v>
      </c>
      <c r="L1819" s="7001"/>
    </row>
    <row r="1820" spans="2:12" s="7013" customFormat="1" ht="15.75" thickBot="1" x14ac:dyDescent="0.3">
      <c r="B1820" s="1378" t="s">
        <v>1041</v>
      </c>
      <c r="C1820" s="1380" t="s">
        <v>748</v>
      </c>
      <c r="D1820" s="7059">
        <v>3</v>
      </c>
      <c r="E1820" s="7054">
        <v>0</v>
      </c>
      <c r="F1820" s="7055">
        <v>3</v>
      </c>
      <c r="G1820" s="7054">
        <v>2</v>
      </c>
      <c r="H1820" s="7056">
        <v>66.666666666666657</v>
      </c>
      <c r="I1820" s="7057">
        <v>2</v>
      </c>
      <c r="J1820" s="7058">
        <v>66.666666666666657</v>
      </c>
      <c r="K1820" s="7028">
        <v>0.1951854261548471</v>
      </c>
      <c r="L1820" s="7001"/>
    </row>
    <row r="1821" spans="2:12" s="7013" customFormat="1" ht="15.75" thickBot="1" x14ac:dyDescent="0.3">
      <c r="B1821" s="7743" t="s">
        <v>14</v>
      </c>
      <c r="C1821" s="7744"/>
      <c r="D1821" s="7087">
        <v>1537</v>
      </c>
      <c r="E1821" s="7088">
        <v>13</v>
      </c>
      <c r="F1821" s="7089">
        <v>1068</v>
      </c>
      <c r="G1821" s="7088">
        <v>1341</v>
      </c>
      <c r="H1821" s="7090">
        <v>87.247885491216664</v>
      </c>
      <c r="I1821" s="7088">
        <v>872</v>
      </c>
      <c r="J1821" s="7091">
        <v>81.647940074906373</v>
      </c>
      <c r="K1821" s="7092">
        <v>100</v>
      </c>
      <c r="L1821" s="7001"/>
    </row>
    <row r="1822" spans="2:12" s="7013" customFormat="1" ht="15" x14ac:dyDescent="0.25">
      <c r="B1822"/>
      <c r="C1822"/>
      <c r="D1822"/>
      <c r="E1822"/>
      <c r="F1822"/>
      <c r="G1822"/>
      <c r="H1822"/>
      <c r="I1822"/>
      <c r="J1822"/>
      <c r="K1822"/>
      <c r="L1822" s="7001"/>
    </row>
    <row r="1823" spans="2:12" s="7013" customFormat="1" ht="15" x14ac:dyDescent="0.25">
      <c r="B1823"/>
      <c r="C1823"/>
      <c r="D1823"/>
      <c r="E1823"/>
      <c r="F1823"/>
      <c r="G1823"/>
      <c r="H1823"/>
      <c r="I1823"/>
      <c r="J1823"/>
      <c r="K1823"/>
      <c r="L1823" s="7001"/>
    </row>
    <row r="1824" spans="2:12" s="7013" customFormat="1" ht="15.75" thickBot="1" x14ac:dyDescent="0.3">
      <c r="B1824"/>
      <c r="C1824"/>
      <c r="D1824"/>
      <c r="E1824"/>
      <c r="F1824"/>
      <c r="G1824"/>
      <c r="H1824"/>
      <c r="I1824"/>
      <c r="J1824"/>
      <c r="K1824"/>
      <c r="L1824" s="7001"/>
    </row>
    <row r="1825" spans="2:12" s="7013" customFormat="1" ht="15.75" thickBot="1" x14ac:dyDescent="0.3">
      <c r="B1825" s="8882" t="s">
        <v>1169</v>
      </c>
      <c r="C1825" s="7004" t="s">
        <v>3013</v>
      </c>
      <c r="D1825" s="8885" t="s">
        <v>1144</v>
      </c>
      <c r="E1825" s="8886"/>
      <c r="F1825" s="8886"/>
      <c r="G1825" s="8886"/>
      <c r="H1825" s="8886"/>
      <c r="I1825" s="8886"/>
      <c r="J1825" s="8886"/>
      <c r="K1825" s="8887"/>
      <c r="L1825" s="7001"/>
    </row>
    <row r="1826" spans="2:12" s="7013" customFormat="1" ht="15.75" thickBot="1" x14ac:dyDescent="0.3">
      <c r="B1826" s="8883"/>
      <c r="C1826" s="8888" t="s">
        <v>1170</v>
      </c>
      <c r="D1826" s="8890" t="s">
        <v>111</v>
      </c>
      <c r="E1826" s="8891"/>
      <c r="F1826" s="8891"/>
      <c r="G1826" s="8892" t="s">
        <v>2996</v>
      </c>
      <c r="H1826" s="8893"/>
      <c r="I1826" s="7005" t="s">
        <v>2997</v>
      </c>
      <c r="J1826" s="7006"/>
      <c r="K1826" s="8894" t="s">
        <v>2998</v>
      </c>
      <c r="L1826" s="7001"/>
    </row>
    <row r="1827" spans="2:12" s="7013" customFormat="1" ht="15.75" thickBot="1" x14ac:dyDescent="0.3">
      <c r="B1827" s="8884"/>
      <c r="C1827" s="8889"/>
      <c r="D1827" s="7007" t="s">
        <v>116</v>
      </c>
      <c r="E1827" s="7008" t="s">
        <v>117</v>
      </c>
      <c r="F1827" s="7009" t="s">
        <v>118</v>
      </c>
      <c r="G1827" s="7010" t="s">
        <v>121</v>
      </c>
      <c r="H1827" s="7011" t="s">
        <v>119</v>
      </c>
      <c r="I1827" s="7012" t="s">
        <v>121</v>
      </c>
      <c r="J1827" s="7011" t="s">
        <v>119</v>
      </c>
      <c r="K1827" s="8895"/>
      <c r="L1827" s="7001"/>
    </row>
    <row r="1828" spans="2:12" s="7013" customFormat="1" ht="15.75" thickBot="1" x14ac:dyDescent="0.3">
      <c r="B1828" s="1566" t="s">
        <v>830</v>
      </c>
      <c r="C1828" s="1567" t="s">
        <v>586</v>
      </c>
      <c r="D1828" s="7015">
        <v>68</v>
      </c>
      <c r="E1828" s="7016">
        <v>0</v>
      </c>
      <c r="F1828" s="7017">
        <v>4</v>
      </c>
      <c r="G1828" s="7016">
        <v>68</v>
      </c>
      <c r="H1828" s="7019">
        <v>100</v>
      </c>
      <c r="I1828" s="7016">
        <v>4</v>
      </c>
      <c r="J1828" s="7020">
        <v>100</v>
      </c>
      <c r="K1828" s="7029">
        <v>5.0333086602516657</v>
      </c>
      <c r="L1828" s="7001"/>
    </row>
    <row r="1829" spans="2:12" s="7013" customFormat="1" ht="15" x14ac:dyDescent="0.25">
      <c r="B1829" s="1574" t="s">
        <v>587</v>
      </c>
      <c r="C1829" s="1575" t="s">
        <v>1177</v>
      </c>
      <c r="D1829" s="7030">
        <v>1</v>
      </c>
      <c r="E1829" s="7031">
        <v>0</v>
      </c>
      <c r="F1829" s="7032">
        <v>0</v>
      </c>
      <c r="G1829" s="7038">
        <v>1</v>
      </c>
      <c r="H1829" s="7039">
        <v>100</v>
      </c>
      <c r="I1829" s="7035">
        <v>0</v>
      </c>
      <c r="J1829" s="7036" t="s">
        <v>601</v>
      </c>
      <c r="K1829" s="7028">
        <v>7.4019245003700954E-2</v>
      </c>
      <c r="L1829" s="7001"/>
    </row>
    <row r="1830" spans="2:12" s="7013" customFormat="1" ht="15" x14ac:dyDescent="0.25">
      <c r="B1830" s="1378" t="s">
        <v>445</v>
      </c>
      <c r="C1830" s="1373" t="s">
        <v>589</v>
      </c>
      <c r="D1830" s="7022">
        <v>1</v>
      </c>
      <c r="E1830" s="7023">
        <v>0</v>
      </c>
      <c r="F1830" s="7024">
        <v>0</v>
      </c>
      <c r="G1830" s="7023">
        <v>1</v>
      </c>
      <c r="H1830" s="7025">
        <v>100</v>
      </c>
      <c r="I1830" s="7026">
        <v>0</v>
      </c>
      <c r="J1830" s="7027" t="s">
        <v>601</v>
      </c>
      <c r="K1830" s="7028">
        <v>7.4019245003700954E-2</v>
      </c>
      <c r="L1830" s="7001"/>
    </row>
    <row r="1831" spans="2:12" s="7013" customFormat="1" ht="15" x14ac:dyDescent="0.25">
      <c r="B1831" s="1574" t="s">
        <v>446</v>
      </c>
      <c r="C1831" s="1575" t="s">
        <v>447</v>
      </c>
      <c r="D1831" s="7030">
        <v>40</v>
      </c>
      <c r="E1831" s="7031">
        <v>0</v>
      </c>
      <c r="F1831" s="7032">
        <v>0</v>
      </c>
      <c r="G1831" s="7031">
        <v>40</v>
      </c>
      <c r="H1831" s="7039">
        <v>100</v>
      </c>
      <c r="I1831" s="7035">
        <v>0</v>
      </c>
      <c r="J1831" s="7036" t="s">
        <v>601</v>
      </c>
      <c r="K1831" s="7028">
        <v>2.9607698001480385</v>
      </c>
      <c r="L1831" s="7001"/>
    </row>
    <row r="1832" spans="2:12" s="7013" customFormat="1" ht="15" x14ac:dyDescent="0.25">
      <c r="B1832" s="1378" t="s">
        <v>448</v>
      </c>
      <c r="C1832" s="1373" t="s">
        <v>449</v>
      </c>
      <c r="D1832" s="7022">
        <v>25</v>
      </c>
      <c r="E1832" s="7023">
        <v>0</v>
      </c>
      <c r="F1832" s="7024">
        <v>3</v>
      </c>
      <c r="G1832" s="7023">
        <v>25</v>
      </c>
      <c r="H1832" s="7025">
        <v>100</v>
      </c>
      <c r="I1832" s="7026">
        <v>3</v>
      </c>
      <c r="J1832" s="7027">
        <v>100</v>
      </c>
      <c r="K1832" s="7028">
        <v>1.8504811250925242</v>
      </c>
      <c r="L1832" s="7001"/>
    </row>
    <row r="1833" spans="2:12" s="7013" customFormat="1" ht="15.75" thickBot="1" x14ac:dyDescent="0.3">
      <c r="B1833" s="1378" t="s">
        <v>840</v>
      </c>
      <c r="C1833" s="1373" t="s">
        <v>599</v>
      </c>
      <c r="D1833" s="7022">
        <v>1</v>
      </c>
      <c r="E1833" s="7023">
        <v>0</v>
      </c>
      <c r="F1833" s="7024">
        <v>1</v>
      </c>
      <c r="G1833" s="7023">
        <v>1</v>
      </c>
      <c r="H1833" s="7025">
        <v>100</v>
      </c>
      <c r="I1833" s="7026">
        <v>1</v>
      </c>
      <c r="J1833" s="7027">
        <v>100</v>
      </c>
      <c r="K1833" s="7028">
        <v>7.4019245003700954E-2</v>
      </c>
      <c r="L1833" s="7001"/>
    </row>
    <row r="1834" spans="2:12" s="7013" customFormat="1" ht="23.25" thickBot="1" x14ac:dyDescent="0.3">
      <c r="B1834" s="1566" t="s">
        <v>846</v>
      </c>
      <c r="C1834" s="1567" t="s">
        <v>847</v>
      </c>
      <c r="D1834" s="7015">
        <v>1</v>
      </c>
      <c r="E1834" s="7016">
        <v>0</v>
      </c>
      <c r="F1834" s="7017">
        <v>0</v>
      </c>
      <c r="G1834" s="7016">
        <v>1</v>
      </c>
      <c r="H1834" s="7019">
        <v>100</v>
      </c>
      <c r="I1834" s="7041">
        <v>0</v>
      </c>
      <c r="J1834" s="7020" t="s">
        <v>601</v>
      </c>
      <c r="K1834" s="7029">
        <v>7.4019245003700954E-2</v>
      </c>
      <c r="L1834" s="7001"/>
    </row>
    <row r="1835" spans="2:12" s="7013" customFormat="1" ht="15.75" thickBot="1" x14ac:dyDescent="0.3">
      <c r="B1835" s="1378" t="s">
        <v>850</v>
      </c>
      <c r="C1835" s="1373" t="s">
        <v>513</v>
      </c>
      <c r="D1835" s="7022">
        <v>1</v>
      </c>
      <c r="E1835" s="7023">
        <v>0</v>
      </c>
      <c r="F1835" s="7024">
        <v>0</v>
      </c>
      <c r="G1835" s="7023">
        <v>1</v>
      </c>
      <c r="H1835" s="7025">
        <v>100</v>
      </c>
      <c r="I1835" s="7026">
        <v>0</v>
      </c>
      <c r="J1835" s="7027" t="s">
        <v>601</v>
      </c>
      <c r="K1835" s="7028">
        <v>7.4019245003700954E-2</v>
      </c>
      <c r="L1835" s="7001"/>
    </row>
    <row r="1836" spans="2:12" s="7013" customFormat="1" ht="15.75" thickBot="1" x14ac:dyDescent="0.3">
      <c r="B1836" s="1566" t="s">
        <v>853</v>
      </c>
      <c r="C1836" s="1567" t="s">
        <v>603</v>
      </c>
      <c r="D1836" s="7015">
        <v>212</v>
      </c>
      <c r="E1836" s="7016">
        <v>0</v>
      </c>
      <c r="F1836" s="7017">
        <v>12</v>
      </c>
      <c r="G1836" s="7016">
        <v>207</v>
      </c>
      <c r="H1836" s="7019">
        <v>97.641509433962256</v>
      </c>
      <c r="I1836" s="7041">
        <v>7</v>
      </c>
      <c r="J1836" s="7020">
        <v>58.333333333333336</v>
      </c>
      <c r="K1836" s="7029">
        <v>15.692079940784604</v>
      </c>
      <c r="L1836" s="7001"/>
    </row>
    <row r="1837" spans="2:12" s="7013" customFormat="1" ht="15" x14ac:dyDescent="0.25">
      <c r="B1837" s="1378" t="s">
        <v>452</v>
      </c>
      <c r="C1837" s="1373" t="s">
        <v>453</v>
      </c>
      <c r="D1837" s="7022">
        <v>193</v>
      </c>
      <c r="E1837" s="7023">
        <v>0</v>
      </c>
      <c r="F1837" s="7024">
        <v>7</v>
      </c>
      <c r="G1837" s="7023">
        <v>192</v>
      </c>
      <c r="H1837" s="7025">
        <v>99.481865284974091</v>
      </c>
      <c r="I1837" s="7026">
        <v>6</v>
      </c>
      <c r="J1837" s="7027">
        <v>85.714285714285708</v>
      </c>
      <c r="K1837" s="7028">
        <v>14.285714285714285</v>
      </c>
      <c r="L1837" s="7001"/>
    </row>
    <row r="1838" spans="2:12" s="7013" customFormat="1" ht="15.75" thickBot="1" x14ac:dyDescent="0.3">
      <c r="B1838" s="1378" t="s">
        <v>454</v>
      </c>
      <c r="C1838" s="1373" t="s">
        <v>455</v>
      </c>
      <c r="D1838" s="7022">
        <v>19</v>
      </c>
      <c r="E1838" s="7023">
        <v>0</v>
      </c>
      <c r="F1838" s="7024">
        <v>5</v>
      </c>
      <c r="G1838" s="7023">
        <v>15</v>
      </c>
      <c r="H1838" s="7025">
        <v>78.94736842105263</v>
      </c>
      <c r="I1838" s="7026">
        <v>1</v>
      </c>
      <c r="J1838" s="7027">
        <v>20</v>
      </c>
      <c r="K1838" s="7028">
        <v>1.4063656550703183</v>
      </c>
      <c r="L1838" s="7001"/>
    </row>
    <row r="1839" spans="2:12" s="7013" customFormat="1" ht="15.75" thickBot="1" x14ac:dyDescent="0.3">
      <c r="B1839" s="1566" t="s">
        <v>857</v>
      </c>
      <c r="C1839" s="1567" t="s">
        <v>606</v>
      </c>
      <c r="D1839" s="7015">
        <v>9</v>
      </c>
      <c r="E1839" s="7016">
        <v>0</v>
      </c>
      <c r="F1839" s="7017">
        <v>6</v>
      </c>
      <c r="G1839" s="7016">
        <v>13</v>
      </c>
      <c r="H1839" s="7019">
        <v>144.44444444444443</v>
      </c>
      <c r="I1839" s="7041">
        <v>10</v>
      </c>
      <c r="J1839" s="7020">
        <v>166.66666666666669</v>
      </c>
      <c r="K1839" s="7029">
        <v>0.66617320503330868</v>
      </c>
      <c r="L1839" s="7001"/>
    </row>
    <row r="1840" spans="2:12" s="7013" customFormat="1" ht="22.5" x14ac:dyDescent="0.25">
      <c r="B1840" s="1574" t="s">
        <v>456</v>
      </c>
      <c r="C1840" s="1575" t="s">
        <v>457</v>
      </c>
      <c r="D1840" s="7030">
        <v>1</v>
      </c>
      <c r="E1840" s="7031">
        <v>0</v>
      </c>
      <c r="F1840" s="7032">
        <v>0</v>
      </c>
      <c r="G1840" s="7031">
        <v>1</v>
      </c>
      <c r="H1840" s="7039">
        <v>100</v>
      </c>
      <c r="I1840" s="7035">
        <v>0</v>
      </c>
      <c r="J1840" s="7036" t="s">
        <v>601</v>
      </c>
      <c r="K1840" s="7028">
        <v>7.4019245003700954E-2</v>
      </c>
      <c r="L1840" s="7001"/>
    </row>
    <row r="1841" spans="2:12" s="7013" customFormat="1" ht="15" x14ac:dyDescent="0.25">
      <c r="B1841" s="1378" t="s">
        <v>859</v>
      </c>
      <c r="C1841" s="1373" t="s">
        <v>608</v>
      </c>
      <c r="D1841" s="7030">
        <v>1</v>
      </c>
      <c r="E1841" s="7023">
        <v>0</v>
      </c>
      <c r="F1841" s="7024">
        <v>0</v>
      </c>
      <c r="G1841" s="7023">
        <v>1</v>
      </c>
      <c r="H1841" s="7025">
        <v>100</v>
      </c>
      <c r="I1841" s="7026">
        <v>0</v>
      </c>
      <c r="J1841" s="7027" t="s">
        <v>601</v>
      </c>
      <c r="K1841" s="7028">
        <v>7.4019245003700954E-2</v>
      </c>
      <c r="L1841" s="7001"/>
    </row>
    <row r="1842" spans="2:12" s="7013" customFormat="1" ht="15.75" thickBot="1" x14ac:dyDescent="0.3">
      <c r="B1842" s="1582" t="s">
        <v>458</v>
      </c>
      <c r="C1842" s="1380" t="s">
        <v>459</v>
      </c>
      <c r="D1842" s="7030">
        <v>7</v>
      </c>
      <c r="E1842" s="7054">
        <v>0</v>
      </c>
      <c r="F1842" s="7055">
        <v>6</v>
      </c>
      <c r="G1842" s="7054">
        <v>11</v>
      </c>
      <c r="H1842" s="7056">
        <v>157.14285714285714</v>
      </c>
      <c r="I1842" s="7057">
        <v>10</v>
      </c>
      <c r="J1842" s="7058">
        <v>166.66666666666669</v>
      </c>
      <c r="K1842" s="7028">
        <v>0.5181347150259068</v>
      </c>
      <c r="L1842" s="7001"/>
    </row>
    <row r="1843" spans="2:12" s="7013" customFormat="1" ht="15.75" thickBot="1" x14ac:dyDescent="0.3">
      <c r="B1843" s="1566" t="s">
        <v>869</v>
      </c>
      <c r="C1843" s="1567" t="s">
        <v>619</v>
      </c>
      <c r="D1843" s="7015">
        <v>10</v>
      </c>
      <c r="E1843" s="7016">
        <v>0</v>
      </c>
      <c r="F1843" s="7017">
        <v>0</v>
      </c>
      <c r="G1843" s="7016">
        <v>11</v>
      </c>
      <c r="H1843" s="7019">
        <v>110.00000000000001</v>
      </c>
      <c r="I1843" s="7041">
        <v>1</v>
      </c>
      <c r="J1843" s="7020" t="s">
        <v>601</v>
      </c>
      <c r="K1843" s="7029">
        <v>0.74019245003700962</v>
      </c>
      <c r="L1843" s="7001"/>
    </row>
    <row r="1844" spans="2:12" s="7013" customFormat="1" ht="15" x14ac:dyDescent="0.25">
      <c r="B1844" s="1378" t="s">
        <v>871</v>
      </c>
      <c r="C1844" s="1373" t="s">
        <v>238</v>
      </c>
      <c r="D1844" s="7022">
        <v>4</v>
      </c>
      <c r="E1844" s="7023">
        <v>0</v>
      </c>
      <c r="F1844" s="7024">
        <v>0</v>
      </c>
      <c r="G1844" s="7023">
        <v>4</v>
      </c>
      <c r="H1844" s="7025">
        <v>100</v>
      </c>
      <c r="I1844" s="7026">
        <v>0</v>
      </c>
      <c r="J1844" s="7027" t="s">
        <v>601</v>
      </c>
      <c r="K1844" s="7028">
        <v>0.29607698001480381</v>
      </c>
      <c r="L1844" s="7001"/>
    </row>
    <row r="1845" spans="2:12" s="7013" customFormat="1" ht="15" x14ac:dyDescent="0.25">
      <c r="B1845" s="1574" t="s">
        <v>460</v>
      </c>
      <c r="C1845" s="1575" t="s">
        <v>240</v>
      </c>
      <c r="D1845" s="7030">
        <v>5</v>
      </c>
      <c r="E1845" s="7031">
        <v>0</v>
      </c>
      <c r="F1845" s="7032">
        <v>0</v>
      </c>
      <c r="G1845" s="7031">
        <v>6</v>
      </c>
      <c r="H1845" s="7039">
        <v>120</v>
      </c>
      <c r="I1845" s="7035">
        <v>1</v>
      </c>
      <c r="J1845" s="7036" t="s">
        <v>601</v>
      </c>
      <c r="K1845" s="7028">
        <v>0.37009622501850481</v>
      </c>
      <c r="L1845" s="7001"/>
    </row>
    <row r="1846" spans="2:12" s="7013" customFormat="1" ht="15.75" thickBot="1" x14ac:dyDescent="0.3">
      <c r="B1846" s="1378" t="s">
        <v>873</v>
      </c>
      <c r="C1846" s="1373" t="s">
        <v>241</v>
      </c>
      <c r="D1846" s="7022">
        <v>1</v>
      </c>
      <c r="E1846" s="7023">
        <v>0</v>
      </c>
      <c r="F1846" s="7024">
        <v>0</v>
      </c>
      <c r="G1846" s="7023">
        <v>1</v>
      </c>
      <c r="H1846" s="7025">
        <v>100</v>
      </c>
      <c r="I1846" s="7026">
        <v>0</v>
      </c>
      <c r="J1846" s="7027" t="s">
        <v>601</v>
      </c>
      <c r="K1846" s="7028">
        <v>7.4019245003700954E-2</v>
      </c>
      <c r="L1846" s="7001"/>
    </row>
    <row r="1847" spans="2:12" s="7013" customFormat="1" ht="23.25" thickBot="1" x14ac:dyDescent="0.3">
      <c r="B1847" s="1566" t="s">
        <v>1179</v>
      </c>
      <c r="C1847" s="1567" t="s">
        <v>621</v>
      </c>
      <c r="D1847" s="7015">
        <v>35</v>
      </c>
      <c r="E1847" s="7016">
        <v>0</v>
      </c>
      <c r="F1847" s="7017">
        <v>19</v>
      </c>
      <c r="G1847" s="7016">
        <v>29</v>
      </c>
      <c r="H1847" s="7019">
        <v>82.857142857142861</v>
      </c>
      <c r="I1847" s="7041">
        <v>13</v>
      </c>
      <c r="J1847" s="7020">
        <v>68.421052631578945</v>
      </c>
      <c r="K1847" s="7029">
        <v>2.5906735751295336</v>
      </c>
      <c r="L1847" s="7001"/>
    </row>
    <row r="1848" spans="2:12" s="7013" customFormat="1" ht="22.5" x14ac:dyDescent="0.25">
      <c r="B1848" s="1574" t="s">
        <v>877</v>
      </c>
      <c r="C1848" s="1575" t="s">
        <v>242</v>
      </c>
      <c r="D1848" s="7030">
        <v>12</v>
      </c>
      <c r="E1848" s="7031">
        <v>0</v>
      </c>
      <c r="F1848" s="7032">
        <v>1</v>
      </c>
      <c r="G1848" s="7031">
        <v>11</v>
      </c>
      <c r="H1848" s="7039">
        <v>91.666666666666657</v>
      </c>
      <c r="I1848" s="7035">
        <v>0</v>
      </c>
      <c r="J1848" s="7036" t="s">
        <v>601</v>
      </c>
      <c r="K1848" s="7028">
        <v>0.8882309400444115</v>
      </c>
      <c r="L1848" s="7001"/>
    </row>
    <row r="1849" spans="2:12" s="7013" customFormat="1" ht="22.5" x14ac:dyDescent="0.25">
      <c r="B1849" s="1378" t="s">
        <v>879</v>
      </c>
      <c r="C1849" s="1575" t="s">
        <v>244</v>
      </c>
      <c r="D1849" s="7022">
        <v>1</v>
      </c>
      <c r="E1849" s="7023">
        <v>0</v>
      </c>
      <c r="F1849" s="7024">
        <v>1</v>
      </c>
      <c r="G1849" s="7023">
        <v>1</v>
      </c>
      <c r="H1849" s="7025">
        <v>100</v>
      </c>
      <c r="I1849" s="7026">
        <v>1</v>
      </c>
      <c r="J1849" s="7027">
        <v>100</v>
      </c>
      <c r="K1849" s="7028">
        <v>7.4019245003700954E-2</v>
      </c>
      <c r="L1849" s="7001"/>
    </row>
    <row r="1850" spans="2:12" s="7013" customFormat="1" ht="15" x14ac:dyDescent="0.25">
      <c r="B1850" s="1378" t="s">
        <v>880</v>
      </c>
      <c r="C1850" s="1575" t="s">
        <v>245</v>
      </c>
      <c r="D1850" s="7022">
        <v>1</v>
      </c>
      <c r="E1850" s="7023">
        <v>0</v>
      </c>
      <c r="F1850" s="7024">
        <v>0</v>
      </c>
      <c r="G1850" s="7023">
        <v>1</v>
      </c>
      <c r="H1850" s="7025">
        <v>100</v>
      </c>
      <c r="I1850" s="7026">
        <v>0</v>
      </c>
      <c r="J1850" s="7027" t="s">
        <v>601</v>
      </c>
      <c r="K1850" s="7028">
        <v>7.4019245003700954E-2</v>
      </c>
      <c r="L1850" s="7001"/>
    </row>
    <row r="1851" spans="2:12" s="7013" customFormat="1" ht="15" x14ac:dyDescent="0.25">
      <c r="B1851" s="1378" t="s">
        <v>882</v>
      </c>
      <c r="C1851" s="1373" t="s">
        <v>247</v>
      </c>
      <c r="D1851" s="7022">
        <v>11</v>
      </c>
      <c r="E1851" s="7023">
        <v>0</v>
      </c>
      <c r="F1851" s="7024">
        <v>9</v>
      </c>
      <c r="G1851" s="7023">
        <v>8</v>
      </c>
      <c r="H1851" s="7025">
        <v>72.727272727272734</v>
      </c>
      <c r="I1851" s="7026">
        <v>6</v>
      </c>
      <c r="J1851" s="7027">
        <v>66.666666666666657</v>
      </c>
      <c r="K1851" s="7028">
        <v>0.81421169504071056</v>
      </c>
      <c r="L1851" s="7001"/>
    </row>
    <row r="1852" spans="2:12" s="7013" customFormat="1" ht="15.75" thickBot="1" x14ac:dyDescent="0.3">
      <c r="B1852" s="1574" t="s">
        <v>884</v>
      </c>
      <c r="C1852" s="1575" t="s">
        <v>249</v>
      </c>
      <c r="D1852" s="7030">
        <v>10</v>
      </c>
      <c r="E1852" s="7031">
        <v>0</v>
      </c>
      <c r="F1852" s="7032">
        <v>8</v>
      </c>
      <c r="G1852" s="7031">
        <v>8</v>
      </c>
      <c r="H1852" s="7039">
        <v>80</v>
      </c>
      <c r="I1852" s="7035">
        <v>6</v>
      </c>
      <c r="J1852" s="7036">
        <v>75</v>
      </c>
      <c r="K1852" s="7028">
        <v>0.74019245003700962</v>
      </c>
      <c r="L1852" s="7001"/>
    </row>
    <row r="1853" spans="2:12" s="7013" customFormat="1" ht="15.75" thickBot="1" x14ac:dyDescent="0.3">
      <c r="B1853" s="1566" t="s">
        <v>886</v>
      </c>
      <c r="C1853" s="1567" t="s">
        <v>623</v>
      </c>
      <c r="D1853" s="7015">
        <v>208</v>
      </c>
      <c r="E1853" s="7016">
        <v>0</v>
      </c>
      <c r="F1853" s="7017">
        <v>1</v>
      </c>
      <c r="G1853" s="7016">
        <v>207</v>
      </c>
      <c r="H1853" s="7019">
        <v>99.519230769230774</v>
      </c>
      <c r="I1853" s="7041">
        <v>0</v>
      </c>
      <c r="J1853" s="7020" t="s">
        <v>601</v>
      </c>
      <c r="K1853" s="7029">
        <v>15.396002960769801</v>
      </c>
      <c r="L1853" s="7001"/>
    </row>
    <row r="1854" spans="2:12" s="7013" customFormat="1" ht="15" x14ac:dyDescent="0.25">
      <c r="B1854" s="1574" t="s">
        <v>892</v>
      </c>
      <c r="C1854" s="1575" t="s">
        <v>629</v>
      </c>
      <c r="D1854" s="7065">
        <v>5</v>
      </c>
      <c r="E1854" s="7031">
        <v>0</v>
      </c>
      <c r="F1854" s="7032">
        <v>0</v>
      </c>
      <c r="G1854" s="7031">
        <v>5</v>
      </c>
      <c r="H1854" s="7039">
        <v>100</v>
      </c>
      <c r="I1854" s="7035">
        <v>0</v>
      </c>
      <c r="J1854" s="7036" t="s">
        <v>601</v>
      </c>
      <c r="K1854" s="7028">
        <v>0.37009622501850481</v>
      </c>
      <c r="L1854" s="7001"/>
    </row>
    <row r="1855" spans="2:12" s="7013" customFormat="1" ht="33.75" x14ac:dyDescent="0.25">
      <c r="B1855" s="1378" t="s">
        <v>893</v>
      </c>
      <c r="C1855" s="1373" t="s">
        <v>630</v>
      </c>
      <c r="D1855" s="7066">
        <v>2</v>
      </c>
      <c r="E1855" s="7023">
        <v>0</v>
      </c>
      <c r="F1855" s="7024">
        <v>0</v>
      </c>
      <c r="G1855" s="7023">
        <v>2</v>
      </c>
      <c r="H1855" s="7025">
        <v>100</v>
      </c>
      <c r="I1855" s="7026">
        <v>0</v>
      </c>
      <c r="J1855" s="7027" t="s">
        <v>601</v>
      </c>
      <c r="K1855" s="7028">
        <v>0.14803849000740191</v>
      </c>
      <c r="L1855" s="7001"/>
    </row>
    <row r="1856" spans="2:12" s="7013" customFormat="1" ht="15" x14ac:dyDescent="0.25">
      <c r="B1856" s="1574" t="s">
        <v>461</v>
      </c>
      <c r="C1856" s="1575" t="s">
        <v>462</v>
      </c>
      <c r="D1856" s="7065">
        <v>107</v>
      </c>
      <c r="E1856" s="7031">
        <v>0</v>
      </c>
      <c r="F1856" s="7032">
        <v>0</v>
      </c>
      <c r="G1856" s="7031">
        <v>107</v>
      </c>
      <c r="H1856" s="7039">
        <v>100</v>
      </c>
      <c r="I1856" s="7035">
        <v>0</v>
      </c>
      <c r="J1856" s="7036" t="s">
        <v>601</v>
      </c>
      <c r="K1856" s="7028">
        <v>7.9200592153960025</v>
      </c>
      <c r="L1856" s="7086"/>
    </row>
    <row r="1857" spans="2:12" s="7013" customFormat="1" ht="15" x14ac:dyDescent="0.25">
      <c r="B1857" s="1574" t="s">
        <v>463</v>
      </c>
      <c r="C1857" s="1575" t="s">
        <v>634</v>
      </c>
      <c r="D1857" s="7065">
        <v>1</v>
      </c>
      <c r="E1857" s="7031">
        <v>0</v>
      </c>
      <c r="F1857" s="7032">
        <v>1</v>
      </c>
      <c r="G1857" s="7031">
        <v>0</v>
      </c>
      <c r="H1857" s="7039" t="s">
        <v>601</v>
      </c>
      <c r="I1857" s="7035">
        <v>0</v>
      </c>
      <c r="J1857" s="7036" t="s">
        <v>601</v>
      </c>
      <c r="K1857" s="7028">
        <v>7.4019245003700954E-2</v>
      </c>
      <c r="L1857" s="7086"/>
    </row>
    <row r="1858" spans="2:12" s="7013" customFormat="1" ht="15" x14ac:dyDescent="0.25">
      <c r="B1858" s="1378" t="s">
        <v>1180</v>
      </c>
      <c r="C1858" s="1373" t="s">
        <v>465</v>
      </c>
      <c r="D1858" s="7060">
        <v>93</v>
      </c>
      <c r="E1858" s="7061">
        <v>0</v>
      </c>
      <c r="F1858" s="7062">
        <v>0</v>
      </c>
      <c r="G1858" s="7061">
        <v>93</v>
      </c>
      <c r="H1858" s="7063">
        <v>100</v>
      </c>
      <c r="I1858" s="5501">
        <v>0</v>
      </c>
      <c r="J1858" s="7064" t="s">
        <v>601</v>
      </c>
      <c r="K1858" s="7028">
        <v>6.8837897853441898</v>
      </c>
      <c r="L1858" s="7086"/>
    </row>
    <row r="1859" spans="2:12" s="7013" customFormat="1" ht="15.75" thickBot="1" x14ac:dyDescent="0.3">
      <c r="B1859" s="7093" t="s">
        <v>898</v>
      </c>
      <c r="C1859" s="7094" t="s">
        <v>636</v>
      </c>
      <c r="D1859" s="7095">
        <v>81</v>
      </c>
      <c r="E1859" s="7096">
        <v>11</v>
      </c>
      <c r="F1859" s="7097">
        <v>64</v>
      </c>
      <c r="G1859" s="7096">
        <v>81</v>
      </c>
      <c r="H1859" s="7098">
        <v>100</v>
      </c>
      <c r="I1859" s="7099">
        <v>64</v>
      </c>
      <c r="J1859" s="7100">
        <v>100</v>
      </c>
      <c r="K1859" s="7110">
        <v>5.9955588452997786</v>
      </c>
      <c r="L1859" s="7001"/>
    </row>
    <row r="1860" spans="2:12" s="7013" customFormat="1" ht="15" x14ac:dyDescent="0.25">
      <c r="B1860" s="1574" t="s">
        <v>644</v>
      </c>
      <c r="C1860" s="1575" t="s">
        <v>645</v>
      </c>
      <c r="D1860" s="7030">
        <v>52</v>
      </c>
      <c r="E1860" s="7031">
        <v>11</v>
      </c>
      <c r="F1860" s="7032">
        <v>37</v>
      </c>
      <c r="G1860" s="7031">
        <v>52</v>
      </c>
      <c r="H1860" s="7039">
        <v>100</v>
      </c>
      <c r="I1860" s="7035">
        <v>37</v>
      </c>
      <c r="J1860" s="7036">
        <v>100</v>
      </c>
      <c r="K1860" s="7028">
        <v>3.8490007401924502</v>
      </c>
      <c r="L1860" s="7001"/>
    </row>
    <row r="1861" spans="2:12" s="7013" customFormat="1" ht="15.75" thickBot="1" x14ac:dyDescent="0.3">
      <c r="B1861" s="1378" t="s">
        <v>909</v>
      </c>
      <c r="C1861" s="1373" t="s">
        <v>646</v>
      </c>
      <c r="D1861" s="7022">
        <v>29</v>
      </c>
      <c r="E1861" s="7023">
        <v>0</v>
      </c>
      <c r="F1861" s="7024">
        <v>27</v>
      </c>
      <c r="G1861" s="7023">
        <v>29</v>
      </c>
      <c r="H1861" s="7025">
        <v>100</v>
      </c>
      <c r="I1861" s="7026">
        <v>27</v>
      </c>
      <c r="J1861" s="7027">
        <v>100</v>
      </c>
      <c r="K1861" s="7028">
        <v>2.1465581051073279</v>
      </c>
      <c r="L1861" s="7001"/>
    </row>
    <row r="1862" spans="2:12" s="7013" customFormat="1" ht="15.75" thickBot="1" x14ac:dyDescent="0.3">
      <c r="B1862" s="1566" t="s">
        <v>912</v>
      </c>
      <c r="C1862" s="1567" t="s">
        <v>649</v>
      </c>
      <c r="D1862" s="7015">
        <v>6</v>
      </c>
      <c r="E1862" s="7016">
        <v>0</v>
      </c>
      <c r="F1862" s="7017">
        <v>3</v>
      </c>
      <c r="G1862" s="7016">
        <v>5</v>
      </c>
      <c r="H1862" s="7019">
        <v>83.333333333333343</v>
      </c>
      <c r="I1862" s="7041">
        <v>2</v>
      </c>
      <c r="J1862" s="7020">
        <v>66.666666666666657</v>
      </c>
      <c r="K1862" s="7029">
        <v>0.44411547002220575</v>
      </c>
      <c r="L1862" s="7001"/>
    </row>
    <row r="1863" spans="2:12" s="7013" customFormat="1" ht="15" x14ac:dyDescent="0.25">
      <c r="B1863" s="1378" t="s">
        <v>924</v>
      </c>
      <c r="C1863" s="1373" t="s">
        <v>358</v>
      </c>
      <c r="D1863" s="7022">
        <v>2</v>
      </c>
      <c r="E1863" s="7023">
        <v>0</v>
      </c>
      <c r="F1863" s="7024">
        <v>2</v>
      </c>
      <c r="G1863" s="7023">
        <v>1</v>
      </c>
      <c r="H1863" s="7025">
        <v>50</v>
      </c>
      <c r="I1863" s="7026">
        <v>1</v>
      </c>
      <c r="J1863" s="7027">
        <v>50</v>
      </c>
      <c r="K1863" s="7028">
        <v>0.14803849000740191</v>
      </c>
      <c r="L1863" s="7001"/>
    </row>
    <row r="1864" spans="2:12" s="7013" customFormat="1" ht="15.75" thickBot="1" x14ac:dyDescent="0.3">
      <c r="B1864" s="1378" t="s">
        <v>925</v>
      </c>
      <c r="C1864" s="1373" t="s">
        <v>359</v>
      </c>
      <c r="D1864" s="7022">
        <v>4</v>
      </c>
      <c r="E1864" s="7023">
        <v>0</v>
      </c>
      <c r="F1864" s="7024">
        <v>1</v>
      </c>
      <c r="G1864" s="7023">
        <v>4</v>
      </c>
      <c r="H1864" s="7025">
        <v>100</v>
      </c>
      <c r="I1864" s="7026">
        <v>1</v>
      </c>
      <c r="J1864" s="7027">
        <v>100</v>
      </c>
      <c r="K1864" s="7028">
        <v>0.29607698001480381</v>
      </c>
      <c r="L1864" s="7001"/>
    </row>
    <row r="1865" spans="2:12" s="7013" customFormat="1" ht="15.75" thickBot="1" x14ac:dyDescent="0.3">
      <c r="B1865" s="1566" t="s">
        <v>935</v>
      </c>
      <c r="C1865" s="1567" t="s">
        <v>653</v>
      </c>
      <c r="D1865" s="7015">
        <v>10</v>
      </c>
      <c r="E1865" s="7016">
        <v>1</v>
      </c>
      <c r="F1865" s="7017">
        <v>1</v>
      </c>
      <c r="G1865" s="7016">
        <v>9</v>
      </c>
      <c r="H1865" s="7019">
        <v>90</v>
      </c>
      <c r="I1865" s="7041">
        <v>0</v>
      </c>
      <c r="J1865" s="7020" t="s">
        <v>601</v>
      </c>
      <c r="K1865" s="7029">
        <v>0.74019245003700962</v>
      </c>
      <c r="L1865" s="7001"/>
    </row>
    <row r="1866" spans="2:12" s="7013" customFormat="1" ht="22.5" x14ac:dyDescent="0.25">
      <c r="B1866" s="1574" t="s">
        <v>936</v>
      </c>
      <c r="C1866" s="1575" t="s">
        <v>370</v>
      </c>
      <c r="D1866" s="7030">
        <v>8</v>
      </c>
      <c r="E1866" s="7031">
        <v>1</v>
      </c>
      <c r="F1866" s="7032">
        <v>1</v>
      </c>
      <c r="G1866" s="7031">
        <v>7</v>
      </c>
      <c r="H1866" s="7039">
        <v>87.5</v>
      </c>
      <c r="I1866" s="7035">
        <v>0</v>
      </c>
      <c r="J1866" s="7036" t="s">
        <v>601</v>
      </c>
      <c r="K1866" s="7028">
        <v>0.59215396002960763</v>
      </c>
      <c r="L1866" s="7001"/>
    </row>
    <row r="1867" spans="2:12" s="7013" customFormat="1" ht="15" x14ac:dyDescent="0.25">
      <c r="B1867" s="1378" t="s">
        <v>937</v>
      </c>
      <c r="C1867" s="1373" t="s">
        <v>371</v>
      </c>
      <c r="D1867" s="7022">
        <v>1</v>
      </c>
      <c r="E1867" s="7023">
        <v>0</v>
      </c>
      <c r="F1867" s="7024">
        <v>0</v>
      </c>
      <c r="G1867" s="7023">
        <v>1</v>
      </c>
      <c r="H1867" s="7025">
        <v>100</v>
      </c>
      <c r="I1867" s="7026">
        <v>0</v>
      </c>
      <c r="J1867" s="7027" t="s">
        <v>601</v>
      </c>
      <c r="K1867" s="7028">
        <v>7.4019245003700954E-2</v>
      </c>
      <c r="L1867" s="7001"/>
    </row>
    <row r="1868" spans="2:12" s="7013" customFormat="1" ht="15.75" thickBot="1" x14ac:dyDescent="0.3">
      <c r="B1868" s="1378" t="s">
        <v>942</v>
      </c>
      <c r="C1868" s="1373" t="s">
        <v>654</v>
      </c>
      <c r="D1868" s="7022">
        <v>1</v>
      </c>
      <c r="E1868" s="7023">
        <v>0</v>
      </c>
      <c r="F1868" s="7024">
        <v>0</v>
      </c>
      <c r="G1868" s="7023">
        <v>1</v>
      </c>
      <c r="H1868" s="7025">
        <v>100</v>
      </c>
      <c r="I1868" s="7026">
        <v>0</v>
      </c>
      <c r="J1868" s="7027" t="s">
        <v>601</v>
      </c>
      <c r="K1868" s="7028">
        <v>7.4019245003700954E-2</v>
      </c>
      <c r="L1868" s="7001"/>
    </row>
    <row r="1869" spans="2:12" s="7013" customFormat="1" ht="15.75" thickBot="1" x14ac:dyDescent="0.3">
      <c r="B1869" s="1566" t="s">
        <v>944</v>
      </c>
      <c r="C1869" s="1567" t="s">
        <v>656</v>
      </c>
      <c r="D1869" s="7015">
        <v>45</v>
      </c>
      <c r="E1869" s="7016">
        <v>0</v>
      </c>
      <c r="F1869" s="7017">
        <v>2</v>
      </c>
      <c r="G1869" s="7016">
        <v>46</v>
      </c>
      <c r="H1869" s="7019">
        <v>102.22222222222221</v>
      </c>
      <c r="I1869" s="7041">
        <v>3</v>
      </c>
      <c r="J1869" s="7020">
        <v>150</v>
      </c>
      <c r="K1869" s="7029">
        <v>3.3308660251665434</v>
      </c>
      <c r="L1869" s="7001"/>
    </row>
    <row r="1870" spans="2:12" s="7013" customFormat="1" ht="15" x14ac:dyDescent="0.25">
      <c r="B1870" s="1574" t="s">
        <v>948</v>
      </c>
      <c r="C1870" s="1575" t="s">
        <v>659</v>
      </c>
      <c r="D1870" s="7030">
        <v>2</v>
      </c>
      <c r="E1870" s="7031">
        <v>0</v>
      </c>
      <c r="F1870" s="7032">
        <v>1</v>
      </c>
      <c r="G1870" s="7031">
        <v>2</v>
      </c>
      <c r="H1870" s="7039">
        <v>100</v>
      </c>
      <c r="I1870" s="7035">
        <v>1</v>
      </c>
      <c r="J1870" s="7036">
        <v>100</v>
      </c>
      <c r="K1870" s="7028">
        <v>0.14803849000740191</v>
      </c>
      <c r="L1870" s="7001"/>
    </row>
    <row r="1871" spans="2:12" s="7013" customFormat="1" ht="23.25" thickBot="1" x14ac:dyDescent="0.3">
      <c r="B1871" s="1582" t="s">
        <v>949</v>
      </c>
      <c r="C1871" s="1380" t="s">
        <v>660</v>
      </c>
      <c r="D1871" s="7059">
        <v>43</v>
      </c>
      <c r="E1871" s="7054">
        <v>0</v>
      </c>
      <c r="F1871" s="7055">
        <v>1</v>
      </c>
      <c r="G1871" s="7054">
        <v>44</v>
      </c>
      <c r="H1871" s="7056">
        <v>102.32558139534885</v>
      </c>
      <c r="I1871" s="7057">
        <v>2</v>
      </c>
      <c r="J1871" s="7058">
        <v>200</v>
      </c>
      <c r="K1871" s="7028">
        <v>3.1828275351591411</v>
      </c>
      <c r="L1871" s="7001"/>
    </row>
    <row r="1872" spans="2:12" s="7013" customFormat="1" ht="15.75" thickBot="1" x14ac:dyDescent="0.3">
      <c r="B1872" s="1566" t="s">
        <v>950</v>
      </c>
      <c r="C1872" s="1567" t="s">
        <v>661</v>
      </c>
      <c r="D1872" s="7015">
        <v>423</v>
      </c>
      <c r="E1872" s="7016">
        <v>3</v>
      </c>
      <c r="F1872" s="7017">
        <v>337</v>
      </c>
      <c r="G1872" s="7016">
        <v>198</v>
      </c>
      <c r="H1872" s="7019">
        <v>46.808510638297875</v>
      </c>
      <c r="I1872" s="7041">
        <v>112</v>
      </c>
      <c r="J1872" s="7020">
        <v>33.23442136498516</v>
      </c>
      <c r="K1872" s="7029">
        <v>31.31014063656551</v>
      </c>
      <c r="L1872" s="7001"/>
    </row>
    <row r="1873" spans="2:12" s="7013" customFormat="1" ht="15" x14ac:dyDescent="0.25">
      <c r="B1873" s="1574" t="s">
        <v>466</v>
      </c>
      <c r="C1873" s="1575" t="s">
        <v>467</v>
      </c>
      <c r="D1873" s="7030">
        <v>134</v>
      </c>
      <c r="E1873" s="7031">
        <v>1</v>
      </c>
      <c r="F1873" s="7032">
        <v>119</v>
      </c>
      <c r="G1873" s="7031">
        <v>62</v>
      </c>
      <c r="H1873" s="7039">
        <v>46.268656716417908</v>
      </c>
      <c r="I1873" s="7035">
        <v>47</v>
      </c>
      <c r="J1873" s="7036">
        <v>39.495798319327733</v>
      </c>
      <c r="K1873" s="7028">
        <v>9.9185788304959299</v>
      </c>
      <c r="L1873" s="7001"/>
    </row>
    <row r="1874" spans="2:12" s="7013" customFormat="1" ht="15" x14ac:dyDescent="0.25">
      <c r="B1874" s="1378" t="s">
        <v>951</v>
      </c>
      <c r="C1874" s="1373" t="s">
        <v>662</v>
      </c>
      <c r="D1874" s="7022">
        <v>121</v>
      </c>
      <c r="E1874" s="7023">
        <v>0</v>
      </c>
      <c r="F1874" s="7024">
        <v>119</v>
      </c>
      <c r="G1874" s="7023">
        <v>34</v>
      </c>
      <c r="H1874" s="7025">
        <v>28.099173553719009</v>
      </c>
      <c r="I1874" s="7026">
        <v>32</v>
      </c>
      <c r="J1874" s="7027">
        <v>26.890756302521009</v>
      </c>
      <c r="K1874" s="7028">
        <v>8.956328645447817</v>
      </c>
      <c r="L1874" s="7001"/>
    </row>
    <row r="1875" spans="2:12" s="7013" customFormat="1" ht="15" x14ac:dyDescent="0.25">
      <c r="B1875" s="1378" t="s">
        <v>468</v>
      </c>
      <c r="C1875" s="1373" t="s">
        <v>469</v>
      </c>
      <c r="D1875" s="7022">
        <v>2</v>
      </c>
      <c r="E1875" s="7023">
        <v>0</v>
      </c>
      <c r="F1875" s="7024">
        <v>2</v>
      </c>
      <c r="G1875" s="7023">
        <v>1</v>
      </c>
      <c r="H1875" s="7025">
        <v>50</v>
      </c>
      <c r="I1875" s="7026">
        <v>1</v>
      </c>
      <c r="J1875" s="7027">
        <v>50</v>
      </c>
      <c r="K1875" s="7028">
        <v>0.14803849000740191</v>
      </c>
      <c r="L1875" s="7001"/>
    </row>
    <row r="1876" spans="2:12" s="7013" customFormat="1" ht="15" x14ac:dyDescent="0.25">
      <c r="B1876" s="1378" t="s">
        <v>470</v>
      </c>
      <c r="C1876" s="1373" t="s">
        <v>471</v>
      </c>
      <c r="D1876" s="7022">
        <v>1</v>
      </c>
      <c r="E1876" s="7023">
        <v>0</v>
      </c>
      <c r="F1876" s="7024">
        <v>1</v>
      </c>
      <c r="G1876" s="7023">
        <v>1</v>
      </c>
      <c r="H1876" s="7025">
        <v>100</v>
      </c>
      <c r="I1876" s="7026">
        <v>1</v>
      </c>
      <c r="J1876" s="7027">
        <v>100</v>
      </c>
      <c r="K1876" s="7028">
        <v>7.4019245003700954E-2</v>
      </c>
      <c r="L1876" s="7001"/>
    </row>
    <row r="1877" spans="2:12" s="7013" customFormat="1" ht="15" x14ac:dyDescent="0.25">
      <c r="B1877" s="1378" t="s">
        <v>952</v>
      </c>
      <c r="C1877" s="1373" t="s">
        <v>663</v>
      </c>
      <c r="D1877" s="7022">
        <v>4</v>
      </c>
      <c r="E1877" s="7023">
        <v>0</v>
      </c>
      <c r="F1877" s="7024">
        <v>0</v>
      </c>
      <c r="G1877" s="7023">
        <v>4</v>
      </c>
      <c r="H1877" s="7025">
        <v>100</v>
      </c>
      <c r="I1877" s="7026">
        <v>0</v>
      </c>
      <c r="J1877" s="7027" t="s">
        <v>601</v>
      </c>
      <c r="K1877" s="7028">
        <v>0.29607698001480381</v>
      </c>
      <c r="L1877" s="7001"/>
    </row>
    <row r="1878" spans="2:12" s="7013" customFormat="1" ht="15" x14ac:dyDescent="0.25">
      <c r="B1878" s="1378" t="s">
        <v>953</v>
      </c>
      <c r="C1878" s="1373" t="s">
        <v>664</v>
      </c>
      <c r="D1878" s="7022">
        <v>12</v>
      </c>
      <c r="E1878" s="7023">
        <v>0</v>
      </c>
      <c r="F1878" s="7024">
        <v>1</v>
      </c>
      <c r="G1878" s="7023">
        <v>12</v>
      </c>
      <c r="H1878" s="7025">
        <v>100</v>
      </c>
      <c r="I1878" s="7026">
        <v>1</v>
      </c>
      <c r="J1878" s="7027">
        <v>100</v>
      </c>
      <c r="K1878" s="7028">
        <v>0.8882309400444115</v>
      </c>
      <c r="L1878" s="7001"/>
    </row>
    <row r="1879" spans="2:12" s="7013" customFormat="1" ht="15" x14ac:dyDescent="0.25">
      <c r="B1879" s="1378" t="s">
        <v>954</v>
      </c>
      <c r="C1879" s="1373" t="s">
        <v>665</v>
      </c>
      <c r="D1879" s="7022">
        <v>3</v>
      </c>
      <c r="E1879" s="7023">
        <v>1</v>
      </c>
      <c r="F1879" s="7024">
        <v>2</v>
      </c>
      <c r="G1879" s="7023">
        <v>3</v>
      </c>
      <c r="H1879" s="7025">
        <v>100</v>
      </c>
      <c r="I1879" s="7026">
        <v>2</v>
      </c>
      <c r="J1879" s="7027">
        <v>100</v>
      </c>
      <c r="K1879" s="7028">
        <v>0.22205773501110287</v>
      </c>
      <c r="L1879" s="7001"/>
    </row>
    <row r="1880" spans="2:12" s="7013" customFormat="1" ht="15" x14ac:dyDescent="0.25">
      <c r="B1880" s="1378" t="s">
        <v>472</v>
      </c>
      <c r="C1880" s="1373" t="s">
        <v>473</v>
      </c>
      <c r="D1880" s="7022">
        <v>56</v>
      </c>
      <c r="E1880" s="7023">
        <v>1</v>
      </c>
      <c r="F1880" s="7024">
        <v>32</v>
      </c>
      <c r="G1880" s="7023">
        <v>35</v>
      </c>
      <c r="H1880" s="7025">
        <v>62.5</v>
      </c>
      <c r="I1880" s="7026">
        <v>11</v>
      </c>
      <c r="J1880" s="7027">
        <v>34.375</v>
      </c>
      <c r="K1880" s="7028">
        <v>4.1450777202072544</v>
      </c>
      <c r="L1880" s="7001"/>
    </row>
    <row r="1881" spans="2:12" s="7013" customFormat="1" ht="15" x14ac:dyDescent="0.25">
      <c r="B1881" s="1378" t="s">
        <v>474</v>
      </c>
      <c r="C1881" s="1373" t="s">
        <v>475</v>
      </c>
      <c r="D1881" s="7022">
        <v>76</v>
      </c>
      <c r="E1881" s="7023">
        <v>0</v>
      </c>
      <c r="F1881" s="7024">
        <v>50</v>
      </c>
      <c r="G1881" s="7023">
        <v>43</v>
      </c>
      <c r="H1881" s="7025">
        <v>56.578947368421048</v>
      </c>
      <c r="I1881" s="7026">
        <v>17</v>
      </c>
      <c r="J1881" s="7027">
        <v>34</v>
      </c>
      <c r="K1881" s="7028">
        <v>5.6254626202812732</v>
      </c>
      <c r="L1881" s="7001"/>
    </row>
    <row r="1882" spans="2:12" s="7013" customFormat="1" ht="15.75" thickBot="1" x14ac:dyDescent="0.3">
      <c r="B1882" s="1378" t="s">
        <v>667</v>
      </c>
      <c r="C1882" s="1373" t="s">
        <v>668</v>
      </c>
      <c r="D1882" s="7022">
        <v>14</v>
      </c>
      <c r="E1882" s="7023">
        <v>0</v>
      </c>
      <c r="F1882" s="7024">
        <v>11</v>
      </c>
      <c r="G1882" s="7023">
        <v>3</v>
      </c>
      <c r="H1882" s="7025">
        <v>21.428571428571427</v>
      </c>
      <c r="I1882" s="7026">
        <v>0</v>
      </c>
      <c r="J1882" s="7027" t="s">
        <v>601</v>
      </c>
      <c r="K1882" s="7028">
        <v>1.0362694300518136</v>
      </c>
      <c r="L1882" s="7001"/>
    </row>
    <row r="1883" spans="2:12" s="7013" customFormat="1" ht="15.75" thickBot="1" x14ac:dyDescent="0.3">
      <c r="B1883" s="1566" t="s">
        <v>963</v>
      </c>
      <c r="C1883" s="1567" t="s">
        <v>672</v>
      </c>
      <c r="D1883" s="7015">
        <v>36</v>
      </c>
      <c r="E1883" s="7016">
        <v>1</v>
      </c>
      <c r="F1883" s="7017">
        <v>12</v>
      </c>
      <c r="G1883" s="7016">
        <v>36</v>
      </c>
      <c r="H1883" s="7019">
        <v>100</v>
      </c>
      <c r="I1883" s="7041">
        <v>12</v>
      </c>
      <c r="J1883" s="7020">
        <v>100</v>
      </c>
      <c r="K1883" s="7029">
        <v>2.6646928201332347</v>
      </c>
      <c r="L1883" s="7001"/>
    </row>
    <row r="1884" spans="2:12" s="7013" customFormat="1" ht="22.5" x14ac:dyDescent="0.25">
      <c r="B1884" s="1584" t="s">
        <v>673</v>
      </c>
      <c r="C1884" s="1575" t="s">
        <v>525</v>
      </c>
      <c r="D1884" s="7030">
        <v>6</v>
      </c>
      <c r="E1884" s="7031">
        <v>0</v>
      </c>
      <c r="F1884" s="7032">
        <v>0</v>
      </c>
      <c r="G1884" s="7031">
        <v>6</v>
      </c>
      <c r="H1884" s="7039">
        <v>100</v>
      </c>
      <c r="I1884" s="7035">
        <v>0</v>
      </c>
      <c r="J1884" s="7036" t="s">
        <v>601</v>
      </c>
      <c r="K1884" s="7028">
        <v>0.44411547002220575</v>
      </c>
      <c r="L1884" s="7001"/>
    </row>
    <row r="1885" spans="2:12" s="7013" customFormat="1" ht="15" x14ac:dyDescent="0.25">
      <c r="B1885" s="1585" t="s">
        <v>964</v>
      </c>
      <c r="C1885" s="1373" t="s">
        <v>526</v>
      </c>
      <c r="D1885" s="7022">
        <v>8</v>
      </c>
      <c r="E1885" s="7023">
        <v>0</v>
      </c>
      <c r="F1885" s="7024">
        <v>0</v>
      </c>
      <c r="G1885" s="7023">
        <v>8</v>
      </c>
      <c r="H1885" s="7025">
        <v>100</v>
      </c>
      <c r="I1885" s="7026">
        <v>0</v>
      </c>
      <c r="J1885" s="7027" t="s">
        <v>601</v>
      </c>
      <c r="K1885" s="7028">
        <v>0.59215396002960763</v>
      </c>
      <c r="L1885" s="7001"/>
    </row>
    <row r="1886" spans="2:12" s="7013" customFormat="1" ht="15" x14ac:dyDescent="0.25">
      <c r="B1886" s="1585" t="s">
        <v>674</v>
      </c>
      <c r="C1886" s="1373" t="s">
        <v>535</v>
      </c>
      <c r="D1886" s="7022">
        <v>9</v>
      </c>
      <c r="E1886" s="7023">
        <v>0</v>
      </c>
      <c r="F1886" s="7024">
        <v>0</v>
      </c>
      <c r="G1886" s="7023">
        <v>9</v>
      </c>
      <c r="H1886" s="7025">
        <v>100</v>
      </c>
      <c r="I1886" s="7026">
        <v>0</v>
      </c>
      <c r="J1886" s="7027" t="s">
        <v>601</v>
      </c>
      <c r="K1886" s="7028">
        <v>0.66617320503330868</v>
      </c>
      <c r="L1886" s="7001"/>
    </row>
    <row r="1887" spans="2:12" s="7013" customFormat="1" ht="15" x14ac:dyDescent="0.25">
      <c r="B1887" s="1585" t="s">
        <v>973</v>
      </c>
      <c r="C1887" s="1373" t="s">
        <v>536</v>
      </c>
      <c r="D1887" s="7022">
        <v>12</v>
      </c>
      <c r="E1887" s="7023">
        <v>0</v>
      </c>
      <c r="F1887" s="7024">
        <v>12</v>
      </c>
      <c r="G1887" s="7023">
        <v>12</v>
      </c>
      <c r="H1887" s="7025">
        <v>100</v>
      </c>
      <c r="I1887" s="7026">
        <v>12</v>
      </c>
      <c r="J1887" s="7027">
        <v>100</v>
      </c>
      <c r="K1887" s="7028">
        <v>0.8882309400444115</v>
      </c>
      <c r="L1887" s="7001"/>
    </row>
    <row r="1888" spans="2:12" s="7013" customFormat="1" ht="15.75" thickBot="1" x14ac:dyDescent="0.3">
      <c r="B1888" s="1585" t="s">
        <v>678</v>
      </c>
      <c r="C1888" s="1373" t="s">
        <v>574</v>
      </c>
      <c r="D1888" s="7022">
        <v>1</v>
      </c>
      <c r="E1888" s="7023">
        <v>1</v>
      </c>
      <c r="F1888" s="7024">
        <v>0</v>
      </c>
      <c r="G1888" s="7023">
        <v>1</v>
      </c>
      <c r="H1888" s="7025">
        <v>100</v>
      </c>
      <c r="I1888" s="7026">
        <v>0</v>
      </c>
      <c r="J1888" s="7027" t="s">
        <v>601</v>
      </c>
      <c r="K1888" s="7028">
        <v>7.4019245003700954E-2</v>
      </c>
      <c r="L1888" s="7001"/>
    </row>
    <row r="1889" spans="2:12" s="7013" customFormat="1" ht="23.25" thickBot="1" x14ac:dyDescent="0.3">
      <c r="B1889" s="1566" t="s">
        <v>979</v>
      </c>
      <c r="C1889" s="1567" t="s">
        <v>679</v>
      </c>
      <c r="D1889" s="7015">
        <v>50</v>
      </c>
      <c r="E1889" s="7016">
        <v>0</v>
      </c>
      <c r="F1889" s="7017">
        <v>49</v>
      </c>
      <c r="G1889" s="7016">
        <v>6</v>
      </c>
      <c r="H1889" s="7019">
        <v>12</v>
      </c>
      <c r="I1889" s="7041">
        <v>5</v>
      </c>
      <c r="J1889" s="7020">
        <v>10.204081632653061</v>
      </c>
      <c r="K1889" s="7029">
        <v>3.7009622501850483</v>
      </c>
      <c r="L1889" s="7001"/>
    </row>
    <row r="1890" spans="2:12" s="7013" customFormat="1" ht="15" x14ac:dyDescent="0.25">
      <c r="B1890" s="1574" t="s">
        <v>980</v>
      </c>
      <c r="C1890" s="1575" t="s">
        <v>680</v>
      </c>
      <c r="D1890" s="7030">
        <v>1</v>
      </c>
      <c r="E1890" s="7031">
        <v>0</v>
      </c>
      <c r="F1890" s="7032">
        <v>1</v>
      </c>
      <c r="G1890" s="7031">
        <v>0</v>
      </c>
      <c r="H1890" s="7039" t="s">
        <v>601</v>
      </c>
      <c r="I1890" s="7035">
        <v>0</v>
      </c>
      <c r="J1890" s="7036" t="s">
        <v>601</v>
      </c>
      <c r="K1890" s="7028">
        <v>7.4019245003700954E-2</v>
      </c>
      <c r="L1890" s="7001"/>
    </row>
    <row r="1891" spans="2:12" s="7013" customFormat="1" ht="15" x14ac:dyDescent="0.25">
      <c r="B1891" s="1378" t="s">
        <v>982</v>
      </c>
      <c r="C1891" s="1373" t="s">
        <v>682</v>
      </c>
      <c r="D1891" s="7022">
        <v>1</v>
      </c>
      <c r="E1891" s="7023">
        <v>0</v>
      </c>
      <c r="F1891" s="7024">
        <v>1</v>
      </c>
      <c r="G1891" s="7023">
        <v>0</v>
      </c>
      <c r="H1891" s="7025" t="s">
        <v>601</v>
      </c>
      <c r="I1891" s="7026">
        <v>0</v>
      </c>
      <c r="J1891" s="7027" t="s">
        <v>601</v>
      </c>
      <c r="K1891" s="7028">
        <v>7.4019245003700954E-2</v>
      </c>
      <c r="L1891" s="7001"/>
    </row>
    <row r="1892" spans="2:12" s="7013" customFormat="1" ht="15.75" thickBot="1" x14ac:dyDescent="0.3">
      <c r="B1892" s="1378" t="s">
        <v>985</v>
      </c>
      <c r="C1892" s="1373" t="s">
        <v>685</v>
      </c>
      <c r="D1892" s="7022">
        <v>48</v>
      </c>
      <c r="E1892" s="7023">
        <v>0</v>
      </c>
      <c r="F1892" s="7024">
        <v>47</v>
      </c>
      <c r="G1892" s="7023">
        <v>6</v>
      </c>
      <c r="H1892" s="7025">
        <v>12.5</v>
      </c>
      <c r="I1892" s="7026">
        <v>5</v>
      </c>
      <c r="J1892" s="7027">
        <v>10.638297872340425</v>
      </c>
      <c r="K1892" s="7028">
        <v>3.552923760177646</v>
      </c>
      <c r="L1892" s="7001"/>
    </row>
    <row r="1893" spans="2:12" s="7013" customFormat="1" ht="15.75" thickBot="1" x14ac:dyDescent="0.3">
      <c r="B1893" s="1566" t="s">
        <v>988</v>
      </c>
      <c r="C1893" s="1567" t="s">
        <v>688</v>
      </c>
      <c r="D1893" s="7015">
        <v>23</v>
      </c>
      <c r="E1893" s="7016">
        <v>12</v>
      </c>
      <c r="F1893" s="7017">
        <v>2</v>
      </c>
      <c r="G1893" s="7016">
        <v>23</v>
      </c>
      <c r="H1893" s="7019">
        <v>100</v>
      </c>
      <c r="I1893" s="7041">
        <v>2</v>
      </c>
      <c r="J1893" s="7020">
        <v>100</v>
      </c>
      <c r="K1893" s="7029">
        <v>1.7024426350851223</v>
      </c>
      <c r="L1893" s="7001"/>
    </row>
    <row r="1894" spans="2:12" s="7013" customFormat="1" ht="15" x14ac:dyDescent="0.25">
      <c r="B1894" s="1574" t="s">
        <v>692</v>
      </c>
      <c r="C1894" s="1575" t="s">
        <v>693</v>
      </c>
      <c r="D1894" s="7030">
        <v>22</v>
      </c>
      <c r="E1894" s="7031">
        <v>12</v>
      </c>
      <c r="F1894" s="7032">
        <v>2</v>
      </c>
      <c r="G1894" s="7031">
        <v>22</v>
      </c>
      <c r="H1894" s="7039">
        <v>100</v>
      </c>
      <c r="I1894" s="7035">
        <v>2</v>
      </c>
      <c r="J1894" s="7036">
        <v>100</v>
      </c>
      <c r="K1894" s="7028">
        <v>1.6284233900814211</v>
      </c>
      <c r="L1894" s="7001"/>
    </row>
    <row r="1895" spans="2:12" s="7013" customFormat="1" ht="15.75" thickBot="1" x14ac:dyDescent="0.3">
      <c r="B1895" s="1378" t="s">
        <v>694</v>
      </c>
      <c r="C1895" s="1373" t="s">
        <v>544</v>
      </c>
      <c r="D1895" s="7022">
        <v>1</v>
      </c>
      <c r="E1895" s="7023">
        <v>0</v>
      </c>
      <c r="F1895" s="7024">
        <v>0</v>
      </c>
      <c r="G1895" s="7023">
        <v>1</v>
      </c>
      <c r="H1895" s="7025">
        <v>100</v>
      </c>
      <c r="I1895" s="7026">
        <v>0</v>
      </c>
      <c r="J1895" s="7027" t="s">
        <v>601</v>
      </c>
      <c r="K1895" s="7028">
        <v>7.4019245003700954E-2</v>
      </c>
      <c r="L1895" s="7001"/>
    </row>
    <row r="1896" spans="2:12" s="7013" customFormat="1" ht="15.75" thickBot="1" x14ac:dyDescent="0.3">
      <c r="B1896" s="1566" t="s">
        <v>1004</v>
      </c>
      <c r="C1896" s="1567" t="s">
        <v>704</v>
      </c>
      <c r="D1896" s="7015">
        <v>54</v>
      </c>
      <c r="E1896" s="7016">
        <v>0</v>
      </c>
      <c r="F1896" s="7017">
        <v>43</v>
      </c>
      <c r="G1896" s="7016">
        <v>54</v>
      </c>
      <c r="H1896" s="7019">
        <v>100</v>
      </c>
      <c r="I1896" s="7041">
        <v>43</v>
      </c>
      <c r="J1896" s="7020">
        <v>100</v>
      </c>
      <c r="K1896" s="7029">
        <v>3.9970392301998516</v>
      </c>
      <c r="L1896" s="7001"/>
    </row>
    <row r="1897" spans="2:12" s="7013" customFormat="1" ht="15" x14ac:dyDescent="0.25">
      <c r="B1897" s="1582" t="s">
        <v>705</v>
      </c>
      <c r="C1897" s="1587" t="s">
        <v>547</v>
      </c>
      <c r="D1897" s="7030">
        <v>11</v>
      </c>
      <c r="E1897" s="7031">
        <v>0</v>
      </c>
      <c r="F1897" s="7032">
        <v>0</v>
      </c>
      <c r="G1897" s="7031">
        <v>11</v>
      </c>
      <c r="H1897" s="7039">
        <v>100</v>
      </c>
      <c r="I1897" s="7035">
        <v>0</v>
      </c>
      <c r="J1897" s="7036" t="s">
        <v>601</v>
      </c>
      <c r="K1897" s="7028">
        <v>0.81421169504071056</v>
      </c>
      <c r="L1897" s="7001"/>
    </row>
    <row r="1898" spans="2:12" s="7013" customFormat="1" ht="15" x14ac:dyDescent="0.25">
      <c r="B1898" s="1582" t="s">
        <v>706</v>
      </c>
      <c r="C1898" s="1380" t="s">
        <v>549</v>
      </c>
      <c r="D1898" s="7022">
        <v>31</v>
      </c>
      <c r="E1898" s="7023">
        <v>0</v>
      </c>
      <c r="F1898" s="7024">
        <v>31</v>
      </c>
      <c r="G1898" s="7023">
        <v>31</v>
      </c>
      <c r="H1898" s="7025">
        <v>100</v>
      </c>
      <c r="I1898" s="7026">
        <v>31</v>
      </c>
      <c r="J1898" s="7027">
        <v>100</v>
      </c>
      <c r="K1898" s="7028">
        <v>2.2945965951147298</v>
      </c>
      <c r="L1898" s="7001"/>
    </row>
    <row r="1899" spans="2:12" s="7013" customFormat="1" ht="15.75" thickBot="1" x14ac:dyDescent="0.3">
      <c r="B1899" s="1378" t="s">
        <v>707</v>
      </c>
      <c r="C1899" s="1373" t="s">
        <v>550</v>
      </c>
      <c r="D1899" s="7022">
        <v>12</v>
      </c>
      <c r="E1899" s="7023">
        <v>0</v>
      </c>
      <c r="F1899" s="7024">
        <v>12</v>
      </c>
      <c r="G1899" s="7023">
        <v>12</v>
      </c>
      <c r="H1899" s="7025">
        <v>100</v>
      </c>
      <c r="I1899" s="7026">
        <v>12</v>
      </c>
      <c r="J1899" s="7027">
        <v>100</v>
      </c>
      <c r="K1899" s="7028">
        <v>0.8882309400444115</v>
      </c>
      <c r="L1899" s="7001"/>
    </row>
    <row r="1900" spans="2:12" s="7013" customFormat="1" ht="15.75" thickBot="1" x14ac:dyDescent="0.3">
      <c r="B1900" s="1566" t="s">
        <v>1012</v>
      </c>
      <c r="C1900" s="1567" t="s">
        <v>711</v>
      </c>
      <c r="D1900" s="7015">
        <v>9</v>
      </c>
      <c r="E1900" s="7016">
        <v>1</v>
      </c>
      <c r="F1900" s="7017">
        <v>0</v>
      </c>
      <c r="G1900" s="7016">
        <v>9</v>
      </c>
      <c r="H1900" s="7019">
        <v>100</v>
      </c>
      <c r="I1900" s="7041">
        <v>0</v>
      </c>
      <c r="J1900" s="7020" t="s">
        <v>601</v>
      </c>
      <c r="K1900" s="7029">
        <v>0.66617320503330868</v>
      </c>
      <c r="L1900" s="7001"/>
    </row>
    <row r="1901" spans="2:12" s="7013" customFormat="1" ht="15" x14ac:dyDescent="0.25">
      <c r="B1901" s="1378" t="s">
        <v>1015</v>
      </c>
      <c r="C1901" s="1373" t="s">
        <v>716</v>
      </c>
      <c r="D1901" s="7022">
        <v>1</v>
      </c>
      <c r="E1901" s="7023">
        <v>0</v>
      </c>
      <c r="F1901" s="7024">
        <v>0</v>
      </c>
      <c r="G1901" s="7023">
        <v>1</v>
      </c>
      <c r="H1901" s="7025">
        <v>100</v>
      </c>
      <c r="I1901" s="7026">
        <v>0</v>
      </c>
      <c r="J1901" s="7027" t="s">
        <v>601</v>
      </c>
      <c r="K1901" s="7028">
        <v>7.4019245003700954E-2</v>
      </c>
      <c r="L1901" s="7001"/>
    </row>
    <row r="1902" spans="2:12" s="7013" customFormat="1" ht="15" x14ac:dyDescent="0.25">
      <c r="B1902" s="1378" t="s">
        <v>1016</v>
      </c>
      <c r="C1902" s="1373" t="s">
        <v>717</v>
      </c>
      <c r="D1902" s="7022">
        <v>2</v>
      </c>
      <c r="E1902" s="7023">
        <v>0</v>
      </c>
      <c r="F1902" s="7024">
        <v>0</v>
      </c>
      <c r="G1902" s="7023">
        <v>2</v>
      </c>
      <c r="H1902" s="7025">
        <v>100</v>
      </c>
      <c r="I1902" s="7026">
        <v>0</v>
      </c>
      <c r="J1902" s="7027" t="s">
        <v>601</v>
      </c>
      <c r="K1902" s="7028">
        <v>0.14803849000740191</v>
      </c>
      <c r="L1902" s="7001"/>
    </row>
    <row r="1903" spans="2:12" s="7013" customFormat="1" ht="15" x14ac:dyDescent="0.25">
      <c r="B1903" s="1378" t="s">
        <v>1017</v>
      </c>
      <c r="C1903" s="1373" t="s">
        <v>718</v>
      </c>
      <c r="D1903" s="7022">
        <v>1</v>
      </c>
      <c r="E1903" s="7023">
        <v>0</v>
      </c>
      <c r="F1903" s="7024">
        <v>0</v>
      </c>
      <c r="G1903" s="7023">
        <v>1</v>
      </c>
      <c r="H1903" s="7025">
        <v>100</v>
      </c>
      <c r="I1903" s="7026">
        <v>0</v>
      </c>
      <c r="J1903" s="7027" t="s">
        <v>601</v>
      </c>
      <c r="K1903" s="7028">
        <v>7.4019245003700954E-2</v>
      </c>
      <c r="L1903" s="7001"/>
    </row>
    <row r="1904" spans="2:12" s="7013" customFormat="1" ht="15.75" thickBot="1" x14ac:dyDescent="0.3">
      <c r="B1904" s="1378" t="s">
        <v>1022</v>
      </c>
      <c r="C1904" s="1373" t="s">
        <v>723</v>
      </c>
      <c r="D1904" s="7022">
        <v>5</v>
      </c>
      <c r="E1904" s="7023">
        <v>1</v>
      </c>
      <c r="F1904" s="7024">
        <v>0</v>
      </c>
      <c r="G1904" s="7023">
        <v>5</v>
      </c>
      <c r="H1904" s="7025">
        <v>100</v>
      </c>
      <c r="I1904" s="7026">
        <v>0</v>
      </c>
      <c r="J1904" s="7027" t="s">
        <v>601</v>
      </c>
      <c r="K1904" s="7028">
        <v>0.37009622501850481</v>
      </c>
      <c r="L1904" s="7001"/>
    </row>
    <row r="1905" spans="2:12" s="7013" customFormat="1" ht="15.75" thickBot="1" x14ac:dyDescent="0.3">
      <c r="B1905" s="1566" t="s">
        <v>1025</v>
      </c>
      <c r="C1905" s="1567" t="s">
        <v>726</v>
      </c>
      <c r="D1905" s="7015">
        <v>71</v>
      </c>
      <c r="E1905" s="7016">
        <v>46</v>
      </c>
      <c r="F1905" s="7017">
        <v>6</v>
      </c>
      <c r="G1905" s="7016">
        <v>69</v>
      </c>
      <c r="H1905" s="7019">
        <v>97.183098591549296</v>
      </c>
      <c r="I1905" s="7041">
        <v>4</v>
      </c>
      <c r="J1905" s="7020">
        <v>66.666666666666657</v>
      </c>
      <c r="K1905" s="7029">
        <v>5.2553663952627687</v>
      </c>
      <c r="L1905" s="7001"/>
    </row>
    <row r="1906" spans="2:12" s="7013" customFormat="1" ht="15" x14ac:dyDescent="0.25">
      <c r="B1906" s="1574" t="s">
        <v>1026</v>
      </c>
      <c r="C1906" s="1575" t="s">
        <v>727</v>
      </c>
      <c r="D1906" s="7030">
        <v>3</v>
      </c>
      <c r="E1906" s="7031">
        <v>0</v>
      </c>
      <c r="F1906" s="7032">
        <v>0</v>
      </c>
      <c r="G1906" s="7031">
        <v>3</v>
      </c>
      <c r="H1906" s="7039">
        <v>100</v>
      </c>
      <c r="I1906" s="7035">
        <v>0</v>
      </c>
      <c r="J1906" s="7036" t="s">
        <v>601</v>
      </c>
      <c r="K1906" s="7028">
        <v>0.22205773501110287</v>
      </c>
      <c r="L1906" s="7001"/>
    </row>
    <row r="1907" spans="2:12" s="7013" customFormat="1" ht="15" x14ac:dyDescent="0.25">
      <c r="B1907" s="1588" t="s">
        <v>1027</v>
      </c>
      <c r="C1907" s="1587" t="s">
        <v>728</v>
      </c>
      <c r="D1907" s="7059">
        <v>2</v>
      </c>
      <c r="E1907" s="7054">
        <v>0</v>
      </c>
      <c r="F1907" s="7055">
        <v>0</v>
      </c>
      <c r="G1907" s="7054">
        <v>2</v>
      </c>
      <c r="H1907" s="7056">
        <v>100</v>
      </c>
      <c r="I1907" s="7057">
        <v>0</v>
      </c>
      <c r="J1907" s="7058" t="s">
        <v>601</v>
      </c>
      <c r="K1907" s="7028">
        <v>0.14803849000740191</v>
      </c>
      <c r="L1907" s="7001"/>
    </row>
    <row r="1908" spans="2:12" s="7013" customFormat="1" ht="15" x14ac:dyDescent="0.25">
      <c r="B1908" s="1378" t="s">
        <v>729</v>
      </c>
      <c r="C1908" s="1373" t="s">
        <v>730</v>
      </c>
      <c r="D1908" s="7022">
        <v>1</v>
      </c>
      <c r="E1908" s="7023">
        <v>0</v>
      </c>
      <c r="F1908" s="7024">
        <v>0</v>
      </c>
      <c r="G1908" s="7023">
        <v>1</v>
      </c>
      <c r="H1908" s="7025">
        <v>100</v>
      </c>
      <c r="I1908" s="7026">
        <v>0</v>
      </c>
      <c r="J1908" s="7027" t="s">
        <v>601</v>
      </c>
      <c r="K1908" s="7028">
        <v>7.4019245003700954E-2</v>
      </c>
      <c r="L1908" s="7001"/>
    </row>
    <row r="1909" spans="2:12" s="7013" customFormat="1" ht="15" x14ac:dyDescent="0.25">
      <c r="B1909" s="1574" t="s">
        <v>1036</v>
      </c>
      <c r="C1909" s="1575" t="s">
        <v>737</v>
      </c>
      <c r="D1909" s="7022">
        <v>2</v>
      </c>
      <c r="E1909" s="7023">
        <v>0</v>
      </c>
      <c r="F1909" s="7024">
        <v>0</v>
      </c>
      <c r="G1909" s="7023">
        <v>2</v>
      </c>
      <c r="H1909" s="7025">
        <v>100</v>
      </c>
      <c r="I1909" s="7026">
        <v>0</v>
      </c>
      <c r="J1909" s="7027" t="s">
        <v>601</v>
      </c>
      <c r="K1909" s="7028">
        <v>0.14803849000740191</v>
      </c>
      <c r="L1909" s="7001"/>
    </row>
    <row r="1910" spans="2:12" s="7013" customFormat="1" ht="15" x14ac:dyDescent="0.25">
      <c r="B1910" s="1574" t="s">
        <v>1371</v>
      </c>
      <c r="C1910" s="1575" t="s">
        <v>477</v>
      </c>
      <c r="D1910" s="7022">
        <v>1</v>
      </c>
      <c r="E1910" s="7023">
        <v>0</v>
      </c>
      <c r="F1910" s="7024">
        <v>1</v>
      </c>
      <c r="G1910" s="7023">
        <v>1</v>
      </c>
      <c r="H1910" s="7025">
        <v>100</v>
      </c>
      <c r="I1910" s="7026">
        <v>1</v>
      </c>
      <c r="J1910" s="7027">
        <v>100</v>
      </c>
      <c r="K1910" s="7028">
        <v>7.4019245003700954E-2</v>
      </c>
      <c r="L1910" s="7001"/>
    </row>
    <row r="1911" spans="2:12" s="7013" customFormat="1" ht="33.75" x14ac:dyDescent="0.25">
      <c r="B1911" s="1574" t="s">
        <v>738</v>
      </c>
      <c r="C1911" s="1575" t="s">
        <v>739</v>
      </c>
      <c r="D1911" s="7022">
        <v>39</v>
      </c>
      <c r="E1911" s="7023">
        <v>34</v>
      </c>
      <c r="F1911" s="7024">
        <v>4</v>
      </c>
      <c r="G1911" s="7023">
        <v>38</v>
      </c>
      <c r="H1911" s="7025">
        <v>97.435897435897431</v>
      </c>
      <c r="I1911" s="7026">
        <v>3</v>
      </c>
      <c r="J1911" s="7027">
        <v>75</v>
      </c>
      <c r="K1911" s="7028">
        <v>2.8867505551443373</v>
      </c>
      <c r="L1911" s="7001"/>
    </row>
    <row r="1912" spans="2:12" s="7013" customFormat="1" ht="22.5" x14ac:dyDescent="0.25">
      <c r="B1912" s="1378" t="s">
        <v>744</v>
      </c>
      <c r="C1912" s="1373" t="s">
        <v>745</v>
      </c>
      <c r="D1912" s="7022">
        <v>22</v>
      </c>
      <c r="E1912" s="7023">
        <v>12</v>
      </c>
      <c r="F1912" s="7024">
        <v>0</v>
      </c>
      <c r="G1912" s="7023">
        <v>22</v>
      </c>
      <c r="H1912" s="7025">
        <v>100</v>
      </c>
      <c r="I1912" s="7026">
        <v>0</v>
      </c>
      <c r="J1912" s="7027" t="s">
        <v>601</v>
      </c>
      <c r="K1912" s="7028">
        <v>1.6284233900814211</v>
      </c>
      <c r="L1912" s="7001"/>
    </row>
    <row r="1913" spans="2:12" s="7013" customFormat="1" ht="15.75" thickBot="1" x14ac:dyDescent="0.3">
      <c r="B1913" s="1378" t="s">
        <v>1041</v>
      </c>
      <c r="C1913" s="1380" t="s">
        <v>748</v>
      </c>
      <c r="D1913" s="7059">
        <v>1</v>
      </c>
      <c r="E1913" s="7054">
        <v>0</v>
      </c>
      <c r="F1913" s="7055">
        <v>1</v>
      </c>
      <c r="G1913" s="7054">
        <v>0</v>
      </c>
      <c r="H1913" s="7056" t="s">
        <v>601</v>
      </c>
      <c r="I1913" s="7057">
        <v>0</v>
      </c>
      <c r="J1913" s="7058" t="s">
        <v>601</v>
      </c>
      <c r="K1913" s="7028">
        <v>7.4019245003700954E-2</v>
      </c>
      <c r="L1913" s="7001"/>
    </row>
    <row r="1914" spans="2:12" s="7013" customFormat="1" ht="15.75" thickBot="1" x14ac:dyDescent="0.3">
      <c r="B1914" s="7743" t="s">
        <v>14</v>
      </c>
      <c r="C1914" s="7744"/>
      <c r="D1914" s="7087">
        <v>1351</v>
      </c>
      <c r="E1914" s="7088">
        <v>75</v>
      </c>
      <c r="F1914" s="7089">
        <v>561</v>
      </c>
      <c r="G1914" s="7088">
        <v>1072</v>
      </c>
      <c r="H1914" s="7090">
        <v>79.348630643967439</v>
      </c>
      <c r="I1914" s="7088">
        <v>282</v>
      </c>
      <c r="J1914" s="7091">
        <v>50.267379679144383</v>
      </c>
      <c r="K1914" s="7092">
        <v>100</v>
      </c>
      <c r="L1914" s="7001"/>
    </row>
    <row r="1915" spans="2:12" s="7013" customFormat="1" ht="15" x14ac:dyDescent="0.25">
      <c r="B1915" s="7114"/>
      <c r="C1915" s="7114"/>
      <c r="D1915" s="7115"/>
      <c r="E1915" s="7115"/>
      <c r="F1915" s="7115"/>
      <c r="G1915" s="7115"/>
      <c r="H1915" s="7116"/>
      <c r="I1915" s="7115"/>
      <c r="J1915" s="7116"/>
      <c r="K1915" s="7117"/>
      <c r="L1915" s="7001"/>
    </row>
    <row r="1916" spans="2:12" s="7013" customFormat="1" ht="15" x14ac:dyDescent="0.25">
      <c r="B1916" s="7114"/>
      <c r="C1916" s="7114"/>
      <c r="D1916" s="7115"/>
      <c r="E1916" s="7115"/>
      <c r="F1916" s="7115"/>
      <c r="G1916" s="7115"/>
      <c r="H1916" s="7116"/>
      <c r="I1916" s="7115"/>
      <c r="J1916" s="7116"/>
      <c r="K1916" s="7117"/>
      <c r="L1916" s="7001"/>
    </row>
    <row r="1917" spans="2:12" s="7013" customFormat="1" ht="15.75" thickBot="1" x14ac:dyDescent="0.3">
      <c r="B1917" s="7114"/>
      <c r="C1917" s="7114"/>
      <c r="D1917" s="7115"/>
      <c r="E1917" s="7115"/>
      <c r="F1917" s="7115"/>
      <c r="G1917" s="7115"/>
      <c r="H1917" s="7116"/>
      <c r="I1917" s="7115"/>
      <c r="J1917" s="7116"/>
      <c r="K1917" s="7117"/>
      <c r="L1917" s="7001"/>
    </row>
    <row r="1918" spans="2:12" s="7013" customFormat="1" ht="15.75" thickBot="1" x14ac:dyDescent="0.3">
      <c r="B1918" s="8882" t="s">
        <v>1169</v>
      </c>
      <c r="C1918" s="7004" t="s">
        <v>3014</v>
      </c>
      <c r="D1918" s="8885" t="s">
        <v>1144</v>
      </c>
      <c r="E1918" s="8886"/>
      <c r="F1918" s="8886"/>
      <c r="G1918" s="8886"/>
      <c r="H1918" s="8886"/>
      <c r="I1918" s="8886"/>
      <c r="J1918" s="8886"/>
      <c r="K1918" s="8887"/>
      <c r="L1918" s="7001"/>
    </row>
    <row r="1919" spans="2:12" s="7013" customFormat="1" ht="15.75" thickBot="1" x14ac:dyDescent="0.3">
      <c r="B1919" s="8883"/>
      <c r="C1919" s="8888" t="s">
        <v>1170</v>
      </c>
      <c r="D1919" s="8890" t="s">
        <v>111</v>
      </c>
      <c r="E1919" s="8891"/>
      <c r="F1919" s="8891"/>
      <c r="G1919" s="8892" t="s">
        <v>2996</v>
      </c>
      <c r="H1919" s="8893"/>
      <c r="I1919" s="7005" t="s">
        <v>2997</v>
      </c>
      <c r="J1919" s="7006"/>
      <c r="K1919" s="8894" t="s">
        <v>2998</v>
      </c>
      <c r="L1919" s="7001"/>
    </row>
    <row r="1920" spans="2:12" s="7013" customFormat="1" ht="15.75" thickBot="1" x14ac:dyDescent="0.3">
      <c r="B1920" s="8884"/>
      <c r="C1920" s="8889"/>
      <c r="D1920" s="7007" t="s">
        <v>116</v>
      </c>
      <c r="E1920" s="7008" t="s">
        <v>117</v>
      </c>
      <c r="F1920" s="7009" t="s">
        <v>118</v>
      </c>
      <c r="G1920" s="7010" t="s">
        <v>121</v>
      </c>
      <c r="H1920" s="7011" t="s">
        <v>119</v>
      </c>
      <c r="I1920" s="7012" t="s">
        <v>121</v>
      </c>
      <c r="J1920" s="7011" t="s">
        <v>119</v>
      </c>
      <c r="K1920" s="8895"/>
      <c r="L1920" s="7001"/>
    </row>
    <row r="1921" spans="2:12" s="7013" customFormat="1" ht="15.75" thickBot="1" x14ac:dyDescent="0.3">
      <c r="B1921" s="1566" t="s">
        <v>830</v>
      </c>
      <c r="C1921" s="1567" t="s">
        <v>586</v>
      </c>
      <c r="D1921" s="7015">
        <v>50</v>
      </c>
      <c r="E1921" s="7016">
        <v>0</v>
      </c>
      <c r="F1921" s="7017">
        <v>20</v>
      </c>
      <c r="G1921" s="7016">
        <v>50</v>
      </c>
      <c r="H1921" s="7019">
        <v>100</v>
      </c>
      <c r="I1921" s="7016">
        <v>20</v>
      </c>
      <c r="J1921" s="7020">
        <v>100</v>
      </c>
      <c r="K1921" s="7029">
        <v>4.6296296296296298</v>
      </c>
      <c r="L1921" s="7001"/>
    </row>
    <row r="1922" spans="2:12" s="7013" customFormat="1" ht="15" x14ac:dyDescent="0.25">
      <c r="B1922" s="1574" t="s">
        <v>587</v>
      </c>
      <c r="C1922" s="1575" t="s">
        <v>1177</v>
      </c>
      <c r="D1922" s="7030">
        <v>1</v>
      </c>
      <c r="E1922" s="7031">
        <v>0</v>
      </c>
      <c r="F1922" s="7032">
        <v>1</v>
      </c>
      <c r="G1922" s="7038">
        <v>1</v>
      </c>
      <c r="H1922" s="7039">
        <v>100</v>
      </c>
      <c r="I1922" s="7035">
        <v>1</v>
      </c>
      <c r="J1922" s="7036">
        <v>100</v>
      </c>
      <c r="K1922" s="7028">
        <v>9.2592592592592601E-2</v>
      </c>
      <c r="L1922" s="7001"/>
    </row>
    <row r="1923" spans="2:12" s="7013" customFormat="1" ht="15" x14ac:dyDescent="0.25">
      <c r="B1923" s="1378" t="s">
        <v>445</v>
      </c>
      <c r="C1923" s="1373" t="s">
        <v>589</v>
      </c>
      <c r="D1923" s="7022">
        <v>1</v>
      </c>
      <c r="E1923" s="7023">
        <v>0</v>
      </c>
      <c r="F1923" s="7024">
        <v>1</v>
      </c>
      <c r="G1923" s="7023">
        <v>1</v>
      </c>
      <c r="H1923" s="7025">
        <v>100</v>
      </c>
      <c r="I1923" s="7026">
        <v>1</v>
      </c>
      <c r="J1923" s="7027">
        <v>100</v>
      </c>
      <c r="K1923" s="7028">
        <v>9.2592592592592601E-2</v>
      </c>
      <c r="L1923" s="7001"/>
    </row>
    <row r="1924" spans="2:12" s="7013" customFormat="1" ht="15" x14ac:dyDescent="0.25">
      <c r="B1924" s="1574" t="s">
        <v>446</v>
      </c>
      <c r="C1924" s="1575" t="s">
        <v>447</v>
      </c>
      <c r="D1924" s="7030">
        <v>35</v>
      </c>
      <c r="E1924" s="7031">
        <v>0</v>
      </c>
      <c r="F1924" s="7032">
        <v>10</v>
      </c>
      <c r="G1924" s="7031">
        <v>35</v>
      </c>
      <c r="H1924" s="7039">
        <v>100</v>
      </c>
      <c r="I1924" s="7035">
        <v>10</v>
      </c>
      <c r="J1924" s="7036">
        <v>100</v>
      </c>
      <c r="K1924" s="7028">
        <v>3.2407407407407405</v>
      </c>
      <c r="L1924" s="7001"/>
    </row>
    <row r="1925" spans="2:12" s="7013" customFormat="1" ht="15" x14ac:dyDescent="0.25">
      <c r="B1925" s="1378" t="s">
        <v>448</v>
      </c>
      <c r="C1925" s="1373" t="s">
        <v>449</v>
      </c>
      <c r="D1925" s="7022">
        <v>12</v>
      </c>
      <c r="E1925" s="7023">
        <v>0</v>
      </c>
      <c r="F1925" s="7024">
        <v>7</v>
      </c>
      <c r="G1925" s="7023">
        <v>12</v>
      </c>
      <c r="H1925" s="7025">
        <v>100</v>
      </c>
      <c r="I1925" s="7026">
        <v>7</v>
      </c>
      <c r="J1925" s="7027">
        <v>100</v>
      </c>
      <c r="K1925" s="7028">
        <v>1.1111111111111112</v>
      </c>
      <c r="L1925" s="7001"/>
    </row>
    <row r="1926" spans="2:12" s="7013" customFormat="1" ht="15.75" thickBot="1" x14ac:dyDescent="0.3">
      <c r="B1926" s="1378" t="s">
        <v>839</v>
      </c>
      <c r="C1926" s="1373" t="s">
        <v>598</v>
      </c>
      <c r="D1926" s="7022">
        <v>1</v>
      </c>
      <c r="E1926" s="7040">
        <v>0</v>
      </c>
      <c r="F1926" s="7024">
        <v>1</v>
      </c>
      <c r="G1926" s="7023">
        <v>1</v>
      </c>
      <c r="H1926" s="7025">
        <v>100</v>
      </c>
      <c r="I1926" s="7026">
        <v>1</v>
      </c>
      <c r="J1926" s="7027">
        <v>100</v>
      </c>
      <c r="K1926" s="7028">
        <v>9.2592592592592601E-2</v>
      </c>
      <c r="L1926" s="7001"/>
    </row>
    <row r="1927" spans="2:12" s="7013" customFormat="1" ht="23.25" thickBot="1" x14ac:dyDescent="0.3">
      <c r="B1927" s="1566" t="s">
        <v>846</v>
      </c>
      <c r="C1927" s="1567" t="s">
        <v>847</v>
      </c>
      <c r="D1927" s="7015">
        <v>1</v>
      </c>
      <c r="E1927" s="7016">
        <v>0</v>
      </c>
      <c r="F1927" s="7017">
        <v>1</v>
      </c>
      <c r="G1927" s="7016">
        <v>0</v>
      </c>
      <c r="H1927" s="7019" t="s">
        <v>601</v>
      </c>
      <c r="I1927" s="7041">
        <v>0</v>
      </c>
      <c r="J1927" s="7020" t="s">
        <v>601</v>
      </c>
      <c r="K1927" s="7029">
        <v>9.2592592592592601E-2</v>
      </c>
      <c r="L1927" s="7001"/>
    </row>
    <row r="1928" spans="2:12" s="7013" customFormat="1" ht="15.75" thickBot="1" x14ac:dyDescent="0.3">
      <c r="B1928" s="1378" t="s">
        <v>851</v>
      </c>
      <c r="C1928" s="1373" t="s">
        <v>514</v>
      </c>
      <c r="D1928" s="7022">
        <v>1</v>
      </c>
      <c r="E1928" s="7023">
        <v>0</v>
      </c>
      <c r="F1928" s="7024">
        <v>1</v>
      </c>
      <c r="G1928" s="7023">
        <v>0</v>
      </c>
      <c r="H1928" s="7025" t="s">
        <v>601</v>
      </c>
      <c r="I1928" s="7026">
        <v>0</v>
      </c>
      <c r="J1928" s="7027" t="s">
        <v>601</v>
      </c>
      <c r="K1928" s="7028">
        <v>9.2592592592592601E-2</v>
      </c>
      <c r="L1928" s="7001"/>
    </row>
    <row r="1929" spans="2:12" s="7013" customFormat="1" ht="15.75" thickBot="1" x14ac:dyDescent="0.3">
      <c r="B1929" s="1566" t="s">
        <v>853</v>
      </c>
      <c r="C1929" s="1567" t="s">
        <v>603</v>
      </c>
      <c r="D1929" s="7015">
        <v>134</v>
      </c>
      <c r="E1929" s="7016">
        <v>0</v>
      </c>
      <c r="F1929" s="7017">
        <v>47</v>
      </c>
      <c r="G1929" s="7016">
        <v>127</v>
      </c>
      <c r="H1929" s="7019">
        <v>94.776119402985074</v>
      </c>
      <c r="I1929" s="7041">
        <v>40</v>
      </c>
      <c r="J1929" s="7020">
        <v>85.106382978723403</v>
      </c>
      <c r="K1929" s="7029">
        <v>12.407407407407407</v>
      </c>
      <c r="L1929" s="7001"/>
    </row>
    <row r="1930" spans="2:12" s="7013" customFormat="1" ht="15" x14ac:dyDescent="0.25">
      <c r="B1930" s="1579" t="s">
        <v>854</v>
      </c>
      <c r="C1930" s="1580" t="s">
        <v>604</v>
      </c>
      <c r="D1930" s="7042">
        <v>1</v>
      </c>
      <c r="E1930" s="7043">
        <v>0</v>
      </c>
      <c r="F1930" s="7044">
        <v>0</v>
      </c>
      <c r="G1930" s="7043">
        <v>1</v>
      </c>
      <c r="H1930" s="7034">
        <v>100</v>
      </c>
      <c r="I1930" s="7045">
        <v>0</v>
      </c>
      <c r="J1930" s="7046" t="s">
        <v>601</v>
      </c>
      <c r="K1930" s="7028">
        <v>9.2592592592592601E-2</v>
      </c>
      <c r="L1930" s="7001"/>
    </row>
    <row r="1931" spans="2:12" s="7013" customFormat="1" ht="15" x14ac:dyDescent="0.25">
      <c r="B1931" s="1378" t="s">
        <v>452</v>
      </c>
      <c r="C1931" s="1373" t="s">
        <v>453</v>
      </c>
      <c r="D1931" s="7022">
        <v>117</v>
      </c>
      <c r="E1931" s="7023">
        <v>0</v>
      </c>
      <c r="F1931" s="7024">
        <v>38</v>
      </c>
      <c r="G1931" s="7023">
        <v>112</v>
      </c>
      <c r="H1931" s="7025">
        <v>95.726495726495727</v>
      </c>
      <c r="I1931" s="7026">
        <v>33</v>
      </c>
      <c r="J1931" s="7027">
        <v>86.842105263157904</v>
      </c>
      <c r="K1931" s="7028">
        <v>10.833333333333334</v>
      </c>
      <c r="L1931" s="7001"/>
    </row>
    <row r="1932" spans="2:12" s="7013" customFormat="1" ht="15.75" thickBot="1" x14ac:dyDescent="0.3">
      <c r="B1932" s="1378" t="s">
        <v>454</v>
      </c>
      <c r="C1932" s="1373" t="s">
        <v>455</v>
      </c>
      <c r="D1932" s="7022">
        <v>16</v>
      </c>
      <c r="E1932" s="7023">
        <v>0</v>
      </c>
      <c r="F1932" s="7024">
        <v>9</v>
      </c>
      <c r="G1932" s="7023">
        <v>14</v>
      </c>
      <c r="H1932" s="7025">
        <v>87.5</v>
      </c>
      <c r="I1932" s="7026">
        <v>7</v>
      </c>
      <c r="J1932" s="7027">
        <v>77.777777777777786</v>
      </c>
      <c r="K1932" s="7028">
        <v>1.4814814814814816</v>
      </c>
      <c r="L1932" s="7001"/>
    </row>
    <row r="1933" spans="2:12" s="7013" customFormat="1" ht="15.75" thickBot="1" x14ac:dyDescent="0.3">
      <c r="B1933" s="1566" t="s">
        <v>857</v>
      </c>
      <c r="C1933" s="1567" t="s">
        <v>606</v>
      </c>
      <c r="D1933" s="7015">
        <v>13</v>
      </c>
      <c r="E1933" s="7016">
        <v>2</v>
      </c>
      <c r="F1933" s="7017">
        <v>9</v>
      </c>
      <c r="G1933" s="7016">
        <v>10</v>
      </c>
      <c r="H1933" s="7019">
        <v>76.923076923076934</v>
      </c>
      <c r="I1933" s="7041">
        <v>6</v>
      </c>
      <c r="J1933" s="7020">
        <v>66.666666666666657</v>
      </c>
      <c r="K1933" s="7029">
        <v>1.2037037037037037</v>
      </c>
      <c r="L1933" s="7001"/>
    </row>
    <row r="1934" spans="2:12" s="7013" customFormat="1" ht="22.5" x14ac:dyDescent="0.25">
      <c r="B1934" s="1574" t="s">
        <v>456</v>
      </c>
      <c r="C1934" s="1575" t="s">
        <v>457</v>
      </c>
      <c r="D1934" s="7030">
        <v>4</v>
      </c>
      <c r="E1934" s="7031">
        <v>1</v>
      </c>
      <c r="F1934" s="7032">
        <v>2</v>
      </c>
      <c r="G1934" s="7031">
        <v>4</v>
      </c>
      <c r="H1934" s="7039">
        <v>100</v>
      </c>
      <c r="I1934" s="7035">
        <v>2</v>
      </c>
      <c r="J1934" s="7036">
        <v>100</v>
      </c>
      <c r="K1934" s="7028">
        <v>0.37037037037037041</v>
      </c>
      <c r="L1934" s="7001"/>
    </row>
    <row r="1935" spans="2:12" s="7013" customFormat="1" ht="15" x14ac:dyDescent="0.25">
      <c r="B1935" s="1378" t="s">
        <v>859</v>
      </c>
      <c r="C1935" s="1373" t="s">
        <v>608</v>
      </c>
      <c r="D1935" s="7030">
        <v>2</v>
      </c>
      <c r="E1935" s="7023">
        <v>0</v>
      </c>
      <c r="F1935" s="7024">
        <v>1</v>
      </c>
      <c r="G1935" s="7023">
        <v>2</v>
      </c>
      <c r="H1935" s="7025">
        <v>100</v>
      </c>
      <c r="I1935" s="7026">
        <v>1</v>
      </c>
      <c r="J1935" s="7027">
        <v>100</v>
      </c>
      <c r="K1935" s="7028">
        <v>0.1851851851851852</v>
      </c>
      <c r="L1935" s="7001"/>
    </row>
    <row r="1936" spans="2:12" s="7013" customFormat="1" ht="15.75" thickBot="1" x14ac:dyDescent="0.3">
      <c r="B1936" s="1582" t="s">
        <v>458</v>
      </c>
      <c r="C1936" s="1380" t="s">
        <v>459</v>
      </c>
      <c r="D1936" s="7030">
        <v>7</v>
      </c>
      <c r="E1936" s="7054">
        <v>1</v>
      </c>
      <c r="F1936" s="7055">
        <v>6</v>
      </c>
      <c r="G1936" s="7054">
        <v>4</v>
      </c>
      <c r="H1936" s="7056">
        <v>57.142857142857139</v>
      </c>
      <c r="I1936" s="7057">
        <v>3</v>
      </c>
      <c r="J1936" s="7058">
        <v>50</v>
      </c>
      <c r="K1936" s="7028">
        <v>0.64814814814814814</v>
      </c>
      <c r="L1936" s="7001"/>
    </row>
    <row r="1937" spans="2:12" s="7013" customFormat="1" ht="15.75" thickBot="1" x14ac:dyDescent="0.3">
      <c r="B1937" s="1566" t="s">
        <v>869</v>
      </c>
      <c r="C1937" s="1567" t="s">
        <v>619</v>
      </c>
      <c r="D1937" s="7015">
        <v>7</v>
      </c>
      <c r="E1937" s="7016">
        <v>0</v>
      </c>
      <c r="F1937" s="7017">
        <v>2</v>
      </c>
      <c r="G1937" s="7016">
        <v>7</v>
      </c>
      <c r="H1937" s="7019">
        <v>100</v>
      </c>
      <c r="I1937" s="7041">
        <v>2</v>
      </c>
      <c r="J1937" s="7020">
        <v>100</v>
      </c>
      <c r="K1937" s="7029">
        <v>0.64814814814814814</v>
      </c>
      <c r="L1937" s="7001"/>
    </row>
    <row r="1938" spans="2:12" s="7013" customFormat="1" ht="15.75" thickBot="1" x14ac:dyDescent="0.3">
      <c r="B1938" s="1378" t="s">
        <v>871</v>
      </c>
      <c r="C1938" s="1373" t="s">
        <v>238</v>
      </c>
      <c r="D1938" s="7022">
        <v>7</v>
      </c>
      <c r="E1938" s="7023">
        <v>0</v>
      </c>
      <c r="F1938" s="7024">
        <v>2</v>
      </c>
      <c r="G1938" s="7023">
        <v>7</v>
      </c>
      <c r="H1938" s="7025">
        <v>100</v>
      </c>
      <c r="I1938" s="7026">
        <v>2</v>
      </c>
      <c r="J1938" s="7027">
        <v>100</v>
      </c>
      <c r="K1938" s="7028">
        <v>0.64814814814814814</v>
      </c>
      <c r="L1938" s="7001"/>
    </row>
    <row r="1939" spans="2:12" s="7013" customFormat="1" ht="23.25" thickBot="1" x14ac:dyDescent="0.3">
      <c r="B1939" s="1566" t="s">
        <v>1179</v>
      </c>
      <c r="C1939" s="1567" t="s">
        <v>621</v>
      </c>
      <c r="D1939" s="7015">
        <v>19</v>
      </c>
      <c r="E1939" s="7016">
        <v>0</v>
      </c>
      <c r="F1939" s="7017">
        <v>19</v>
      </c>
      <c r="G1939" s="7016">
        <v>19</v>
      </c>
      <c r="H1939" s="7019">
        <v>100</v>
      </c>
      <c r="I1939" s="7041">
        <v>19</v>
      </c>
      <c r="J1939" s="7020">
        <v>100</v>
      </c>
      <c r="K1939" s="7029">
        <v>1.7592592592592593</v>
      </c>
      <c r="L1939" s="7001"/>
    </row>
    <row r="1940" spans="2:12" s="7013" customFormat="1" ht="22.5" x14ac:dyDescent="0.25">
      <c r="B1940" s="1574" t="s">
        <v>877</v>
      </c>
      <c r="C1940" s="1575" t="s">
        <v>242</v>
      </c>
      <c r="D1940" s="7030">
        <v>2</v>
      </c>
      <c r="E1940" s="7031">
        <v>0</v>
      </c>
      <c r="F1940" s="7032">
        <v>2</v>
      </c>
      <c r="G1940" s="7031">
        <v>2</v>
      </c>
      <c r="H1940" s="7039">
        <v>100</v>
      </c>
      <c r="I1940" s="7035">
        <v>2</v>
      </c>
      <c r="J1940" s="7036">
        <v>100</v>
      </c>
      <c r="K1940" s="7028">
        <v>0.1851851851851852</v>
      </c>
      <c r="L1940" s="7001"/>
    </row>
    <row r="1941" spans="2:12" s="7013" customFormat="1" ht="15.75" thickBot="1" x14ac:dyDescent="0.3">
      <c r="B1941" s="1378" t="s">
        <v>882</v>
      </c>
      <c r="C1941" s="1373" t="s">
        <v>247</v>
      </c>
      <c r="D1941" s="7022">
        <v>17</v>
      </c>
      <c r="E1941" s="7023">
        <v>0</v>
      </c>
      <c r="F1941" s="7024">
        <v>17</v>
      </c>
      <c r="G1941" s="7023">
        <v>17</v>
      </c>
      <c r="H1941" s="7025">
        <v>100</v>
      </c>
      <c r="I1941" s="7026">
        <v>17</v>
      </c>
      <c r="J1941" s="7027">
        <v>100</v>
      </c>
      <c r="K1941" s="7028">
        <v>1.574074074074074</v>
      </c>
      <c r="L1941" s="7001"/>
    </row>
    <row r="1942" spans="2:12" s="7013" customFormat="1" ht="15.75" thickBot="1" x14ac:dyDescent="0.3">
      <c r="B1942" s="1566" t="s">
        <v>886</v>
      </c>
      <c r="C1942" s="1567" t="s">
        <v>623</v>
      </c>
      <c r="D1942" s="7015">
        <v>141</v>
      </c>
      <c r="E1942" s="7016">
        <v>0</v>
      </c>
      <c r="F1942" s="7017">
        <v>69</v>
      </c>
      <c r="G1942" s="7016">
        <v>140</v>
      </c>
      <c r="H1942" s="7019">
        <v>99.290780141843967</v>
      </c>
      <c r="I1942" s="7041">
        <v>68</v>
      </c>
      <c r="J1942" s="7020">
        <v>98.550724637681171</v>
      </c>
      <c r="K1942" s="7029">
        <v>13.055555555555557</v>
      </c>
      <c r="L1942" s="7001"/>
    </row>
    <row r="1943" spans="2:12" s="7013" customFormat="1" ht="15" x14ac:dyDescent="0.25">
      <c r="B1943" s="1574" t="s">
        <v>892</v>
      </c>
      <c r="C1943" s="1575" t="s">
        <v>629</v>
      </c>
      <c r="D1943" s="7065">
        <v>8</v>
      </c>
      <c r="E1943" s="7031">
        <v>0</v>
      </c>
      <c r="F1943" s="7032">
        <v>0</v>
      </c>
      <c r="G1943" s="7031">
        <v>8</v>
      </c>
      <c r="H1943" s="7039">
        <v>100</v>
      </c>
      <c r="I1943" s="7035">
        <v>0</v>
      </c>
      <c r="J1943" s="7036" t="s">
        <v>601</v>
      </c>
      <c r="K1943" s="7028">
        <v>0.74074074074074081</v>
      </c>
      <c r="L1943" s="7001"/>
    </row>
    <row r="1944" spans="2:12" s="7013" customFormat="1" ht="33.75" x14ac:dyDescent="0.25">
      <c r="B1944" s="1378" t="s">
        <v>893</v>
      </c>
      <c r="C1944" s="1373" t="s">
        <v>630</v>
      </c>
      <c r="D1944" s="7066">
        <v>5</v>
      </c>
      <c r="E1944" s="7023">
        <v>0</v>
      </c>
      <c r="F1944" s="7024">
        <v>4</v>
      </c>
      <c r="G1944" s="7023">
        <v>5</v>
      </c>
      <c r="H1944" s="7025">
        <v>100</v>
      </c>
      <c r="I1944" s="7026">
        <v>4</v>
      </c>
      <c r="J1944" s="7027">
        <v>100</v>
      </c>
      <c r="K1944" s="7028">
        <v>0.46296296296296291</v>
      </c>
      <c r="L1944" s="7001"/>
    </row>
    <row r="1945" spans="2:12" s="7013" customFormat="1" ht="15" x14ac:dyDescent="0.25">
      <c r="B1945" s="1378" t="s">
        <v>894</v>
      </c>
      <c r="C1945" s="1373" t="s">
        <v>631</v>
      </c>
      <c r="D1945" s="7066">
        <v>2</v>
      </c>
      <c r="E1945" s="7023">
        <v>0</v>
      </c>
      <c r="F1945" s="7024">
        <v>1</v>
      </c>
      <c r="G1945" s="7023">
        <v>2</v>
      </c>
      <c r="H1945" s="7025">
        <v>100</v>
      </c>
      <c r="I1945" s="7026">
        <v>1</v>
      </c>
      <c r="J1945" s="7027">
        <v>100</v>
      </c>
      <c r="K1945" s="7028">
        <v>0.1851851851851852</v>
      </c>
      <c r="L1945" s="7001"/>
    </row>
    <row r="1946" spans="2:12" s="7013" customFormat="1" ht="15" x14ac:dyDescent="0.25">
      <c r="B1946" s="1574" t="s">
        <v>461</v>
      </c>
      <c r="C1946" s="1575" t="s">
        <v>462</v>
      </c>
      <c r="D1946" s="7065">
        <v>83</v>
      </c>
      <c r="E1946" s="7031">
        <v>0</v>
      </c>
      <c r="F1946" s="7032">
        <v>59</v>
      </c>
      <c r="G1946" s="7031">
        <v>83</v>
      </c>
      <c r="H1946" s="7039">
        <v>100</v>
      </c>
      <c r="I1946" s="7035">
        <v>59</v>
      </c>
      <c r="J1946" s="7036">
        <v>100</v>
      </c>
      <c r="K1946" s="7028">
        <v>7.6851851851851851</v>
      </c>
      <c r="L1946" s="7001"/>
    </row>
    <row r="1947" spans="2:12" s="7013" customFormat="1" ht="15.75" thickBot="1" x14ac:dyDescent="0.3">
      <c r="B1947" s="1582" t="s">
        <v>1180</v>
      </c>
      <c r="C1947" s="1380" t="s">
        <v>465</v>
      </c>
      <c r="D1947" s="7068">
        <v>43</v>
      </c>
      <c r="E1947" s="7069">
        <v>0</v>
      </c>
      <c r="F1947" s="7070">
        <v>5</v>
      </c>
      <c r="G1947" s="7069">
        <v>42</v>
      </c>
      <c r="H1947" s="7071">
        <v>97.674418604651152</v>
      </c>
      <c r="I1947" s="5548">
        <v>4</v>
      </c>
      <c r="J1947" s="7072">
        <v>80</v>
      </c>
      <c r="K1947" s="7073">
        <v>3.9814814814814818</v>
      </c>
      <c r="L1947" s="7001"/>
    </row>
    <row r="1948" spans="2:12" s="7013" customFormat="1" ht="15.75" thickBot="1" x14ac:dyDescent="0.3">
      <c r="B1948" s="1566" t="s">
        <v>898</v>
      </c>
      <c r="C1948" s="1567" t="s">
        <v>636</v>
      </c>
      <c r="D1948" s="7015">
        <v>19</v>
      </c>
      <c r="E1948" s="7016">
        <v>12</v>
      </c>
      <c r="F1948" s="7017">
        <v>5</v>
      </c>
      <c r="G1948" s="7016">
        <v>19</v>
      </c>
      <c r="H1948" s="7019">
        <v>100</v>
      </c>
      <c r="I1948" s="7041">
        <v>5</v>
      </c>
      <c r="J1948" s="7020">
        <v>100</v>
      </c>
      <c r="K1948" s="7029">
        <v>1.7592592592592593</v>
      </c>
      <c r="L1948" s="7001"/>
    </row>
    <row r="1949" spans="2:12" s="7013" customFormat="1" ht="15.75" thickBot="1" x14ac:dyDescent="0.3">
      <c r="B1949" s="1574" t="s">
        <v>644</v>
      </c>
      <c r="C1949" s="1575" t="s">
        <v>645</v>
      </c>
      <c r="D1949" s="7030">
        <v>19</v>
      </c>
      <c r="E1949" s="7031">
        <v>12</v>
      </c>
      <c r="F1949" s="7032">
        <v>5</v>
      </c>
      <c r="G1949" s="7031">
        <v>19</v>
      </c>
      <c r="H1949" s="7039">
        <v>100</v>
      </c>
      <c r="I1949" s="7035">
        <v>5</v>
      </c>
      <c r="J1949" s="7036">
        <v>100</v>
      </c>
      <c r="K1949" s="7028">
        <v>1.7592592592592593</v>
      </c>
      <c r="L1949" s="7001"/>
    </row>
    <row r="1950" spans="2:12" s="7013" customFormat="1" ht="15.75" thickBot="1" x14ac:dyDescent="0.3">
      <c r="B1950" s="1566" t="s">
        <v>912</v>
      </c>
      <c r="C1950" s="1567" t="s">
        <v>649</v>
      </c>
      <c r="D1950" s="7015">
        <v>6</v>
      </c>
      <c r="E1950" s="7016">
        <v>0</v>
      </c>
      <c r="F1950" s="7017">
        <v>5</v>
      </c>
      <c r="G1950" s="7016">
        <v>2</v>
      </c>
      <c r="H1950" s="7019">
        <v>33.333333333333329</v>
      </c>
      <c r="I1950" s="7041">
        <v>1</v>
      </c>
      <c r="J1950" s="7020">
        <v>20</v>
      </c>
      <c r="K1950" s="7029">
        <v>0.55555555555555558</v>
      </c>
      <c r="L1950" s="7001"/>
    </row>
    <row r="1951" spans="2:12" s="7013" customFormat="1" ht="15" x14ac:dyDescent="0.25">
      <c r="B1951" s="1378" t="s">
        <v>924</v>
      </c>
      <c r="C1951" s="1373" t="s">
        <v>358</v>
      </c>
      <c r="D1951" s="7022">
        <v>3</v>
      </c>
      <c r="E1951" s="7023">
        <v>0</v>
      </c>
      <c r="F1951" s="7024">
        <v>3</v>
      </c>
      <c r="G1951" s="7023">
        <v>0</v>
      </c>
      <c r="H1951" s="7025" t="s">
        <v>601</v>
      </c>
      <c r="I1951" s="7026">
        <v>0</v>
      </c>
      <c r="J1951" s="7027" t="s">
        <v>601</v>
      </c>
      <c r="K1951" s="7028">
        <v>0.27777777777777779</v>
      </c>
      <c r="L1951" s="7001"/>
    </row>
    <row r="1952" spans="2:12" s="7013" customFormat="1" ht="15.75" thickBot="1" x14ac:dyDescent="0.3">
      <c r="B1952" s="1378" t="s">
        <v>925</v>
      </c>
      <c r="C1952" s="1373" t="s">
        <v>359</v>
      </c>
      <c r="D1952" s="7022">
        <v>3</v>
      </c>
      <c r="E1952" s="7023">
        <v>0</v>
      </c>
      <c r="F1952" s="7024">
        <v>2</v>
      </c>
      <c r="G1952" s="7023">
        <v>2</v>
      </c>
      <c r="H1952" s="7025">
        <v>66.666666666666657</v>
      </c>
      <c r="I1952" s="7026">
        <v>1</v>
      </c>
      <c r="J1952" s="7027">
        <v>50</v>
      </c>
      <c r="K1952" s="7028">
        <v>0.27777777777777779</v>
      </c>
      <c r="L1952" s="7001"/>
    </row>
    <row r="1953" spans="2:12" s="7013" customFormat="1" ht="15.75" thickBot="1" x14ac:dyDescent="0.3">
      <c r="B1953" s="1566" t="s">
        <v>935</v>
      </c>
      <c r="C1953" s="1567" t="s">
        <v>653</v>
      </c>
      <c r="D1953" s="7015">
        <v>9</v>
      </c>
      <c r="E1953" s="7016">
        <v>0</v>
      </c>
      <c r="F1953" s="7017">
        <v>6</v>
      </c>
      <c r="G1953" s="7016">
        <v>8</v>
      </c>
      <c r="H1953" s="7019">
        <v>88.888888888888886</v>
      </c>
      <c r="I1953" s="7041">
        <v>5</v>
      </c>
      <c r="J1953" s="7020">
        <v>83.333333333333343</v>
      </c>
      <c r="K1953" s="7029">
        <v>0.83333333333333337</v>
      </c>
      <c r="L1953" s="7001"/>
    </row>
    <row r="1954" spans="2:12" s="7013" customFormat="1" ht="22.5" x14ac:dyDescent="0.25">
      <c r="B1954" s="1574" t="s">
        <v>936</v>
      </c>
      <c r="C1954" s="1575" t="s">
        <v>370</v>
      </c>
      <c r="D1954" s="7030">
        <v>8</v>
      </c>
      <c r="E1954" s="7031">
        <v>0</v>
      </c>
      <c r="F1954" s="7032">
        <v>5</v>
      </c>
      <c r="G1954" s="7031">
        <v>7</v>
      </c>
      <c r="H1954" s="7039">
        <v>87.5</v>
      </c>
      <c r="I1954" s="7035">
        <v>4</v>
      </c>
      <c r="J1954" s="7036">
        <v>80</v>
      </c>
      <c r="K1954" s="7028">
        <v>0.74074074074074081</v>
      </c>
      <c r="L1954" s="7001"/>
    </row>
    <row r="1955" spans="2:12" s="7013" customFormat="1" ht="15.75" thickBot="1" x14ac:dyDescent="0.3">
      <c r="B1955" s="1378" t="s">
        <v>942</v>
      </c>
      <c r="C1955" s="1373" t="s">
        <v>654</v>
      </c>
      <c r="D1955" s="7022">
        <v>1</v>
      </c>
      <c r="E1955" s="7023">
        <v>0</v>
      </c>
      <c r="F1955" s="7024">
        <v>1</v>
      </c>
      <c r="G1955" s="7023">
        <v>1</v>
      </c>
      <c r="H1955" s="7025">
        <v>100</v>
      </c>
      <c r="I1955" s="7026">
        <v>1</v>
      </c>
      <c r="J1955" s="7027">
        <v>100</v>
      </c>
      <c r="K1955" s="7028">
        <v>9.2592592592592601E-2</v>
      </c>
      <c r="L1955" s="7001"/>
    </row>
    <row r="1956" spans="2:12" s="7013" customFormat="1" ht="15.75" thickBot="1" x14ac:dyDescent="0.3">
      <c r="B1956" s="1566" t="s">
        <v>944</v>
      </c>
      <c r="C1956" s="1567" t="s">
        <v>656</v>
      </c>
      <c r="D1956" s="7015">
        <v>44</v>
      </c>
      <c r="E1956" s="7016">
        <v>0</v>
      </c>
      <c r="F1956" s="7017">
        <v>16</v>
      </c>
      <c r="G1956" s="7016">
        <v>44</v>
      </c>
      <c r="H1956" s="7019">
        <v>100</v>
      </c>
      <c r="I1956" s="7041">
        <v>16</v>
      </c>
      <c r="J1956" s="7020">
        <v>100</v>
      </c>
      <c r="K1956" s="7029">
        <v>4.0740740740740744</v>
      </c>
      <c r="L1956" s="7001"/>
    </row>
    <row r="1957" spans="2:12" s="7013" customFormat="1" ht="23.25" thickBot="1" x14ac:dyDescent="0.3">
      <c r="B1957" s="1582" t="s">
        <v>949</v>
      </c>
      <c r="C1957" s="1380" t="s">
        <v>660</v>
      </c>
      <c r="D1957" s="7059">
        <v>44</v>
      </c>
      <c r="E1957" s="7054">
        <v>0</v>
      </c>
      <c r="F1957" s="7055">
        <v>16</v>
      </c>
      <c r="G1957" s="7054">
        <v>44</v>
      </c>
      <c r="H1957" s="7056">
        <v>100</v>
      </c>
      <c r="I1957" s="7057">
        <v>16</v>
      </c>
      <c r="J1957" s="7058">
        <v>100</v>
      </c>
      <c r="K1957" s="7028">
        <v>4.0740740740740744</v>
      </c>
      <c r="L1957" s="7001"/>
    </row>
    <row r="1958" spans="2:12" s="7013" customFormat="1" ht="15.75" thickBot="1" x14ac:dyDescent="0.3">
      <c r="B1958" s="1566" t="s">
        <v>950</v>
      </c>
      <c r="C1958" s="1567" t="s">
        <v>661</v>
      </c>
      <c r="D1958" s="7015">
        <v>430</v>
      </c>
      <c r="E1958" s="7016">
        <v>3</v>
      </c>
      <c r="F1958" s="7017">
        <v>403</v>
      </c>
      <c r="G1958" s="7016">
        <v>149</v>
      </c>
      <c r="H1958" s="7019">
        <v>34.651162790697676</v>
      </c>
      <c r="I1958" s="7041">
        <v>122</v>
      </c>
      <c r="J1958" s="7020">
        <v>30.272952853598017</v>
      </c>
      <c r="K1958" s="7029">
        <v>39.814814814814817</v>
      </c>
      <c r="L1958" s="7001"/>
    </row>
    <row r="1959" spans="2:12" s="7013" customFormat="1" ht="15" x14ac:dyDescent="0.25">
      <c r="B1959" s="1574" t="s">
        <v>466</v>
      </c>
      <c r="C1959" s="1575" t="s">
        <v>467</v>
      </c>
      <c r="D1959" s="7030">
        <v>168</v>
      </c>
      <c r="E1959" s="7031">
        <v>1</v>
      </c>
      <c r="F1959" s="7032">
        <v>163</v>
      </c>
      <c r="G1959" s="7031">
        <v>45</v>
      </c>
      <c r="H1959" s="7039">
        <v>26.785714285714285</v>
      </c>
      <c r="I1959" s="7035">
        <v>40</v>
      </c>
      <c r="J1959" s="7036">
        <v>24.539877300613497</v>
      </c>
      <c r="K1959" s="7028">
        <v>15.555555555555555</v>
      </c>
      <c r="L1959" s="7001"/>
    </row>
    <row r="1960" spans="2:12" s="7013" customFormat="1" ht="15" x14ac:dyDescent="0.25">
      <c r="B1960" s="1378" t="s">
        <v>951</v>
      </c>
      <c r="C1960" s="1373" t="s">
        <v>662</v>
      </c>
      <c r="D1960" s="7022">
        <v>154</v>
      </c>
      <c r="E1960" s="7023">
        <v>1</v>
      </c>
      <c r="F1960" s="7024">
        <v>153</v>
      </c>
      <c r="G1960" s="7023">
        <v>37</v>
      </c>
      <c r="H1960" s="7025">
        <v>24.025974025974026</v>
      </c>
      <c r="I1960" s="7026">
        <v>36</v>
      </c>
      <c r="J1960" s="7027">
        <v>23.52941176470588</v>
      </c>
      <c r="K1960" s="7028">
        <v>14.25925925925926</v>
      </c>
      <c r="L1960" s="7001"/>
    </row>
    <row r="1961" spans="2:12" s="7013" customFormat="1" ht="15" x14ac:dyDescent="0.25">
      <c r="B1961" s="1378" t="s">
        <v>468</v>
      </c>
      <c r="C1961" s="1373" t="s">
        <v>469</v>
      </c>
      <c r="D1961" s="7022">
        <v>3</v>
      </c>
      <c r="E1961" s="7023">
        <v>0</v>
      </c>
      <c r="F1961" s="7024">
        <v>3</v>
      </c>
      <c r="G1961" s="7023">
        <v>2</v>
      </c>
      <c r="H1961" s="7025">
        <v>66.666666666666657</v>
      </c>
      <c r="I1961" s="7026">
        <v>2</v>
      </c>
      <c r="J1961" s="7027">
        <v>66.666666666666657</v>
      </c>
      <c r="K1961" s="7028">
        <v>0.27777777777777779</v>
      </c>
      <c r="L1961" s="7001"/>
    </row>
    <row r="1962" spans="2:12" s="7013" customFormat="1" ht="15" x14ac:dyDescent="0.25">
      <c r="B1962" s="1378" t="s">
        <v>470</v>
      </c>
      <c r="C1962" s="1373" t="s">
        <v>471</v>
      </c>
      <c r="D1962" s="7022">
        <v>1</v>
      </c>
      <c r="E1962" s="7023">
        <v>0</v>
      </c>
      <c r="F1962" s="7024">
        <v>1</v>
      </c>
      <c r="G1962" s="7023">
        <v>0</v>
      </c>
      <c r="H1962" s="7025" t="s">
        <v>601</v>
      </c>
      <c r="I1962" s="7026">
        <v>0</v>
      </c>
      <c r="J1962" s="7027" t="s">
        <v>601</v>
      </c>
      <c r="K1962" s="7028">
        <v>9.2592592592592601E-2</v>
      </c>
      <c r="L1962" s="7001"/>
    </row>
    <row r="1963" spans="2:12" s="7013" customFormat="1" ht="15" x14ac:dyDescent="0.25">
      <c r="B1963" s="1378" t="s">
        <v>952</v>
      </c>
      <c r="C1963" s="1373" t="s">
        <v>663</v>
      </c>
      <c r="D1963" s="7022">
        <v>3</v>
      </c>
      <c r="E1963" s="7023">
        <v>0</v>
      </c>
      <c r="F1963" s="7024">
        <v>1</v>
      </c>
      <c r="G1963" s="7023">
        <v>2</v>
      </c>
      <c r="H1963" s="7025">
        <v>66.666666666666657</v>
      </c>
      <c r="I1963" s="7026">
        <v>0</v>
      </c>
      <c r="J1963" s="7027" t="s">
        <v>601</v>
      </c>
      <c r="K1963" s="7028">
        <v>0.27777777777777779</v>
      </c>
      <c r="L1963" s="7001"/>
    </row>
    <row r="1964" spans="2:12" s="7013" customFormat="1" ht="15" x14ac:dyDescent="0.25">
      <c r="B1964" s="1378" t="s">
        <v>953</v>
      </c>
      <c r="C1964" s="1373" t="s">
        <v>664</v>
      </c>
      <c r="D1964" s="7022">
        <v>2</v>
      </c>
      <c r="E1964" s="7023">
        <v>0</v>
      </c>
      <c r="F1964" s="7024">
        <v>2</v>
      </c>
      <c r="G1964" s="7023">
        <v>2</v>
      </c>
      <c r="H1964" s="7025">
        <v>100</v>
      </c>
      <c r="I1964" s="7026">
        <v>2</v>
      </c>
      <c r="J1964" s="7027">
        <v>100</v>
      </c>
      <c r="K1964" s="7028">
        <v>0.1851851851851852</v>
      </c>
      <c r="L1964" s="7001"/>
    </row>
    <row r="1965" spans="2:12" s="7013" customFormat="1" ht="15" x14ac:dyDescent="0.25">
      <c r="B1965" s="1378" t="s">
        <v>954</v>
      </c>
      <c r="C1965" s="1373" t="s">
        <v>665</v>
      </c>
      <c r="D1965" s="7022">
        <v>8</v>
      </c>
      <c r="E1965" s="7023">
        <v>0</v>
      </c>
      <c r="F1965" s="7024">
        <v>6</v>
      </c>
      <c r="G1965" s="7023">
        <v>6</v>
      </c>
      <c r="H1965" s="7025">
        <v>75</v>
      </c>
      <c r="I1965" s="7026">
        <v>4</v>
      </c>
      <c r="J1965" s="7027">
        <v>66.666666666666657</v>
      </c>
      <c r="K1965" s="7028">
        <v>0.74074074074074081</v>
      </c>
      <c r="L1965" s="7001"/>
    </row>
    <row r="1966" spans="2:12" s="7013" customFormat="1" ht="15" x14ac:dyDescent="0.25">
      <c r="B1966" s="1378" t="s">
        <v>472</v>
      </c>
      <c r="C1966" s="1373" t="s">
        <v>473</v>
      </c>
      <c r="D1966" s="7022">
        <v>52</v>
      </c>
      <c r="E1966" s="7023">
        <v>1</v>
      </c>
      <c r="F1966" s="7024">
        <v>44</v>
      </c>
      <c r="G1966" s="7023">
        <v>26</v>
      </c>
      <c r="H1966" s="7025">
        <v>50</v>
      </c>
      <c r="I1966" s="7026">
        <v>18</v>
      </c>
      <c r="J1966" s="7027">
        <v>40.909090909090914</v>
      </c>
      <c r="K1966" s="7028">
        <v>4.8148148148148149</v>
      </c>
      <c r="L1966" s="7001"/>
    </row>
    <row r="1967" spans="2:12" s="7013" customFormat="1" ht="15" x14ac:dyDescent="0.25">
      <c r="B1967" s="1378" t="s">
        <v>474</v>
      </c>
      <c r="C1967" s="1373" t="s">
        <v>475</v>
      </c>
      <c r="D1967" s="7022">
        <v>35</v>
      </c>
      <c r="E1967" s="7023">
        <v>0</v>
      </c>
      <c r="F1967" s="7024">
        <v>27</v>
      </c>
      <c r="G1967" s="7023">
        <v>26</v>
      </c>
      <c r="H1967" s="7025">
        <v>74.285714285714292</v>
      </c>
      <c r="I1967" s="7026">
        <v>18</v>
      </c>
      <c r="J1967" s="7027">
        <v>66.666666666666657</v>
      </c>
      <c r="K1967" s="7028">
        <v>3.2407407407407405</v>
      </c>
      <c r="L1967" s="7001"/>
    </row>
    <row r="1968" spans="2:12" s="7013" customFormat="1" ht="15" x14ac:dyDescent="0.25">
      <c r="B1968" s="1574" t="s">
        <v>958</v>
      </c>
      <c r="C1968" s="1575" t="s">
        <v>523</v>
      </c>
      <c r="D1968" s="7030">
        <v>1</v>
      </c>
      <c r="E1968" s="7031">
        <v>0</v>
      </c>
      <c r="F1968" s="7032">
        <v>0</v>
      </c>
      <c r="G1968" s="7031">
        <v>1</v>
      </c>
      <c r="H1968" s="7039">
        <v>100</v>
      </c>
      <c r="I1968" s="7035">
        <v>0</v>
      </c>
      <c r="J1968" s="7036" t="s">
        <v>601</v>
      </c>
      <c r="K1968" s="7028">
        <v>9.2592592592592601E-2</v>
      </c>
      <c r="L1968" s="7001"/>
    </row>
    <row r="1969" spans="2:12" s="7013" customFormat="1" ht="15" x14ac:dyDescent="0.25">
      <c r="B1969" s="1378" t="s">
        <v>667</v>
      </c>
      <c r="C1969" s="1373" t="s">
        <v>668</v>
      </c>
      <c r="D1969" s="7022">
        <v>2</v>
      </c>
      <c r="E1969" s="7023">
        <v>0</v>
      </c>
      <c r="F1969" s="7024">
        <v>2</v>
      </c>
      <c r="G1969" s="7023">
        <v>1</v>
      </c>
      <c r="H1969" s="7025">
        <v>50</v>
      </c>
      <c r="I1969" s="7026">
        <v>1</v>
      </c>
      <c r="J1969" s="7027">
        <v>50</v>
      </c>
      <c r="K1969" s="7028">
        <v>0.1851851851851852</v>
      </c>
      <c r="L1969" s="7001"/>
    </row>
    <row r="1970" spans="2:12" s="7013" customFormat="1" ht="15.75" thickBot="1" x14ac:dyDescent="0.3">
      <c r="B1970" s="1378" t="s">
        <v>961</v>
      </c>
      <c r="C1970" s="1373" t="s">
        <v>669</v>
      </c>
      <c r="D1970" s="7022">
        <v>1</v>
      </c>
      <c r="E1970" s="7023">
        <v>0</v>
      </c>
      <c r="F1970" s="7024">
        <v>1</v>
      </c>
      <c r="G1970" s="7023">
        <v>1</v>
      </c>
      <c r="H1970" s="7025">
        <v>100</v>
      </c>
      <c r="I1970" s="7026">
        <v>1</v>
      </c>
      <c r="J1970" s="7027">
        <v>100</v>
      </c>
      <c r="K1970" s="7028">
        <v>9.2592592592592601E-2</v>
      </c>
      <c r="L1970" s="7001"/>
    </row>
    <row r="1971" spans="2:12" s="7013" customFormat="1" ht="15.75" thickBot="1" x14ac:dyDescent="0.3">
      <c r="B1971" s="1566" t="s">
        <v>963</v>
      </c>
      <c r="C1971" s="1567" t="s">
        <v>672</v>
      </c>
      <c r="D1971" s="7015">
        <v>10</v>
      </c>
      <c r="E1971" s="7016">
        <v>1</v>
      </c>
      <c r="F1971" s="7017">
        <v>8</v>
      </c>
      <c r="G1971" s="7016">
        <v>7</v>
      </c>
      <c r="H1971" s="7019">
        <v>70</v>
      </c>
      <c r="I1971" s="7041">
        <v>5</v>
      </c>
      <c r="J1971" s="7020">
        <v>62.5</v>
      </c>
      <c r="K1971" s="7029">
        <v>0.92592592592592582</v>
      </c>
      <c r="L1971" s="7001"/>
    </row>
    <row r="1972" spans="2:12" s="7013" customFormat="1" ht="15" x14ac:dyDescent="0.25">
      <c r="B1972" s="1585" t="s">
        <v>964</v>
      </c>
      <c r="C1972" s="1373" t="s">
        <v>526</v>
      </c>
      <c r="D1972" s="7022">
        <v>7</v>
      </c>
      <c r="E1972" s="7023">
        <v>0</v>
      </c>
      <c r="F1972" s="7024">
        <v>6</v>
      </c>
      <c r="G1972" s="7023">
        <v>4</v>
      </c>
      <c r="H1972" s="7025">
        <v>57.142857142857139</v>
      </c>
      <c r="I1972" s="7026">
        <v>3</v>
      </c>
      <c r="J1972" s="7027">
        <v>50</v>
      </c>
      <c r="K1972" s="7028">
        <v>0.64814814814814814</v>
      </c>
      <c r="L1972" s="7001"/>
    </row>
    <row r="1973" spans="2:12" s="7013" customFormat="1" ht="22.5" x14ac:dyDescent="0.25">
      <c r="B1973" s="1585" t="s">
        <v>965</v>
      </c>
      <c r="C1973" s="1373" t="s">
        <v>527</v>
      </c>
      <c r="D1973" s="7022">
        <v>1</v>
      </c>
      <c r="E1973" s="7023">
        <v>0</v>
      </c>
      <c r="F1973" s="7024">
        <v>1</v>
      </c>
      <c r="G1973" s="7023">
        <v>1</v>
      </c>
      <c r="H1973" s="7025">
        <v>100</v>
      </c>
      <c r="I1973" s="7026">
        <v>1</v>
      </c>
      <c r="J1973" s="7027">
        <v>100</v>
      </c>
      <c r="K1973" s="7028">
        <v>9.2592592592592601E-2</v>
      </c>
      <c r="L1973" s="7001"/>
    </row>
    <row r="1974" spans="2:12" s="7013" customFormat="1" ht="15" x14ac:dyDescent="0.25">
      <c r="B1974" s="1585" t="s">
        <v>674</v>
      </c>
      <c r="C1974" s="1373" t="s">
        <v>535</v>
      </c>
      <c r="D1974" s="7022">
        <v>1</v>
      </c>
      <c r="E1974" s="7023">
        <v>0</v>
      </c>
      <c r="F1974" s="7024">
        <v>1</v>
      </c>
      <c r="G1974" s="7023">
        <v>1</v>
      </c>
      <c r="H1974" s="7025">
        <v>100</v>
      </c>
      <c r="I1974" s="7026">
        <v>1</v>
      </c>
      <c r="J1974" s="7027">
        <v>100</v>
      </c>
      <c r="K1974" s="7028">
        <v>9.2592592592592601E-2</v>
      </c>
      <c r="L1974" s="7001"/>
    </row>
    <row r="1975" spans="2:12" s="7013" customFormat="1" ht="15.75" thickBot="1" x14ac:dyDescent="0.3">
      <c r="B1975" s="1585" t="s">
        <v>675</v>
      </c>
      <c r="C1975" s="1373" t="s">
        <v>575</v>
      </c>
      <c r="D1975" s="7022">
        <v>1</v>
      </c>
      <c r="E1975" s="7023">
        <v>1</v>
      </c>
      <c r="F1975" s="7024">
        <v>0</v>
      </c>
      <c r="G1975" s="7023">
        <v>1</v>
      </c>
      <c r="H1975" s="7025">
        <v>100</v>
      </c>
      <c r="I1975" s="7026">
        <v>0</v>
      </c>
      <c r="J1975" s="7027" t="s">
        <v>601</v>
      </c>
      <c r="K1975" s="7028">
        <v>9.2592592592592601E-2</v>
      </c>
      <c r="L1975" s="7001"/>
    </row>
    <row r="1976" spans="2:12" s="7013" customFormat="1" ht="23.25" thickBot="1" x14ac:dyDescent="0.3">
      <c r="B1976" s="1566" t="s">
        <v>979</v>
      </c>
      <c r="C1976" s="1567" t="s">
        <v>679</v>
      </c>
      <c r="D1976" s="7015">
        <v>39</v>
      </c>
      <c r="E1976" s="7016">
        <v>0</v>
      </c>
      <c r="F1976" s="7017">
        <v>39</v>
      </c>
      <c r="G1976" s="7016">
        <v>7</v>
      </c>
      <c r="H1976" s="7019">
        <v>17.948717948717949</v>
      </c>
      <c r="I1976" s="7041">
        <v>7</v>
      </c>
      <c r="J1976" s="7020">
        <v>17.948717948717949</v>
      </c>
      <c r="K1976" s="7029">
        <v>3.6111111111111107</v>
      </c>
      <c r="L1976" s="7001"/>
    </row>
    <row r="1977" spans="2:12" s="7013" customFormat="1" ht="15" x14ac:dyDescent="0.25">
      <c r="B1977" s="1378" t="s">
        <v>982</v>
      </c>
      <c r="C1977" s="1373" t="s">
        <v>682</v>
      </c>
      <c r="D1977" s="7022">
        <v>1</v>
      </c>
      <c r="E1977" s="7023">
        <v>0</v>
      </c>
      <c r="F1977" s="7024">
        <v>1</v>
      </c>
      <c r="G1977" s="7023">
        <v>0</v>
      </c>
      <c r="H1977" s="7025" t="s">
        <v>601</v>
      </c>
      <c r="I1977" s="7026">
        <v>0</v>
      </c>
      <c r="J1977" s="7027" t="s">
        <v>601</v>
      </c>
      <c r="K1977" s="7028">
        <v>9.2592592592592601E-2</v>
      </c>
      <c r="L1977" s="7001"/>
    </row>
    <row r="1978" spans="2:12" s="7013" customFormat="1" ht="15.75" thickBot="1" x14ac:dyDescent="0.3">
      <c r="B1978" s="1378" t="s">
        <v>985</v>
      </c>
      <c r="C1978" s="1373" t="s">
        <v>685</v>
      </c>
      <c r="D1978" s="7022">
        <v>38</v>
      </c>
      <c r="E1978" s="7023">
        <v>0</v>
      </c>
      <c r="F1978" s="7024">
        <v>38</v>
      </c>
      <c r="G1978" s="7023">
        <v>7</v>
      </c>
      <c r="H1978" s="7025">
        <v>18.421052631578945</v>
      </c>
      <c r="I1978" s="7026">
        <v>7</v>
      </c>
      <c r="J1978" s="7027">
        <v>18.421052631578945</v>
      </c>
      <c r="K1978" s="7028">
        <v>3.5185185185185186</v>
      </c>
      <c r="L1978" s="7001"/>
    </row>
    <row r="1979" spans="2:12" s="7013" customFormat="1" ht="15.75" thickBot="1" x14ac:dyDescent="0.3">
      <c r="B1979" s="1566" t="s">
        <v>988</v>
      </c>
      <c r="C1979" s="1567" t="s">
        <v>688</v>
      </c>
      <c r="D1979" s="7015">
        <v>38</v>
      </c>
      <c r="E1979" s="7016">
        <v>4</v>
      </c>
      <c r="F1979" s="7017">
        <v>29</v>
      </c>
      <c r="G1979" s="7016">
        <v>32</v>
      </c>
      <c r="H1979" s="7019">
        <v>84.210526315789465</v>
      </c>
      <c r="I1979" s="7041">
        <v>23</v>
      </c>
      <c r="J1979" s="7020">
        <v>79.310344827586206</v>
      </c>
      <c r="K1979" s="7029">
        <v>3.5185185185185186</v>
      </c>
      <c r="L1979" s="7001"/>
    </row>
    <row r="1980" spans="2:12" s="7013" customFormat="1" ht="15" x14ac:dyDescent="0.25">
      <c r="B1980" s="1579" t="s">
        <v>989</v>
      </c>
      <c r="C1980" s="1580" t="s">
        <v>689</v>
      </c>
      <c r="D1980" s="7042">
        <v>6</v>
      </c>
      <c r="E1980" s="7043">
        <v>0</v>
      </c>
      <c r="F1980" s="7044">
        <v>6</v>
      </c>
      <c r="G1980" s="7043">
        <v>0</v>
      </c>
      <c r="H1980" s="7034" t="s">
        <v>601</v>
      </c>
      <c r="I1980" s="7045">
        <v>0</v>
      </c>
      <c r="J1980" s="7046" t="s">
        <v>601</v>
      </c>
      <c r="K1980" s="7028">
        <v>0.55555555555555558</v>
      </c>
      <c r="L1980" s="7001"/>
    </row>
    <row r="1981" spans="2:12" s="7013" customFormat="1" ht="15" x14ac:dyDescent="0.25">
      <c r="B1981" s="1574" t="s">
        <v>692</v>
      </c>
      <c r="C1981" s="1575" t="s">
        <v>693</v>
      </c>
      <c r="D1981" s="7030">
        <v>27</v>
      </c>
      <c r="E1981" s="7031">
        <v>4</v>
      </c>
      <c r="F1981" s="7032">
        <v>18</v>
      </c>
      <c r="G1981" s="7031">
        <v>27</v>
      </c>
      <c r="H1981" s="7039">
        <v>100</v>
      </c>
      <c r="I1981" s="7035">
        <v>18</v>
      </c>
      <c r="J1981" s="7036">
        <v>100</v>
      </c>
      <c r="K1981" s="7028">
        <v>2.5</v>
      </c>
      <c r="L1981" s="7001"/>
    </row>
    <row r="1982" spans="2:12" s="7013" customFormat="1" ht="15.75" thickBot="1" x14ac:dyDescent="0.3">
      <c r="B1982" s="1582" t="s">
        <v>994</v>
      </c>
      <c r="C1982" s="1380" t="s">
        <v>695</v>
      </c>
      <c r="D1982" s="7059">
        <v>5</v>
      </c>
      <c r="E1982" s="7054">
        <v>0</v>
      </c>
      <c r="F1982" s="7055">
        <v>5</v>
      </c>
      <c r="G1982" s="7054">
        <v>5</v>
      </c>
      <c r="H1982" s="7056">
        <v>100</v>
      </c>
      <c r="I1982" s="7057">
        <v>5</v>
      </c>
      <c r="J1982" s="7058">
        <v>100</v>
      </c>
      <c r="K1982" s="7028">
        <v>0.46296296296296291</v>
      </c>
      <c r="L1982" s="7001"/>
    </row>
    <row r="1983" spans="2:12" s="7013" customFormat="1" ht="15.75" thickBot="1" x14ac:dyDescent="0.3">
      <c r="B1983" s="1566" t="s">
        <v>1004</v>
      </c>
      <c r="C1983" s="1567" t="s">
        <v>704</v>
      </c>
      <c r="D1983" s="7015">
        <v>19</v>
      </c>
      <c r="E1983" s="7016">
        <v>0</v>
      </c>
      <c r="F1983" s="7017">
        <v>19</v>
      </c>
      <c r="G1983" s="7016">
        <v>19</v>
      </c>
      <c r="H1983" s="7019">
        <v>100</v>
      </c>
      <c r="I1983" s="7041">
        <v>19</v>
      </c>
      <c r="J1983" s="7020">
        <v>100</v>
      </c>
      <c r="K1983" s="7029">
        <v>1.7592592592592593</v>
      </c>
      <c r="L1983" s="7001"/>
    </row>
    <row r="1984" spans="2:12" s="7013" customFormat="1" ht="15" x14ac:dyDescent="0.25">
      <c r="B1984" s="1582" t="s">
        <v>705</v>
      </c>
      <c r="C1984" s="1587" t="s">
        <v>547</v>
      </c>
      <c r="D1984" s="7030">
        <v>4</v>
      </c>
      <c r="E1984" s="7031">
        <v>0</v>
      </c>
      <c r="F1984" s="7032">
        <v>4</v>
      </c>
      <c r="G1984" s="7031">
        <v>4</v>
      </c>
      <c r="H1984" s="7039">
        <v>100</v>
      </c>
      <c r="I1984" s="7035">
        <v>4</v>
      </c>
      <c r="J1984" s="7036">
        <v>100</v>
      </c>
      <c r="K1984" s="7028">
        <v>0.37037037037037041</v>
      </c>
      <c r="L1984" s="7001"/>
    </row>
    <row r="1985" spans="2:12" s="7013" customFormat="1" ht="15" x14ac:dyDescent="0.25">
      <c r="B1985" s="1582" t="s">
        <v>706</v>
      </c>
      <c r="C1985" s="1380" t="s">
        <v>549</v>
      </c>
      <c r="D1985" s="7022">
        <v>2</v>
      </c>
      <c r="E1985" s="7023">
        <v>0</v>
      </c>
      <c r="F1985" s="7024">
        <v>2</v>
      </c>
      <c r="G1985" s="7023">
        <v>2</v>
      </c>
      <c r="H1985" s="7025">
        <v>100</v>
      </c>
      <c r="I1985" s="7026">
        <v>2</v>
      </c>
      <c r="J1985" s="7027">
        <v>100</v>
      </c>
      <c r="K1985" s="7028">
        <v>0.1851851851851852</v>
      </c>
      <c r="L1985" s="7001"/>
    </row>
    <row r="1986" spans="2:12" s="7013" customFormat="1" ht="15.75" thickBot="1" x14ac:dyDescent="0.3">
      <c r="B1986" s="1378" t="s">
        <v>707</v>
      </c>
      <c r="C1986" s="1373" t="s">
        <v>550</v>
      </c>
      <c r="D1986" s="7022">
        <v>13</v>
      </c>
      <c r="E1986" s="7023">
        <v>0</v>
      </c>
      <c r="F1986" s="7024">
        <v>13</v>
      </c>
      <c r="G1986" s="7023">
        <v>13</v>
      </c>
      <c r="H1986" s="7025">
        <v>100</v>
      </c>
      <c r="I1986" s="7026">
        <v>13</v>
      </c>
      <c r="J1986" s="7027">
        <v>100</v>
      </c>
      <c r="K1986" s="7028">
        <v>1.2037037037037037</v>
      </c>
      <c r="L1986" s="7001"/>
    </row>
    <row r="1987" spans="2:12" s="7013" customFormat="1" ht="15.75" thickBot="1" x14ac:dyDescent="0.3">
      <c r="B1987" s="1566" t="s">
        <v>1012</v>
      </c>
      <c r="C1987" s="1567" t="s">
        <v>711</v>
      </c>
      <c r="D1987" s="7015">
        <v>7</v>
      </c>
      <c r="E1987" s="7016">
        <v>0</v>
      </c>
      <c r="F1987" s="7017">
        <v>4</v>
      </c>
      <c r="G1987" s="7016">
        <v>7</v>
      </c>
      <c r="H1987" s="7019">
        <v>100</v>
      </c>
      <c r="I1987" s="7041">
        <v>4</v>
      </c>
      <c r="J1987" s="7020">
        <v>100</v>
      </c>
      <c r="K1987" s="7029">
        <v>0.64814814814814814</v>
      </c>
      <c r="L1987" s="7001"/>
    </row>
    <row r="1988" spans="2:12" s="7013" customFormat="1" ht="15" x14ac:dyDescent="0.25">
      <c r="B1988" s="1571" t="s">
        <v>1014</v>
      </c>
      <c r="C1988" s="1578" t="s">
        <v>713</v>
      </c>
      <c r="D1988" s="7060">
        <v>1</v>
      </c>
      <c r="E1988" s="7061">
        <v>0</v>
      </c>
      <c r="F1988" s="7062">
        <v>1</v>
      </c>
      <c r="G1988" s="7061">
        <v>1</v>
      </c>
      <c r="H1988" s="7063">
        <v>100</v>
      </c>
      <c r="I1988" s="5501">
        <v>1</v>
      </c>
      <c r="J1988" s="7064">
        <v>100</v>
      </c>
      <c r="K1988" s="7028">
        <v>9.2592592592592601E-2</v>
      </c>
      <c r="L1988" s="7001"/>
    </row>
    <row r="1989" spans="2:12" s="7013" customFormat="1" ht="15" x14ac:dyDescent="0.25">
      <c r="B1989" s="1378" t="s">
        <v>714</v>
      </c>
      <c r="C1989" s="1373" t="s">
        <v>715</v>
      </c>
      <c r="D1989" s="7022">
        <v>1</v>
      </c>
      <c r="E1989" s="7023">
        <v>0</v>
      </c>
      <c r="F1989" s="7024">
        <v>0</v>
      </c>
      <c r="G1989" s="7023">
        <v>1</v>
      </c>
      <c r="H1989" s="7025">
        <v>100</v>
      </c>
      <c r="I1989" s="7026">
        <v>0</v>
      </c>
      <c r="J1989" s="7027" t="s">
        <v>601</v>
      </c>
      <c r="K1989" s="7028">
        <v>9.2592592592592601E-2</v>
      </c>
      <c r="L1989" s="7001"/>
    </row>
    <row r="1990" spans="2:12" s="7013" customFormat="1" ht="15" x14ac:dyDescent="0.25">
      <c r="B1990" s="1378" t="s">
        <v>1016</v>
      </c>
      <c r="C1990" s="1373" t="s">
        <v>717</v>
      </c>
      <c r="D1990" s="7022">
        <v>1</v>
      </c>
      <c r="E1990" s="7023">
        <v>0</v>
      </c>
      <c r="F1990" s="7024">
        <v>1</v>
      </c>
      <c r="G1990" s="7023">
        <v>1</v>
      </c>
      <c r="H1990" s="7025">
        <v>100</v>
      </c>
      <c r="I1990" s="7026">
        <v>1</v>
      </c>
      <c r="J1990" s="7027">
        <v>100</v>
      </c>
      <c r="K1990" s="7028">
        <v>9.2592592592592601E-2</v>
      </c>
      <c r="L1990" s="7001"/>
    </row>
    <row r="1991" spans="2:12" s="7013" customFormat="1" ht="15" x14ac:dyDescent="0.25">
      <c r="B1991" s="1378" t="s">
        <v>1017</v>
      </c>
      <c r="C1991" s="1373" t="s">
        <v>718</v>
      </c>
      <c r="D1991" s="7022">
        <v>3</v>
      </c>
      <c r="E1991" s="7023">
        <v>0</v>
      </c>
      <c r="F1991" s="7024">
        <v>2</v>
      </c>
      <c r="G1991" s="7023">
        <v>3</v>
      </c>
      <c r="H1991" s="7025">
        <v>100</v>
      </c>
      <c r="I1991" s="7026">
        <v>2</v>
      </c>
      <c r="J1991" s="7027">
        <v>100</v>
      </c>
      <c r="K1991" s="7028">
        <v>0.27777777777777779</v>
      </c>
      <c r="L1991" s="7001"/>
    </row>
    <row r="1992" spans="2:12" s="7013" customFormat="1" ht="15.75" thickBot="1" x14ac:dyDescent="0.3">
      <c r="B1992" s="1378" t="s">
        <v>1022</v>
      </c>
      <c r="C1992" s="1373" t="s">
        <v>723</v>
      </c>
      <c r="D1992" s="7022">
        <v>1</v>
      </c>
      <c r="E1992" s="7023">
        <v>0</v>
      </c>
      <c r="F1992" s="7024">
        <v>0</v>
      </c>
      <c r="G1992" s="7023">
        <v>1</v>
      </c>
      <c r="H1992" s="7025">
        <v>100</v>
      </c>
      <c r="I1992" s="7026">
        <v>0</v>
      </c>
      <c r="J1992" s="7027" t="s">
        <v>601</v>
      </c>
      <c r="K1992" s="7028">
        <v>9.2592592592592601E-2</v>
      </c>
      <c r="L1992" s="7001"/>
    </row>
    <row r="1993" spans="2:12" s="7013" customFormat="1" ht="15.75" thickBot="1" x14ac:dyDescent="0.3">
      <c r="B1993" s="1566" t="s">
        <v>1025</v>
      </c>
      <c r="C1993" s="1567" t="s">
        <v>726</v>
      </c>
      <c r="D1993" s="7015">
        <v>93</v>
      </c>
      <c r="E1993" s="7016">
        <v>46</v>
      </c>
      <c r="F1993" s="7017">
        <v>27</v>
      </c>
      <c r="G1993" s="7016">
        <v>88</v>
      </c>
      <c r="H1993" s="7019">
        <v>94.623655913978496</v>
      </c>
      <c r="I1993" s="7041">
        <v>22</v>
      </c>
      <c r="J1993" s="7020">
        <v>81.481481481481481</v>
      </c>
      <c r="K1993" s="7029">
        <v>8.6111111111111107</v>
      </c>
      <c r="L1993" s="7001"/>
    </row>
    <row r="1994" spans="2:12" s="7013" customFormat="1" ht="15" x14ac:dyDescent="0.25">
      <c r="B1994" s="1574" t="s">
        <v>1026</v>
      </c>
      <c r="C1994" s="1575" t="s">
        <v>727</v>
      </c>
      <c r="D1994" s="7030">
        <v>9</v>
      </c>
      <c r="E1994" s="7031">
        <v>1</v>
      </c>
      <c r="F1994" s="7032">
        <v>0</v>
      </c>
      <c r="G1994" s="7031">
        <v>9</v>
      </c>
      <c r="H1994" s="7039">
        <v>100</v>
      </c>
      <c r="I1994" s="7035">
        <v>0</v>
      </c>
      <c r="J1994" s="7036" t="s">
        <v>601</v>
      </c>
      <c r="K1994" s="7028">
        <v>0.83333333333333337</v>
      </c>
      <c r="L1994" s="7001"/>
    </row>
    <row r="1995" spans="2:12" s="7013" customFormat="1" ht="22.5" x14ac:dyDescent="0.25">
      <c r="B1995" s="1378" t="s">
        <v>1182</v>
      </c>
      <c r="C1995" s="1575" t="s">
        <v>554</v>
      </c>
      <c r="D1995" s="7030">
        <v>1</v>
      </c>
      <c r="E1995" s="7031">
        <v>0</v>
      </c>
      <c r="F1995" s="7032">
        <v>0</v>
      </c>
      <c r="G1995" s="7031">
        <v>1</v>
      </c>
      <c r="H1995" s="7039">
        <v>100</v>
      </c>
      <c r="I1995" s="7035">
        <v>0</v>
      </c>
      <c r="J1995" s="7036" t="s">
        <v>601</v>
      </c>
      <c r="K1995" s="7028">
        <v>9.2592592592592601E-2</v>
      </c>
      <c r="L1995" s="7001"/>
    </row>
    <row r="1996" spans="2:12" s="7013" customFormat="1" ht="15" x14ac:dyDescent="0.25">
      <c r="B1996" s="1574" t="s">
        <v>1029</v>
      </c>
      <c r="C1996" s="1575" t="s">
        <v>731</v>
      </c>
      <c r="D1996" s="7030">
        <v>7</v>
      </c>
      <c r="E1996" s="7031">
        <v>0</v>
      </c>
      <c r="F1996" s="7032">
        <v>7</v>
      </c>
      <c r="G1996" s="7031">
        <v>7</v>
      </c>
      <c r="H1996" s="7039">
        <v>100</v>
      </c>
      <c r="I1996" s="7035">
        <v>7</v>
      </c>
      <c r="J1996" s="7036">
        <v>100</v>
      </c>
      <c r="K1996" s="7028">
        <v>0.64814814814814814</v>
      </c>
      <c r="L1996" s="7001"/>
    </row>
    <row r="1997" spans="2:12" s="7013" customFormat="1" ht="15" x14ac:dyDescent="0.25">
      <c r="B1997" s="1574" t="s">
        <v>1030</v>
      </c>
      <c r="C1997" s="1575" t="s">
        <v>732</v>
      </c>
      <c r="D1997" s="7022">
        <v>2</v>
      </c>
      <c r="E1997" s="7023">
        <v>0</v>
      </c>
      <c r="F1997" s="7024">
        <v>1</v>
      </c>
      <c r="G1997" s="7023">
        <v>2</v>
      </c>
      <c r="H1997" s="7025">
        <v>100</v>
      </c>
      <c r="I1997" s="7026">
        <v>1</v>
      </c>
      <c r="J1997" s="7027">
        <v>100</v>
      </c>
      <c r="K1997" s="7028">
        <v>0.1851851851851852</v>
      </c>
      <c r="L1997" s="7001"/>
    </row>
    <row r="1998" spans="2:12" s="7013" customFormat="1" ht="15" x14ac:dyDescent="0.25">
      <c r="B1998" s="1574" t="s">
        <v>1371</v>
      </c>
      <c r="C1998" s="1575" t="s">
        <v>477</v>
      </c>
      <c r="D1998" s="7022">
        <v>1</v>
      </c>
      <c r="E1998" s="7023">
        <v>0</v>
      </c>
      <c r="F1998" s="7024">
        <v>0</v>
      </c>
      <c r="G1998" s="7023">
        <v>1</v>
      </c>
      <c r="H1998" s="7025">
        <v>100</v>
      </c>
      <c r="I1998" s="7026">
        <v>0</v>
      </c>
      <c r="J1998" s="7027" t="s">
        <v>601</v>
      </c>
      <c r="K1998" s="7028">
        <v>9.2592592592592601E-2</v>
      </c>
      <c r="L1998" s="7001"/>
    </row>
    <row r="1999" spans="2:12" s="7013" customFormat="1" ht="33.75" x14ac:dyDescent="0.25">
      <c r="B1999" s="1574" t="s">
        <v>738</v>
      </c>
      <c r="C1999" s="1575" t="s">
        <v>739</v>
      </c>
      <c r="D1999" s="7022">
        <v>65</v>
      </c>
      <c r="E1999" s="7023">
        <v>43</v>
      </c>
      <c r="F1999" s="7024">
        <v>15</v>
      </c>
      <c r="G1999" s="7023">
        <v>61</v>
      </c>
      <c r="H1999" s="7025">
        <v>93.84615384615384</v>
      </c>
      <c r="I1999" s="7026">
        <v>11</v>
      </c>
      <c r="J1999" s="7027">
        <v>73.333333333333329</v>
      </c>
      <c r="K1999" s="7028">
        <v>6.0185185185185182</v>
      </c>
      <c r="L1999" s="7001"/>
    </row>
    <row r="2000" spans="2:12" s="7013" customFormat="1" ht="22.5" x14ac:dyDescent="0.25">
      <c r="B2000" s="905" t="s">
        <v>1040</v>
      </c>
      <c r="C2000" s="1581" t="s">
        <v>743</v>
      </c>
      <c r="D2000" s="7047">
        <v>1</v>
      </c>
      <c r="E2000" s="7048">
        <v>0</v>
      </c>
      <c r="F2000" s="7049">
        <v>1</v>
      </c>
      <c r="G2000" s="7048">
        <v>1</v>
      </c>
      <c r="H2000" s="7050">
        <v>100</v>
      </c>
      <c r="I2000" s="7051">
        <v>1</v>
      </c>
      <c r="J2000" s="7052">
        <v>100</v>
      </c>
      <c r="K2000" s="7028">
        <v>9.2592592592592601E-2</v>
      </c>
      <c r="L2000" s="7001"/>
    </row>
    <row r="2001" spans="2:12" s="7013" customFormat="1" ht="22.5" x14ac:dyDescent="0.25">
      <c r="B2001" s="1378" t="s">
        <v>744</v>
      </c>
      <c r="C2001" s="1373" t="s">
        <v>745</v>
      </c>
      <c r="D2001" s="7022">
        <v>6</v>
      </c>
      <c r="E2001" s="7023">
        <v>2</v>
      </c>
      <c r="F2001" s="7024">
        <v>2</v>
      </c>
      <c r="G2001" s="7023">
        <v>6</v>
      </c>
      <c r="H2001" s="7025">
        <v>100</v>
      </c>
      <c r="I2001" s="7026">
        <v>2</v>
      </c>
      <c r="J2001" s="7027">
        <v>100</v>
      </c>
      <c r="K2001" s="7028">
        <v>0.55555555555555558</v>
      </c>
      <c r="L2001" s="7001"/>
    </row>
    <row r="2002" spans="2:12" s="7013" customFormat="1" ht="15.75" thickBot="1" x14ac:dyDescent="0.3">
      <c r="B2002" s="1378" t="s">
        <v>1041</v>
      </c>
      <c r="C2002" s="1380" t="s">
        <v>748</v>
      </c>
      <c r="D2002" s="7059">
        <v>1</v>
      </c>
      <c r="E2002" s="7054">
        <v>0</v>
      </c>
      <c r="F2002" s="7055">
        <v>1</v>
      </c>
      <c r="G2002" s="7054">
        <v>0</v>
      </c>
      <c r="H2002" s="7056" t="s">
        <v>601</v>
      </c>
      <c r="I2002" s="7057">
        <v>0</v>
      </c>
      <c r="J2002" s="7058" t="s">
        <v>601</v>
      </c>
      <c r="K2002" s="7028">
        <v>9.2592592592592601E-2</v>
      </c>
      <c r="L2002" s="7001"/>
    </row>
    <row r="2003" spans="2:12" s="7013" customFormat="1" ht="15.75" thickBot="1" x14ac:dyDescent="0.3">
      <c r="B2003" s="1566" t="s">
        <v>1049</v>
      </c>
      <c r="C2003" s="1567" t="s">
        <v>751</v>
      </c>
      <c r="D2003" s="5503">
        <v>1</v>
      </c>
      <c r="E2003" s="5504">
        <v>0</v>
      </c>
      <c r="F2003" s="7101">
        <v>0</v>
      </c>
      <c r="G2003" s="5504">
        <v>1</v>
      </c>
      <c r="H2003" s="7102">
        <v>100</v>
      </c>
      <c r="I2003" s="5505">
        <v>0</v>
      </c>
      <c r="J2003" s="7103" t="s">
        <v>601</v>
      </c>
      <c r="K2003" s="7029">
        <v>9.2592592592592601E-2</v>
      </c>
      <c r="L2003" s="7001"/>
    </row>
    <row r="2004" spans="2:12" s="7013" customFormat="1" ht="15.75" thickBot="1" x14ac:dyDescent="0.3">
      <c r="B2004" s="1571" t="s">
        <v>481</v>
      </c>
      <c r="C2004" s="1578" t="s">
        <v>408</v>
      </c>
      <c r="D2004" s="7060">
        <v>1</v>
      </c>
      <c r="E2004" s="7061">
        <v>0</v>
      </c>
      <c r="F2004" s="7062">
        <v>0</v>
      </c>
      <c r="G2004" s="7061">
        <v>1</v>
      </c>
      <c r="H2004" s="7063">
        <v>100</v>
      </c>
      <c r="I2004" s="5501">
        <v>0</v>
      </c>
      <c r="J2004" s="7064" t="s">
        <v>601</v>
      </c>
      <c r="K2004" s="7028">
        <v>9.2592592592592601E-2</v>
      </c>
      <c r="L2004" s="7001"/>
    </row>
    <row r="2005" spans="2:12" s="7013" customFormat="1" ht="15.75" thickBot="1" x14ac:dyDescent="0.3">
      <c r="B2005" s="7743" t="s">
        <v>14</v>
      </c>
      <c r="C2005" s="7744"/>
      <c r="D2005" s="7087">
        <v>1080</v>
      </c>
      <c r="E2005" s="7088">
        <v>68</v>
      </c>
      <c r="F2005" s="7089">
        <v>728</v>
      </c>
      <c r="G2005" s="7088">
        <v>736</v>
      </c>
      <c r="H2005" s="7090">
        <v>68.148148148148152</v>
      </c>
      <c r="I2005" s="7088">
        <v>384</v>
      </c>
      <c r="J2005" s="7091">
        <v>52.747252747252752</v>
      </c>
      <c r="K2005" s="7092">
        <v>100</v>
      </c>
      <c r="L2005" s="7001"/>
    </row>
    <row r="2006" spans="2:12" s="7013" customFormat="1" ht="15" x14ac:dyDescent="0.25">
      <c r="B2006"/>
      <c r="C2006"/>
      <c r="D2006"/>
      <c r="E2006"/>
      <c r="F2006"/>
      <c r="G2006"/>
      <c r="H2006"/>
      <c r="I2006"/>
      <c r="J2006"/>
      <c r="K2006"/>
      <c r="L2006" s="7001"/>
    </row>
    <row r="2007" spans="2:12" s="7013" customFormat="1" ht="15" x14ac:dyDescent="0.25">
      <c r="B2007"/>
      <c r="C2007"/>
      <c r="D2007"/>
      <c r="E2007"/>
      <c r="F2007"/>
      <c r="G2007"/>
      <c r="H2007"/>
      <c r="I2007"/>
      <c r="J2007"/>
      <c r="K2007"/>
      <c r="L2007" s="7001"/>
    </row>
    <row r="2008" spans="2:12" s="7013" customFormat="1" ht="15.75" thickBot="1" x14ac:dyDescent="0.3">
      <c r="B2008"/>
      <c r="C2008"/>
      <c r="D2008"/>
      <c r="E2008"/>
      <c r="F2008"/>
      <c r="G2008"/>
      <c r="H2008"/>
      <c r="I2008"/>
      <c r="J2008"/>
      <c r="K2008"/>
      <c r="L2008" s="7001"/>
    </row>
    <row r="2009" spans="2:12" s="7013" customFormat="1" ht="15.75" thickBot="1" x14ac:dyDescent="0.3">
      <c r="B2009" s="8882" t="s">
        <v>1169</v>
      </c>
      <c r="C2009" s="7004" t="s">
        <v>3015</v>
      </c>
      <c r="D2009" s="8885" t="s">
        <v>1144</v>
      </c>
      <c r="E2009" s="8886"/>
      <c r="F2009" s="8886"/>
      <c r="G2009" s="8886"/>
      <c r="H2009" s="8886"/>
      <c r="I2009" s="8886"/>
      <c r="J2009" s="8886"/>
      <c r="K2009" s="8887"/>
      <c r="L2009" s="7001"/>
    </row>
    <row r="2010" spans="2:12" s="7013" customFormat="1" ht="15.75" thickBot="1" x14ac:dyDescent="0.3">
      <c r="B2010" s="8883"/>
      <c r="C2010" s="8888" t="s">
        <v>1170</v>
      </c>
      <c r="D2010" s="8890" t="s">
        <v>111</v>
      </c>
      <c r="E2010" s="8891"/>
      <c r="F2010" s="8891"/>
      <c r="G2010" s="8892" t="s">
        <v>2996</v>
      </c>
      <c r="H2010" s="8893"/>
      <c r="I2010" s="7005" t="s">
        <v>2997</v>
      </c>
      <c r="J2010" s="7006"/>
      <c r="K2010" s="8894" t="s">
        <v>2998</v>
      </c>
      <c r="L2010" s="7001"/>
    </row>
    <row r="2011" spans="2:12" s="7013" customFormat="1" ht="15.75" thickBot="1" x14ac:dyDescent="0.3">
      <c r="B2011" s="8884"/>
      <c r="C2011" s="8889"/>
      <c r="D2011" s="7007" t="s">
        <v>116</v>
      </c>
      <c r="E2011" s="7008" t="s">
        <v>117</v>
      </c>
      <c r="F2011" s="7009" t="s">
        <v>118</v>
      </c>
      <c r="G2011" s="7010" t="s">
        <v>121</v>
      </c>
      <c r="H2011" s="7011" t="s">
        <v>119</v>
      </c>
      <c r="I2011" s="7012" t="s">
        <v>121</v>
      </c>
      <c r="J2011" s="7011" t="s">
        <v>119</v>
      </c>
      <c r="K2011" s="8895"/>
      <c r="L2011" s="7001"/>
    </row>
    <row r="2012" spans="2:12" s="7013" customFormat="1" ht="15.75" thickBot="1" x14ac:dyDescent="0.3">
      <c r="B2012" s="1566" t="s">
        <v>830</v>
      </c>
      <c r="C2012" s="1567" t="s">
        <v>586</v>
      </c>
      <c r="D2012" s="7015">
        <v>67</v>
      </c>
      <c r="E2012" s="7016">
        <v>0</v>
      </c>
      <c r="F2012" s="7017">
        <v>16</v>
      </c>
      <c r="G2012" s="7016">
        <v>65</v>
      </c>
      <c r="H2012" s="7019">
        <v>97.014925373134332</v>
      </c>
      <c r="I2012" s="7016">
        <v>14</v>
      </c>
      <c r="J2012" s="7020">
        <v>87.5</v>
      </c>
      <c r="K2012" s="7029">
        <v>5.0112191473448018</v>
      </c>
      <c r="L2012" s="7001"/>
    </row>
    <row r="2013" spans="2:12" s="7013" customFormat="1" ht="15" x14ac:dyDescent="0.25">
      <c r="B2013" s="1574" t="s">
        <v>587</v>
      </c>
      <c r="C2013" s="1575" t="s">
        <v>1177</v>
      </c>
      <c r="D2013" s="7030">
        <v>1</v>
      </c>
      <c r="E2013" s="7031">
        <v>0</v>
      </c>
      <c r="F2013" s="7032">
        <v>1</v>
      </c>
      <c r="G2013" s="7038">
        <v>1</v>
      </c>
      <c r="H2013" s="7039">
        <v>100</v>
      </c>
      <c r="I2013" s="7035">
        <v>1</v>
      </c>
      <c r="J2013" s="7036">
        <v>100</v>
      </c>
      <c r="K2013" s="7028">
        <v>7.4794315632011971E-2</v>
      </c>
      <c r="L2013" s="7001"/>
    </row>
    <row r="2014" spans="2:12" s="7013" customFormat="1" ht="15" x14ac:dyDescent="0.25">
      <c r="B2014" s="1378" t="s">
        <v>445</v>
      </c>
      <c r="C2014" s="1373" t="s">
        <v>589</v>
      </c>
      <c r="D2014" s="7022">
        <v>1</v>
      </c>
      <c r="E2014" s="7023">
        <v>0</v>
      </c>
      <c r="F2014" s="7024">
        <v>1</v>
      </c>
      <c r="G2014" s="7023">
        <v>1</v>
      </c>
      <c r="H2014" s="7025">
        <v>100</v>
      </c>
      <c r="I2014" s="7026">
        <v>1</v>
      </c>
      <c r="J2014" s="7027">
        <v>100</v>
      </c>
      <c r="K2014" s="7028">
        <v>7.4794315632011971E-2</v>
      </c>
      <c r="L2014" s="7001"/>
    </row>
    <row r="2015" spans="2:12" s="7013" customFormat="1" ht="15" x14ac:dyDescent="0.25">
      <c r="B2015" s="1378" t="s">
        <v>445</v>
      </c>
      <c r="C2015" s="1373" t="s">
        <v>1178</v>
      </c>
      <c r="D2015" s="7022">
        <v>2</v>
      </c>
      <c r="E2015" s="7023">
        <v>0</v>
      </c>
      <c r="F2015" s="7024">
        <v>0</v>
      </c>
      <c r="G2015" s="7023">
        <v>2</v>
      </c>
      <c r="H2015" s="7025">
        <v>100</v>
      </c>
      <c r="I2015" s="7026">
        <v>0</v>
      </c>
      <c r="J2015" s="7027" t="s">
        <v>601</v>
      </c>
      <c r="K2015" s="7028">
        <v>0.14958863126402394</v>
      </c>
      <c r="L2015" s="7001"/>
    </row>
    <row r="2016" spans="2:12" s="7013" customFormat="1" ht="15" x14ac:dyDescent="0.25">
      <c r="B2016" s="1574" t="s">
        <v>446</v>
      </c>
      <c r="C2016" s="1575" t="s">
        <v>447</v>
      </c>
      <c r="D2016" s="7030">
        <v>31</v>
      </c>
      <c r="E2016" s="7031">
        <v>0</v>
      </c>
      <c r="F2016" s="7032">
        <v>1</v>
      </c>
      <c r="G2016" s="7031">
        <v>31</v>
      </c>
      <c r="H2016" s="7039">
        <v>100</v>
      </c>
      <c r="I2016" s="7035">
        <v>1</v>
      </c>
      <c r="J2016" s="7036">
        <v>100</v>
      </c>
      <c r="K2016" s="7028">
        <v>2.3186237845923712</v>
      </c>
      <c r="L2016" s="7001"/>
    </row>
    <row r="2017" spans="2:12" s="7013" customFormat="1" ht="15" x14ac:dyDescent="0.25">
      <c r="B2017" s="1378" t="s">
        <v>448</v>
      </c>
      <c r="C2017" s="1373" t="s">
        <v>449</v>
      </c>
      <c r="D2017" s="7022">
        <v>27</v>
      </c>
      <c r="E2017" s="7023">
        <v>0</v>
      </c>
      <c r="F2017" s="7024">
        <v>10</v>
      </c>
      <c r="G2017" s="7023">
        <v>25</v>
      </c>
      <c r="H2017" s="7025">
        <v>92.592592592592595</v>
      </c>
      <c r="I2017" s="7026">
        <v>8</v>
      </c>
      <c r="J2017" s="7027">
        <v>80</v>
      </c>
      <c r="K2017" s="7028">
        <v>2.0194465220643232</v>
      </c>
      <c r="L2017" s="7001"/>
    </row>
    <row r="2018" spans="2:12" s="7013" customFormat="1" ht="15" x14ac:dyDescent="0.25">
      <c r="B2018" s="1378" t="s">
        <v>839</v>
      </c>
      <c r="C2018" s="1373" t="s">
        <v>598</v>
      </c>
      <c r="D2018" s="7022">
        <v>1</v>
      </c>
      <c r="E2018" s="7040">
        <v>0</v>
      </c>
      <c r="F2018" s="7024">
        <v>0</v>
      </c>
      <c r="G2018" s="7023">
        <v>1</v>
      </c>
      <c r="H2018" s="7025">
        <v>100</v>
      </c>
      <c r="I2018" s="7026">
        <v>0</v>
      </c>
      <c r="J2018" s="7027" t="s">
        <v>601</v>
      </c>
      <c r="K2018" s="7028">
        <v>7.4794315632011971E-2</v>
      </c>
      <c r="L2018" s="7001"/>
    </row>
    <row r="2019" spans="2:12" s="7013" customFormat="1" ht="15.75" thickBot="1" x14ac:dyDescent="0.3">
      <c r="B2019" s="1378" t="s">
        <v>840</v>
      </c>
      <c r="C2019" s="1373" t="s">
        <v>599</v>
      </c>
      <c r="D2019" s="7022">
        <v>4</v>
      </c>
      <c r="E2019" s="7023">
        <v>0</v>
      </c>
      <c r="F2019" s="7024">
        <v>3</v>
      </c>
      <c r="G2019" s="7023">
        <v>4</v>
      </c>
      <c r="H2019" s="7025">
        <v>100</v>
      </c>
      <c r="I2019" s="7026">
        <v>3</v>
      </c>
      <c r="J2019" s="7027">
        <v>100</v>
      </c>
      <c r="K2019" s="7028">
        <v>0.29917726252804788</v>
      </c>
      <c r="L2019" s="7001"/>
    </row>
    <row r="2020" spans="2:12" s="7013" customFormat="1" ht="23.25" thickBot="1" x14ac:dyDescent="0.3">
      <c r="B2020" s="1566" t="s">
        <v>846</v>
      </c>
      <c r="C2020" s="1567" t="s">
        <v>847</v>
      </c>
      <c r="D2020" s="7015">
        <v>4</v>
      </c>
      <c r="E2020" s="7016">
        <v>0</v>
      </c>
      <c r="F2020" s="7017">
        <v>0</v>
      </c>
      <c r="G2020" s="7016">
        <v>4</v>
      </c>
      <c r="H2020" s="7019">
        <v>100</v>
      </c>
      <c r="I2020" s="7041">
        <v>0</v>
      </c>
      <c r="J2020" s="7020" t="s">
        <v>601</v>
      </c>
      <c r="K2020" s="7029">
        <v>0.29917726252804788</v>
      </c>
      <c r="L2020" s="7001"/>
    </row>
    <row r="2021" spans="2:12" s="7013" customFormat="1" ht="15.75" thickBot="1" x14ac:dyDescent="0.3">
      <c r="B2021" s="1574" t="s">
        <v>849</v>
      </c>
      <c r="C2021" s="1575" t="s">
        <v>512</v>
      </c>
      <c r="D2021" s="7030">
        <v>4</v>
      </c>
      <c r="E2021" s="7031">
        <v>0</v>
      </c>
      <c r="F2021" s="7032">
        <v>0</v>
      </c>
      <c r="G2021" s="7031">
        <v>4</v>
      </c>
      <c r="H2021" s="7039">
        <v>100</v>
      </c>
      <c r="I2021" s="7035">
        <v>0</v>
      </c>
      <c r="J2021" s="7036" t="s">
        <v>601</v>
      </c>
      <c r="K2021" s="7028">
        <v>0.29917726252804788</v>
      </c>
      <c r="L2021" s="7001"/>
    </row>
    <row r="2022" spans="2:12" s="7013" customFormat="1" ht="15.75" thickBot="1" x14ac:dyDescent="0.3">
      <c r="B2022" s="1566" t="s">
        <v>853</v>
      </c>
      <c r="C2022" s="1567" t="s">
        <v>603</v>
      </c>
      <c r="D2022" s="7015">
        <v>120</v>
      </c>
      <c r="E2022" s="7016">
        <v>0</v>
      </c>
      <c r="F2022" s="7017">
        <v>11</v>
      </c>
      <c r="G2022" s="7016">
        <v>118</v>
      </c>
      <c r="H2022" s="7019">
        <v>98.333333333333329</v>
      </c>
      <c r="I2022" s="7041">
        <v>9</v>
      </c>
      <c r="J2022" s="7020">
        <v>81.818181818181827</v>
      </c>
      <c r="K2022" s="7029">
        <v>8.9753178758414354</v>
      </c>
      <c r="L2022" s="7001"/>
    </row>
    <row r="2023" spans="2:12" s="7013" customFormat="1" ht="15" x14ac:dyDescent="0.25">
      <c r="B2023" s="1378" t="s">
        <v>452</v>
      </c>
      <c r="C2023" s="1373" t="s">
        <v>453</v>
      </c>
      <c r="D2023" s="7022">
        <v>108</v>
      </c>
      <c r="E2023" s="7023">
        <v>0</v>
      </c>
      <c r="F2023" s="7024">
        <v>9</v>
      </c>
      <c r="G2023" s="7023">
        <v>106</v>
      </c>
      <c r="H2023" s="7025">
        <v>98.148148148148152</v>
      </c>
      <c r="I2023" s="7026">
        <v>7</v>
      </c>
      <c r="J2023" s="7027">
        <v>77.777777777777786</v>
      </c>
      <c r="K2023" s="7028">
        <v>8.0777860882572927</v>
      </c>
      <c r="L2023" s="7001"/>
    </row>
    <row r="2024" spans="2:12" s="7013" customFormat="1" ht="15.75" thickBot="1" x14ac:dyDescent="0.3">
      <c r="B2024" s="1378" t="s">
        <v>454</v>
      </c>
      <c r="C2024" s="1373" t="s">
        <v>455</v>
      </c>
      <c r="D2024" s="7022">
        <v>12</v>
      </c>
      <c r="E2024" s="7023">
        <v>0</v>
      </c>
      <c r="F2024" s="7024">
        <v>2</v>
      </c>
      <c r="G2024" s="7023">
        <v>12</v>
      </c>
      <c r="H2024" s="7025">
        <v>100</v>
      </c>
      <c r="I2024" s="7026">
        <v>2</v>
      </c>
      <c r="J2024" s="7027">
        <v>100</v>
      </c>
      <c r="K2024" s="7028">
        <v>0.89753178758414354</v>
      </c>
      <c r="L2024" s="7001"/>
    </row>
    <row r="2025" spans="2:12" s="7013" customFormat="1" ht="15.75" thickBot="1" x14ac:dyDescent="0.3">
      <c r="B2025" s="1566" t="s">
        <v>857</v>
      </c>
      <c r="C2025" s="1567" t="s">
        <v>606</v>
      </c>
      <c r="D2025" s="7015">
        <v>11</v>
      </c>
      <c r="E2025" s="7016">
        <v>0</v>
      </c>
      <c r="F2025" s="7017">
        <v>7</v>
      </c>
      <c r="G2025" s="7016">
        <v>6</v>
      </c>
      <c r="H2025" s="7019">
        <v>54.54545454545454</v>
      </c>
      <c r="I2025" s="7041">
        <v>2</v>
      </c>
      <c r="J2025" s="7020">
        <v>28.571428571428569</v>
      </c>
      <c r="K2025" s="7029">
        <v>0.82273747195213165</v>
      </c>
      <c r="L2025" s="7001"/>
    </row>
    <row r="2026" spans="2:12" s="7013" customFormat="1" ht="15" x14ac:dyDescent="0.25">
      <c r="B2026" s="1378" t="s">
        <v>858</v>
      </c>
      <c r="C2026" s="1373" t="s">
        <v>607</v>
      </c>
      <c r="D2026" s="7030">
        <v>1</v>
      </c>
      <c r="E2026" s="7023">
        <v>0</v>
      </c>
      <c r="F2026" s="7024">
        <v>0</v>
      </c>
      <c r="G2026" s="7023">
        <v>1</v>
      </c>
      <c r="H2026" s="7025">
        <v>100</v>
      </c>
      <c r="I2026" s="7026">
        <v>0</v>
      </c>
      <c r="J2026" s="7027" t="s">
        <v>601</v>
      </c>
      <c r="K2026" s="7028">
        <v>7.4794315632011971E-2</v>
      </c>
      <c r="L2026" s="7001"/>
    </row>
    <row r="2027" spans="2:12" s="7013" customFormat="1" ht="15" x14ac:dyDescent="0.25">
      <c r="B2027" s="1378" t="s">
        <v>859</v>
      </c>
      <c r="C2027" s="1373" t="s">
        <v>608</v>
      </c>
      <c r="D2027" s="7030">
        <v>2</v>
      </c>
      <c r="E2027" s="7023">
        <v>0</v>
      </c>
      <c r="F2027" s="7024">
        <v>2</v>
      </c>
      <c r="G2027" s="7023">
        <v>0</v>
      </c>
      <c r="H2027" s="7025" t="s">
        <v>601</v>
      </c>
      <c r="I2027" s="7026">
        <v>0</v>
      </c>
      <c r="J2027" s="7027" t="s">
        <v>601</v>
      </c>
      <c r="K2027" s="7028">
        <v>0.14958863126402394</v>
      </c>
      <c r="L2027" s="7001"/>
    </row>
    <row r="2028" spans="2:12" s="7013" customFormat="1" ht="15" x14ac:dyDescent="0.25">
      <c r="B2028" s="1582" t="s">
        <v>860</v>
      </c>
      <c r="C2028" s="1380" t="s">
        <v>609</v>
      </c>
      <c r="D2028" s="7030">
        <v>1</v>
      </c>
      <c r="E2028" s="7023">
        <v>0</v>
      </c>
      <c r="F2028" s="7024">
        <v>0</v>
      </c>
      <c r="G2028" s="7023">
        <v>1</v>
      </c>
      <c r="H2028" s="7025">
        <v>100</v>
      </c>
      <c r="I2028" s="7026">
        <v>0</v>
      </c>
      <c r="J2028" s="7027" t="s">
        <v>601</v>
      </c>
      <c r="K2028" s="7028">
        <v>7.4794315632011971E-2</v>
      </c>
      <c r="L2028" s="7086"/>
    </row>
    <row r="2029" spans="2:12" s="7013" customFormat="1" ht="15" x14ac:dyDescent="0.25">
      <c r="B2029" s="1582" t="s">
        <v>610</v>
      </c>
      <c r="C2029" s="1188" t="s">
        <v>611</v>
      </c>
      <c r="D2029" s="7053">
        <v>1</v>
      </c>
      <c r="E2029" s="7054">
        <v>0</v>
      </c>
      <c r="F2029" s="7055">
        <v>0</v>
      </c>
      <c r="G2029" s="7054">
        <v>1</v>
      </c>
      <c r="H2029" s="7056">
        <v>100</v>
      </c>
      <c r="I2029" s="7057">
        <v>0</v>
      </c>
      <c r="J2029" s="7058" t="s">
        <v>601</v>
      </c>
      <c r="K2029" s="7028">
        <v>7.4794315632011971E-2</v>
      </c>
      <c r="L2029" s="7086"/>
    </row>
    <row r="2030" spans="2:12" s="7013" customFormat="1" ht="15.75" thickBot="1" x14ac:dyDescent="0.3">
      <c r="B2030" s="1582" t="s">
        <v>458</v>
      </c>
      <c r="C2030" s="1380" t="s">
        <v>459</v>
      </c>
      <c r="D2030" s="7030">
        <v>6</v>
      </c>
      <c r="E2030" s="7054">
        <v>0</v>
      </c>
      <c r="F2030" s="7055">
        <v>5</v>
      </c>
      <c r="G2030" s="7054">
        <v>3</v>
      </c>
      <c r="H2030" s="7056">
        <v>50</v>
      </c>
      <c r="I2030" s="7057">
        <v>2</v>
      </c>
      <c r="J2030" s="7058">
        <v>40</v>
      </c>
      <c r="K2030" s="7028">
        <v>0.44876589379207177</v>
      </c>
      <c r="L2030" s="7086"/>
    </row>
    <row r="2031" spans="2:12" s="7013" customFormat="1" ht="15.75" thickBot="1" x14ac:dyDescent="0.3">
      <c r="B2031" s="1566" t="s">
        <v>869</v>
      </c>
      <c r="C2031" s="1567" t="s">
        <v>619</v>
      </c>
      <c r="D2031" s="7015">
        <v>4</v>
      </c>
      <c r="E2031" s="7016">
        <v>0</v>
      </c>
      <c r="F2031" s="7017">
        <v>0</v>
      </c>
      <c r="G2031" s="7016">
        <v>4</v>
      </c>
      <c r="H2031" s="7019">
        <v>100</v>
      </c>
      <c r="I2031" s="7041">
        <v>0</v>
      </c>
      <c r="J2031" s="7020" t="s">
        <v>601</v>
      </c>
      <c r="K2031" s="7029">
        <v>0.29917726252804788</v>
      </c>
      <c r="L2031" s="7086"/>
    </row>
    <row r="2032" spans="2:12" s="7013" customFormat="1" ht="15.75" thickBot="1" x14ac:dyDescent="0.3">
      <c r="B2032" s="1378" t="s">
        <v>871</v>
      </c>
      <c r="C2032" s="1373" t="s">
        <v>238</v>
      </c>
      <c r="D2032" s="7022">
        <v>4</v>
      </c>
      <c r="E2032" s="7023">
        <v>0</v>
      </c>
      <c r="F2032" s="7024">
        <v>0</v>
      </c>
      <c r="G2032" s="7023">
        <v>4</v>
      </c>
      <c r="H2032" s="7025">
        <v>100</v>
      </c>
      <c r="I2032" s="7026">
        <v>0</v>
      </c>
      <c r="J2032" s="7027" t="s">
        <v>601</v>
      </c>
      <c r="K2032" s="7028">
        <v>0.29917726252804788</v>
      </c>
      <c r="L2032" s="7001"/>
    </row>
    <row r="2033" spans="2:12" s="7013" customFormat="1" ht="23.25" thickBot="1" x14ac:dyDescent="0.3">
      <c r="B2033" s="1566" t="s">
        <v>1179</v>
      </c>
      <c r="C2033" s="1567" t="s">
        <v>621</v>
      </c>
      <c r="D2033" s="7015">
        <v>55</v>
      </c>
      <c r="E2033" s="7016">
        <v>0</v>
      </c>
      <c r="F2033" s="7017">
        <v>21</v>
      </c>
      <c r="G2033" s="7016">
        <v>55</v>
      </c>
      <c r="H2033" s="7019">
        <v>100</v>
      </c>
      <c r="I2033" s="7041">
        <v>21</v>
      </c>
      <c r="J2033" s="7020">
        <v>100</v>
      </c>
      <c r="K2033" s="7029">
        <v>4.1136873597606582</v>
      </c>
      <c r="L2033" s="7001"/>
    </row>
    <row r="2034" spans="2:12" s="7013" customFormat="1" ht="22.5" x14ac:dyDescent="0.25">
      <c r="B2034" s="1574" t="s">
        <v>877</v>
      </c>
      <c r="C2034" s="1575" t="s">
        <v>242</v>
      </c>
      <c r="D2034" s="7030">
        <v>25</v>
      </c>
      <c r="E2034" s="7031">
        <v>0</v>
      </c>
      <c r="F2034" s="7032">
        <v>4</v>
      </c>
      <c r="G2034" s="7031">
        <v>25</v>
      </c>
      <c r="H2034" s="7039">
        <v>100</v>
      </c>
      <c r="I2034" s="7035">
        <v>4</v>
      </c>
      <c r="J2034" s="7036">
        <v>100</v>
      </c>
      <c r="K2034" s="7028">
        <v>1.8698578908002992</v>
      </c>
      <c r="L2034" s="7001"/>
    </row>
    <row r="2035" spans="2:12" s="7013" customFormat="1" ht="23.25" x14ac:dyDescent="0.25">
      <c r="B2035" s="1570" t="s">
        <v>878</v>
      </c>
      <c r="C2035" s="1569" t="s">
        <v>243</v>
      </c>
      <c r="D2035" s="7060">
        <v>1</v>
      </c>
      <c r="E2035" s="7061">
        <v>0</v>
      </c>
      <c r="F2035" s="7062">
        <v>0</v>
      </c>
      <c r="G2035" s="7061">
        <v>1</v>
      </c>
      <c r="H2035" s="7063">
        <v>100</v>
      </c>
      <c r="I2035" s="5501">
        <v>0</v>
      </c>
      <c r="J2035" s="7064" t="s">
        <v>601</v>
      </c>
      <c r="K2035" s="7028">
        <v>7.4794315632011971E-2</v>
      </c>
      <c r="L2035" s="7001"/>
    </row>
    <row r="2036" spans="2:12" s="7013" customFormat="1" ht="15" x14ac:dyDescent="0.25">
      <c r="B2036" s="1378" t="s">
        <v>880</v>
      </c>
      <c r="C2036" s="1575" t="s">
        <v>245</v>
      </c>
      <c r="D2036" s="7022">
        <v>1</v>
      </c>
      <c r="E2036" s="7023">
        <v>0</v>
      </c>
      <c r="F2036" s="7024">
        <v>1</v>
      </c>
      <c r="G2036" s="7023">
        <v>1</v>
      </c>
      <c r="H2036" s="7025">
        <v>100</v>
      </c>
      <c r="I2036" s="7026">
        <v>1</v>
      </c>
      <c r="J2036" s="7027">
        <v>100</v>
      </c>
      <c r="K2036" s="7028">
        <v>7.4794315632011971E-2</v>
      </c>
      <c r="L2036" s="7001"/>
    </row>
    <row r="2037" spans="2:12" s="7013" customFormat="1" ht="15" x14ac:dyDescent="0.25">
      <c r="B2037" s="1378" t="s">
        <v>882</v>
      </c>
      <c r="C2037" s="1373" t="s">
        <v>247</v>
      </c>
      <c r="D2037" s="7022">
        <v>17</v>
      </c>
      <c r="E2037" s="7023">
        <v>0</v>
      </c>
      <c r="F2037" s="7024">
        <v>10</v>
      </c>
      <c r="G2037" s="7023">
        <v>17</v>
      </c>
      <c r="H2037" s="7025">
        <v>100</v>
      </c>
      <c r="I2037" s="7026">
        <v>10</v>
      </c>
      <c r="J2037" s="7027">
        <v>100</v>
      </c>
      <c r="K2037" s="7028">
        <v>1.2715033657442034</v>
      </c>
      <c r="L2037" s="7001"/>
    </row>
    <row r="2038" spans="2:12" s="7013" customFormat="1" ht="15.75" thickBot="1" x14ac:dyDescent="0.3">
      <c r="B2038" s="1574" t="s">
        <v>884</v>
      </c>
      <c r="C2038" s="1575" t="s">
        <v>249</v>
      </c>
      <c r="D2038" s="7030">
        <v>11</v>
      </c>
      <c r="E2038" s="7031">
        <v>0</v>
      </c>
      <c r="F2038" s="7032">
        <v>6</v>
      </c>
      <c r="G2038" s="7031">
        <v>11</v>
      </c>
      <c r="H2038" s="7039">
        <v>100</v>
      </c>
      <c r="I2038" s="7035">
        <v>6</v>
      </c>
      <c r="J2038" s="7036">
        <v>100</v>
      </c>
      <c r="K2038" s="7028">
        <v>0.82273747195213165</v>
      </c>
      <c r="L2038" s="7001"/>
    </row>
    <row r="2039" spans="2:12" s="7013" customFormat="1" ht="15.75" thickBot="1" x14ac:dyDescent="0.3">
      <c r="B2039" s="1566" t="s">
        <v>886</v>
      </c>
      <c r="C2039" s="1567" t="s">
        <v>623</v>
      </c>
      <c r="D2039" s="7015">
        <v>145</v>
      </c>
      <c r="E2039" s="7016">
        <v>0</v>
      </c>
      <c r="F2039" s="7017">
        <v>9</v>
      </c>
      <c r="G2039" s="7016">
        <v>145</v>
      </c>
      <c r="H2039" s="7019">
        <v>100</v>
      </c>
      <c r="I2039" s="7041">
        <v>9</v>
      </c>
      <c r="J2039" s="7020">
        <v>100</v>
      </c>
      <c r="K2039" s="7029">
        <v>10.845175766641734</v>
      </c>
      <c r="L2039" s="7001"/>
    </row>
    <row r="2040" spans="2:12" s="7013" customFormat="1" ht="15" x14ac:dyDescent="0.25">
      <c r="B2040" s="1378" t="s">
        <v>890</v>
      </c>
      <c r="C2040" s="1373" t="s">
        <v>627</v>
      </c>
      <c r="D2040" s="7022">
        <v>7</v>
      </c>
      <c r="E2040" s="7023">
        <v>0</v>
      </c>
      <c r="F2040" s="7024">
        <v>1</v>
      </c>
      <c r="G2040" s="7023">
        <v>7</v>
      </c>
      <c r="H2040" s="7025">
        <v>100</v>
      </c>
      <c r="I2040" s="7026">
        <v>1</v>
      </c>
      <c r="J2040" s="7027">
        <v>100</v>
      </c>
      <c r="K2040" s="7028">
        <v>0.52356020942408377</v>
      </c>
      <c r="L2040" s="7001"/>
    </row>
    <row r="2041" spans="2:12" s="7013" customFormat="1" ht="15" x14ac:dyDescent="0.25">
      <c r="B2041" s="1574" t="s">
        <v>892</v>
      </c>
      <c r="C2041" s="1575" t="s">
        <v>629</v>
      </c>
      <c r="D2041" s="7065">
        <v>37</v>
      </c>
      <c r="E2041" s="7031">
        <v>0</v>
      </c>
      <c r="F2041" s="7032">
        <v>0</v>
      </c>
      <c r="G2041" s="7031">
        <v>37</v>
      </c>
      <c r="H2041" s="7039">
        <v>100</v>
      </c>
      <c r="I2041" s="7035">
        <v>0</v>
      </c>
      <c r="J2041" s="7036" t="s">
        <v>601</v>
      </c>
      <c r="K2041" s="7028">
        <v>2.7673896783844425</v>
      </c>
      <c r="L2041" s="7001"/>
    </row>
    <row r="2042" spans="2:12" s="7013" customFormat="1" ht="33.75" x14ac:dyDescent="0.25">
      <c r="B2042" s="1378" t="s">
        <v>893</v>
      </c>
      <c r="C2042" s="1373" t="s">
        <v>630</v>
      </c>
      <c r="D2042" s="7066">
        <v>2</v>
      </c>
      <c r="E2042" s="7023">
        <v>0</v>
      </c>
      <c r="F2042" s="7024">
        <v>0</v>
      </c>
      <c r="G2042" s="7023">
        <v>2</v>
      </c>
      <c r="H2042" s="7025">
        <v>100</v>
      </c>
      <c r="I2042" s="7026">
        <v>0</v>
      </c>
      <c r="J2042" s="7027" t="s">
        <v>601</v>
      </c>
      <c r="K2042" s="7028">
        <v>0.14958863126402394</v>
      </c>
      <c r="L2042" s="7001"/>
    </row>
    <row r="2043" spans="2:12" s="7013" customFormat="1" ht="15" x14ac:dyDescent="0.25">
      <c r="B2043" s="1574" t="s">
        <v>461</v>
      </c>
      <c r="C2043" s="1575" t="s">
        <v>462</v>
      </c>
      <c r="D2043" s="7065">
        <v>81</v>
      </c>
      <c r="E2043" s="7031">
        <v>0</v>
      </c>
      <c r="F2043" s="7032">
        <v>4</v>
      </c>
      <c r="G2043" s="7031">
        <v>81</v>
      </c>
      <c r="H2043" s="7039">
        <v>100</v>
      </c>
      <c r="I2043" s="7035">
        <v>4</v>
      </c>
      <c r="J2043" s="7036">
        <v>100</v>
      </c>
      <c r="K2043" s="7028">
        <v>6.05833956619297</v>
      </c>
      <c r="L2043" s="7001"/>
    </row>
    <row r="2044" spans="2:12" s="7013" customFormat="1" ht="15" x14ac:dyDescent="0.25">
      <c r="B2044" s="1574" t="s">
        <v>463</v>
      </c>
      <c r="C2044" s="1575" t="s">
        <v>634</v>
      </c>
      <c r="D2044" s="7065">
        <v>4</v>
      </c>
      <c r="E2044" s="7031">
        <v>0</v>
      </c>
      <c r="F2044" s="7032">
        <v>4</v>
      </c>
      <c r="G2044" s="7031">
        <v>4</v>
      </c>
      <c r="H2044" s="7039">
        <v>100</v>
      </c>
      <c r="I2044" s="7035">
        <v>4</v>
      </c>
      <c r="J2044" s="7036">
        <v>100</v>
      </c>
      <c r="K2044" s="7028">
        <v>0.29917726252804788</v>
      </c>
      <c r="L2044" s="7001"/>
    </row>
    <row r="2045" spans="2:12" s="7013" customFormat="1" ht="15.75" thickBot="1" x14ac:dyDescent="0.3">
      <c r="B2045" s="1582" t="s">
        <v>1180</v>
      </c>
      <c r="C2045" s="1380" t="s">
        <v>465</v>
      </c>
      <c r="D2045" s="7068">
        <v>14</v>
      </c>
      <c r="E2045" s="7069">
        <v>0</v>
      </c>
      <c r="F2045" s="7070">
        <v>0</v>
      </c>
      <c r="G2045" s="7069">
        <v>14</v>
      </c>
      <c r="H2045" s="7071">
        <v>100</v>
      </c>
      <c r="I2045" s="5548">
        <v>0</v>
      </c>
      <c r="J2045" s="7072" t="s">
        <v>601</v>
      </c>
      <c r="K2045" s="7073">
        <v>1.0471204188481675</v>
      </c>
      <c r="L2045" s="7001"/>
    </row>
    <row r="2046" spans="2:12" s="7013" customFormat="1" ht="15.75" thickBot="1" x14ac:dyDescent="0.3">
      <c r="B2046" s="1566" t="s">
        <v>898</v>
      </c>
      <c r="C2046" s="1567" t="s">
        <v>636</v>
      </c>
      <c r="D2046" s="7015">
        <v>72</v>
      </c>
      <c r="E2046" s="7016">
        <v>11</v>
      </c>
      <c r="F2046" s="7017">
        <v>61</v>
      </c>
      <c r="G2046" s="7016">
        <v>72</v>
      </c>
      <c r="H2046" s="7019">
        <v>100</v>
      </c>
      <c r="I2046" s="7041">
        <v>61</v>
      </c>
      <c r="J2046" s="7020">
        <v>100</v>
      </c>
      <c r="K2046" s="7029">
        <v>5.3851907255048621</v>
      </c>
      <c r="L2046" s="7001"/>
    </row>
    <row r="2047" spans="2:12" s="7013" customFormat="1" ht="15.75" thickBot="1" x14ac:dyDescent="0.3">
      <c r="B2047" s="1574" t="s">
        <v>644</v>
      </c>
      <c r="C2047" s="1575" t="s">
        <v>645</v>
      </c>
      <c r="D2047" s="7030">
        <v>72</v>
      </c>
      <c r="E2047" s="7031">
        <v>11</v>
      </c>
      <c r="F2047" s="7032">
        <v>61</v>
      </c>
      <c r="G2047" s="7031">
        <v>72</v>
      </c>
      <c r="H2047" s="7039">
        <v>100</v>
      </c>
      <c r="I2047" s="7035">
        <v>61</v>
      </c>
      <c r="J2047" s="7036">
        <v>100</v>
      </c>
      <c r="K2047" s="7028">
        <v>5.3851907255048621</v>
      </c>
      <c r="L2047" s="7001"/>
    </row>
    <row r="2048" spans="2:12" s="7013" customFormat="1" ht="15.75" thickBot="1" x14ac:dyDescent="0.3">
      <c r="B2048" s="1566" t="s">
        <v>912</v>
      </c>
      <c r="C2048" s="1567" t="s">
        <v>649</v>
      </c>
      <c r="D2048" s="7015">
        <v>7</v>
      </c>
      <c r="E2048" s="7016">
        <v>0</v>
      </c>
      <c r="F2048" s="7017">
        <v>3</v>
      </c>
      <c r="G2048" s="7016">
        <v>5</v>
      </c>
      <c r="H2048" s="7019">
        <v>71.428571428571431</v>
      </c>
      <c r="I2048" s="7041">
        <v>1</v>
      </c>
      <c r="J2048" s="7020">
        <v>33.333333333333329</v>
      </c>
      <c r="K2048" s="7029">
        <v>0.52356020942408377</v>
      </c>
      <c r="L2048" s="7001"/>
    </row>
    <row r="2049" spans="2:12" s="7013" customFormat="1" ht="15" x14ac:dyDescent="0.25">
      <c r="B2049" s="1378" t="s">
        <v>916</v>
      </c>
      <c r="C2049" s="1373" t="s">
        <v>350</v>
      </c>
      <c r="D2049" s="7022">
        <v>2</v>
      </c>
      <c r="E2049" s="7023">
        <v>0</v>
      </c>
      <c r="F2049" s="7024">
        <v>0</v>
      </c>
      <c r="G2049" s="7023">
        <v>2</v>
      </c>
      <c r="H2049" s="7025">
        <v>100</v>
      </c>
      <c r="I2049" s="7026">
        <v>0</v>
      </c>
      <c r="J2049" s="7027" t="s">
        <v>601</v>
      </c>
      <c r="K2049" s="7028">
        <v>0.14958863126402394</v>
      </c>
      <c r="L2049" s="7001"/>
    </row>
    <row r="2050" spans="2:12" s="7013" customFormat="1" ht="15" x14ac:dyDescent="0.25">
      <c r="B2050" s="1378" t="s">
        <v>924</v>
      </c>
      <c r="C2050" s="1373" t="s">
        <v>358</v>
      </c>
      <c r="D2050" s="7022">
        <v>1</v>
      </c>
      <c r="E2050" s="7023">
        <v>0</v>
      </c>
      <c r="F2050" s="7024">
        <v>1</v>
      </c>
      <c r="G2050" s="7023">
        <v>0</v>
      </c>
      <c r="H2050" s="7025" t="s">
        <v>601</v>
      </c>
      <c r="I2050" s="7026">
        <v>0</v>
      </c>
      <c r="J2050" s="7027" t="s">
        <v>601</v>
      </c>
      <c r="K2050" s="7028">
        <v>7.4794315632011971E-2</v>
      </c>
      <c r="L2050" s="7001"/>
    </row>
    <row r="2051" spans="2:12" s="7013" customFormat="1" ht="15.75" thickBot="1" x14ac:dyDescent="0.3">
      <c r="B2051" s="1378" t="s">
        <v>925</v>
      </c>
      <c r="C2051" s="1373" t="s">
        <v>359</v>
      </c>
      <c r="D2051" s="7022">
        <v>4</v>
      </c>
      <c r="E2051" s="7023">
        <v>0</v>
      </c>
      <c r="F2051" s="7024">
        <v>2</v>
      </c>
      <c r="G2051" s="7023">
        <v>3</v>
      </c>
      <c r="H2051" s="7025">
        <v>75</v>
      </c>
      <c r="I2051" s="7026">
        <v>1</v>
      </c>
      <c r="J2051" s="7027">
        <v>50</v>
      </c>
      <c r="K2051" s="7028">
        <v>0.29917726252804788</v>
      </c>
      <c r="L2051" s="7001"/>
    </row>
    <row r="2052" spans="2:12" s="7013" customFormat="1" ht="15.75" thickBot="1" x14ac:dyDescent="0.3">
      <c r="B2052" s="1566" t="s">
        <v>935</v>
      </c>
      <c r="C2052" s="1567" t="s">
        <v>653</v>
      </c>
      <c r="D2052" s="7015">
        <v>2</v>
      </c>
      <c r="E2052" s="7016">
        <v>0</v>
      </c>
      <c r="F2052" s="7017">
        <v>2</v>
      </c>
      <c r="G2052" s="7016">
        <v>0</v>
      </c>
      <c r="H2052" s="7019" t="s">
        <v>601</v>
      </c>
      <c r="I2052" s="7041">
        <v>0</v>
      </c>
      <c r="J2052" s="7020" t="s">
        <v>601</v>
      </c>
      <c r="K2052" s="7029">
        <v>0.14958863126402394</v>
      </c>
      <c r="L2052" s="7001"/>
    </row>
    <row r="2053" spans="2:12" s="7013" customFormat="1" ht="23.25" thickBot="1" x14ac:dyDescent="0.3">
      <c r="B2053" s="1574" t="s">
        <v>936</v>
      </c>
      <c r="C2053" s="1575" t="s">
        <v>370</v>
      </c>
      <c r="D2053" s="7030">
        <v>2</v>
      </c>
      <c r="E2053" s="7031">
        <v>0</v>
      </c>
      <c r="F2053" s="7032">
        <v>2</v>
      </c>
      <c r="G2053" s="7031">
        <v>0</v>
      </c>
      <c r="H2053" s="7039" t="s">
        <v>601</v>
      </c>
      <c r="I2053" s="7035">
        <v>0</v>
      </c>
      <c r="J2053" s="7036" t="s">
        <v>601</v>
      </c>
      <c r="K2053" s="7028">
        <v>0.14958863126402394</v>
      </c>
      <c r="L2053" s="7001"/>
    </row>
    <row r="2054" spans="2:12" s="7013" customFormat="1" ht="15.75" thickBot="1" x14ac:dyDescent="0.3">
      <c r="B2054" s="1566" t="s">
        <v>944</v>
      </c>
      <c r="C2054" s="1567" t="s">
        <v>656</v>
      </c>
      <c r="D2054" s="7015">
        <v>27</v>
      </c>
      <c r="E2054" s="7016">
        <v>0</v>
      </c>
      <c r="F2054" s="7017">
        <v>6</v>
      </c>
      <c r="G2054" s="7016">
        <v>27</v>
      </c>
      <c r="H2054" s="7019">
        <v>100</v>
      </c>
      <c r="I2054" s="7041">
        <v>6</v>
      </c>
      <c r="J2054" s="7020">
        <v>100</v>
      </c>
      <c r="K2054" s="7029">
        <v>2.0194465220643232</v>
      </c>
      <c r="L2054" s="7001"/>
    </row>
    <row r="2055" spans="2:12" s="7013" customFormat="1" ht="23.25" thickBot="1" x14ac:dyDescent="0.3">
      <c r="B2055" s="1582" t="s">
        <v>949</v>
      </c>
      <c r="C2055" s="1380" t="s">
        <v>660</v>
      </c>
      <c r="D2055" s="7059">
        <v>27</v>
      </c>
      <c r="E2055" s="7054">
        <v>0</v>
      </c>
      <c r="F2055" s="7055">
        <v>6</v>
      </c>
      <c r="G2055" s="7054">
        <v>27</v>
      </c>
      <c r="H2055" s="7056">
        <v>100</v>
      </c>
      <c r="I2055" s="7057">
        <v>6</v>
      </c>
      <c r="J2055" s="7058">
        <v>100</v>
      </c>
      <c r="K2055" s="7028">
        <v>2.0194465220643232</v>
      </c>
      <c r="L2055" s="7001"/>
    </row>
    <row r="2056" spans="2:12" s="7013" customFormat="1" ht="15.75" thickBot="1" x14ac:dyDescent="0.3">
      <c r="B2056" s="1566" t="s">
        <v>950</v>
      </c>
      <c r="C2056" s="1567" t="s">
        <v>661</v>
      </c>
      <c r="D2056" s="7015">
        <v>594</v>
      </c>
      <c r="E2056" s="7016">
        <v>7</v>
      </c>
      <c r="F2056" s="7017">
        <v>516</v>
      </c>
      <c r="G2056" s="7016">
        <v>254</v>
      </c>
      <c r="H2056" s="7019">
        <v>42.760942760942761</v>
      </c>
      <c r="I2056" s="7041">
        <v>176</v>
      </c>
      <c r="J2056" s="7020">
        <v>34.108527131782942</v>
      </c>
      <c r="K2056" s="7029">
        <v>44.427823485415111</v>
      </c>
      <c r="L2056" s="7001"/>
    </row>
    <row r="2057" spans="2:12" s="7013" customFormat="1" ht="15" x14ac:dyDescent="0.25">
      <c r="B2057" s="1574" t="s">
        <v>466</v>
      </c>
      <c r="C2057" s="1575" t="s">
        <v>467</v>
      </c>
      <c r="D2057" s="7030">
        <v>275</v>
      </c>
      <c r="E2057" s="7031">
        <v>3</v>
      </c>
      <c r="F2057" s="7032">
        <v>269</v>
      </c>
      <c r="G2057" s="7031">
        <v>95</v>
      </c>
      <c r="H2057" s="7039">
        <v>34.545454545454547</v>
      </c>
      <c r="I2057" s="7035">
        <v>89</v>
      </c>
      <c r="J2057" s="7036">
        <v>33.085501858736059</v>
      </c>
      <c r="K2057" s="7028">
        <v>20.56843679880329</v>
      </c>
      <c r="L2057" s="7001"/>
    </row>
    <row r="2058" spans="2:12" s="7013" customFormat="1" ht="15" x14ac:dyDescent="0.25">
      <c r="B2058" s="1378" t="s">
        <v>951</v>
      </c>
      <c r="C2058" s="1373" t="s">
        <v>662</v>
      </c>
      <c r="D2058" s="7022">
        <v>155</v>
      </c>
      <c r="E2058" s="7023">
        <v>2</v>
      </c>
      <c r="F2058" s="7024">
        <v>151</v>
      </c>
      <c r="G2058" s="7023">
        <v>44</v>
      </c>
      <c r="H2058" s="7025">
        <v>28.387096774193548</v>
      </c>
      <c r="I2058" s="7026">
        <v>40</v>
      </c>
      <c r="J2058" s="7027">
        <v>26.490066225165563</v>
      </c>
      <c r="K2058" s="7028">
        <v>11.593118922961855</v>
      </c>
      <c r="L2058" s="7001"/>
    </row>
    <row r="2059" spans="2:12" s="7013" customFormat="1" ht="15" x14ac:dyDescent="0.25">
      <c r="B2059" s="1378" t="s">
        <v>468</v>
      </c>
      <c r="C2059" s="1373" t="s">
        <v>469</v>
      </c>
      <c r="D2059" s="7022">
        <v>8</v>
      </c>
      <c r="E2059" s="7023">
        <v>0</v>
      </c>
      <c r="F2059" s="7024">
        <v>7</v>
      </c>
      <c r="G2059" s="7023">
        <v>7</v>
      </c>
      <c r="H2059" s="7025">
        <v>87.5</v>
      </c>
      <c r="I2059" s="7026">
        <v>6</v>
      </c>
      <c r="J2059" s="7027">
        <v>85.714285714285708</v>
      </c>
      <c r="K2059" s="7028">
        <v>0.59835452505609577</v>
      </c>
      <c r="L2059" s="7001"/>
    </row>
    <row r="2060" spans="2:12" s="7013" customFormat="1" ht="15" x14ac:dyDescent="0.25">
      <c r="B2060" s="1378" t="s">
        <v>470</v>
      </c>
      <c r="C2060" s="1373" t="s">
        <v>471</v>
      </c>
      <c r="D2060" s="7022">
        <v>2</v>
      </c>
      <c r="E2060" s="7023">
        <v>0</v>
      </c>
      <c r="F2060" s="7024">
        <v>2</v>
      </c>
      <c r="G2060" s="7023">
        <v>1</v>
      </c>
      <c r="H2060" s="7025">
        <v>50</v>
      </c>
      <c r="I2060" s="7026">
        <v>1</v>
      </c>
      <c r="J2060" s="7027">
        <v>50</v>
      </c>
      <c r="K2060" s="7028">
        <v>0.14958863126402394</v>
      </c>
      <c r="L2060" s="7001"/>
    </row>
    <row r="2061" spans="2:12" s="7013" customFormat="1" ht="15" x14ac:dyDescent="0.25">
      <c r="B2061" s="1378" t="s">
        <v>952</v>
      </c>
      <c r="C2061" s="1373" t="s">
        <v>663</v>
      </c>
      <c r="D2061" s="7022">
        <v>1</v>
      </c>
      <c r="E2061" s="7023">
        <v>0</v>
      </c>
      <c r="F2061" s="7024">
        <v>0</v>
      </c>
      <c r="G2061" s="7023">
        <v>1</v>
      </c>
      <c r="H2061" s="7025">
        <v>100</v>
      </c>
      <c r="I2061" s="7026">
        <v>0</v>
      </c>
      <c r="J2061" s="7027" t="s">
        <v>601</v>
      </c>
      <c r="K2061" s="7028">
        <v>7.4794315632011971E-2</v>
      </c>
      <c r="L2061" s="7001"/>
    </row>
    <row r="2062" spans="2:12" s="7013" customFormat="1" ht="15" x14ac:dyDescent="0.25">
      <c r="B2062" s="1378" t="s">
        <v>953</v>
      </c>
      <c r="C2062" s="1373" t="s">
        <v>664</v>
      </c>
      <c r="D2062" s="7022">
        <v>3</v>
      </c>
      <c r="E2062" s="7023">
        <v>0</v>
      </c>
      <c r="F2062" s="7024">
        <v>0</v>
      </c>
      <c r="G2062" s="7023">
        <v>3</v>
      </c>
      <c r="H2062" s="7025">
        <v>100</v>
      </c>
      <c r="I2062" s="7026">
        <v>0</v>
      </c>
      <c r="J2062" s="7027" t="s">
        <v>601</v>
      </c>
      <c r="K2062" s="7028">
        <v>0.22438294689603588</v>
      </c>
      <c r="L2062" s="7001"/>
    </row>
    <row r="2063" spans="2:12" s="7013" customFormat="1" ht="15" x14ac:dyDescent="0.25">
      <c r="B2063" s="1378" t="s">
        <v>954</v>
      </c>
      <c r="C2063" s="1373" t="s">
        <v>665</v>
      </c>
      <c r="D2063" s="7022">
        <v>3</v>
      </c>
      <c r="E2063" s="7023">
        <v>0</v>
      </c>
      <c r="F2063" s="7024">
        <v>3</v>
      </c>
      <c r="G2063" s="7023">
        <v>3</v>
      </c>
      <c r="H2063" s="7025">
        <v>100</v>
      </c>
      <c r="I2063" s="7026">
        <v>3</v>
      </c>
      <c r="J2063" s="7027">
        <v>100</v>
      </c>
      <c r="K2063" s="7028">
        <v>0.22438294689603588</v>
      </c>
      <c r="L2063" s="7001"/>
    </row>
    <row r="2064" spans="2:12" s="7013" customFormat="1" ht="15" x14ac:dyDescent="0.25">
      <c r="B2064" s="1378" t="s">
        <v>472</v>
      </c>
      <c r="C2064" s="1373" t="s">
        <v>473</v>
      </c>
      <c r="D2064" s="7022">
        <v>57</v>
      </c>
      <c r="E2064" s="7023">
        <v>2</v>
      </c>
      <c r="F2064" s="7024">
        <v>49</v>
      </c>
      <c r="G2064" s="7023">
        <v>30</v>
      </c>
      <c r="H2064" s="7025">
        <v>52.631578947368418</v>
      </c>
      <c r="I2064" s="7026">
        <v>22</v>
      </c>
      <c r="J2064" s="7027">
        <v>44.897959183673471</v>
      </c>
      <c r="K2064" s="7028">
        <v>4.263275991024682</v>
      </c>
      <c r="L2064" s="7001"/>
    </row>
    <row r="2065" spans="2:12" s="7013" customFormat="1" ht="15" x14ac:dyDescent="0.25">
      <c r="B2065" s="1378" t="s">
        <v>474</v>
      </c>
      <c r="C2065" s="1373" t="s">
        <v>475</v>
      </c>
      <c r="D2065" s="7022">
        <v>70</v>
      </c>
      <c r="E2065" s="7023">
        <v>0</v>
      </c>
      <c r="F2065" s="7024">
        <v>31</v>
      </c>
      <c r="G2065" s="7023">
        <v>50</v>
      </c>
      <c r="H2065" s="7025">
        <v>71.428571428571431</v>
      </c>
      <c r="I2065" s="7026">
        <v>11</v>
      </c>
      <c r="J2065" s="7027">
        <v>35.483870967741936</v>
      </c>
      <c r="K2065" s="7028">
        <v>5.2356020942408374</v>
      </c>
      <c r="L2065" s="7001"/>
    </row>
    <row r="2066" spans="2:12" s="7013" customFormat="1" ht="15" x14ac:dyDescent="0.25">
      <c r="B2066" s="1574" t="s">
        <v>958</v>
      </c>
      <c r="C2066" s="1575" t="s">
        <v>523</v>
      </c>
      <c r="D2066" s="7030">
        <v>15</v>
      </c>
      <c r="E2066" s="7031">
        <v>0</v>
      </c>
      <c r="F2066" s="7032">
        <v>0</v>
      </c>
      <c r="G2066" s="7031">
        <v>15</v>
      </c>
      <c r="H2066" s="7039">
        <v>100</v>
      </c>
      <c r="I2066" s="7035">
        <v>0</v>
      </c>
      <c r="J2066" s="7036" t="s">
        <v>601</v>
      </c>
      <c r="K2066" s="7028">
        <v>1.1219147344801794</v>
      </c>
      <c r="L2066" s="7001"/>
    </row>
    <row r="2067" spans="2:12" s="7013" customFormat="1" ht="15" x14ac:dyDescent="0.25">
      <c r="B2067" s="1378" t="s">
        <v>667</v>
      </c>
      <c r="C2067" s="1373" t="s">
        <v>668</v>
      </c>
      <c r="D2067" s="7022">
        <v>2</v>
      </c>
      <c r="E2067" s="7023">
        <v>0</v>
      </c>
      <c r="F2067" s="7024">
        <v>1</v>
      </c>
      <c r="G2067" s="7023">
        <v>2</v>
      </c>
      <c r="H2067" s="7025">
        <v>100</v>
      </c>
      <c r="I2067" s="7026">
        <v>1</v>
      </c>
      <c r="J2067" s="7027">
        <v>100</v>
      </c>
      <c r="K2067" s="7028">
        <v>0.14958863126402394</v>
      </c>
      <c r="L2067" s="7001"/>
    </row>
    <row r="2068" spans="2:12" s="7013" customFormat="1" ht="15.75" thickBot="1" x14ac:dyDescent="0.3">
      <c r="B2068" s="1378" t="s">
        <v>961</v>
      </c>
      <c r="C2068" s="1373" t="s">
        <v>669</v>
      </c>
      <c r="D2068" s="7022">
        <v>3</v>
      </c>
      <c r="E2068" s="7023">
        <v>0</v>
      </c>
      <c r="F2068" s="7024">
        <v>3</v>
      </c>
      <c r="G2068" s="7023">
        <v>3</v>
      </c>
      <c r="H2068" s="7025">
        <v>100</v>
      </c>
      <c r="I2068" s="7026">
        <v>3</v>
      </c>
      <c r="J2068" s="7027">
        <v>100</v>
      </c>
      <c r="K2068" s="7028">
        <v>0.22438294689603588</v>
      </c>
      <c r="L2068" s="7001"/>
    </row>
    <row r="2069" spans="2:12" s="7013" customFormat="1" ht="15.75" thickBot="1" x14ac:dyDescent="0.3">
      <c r="B2069" s="1566" t="s">
        <v>963</v>
      </c>
      <c r="C2069" s="1567" t="s">
        <v>672</v>
      </c>
      <c r="D2069" s="7015">
        <v>67</v>
      </c>
      <c r="E2069" s="7016">
        <v>2</v>
      </c>
      <c r="F2069" s="7017">
        <v>7</v>
      </c>
      <c r="G2069" s="7016">
        <v>67</v>
      </c>
      <c r="H2069" s="7019">
        <v>100</v>
      </c>
      <c r="I2069" s="7041">
        <v>7</v>
      </c>
      <c r="J2069" s="7020">
        <v>100</v>
      </c>
      <c r="K2069" s="7029">
        <v>5.0112191473448018</v>
      </c>
      <c r="L2069" s="7001"/>
    </row>
    <row r="2070" spans="2:12" s="7013" customFormat="1" ht="22.5" x14ac:dyDescent="0.25">
      <c r="B2070" s="1584" t="s">
        <v>673</v>
      </c>
      <c r="C2070" s="1575" t="s">
        <v>525</v>
      </c>
      <c r="D2070" s="7030">
        <v>30</v>
      </c>
      <c r="E2070" s="7031">
        <v>0</v>
      </c>
      <c r="F2070" s="7032">
        <v>0</v>
      </c>
      <c r="G2070" s="7031">
        <v>31</v>
      </c>
      <c r="H2070" s="7039">
        <v>103.33333333333334</v>
      </c>
      <c r="I2070" s="7035">
        <v>1</v>
      </c>
      <c r="J2070" s="7036" t="s">
        <v>601</v>
      </c>
      <c r="K2070" s="7028">
        <v>2.2438294689603588</v>
      </c>
      <c r="L2070" s="7001"/>
    </row>
    <row r="2071" spans="2:12" s="7013" customFormat="1" ht="15" x14ac:dyDescent="0.25">
      <c r="B2071" s="1585" t="s">
        <v>964</v>
      </c>
      <c r="C2071" s="1373" t="s">
        <v>526</v>
      </c>
      <c r="D2071" s="7022">
        <v>14</v>
      </c>
      <c r="E2071" s="7023">
        <v>0</v>
      </c>
      <c r="F2071" s="7024">
        <v>4</v>
      </c>
      <c r="G2071" s="7023">
        <v>13</v>
      </c>
      <c r="H2071" s="7025">
        <v>92.857142857142861</v>
      </c>
      <c r="I2071" s="7026">
        <v>3</v>
      </c>
      <c r="J2071" s="7027">
        <v>75</v>
      </c>
      <c r="K2071" s="7028">
        <v>1.0471204188481675</v>
      </c>
      <c r="L2071" s="7001"/>
    </row>
    <row r="2072" spans="2:12" s="7013" customFormat="1" ht="22.5" x14ac:dyDescent="0.25">
      <c r="B2072" s="1585" t="s">
        <v>965</v>
      </c>
      <c r="C2072" s="1373" t="s">
        <v>527</v>
      </c>
      <c r="D2072" s="7022">
        <v>7</v>
      </c>
      <c r="E2072" s="7023">
        <v>0</v>
      </c>
      <c r="F2072" s="7024">
        <v>1</v>
      </c>
      <c r="G2072" s="7023">
        <v>7</v>
      </c>
      <c r="H2072" s="7025">
        <v>100</v>
      </c>
      <c r="I2072" s="7026">
        <v>1</v>
      </c>
      <c r="J2072" s="7027">
        <v>100</v>
      </c>
      <c r="K2072" s="7028">
        <v>0.52356020942408377</v>
      </c>
      <c r="L2072" s="7001"/>
    </row>
    <row r="2073" spans="2:12" s="7013" customFormat="1" ht="15" x14ac:dyDescent="0.25">
      <c r="B2073" s="1585" t="s">
        <v>966</v>
      </c>
      <c r="C2073" s="1373" t="s">
        <v>528</v>
      </c>
      <c r="D2073" s="7022">
        <v>1</v>
      </c>
      <c r="E2073" s="7023">
        <v>0</v>
      </c>
      <c r="F2073" s="7024">
        <v>0</v>
      </c>
      <c r="G2073" s="7023">
        <v>1</v>
      </c>
      <c r="H2073" s="7025">
        <v>100</v>
      </c>
      <c r="I2073" s="7026">
        <v>0</v>
      </c>
      <c r="J2073" s="7027" t="s">
        <v>601</v>
      </c>
      <c r="K2073" s="7028">
        <v>7.4794315632011971E-2</v>
      </c>
      <c r="L2073" s="7001"/>
    </row>
    <row r="2074" spans="2:12" s="7013" customFormat="1" ht="15" x14ac:dyDescent="0.25">
      <c r="B2074" s="1585" t="s">
        <v>674</v>
      </c>
      <c r="C2074" s="1373" t="s">
        <v>535</v>
      </c>
      <c r="D2074" s="7022">
        <v>8</v>
      </c>
      <c r="E2074" s="7023">
        <v>0</v>
      </c>
      <c r="F2074" s="7024">
        <v>1</v>
      </c>
      <c r="G2074" s="7023">
        <v>8</v>
      </c>
      <c r="H2074" s="7025">
        <v>100</v>
      </c>
      <c r="I2074" s="7026">
        <v>1</v>
      </c>
      <c r="J2074" s="7027">
        <v>100</v>
      </c>
      <c r="K2074" s="7028">
        <v>0.59835452505609577</v>
      </c>
      <c r="L2074" s="7001"/>
    </row>
    <row r="2075" spans="2:12" s="7013" customFormat="1" ht="15" x14ac:dyDescent="0.25">
      <c r="B2075" s="1585" t="s">
        <v>973</v>
      </c>
      <c r="C2075" s="1373" t="s">
        <v>536</v>
      </c>
      <c r="D2075" s="7022">
        <v>4</v>
      </c>
      <c r="E2075" s="7023">
        <v>0</v>
      </c>
      <c r="F2075" s="7024">
        <v>0</v>
      </c>
      <c r="G2075" s="7023">
        <v>4</v>
      </c>
      <c r="H2075" s="7025">
        <v>100</v>
      </c>
      <c r="I2075" s="7026">
        <v>0</v>
      </c>
      <c r="J2075" s="7027" t="s">
        <v>601</v>
      </c>
      <c r="K2075" s="7028">
        <v>0.29917726252804788</v>
      </c>
      <c r="L2075" s="7001"/>
    </row>
    <row r="2076" spans="2:12" s="7013" customFormat="1" ht="15.75" thickBot="1" x14ac:dyDescent="0.3">
      <c r="B2076" s="1585" t="s">
        <v>678</v>
      </c>
      <c r="C2076" s="1373" t="s">
        <v>574</v>
      </c>
      <c r="D2076" s="7022">
        <v>3</v>
      </c>
      <c r="E2076" s="7023">
        <v>2</v>
      </c>
      <c r="F2076" s="7024">
        <v>1</v>
      </c>
      <c r="G2076" s="7023">
        <v>3</v>
      </c>
      <c r="H2076" s="7025">
        <v>100</v>
      </c>
      <c r="I2076" s="7026">
        <v>1</v>
      </c>
      <c r="J2076" s="7027">
        <v>100</v>
      </c>
      <c r="K2076" s="7028">
        <v>0.22438294689603588</v>
      </c>
      <c r="L2076" s="7001"/>
    </row>
    <row r="2077" spans="2:12" s="7013" customFormat="1" ht="23.25" thickBot="1" x14ac:dyDescent="0.3">
      <c r="B2077" s="1566" t="s">
        <v>979</v>
      </c>
      <c r="C2077" s="1567" t="s">
        <v>679</v>
      </c>
      <c r="D2077" s="7015">
        <v>41</v>
      </c>
      <c r="E2077" s="7016">
        <v>0</v>
      </c>
      <c r="F2077" s="7017">
        <v>41</v>
      </c>
      <c r="G2077" s="7016">
        <v>15</v>
      </c>
      <c r="H2077" s="7019">
        <v>36.585365853658537</v>
      </c>
      <c r="I2077" s="7041">
        <v>15</v>
      </c>
      <c r="J2077" s="7020">
        <v>36.585365853658537</v>
      </c>
      <c r="K2077" s="7029">
        <v>3.0665669409124909</v>
      </c>
      <c r="L2077" s="7001"/>
    </row>
    <row r="2078" spans="2:12" s="7013" customFormat="1" ht="15" x14ac:dyDescent="0.25">
      <c r="B2078" s="1378" t="s">
        <v>982</v>
      </c>
      <c r="C2078" s="1373" t="s">
        <v>682</v>
      </c>
      <c r="D2078" s="7022">
        <v>2</v>
      </c>
      <c r="E2078" s="7023">
        <v>0</v>
      </c>
      <c r="F2078" s="7024">
        <v>2</v>
      </c>
      <c r="G2078" s="7023">
        <v>0</v>
      </c>
      <c r="H2078" s="7025" t="s">
        <v>601</v>
      </c>
      <c r="I2078" s="7026">
        <v>0</v>
      </c>
      <c r="J2078" s="7027" t="s">
        <v>601</v>
      </c>
      <c r="K2078" s="7028">
        <v>0.14958863126402394</v>
      </c>
      <c r="L2078" s="7001"/>
    </row>
    <row r="2079" spans="2:12" s="7013" customFormat="1" ht="15.75" thickBot="1" x14ac:dyDescent="0.3">
      <c r="B2079" s="1378" t="s">
        <v>985</v>
      </c>
      <c r="C2079" s="1373" t="s">
        <v>685</v>
      </c>
      <c r="D2079" s="7022">
        <v>39</v>
      </c>
      <c r="E2079" s="7023">
        <v>0</v>
      </c>
      <c r="F2079" s="7024">
        <v>39</v>
      </c>
      <c r="G2079" s="7023">
        <v>15</v>
      </c>
      <c r="H2079" s="7025">
        <v>38.461538461538467</v>
      </c>
      <c r="I2079" s="7026">
        <v>15</v>
      </c>
      <c r="J2079" s="7027">
        <v>38.461538461538467</v>
      </c>
      <c r="K2079" s="7028">
        <v>2.9169783096484667</v>
      </c>
      <c r="L2079" s="7001"/>
    </row>
    <row r="2080" spans="2:12" s="7013" customFormat="1" ht="15.75" thickBot="1" x14ac:dyDescent="0.3">
      <c r="B2080" s="1566" t="s">
        <v>988</v>
      </c>
      <c r="C2080" s="1567" t="s">
        <v>688</v>
      </c>
      <c r="D2080" s="7015">
        <v>51</v>
      </c>
      <c r="E2080" s="7016">
        <v>3</v>
      </c>
      <c r="F2080" s="7017">
        <v>13</v>
      </c>
      <c r="G2080" s="7016">
        <v>51</v>
      </c>
      <c r="H2080" s="7019">
        <v>100</v>
      </c>
      <c r="I2080" s="7041">
        <v>13</v>
      </c>
      <c r="J2080" s="7020">
        <v>100</v>
      </c>
      <c r="K2080" s="7029">
        <v>3.8145100972326103</v>
      </c>
      <c r="L2080" s="7001"/>
    </row>
    <row r="2081" spans="2:12" s="7013" customFormat="1" ht="15" x14ac:dyDescent="0.25">
      <c r="B2081" s="1579" t="s">
        <v>989</v>
      </c>
      <c r="C2081" s="1580" t="s">
        <v>689</v>
      </c>
      <c r="D2081" s="7042">
        <v>11</v>
      </c>
      <c r="E2081" s="7043">
        <v>0</v>
      </c>
      <c r="F2081" s="7044">
        <v>10</v>
      </c>
      <c r="G2081" s="7043">
        <v>11</v>
      </c>
      <c r="H2081" s="7034">
        <v>100</v>
      </c>
      <c r="I2081" s="7045">
        <v>10</v>
      </c>
      <c r="J2081" s="7046">
        <v>100</v>
      </c>
      <c r="K2081" s="7028">
        <v>0.82273747195213165</v>
      </c>
      <c r="L2081" s="7001"/>
    </row>
    <row r="2082" spans="2:12" s="7013" customFormat="1" ht="15" x14ac:dyDescent="0.25">
      <c r="B2082" s="1574" t="s">
        <v>692</v>
      </c>
      <c r="C2082" s="1575" t="s">
        <v>693</v>
      </c>
      <c r="D2082" s="7030">
        <v>33</v>
      </c>
      <c r="E2082" s="7031">
        <v>3</v>
      </c>
      <c r="F2082" s="7032">
        <v>2</v>
      </c>
      <c r="G2082" s="7031">
        <v>33</v>
      </c>
      <c r="H2082" s="7039">
        <v>100</v>
      </c>
      <c r="I2082" s="7035">
        <v>2</v>
      </c>
      <c r="J2082" s="7036">
        <v>100</v>
      </c>
      <c r="K2082" s="7028">
        <v>2.4682124158563949</v>
      </c>
      <c r="L2082" s="7001"/>
    </row>
    <row r="2083" spans="2:12" s="7013" customFormat="1" ht="15.75" thickBot="1" x14ac:dyDescent="0.3">
      <c r="B2083" s="1378" t="s">
        <v>694</v>
      </c>
      <c r="C2083" s="1373" t="s">
        <v>544</v>
      </c>
      <c r="D2083" s="7022">
        <v>7</v>
      </c>
      <c r="E2083" s="7023">
        <v>0</v>
      </c>
      <c r="F2083" s="7024">
        <v>1</v>
      </c>
      <c r="G2083" s="7023">
        <v>7</v>
      </c>
      <c r="H2083" s="7025">
        <v>100</v>
      </c>
      <c r="I2083" s="7026">
        <v>1</v>
      </c>
      <c r="J2083" s="7027">
        <v>100</v>
      </c>
      <c r="K2083" s="7028">
        <v>0.52356020942408377</v>
      </c>
      <c r="L2083" s="7001"/>
    </row>
    <row r="2084" spans="2:12" s="7013" customFormat="1" ht="15.75" thickBot="1" x14ac:dyDescent="0.3">
      <c r="B2084" s="1566" t="s">
        <v>1004</v>
      </c>
      <c r="C2084" s="1567" t="s">
        <v>704</v>
      </c>
      <c r="D2084" s="7015">
        <v>1</v>
      </c>
      <c r="E2084" s="7016">
        <v>0</v>
      </c>
      <c r="F2084" s="7017">
        <v>1</v>
      </c>
      <c r="G2084" s="7016">
        <v>1</v>
      </c>
      <c r="H2084" s="7019">
        <v>100</v>
      </c>
      <c r="I2084" s="7041">
        <v>1</v>
      </c>
      <c r="J2084" s="7020">
        <v>100</v>
      </c>
      <c r="K2084" s="7029">
        <v>7.4794315632011971E-2</v>
      </c>
      <c r="L2084" s="7001"/>
    </row>
    <row r="2085" spans="2:12" s="7013" customFormat="1" ht="15.75" thickBot="1" x14ac:dyDescent="0.3">
      <c r="B2085" s="1378" t="s">
        <v>707</v>
      </c>
      <c r="C2085" s="1373" t="s">
        <v>550</v>
      </c>
      <c r="D2085" s="7022">
        <v>1</v>
      </c>
      <c r="E2085" s="7023">
        <v>0</v>
      </c>
      <c r="F2085" s="7024">
        <v>1</v>
      </c>
      <c r="G2085" s="7023">
        <v>1</v>
      </c>
      <c r="H2085" s="7025">
        <v>100</v>
      </c>
      <c r="I2085" s="7026">
        <v>1</v>
      </c>
      <c r="J2085" s="7027">
        <v>100</v>
      </c>
      <c r="K2085" s="7028">
        <v>7.4794315632011971E-2</v>
      </c>
      <c r="L2085" s="7001"/>
    </row>
    <row r="2086" spans="2:12" s="7013" customFormat="1" ht="15.75" thickBot="1" x14ac:dyDescent="0.3">
      <c r="B2086" s="1566" t="s">
        <v>1012</v>
      </c>
      <c r="C2086" s="1567" t="s">
        <v>711</v>
      </c>
      <c r="D2086" s="7015">
        <v>10</v>
      </c>
      <c r="E2086" s="7016">
        <v>0</v>
      </c>
      <c r="F2086" s="7017">
        <v>2</v>
      </c>
      <c r="G2086" s="7016">
        <v>10</v>
      </c>
      <c r="H2086" s="7019">
        <v>100</v>
      </c>
      <c r="I2086" s="7041">
        <v>2</v>
      </c>
      <c r="J2086" s="7020">
        <v>100</v>
      </c>
      <c r="K2086" s="7029">
        <v>0.74794315632011965</v>
      </c>
      <c r="L2086" s="7001"/>
    </row>
    <row r="2087" spans="2:12" s="7013" customFormat="1" ht="15" x14ac:dyDescent="0.25">
      <c r="B2087" s="1378" t="s">
        <v>1015</v>
      </c>
      <c r="C2087" s="1373" t="s">
        <v>716</v>
      </c>
      <c r="D2087" s="7022">
        <v>6</v>
      </c>
      <c r="E2087" s="7023">
        <v>0</v>
      </c>
      <c r="F2087" s="7024">
        <v>2</v>
      </c>
      <c r="G2087" s="7023">
        <v>6</v>
      </c>
      <c r="H2087" s="7025">
        <v>100</v>
      </c>
      <c r="I2087" s="7026">
        <v>2</v>
      </c>
      <c r="J2087" s="7027">
        <v>100</v>
      </c>
      <c r="K2087" s="7028">
        <v>0.44876589379207177</v>
      </c>
      <c r="L2087" s="7001"/>
    </row>
    <row r="2088" spans="2:12" s="7013" customFormat="1" ht="15" x14ac:dyDescent="0.25">
      <c r="B2088" s="1378" t="s">
        <v>1016</v>
      </c>
      <c r="C2088" s="1373" t="s">
        <v>717</v>
      </c>
      <c r="D2088" s="7022">
        <v>1</v>
      </c>
      <c r="E2088" s="7023">
        <v>0</v>
      </c>
      <c r="F2088" s="7024">
        <v>0</v>
      </c>
      <c r="G2088" s="7023">
        <v>1</v>
      </c>
      <c r="H2088" s="7025">
        <v>100</v>
      </c>
      <c r="I2088" s="7026">
        <v>0</v>
      </c>
      <c r="J2088" s="7027" t="s">
        <v>601</v>
      </c>
      <c r="K2088" s="7028">
        <v>7.4794315632011971E-2</v>
      </c>
      <c r="L2088" s="7001"/>
    </row>
    <row r="2089" spans="2:12" s="7013" customFormat="1" ht="15.75" thickBot="1" x14ac:dyDescent="0.3">
      <c r="B2089" s="1378" t="s">
        <v>1022</v>
      </c>
      <c r="C2089" s="1373" t="s">
        <v>723</v>
      </c>
      <c r="D2089" s="7022">
        <v>3</v>
      </c>
      <c r="E2089" s="7023">
        <v>0</v>
      </c>
      <c r="F2089" s="7024">
        <v>0</v>
      </c>
      <c r="G2089" s="7023">
        <v>3</v>
      </c>
      <c r="H2089" s="7025">
        <v>100</v>
      </c>
      <c r="I2089" s="7026">
        <v>0</v>
      </c>
      <c r="J2089" s="7027" t="s">
        <v>601</v>
      </c>
      <c r="K2089" s="7028">
        <v>0.22438294689603588</v>
      </c>
      <c r="L2089" s="7001"/>
    </row>
    <row r="2090" spans="2:12" s="7013" customFormat="1" ht="15.75" thickBot="1" x14ac:dyDescent="0.3">
      <c r="B2090" s="1566" t="s">
        <v>1025</v>
      </c>
      <c r="C2090" s="1567" t="s">
        <v>726</v>
      </c>
      <c r="D2090" s="7015">
        <v>59</v>
      </c>
      <c r="E2090" s="7016">
        <v>37</v>
      </c>
      <c r="F2090" s="7017">
        <v>15</v>
      </c>
      <c r="G2090" s="7016">
        <v>54</v>
      </c>
      <c r="H2090" s="7019">
        <v>91.525423728813564</v>
      </c>
      <c r="I2090" s="7041">
        <v>10</v>
      </c>
      <c r="J2090" s="7020">
        <v>66.666666666666657</v>
      </c>
      <c r="K2090" s="7029">
        <v>4.4128646222887067</v>
      </c>
      <c r="L2090" s="7001"/>
    </row>
    <row r="2091" spans="2:12" s="7013" customFormat="1" ht="15" x14ac:dyDescent="0.25">
      <c r="B2091" s="1574" t="s">
        <v>1026</v>
      </c>
      <c r="C2091" s="1575" t="s">
        <v>727</v>
      </c>
      <c r="D2091" s="7030">
        <v>8</v>
      </c>
      <c r="E2091" s="7031">
        <v>4</v>
      </c>
      <c r="F2091" s="7032">
        <v>3</v>
      </c>
      <c r="G2091" s="7031">
        <v>8</v>
      </c>
      <c r="H2091" s="7039">
        <v>100</v>
      </c>
      <c r="I2091" s="7035">
        <v>3</v>
      </c>
      <c r="J2091" s="7036">
        <v>100</v>
      </c>
      <c r="K2091" s="7028">
        <v>0.59835452505609577</v>
      </c>
      <c r="L2091" s="7001"/>
    </row>
    <row r="2092" spans="2:12" s="7013" customFormat="1" ht="15" x14ac:dyDescent="0.25">
      <c r="B2092" s="1588" t="s">
        <v>1027</v>
      </c>
      <c r="C2092" s="1587" t="s">
        <v>728</v>
      </c>
      <c r="D2092" s="7059">
        <v>5</v>
      </c>
      <c r="E2092" s="7054">
        <v>0</v>
      </c>
      <c r="F2092" s="7055">
        <v>1</v>
      </c>
      <c r="G2092" s="7054">
        <v>5</v>
      </c>
      <c r="H2092" s="7056">
        <v>100</v>
      </c>
      <c r="I2092" s="7057">
        <v>1</v>
      </c>
      <c r="J2092" s="7058">
        <v>100</v>
      </c>
      <c r="K2092" s="7028">
        <v>0.37397157816005983</v>
      </c>
      <c r="L2092" s="7001"/>
    </row>
    <row r="2093" spans="2:12" s="7013" customFormat="1" ht="15" x14ac:dyDescent="0.25">
      <c r="B2093" s="1378" t="s">
        <v>729</v>
      </c>
      <c r="C2093" s="1373" t="s">
        <v>730</v>
      </c>
      <c r="D2093" s="7022">
        <v>1</v>
      </c>
      <c r="E2093" s="7023">
        <v>0</v>
      </c>
      <c r="F2093" s="7024">
        <v>1</v>
      </c>
      <c r="G2093" s="7023">
        <v>0</v>
      </c>
      <c r="H2093" s="7025" t="s">
        <v>601</v>
      </c>
      <c r="I2093" s="7026">
        <v>0</v>
      </c>
      <c r="J2093" s="7027" t="s">
        <v>601</v>
      </c>
      <c r="K2093" s="7028">
        <v>7.4794315632011971E-2</v>
      </c>
      <c r="L2093" s="7001"/>
    </row>
    <row r="2094" spans="2:12" s="7013" customFormat="1" ht="15" x14ac:dyDescent="0.25">
      <c r="B2094" s="1574" t="s">
        <v>1029</v>
      </c>
      <c r="C2094" s="1575" t="s">
        <v>731</v>
      </c>
      <c r="D2094" s="7030">
        <v>1</v>
      </c>
      <c r="E2094" s="7031">
        <v>0</v>
      </c>
      <c r="F2094" s="7032">
        <v>1</v>
      </c>
      <c r="G2094" s="7031">
        <v>0</v>
      </c>
      <c r="H2094" s="7039" t="s">
        <v>601</v>
      </c>
      <c r="I2094" s="7035">
        <v>0</v>
      </c>
      <c r="J2094" s="7036" t="s">
        <v>601</v>
      </c>
      <c r="K2094" s="7028">
        <v>7.4794315632011971E-2</v>
      </c>
      <c r="L2094" s="7001"/>
    </row>
    <row r="2095" spans="2:12" s="7013" customFormat="1" ht="15" x14ac:dyDescent="0.25">
      <c r="B2095" s="1574" t="s">
        <v>1030</v>
      </c>
      <c r="C2095" s="1575" t="s">
        <v>732</v>
      </c>
      <c r="D2095" s="7022">
        <v>1</v>
      </c>
      <c r="E2095" s="7023">
        <v>0</v>
      </c>
      <c r="F2095" s="7024">
        <v>1</v>
      </c>
      <c r="G2095" s="7023">
        <v>0</v>
      </c>
      <c r="H2095" s="7025" t="s">
        <v>601</v>
      </c>
      <c r="I2095" s="7026">
        <v>0</v>
      </c>
      <c r="J2095" s="7027" t="s">
        <v>601</v>
      </c>
      <c r="K2095" s="7028">
        <v>7.4794315632011971E-2</v>
      </c>
      <c r="L2095" s="7001"/>
    </row>
    <row r="2096" spans="2:12" s="7013" customFormat="1" ht="15" x14ac:dyDescent="0.25">
      <c r="B2096" s="1574" t="s">
        <v>1371</v>
      </c>
      <c r="C2096" s="1575" t="s">
        <v>477</v>
      </c>
      <c r="D2096" s="7022">
        <v>2</v>
      </c>
      <c r="E2096" s="7023">
        <v>0</v>
      </c>
      <c r="F2096" s="7024">
        <v>2</v>
      </c>
      <c r="G2096" s="7023">
        <v>2</v>
      </c>
      <c r="H2096" s="7025">
        <v>100</v>
      </c>
      <c r="I2096" s="7026">
        <v>2</v>
      </c>
      <c r="J2096" s="7027">
        <v>100</v>
      </c>
      <c r="K2096" s="7028">
        <v>0.14958863126402394</v>
      </c>
      <c r="L2096" s="7001"/>
    </row>
    <row r="2097" spans="2:12" s="7013" customFormat="1" ht="33.75" x14ac:dyDescent="0.25">
      <c r="B2097" s="1574" t="s">
        <v>738</v>
      </c>
      <c r="C2097" s="1575" t="s">
        <v>739</v>
      </c>
      <c r="D2097" s="7022">
        <v>37</v>
      </c>
      <c r="E2097" s="7023">
        <v>31</v>
      </c>
      <c r="F2097" s="7024">
        <v>5</v>
      </c>
      <c r="G2097" s="7023">
        <v>35</v>
      </c>
      <c r="H2097" s="7025">
        <v>94.594594594594597</v>
      </c>
      <c r="I2097" s="7026">
        <v>3</v>
      </c>
      <c r="J2097" s="7027">
        <v>60</v>
      </c>
      <c r="K2097" s="7028">
        <v>2.7673896783844425</v>
      </c>
      <c r="L2097" s="7001"/>
    </row>
    <row r="2098" spans="2:12" s="7013" customFormat="1" ht="23.25" thickBot="1" x14ac:dyDescent="0.3">
      <c r="B2098" s="1378" t="s">
        <v>744</v>
      </c>
      <c r="C2098" s="1373" t="s">
        <v>745</v>
      </c>
      <c r="D2098" s="7022">
        <v>4</v>
      </c>
      <c r="E2098" s="7023">
        <v>2</v>
      </c>
      <c r="F2098" s="7024">
        <v>1</v>
      </c>
      <c r="G2098" s="7023">
        <v>4</v>
      </c>
      <c r="H2098" s="7025">
        <v>100</v>
      </c>
      <c r="I2098" s="7026">
        <v>1</v>
      </c>
      <c r="J2098" s="7027">
        <v>100</v>
      </c>
      <c r="K2098" s="7028">
        <v>0.29917726252804788</v>
      </c>
      <c r="L2098" s="7001"/>
    </row>
    <row r="2099" spans="2:12" s="7013" customFormat="1" ht="15.75" thickBot="1" x14ac:dyDescent="0.3">
      <c r="B2099" s="7743" t="s">
        <v>14</v>
      </c>
      <c r="C2099" s="7744"/>
      <c r="D2099" s="7087">
        <v>1337</v>
      </c>
      <c r="E2099" s="7088">
        <v>60</v>
      </c>
      <c r="F2099" s="7089">
        <v>731</v>
      </c>
      <c r="G2099" s="7088">
        <v>953</v>
      </c>
      <c r="H2099" s="7090">
        <v>71.278982797307407</v>
      </c>
      <c r="I2099" s="7088">
        <v>347</v>
      </c>
      <c r="J2099" s="7091">
        <v>47.469220246238031</v>
      </c>
      <c r="K2099" s="7092">
        <v>100</v>
      </c>
      <c r="L2099" s="7001"/>
    </row>
    <row r="2100" spans="2:12" s="7013" customFormat="1" ht="15" x14ac:dyDescent="0.25">
      <c r="B2100"/>
      <c r="C2100"/>
      <c r="D2100"/>
      <c r="E2100"/>
      <c r="F2100"/>
      <c r="G2100"/>
      <c r="H2100"/>
      <c r="I2100"/>
      <c r="J2100"/>
      <c r="K2100"/>
      <c r="L2100" s="7001"/>
    </row>
    <row r="2101" spans="2:12" s="7013" customFormat="1" ht="15" x14ac:dyDescent="0.25">
      <c r="B2101"/>
      <c r="C2101"/>
      <c r="D2101"/>
      <c r="E2101"/>
      <c r="F2101"/>
      <c r="G2101"/>
      <c r="H2101"/>
      <c r="I2101"/>
      <c r="J2101"/>
      <c r="K2101"/>
      <c r="L2101" s="7001"/>
    </row>
    <row r="2102" spans="2:12" s="7013" customFormat="1" ht="15.75" thickBot="1" x14ac:dyDescent="0.3">
      <c r="B2102"/>
      <c r="C2102"/>
      <c r="D2102"/>
      <c r="E2102"/>
      <c r="F2102"/>
      <c r="G2102"/>
      <c r="H2102"/>
      <c r="I2102"/>
      <c r="J2102"/>
      <c r="K2102"/>
      <c r="L2102" s="7001"/>
    </row>
    <row r="2103" spans="2:12" s="7013" customFormat="1" ht="15.75" thickBot="1" x14ac:dyDescent="0.3">
      <c r="B2103" s="8882" t="s">
        <v>1169</v>
      </c>
      <c r="C2103" s="7004" t="s">
        <v>3016</v>
      </c>
      <c r="D2103" s="8885" t="s">
        <v>1144</v>
      </c>
      <c r="E2103" s="8886"/>
      <c r="F2103" s="8886"/>
      <c r="G2103" s="8886"/>
      <c r="H2103" s="8886"/>
      <c r="I2103" s="8886"/>
      <c r="J2103" s="8886"/>
      <c r="K2103" s="8887"/>
      <c r="L2103" s="7001"/>
    </row>
    <row r="2104" spans="2:12" s="7013" customFormat="1" ht="15.75" thickBot="1" x14ac:dyDescent="0.3">
      <c r="B2104" s="8883"/>
      <c r="C2104" s="8888" t="s">
        <v>1170</v>
      </c>
      <c r="D2104" s="8890" t="s">
        <v>111</v>
      </c>
      <c r="E2104" s="8891"/>
      <c r="F2104" s="8891"/>
      <c r="G2104" s="8892" t="s">
        <v>2996</v>
      </c>
      <c r="H2104" s="8893"/>
      <c r="I2104" s="7005" t="s">
        <v>2997</v>
      </c>
      <c r="J2104" s="7006"/>
      <c r="K2104" s="8894" t="s">
        <v>2998</v>
      </c>
      <c r="L2104" s="7001"/>
    </row>
    <row r="2105" spans="2:12" s="7013" customFormat="1" ht="15.75" thickBot="1" x14ac:dyDescent="0.3">
      <c r="B2105" s="8884"/>
      <c r="C2105" s="8889"/>
      <c r="D2105" s="7007" t="s">
        <v>116</v>
      </c>
      <c r="E2105" s="7008" t="s">
        <v>117</v>
      </c>
      <c r="F2105" s="7009" t="s">
        <v>118</v>
      </c>
      <c r="G2105" s="7010" t="s">
        <v>121</v>
      </c>
      <c r="H2105" s="7011" t="s">
        <v>119</v>
      </c>
      <c r="I2105" s="7012" t="s">
        <v>121</v>
      </c>
      <c r="J2105" s="7011" t="s">
        <v>119</v>
      </c>
      <c r="K2105" s="8895"/>
      <c r="L2105" s="7001"/>
    </row>
    <row r="2106" spans="2:12" s="7013" customFormat="1" ht="23.25" thickBot="1" x14ac:dyDescent="0.3">
      <c r="B2106" s="1566" t="s">
        <v>805</v>
      </c>
      <c r="C2106" s="1567" t="s">
        <v>583</v>
      </c>
      <c r="D2106" s="7015">
        <v>2</v>
      </c>
      <c r="E2106" s="7016">
        <v>0</v>
      </c>
      <c r="F2106" s="7017">
        <v>0</v>
      </c>
      <c r="G2106" s="7018">
        <v>2</v>
      </c>
      <c r="H2106" s="7019">
        <v>100</v>
      </c>
      <c r="I2106" s="7015">
        <v>0</v>
      </c>
      <c r="J2106" s="7020" t="s">
        <v>601</v>
      </c>
      <c r="K2106" s="7021">
        <v>0.22246941045606228</v>
      </c>
      <c r="L2106" s="7001"/>
    </row>
    <row r="2107" spans="2:12" s="7013" customFormat="1" ht="15.75" thickBot="1" x14ac:dyDescent="0.3">
      <c r="B2107" s="1378" t="s">
        <v>824</v>
      </c>
      <c r="C2107" s="1373" t="s">
        <v>825</v>
      </c>
      <c r="D2107" s="7022">
        <v>2</v>
      </c>
      <c r="E2107" s="7023">
        <v>0</v>
      </c>
      <c r="F2107" s="7024">
        <v>0</v>
      </c>
      <c r="G2107" s="7023">
        <v>2</v>
      </c>
      <c r="H2107" s="7025">
        <v>100</v>
      </c>
      <c r="I2107" s="7026">
        <v>0</v>
      </c>
      <c r="J2107" s="7027" t="s">
        <v>601</v>
      </c>
      <c r="K2107" s="7028">
        <v>0.22246941045606228</v>
      </c>
      <c r="L2107" s="7001"/>
    </row>
    <row r="2108" spans="2:12" s="7013" customFormat="1" ht="15.75" thickBot="1" x14ac:dyDescent="0.3">
      <c r="B2108" s="1566" t="s">
        <v>830</v>
      </c>
      <c r="C2108" s="1567" t="s">
        <v>586</v>
      </c>
      <c r="D2108" s="7015">
        <v>44</v>
      </c>
      <c r="E2108" s="7016">
        <v>1</v>
      </c>
      <c r="F2108" s="7017">
        <v>6</v>
      </c>
      <c r="G2108" s="7016">
        <v>46</v>
      </c>
      <c r="H2108" s="7019">
        <v>104.54545454545455</v>
      </c>
      <c r="I2108" s="7016">
        <v>8</v>
      </c>
      <c r="J2108" s="7020">
        <v>133.33333333333331</v>
      </c>
      <c r="K2108" s="7029">
        <v>4.894327030033371</v>
      </c>
      <c r="L2108" s="7001"/>
    </row>
    <row r="2109" spans="2:12" s="7013" customFormat="1" ht="15" x14ac:dyDescent="0.25">
      <c r="B2109" s="1574" t="s">
        <v>446</v>
      </c>
      <c r="C2109" s="1575" t="s">
        <v>447</v>
      </c>
      <c r="D2109" s="7030">
        <v>26</v>
      </c>
      <c r="E2109" s="7031">
        <v>0</v>
      </c>
      <c r="F2109" s="7032">
        <v>2</v>
      </c>
      <c r="G2109" s="7031">
        <v>28</v>
      </c>
      <c r="H2109" s="7039">
        <v>107.69230769230769</v>
      </c>
      <c r="I2109" s="7035">
        <v>4</v>
      </c>
      <c r="J2109" s="7036">
        <v>200</v>
      </c>
      <c r="K2109" s="7028">
        <v>2.8921023359288096</v>
      </c>
      <c r="L2109" s="7001"/>
    </row>
    <row r="2110" spans="2:12" s="7013" customFormat="1" ht="15" x14ac:dyDescent="0.25">
      <c r="B2110" s="1378" t="s">
        <v>448</v>
      </c>
      <c r="C2110" s="1373" t="s">
        <v>449</v>
      </c>
      <c r="D2110" s="7022">
        <v>16</v>
      </c>
      <c r="E2110" s="7023">
        <v>0</v>
      </c>
      <c r="F2110" s="7024">
        <v>3</v>
      </c>
      <c r="G2110" s="7023">
        <v>16</v>
      </c>
      <c r="H2110" s="7025">
        <v>100</v>
      </c>
      <c r="I2110" s="7026">
        <v>3</v>
      </c>
      <c r="J2110" s="7027">
        <v>100</v>
      </c>
      <c r="K2110" s="7028">
        <v>1.7797552836484982</v>
      </c>
      <c r="L2110" s="7001"/>
    </row>
    <row r="2111" spans="2:12" s="7013" customFormat="1" ht="15.75" thickBot="1" x14ac:dyDescent="0.3">
      <c r="B2111" s="1378" t="s">
        <v>838</v>
      </c>
      <c r="C2111" s="1373" t="s">
        <v>597</v>
      </c>
      <c r="D2111" s="7022">
        <v>2</v>
      </c>
      <c r="E2111" s="7023">
        <v>1</v>
      </c>
      <c r="F2111" s="7024">
        <v>1</v>
      </c>
      <c r="G2111" s="7023">
        <v>2</v>
      </c>
      <c r="H2111" s="7025">
        <v>100</v>
      </c>
      <c r="I2111" s="7026">
        <v>1</v>
      </c>
      <c r="J2111" s="7027">
        <v>100</v>
      </c>
      <c r="K2111" s="7028">
        <v>0.22246941045606228</v>
      </c>
      <c r="L2111" s="7001"/>
    </row>
    <row r="2112" spans="2:12" s="7013" customFormat="1" ht="23.25" thickBot="1" x14ac:dyDescent="0.3">
      <c r="B2112" s="1566" t="s">
        <v>846</v>
      </c>
      <c r="C2112" s="1567" t="s">
        <v>847</v>
      </c>
      <c r="D2112" s="7015">
        <v>1</v>
      </c>
      <c r="E2112" s="7016">
        <v>0</v>
      </c>
      <c r="F2112" s="7017">
        <v>0</v>
      </c>
      <c r="G2112" s="7016">
        <v>1</v>
      </c>
      <c r="H2112" s="7019">
        <v>100</v>
      </c>
      <c r="I2112" s="7041">
        <v>0</v>
      </c>
      <c r="J2112" s="7020" t="s">
        <v>601</v>
      </c>
      <c r="K2112" s="7029">
        <v>0.11123470522803114</v>
      </c>
      <c r="L2112" s="7001"/>
    </row>
    <row r="2113" spans="2:12" s="7013" customFormat="1" ht="15.75" thickBot="1" x14ac:dyDescent="0.3">
      <c r="B2113" s="1574" t="s">
        <v>849</v>
      </c>
      <c r="C2113" s="1575" t="s">
        <v>512</v>
      </c>
      <c r="D2113" s="7030">
        <v>1</v>
      </c>
      <c r="E2113" s="7031">
        <v>0</v>
      </c>
      <c r="F2113" s="7032">
        <v>0</v>
      </c>
      <c r="G2113" s="7031">
        <v>1</v>
      </c>
      <c r="H2113" s="7039">
        <v>100</v>
      </c>
      <c r="I2113" s="7035">
        <v>0</v>
      </c>
      <c r="J2113" s="7036" t="s">
        <v>601</v>
      </c>
      <c r="K2113" s="7028">
        <v>0.11123470522803114</v>
      </c>
      <c r="L2113" s="7001"/>
    </row>
    <row r="2114" spans="2:12" s="7013" customFormat="1" ht="15.75" thickBot="1" x14ac:dyDescent="0.3">
      <c r="B2114" s="1566" t="s">
        <v>853</v>
      </c>
      <c r="C2114" s="1567" t="s">
        <v>603</v>
      </c>
      <c r="D2114" s="7015">
        <v>171</v>
      </c>
      <c r="E2114" s="7016">
        <v>0</v>
      </c>
      <c r="F2114" s="7017">
        <v>15</v>
      </c>
      <c r="G2114" s="7016">
        <v>168</v>
      </c>
      <c r="H2114" s="7019">
        <v>98.245614035087712</v>
      </c>
      <c r="I2114" s="7041">
        <v>12</v>
      </c>
      <c r="J2114" s="7020">
        <v>80</v>
      </c>
      <c r="K2114" s="7029">
        <v>19.021134593993324</v>
      </c>
      <c r="L2114" s="7001"/>
    </row>
    <row r="2115" spans="2:12" s="7013" customFormat="1" ht="15" x14ac:dyDescent="0.25">
      <c r="B2115" s="1579" t="s">
        <v>854</v>
      </c>
      <c r="C2115" s="1580" t="s">
        <v>604</v>
      </c>
      <c r="D2115" s="7042">
        <v>1</v>
      </c>
      <c r="E2115" s="7043">
        <v>0</v>
      </c>
      <c r="F2115" s="7044">
        <v>0</v>
      </c>
      <c r="G2115" s="7043">
        <v>1</v>
      </c>
      <c r="H2115" s="7034">
        <v>100</v>
      </c>
      <c r="I2115" s="7045">
        <v>0</v>
      </c>
      <c r="J2115" s="7046" t="s">
        <v>601</v>
      </c>
      <c r="K2115" s="7028">
        <v>0.11123470522803114</v>
      </c>
      <c r="L2115" s="7001"/>
    </row>
    <row r="2116" spans="2:12" s="7013" customFormat="1" ht="15" x14ac:dyDescent="0.25">
      <c r="B2116" s="1378" t="s">
        <v>452</v>
      </c>
      <c r="C2116" s="1373" t="s">
        <v>453</v>
      </c>
      <c r="D2116" s="7022">
        <v>152</v>
      </c>
      <c r="E2116" s="7023">
        <v>0</v>
      </c>
      <c r="F2116" s="7024">
        <v>8</v>
      </c>
      <c r="G2116" s="7023">
        <v>150</v>
      </c>
      <c r="H2116" s="7025">
        <v>98.68421052631578</v>
      </c>
      <c r="I2116" s="7026">
        <v>6</v>
      </c>
      <c r="J2116" s="7027">
        <v>75</v>
      </c>
      <c r="K2116" s="7028">
        <v>16.907675194660733</v>
      </c>
      <c r="L2116" s="7001"/>
    </row>
    <row r="2117" spans="2:12" s="7013" customFormat="1" ht="15.75" thickBot="1" x14ac:dyDescent="0.3">
      <c r="B2117" s="1378" t="s">
        <v>454</v>
      </c>
      <c r="C2117" s="1373" t="s">
        <v>455</v>
      </c>
      <c r="D2117" s="7022">
        <v>18</v>
      </c>
      <c r="E2117" s="7023">
        <v>0</v>
      </c>
      <c r="F2117" s="7024">
        <v>7</v>
      </c>
      <c r="G2117" s="7023">
        <v>17</v>
      </c>
      <c r="H2117" s="7025">
        <v>94.444444444444443</v>
      </c>
      <c r="I2117" s="7026">
        <v>6</v>
      </c>
      <c r="J2117" s="7027">
        <v>85.714285714285708</v>
      </c>
      <c r="K2117" s="7028">
        <v>2.0022246941045605</v>
      </c>
      <c r="L2117" s="7001"/>
    </row>
    <row r="2118" spans="2:12" s="7013" customFormat="1" ht="15.75" thickBot="1" x14ac:dyDescent="0.3">
      <c r="B2118" s="1566" t="s">
        <v>857</v>
      </c>
      <c r="C2118" s="1567" t="s">
        <v>606</v>
      </c>
      <c r="D2118" s="7015">
        <v>5</v>
      </c>
      <c r="E2118" s="7016">
        <v>0</v>
      </c>
      <c r="F2118" s="7017">
        <v>3</v>
      </c>
      <c r="G2118" s="7016">
        <v>5</v>
      </c>
      <c r="H2118" s="7019">
        <v>100</v>
      </c>
      <c r="I2118" s="7041">
        <v>3</v>
      </c>
      <c r="J2118" s="7020">
        <v>100</v>
      </c>
      <c r="K2118" s="7029">
        <v>0.55617352614015569</v>
      </c>
      <c r="L2118" s="7001"/>
    </row>
    <row r="2119" spans="2:12" s="7013" customFormat="1" ht="22.5" x14ac:dyDescent="0.25">
      <c r="B2119" s="1574" t="s">
        <v>456</v>
      </c>
      <c r="C2119" s="1575" t="s">
        <v>457</v>
      </c>
      <c r="D2119" s="7030">
        <v>2</v>
      </c>
      <c r="E2119" s="7031">
        <v>0</v>
      </c>
      <c r="F2119" s="7032">
        <v>0</v>
      </c>
      <c r="G2119" s="7031">
        <v>2</v>
      </c>
      <c r="H2119" s="7039">
        <v>100</v>
      </c>
      <c r="I2119" s="7035">
        <v>0</v>
      </c>
      <c r="J2119" s="7036" t="s">
        <v>601</v>
      </c>
      <c r="K2119" s="7028">
        <v>0.22246941045606228</v>
      </c>
      <c r="L2119" s="7001"/>
    </row>
    <row r="2120" spans="2:12" s="7013" customFormat="1" ht="15.75" thickBot="1" x14ac:dyDescent="0.3">
      <c r="B2120" s="1582" t="s">
        <v>458</v>
      </c>
      <c r="C2120" s="1380" t="s">
        <v>459</v>
      </c>
      <c r="D2120" s="7030">
        <v>3</v>
      </c>
      <c r="E2120" s="7054">
        <v>0</v>
      </c>
      <c r="F2120" s="7055">
        <v>3</v>
      </c>
      <c r="G2120" s="7054">
        <v>3</v>
      </c>
      <c r="H2120" s="7056">
        <v>100</v>
      </c>
      <c r="I2120" s="7057">
        <v>3</v>
      </c>
      <c r="J2120" s="7058">
        <v>100</v>
      </c>
      <c r="K2120" s="7028">
        <v>0.33370411568409347</v>
      </c>
      <c r="L2120" s="7001"/>
    </row>
    <row r="2121" spans="2:12" s="7013" customFormat="1" ht="15.75" thickBot="1" x14ac:dyDescent="0.3">
      <c r="B2121" s="1566" t="s">
        <v>869</v>
      </c>
      <c r="C2121" s="1567" t="s">
        <v>619</v>
      </c>
      <c r="D2121" s="7015">
        <v>8</v>
      </c>
      <c r="E2121" s="7016">
        <v>0</v>
      </c>
      <c r="F2121" s="7017">
        <v>0</v>
      </c>
      <c r="G2121" s="7016">
        <v>8</v>
      </c>
      <c r="H2121" s="7019">
        <v>100</v>
      </c>
      <c r="I2121" s="7041">
        <v>0</v>
      </c>
      <c r="J2121" s="7020" t="s">
        <v>601</v>
      </c>
      <c r="K2121" s="7029">
        <v>0.88987764182424911</v>
      </c>
      <c r="L2121" s="7001"/>
    </row>
    <row r="2122" spans="2:12" s="7013" customFormat="1" ht="15" x14ac:dyDescent="0.25">
      <c r="B2122" s="1378" t="s">
        <v>871</v>
      </c>
      <c r="C2122" s="1373" t="s">
        <v>238</v>
      </c>
      <c r="D2122" s="7022">
        <v>2</v>
      </c>
      <c r="E2122" s="7023">
        <v>0</v>
      </c>
      <c r="F2122" s="7024">
        <v>0</v>
      </c>
      <c r="G2122" s="7023">
        <v>2</v>
      </c>
      <c r="H2122" s="7025">
        <v>100</v>
      </c>
      <c r="I2122" s="7026">
        <v>0</v>
      </c>
      <c r="J2122" s="7027" t="s">
        <v>601</v>
      </c>
      <c r="K2122" s="7028">
        <v>0.22246941045606228</v>
      </c>
      <c r="L2122" s="7001"/>
    </row>
    <row r="2123" spans="2:12" s="7013" customFormat="1" ht="15" x14ac:dyDescent="0.25">
      <c r="B2123" s="1574" t="s">
        <v>460</v>
      </c>
      <c r="C2123" s="1575" t="s">
        <v>240</v>
      </c>
      <c r="D2123" s="7030">
        <v>2</v>
      </c>
      <c r="E2123" s="7031">
        <v>0</v>
      </c>
      <c r="F2123" s="7032">
        <v>0</v>
      </c>
      <c r="G2123" s="7031">
        <v>2</v>
      </c>
      <c r="H2123" s="7039">
        <v>100</v>
      </c>
      <c r="I2123" s="7035">
        <v>0</v>
      </c>
      <c r="J2123" s="7036" t="s">
        <v>601</v>
      </c>
      <c r="K2123" s="7028">
        <v>0.22246941045606228</v>
      </c>
      <c r="L2123" s="7001"/>
    </row>
    <row r="2124" spans="2:12" s="7013" customFormat="1" ht="15.75" thickBot="1" x14ac:dyDescent="0.3">
      <c r="B2124" s="1378" t="s">
        <v>873</v>
      </c>
      <c r="C2124" s="1373" t="s">
        <v>241</v>
      </c>
      <c r="D2124" s="7022">
        <v>4</v>
      </c>
      <c r="E2124" s="7023">
        <v>0</v>
      </c>
      <c r="F2124" s="7024">
        <v>0</v>
      </c>
      <c r="G2124" s="7023">
        <v>4</v>
      </c>
      <c r="H2124" s="7025">
        <v>100</v>
      </c>
      <c r="I2124" s="7026">
        <v>0</v>
      </c>
      <c r="J2124" s="7027" t="s">
        <v>601</v>
      </c>
      <c r="K2124" s="7028">
        <v>0.44493882091212456</v>
      </c>
      <c r="L2124" s="7001"/>
    </row>
    <row r="2125" spans="2:12" s="7013" customFormat="1" ht="23.25" thickBot="1" x14ac:dyDescent="0.3">
      <c r="B2125" s="1566" t="s">
        <v>1179</v>
      </c>
      <c r="C2125" s="1567" t="s">
        <v>621</v>
      </c>
      <c r="D2125" s="7015">
        <v>13</v>
      </c>
      <c r="E2125" s="7016">
        <v>0</v>
      </c>
      <c r="F2125" s="7017">
        <v>2</v>
      </c>
      <c r="G2125" s="7016">
        <v>12</v>
      </c>
      <c r="H2125" s="7019">
        <v>92.307692307692307</v>
      </c>
      <c r="I2125" s="7041">
        <v>1</v>
      </c>
      <c r="J2125" s="7020">
        <v>50</v>
      </c>
      <c r="K2125" s="7029">
        <v>1.4460511679644048</v>
      </c>
      <c r="L2125" s="7001"/>
    </row>
    <row r="2126" spans="2:12" s="7013" customFormat="1" ht="22.5" x14ac:dyDescent="0.25">
      <c r="B2126" s="1574" t="s">
        <v>877</v>
      </c>
      <c r="C2126" s="1575" t="s">
        <v>242</v>
      </c>
      <c r="D2126" s="7030">
        <v>11</v>
      </c>
      <c r="E2126" s="7031">
        <v>0</v>
      </c>
      <c r="F2126" s="7032">
        <v>0</v>
      </c>
      <c r="G2126" s="7031">
        <v>11</v>
      </c>
      <c r="H2126" s="7039">
        <v>100</v>
      </c>
      <c r="I2126" s="7035">
        <v>0</v>
      </c>
      <c r="J2126" s="7036" t="s">
        <v>601</v>
      </c>
      <c r="K2126" s="7028">
        <v>1.2235817575083427</v>
      </c>
      <c r="L2126" s="7001"/>
    </row>
    <row r="2127" spans="2:12" s="7013" customFormat="1" ht="15.75" thickBot="1" x14ac:dyDescent="0.3">
      <c r="B2127" s="1378" t="s">
        <v>882</v>
      </c>
      <c r="C2127" s="1373" t="s">
        <v>247</v>
      </c>
      <c r="D2127" s="7022">
        <v>2</v>
      </c>
      <c r="E2127" s="7023">
        <v>0</v>
      </c>
      <c r="F2127" s="7024">
        <v>2</v>
      </c>
      <c r="G2127" s="7023">
        <v>1</v>
      </c>
      <c r="H2127" s="7025">
        <v>50</v>
      </c>
      <c r="I2127" s="7026">
        <v>1</v>
      </c>
      <c r="J2127" s="7027">
        <v>50</v>
      </c>
      <c r="K2127" s="7028">
        <v>0.22246941045606228</v>
      </c>
      <c r="L2127" s="7001"/>
    </row>
    <row r="2128" spans="2:12" s="7013" customFormat="1" ht="15.75" thickBot="1" x14ac:dyDescent="0.3">
      <c r="B2128" s="1566" t="s">
        <v>886</v>
      </c>
      <c r="C2128" s="1567" t="s">
        <v>623</v>
      </c>
      <c r="D2128" s="7015">
        <v>175</v>
      </c>
      <c r="E2128" s="7016">
        <v>0</v>
      </c>
      <c r="F2128" s="7017">
        <v>6</v>
      </c>
      <c r="G2128" s="7016">
        <v>175</v>
      </c>
      <c r="H2128" s="7019">
        <v>100</v>
      </c>
      <c r="I2128" s="7041">
        <v>6</v>
      </c>
      <c r="J2128" s="7020">
        <v>100</v>
      </c>
      <c r="K2128" s="7029">
        <v>19.466073414905448</v>
      </c>
      <c r="L2128" s="7001"/>
    </row>
    <row r="2129" spans="2:12" s="7013" customFormat="1" ht="15" x14ac:dyDescent="0.25">
      <c r="B2129" s="1574" t="s">
        <v>892</v>
      </c>
      <c r="C2129" s="1575" t="s">
        <v>629</v>
      </c>
      <c r="D2129" s="7065">
        <v>18</v>
      </c>
      <c r="E2129" s="7031">
        <v>0</v>
      </c>
      <c r="F2129" s="7032">
        <v>0</v>
      </c>
      <c r="G2129" s="7031">
        <v>18</v>
      </c>
      <c r="H2129" s="7039">
        <v>100</v>
      </c>
      <c r="I2129" s="7035">
        <v>0</v>
      </c>
      <c r="J2129" s="7036" t="s">
        <v>601</v>
      </c>
      <c r="K2129" s="7028">
        <v>2.0022246941045605</v>
      </c>
      <c r="L2129" s="7001"/>
    </row>
    <row r="2130" spans="2:12" s="7013" customFormat="1" ht="15" x14ac:dyDescent="0.25">
      <c r="B2130" s="1378" t="s">
        <v>894</v>
      </c>
      <c r="C2130" s="1373" t="s">
        <v>631</v>
      </c>
      <c r="D2130" s="7066">
        <v>1</v>
      </c>
      <c r="E2130" s="7023">
        <v>0</v>
      </c>
      <c r="F2130" s="7024">
        <v>0</v>
      </c>
      <c r="G2130" s="7023">
        <v>1</v>
      </c>
      <c r="H2130" s="7025">
        <v>100</v>
      </c>
      <c r="I2130" s="7026">
        <v>0</v>
      </c>
      <c r="J2130" s="7027" t="s">
        <v>601</v>
      </c>
      <c r="K2130" s="7028">
        <v>0.11123470522803114</v>
      </c>
      <c r="L2130" s="7001"/>
    </row>
    <row r="2131" spans="2:12" s="7013" customFormat="1" ht="15" x14ac:dyDescent="0.25">
      <c r="B2131" s="1574" t="s">
        <v>461</v>
      </c>
      <c r="C2131" s="1575" t="s">
        <v>462</v>
      </c>
      <c r="D2131" s="7065">
        <v>93</v>
      </c>
      <c r="E2131" s="7031">
        <v>0</v>
      </c>
      <c r="F2131" s="7032">
        <v>5</v>
      </c>
      <c r="G2131" s="7031">
        <v>93</v>
      </c>
      <c r="H2131" s="7039">
        <v>100</v>
      </c>
      <c r="I2131" s="7035">
        <v>5</v>
      </c>
      <c r="J2131" s="7036">
        <v>100</v>
      </c>
      <c r="K2131" s="7028">
        <v>10.344827586206897</v>
      </c>
      <c r="L2131" s="7001"/>
    </row>
    <row r="2132" spans="2:12" s="7013" customFormat="1" ht="15" x14ac:dyDescent="0.25">
      <c r="B2132" s="1574" t="s">
        <v>463</v>
      </c>
      <c r="C2132" s="1575" t="s">
        <v>634</v>
      </c>
      <c r="D2132" s="7065">
        <v>2</v>
      </c>
      <c r="E2132" s="7031">
        <v>0</v>
      </c>
      <c r="F2132" s="7032">
        <v>0</v>
      </c>
      <c r="G2132" s="7031">
        <v>2</v>
      </c>
      <c r="H2132" s="7039">
        <v>100</v>
      </c>
      <c r="I2132" s="7035">
        <v>0</v>
      </c>
      <c r="J2132" s="7036" t="s">
        <v>601</v>
      </c>
      <c r="K2132" s="7028">
        <v>0.22246941045606228</v>
      </c>
      <c r="L2132" s="7001"/>
    </row>
    <row r="2133" spans="2:12" s="7013" customFormat="1" ht="15.75" thickBot="1" x14ac:dyDescent="0.3">
      <c r="B2133" s="1582" t="s">
        <v>1180</v>
      </c>
      <c r="C2133" s="1380" t="s">
        <v>465</v>
      </c>
      <c r="D2133" s="7068">
        <v>61</v>
      </c>
      <c r="E2133" s="7069">
        <v>0</v>
      </c>
      <c r="F2133" s="7070">
        <v>1</v>
      </c>
      <c r="G2133" s="7069">
        <v>61</v>
      </c>
      <c r="H2133" s="7071">
        <v>100</v>
      </c>
      <c r="I2133" s="5548">
        <v>1</v>
      </c>
      <c r="J2133" s="7072">
        <v>100</v>
      </c>
      <c r="K2133" s="7073">
        <v>6.7853170189099004</v>
      </c>
      <c r="L2133" s="7001"/>
    </row>
    <row r="2134" spans="2:12" s="7013" customFormat="1" ht="15.75" thickBot="1" x14ac:dyDescent="0.3">
      <c r="B2134" s="1566" t="s">
        <v>898</v>
      </c>
      <c r="C2134" s="1567" t="s">
        <v>636</v>
      </c>
      <c r="D2134" s="7015">
        <v>90</v>
      </c>
      <c r="E2134" s="7016">
        <v>5</v>
      </c>
      <c r="F2134" s="7017">
        <v>29</v>
      </c>
      <c r="G2134" s="7016">
        <v>90</v>
      </c>
      <c r="H2134" s="7019">
        <v>100</v>
      </c>
      <c r="I2134" s="7041">
        <v>29</v>
      </c>
      <c r="J2134" s="7020">
        <v>100</v>
      </c>
      <c r="K2134" s="7029">
        <v>10.011123470522804</v>
      </c>
      <c r="L2134" s="7001"/>
    </row>
    <row r="2135" spans="2:12" s="7013" customFormat="1" ht="15" x14ac:dyDescent="0.25">
      <c r="B2135" s="1574" t="s">
        <v>644</v>
      </c>
      <c r="C2135" s="1575" t="s">
        <v>645</v>
      </c>
      <c r="D2135" s="7030">
        <v>81</v>
      </c>
      <c r="E2135" s="7031">
        <v>5</v>
      </c>
      <c r="F2135" s="7032">
        <v>29</v>
      </c>
      <c r="G2135" s="7031">
        <v>81</v>
      </c>
      <c r="H2135" s="7039">
        <v>100</v>
      </c>
      <c r="I2135" s="7035">
        <v>29</v>
      </c>
      <c r="J2135" s="7036">
        <v>100</v>
      </c>
      <c r="K2135" s="7028">
        <v>9.0100111234705231</v>
      </c>
      <c r="L2135" s="7001"/>
    </row>
    <row r="2136" spans="2:12" s="7013" customFormat="1" ht="15.75" thickBot="1" x14ac:dyDescent="0.3">
      <c r="B2136" s="1378" t="s">
        <v>909</v>
      </c>
      <c r="C2136" s="1373" t="s">
        <v>646</v>
      </c>
      <c r="D2136" s="7022">
        <v>9</v>
      </c>
      <c r="E2136" s="7023">
        <v>0</v>
      </c>
      <c r="F2136" s="7024">
        <v>0</v>
      </c>
      <c r="G2136" s="7023">
        <v>9</v>
      </c>
      <c r="H2136" s="7025">
        <v>100</v>
      </c>
      <c r="I2136" s="7026">
        <v>0</v>
      </c>
      <c r="J2136" s="7027" t="s">
        <v>601</v>
      </c>
      <c r="K2136" s="7028">
        <v>1.0011123470522802</v>
      </c>
      <c r="L2136" s="7001"/>
    </row>
    <row r="2137" spans="2:12" s="7013" customFormat="1" ht="15.75" thickBot="1" x14ac:dyDescent="0.3">
      <c r="B2137" s="1566" t="s">
        <v>912</v>
      </c>
      <c r="C2137" s="1567" t="s">
        <v>649</v>
      </c>
      <c r="D2137" s="7015">
        <v>8</v>
      </c>
      <c r="E2137" s="7016">
        <v>0</v>
      </c>
      <c r="F2137" s="7017">
        <v>6</v>
      </c>
      <c r="G2137" s="7016">
        <v>4</v>
      </c>
      <c r="H2137" s="7019">
        <v>50</v>
      </c>
      <c r="I2137" s="7041">
        <v>2</v>
      </c>
      <c r="J2137" s="7020">
        <v>33.333333333333329</v>
      </c>
      <c r="K2137" s="7029">
        <v>0.88987764182424911</v>
      </c>
      <c r="L2137" s="7001"/>
    </row>
    <row r="2138" spans="2:12" s="7013" customFormat="1" ht="15" x14ac:dyDescent="0.25">
      <c r="B2138" s="1378" t="s">
        <v>924</v>
      </c>
      <c r="C2138" s="1373" t="s">
        <v>358</v>
      </c>
      <c r="D2138" s="7022">
        <v>1</v>
      </c>
      <c r="E2138" s="7023">
        <v>0</v>
      </c>
      <c r="F2138" s="7024">
        <v>1</v>
      </c>
      <c r="G2138" s="7023">
        <v>0</v>
      </c>
      <c r="H2138" s="7025" t="s">
        <v>601</v>
      </c>
      <c r="I2138" s="7026">
        <v>0</v>
      </c>
      <c r="J2138" s="7027" t="s">
        <v>601</v>
      </c>
      <c r="K2138" s="7028">
        <v>0.11123470522803114</v>
      </c>
      <c r="L2138" s="7001"/>
    </row>
    <row r="2139" spans="2:12" s="7013" customFormat="1" ht="15" x14ac:dyDescent="0.25">
      <c r="B2139" s="1378" t="s">
        <v>925</v>
      </c>
      <c r="C2139" s="1373" t="s">
        <v>359</v>
      </c>
      <c r="D2139" s="7022">
        <v>6</v>
      </c>
      <c r="E2139" s="7023">
        <v>0</v>
      </c>
      <c r="F2139" s="7024">
        <v>4</v>
      </c>
      <c r="G2139" s="7023">
        <v>3</v>
      </c>
      <c r="H2139" s="7025">
        <v>50</v>
      </c>
      <c r="I2139" s="7026">
        <v>1</v>
      </c>
      <c r="J2139" s="7027">
        <v>25</v>
      </c>
      <c r="K2139" s="7028">
        <v>0.66740823136818694</v>
      </c>
      <c r="L2139" s="7001"/>
    </row>
    <row r="2140" spans="2:12" s="7013" customFormat="1" ht="15.75" thickBot="1" x14ac:dyDescent="0.3">
      <c r="B2140" s="1574" t="s">
        <v>2909</v>
      </c>
      <c r="C2140" s="1575" t="s">
        <v>2881</v>
      </c>
      <c r="D2140" s="7022">
        <v>1</v>
      </c>
      <c r="E2140" s="7023">
        <v>0</v>
      </c>
      <c r="F2140" s="7024">
        <v>1</v>
      </c>
      <c r="G2140" s="7023">
        <v>1</v>
      </c>
      <c r="H2140" s="7025">
        <v>100</v>
      </c>
      <c r="I2140" s="7026">
        <v>1</v>
      </c>
      <c r="J2140" s="7027">
        <v>100</v>
      </c>
      <c r="K2140" s="7028">
        <v>0.11123470522803114</v>
      </c>
      <c r="L2140" s="7001"/>
    </row>
    <row r="2141" spans="2:12" s="7013" customFormat="1" ht="15.75" thickBot="1" x14ac:dyDescent="0.3">
      <c r="B2141" s="1566" t="s">
        <v>935</v>
      </c>
      <c r="C2141" s="1567" t="s">
        <v>653</v>
      </c>
      <c r="D2141" s="7015">
        <v>5</v>
      </c>
      <c r="E2141" s="7016">
        <v>1</v>
      </c>
      <c r="F2141" s="7017">
        <v>3</v>
      </c>
      <c r="G2141" s="7016">
        <v>4</v>
      </c>
      <c r="H2141" s="7019">
        <v>80</v>
      </c>
      <c r="I2141" s="7041">
        <v>2</v>
      </c>
      <c r="J2141" s="7020">
        <v>66.666666666666657</v>
      </c>
      <c r="K2141" s="7029">
        <v>0.55617352614015569</v>
      </c>
      <c r="L2141" s="7001"/>
    </row>
    <row r="2142" spans="2:12" s="7013" customFormat="1" ht="22.5" x14ac:dyDescent="0.25">
      <c r="B2142" s="1574" t="s">
        <v>936</v>
      </c>
      <c r="C2142" s="1575" t="s">
        <v>370</v>
      </c>
      <c r="D2142" s="7030">
        <v>3</v>
      </c>
      <c r="E2142" s="7031">
        <v>0</v>
      </c>
      <c r="F2142" s="7032">
        <v>2</v>
      </c>
      <c r="G2142" s="7031">
        <v>3</v>
      </c>
      <c r="H2142" s="7039">
        <v>100</v>
      </c>
      <c r="I2142" s="7035">
        <v>2</v>
      </c>
      <c r="J2142" s="7036">
        <v>100</v>
      </c>
      <c r="K2142" s="7028">
        <v>0.33370411568409347</v>
      </c>
      <c r="L2142" s="7001"/>
    </row>
    <row r="2143" spans="2:12" s="7013" customFormat="1" ht="15" x14ac:dyDescent="0.25">
      <c r="B2143" s="1378" t="s">
        <v>937</v>
      </c>
      <c r="C2143" s="1373" t="s">
        <v>371</v>
      </c>
      <c r="D2143" s="7022">
        <v>1</v>
      </c>
      <c r="E2143" s="7023">
        <v>1</v>
      </c>
      <c r="F2143" s="7024">
        <v>0</v>
      </c>
      <c r="G2143" s="7023">
        <v>1</v>
      </c>
      <c r="H2143" s="7025">
        <v>100</v>
      </c>
      <c r="I2143" s="7026">
        <v>0</v>
      </c>
      <c r="J2143" s="7027" t="s">
        <v>601</v>
      </c>
      <c r="K2143" s="7028">
        <v>0.11123470522803114</v>
      </c>
      <c r="L2143" s="7001"/>
    </row>
    <row r="2144" spans="2:12" s="7013" customFormat="1" ht="23.25" thickBot="1" x14ac:dyDescent="0.3">
      <c r="B2144" s="1582" t="s">
        <v>939</v>
      </c>
      <c r="C2144" s="1380" t="s">
        <v>373</v>
      </c>
      <c r="D2144" s="7059">
        <v>1</v>
      </c>
      <c r="E2144" s="7054">
        <v>0</v>
      </c>
      <c r="F2144" s="7055">
        <v>1</v>
      </c>
      <c r="G2144" s="7054">
        <v>0</v>
      </c>
      <c r="H2144" s="7056" t="s">
        <v>601</v>
      </c>
      <c r="I2144" s="7057">
        <v>0</v>
      </c>
      <c r="J2144" s="7058" t="s">
        <v>601</v>
      </c>
      <c r="K2144" s="7028">
        <v>0.11123470522803114</v>
      </c>
      <c r="L2144" s="7001"/>
    </row>
    <row r="2145" spans="2:12" s="7013" customFormat="1" ht="15.75" thickBot="1" x14ac:dyDescent="0.3">
      <c r="B2145" s="1566" t="s">
        <v>944</v>
      </c>
      <c r="C2145" s="1567" t="s">
        <v>656</v>
      </c>
      <c r="D2145" s="7015">
        <v>30</v>
      </c>
      <c r="E2145" s="7016">
        <v>10</v>
      </c>
      <c r="F2145" s="7017">
        <v>2</v>
      </c>
      <c r="G2145" s="7016">
        <v>30</v>
      </c>
      <c r="H2145" s="7019">
        <v>100</v>
      </c>
      <c r="I2145" s="7041">
        <v>2</v>
      </c>
      <c r="J2145" s="7020">
        <v>100</v>
      </c>
      <c r="K2145" s="7029">
        <v>3.3370411568409342</v>
      </c>
      <c r="L2145" s="7001"/>
    </row>
    <row r="2146" spans="2:12" s="7013" customFormat="1" ht="23.25" thickBot="1" x14ac:dyDescent="0.3">
      <c r="B2146" s="1582" t="s">
        <v>949</v>
      </c>
      <c r="C2146" s="1380" t="s">
        <v>660</v>
      </c>
      <c r="D2146" s="7059">
        <v>30</v>
      </c>
      <c r="E2146" s="7054">
        <v>10</v>
      </c>
      <c r="F2146" s="7055">
        <v>2</v>
      </c>
      <c r="G2146" s="7054">
        <v>30</v>
      </c>
      <c r="H2146" s="7056">
        <v>100</v>
      </c>
      <c r="I2146" s="7057">
        <v>2</v>
      </c>
      <c r="J2146" s="7058">
        <v>100</v>
      </c>
      <c r="K2146" s="7028">
        <v>3.3370411568409342</v>
      </c>
      <c r="L2146" s="7001"/>
    </row>
    <row r="2147" spans="2:12" s="7013" customFormat="1" ht="15.75" thickBot="1" x14ac:dyDescent="0.3">
      <c r="B2147" s="1566" t="s">
        <v>950</v>
      </c>
      <c r="C2147" s="1567" t="s">
        <v>661</v>
      </c>
      <c r="D2147" s="7015">
        <v>211</v>
      </c>
      <c r="E2147" s="7016">
        <v>4</v>
      </c>
      <c r="F2147" s="7017">
        <v>170</v>
      </c>
      <c r="G2147" s="7016">
        <v>137</v>
      </c>
      <c r="H2147" s="7019">
        <v>64.928909952606645</v>
      </c>
      <c r="I2147" s="7041">
        <v>96</v>
      </c>
      <c r="J2147" s="7020">
        <v>56.470588235294116</v>
      </c>
      <c r="K2147" s="7029">
        <v>23.470522803114573</v>
      </c>
      <c r="L2147" s="7001"/>
    </row>
    <row r="2148" spans="2:12" s="7013" customFormat="1" ht="15" x14ac:dyDescent="0.25">
      <c r="B2148" s="1574" t="s">
        <v>466</v>
      </c>
      <c r="C2148" s="1575" t="s">
        <v>467</v>
      </c>
      <c r="D2148" s="7030">
        <v>69</v>
      </c>
      <c r="E2148" s="7031">
        <v>0</v>
      </c>
      <c r="F2148" s="7032">
        <v>66</v>
      </c>
      <c r="G2148" s="7031">
        <v>39</v>
      </c>
      <c r="H2148" s="7039">
        <v>56.521739130434781</v>
      </c>
      <c r="I2148" s="7035">
        <v>36</v>
      </c>
      <c r="J2148" s="7036">
        <v>54.54545454545454</v>
      </c>
      <c r="K2148" s="7028">
        <v>7.6751946607341486</v>
      </c>
      <c r="L2148" s="7001"/>
    </row>
    <row r="2149" spans="2:12" s="7013" customFormat="1" ht="15" x14ac:dyDescent="0.25">
      <c r="B2149" s="1378" t="s">
        <v>951</v>
      </c>
      <c r="C2149" s="1373" t="s">
        <v>662</v>
      </c>
      <c r="D2149" s="7022">
        <v>34</v>
      </c>
      <c r="E2149" s="7023">
        <v>1</v>
      </c>
      <c r="F2149" s="7024">
        <v>33</v>
      </c>
      <c r="G2149" s="7023">
        <v>12</v>
      </c>
      <c r="H2149" s="7025">
        <v>35.294117647058826</v>
      </c>
      <c r="I2149" s="7026">
        <v>11</v>
      </c>
      <c r="J2149" s="7027">
        <v>33.333333333333329</v>
      </c>
      <c r="K2149" s="7028">
        <v>3.7819799777530592</v>
      </c>
      <c r="L2149" s="7001"/>
    </row>
    <row r="2150" spans="2:12" s="7013" customFormat="1" ht="15" x14ac:dyDescent="0.25">
      <c r="B2150" s="1378" t="s">
        <v>468</v>
      </c>
      <c r="C2150" s="1373" t="s">
        <v>469</v>
      </c>
      <c r="D2150" s="7022">
        <v>2</v>
      </c>
      <c r="E2150" s="7023">
        <v>0</v>
      </c>
      <c r="F2150" s="7024">
        <v>2</v>
      </c>
      <c r="G2150" s="7023">
        <v>2</v>
      </c>
      <c r="H2150" s="7025">
        <v>100</v>
      </c>
      <c r="I2150" s="7026">
        <v>2</v>
      </c>
      <c r="J2150" s="7027">
        <v>100</v>
      </c>
      <c r="K2150" s="7028">
        <v>0.22246941045606228</v>
      </c>
      <c r="L2150" s="7001"/>
    </row>
    <row r="2151" spans="2:12" s="7013" customFormat="1" ht="15" x14ac:dyDescent="0.25">
      <c r="B2151" s="1378" t="s">
        <v>952</v>
      </c>
      <c r="C2151" s="1373" t="s">
        <v>663</v>
      </c>
      <c r="D2151" s="7022">
        <v>2</v>
      </c>
      <c r="E2151" s="7023">
        <v>0</v>
      </c>
      <c r="F2151" s="7024">
        <v>0</v>
      </c>
      <c r="G2151" s="7023">
        <v>2</v>
      </c>
      <c r="H2151" s="7025">
        <v>100</v>
      </c>
      <c r="I2151" s="7026">
        <v>0</v>
      </c>
      <c r="J2151" s="7027" t="s">
        <v>601</v>
      </c>
      <c r="K2151" s="7028">
        <v>0.22246941045606228</v>
      </c>
      <c r="L2151" s="7001"/>
    </row>
    <row r="2152" spans="2:12" s="7013" customFormat="1" ht="15" x14ac:dyDescent="0.25">
      <c r="B2152" s="1378" t="s">
        <v>953</v>
      </c>
      <c r="C2152" s="1373" t="s">
        <v>664</v>
      </c>
      <c r="D2152" s="7022">
        <v>4</v>
      </c>
      <c r="E2152" s="7023">
        <v>0</v>
      </c>
      <c r="F2152" s="7024">
        <v>1</v>
      </c>
      <c r="G2152" s="7023">
        <v>3</v>
      </c>
      <c r="H2152" s="7025">
        <v>75</v>
      </c>
      <c r="I2152" s="7026">
        <v>0</v>
      </c>
      <c r="J2152" s="7027" t="s">
        <v>601</v>
      </c>
      <c r="K2152" s="7028">
        <v>0.44493882091212456</v>
      </c>
      <c r="L2152" s="7001"/>
    </row>
    <row r="2153" spans="2:12" s="7013" customFormat="1" ht="15" x14ac:dyDescent="0.25">
      <c r="B2153" s="1378" t="s">
        <v>954</v>
      </c>
      <c r="C2153" s="1373" t="s">
        <v>665</v>
      </c>
      <c r="D2153" s="7022">
        <v>1</v>
      </c>
      <c r="E2153" s="7023">
        <v>0</v>
      </c>
      <c r="F2153" s="7024">
        <v>1</v>
      </c>
      <c r="G2153" s="7023">
        <v>1</v>
      </c>
      <c r="H2153" s="7025">
        <v>100</v>
      </c>
      <c r="I2153" s="7026">
        <v>1</v>
      </c>
      <c r="J2153" s="7027">
        <v>100</v>
      </c>
      <c r="K2153" s="7028">
        <v>0.11123470522803114</v>
      </c>
      <c r="L2153" s="7001"/>
    </row>
    <row r="2154" spans="2:12" s="7013" customFormat="1" ht="15" x14ac:dyDescent="0.25">
      <c r="B2154" s="1378" t="s">
        <v>472</v>
      </c>
      <c r="C2154" s="1373" t="s">
        <v>473</v>
      </c>
      <c r="D2154" s="7022">
        <v>48</v>
      </c>
      <c r="E2154" s="7023">
        <v>1</v>
      </c>
      <c r="F2154" s="7024">
        <v>35</v>
      </c>
      <c r="G2154" s="7023">
        <v>32</v>
      </c>
      <c r="H2154" s="7025">
        <v>66.666666666666657</v>
      </c>
      <c r="I2154" s="7026">
        <v>19</v>
      </c>
      <c r="J2154" s="7027">
        <v>54.285714285714285</v>
      </c>
      <c r="K2154" s="7028">
        <v>5.3392658509454956</v>
      </c>
      <c r="L2154" s="7001"/>
    </row>
    <row r="2155" spans="2:12" s="7013" customFormat="1" ht="15" x14ac:dyDescent="0.25">
      <c r="B2155" s="1378" t="s">
        <v>474</v>
      </c>
      <c r="C2155" s="1373" t="s">
        <v>475</v>
      </c>
      <c r="D2155" s="7022">
        <v>47</v>
      </c>
      <c r="E2155" s="7023">
        <v>0</v>
      </c>
      <c r="F2155" s="7024">
        <v>30</v>
      </c>
      <c r="G2155" s="7023">
        <v>41</v>
      </c>
      <c r="H2155" s="7025">
        <v>87.2340425531915</v>
      </c>
      <c r="I2155" s="7026">
        <v>24</v>
      </c>
      <c r="J2155" s="7027">
        <v>80</v>
      </c>
      <c r="K2155" s="7028">
        <v>5.2280311457174644</v>
      </c>
      <c r="L2155" s="7001"/>
    </row>
    <row r="2156" spans="2:12" s="7013" customFormat="1" ht="15" x14ac:dyDescent="0.25">
      <c r="B2156" s="1378" t="s">
        <v>667</v>
      </c>
      <c r="C2156" s="1373" t="s">
        <v>668</v>
      </c>
      <c r="D2156" s="7022">
        <v>3</v>
      </c>
      <c r="E2156" s="7023">
        <v>1</v>
      </c>
      <c r="F2156" s="7024">
        <v>2</v>
      </c>
      <c r="G2156" s="7023">
        <v>4</v>
      </c>
      <c r="H2156" s="7025">
        <v>133.33333333333331</v>
      </c>
      <c r="I2156" s="7026">
        <v>3</v>
      </c>
      <c r="J2156" s="7027">
        <v>150</v>
      </c>
      <c r="K2156" s="7028">
        <v>0.33370411568409347</v>
      </c>
      <c r="L2156" s="7001"/>
    </row>
    <row r="2157" spans="2:12" s="7013" customFormat="1" ht="23.25" thickBot="1" x14ac:dyDescent="0.3">
      <c r="B2157" s="1378" t="s">
        <v>670</v>
      </c>
      <c r="C2157" s="1373" t="s">
        <v>565</v>
      </c>
      <c r="D2157" s="7022">
        <v>1</v>
      </c>
      <c r="E2157" s="7023">
        <v>1</v>
      </c>
      <c r="F2157" s="7024">
        <v>0</v>
      </c>
      <c r="G2157" s="7023">
        <v>1</v>
      </c>
      <c r="H2157" s="7025">
        <v>100</v>
      </c>
      <c r="I2157" s="7026">
        <v>0</v>
      </c>
      <c r="J2157" s="7027" t="s">
        <v>601</v>
      </c>
      <c r="K2157" s="7028">
        <v>0.11123470522803114</v>
      </c>
      <c r="L2157" s="7001"/>
    </row>
    <row r="2158" spans="2:12" s="7013" customFormat="1" ht="15.75" thickBot="1" x14ac:dyDescent="0.3">
      <c r="B2158" s="1566" t="s">
        <v>963</v>
      </c>
      <c r="C2158" s="1567" t="s">
        <v>672</v>
      </c>
      <c r="D2158" s="7015">
        <v>23</v>
      </c>
      <c r="E2158" s="7016">
        <v>2</v>
      </c>
      <c r="F2158" s="7017">
        <v>4</v>
      </c>
      <c r="G2158" s="7016">
        <v>24</v>
      </c>
      <c r="H2158" s="7019">
        <v>104.34782608695652</v>
      </c>
      <c r="I2158" s="7041">
        <v>5</v>
      </c>
      <c r="J2158" s="7020">
        <v>125</v>
      </c>
      <c r="K2158" s="7029">
        <v>2.5583982202447166</v>
      </c>
      <c r="L2158" s="7001"/>
    </row>
    <row r="2159" spans="2:12" s="7013" customFormat="1" ht="22.5" x14ac:dyDescent="0.25">
      <c r="B2159" s="1584" t="s">
        <v>673</v>
      </c>
      <c r="C2159" s="1575" t="s">
        <v>525</v>
      </c>
      <c r="D2159" s="7030">
        <v>2</v>
      </c>
      <c r="E2159" s="7031">
        <v>0</v>
      </c>
      <c r="F2159" s="7032">
        <v>1</v>
      </c>
      <c r="G2159" s="7031">
        <v>2</v>
      </c>
      <c r="H2159" s="7039">
        <v>100</v>
      </c>
      <c r="I2159" s="7035">
        <v>1</v>
      </c>
      <c r="J2159" s="7036">
        <v>100</v>
      </c>
      <c r="K2159" s="7028">
        <v>0.22246941045606228</v>
      </c>
      <c r="L2159" s="7001"/>
    </row>
    <row r="2160" spans="2:12" s="7013" customFormat="1" ht="15" x14ac:dyDescent="0.25">
      <c r="B2160" s="1585" t="s">
        <v>964</v>
      </c>
      <c r="C2160" s="1373" t="s">
        <v>526</v>
      </c>
      <c r="D2160" s="7022">
        <v>1</v>
      </c>
      <c r="E2160" s="7023">
        <v>0</v>
      </c>
      <c r="F2160" s="7024">
        <v>0</v>
      </c>
      <c r="G2160" s="7023">
        <v>1</v>
      </c>
      <c r="H2160" s="7025">
        <v>100</v>
      </c>
      <c r="I2160" s="7026">
        <v>0</v>
      </c>
      <c r="J2160" s="7027" t="s">
        <v>601</v>
      </c>
      <c r="K2160" s="7028">
        <v>0.11123470522803114</v>
      </c>
      <c r="L2160" s="7001"/>
    </row>
    <row r="2161" spans="2:12" s="7013" customFormat="1" ht="22.5" x14ac:dyDescent="0.25">
      <c r="B2161" s="1585" t="s">
        <v>965</v>
      </c>
      <c r="C2161" s="1373" t="s">
        <v>527</v>
      </c>
      <c r="D2161" s="7022">
        <v>2</v>
      </c>
      <c r="E2161" s="7023">
        <v>0</v>
      </c>
      <c r="F2161" s="7024">
        <v>1</v>
      </c>
      <c r="G2161" s="7023">
        <v>2</v>
      </c>
      <c r="H2161" s="7025">
        <v>100</v>
      </c>
      <c r="I2161" s="7026">
        <v>1</v>
      </c>
      <c r="J2161" s="7027">
        <v>100</v>
      </c>
      <c r="K2161" s="7028">
        <v>0.22246941045606228</v>
      </c>
      <c r="L2161" s="7001"/>
    </row>
    <row r="2162" spans="2:12" s="7013" customFormat="1" ht="15" x14ac:dyDescent="0.25">
      <c r="B2162" s="1585" t="s">
        <v>966</v>
      </c>
      <c r="C2162" s="1373" t="s">
        <v>528</v>
      </c>
      <c r="D2162" s="7022">
        <v>1</v>
      </c>
      <c r="E2162" s="7023">
        <v>0</v>
      </c>
      <c r="F2162" s="7024">
        <v>0</v>
      </c>
      <c r="G2162" s="7023">
        <v>1</v>
      </c>
      <c r="H2162" s="7025">
        <v>100</v>
      </c>
      <c r="I2162" s="7026">
        <v>0</v>
      </c>
      <c r="J2162" s="7027" t="s">
        <v>601</v>
      </c>
      <c r="K2162" s="7028">
        <v>0.11123470522803114</v>
      </c>
      <c r="L2162" s="7001"/>
    </row>
    <row r="2163" spans="2:12" s="7013" customFormat="1" ht="15" x14ac:dyDescent="0.25">
      <c r="B2163" s="1585" t="s">
        <v>973</v>
      </c>
      <c r="C2163" s="1373" t="s">
        <v>536</v>
      </c>
      <c r="D2163" s="7022">
        <v>5</v>
      </c>
      <c r="E2163" s="7023">
        <v>0</v>
      </c>
      <c r="F2163" s="7024">
        <v>0</v>
      </c>
      <c r="G2163" s="7023">
        <v>5</v>
      </c>
      <c r="H2163" s="7025">
        <v>100</v>
      </c>
      <c r="I2163" s="7026">
        <v>0</v>
      </c>
      <c r="J2163" s="7027" t="s">
        <v>601</v>
      </c>
      <c r="K2163" s="7028">
        <v>0.55617352614015569</v>
      </c>
      <c r="L2163" s="7001"/>
    </row>
    <row r="2164" spans="2:12" s="7013" customFormat="1" ht="15" x14ac:dyDescent="0.25">
      <c r="B2164" s="1585" t="s">
        <v>678</v>
      </c>
      <c r="C2164" s="1373" t="s">
        <v>574</v>
      </c>
      <c r="D2164" s="7022">
        <v>12</v>
      </c>
      <c r="E2164" s="7023">
        <v>2</v>
      </c>
      <c r="F2164" s="7024">
        <v>2</v>
      </c>
      <c r="G2164" s="7023">
        <v>12</v>
      </c>
      <c r="H2164" s="7025">
        <v>100</v>
      </c>
      <c r="I2164" s="7026">
        <v>2</v>
      </c>
      <c r="J2164" s="7027">
        <v>100</v>
      </c>
      <c r="K2164" s="7028">
        <v>1.3348164627363739</v>
      </c>
      <c r="L2164" s="7001"/>
    </row>
    <row r="2165" spans="2:12" s="7013" customFormat="1" ht="15.75" thickBot="1" x14ac:dyDescent="0.3">
      <c r="B2165" s="1586" t="s">
        <v>978</v>
      </c>
      <c r="C2165" s="1380" t="s">
        <v>542</v>
      </c>
      <c r="D2165" s="7074">
        <v>0</v>
      </c>
      <c r="E2165" s="7075">
        <v>0</v>
      </c>
      <c r="F2165" s="7076">
        <v>0</v>
      </c>
      <c r="G2165" s="7075">
        <v>1</v>
      </c>
      <c r="H2165" s="7077" t="s">
        <v>601</v>
      </c>
      <c r="I2165" s="7078">
        <v>1</v>
      </c>
      <c r="J2165" s="7079" t="s">
        <v>601</v>
      </c>
      <c r="K2165" s="7037">
        <v>0</v>
      </c>
      <c r="L2165" s="7001"/>
    </row>
    <row r="2166" spans="2:12" s="7013" customFormat="1" ht="23.25" thickBot="1" x14ac:dyDescent="0.3">
      <c r="B2166" s="1566" t="s">
        <v>979</v>
      </c>
      <c r="C2166" s="1567" t="s">
        <v>679</v>
      </c>
      <c r="D2166" s="7015">
        <v>53</v>
      </c>
      <c r="E2166" s="7016">
        <v>0</v>
      </c>
      <c r="F2166" s="7017">
        <v>53</v>
      </c>
      <c r="G2166" s="7016">
        <v>31</v>
      </c>
      <c r="H2166" s="7019">
        <v>58.490566037735846</v>
      </c>
      <c r="I2166" s="7041">
        <v>31</v>
      </c>
      <c r="J2166" s="7020">
        <v>58.490566037735846</v>
      </c>
      <c r="K2166" s="7029">
        <v>5.8954393770856504</v>
      </c>
      <c r="L2166" s="7001"/>
    </row>
    <row r="2167" spans="2:12" s="7013" customFormat="1" ht="15" x14ac:dyDescent="0.25">
      <c r="B2167" s="1574" t="s">
        <v>980</v>
      </c>
      <c r="C2167" s="1575" t="s">
        <v>680</v>
      </c>
      <c r="D2167" s="7030">
        <v>1</v>
      </c>
      <c r="E2167" s="7031">
        <v>0</v>
      </c>
      <c r="F2167" s="7032">
        <v>1</v>
      </c>
      <c r="G2167" s="7031">
        <v>1</v>
      </c>
      <c r="H2167" s="7039">
        <v>100</v>
      </c>
      <c r="I2167" s="7035">
        <v>1</v>
      </c>
      <c r="J2167" s="7036">
        <v>100</v>
      </c>
      <c r="K2167" s="7028">
        <v>0.11123470522803114</v>
      </c>
      <c r="L2167" s="7001"/>
    </row>
    <row r="2168" spans="2:12" s="7013" customFormat="1" ht="15.75" thickBot="1" x14ac:dyDescent="0.3">
      <c r="B2168" s="1378" t="s">
        <v>985</v>
      </c>
      <c r="C2168" s="1373" t="s">
        <v>685</v>
      </c>
      <c r="D2168" s="7022">
        <v>52</v>
      </c>
      <c r="E2168" s="7023">
        <v>0</v>
      </c>
      <c r="F2168" s="7024">
        <v>52</v>
      </c>
      <c r="G2168" s="7023">
        <v>30</v>
      </c>
      <c r="H2168" s="7025">
        <v>57.692307692307686</v>
      </c>
      <c r="I2168" s="7026">
        <v>30</v>
      </c>
      <c r="J2168" s="7027">
        <v>57.692307692307686</v>
      </c>
      <c r="K2168" s="7028">
        <v>5.7842046718576192</v>
      </c>
      <c r="L2168" s="7001"/>
    </row>
    <row r="2169" spans="2:12" s="7013" customFormat="1" ht="15.75" thickBot="1" x14ac:dyDescent="0.3">
      <c r="B2169" s="1566" t="s">
        <v>988</v>
      </c>
      <c r="C2169" s="1567" t="s">
        <v>688</v>
      </c>
      <c r="D2169" s="7015">
        <v>13</v>
      </c>
      <c r="E2169" s="7016">
        <v>2</v>
      </c>
      <c r="F2169" s="7017">
        <v>8</v>
      </c>
      <c r="G2169" s="7016">
        <v>13</v>
      </c>
      <c r="H2169" s="7019">
        <v>100</v>
      </c>
      <c r="I2169" s="7041">
        <v>8</v>
      </c>
      <c r="J2169" s="7020">
        <v>100</v>
      </c>
      <c r="K2169" s="7029">
        <v>1.4460511679644048</v>
      </c>
      <c r="L2169" s="7001"/>
    </row>
    <row r="2170" spans="2:12" s="7013" customFormat="1" ht="15" x14ac:dyDescent="0.25">
      <c r="B2170" s="1579" t="s">
        <v>989</v>
      </c>
      <c r="C2170" s="1580" t="s">
        <v>689</v>
      </c>
      <c r="D2170" s="7042">
        <v>1</v>
      </c>
      <c r="E2170" s="7043">
        <v>0</v>
      </c>
      <c r="F2170" s="7044">
        <v>1</v>
      </c>
      <c r="G2170" s="7043">
        <v>1</v>
      </c>
      <c r="H2170" s="7034">
        <v>100</v>
      </c>
      <c r="I2170" s="7045">
        <v>1</v>
      </c>
      <c r="J2170" s="7046">
        <v>100</v>
      </c>
      <c r="K2170" s="7028">
        <v>0.11123470522803114</v>
      </c>
      <c r="L2170" s="7001"/>
    </row>
    <row r="2171" spans="2:12" s="7013" customFormat="1" ht="15" x14ac:dyDescent="0.25">
      <c r="B2171" s="1574" t="s">
        <v>692</v>
      </c>
      <c r="C2171" s="1575" t="s">
        <v>693</v>
      </c>
      <c r="D2171" s="7030">
        <v>7</v>
      </c>
      <c r="E2171" s="7031">
        <v>1</v>
      </c>
      <c r="F2171" s="7032">
        <v>4</v>
      </c>
      <c r="G2171" s="7031">
        <v>7</v>
      </c>
      <c r="H2171" s="7039">
        <v>100</v>
      </c>
      <c r="I2171" s="7035">
        <v>4</v>
      </c>
      <c r="J2171" s="7036">
        <v>100</v>
      </c>
      <c r="K2171" s="7028">
        <v>0.77864293659621797</v>
      </c>
      <c r="L2171" s="7001"/>
    </row>
    <row r="2172" spans="2:12" s="7013" customFormat="1" ht="15.75" thickBot="1" x14ac:dyDescent="0.3">
      <c r="B2172" s="1582" t="s">
        <v>994</v>
      </c>
      <c r="C2172" s="1380" t="s">
        <v>695</v>
      </c>
      <c r="D2172" s="7059">
        <v>5</v>
      </c>
      <c r="E2172" s="7054">
        <v>1</v>
      </c>
      <c r="F2172" s="7055">
        <v>3</v>
      </c>
      <c r="G2172" s="7054">
        <v>5</v>
      </c>
      <c r="H2172" s="7056">
        <v>100</v>
      </c>
      <c r="I2172" s="7057">
        <v>3</v>
      </c>
      <c r="J2172" s="7058">
        <v>100</v>
      </c>
      <c r="K2172" s="7028">
        <v>0.55617352614015569</v>
      </c>
      <c r="L2172" s="7001"/>
    </row>
    <row r="2173" spans="2:12" s="7013" customFormat="1" ht="15.75" thickBot="1" x14ac:dyDescent="0.3">
      <c r="B2173" s="1566" t="s">
        <v>1012</v>
      </c>
      <c r="C2173" s="1567" t="s">
        <v>711</v>
      </c>
      <c r="D2173" s="7015">
        <v>7</v>
      </c>
      <c r="E2173" s="7016">
        <v>1</v>
      </c>
      <c r="F2173" s="7017">
        <v>2</v>
      </c>
      <c r="G2173" s="7016">
        <v>7</v>
      </c>
      <c r="H2173" s="7019">
        <v>100</v>
      </c>
      <c r="I2173" s="7041">
        <v>2</v>
      </c>
      <c r="J2173" s="7020">
        <v>100</v>
      </c>
      <c r="K2173" s="7029">
        <v>0.77864293659621797</v>
      </c>
      <c r="L2173" s="7001"/>
    </row>
    <row r="2174" spans="2:12" s="7013" customFormat="1" ht="15" x14ac:dyDescent="0.25">
      <c r="B2174" s="1378" t="s">
        <v>1015</v>
      </c>
      <c r="C2174" s="1373" t="s">
        <v>716</v>
      </c>
      <c r="D2174" s="7022">
        <v>3</v>
      </c>
      <c r="E2174" s="7023">
        <v>0</v>
      </c>
      <c r="F2174" s="7024">
        <v>2</v>
      </c>
      <c r="G2174" s="7023">
        <v>3</v>
      </c>
      <c r="H2174" s="7025">
        <v>100</v>
      </c>
      <c r="I2174" s="7026">
        <v>2</v>
      </c>
      <c r="J2174" s="7027">
        <v>100</v>
      </c>
      <c r="K2174" s="7028">
        <v>0.33370411568409347</v>
      </c>
      <c r="L2174" s="7001"/>
    </row>
    <row r="2175" spans="2:12" s="7013" customFormat="1" ht="15.75" thickBot="1" x14ac:dyDescent="0.3">
      <c r="B2175" s="1378" t="s">
        <v>1022</v>
      </c>
      <c r="C2175" s="1373" t="s">
        <v>723</v>
      </c>
      <c r="D2175" s="7022">
        <v>4</v>
      </c>
      <c r="E2175" s="7023">
        <v>1</v>
      </c>
      <c r="F2175" s="7024">
        <v>0</v>
      </c>
      <c r="G2175" s="7023">
        <v>4</v>
      </c>
      <c r="H2175" s="7025">
        <v>100</v>
      </c>
      <c r="I2175" s="7026">
        <v>0</v>
      </c>
      <c r="J2175" s="7027" t="s">
        <v>601</v>
      </c>
      <c r="K2175" s="7028">
        <v>0.44493882091212456</v>
      </c>
      <c r="L2175" s="7001"/>
    </row>
    <row r="2176" spans="2:12" s="7013" customFormat="1" ht="15.75" thickBot="1" x14ac:dyDescent="0.3">
      <c r="B2176" s="1566" t="s">
        <v>1025</v>
      </c>
      <c r="C2176" s="1567" t="s">
        <v>726</v>
      </c>
      <c r="D2176" s="7015">
        <v>40</v>
      </c>
      <c r="E2176" s="7016">
        <v>15</v>
      </c>
      <c r="F2176" s="7017">
        <v>14</v>
      </c>
      <c r="G2176" s="7016">
        <v>40</v>
      </c>
      <c r="H2176" s="7019">
        <v>100</v>
      </c>
      <c r="I2176" s="7041">
        <v>14</v>
      </c>
      <c r="J2176" s="7020">
        <v>100</v>
      </c>
      <c r="K2176" s="7029">
        <v>4.4493882091212456</v>
      </c>
      <c r="L2176" s="7001"/>
    </row>
    <row r="2177" spans="2:12" s="7013" customFormat="1" ht="15" x14ac:dyDescent="0.25">
      <c r="B2177" s="1588" t="s">
        <v>1027</v>
      </c>
      <c r="C2177" s="1587" t="s">
        <v>728</v>
      </c>
      <c r="D2177" s="7059">
        <v>8</v>
      </c>
      <c r="E2177" s="7054">
        <v>3</v>
      </c>
      <c r="F2177" s="7055">
        <v>0</v>
      </c>
      <c r="G2177" s="7054">
        <v>8</v>
      </c>
      <c r="H2177" s="7056">
        <v>100</v>
      </c>
      <c r="I2177" s="7057">
        <v>0</v>
      </c>
      <c r="J2177" s="7058" t="s">
        <v>601</v>
      </c>
      <c r="K2177" s="7028">
        <v>0.88987764182424911</v>
      </c>
      <c r="L2177" s="7001"/>
    </row>
    <row r="2178" spans="2:12" s="7013" customFormat="1" ht="15" x14ac:dyDescent="0.25">
      <c r="B2178" s="1574" t="s">
        <v>1029</v>
      </c>
      <c r="C2178" s="1575" t="s">
        <v>731</v>
      </c>
      <c r="D2178" s="7030">
        <v>1</v>
      </c>
      <c r="E2178" s="7031">
        <v>0</v>
      </c>
      <c r="F2178" s="7032">
        <v>1</v>
      </c>
      <c r="G2178" s="7031">
        <v>1</v>
      </c>
      <c r="H2178" s="7039">
        <v>100</v>
      </c>
      <c r="I2178" s="7035">
        <v>1</v>
      </c>
      <c r="J2178" s="7036">
        <v>100</v>
      </c>
      <c r="K2178" s="7028">
        <v>0.11123470522803114</v>
      </c>
      <c r="L2178" s="7001"/>
    </row>
    <row r="2179" spans="2:12" s="7013" customFormat="1" ht="22.5" x14ac:dyDescent="0.25">
      <c r="B2179" s="905" t="s">
        <v>1031</v>
      </c>
      <c r="C2179" s="1581" t="s">
        <v>733</v>
      </c>
      <c r="D2179" s="7060">
        <v>1</v>
      </c>
      <c r="E2179" s="7061">
        <v>0</v>
      </c>
      <c r="F2179" s="7062">
        <v>0</v>
      </c>
      <c r="G2179" s="7061">
        <v>1</v>
      </c>
      <c r="H2179" s="7063">
        <v>100</v>
      </c>
      <c r="I2179" s="5501">
        <v>0</v>
      </c>
      <c r="J2179" s="7064" t="s">
        <v>601</v>
      </c>
      <c r="K2179" s="7028">
        <v>0.11123470522803114</v>
      </c>
      <c r="L2179" s="7001"/>
    </row>
    <row r="2180" spans="2:12" s="7013" customFormat="1" ht="15" x14ac:dyDescent="0.25">
      <c r="B2180" s="1574" t="s">
        <v>1036</v>
      </c>
      <c r="C2180" s="1575" t="s">
        <v>737</v>
      </c>
      <c r="D2180" s="7022">
        <v>1</v>
      </c>
      <c r="E2180" s="7023">
        <v>0</v>
      </c>
      <c r="F2180" s="7024">
        <v>1</v>
      </c>
      <c r="G2180" s="7023">
        <v>1</v>
      </c>
      <c r="H2180" s="7025">
        <v>100</v>
      </c>
      <c r="I2180" s="7026">
        <v>1</v>
      </c>
      <c r="J2180" s="7027">
        <v>100</v>
      </c>
      <c r="K2180" s="7028">
        <v>0.11123470522803114</v>
      </c>
      <c r="L2180" s="7001"/>
    </row>
    <row r="2181" spans="2:12" s="7013" customFormat="1" ht="15" x14ac:dyDescent="0.25">
      <c r="B2181" s="1574" t="s">
        <v>1371</v>
      </c>
      <c r="C2181" s="1575" t="s">
        <v>477</v>
      </c>
      <c r="D2181" s="7022">
        <v>4</v>
      </c>
      <c r="E2181" s="7023">
        <v>0</v>
      </c>
      <c r="F2181" s="7024">
        <v>0</v>
      </c>
      <c r="G2181" s="7023">
        <v>4</v>
      </c>
      <c r="H2181" s="7025">
        <v>100</v>
      </c>
      <c r="I2181" s="7026">
        <v>0</v>
      </c>
      <c r="J2181" s="7027" t="s">
        <v>601</v>
      </c>
      <c r="K2181" s="7028">
        <v>0.44493882091212456</v>
      </c>
      <c r="L2181" s="7001"/>
    </row>
    <row r="2182" spans="2:12" s="7013" customFormat="1" ht="15" x14ac:dyDescent="0.25">
      <c r="B2182" s="1574" t="s">
        <v>480</v>
      </c>
      <c r="C2182" s="1575" t="s">
        <v>398</v>
      </c>
      <c r="D2182" s="7022">
        <v>1</v>
      </c>
      <c r="E2182" s="7023">
        <v>0</v>
      </c>
      <c r="F2182" s="7024">
        <v>1</v>
      </c>
      <c r="G2182" s="7023">
        <v>1</v>
      </c>
      <c r="H2182" s="7025">
        <v>100</v>
      </c>
      <c r="I2182" s="7026">
        <v>1</v>
      </c>
      <c r="J2182" s="7027">
        <v>100</v>
      </c>
      <c r="K2182" s="7028">
        <v>0.11123470522803114</v>
      </c>
      <c r="L2182" s="7001"/>
    </row>
    <row r="2183" spans="2:12" s="7013" customFormat="1" ht="33.75" x14ac:dyDescent="0.25">
      <c r="B2183" s="1574" t="s">
        <v>738</v>
      </c>
      <c r="C2183" s="1575" t="s">
        <v>739</v>
      </c>
      <c r="D2183" s="7022">
        <v>10</v>
      </c>
      <c r="E2183" s="7023">
        <v>7</v>
      </c>
      <c r="F2183" s="7024">
        <v>3</v>
      </c>
      <c r="G2183" s="7023">
        <v>10</v>
      </c>
      <c r="H2183" s="7025">
        <v>100</v>
      </c>
      <c r="I2183" s="7026">
        <v>3</v>
      </c>
      <c r="J2183" s="7027">
        <v>100</v>
      </c>
      <c r="K2183" s="7028">
        <v>1.1123470522803114</v>
      </c>
      <c r="L2183" s="7001"/>
    </row>
    <row r="2184" spans="2:12" s="7013" customFormat="1" ht="15" x14ac:dyDescent="0.25">
      <c r="B2184" s="1378" t="s">
        <v>1038</v>
      </c>
      <c r="C2184" s="5502" t="s">
        <v>741</v>
      </c>
      <c r="D2184" s="7022">
        <v>1</v>
      </c>
      <c r="E2184" s="7023">
        <v>0</v>
      </c>
      <c r="F2184" s="7024">
        <v>1</v>
      </c>
      <c r="G2184" s="7023">
        <v>1</v>
      </c>
      <c r="H2184" s="7025">
        <v>100</v>
      </c>
      <c r="I2184" s="7026">
        <v>1</v>
      </c>
      <c r="J2184" s="7027">
        <v>100</v>
      </c>
      <c r="K2184" s="7028">
        <v>0.11123470522803114</v>
      </c>
      <c r="L2184" s="7001"/>
    </row>
    <row r="2185" spans="2:12" s="7013" customFormat="1" ht="22.5" x14ac:dyDescent="0.25">
      <c r="B2185" s="1378" t="s">
        <v>744</v>
      </c>
      <c r="C2185" s="1373" t="s">
        <v>745</v>
      </c>
      <c r="D2185" s="7022">
        <v>12</v>
      </c>
      <c r="E2185" s="7023">
        <v>5</v>
      </c>
      <c r="F2185" s="7024">
        <v>6</v>
      </c>
      <c r="G2185" s="7023">
        <v>12</v>
      </c>
      <c r="H2185" s="7025">
        <v>100</v>
      </c>
      <c r="I2185" s="7026">
        <v>6</v>
      </c>
      <c r="J2185" s="7027">
        <v>100</v>
      </c>
      <c r="K2185" s="7028">
        <v>1.3348164627363739</v>
      </c>
      <c r="L2185" s="7001"/>
    </row>
    <row r="2186" spans="2:12" s="7013" customFormat="1" ht="34.5" thickBot="1" x14ac:dyDescent="0.3">
      <c r="B2186" s="1378" t="s">
        <v>746</v>
      </c>
      <c r="C2186" s="1380" t="s">
        <v>747</v>
      </c>
      <c r="D2186" s="7059">
        <v>1</v>
      </c>
      <c r="E2186" s="7054">
        <v>0</v>
      </c>
      <c r="F2186" s="7055">
        <v>1</v>
      </c>
      <c r="G2186" s="7054">
        <v>1</v>
      </c>
      <c r="H2186" s="7056">
        <v>100</v>
      </c>
      <c r="I2186" s="7057">
        <v>1</v>
      </c>
      <c r="J2186" s="7058">
        <v>100</v>
      </c>
      <c r="K2186" s="7028">
        <v>0.11123470522803114</v>
      </c>
      <c r="L2186" s="7001"/>
    </row>
    <row r="2187" spans="2:12" s="7013" customFormat="1" ht="15.75" thickBot="1" x14ac:dyDescent="0.3">
      <c r="B2187" s="7743" t="s">
        <v>14</v>
      </c>
      <c r="C2187" s="7744"/>
      <c r="D2187" s="7087">
        <v>899</v>
      </c>
      <c r="E2187" s="7088">
        <v>41</v>
      </c>
      <c r="F2187" s="7089">
        <v>323</v>
      </c>
      <c r="G2187" s="7088">
        <v>797</v>
      </c>
      <c r="H2187" s="7090">
        <v>88.654060066740826</v>
      </c>
      <c r="I2187" s="7088">
        <v>221</v>
      </c>
      <c r="J2187" s="7091">
        <v>68.421052631578945</v>
      </c>
      <c r="K2187" s="7092">
        <v>100</v>
      </c>
      <c r="L2187" s="7001"/>
    </row>
    <row r="2188" spans="2:12" s="7013" customFormat="1" ht="15" x14ac:dyDescent="0.25">
      <c r="B2188"/>
      <c r="C2188"/>
      <c r="D2188"/>
      <c r="E2188"/>
      <c r="F2188"/>
      <c r="G2188"/>
      <c r="H2188"/>
      <c r="I2188"/>
      <c r="J2188"/>
      <c r="K2188"/>
      <c r="L2188" s="7001"/>
    </row>
    <row r="2189" spans="2:12" s="7013" customFormat="1" ht="15" x14ac:dyDescent="0.25">
      <c r="B2189"/>
      <c r="C2189"/>
      <c r="D2189"/>
      <c r="E2189"/>
      <c r="F2189"/>
      <c r="G2189"/>
      <c r="H2189"/>
      <c r="I2189"/>
      <c r="J2189"/>
      <c r="K2189"/>
      <c r="L2189" s="7001"/>
    </row>
    <row r="2190" spans="2:12" s="7013" customFormat="1" ht="15.75" thickBot="1" x14ac:dyDescent="0.3">
      <c r="B2190"/>
      <c r="C2190"/>
      <c r="D2190"/>
      <c r="E2190"/>
      <c r="F2190"/>
      <c r="G2190"/>
      <c r="H2190"/>
      <c r="I2190"/>
      <c r="J2190"/>
      <c r="K2190"/>
      <c r="L2190" s="7001"/>
    </row>
    <row r="2191" spans="2:12" s="7013" customFormat="1" ht="15.75" thickBot="1" x14ac:dyDescent="0.3">
      <c r="B2191" s="8882" t="s">
        <v>1169</v>
      </c>
      <c r="C2191" s="7004" t="s">
        <v>3017</v>
      </c>
      <c r="D2191" s="8885" t="s">
        <v>1144</v>
      </c>
      <c r="E2191" s="8886"/>
      <c r="F2191" s="8886"/>
      <c r="G2191" s="8886"/>
      <c r="H2191" s="8886"/>
      <c r="I2191" s="8886"/>
      <c r="J2191" s="8886"/>
      <c r="K2191" s="8887"/>
      <c r="L2191" s="7001"/>
    </row>
    <row r="2192" spans="2:12" s="7013" customFormat="1" ht="15.75" thickBot="1" x14ac:dyDescent="0.3">
      <c r="B2192" s="8883"/>
      <c r="C2192" s="8888" t="s">
        <v>1170</v>
      </c>
      <c r="D2192" s="8890" t="s">
        <v>111</v>
      </c>
      <c r="E2192" s="8891"/>
      <c r="F2192" s="8891"/>
      <c r="G2192" s="8892" t="s">
        <v>2996</v>
      </c>
      <c r="H2192" s="8893"/>
      <c r="I2192" s="7005" t="s">
        <v>2997</v>
      </c>
      <c r="J2192" s="7006"/>
      <c r="K2192" s="8894" t="s">
        <v>2998</v>
      </c>
      <c r="L2192" s="7001"/>
    </row>
    <row r="2193" spans="2:12" s="7013" customFormat="1" ht="15.75" thickBot="1" x14ac:dyDescent="0.3">
      <c r="B2193" s="8884"/>
      <c r="C2193" s="8889"/>
      <c r="D2193" s="7007" t="s">
        <v>116</v>
      </c>
      <c r="E2193" s="7008" t="s">
        <v>117</v>
      </c>
      <c r="F2193" s="7009" t="s">
        <v>118</v>
      </c>
      <c r="G2193" s="7010" t="s">
        <v>121</v>
      </c>
      <c r="H2193" s="7011" t="s">
        <v>119</v>
      </c>
      <c r="I2193" s="7012" t="s">
        <v>121</v>
      </c>
      <c r="J2193" s="7011" t="s">
        <v>119</v>
      </c>
      <c r="K2193" s="8895"/>
      <c r="L2193" s="7001"/>
    </row>
    <row r="2194" spans="2:12" s="7013" customFormat="1" ht="15.75" thickBot="1" x14ac:dyDescent="0.3">
      <c r="B2194" s="1566" t="s">
        <v>830</v>
      </c>
      <c r="C2194" s="1567" t="s">
        <v>586</v>
      </c>
      <c r="D2194" s="7015">
        <v>120</v>
      </c>
      <c r="E2194" s="7016">
        <v>1</v>
      </c>
      <c r="F2194" s="7017">
        <v>63</v>
      </c>
      <c r="G2194" s="7016">
        <v>120</v>
      </c>
      <c r="H2194" s="7019">
        <v>100</v>
      </c>
      <c r="I2194" s="7016">
        <v>63</v>
      </c>
      <c r="J2194" s="7020">
        <v>100</v>
      </c>
      <c r="K2194" s="7029">
        <v>6.1475409836065573</v>
      </c>
      <c r="L2194" s="7001"/>
    </row>
    <row r="2195" spans="2:12" s="7013" customFormat="1" ht="15" x14ac:dyDescent="0.25">
      <c r="B2195" s="1378" t="s">
        <v>445</v>
      </c>
      <c r="C2195" s="1373" t="s">
        <v>589</v>
      </c>
      <c r="D2195" s="7022">
        <v>1</v>
      </c>
      <c r="E2195" s="7023">
        <v>0</v>
      </c>
      <c r="F2195" s="7024">
        <v>0</v>
      </c>
      <c r="G2195" s="7023">
        <v>1</v>
      </c>
      <c r="H2195" s="7025">
        <v>100</v>
      </c>
      <c r="I2195" s="7026">
        <v>0</v>
      </c>
      <c r="J2195" s="7027" t="s">
        <v>601</v>
      </c>
      <c r="K2195" s="7028">
        <v>5.1229508196721313E-2</v>
      </c>
      <c r="L2195" s="7001"/>
    </row>
    <row r="2196" spans="2:12" s="7013" customFormat="1" ht="15" x14ac:dyDescent="0.25">
      <c r="B2196" s="1378" t="s">
        <v>445</v>
      </c>
      <c r="C2196" s="1373" t="s">
        <v>1178</v>
      </c>
      <c r="D2196" s="7022">
        <v>5</v>
      </c>
      <c r="E2196" s="7023">
        <v>0</v>
      </c>
      <c r="F2196" s="7024">
        <v>0</v>
      </c>
      <c r="G2196" s="7023">
        <v>5</v>
      </c>
      <c r="H2196" s="7025">
        <v>100</v>
      </c>
      <c r="I2196" s="7026">
        <v>0</v>
      </c>
      <c r="J2196" s="7027" t="s">
        <v>601</v>
      </c>
      <c r="K2196" s="7028">
        <v>0.25614754098360654</v>
      </c>
      <c r="L2196" s="7001"/>
    </row>
    <row r="2197" spans="2:12" s="7013" customFormat="1" ht="15" x14ac:dyDescent="0.25">
      <c r="B2197" s="1378" t="s">
        <v>2905</v>
      </c>
      <c r="C2197" s="1373" t="s">
        <v>2877</v>
      </c>
      <c r="D2197" s="7022">
        <v>1</v>
      </c>
      <c r="E2197" s="7023">
        <v>0</v>
      </c>
      <c r="F2197" s="7024">
        <v>0</v>
      </c>
      <c r="G2197" s="7023">
        <v>1</v>
      </c>
      <c r="H2197" s="7025">
        <v>100</v>
      </c>
      <c r="I2197" s="7026">
        <v>0</v>
      </c>
      <c r="J2197" s="7027"/>
      <c r="K2197" s="7028">
        <v>5.1229508196721313E-2</v>
      </c>
      <c r="L2197" s="7001"/>
    </row>
    <row r="2198" spans="2:12" s="7013" customFormat="1" ht="15" x14ac:dyDescent="0.25">
      <c r="B2198" s="1574" t="s">
        <v>446</v>
      </c>
      <c r="C2198" s="1575" t="s">
        <v>447</v>
      </c>
      <c r="D2198" s="7030">
        <v>70</v>
      </c>
      <c r="E2198" s="7031">
        <v>0</v>
      </c>
      <c r="F2198" s="7032">
        <v>39</v>
      </c>
      <c r="G2198" s="7031">
        <v>70</v>
      </c>
      <c r="H2198" s="7039">
        <v>100</v>
      </c>
      <c r="I2198" s="7035">
        <v>39</v>
      </c>
      <c r="J2198" s="7036">
        <v>100</v>
      </c>
      <c r="K2198" s="7028">
        <v>3.5860655737704916</v>
      </c>
      <c r="L2198" s="7001"/>
    </row>
    <row r="2199" spans="2:12" s="7013" customFormat="1" ht="15" x14ac:dyDescent="0.25">
      <c r="B2199" s="1378" t="s">
        <v>448</v>
      </c>
      <c r="C2199" s="1373" t="s">
        <v>449</v>
      </c>
      <c r="D2199" s="7022">
        <v>39</v>
      </c>
      <c r="E2199" s="7023">
        <v>1</v>
      </c>
      <c r="F2199" s="7024">
        <v>21</v>
      </c>
      <c r="G2199" s="7023">
        <v>39</v>
      </c>
      <c r="H2199" s="7025">
        <v>100</v>
      </c>
      <c r="I2199" s="7026">
        <v>21</v>
      </c>
      <c r="J2199" s="7027">
        <v>100</v>
      </c>
      <c r="K2199" s="7028">
        <v>1.9979508196721314</v>
      </c>
      <c r="L2199" s="7001"/>
    </row>
    <row r="2200" spans="2:12" s="7013" customFormat="1" ht="15" x14ac:dyDescent="0.25">
      <c r="B2200" s="1378" t="s">
        <v>836</v>
      </c>
      <c r="C2200" s="1373" t="s">
        <v>595</v>
      </c>
      <c r="D2200" s="7022">
        <v>1</v>
      </c>
      <c r="E2200" s="7023">
        <v>0</v>
      </c>
      <c r="F2200" s="7024">
        <v>0</v>
      </c>
      <c r="G2200" s="7023">
        <v>1</v>
      </c>
      <c r="H2200" s="7025">
        <v>100</v>
      </c>
      <c r="I2200" s="7026">
        <v>0</v>
      </c>
      <c r="J2200" s="7027" t="s">
        <v>601</v>
      </c>
      <c r="K2200" s="7028">
        <v>5.1229508196721313E-2</v>
      </c>
      <c r="L2200" s="7001"/>
    </row>
    <row r="2201" spans="2:12" s="7013" customFormat="1" ht="15" x14ac:dyDescent="0.25">
      <c r="B2201" s="1378" t="s">
        <v>838</v>
      </c>
      <c r="C2201" s="1373" t="s">
        <v>597</v>
      </c>
      <c r="D2201" s="7022">
        <v>1</v>
      </c>
      <c r="E2201" s="7023">
        <v>0</v>
      </c>
      <c r="F2201" s="7024">
        <v>1</v>
      </c>
      <c r="G2201" s="7023">
        <v>1</v>
      </c>
      <c r="H2201" s="7025">
        <v>100</v>
      </c>
      <c r="I2201" s="7026">
        <v>1</v>
      </c>
      <c r="J2201" s="7027">
        <v>100</v>
      </c>
      <c r="K2201" s="7028">
        <v>5.1229508196721313E-2</v>
      </c>
      <c r="L2201" s="7001"/>
    </row>
    <row r="2202" spans="2:12" s="7013" customFormat="1" ht="15.75" thickBot="1" x14ac:dyDescent="0.3">
      <c r="B2202" s="1378" t="s">
        <v>840</v>
      </c>
      <c r="C2202" s="1373" t="s">
        <v>599</v>
      </c>
      <c r="D2202" s="7022">
        <v>2</v>
      </c>
      <c r="E2202" s="7023">
        <v>0</v>
      </c>
      <c r="F2202" s="7024">
        <v>2</v>
      </c>
      <c r="G2202" s="7023">
        <v>2</v>
      </c>
      <c r="H2202" s="7025">
        <v>100</v>
      </c>
      <c r="I2202" s="7026">
        <v>2</v>
      </c>
      <c r="J2202" s="7027">
        <v>100</v>
      </c>
      <c r="K2202" s="7028">
        <v>0.10245901639344263</v>
      </c>
      <c r="L2202" s="7001"/>
    </row>
    <row r="2203" spans="2:12" s="7013" customFormat="1" ht="23.25" thickBot="1" x14ac:dyDescent="0.3">
      <c r="B2203" s="1566" t="s">
        <v>846</v>
      </c>
      <c r="C2203" s="1567" t="s">
        <v>847</v>
      </c>
      <c r="D2203" s="7015">
        <v>1</v>
      </c>
      <c r="E2203" s="7016">
        <v>0</v>
      </c>
      <c r="F2203" s="7017">
        <v>1</v>
      </c>
      <c r="G2203" s="7016">
        <v>1</v>
      </c>
      <c r="H2203" s="7019">
        <v>100</v>
      </c>
      <c r="I2203" s="7041">
        <v>1</v>
      </c>
      <c r="J2203" s="7020">
        <v>100</v>
      </c>
      <c r="K2203" s="7029">
        <v>5.1229508196721313E-2</v>
      </c>
      <c r="L2203" s="7001"/>
    </row>
    <row r="2204" spans="2:12" s="7013" customFormat="1" ht="15.75" thickBot="1" x14ac:dyDescent="0.3">
      <c r="B2204" s="1574" t="s">
        <v>849</v>
      </c>
      <c r="C2204" s="1575" t="s">
        <v>512</v>
      </c>
      <c r="D2204" s="7030">
        <v>1</v>
      </c>
      <c r="E2204" s="7031">
        <v>0</v>
      </c>
      <c r="F2204" s="7032">
        <v>1</v>
      </c>
      <c r="G2204" s="7031">
        <v>1</v>
      </c>
      <c r="H2204" s="7039">
        <v>100</v>
      </c>
      <c r="I2204" s="7035">
        <v>1</v>
      </c>
      <c r="J2204" s="7036">
        <v>100</v>
      </c>
      <c r="K2204" s="7028">
        <v>5.1229508196721313E-2</v>
      </c>
      <c r="L2204" s="7001"/>
    </row>
    <row r="2205" spans="2:12" s="7013" customFormat="1" ht="15.75" thickBot="1" x14ac:dyDescent="0.3">
      <c r="B2205" s="1566" t="s">
        <v>853</v>
      </c>
      <c r="C2205" s="1567" t="s">
        <v>603</v>
      </c>
      <c r="D2205" s="7015">
        <v>394</v>
      </c>
      <c r="E2205" s="7016">
        <v>3</v>
      </c>
      <c r="F2205" s="7017">
        <v>173</v>
      </c>
      <c r="G2205" s="7016">
        <v>388</v>
      </c>
      <c r="H2205" s="7019">
        <v>98.477157360406082</v>
      </c>
      <c r="I2205" s="7041">
        <v>167</v>
      </c>
      <c r="J2205" s="7020">
        <v>96.531791907514446</v>
      </c>
      <c r="K2205" s="7029">
        <v>20.184426229508194</v>
      </c>
      <c r="L2205" s="7001"/>
    </row>
    <row r="2206" spans="2:12" s="7013" customFormat="1" ht="15" x14ac:dyDescent="0.25">
      <c r="B2206" s="1579" t="s">
        <v>854</v>
      </c>
      <c r="C2206" s="1580" t="s">
        <v>604</v>
      </c>
      <c r="D2206" s="7042">
        <v>4</v>
      </c>
      <c r="E2206" s="7043">
        <v>0</v>
      </c>
      <c r="F2206" s="7044">
        <v>2</v>
      </c>
      <c r="G2206" s="7043">
        <v>4</v>
      </c>
      <c r="H2206" s="7034">
        <v>100</v>
      </c>
      <c r="I2206" s="7045">
        <v>2</v>
      </c>
      <c r="J2206" s="7046">
        <v>100</v>
      </c>
      <c r="K2206" s="7028">
        <v>0.20491803278688525</v>
      </c>
      <c r="L2206" s="7001"/>
    </row>
    <row r="2207" spans="2:12" s="7013" customFormat="1" ht="15" x14ac:dyDescent="0.25">
      <c r="B2207" s="1378" t="s">
        <v>452</v>
      </c>
      <c r="C2207" s="1373" t="s">
        <v>453</v>
      </c>
      <c r="D2207" s="7022">
        <v>365</v>
      </c>
      <c r="E2207" s="7023">
        <v>3</v>
      </c>
      <c r="F2207" s="7024">
        <v>159</v>
      </c>
      <c r="G2207" s="7023">
        <v>361</v>
      </c>
      <c r="H2207" s="7025">
        <v>98.904109589041099</v>
      </c>
      <c r="I2207" s="7026">
        <v>155</v>
      </c>
      <c r="J2207" s="7027">
        <v>97.484276729559753</v>
      </c>
      <c r="K2207" s="7028">
        <v>18.69877049180328</v>
      </c>
      <c r="L2207" s="7001"/>
    </row>
    <row r="2208" spans="2:12" s="7013" customFormat="1" ht="15.75" thickBot="1" x14ac:dyDescent="0.3">
      <c r="B2208" s="1378" t="s">
        <v>454</v>
      </c>
      <c r="C2208" s="1373" t="s">
        <v>455</v>
      </c>
      <c r="D2208" s="7022">
        <v>25</v>
      </c>
      <c r="E2208" s="7023">
        <v>0</v>
      </c>
      <c r="F2208" s="7024">
        <v>12</v>
      </c>
      <c r="G2208" s="7023">
        <v>23</v>
      </c>
      <c r="H2208" s="7025">
        <v>92</v>
      </c>
      <c r="I2208" s="7026">
        <v>10</v>
      </c>
      <c r="J2208" s="7027">
        <v>83.333333333333343</v>
      </c>
      <c r="K2208" s="7028">
        <v>1.2807377049180328</v>
      </c>
      <c r="L2208" s="7001"/>
    </row>
    <row r="2209" spans="2:12" s="7013" customFormat="1" ht="15.75" thickBot="1" x14ac:dyDescent="0.3">
      <c r="B2209" s="1566" t="s">
        <v>857</v>
      </c>
      <c r="C2209" s="1567" t="s">
        <v>606</v>
      </c>
      <c r="D2209" s="7015">
        <v>14</v>
      </c>
      <c r="E2209" s="7016">
        <v>0</v>
      </c>
      <c r="F2209" s="7017">
        <v>13</v>
      </c>
      <c r="G2209" s="7016">
        <v>12</v>
      </c>
      <c r="H2209" s="7019">
        <v>85.714285714285708</v>
      </c>
      <c r="I2209" s="7041">
        <v>11</v>
      </c>
      <c r="J2209" s="7020">
        <v>84.615384615384613</v>
      </c>
      <c r="K2209" s="7029">
        <v>0.71721311475409832</v>
      </c>
      <c r="L2209" s="7001"/>
    </row>
    <row r="2210" spans="2:12" s="7013" customFormat="1" ht="22.5" x14ac:dyDescent="0.25">
      <c r="B2210" s="1574" t="s">
        <v>456</v>
      </c>
      <c r="C2210" s="1575" t="s">
        <v>457</v>
      </c>
      <c r="D2210" s="7030">
        <v>3</v>
      </c>
      <c r="E2210" s="7031">
        <v>0</v>
      </c>
      <c r="F2210" s="7032">
        <v>2</v>
      </c>
      <c r="G2210" s="7031">
        <v>3</v>
      </c>
      <c r="H2210" s="7039">
        <v>100</v>
      </c>
      <c r="I2210" s="7035">
        <v>2</v>
      </c>
      <c r="J2210" s="7036">
        <v>100</v>
      </c>
      <c r="K2210" s="7028">
        <v>0.15368852459016394</v>
      </c>
      <c r="L2210" s="7001"/>
    </row>
    <row r="2211" spans="2:12" s="7013" customFormat="1" ht="15" x14ac:dyDescent="0.25">
      <c r="B2211" s="1582" t="s">
        <v>860</v>
      </c>
      <c r="C2211" s="1380" t="s">
        <v>609</v>
      </c>
      <c r="D2211" s="7030">
        <v>2</v>
      </c>
      <c r="E2211" s="7023">
        <v>0</v>
      </c>
      <c r="F2211" s="7024">
        <v>2</v>
      </c>
      <c r="G2211" s="7023">
        <v>2</v>
      </c>
      <c r="H2211" s="7025">
        <v>100</v>
      </c>
      <c r="I2211" s="7026">
        <v>2</v>
      </c>
      <c r="J2211" s="7027">
        <v>100</v>
      </c>
      <c r="K2211" s="7028">
        <v>0.10245901639344263</v>
      </c>
      <c r="L2211" s="7001"/>
    </row>
    <row r="2212" spans="2:12" s="7013" customFormat="1" ht="15.75" thickBot="1" x14ac:dyDescent="0.3">
      <c r="B2212" s="1582" t="s">
        <v>458</v>
      </c>
      <c r="C2212" s="1380" t="s">
        <v>459</v>
      </c>
      <c r="D2212" s="7030">
        <v>9</v>
      </c>
      <c r="E2212" s="7054">
        <v>0</v>
      </c>
      <c r="F2212" s="7055">
        <v>9</v>
      </c>
      <c r="G2212" s="7054">
        <v>7</v>
      </c>
      <c r="H2212" s="7056">
        <v>77.777777777777786</v>
      </c>
      <c r="I2212" s="7057">
        <v>7</v>
      </c>
      <c r="J2212" s="7058">
        <v>77.777777777777786</v>
      </c>
      <c r="K2212" s="7028">
        <v>0.46106557377049179</v>
      </c>
      <c r="L2212" s="7001"/>
    </row>
    <row r="2213" spans="2:12" s="7013" customFormat="1" ht="15.75" thickBot="1" x14ac:dyDescent="0.3">
      <c r="B2213" s="1566" t="s">
        <v>869</v>
      </c>
      <c r="C2213" s="1567" t="s">
        <v>619</v>
      </c>
      <c r="D2213" s="7015">
        <v>22</v>
      </c>
      <c r="E2213" s="7016">
        <v>0</v>
      </c>
      <c r="F2213" s="7017">
        <v>9</v>
      </c>
      <c r="G2213" s="7016">
        <v>21</v>
      </c>
      <c r="H2213" s="7019">
        <v>95.454545454545453</v>
      </c>
      <c r="I2213" s="7041">
        <v>8</v>
      </c>
      <c r="J2213" s="7020">
        <v>88.888888888888886</v>
      </c>
      <c r="K2213" s="7029">
        <v>1.1270491803278688</v>
      </c>
      <c r="L2213" s="7001"/>
    </row>
    <row r="2214" spans="2:12" s="7013" customFormat="1" ht="15" x14ac:dyDescent="0.25">
      <c r="B2214" s="1378" t="s">
        <v>871</v>
      </c>
      <c r="C2214" s="1373" t="s">
        <v>238</v>
      </c>
      <c r="D2214" s="7022">
        <v>7</v>
      </c>
      <c r="E2214" s="7023">
        <v>0</v>
      </c>
      <c r="F2214" s="7024">
        <v>3</v>
      </c>
      <c r="G2214" s="7023">
        <v>7</v>
      </c>
      <c r="H2214" s="7025">
        <v>100</v>
      </c>
      <c r="I2214" s="7026">
        <v>3</v>
      </c>
      <c r="J2214" s="7027">
        <v>100</v>
      </c>
      <c r="K2214" s="7028">
        <v>0.35860655737704916</v>
      </c>
      <c r="L2214" s="7001"/>
    </row>
    <row r="2215" spans="2:12" s="7013" customFormat="1" ht="15" x14ac:dyDescent="0.25">
      <c r="B2215" s="1378" t="s">
        <v>871</v>
      </c>
      <c r="C2215" s="1373" t="s">
        <v>239</v>
      </c>
      <c r="D2215" s="7022">
        <v>2</v>
      </c>
      <c r="E2215" s="7023">
        <v>0</v>
      </c>
      <c r="F2215" s="7024">
        <v>1</v>
      </c>
      <c r="G2215" s="7023">
        <v>2</v>
      </c>
      <c r="H2215" s="7025">
        <v>100</v>
      </c>
      <c r="I2215" s="7026">
        <v>1</v>
      </c>
      <c r="J2215" s="7027">
        <v>100</v>
      </c>
      <c r="K2215" s="7028">
        <v>0.10245901639344263</v>
      </c>
      <c r="L2215" s="7001"/>
    </row>
    <row r="2216" spans="2:12" s="7013" customFormat="1" ht="15" x14ac:dyDescent="0.25">
      <c r="B2216" s="1574" t="s">
        <v>460</v>
      </c>
      <c r="C2216" s="1575" t="s">
        <v>240</v>
      </c>
      <c r="D2216" s="7030">
        <v>3</v>
      </c>
      <c r="E2216" s="7031">
        <v>0</v>
      </c>
      <c r="F2216" s="7032">
        <v>3</v>
      </c>
      <c r="G2216" s="7031">
        <v>2</v>
      </c>
      <c r="H2216" s="7039">
        <v>66.666666666666657</v>
      </c>
      <c r="I2216" s="7035">
        <v>2</v>
      </c>
      <c r="J2216" s="7036">
        <v>66.666666666666657</v>
      </c>
      <c r="K2216" s="7028">
        <v>0.15368852459016394</v>
      </c>
      <c r="L2216" s="7001"/>
    </row>
    <row r="2217" spans="2:12" s="7013" customFormat="1" ht="15" x14ac:dyDescent="0.25">
      <c r="B2217" s="1378" t="s">
        <v>873</v>
      </c>
      <c r="C2217" s="1373" t="s">
        <v>241</v>
      </c>
      <c r="D2217" s="7022">
        <v>8</v>
      </c>
      <c r="E2217" s="7023">
        <v>0</v>
      </c>
      <c r="F2217" s="7024">
        <v>0</v>
      </c>
      <c r="G2217" s="7023">
        <v>8</v>
      </c>
      <c r="H2217" s="7025">
        <v>100</v>
      </c>
      <c r="I2217" s="7026">
        <v>0</v>
      </c>
      <c r="J2217" s="7027" t="s">
        <v>601</v>
      </c>
      <c r="K2217" s="7028">
        <v>0.4098360655737705</v>
      </c>
      <c r="L2217" s="7001"/>
    </row>
    <row r="2218" spans="2:12" s="7013" customFormat="1" ht="15.75" thickBot="1" x14ac:dyDescent="0.3">
      <c r="B2218" s="1582" t="s">
        <v>875</v>
      </c>
      <c r="C2218" s="1380" t="s">
        <v>250</v>
      </c>
      <c r="D2218" s="7059">
        <v>2</v>
      </c>
      <c r="E2218" s="7054">
        <v>0</v>
      </c>
      <c r="F2218" s="7055">
        <v>2</v>
      </c>
      <c r="G2218" s="7054">
        <v>2</v>
      </c>
      <c r="H2218" s="7056">
        <v>100</v>
      </c>
      <c r="I2218" s="7057">
        <v>2</v>
      </c>
      <c r="J2218" s="7058">
        <v>100</v>
      </c>
      <c r="K2218" s="7028">
        <v>0.10245901639344263</v>
      </c>
      <c r="L2218" s="7001"/>
    </row>
    <row r="2219" spans="2:12" s="7013" customFormat="1" ht="23.25" thickBot="1" x14ac:dyDescent="0.3">
      <c r="B2219" s="1566" t="s">
        <v>1179</v>
      </c>
      <c r="C2219" s="1567" t="s">
        <v>621</v>
      </c>
      <c r="D2219" s="7015">
        <v>57</v>
      </c>
      <c r="E2219" s="7016">
        <v>0</v>
      </c>
      <c r="F2219" s="7017">
        <v>41</v>
      </c>
      <c r="G2219" s="7016">
        <v>57</v>
      </c>
      <c r="H2219" s="7019">
        <v>100</v>
      </c>
      <c r="I2219" s="7041">
        <v>41</v>
      </c>
      <c r="J2219" s="7020">
        <v>100</v>
      </c>
      <c r="K2219" s="7029">
        <v>2.9200819672131151</v>
      </c>
      <c r="L2219" s="7001"/>
    </row>
    <row r="2220" spans="2:12" s="7013" customFormat="1" ht="22.5" x14ac:dyDescent="0.25">
      <c r="B2220" s="1574" t="s">
        <v>877</v>
      </c>
      <c r="C2220" s="1575" t="s">
        <v>242</v>
      </c>
      <c r="D2220" s="7030">
        <v>19</v>
      </c>
      <c r="E2220" s="7031">
        <v>0</v>
      </c>
      <c r="F2220" s="7032">
        <v>9</v>
      </c>
      <c r="G2220" s="7031">
        <v>19</v>
      </c>
      <c r="H2220" s="7039">
        <v>100</v>
      </c>
      <c r="I2220" s="7035">
        <v>9</v>
      </c>
      <c r="J2220" s="7036">
        <v>100</v>
      </c>
      <c r="K2220" s="7028">
        <v>0.97336065573770492</v>
      </c>
      <c r="L2220" s="7001"/>
    </row>
    <row r="2221" spans="2:12" s="7013" customFormat="1" ht="22.5" x14ac:dyDescent="0.25">
      <c r="B2221" s="1378" t="s">
        <v>879</v>
      </c>
      <c r="C2221" s="1575" t="s">
        <v>244</v>
      </c>
      <c r="D2221" s="7022">
        <v>3</v>
      </c>
      <c r="E2221" s="7023">
        <v>0</v>
      </c>
      <c r="F2221" s="7024">
        <v>1</v>
      </c>
      <c r="G2221" s="7023">
        <v>3</v>
      </c>
      <c r="H2221" s="7025">
        <v>100</v>
      </c>
      <c r="I2221" s="7026">
        <v>1</v>
      </c>
      <c r="J2221" s="7027">
        <v>100</v>
      </c>
      <c r="K2221" s="7028">
        <v>0.15368852459016394</v>
      </c>
      <c r="L2221" s="7001"/>
    </row>
    <row r="2222" spans="2:12" s="7013" customFormat="1" ht="15" x14ac:dyDescent="0.25">
      <c r="B2222" s="1378" t="s">
        <v>880</v>
      </c>
      <c r="C2222" s="1575" t="s">
        <v>245</v>
      </c>
      <c r="D2222" s="7022">
        <v>1</v>
      </c>
      <c r="E2222" s="7023">
        <v>0</v>
      </c>
      <c r="F2222" s="7024">
        <v>1</v>
      </c>
      <c r="G2222" s="7023">
        <v>1</v>
      </c>
      <c r="H2222" s="7025">
        <v>100</v>
      </c>
      <c r="I2222" s="7026">
        <v>1</v>
      </c>
      <c r="J2222" s="7027">
        <v>100</v>
      </c>
      <c r="K2222" s="7028">
        <v>5.1229508196721313E-2</v>
      </c>
      <c r="L2222" s="7001"/>
    </row>
    <row r="2223" spans="2:12" s="7013" customFormat="1" ht="15" x14ac:dyDescent="0.25">
      <c r="B2223" s="1378" t="s">
        <v>882</v>
      </c>
      <c r="C2223" s="1373" t="s">
        <v>247</v>
      </c>
      <c r="D2223" s="7022">
        <v>27</v>
      </c>
      <c r="E2223" s="7023">
        <v>0</v>
      </c>
      <c r="F2223" s="7024">
        <v>25</v>
      </c>
      <c r="G2223" s="7023">
        <v>27</v>
      </c>
      <c r="H2223" s="7025">
        <v>100</v>
      </c>
      <c r="I2223" s="7026">
        <v>25</v>
      </c>
      <c r="J2223" s="7027">
        <v>100</v>
      </c>
      <c r="K2223" s="7028">
        <v>1.3831967213114753</v>
      </c>
      <c r="L2223" s="7001"/>
    </row>
    <row r="2224" spans="2:12" s="7013" customFormat="1" ht="15.75" thickBot="1" x14ac:dyDescent="0.3">
      <c r="B2224" s="1574" t="s">
        <v>884</v>
      </c>
      <c r="C2224" s="1575" t="s">
        <v>249</v>
      </c>
      <c r="D2224" s="7030">
        <v>7</v>
      </c>
      <c r="E2224" s="7031">
        <v>0</v>
      </c>
      <c r="F2224" s="7032">
        <v>5</v>
      </c>
      <c r="G2224" s="7031">
        <v>7</v>
      </c>
      <c r="H2224" s="7039">
        <v>100</v>
      </c>
      <c r="I2224" s="7035">
        <v>5</v>
      </c>
      <c r="J2224" s="7036">
        <v>100</v>
      </c>
      <c r="K2224" s="7028">
        <v>0.35860655737704916</v>
      </c>
      <c r="L2224" s="7001"/>
    </row>
    <row r="2225" spans="2:12" s="7013" customFormat="1" ht="15.75" thickBot="1" x14ac:dyDescent="0.3">
      <c r="B2225" s="1566" t="s">
        <v>886</v>
      </c>
      <c r="C2225" s="1567" t="s">
        <v>623</v>
      </c>
      <c r="D2225" s="7015">
        <v>223</v>
      </c>
      <c r="E2225" s="7016">
        <v>0</v>
      </c>
      <c r="F2225" s="7017">
        <v>65</v>
      </c>
      <c r="G2225" s="7016">
        <v>223</v>
      </c>
      <c r="H2225" s="7019">
        <v>100</v>
      </c>
      <c r="I2225" s="7041">
        <v>65</v>
      </c>
      <c r="J2225" s="7020">
        <v>100</v>
      </c>
      <c r="K2225" s="7029">
        <v>11.424180327868852</v>
      </c>
      <c r="L2225" s="7001"/>
    </row>
    <row r="2226" spans="2:12" s="7013" customFormat="1" ht="15" x14ac:dyDescent="0.25">
      <c r="B2226" s="1378" t="s">
        <v>890</v>
      </c>
      <c r="C2226" s="1373" t="s">
        <v>627</v>
      </c>
      <c r="D2226" s="7022">
        <v>1</v>
      </c>
      <c r="E2226" s="7023">
        <v>0</v>
      </c>
      <c r="F2226" s="7024">
        <v>0</v>
      </c>
      <c r="G2226" s="7023">
        <v>1</v>
      </c>
      <c r="H2226" s="7025">
        <v>100</v>
      </c>
      <c r="I2226" s="7026">
        <v>0</v>
      </c>
      <c r="J2226" s="7027" t="s">
        <v>601</v>
      </c>
      <c r="K2226" s="7028">
        <v>5.1229508196721313E-2</v>
      </c>
      <c r="L2226" s="7001"/>
    </row>
    <row r="2227" spans="2:12" s="7013" customFormat="1" ht="15" x14ac:dyDescent="0.25">
      <c r="B2227" s="1574" t="s">
        <v>892</v>
      </c>
      <c r="C2227" s="1575" t="s">
        <v>629</v>
      </c>
      <c r="D2227" s="7065">
        <v>42</v>
      </c>
      <c r="E2227" s="7031">
        <v>0</v>
      </c>
      <c r="F2227" s="7032">
        <v>0</v>
      </c>
      <c r="G2227" s="7031">
        <v>42</v>
      </c>
      <c r="H2227" s="7039">
        <v>100</v>
      </c>
      <c r="I2227" s="7035">
        <v>0</v>
      </c>
      <c r="J2227" s="7036" t="s">
        <v>601</v>
      </c>
      <c r="K2227" s="7028">
        <v>2.151639344262295</v>
      </c>
      <c r="L2227" s="7001"/>
    </row>
    <row r="2228" spans="2:12" s="7013" customFormat="1" ht="33.75" x14ac:dyDescent="0.25">
      <c r="B2228" s="1378" t="s">
        <v>893</v>
      </c>
      <c r="C2228" s="1373" t="s">
        <v>630</v>
      </c>
      <c r="D2228" s="7066">
        <v>10</v>
      </c>
      <c r="E2228" s="7023">
        <v>0</v>
      </c>
      <c r="F2228" s="7024">
        <v>7</v>
      </c>
      <c r="G2228" s="7023">
        <v>10</v>
      </c>
      <c r="H2228" s="7025">
        <v>100</v>
      </c>
      <c r="I2228" s="7026">
        <v>7</v>
      </c>
      <c r="J2228" s="7027">
        <v>100</v>
      </c>
      <c r="K2228" s="7028">
        <v>0.51229508196721307</v>
      </c>
      <c r="L2228" s="7001"/>
    </row>
    <row r="2229" spans="2:12" s="7013" customFormat="1" ht="15" x14ac:dyDescent="0.25">
      <c r="B2229" s="1574" t="s">
        <v>461</v>
      </c>
      <c r="C2229" s="1575" t="s">
        <v>462</v>
      </c>
      <c r="D2229" s="7065">
        <v>88</v>
      </c>
      <c r="E2229" s="7031">
        <v>0</v>
      </c>
      <c r="F2229" s="7032">
        <v>25</v>
      </c>
      <c r="G2229" s="7031">
        <v>88</v>
      </c>
      <c r="H2229" s="7039">
        <v>100</v>
      </c>
      <c r="I2229" s="7035">
        <v>25</v>
      </c>
      <c r="J2229" s="7036">
        <v>100</v>
      </c>
      <c r="K2229" s="7028">
        <v>4.5081967213114753</v>
      </c>
      <c r="L2229" s="7001"/>
    </row>
    <row r="2230" spans="2:12" s="7013" customFormat="1" ht="15" x14ac:dyDescent="0.25">
      <c r="B2230" s="1574" t="s">
        <v>463</v>
      </c>
      <c r="C2230" s="1575" t="s">
        <v>634</v>
      </c>
      <c r="D2230" s="7065">
        <v>5</v>
      </c>
      <c r="E2230" s="7031">
        <v>0</v>
      </c>
      <c r="F2230" s="7032">
        <v>4</v>
      </c>
      <c r="G2230" s="7031">
        <v>5</v>
      </c>
      <c r="H2230" s="7039">
        <v>100</v>
      </c>
      <c r="I2230" s="7035">
        <v>4</v>
      </c>
      <c r="J2230" s="7036">
        <v>100</v>
      </c>
      <c r="K2230" s="7028">
        <v>0.25614754098360654</v>
      </c>
      <c r="L2230" s="7001"/>
    </row>
    <row r="2231" spans="2:12" s="7013" customFormat="1" ht="15.75" thickBot="1" x14ac:dyDescent="0.3">
      <c r="B2231" s="1582" t="s">
        <v>1180</v>
      </c>
      <c r="C2231" s="1380" t="s">
        <v>465</v>
      </c>
      <c r="D2231" s="7068">
        <v>77</v>
      </c>
      <c r="E2231" s="7069">
        <v>0</v>
      </c>
      <c r="F2231" s="7070">
        <v>29</v>
      </c>
      <c r="G2231" s="7069">
        <v>77</v>
      </c>
      <c r="H2231" s="7071">
        <v>100</v>
      </c>
      <c r="I2231" s="5548">
        <v>29</v>
      </c>
      <c r="J2231" s="7072">
        <v>100</v>
      </c>
      <c r="K2231" s="7073">
        <v>3.944672131147541</v>
      </c>
      <c r="L2231" s="7001"/>
    </row>
    <row r="2232" spans="2:12" s="7013" customFormat="1" ht="15.75" thickBot="1" x14ac:dyDescent="0.3">
      <c r="B2232" s="1566" t="s">
        <v>898</v>
      </c>
      <c r="C2232" s="1567" t="s">
        <v>636</v>
      </c>
      <c r="D2232" s="7015">
        <v>114</v>
      </c>
      <c r="E2232" s="7016">
        <v>0</v>
      </c>
      <c r="F2232" s="7017">
        <v>83</v>
      </c>
      <c r="G2232" s="7016">
        <v>114</v>
      </c>
      <c r="H2232" s="7019">
        <v>100</v>
      </c>
      <c r="I2232" s="7041">
        <v>83</v>
      </c>
      <c r="J2232" s="7020">
        <v>100</v>
      </c>
      <c r="K2232" s="7029">
        <v>5.8401639344262302</v>
      </c>
      <c r="L2232" s="7001"/>
    </row>
    <row r="2233" spans="2:12" s="7013" customFormat="1" ht="15" x14ac:dyDescent="0.25">
      <c r="B2233" s="1574" t="s">
        <v>644</v>
      </c>
      <c r="C2233" s="1575" t="s">
        <v>645</v>
      </c>
      <c r="D2233" s="7030">
        <v>92</v>
      </c>
      <c r="E2233" s="7031">
        <v>0</v>
      </c>
      <c r="F2233" s="7032">
        <v>66</v>
      </c>
      <c r="G2233" s="7031">
        <v>92</v>
      </c>
      <c r="H2233" s="7039">
        <v>100</v>
      </c>
      <c r="I2233" s="7035">
        <v>66</v>
      </c>
      <c r="J2233" s="7036">
        <v>100</v>
      </c>
      <c r="K2233" s="7028">
        <v>4.7131147540983607</v>
      </c>
      <c r="L2233" s="7001"/>
    </row>
    <row r="2234" spans="2:12" s="7013" customFormat="1" ht="15" x14ac:dyDescent="0.25">
      <c r="B2234" s="1378" t="s">
        <v>909</v>
      </c>
      <c r="C2234" s="1373" t="s">
        <v>646</v>
      </c>
      <c r="D2234" s="7022">
        <v>21</v>
      </c>
      <c r="E2234" s="7023">
        <v>0</v>
      </c>
      <c r="F2234" s="7024">
        <v>17</v>
      </c>
      <c r="G2234" s="7023">
        <v>21</v>
      </c>
      <c r="H2234" s="7025">
        <v>100</v>
      </c>
      <c r="I2234" s="7026">
        <v>17</v>
      </c>
      <c r="J2234" s="7027">
        <v>100</v>
      </c>
      <c r="K2234" s="7028">
        <v>1.0758196721311475</v>
      </c>
      <c r="L2234" s="7001"/>
    </row>
    <row r="2235" spans="2:12" s="7013" customFormat="1" ht="23.25" thickBot="1" x14ac:dyDescent="0.3">
      <c r="B2235" s="1378" t="s">
        <v>1181</v>
      </c>
      <c r="C2235" s="1373" t="s">
        <v>647</v>
      </c>
      <c r="D2235" s="7022">
        <v>1</v>
      </c>
      <c r="E2235" s="7023">
        <v>0</v>
      </c>
      <c r="F2235" s="7024">
        <v>0</v>
      </c>
      <c r="G2235" s="7023">
        <v>1</v>
      </c>
      <c r="H2235" s="7025">
        <v>100</v>
      </c>
      <c r="I2235" s="7026">
        <v>0</v>
      </c>
      <c r="J2235" s="7027" t="s">
        <v>601</v>
      </c>
      <c r="K2235" s="7028">
        <v>5.1229508196721313E-2</v>
      </c>
      <c r="L2235" s="7001"/>
    </row>
    <row r="2236" spans="2:12" s="7013" customFormat="1" ht="15.75" thickBot="1" x14ac:dyDescent="0.3">
      <c r="B2236" s="1566" t="s">
        <v>912</v>
      </c>
      <c r="C2236" s="1567" t="s">
        <v>649</v>
      </c>
      <c r="D2236" s="7015">
        <v>5</v>
      </c>
      <c r="E2236" s="7016">
        <v>2</v>
      </c>
      <c r="F2236" s="7017">
        <v>3</v>
      </c>
      <c r="G2236" s="7016">
        <v>4</v>
      </c>
      <c r="H2236" s="7019">
        <v>80</v>
      </c>
      <c r="I2236" s="7041">
        <v>2</v>
      </c>
      <c r="J2236" s="7020">
        <v>66.666666666666657</v>
      </c>
      <c r="K2236" s="7029">
        <v>0.25614754098360654</v>
      </c>
      <c r="L2236" s="7001"/>
    </row>
    <row r="2237" spans="2:12" s="7013" customFormat="1" ht="15" x14ac:dyDescent="0.25">
      <c r="B2237" s="1378" t="s">
        <v>916</v>
      </c>
      <c r="C2237" s="1373" t="s">
        <v>350</v>
      </c>
      <c r="D2237" s="7022">
        <v>2</v>
      </c>
      <c r="E2237" s="7023">
        <v>1</v>
      </c>
      <c r="F2237" s="7024">
        <v>1</v>
      </c>
      <c r="G2237" s="7023">
        <v>2</v>
      </c>
      <c r="H2237" s="7025">
        <v>100</v>
      </c>
      <c r="I2237" s="7026">
        <v>1</v>
      </c>
      <c r="J2237" s="7027">
        <v>100</v>
      </c>
      <c r="K2237" s="7028">
        <v>0.10245901639344263</v>
      </c>
      <c r="L2237" s="7001"/>
    </row>
    <row r="2238" spans="2:12" s="7013" customFormat="1" ht="15.75" thickBot="1" x14ac:dyDescent="0.3">
      <c r="B2238" s="1378" t="s">
        <v>924</v>
      </c>
      <c r="C2238" s="1373" t="s">
        <v>358</v>
      </c>
      <c r="D2238" s="7022">
        <v>3</v>
      </c>
      <c r="E2238" s="7023">
        <v>1</v>
      </c>
      <c r="F2238" s="7024">
        <v>2</v>
      </c>
      <c r="G2238" s="7023">
        <v>2</v>
      </c>
      <c r="H2238" s="7025">
        <v>66.666666666666657</v>
      </c>
      <c r="I2238" s="7026">
        <v>1</v>
      </c>
      <c r="J2238" s="7027">
        <v>50</v>
      </c>
      <c r="K2238" s="7028">
        <v>0.15368852459016394</v>
      </c>
      <c r="L2238" s="7001"/>
    </row>
    <row r="2239" spans="2:12" s="7013" customFormat="1" ht="15.75" thickBot="1" x14ac:dyDescent="0.3">
      <c r="B2239" s="1566" t="s">
        <v>935</v>
      </c>
      <c r="C2239" s="1567" t="s">
        <v>653</v>
      </c>
      <c r="D2239" s="7015">
        <v>10</v>
      </c>
      <c r="E2239" s="7016">
        <v>0</v>
      </c>
      <c r="F2239" s="7017">
        <v>10</v>
      </c>
      <c r="G2239" s="7016">
        <v>5</v>
      </c>
      <c r="H2239" s="7019">
        <v>50</v>
      </c>
      <c r="I2239" s="7041">
        <v>5</v>
      </c>
      <c r="J2239" s="7020">
        <v>50</v>
      </c>
      <c r="K2239" s="7029">
        <v>0.51229508196721307</v>
      </c>
      <c r="L2239" s="7001"/>
    </row>
    <row r="2240" spans="2:12" s="7013" customFormat="1" ht="23.25" thickBot="1" x14ac:dyDescent="0.3">
      <c r="B2240" s="1574" t="s">
        <v>936</v>
      </c>
      <c r="C2240" s="1575" t="s">
        <v>370</v>
      </c>
      <c r="D2240" s="7030">
        <v>10</v>
      </c>
      <c r="E2240" s="7031">
        <v>0</v>
      </c>
      <c r="F2240" s="7032">
        <v>10</v>
      </c>
      <c r="G2240" s="7031">
        <v>5</v>
      </c>
      <c r="H2240" s="7039">
        <v>50</v>
      </c>
      <c r="I2240" s="7035">
        <v>5</v>
      </c>
      <c r="J2240" s="7036">
        <v>50</v>
      </c>
      <c r="K2240" s="7028">
        <v>0.51229508196721307</v>
      </c>
      <c r="L2240" s="7001"/>
    </row>
    <row r="2241" spans="2:12" s="7013" customFormat="1" ht="15.75" thickBot="1" x14ac:dyDescent="0.3">
      <c r="B2241" s="1566" t="s">
        <v>944</v>
      </c>
      <c r="C2241" s="1567" t="s">
        <v>656</v>
      </c>
      <c r="D2241" s="7015">
        <v>52</v>
      </c>
      <c r="E2241" s="7016">
        <v>9</v>
      </c>
      <c r="F2241" s="7017">
        <v>30</v>
      </c>
      <c r="G2241" s="7016">
        <v>52</v>
      </c>
      <c r="H2241" s="7019">
        <v>100</v>
      </c>
      <c r="I2241" s="7041">
        <v>30</v>
      </c>
      <c r="J2241" s="7020">
        <v>100</v>
      </c>
      <c r="K2241" s="7029">
        <v>2.6639344262295079</v>
      </c>
      <c r="L2241" s="7001"/>
    </row>
    <row r="2242" spans="2:12" s="7013" customFormat="1" ht="23.25" thickBot="1" x14ac:dyDescent="0.3">
      <c r="B2242" s="1582" t="s">
        <v>949</v>
      </c>
      <c r="C2242" s="1380" t="s">
        <v>660</v>
      </c>
      <c r="D2242" s="7059">
        <v>52</v>
      </c>
      <c r="E2242" s="7054">
        <v>9</v>
      </c>
      <c r="F2242" s="7055">
        <v>30</v>
      </c>
      <c r="G2242" s="7054">
        <v>52</v>
      </c>
      <c r="H2242" s="7056">
        <v>100</v>
      </c>
      <c r="I2242" s="7057">
        <v>30</v>
      </c>
      <c r="J2242" s="7058">
        <v>100</v>
      </c>
      <c r="K2242" s="7028">
        <v>2.6639344262295079</v>
      </c>
      <c r="L2242" s="7001"/>
    </row>
    <row r="2243" spans="2:12" s="7013" customFormat="1" ht="15.75" thickBot="1" x14ac:dyDescent="0.3">
      <c r="B2243" s="1566" t="s">
        <v>950</v>
      </c>
      <c r="C2243" s="1567" t="s">
        <v>661</v>
      </c>
      <c r="D2243" s="7015">
        <v>716</v>
      </c>
      <c r="E2243" s="7016">
        <v>7</v>
      </c>
      <c r="F2243" s="7017">
        <v>666</v>
      </c>
      <c r="G2243" s="7016">
        <v>348</v>
      </c>
      <c r="H2243" s="7019">
        <v>48.603351955307261</v>
      </c>
      <c r="I2243" s="7041">
        <v>298</v>
      </c>
      <c r="J2243" s="7020">
        <v>44.74474474474475</v>
      </c>
      <c r="K2243" s="7029">
        <v>36.680327868852459</v>
      </c>
      <c r="L2243" s="7001"/>
    </row>
    <row r="2244" spans="2:12" s="7013" customFormat="1" ht="15" x14ac:dyDescent="0.25">
      <c r="B2244" s="1574" t="s">
        <v>466</v>
      </c>
      <c r="C2244" s="1575" t="s">
        <v>467</v>
      </c>
      <c r="D2244" s="7030">
        <v>288</v>
      </c>
      <c r="E2244" s="7031">
        <v>2</v>
      </c>
      <c r="F2244" s="7032">
        <v>282</v>
      </c>
      <c r="G2244" s="7031">
        <v>110</v>
      </c>
      <c r="H2244" s="7039">
        <v>38.194444444444443</v>
      </c>
      <c r="I2244" s="7035">
        <v>104</v>
      </c>
      <c r="J2244" s="7036">
        <v>36.87943262411347</v>
      </c>
      <c r="K2244" s="7028">
        <v>14.754098360655737</v>
      </c>
      <c r="L2244" s="7001"/>
    </row>
    <row r="2245" spans="2:12" s="7013" customFormat="1" ht="15" x14ac:dyDescent="0.25">
      <c r="B2245" s="1378" t="s">
        <v>951</v>
      </c>
      <c r="C2245" s="1373" t="s">
        <v>662</v>
      </c>
      <c r="D2245" s="7022">
        <v>266</v>
      </c>
      <c r="E2245" s="7023">
        <v>3</v>
      </c>
      <c r="F2245" s="7024">
        <v>262</v>
      </c>
      <c r="G2245" s="7023">
        <v>111</v>
      </c>
      <c r="H2245" s="7025">
        <v>41.729323308270679</v>
      </c>
      <c r="I2245" s="7026">
        <v>107</v>
      </c>
      <c r="J2245" s="7027">
        <v>40.839694656488554</v>
      </c>
      <c r="K2245" s="7028">
        <v>13.627049180327869</v>
      </c>
      <c r="L2245" s="7001"/>
    </row>
    <row r="2246" spans="2:12" s="7013" customFormat="1" ht="15" x14ac:dyDescent="0.25">
      <c r="B2246" s="1378" t="s">
        <v>468</v>
      </c>
      <c r="C2246" s="1373" t="s">
        <v>469</v>
      </c>
      <c r="D2246" s="7022">
        <v>11</v>
      </c>
      <c r="E2246" s="7023">
        <v>0</v>
      </c>
      <c r="F2246" s="7024">
        <v>11</v>
      </c>
      <c r="G2246" s="7023">
        <v>8</v>
      </c>
      <c r="H2246" s="7025">
        <v>72.727272727272734</v>
      </c>
      <c r="I2246" s="7026">
        <v>8</v>
      </c>
      <c r="J2246" s="7027">
        <v>72.727272727272734</v>
      </c>
      <c r="K2246" s="7028">
        <v>0.56352459016393441</v>
      </c>
      <c r="L2246" s="7001"/>
    </row>
    <row r="2247" spans="2:12" s="7013" customFormat="1" ht="15" x14ac:dyDescent="0.25">
      <c r="B2247" s="1378" t="s">
        <v>470</v>
      </c>
      <c r="C2247" s="1373" t="s">
        <v>471</v>
      </c>
      <c r="D2247" s="7022">
        <v>3</v>
      </c>
      <c r="E2247" s="7023">
        <v>0</v>
      </c>
      <c r="F2247" s="7024">
        <v>3</v>
      </c>
      <c r="G2247" s="7023">
        <v>2</v>
      </c>
      <c r="H2247" s="7025">
        <v>66.666666666666657</v>
      </c>
      <c r="I2247" s="7026">
        <v>2</v>
      </c>
      <c r="J2247" s="7027">
        <v>66.666666666666657</v>
      </c>
      <c r="K2247" s="7028">
        <v>0.15368852459016394</v>
      </c>
      <c r="L2247" s="7001"/>
    </row>
    <row r="2248" spans="2:12" s="7013" customFormat="1" ht="15" x14ac:dyDescent="0.25">
      <c r="B2248" s="1378" t="s">
        <v>952</v>
      </c>
      <c r="C2248" s="1373" t="s">
        <v>663</v>
      </c>
      <c r="D2248" s="7022">
        <v>2</v>
      </c>
      <c r="E2248" s="7023">
        <v>0</v>
      </c>
      <c r="F2248" s="7024">
        <v>1</v>
      </c>
      <c r="G2248" s="7023">
        <v>2</v>
      </c>
      <c r="H2248" s="7025">
        <v>100</v>
      </c>
      <c r="I2248" s="7026">
        <v>1</v>
      </c>
      <c r="J2248" s="7027">
        <v>100</v>
      </c>
      <c r="K2248" s="7028">
        <v>0.10245901639344263</v>
      </c>
      <c r="L2248" s="7001"/>
    </row>
    <row r="2249" spans="2:12" s="7013" customFormat="1" ht="15" x14ac:dyDescent="0.25">
      <c r="B2249" s="1378" t="s">
        <v>953</v>
      </c>
      <c r="C2249" s="1373" t="s">
        <v>664</v>
      </c>
      <c r="D2249" s="7022">
        <v>2</v>
      </c>
      <c r="E2249" s="7023">
        <v>0</v>
      </c>
      <c r="F2249" s="7024">
        <v>2</v>
      </c>
      <c r="G2249" s="7023">
        <v>2</v>
      </c>
      <c r="H2249" s="7025">
        <v>100</v>
      </c>
      <c r="I2249" s="7026">
        <v>2</v>
      </c>
      <c r="J2249" s="7027">
        <v>100</v>
      </c>
      <c r="K2249" s="7028">
        <v>0.10245901639344263</v>
      </c>
      <c r="L2249" s="7001"/>
    </row>
    <row r="2250" spans="2:12" s="7013" customFormat="1" ht="15" x14ac:dyDescent="0.25">
      <c r="B2250" s="1378" t="s">
        <v>954</v>
      </c>
      <c r="C2250" s="1373" t="s">
        <v>665</v>
      </c>
      <c r="D2250" s="7022">
        <v>10</v>
      </c>
      <c r="E2250" s="7023">
        <v>0</v>
      </c>
      <c r="F2250" s="7024">
        <v>10</v>
      </c>
      <c r="G2250" s="7023">
        <v>8</v>
      </c>
      <c r="H2250" s="7025">
        <v>80</v>
      </c>
      <c r="I2250" s="7026">
        <v>8</v>
      </c>
      <c r="J2250" s="7027">
        <v>80</v>
      </c>
      <c r="K2250" s="7028">
        <v>0.51229508196721307</v>
      </c>
      <c r="L2250" s="7001"/>
    </row>
    <row r="2251" spans="2:12" s="7013" customFormat="1" ht="15" x14ac:dyDescent="0.25">
      <c r="B2251" s="1378" t="s">
        <v>472</v>
      </c>
      <c r="C2251" s="1373" t="s">
        <v>473</v>
      </c>
      <c r="D2251" s="7022">
        <v>53</v>
      </c>
      <c r="E2251" s="7023">
        <v>2</v>
      </c>
      <c r="F2251" s="7024">
        <v>42</v>
      </c>
      <c r="G2251" s="7023">
        <v>42</v>
      </c>
      <c r="H2251" s="7025">
        <v>79.245283018867923</v>
      </c>
      <c r="I2251" s="7026">
        <v>31</v>
      </c>
      <c r="J2251" s="7027">
        <v>73.80952380952381</v>
      </c>
      <c r="K2251" s="7028">
        <v>2.7151639344262293</v>
      </c>
      <c r="L2251" s="7001"/>
    </row>
    <row r="2252" spans="2:12" s="7013" customFormat="1" ht="15" x14ac:dyDescent="0.25">
      <c r="B2252" s="1378" t="s">
        <v>474</v>
      </c>
      <c r="C2252" s="1373" t="s">
        <v>475</v>
      </c>
      <c r="D2252" s="7022">
        <v>75</v>
      </c>
      <c r="E2252" s="7023">
        <v>0</v>
      </c>
      <c r="F2252" s="7024">
        <v>49</v>
      </c>
      <c r="G2252" s="7023">
        <v>58</v>
      </c>
      <c r="H2252" s="7025">
        <v>77.333333333333329</v>
      </c>
      <c r="I2252" s="7026">
        <v>32</v>
      </c>
      <c r="J2252" s="7027">
        <v>65.306122448979593</v>
      </c>
      <c r="K2252" s="7028">
        <v>3.8422131147540983</v>
      </c>
      <c r="L2252" s="7001"/>
    </row>
    <row r="2253" spans="2:12" s="7013" customFormat="1" ht="15.75" thickBot="1" x14ac:dyDescent="0.3">
      <c r="B2253" s="1378" t="s">
        <v>667</v>
      </c>
      <c r="C2253" s="1373" t="s">
        <v>668</v>
      </c>
      <c r="D2253" s="7022">
        <v>6</v>
      </c>
      <c r="E2253" s="7023">
        <v>0</v>
      </c>
      <c r="F2253" s="7024">
        <v>4</v>
      </c>
      <c r="G2253" s="7023">
        <v>5</v>
      </c>
      <c r="H2253" s="7025">
        <v>83.333333333333343</v>
      </c>
      <c r="I2253" s="7026">
        <v>3</v>
      </c>
      <c r="J2253" s="7027">
        <v>75</v>
      </c>
      <c r="K2253" s="7028">
        <v>0.30737704918032788</v>
      </c>
      <c r="L2253" s="7001"/>
    </row>
    <row r="2254" spans="2:12" s="7013" customFormat="1" ht="15.75" thickBot="1" x14ac:dyDescent="0.3">
      <c r="B2254" s="1566" t="s">
        <v>963</v>
      </c>
      <c r="C2254" s="1567" t="s">
        <v>672</v>
      </c>
      <c r="D2254" s="7015">
        <v>31</v>
      </c>
      <c r="E2254" s="7016">
        <v>2</v>
      </c>
      <c r="F2254" s="7017">
        <v>22</v>
      </c>
      <c r="G2254" s="7016">
        <v>30</v>
      </c>
      <c r="H2254" s="7019">
        <v>96.774193548387103</v>
      </c>
      <c r="I2254" s="7041">
        <v>21</v>
      </c>
      <c r="J2254" s="7020">
        <v>95.454545454545453</v>
      </c>
      <c r="K2254" s="7029">
        <v>1.5881147540983607</v>
      </c>
      <c r="L2254" s="7001"/>
    </row>
    <row r="2255" spans="2:12" s="7013" customFormat="1" ht="22.5" x14ac:dyDescent="0.25">
      <c r="B2255" s="1584" t="s">
        <v>673</v>
      </c>
      <c r="C2255" s="1575" t="s">
        <v>525</v>
      </c>
      <c r="D2255" s="7030">
        <v>5</v>
      </c>
      <c r="E2255" s="7031">
        <v>0</v>
      </c>
      <c r="F2255" s="7032">
        <v>5</v>
      </c>
      <c r="G2255" s="7031">
        <v>5</v>
      </c>
      <c r="H2255" s="7039">
        <v>100</v>
      </c>
      <c r="I2255" s="7035">
        <v>5</v>
      </c>
      <c r="J2255" s="7036">
        <v>100</v>
      </c>
      <c r="K2255" s="7028">
        <v>0.25614754098360654</v>
      </c>
      <c r="L2255" s="7001"/>
    </row>
    <row r="2256" spans="2:12" s="7013" customFormat="1" ht="15" x14ac:dyDescent="0.25">
      <c r="B2256" s="1585" t="s">
        <v>964</v>
      </c>
      <c r="C2256" s="1373" t="s">
        <v>526</v>
      </c>
      <c r="D2256" s="7022">
        <v>13</v>
      </c>
      <c r="E2256" s="7023">
        <v>0</v>
      </c>
      <c r="F2256" s="7024">
        <v>6</v>
      </c>
      <c r="G2256" s="7023">
        <v>12</v>
      </c>
      <c r="H2256" s="7025">
        <v>92.307692307692307</v>
      </c>
      <c r="I2256" s="7026">
        <v>5</v>
      </c>
      <c r="J2256" s="7027">
        <v>83.333333333333343</v>
      </c>
      <c r="K2256" s="7028">
        <v>0.66598360655737698</v>
      </c>
      <c r="L2256" s="7001"/>
    </row>
    <row r="2257" spans="2:12" s="7013" customFormat="1" ht="22.5" x14ac:dyDescent="0.25">
      <c r="B2257" s="1585" t="s">
        <v>965</v>
      </c>
      <c r="C2257" s="1373" t="s">
        <v>527</v>
      </c>
      <c r="D2257" s="7022">
        <v>3</v>
      </c>
      <c r="E2257" s="7023">
        <v>0</v>
      </c>
      <c r="F2257" s="7024">
        <v>3</v>
      </c>
      <c r="G2257" s="7023">
        <v>3</v>
      </c>
      <c r="H2257" s="7025">
        <v>100</v>
      </c>
      <c r="I2257" s="7026">
        <v>3</v>
      </c>
      <c r="J2257" s="7027">
        <v>100</v>
      </c>
      <c r="K2257" s="7028">
        <v>0.15368852459016394</v>
      </c>
      <c r="L2257" s="7001"/>
    </row>
    <row r="2258" spans="2:12" s="7013" customFormat="1" ht="15" x14ac:dyDescent="0.25">
      <c r="B2258" s="1585" t="s">
        <v>966</v>
      </c>
      <c r="C2258" s="1373" t="s">
        <v>528</v>
      </c>
      <c r="D2258" s="7022">
        <v>1</v>
      </c>
      <c r="E2258" s="7023">
        <v>0</v>
      </c>
      <c r="F2258" s="7024">
        <v>1</v>
      </c>
      <c r="G2258" s="7023">
        <v>1</v>
      </c>
      <c r="H2258" s="7025">
        <v>100</v>
      </c>
      <c r="I2258" s="7026">
        <v>1</v>
      </c>
      <c r="J2258" s="7027">
        <v>100</v>
      </c>
      <c r="K2258" s="7028">
        <v>5.1229508196721313E-2</v>
      </c>
      <c r="L2258" s="7001"/>
    </row>
    <row r="2259" spans="2:12" s="7013" customFormat="1" ht="15" x14ac:dyDescent="0.25">
      <c r="B2259" s="1585" t="s">
        <v>674</v>
      </c>
      <c r="C2259" s="1373" t="s">
        <v>535</v>
      </c>
      <c r="D2259" s="7022">
        <v>3</v>
      </c>
      <c r="E2259" s="7023">
        <v>0</v>
      </c>
      <c r="F2259" s="7024">
        <v>3</v>
      </c>
      <c r="G2259" s="7023">
        <v>3</v>
      </c>
      <c r="H2259" s="7025">
        <v>100</v>
      </c>
      <c r="I2259" s="7026">
        <v>3</v>
      </c>
      <c r="J2259" s="7027">
        <v>100</v>
      </c>
      <c r="K2259" s="7028">
        <v>0.15368852459016394</v>
      </c>
      <c r="L2259" s="7001"/>
    </row>
    <row r="2260" spans="2:12" s="7013" customFormat="1" ht="15.75" thickBot="1" x14ac:dyDescent="0.3">
      <c r="B2260" s="1585" t="s">
        <v>678</v>
      </c>
      <c r="C2260" s="1373" t="s">
        <v>574</v>
      </c>
      <c r="D2260" s="7022">
        <v>6</v>
      </c>
      <c r="E2260" s="7023">
        <v>2</v>
      </c>
      <c r="F2260" s="7024">
        <v>4</v>
      </c>
      <c r="G2260" s="7023">
        <v>6</v>
      </c>
      <c r="H2260" s="7025">
        <v>100</v>
      </c>
      <c r="I2260" s="7026">
        <v>4</v>
      </c>
      <c r="J2260" s="7027">
        <v>100</v>
      </c>
      <c r="K2260" s="7028">
        <v>0.30737704918032788</v>
      </c>
      <c r="L2260" s="7001"/>
    </row>
    <row r="2261" spans="2:12" s="7013" customFormat="1" ht="23.25" thickBot="1" x14ac:dyDescent="0.3">
      <c r="B2261" s="1566" t="s">
        <v>979</v>
      </c>
      <c r="C2261" s="1567" t="s">
        <v>679</v>
      </c>
      <c r="D2261" s="7015">
        <v>61</v>
      </c>
      <c r="E2261" s="7016">
        <v>0</v>
      </c>
      <c r="F2261" s="7017">
        <v>59</v>
      </c>
      <c r="G2261" s="7016">
        <v>40</v>
      </c>
      <c r="H2261" s="7019">
        <v>65.573770491803273</v>
      </c>
      <c r="I2261" s="7041">
        <v>38</v>
      </c>
      <c r="J2261" s="7020">
        <v>64.406779661016941</v>
      </c>
      <c r="K2261" s="7029">
        <v>3.125</v>
      </c>
      <c r="L2261" s="7001"/>
    </row>
    <row r="2262" spans="2:12" s="7013" customFormat="1" ht="15" x14ac:dyDescent="0.25">
      <c r="B2262" s="1574" t="s">
        <v>980</v>
      </c>
      <c r="C2262" s="1575" t="s">
        <v>680</v>
      </c>
      <c r="D2262" s="7030">
        <v>2</v>
      </c>
      <c r="E2262" s="7031">
        <v>0</v>
      </c>
      <c r="F2262" s="7032">
        <v>1</v>
      </c>
      <c r="G2262" s="7031">
        <v>1</v>
      </c>
      <c r="H2262" s="7039">
        <v>50</v>
      </c>
      <c r="I2262" s="7035">
        <v>0</v>
      </c>
      <c r="J2262" s="7036" t="s">
        <v>601</v>
      </c>
      <c r="K2262" s="7028">
        <v>0.10245901639344263</v>
      </c>
      <c r="L2262" s="7001"/>
    </row>
    <row r="2263" spans="2:12" s="7013" customFormat="1" ht="15" x14ac:dyDescent="0.25">
      <c r="B2263" s="1378" t="s">
        <v>982</v>
      </c>
      <c r="C2263" s="1373" t="s">
        <v>682</v>
      </c>
      <c r="D2263" s="7022">
        <v>1</v>
      </c>
      <c r="E2263" s="7023">
        <v>0</v>
      </c>
      <c r="F2263" s="7024">
        <v>1</v>
      </c>
      <c r="G2263" s="7023">
        <v>1</v>
      </c>
      <c r="H2263" s="7025">
        <v>100</v>
      </c>
      <c r="I2263" s="7026">
        <v>1</v>
      </c>
      <c r="J2263" s="7027">
        <v>100</v>
      </c>
      <c r="K2263" s="7028">
        <v>5.1229508196721313E-2</v>
      </c>
      <c r="L2263" s="7001"/>
    </row>
    <row r="2264" spans="2:12" s="7013" customFormat="1" ht="15" x14ac:dyDescent="0.25">
      <c r="B2264" s="1378" t="s">
        <v>984</v>
      </c>
      <c r="C2264" s="1373" t="s">
        <v>684</v>
      </c>
      <c r="D2264" s="7022">
        <v>1</v>
      </c>
      <c r="E2264" s="7023">
        <v>0</v>
      </c>
      <c r="F2264" s="7024">
        <v>1</v>
      </c>
      <c r="G2264" s="7023">
        <v>0</v>
      </c>
      <c r="H2264" s="7025" t="s">
        <v>601</v>
      </c>
      <c r="I2264" s="7026">
        <v>0</v>
      </c>
      <c r="J2264" s="7027" t="s">
        <v>601</v>
      </c>
      <c r="K2264" s="7028">
        <v>5.1229508196721313E-2</v>
      </c>
      <c r="L2264" s="7001"/>
    </row>
    <row r="2265" spans="2:12" s="7013" customFormat="1" ht="15.75" thickBot="1" x14ac:dyDescent="0.3">
      <c r="B2265" s="1378" t="s">
        <v>985</v>
      </c>
      <c r="C2265" s="1373" t="s">
        <v>685</v>
      </c>
      <c r="D2265" s="7022">
        <v>57</v>
      </c>
      <c r="E2265" s="7023">
        <v>0</v>
      </c>
      <c r="F2265" s="7024">
        <v>56</v>
      </c>
      <c r="G2265" s="7023">
        <v>38</v>
      </c>
      <c r="H2265" s="7025">
        <v>66.666666666666657</v>
      </c>
      <c r="I2265" s="7026">
        <v>37</v>
      </c>
      <c r="J2265" s="7027">
        <v>66.071428571428569</v>
      </c>
      <c r="K2265" s="7028">
        <v>2.9200819672131151</v>
      </c>
      <c r="L2265" s="7001"/>
    </row>
    <row r="2266" spans="2:12" s="7013" customFormat="1" ht="15.75" thickBot="1" x14ac:dyDescent="0.3">
      <c r="B2266" s="1566" t="s">
        <v>988</v>
      </c>
      <c r="C2266" s="1567" t="s">
        <v>688</v>
      </c>
      <c r="D2266" s="7015">
        <v>22</v>
      </c>
      <c r="E2266" s="7016">
        <v>2</v>
      </c>
      <c r="F2266" s="7017">
        <v>9</v>
      </c>
      <c r="G2266" s="7016">
        <v>22</v>
      </c>
      <c r="H2266" s="7019">
        <v>100</v>
      </c>
      <c r="I2266" s="7041">
        <v>9</v>
      </c>
      <c r="J2266" s="7020">
        <v>100</v>
      </c>
      <c r="K2266" s="7029">
        <v>1.1270491803278688</v>
      </c>
      <c r="L2266" s="7001"/>
    </row>
    <row r="2267" spans="2:12" s="7013" customFormat="1" ht="15" x14ac:dyDescent="0.25">
      <c r="B2267" s="1579" t="s">
        <v>989</v>
      </c>
      <c r="C2267" s="1580" t="s">
        <v>689</v>
      </c>
      <c r="D2267" s="7042">
        <v>3</v>
      </c>
      <c r="E2267" s="7043">
        <v>0</v>
      </c>
      <c r="F2267" s="7044">
        <v>3</v>
      </c>
      <c r="G2267" s="7043">
        <v>3</v>
      </c>
      <c r="H2267" s="7034">
        <v>100</v>
      </c>
      <c r="I2267" s="7045">
        <v>3</v>
      </c>
      <c r="J2267" s="7046">
        <v>100</v>
      </c>
      <c r="K2267" s="7028">
        <v>0.15368852459016394</v>
      </c>
      <c r="L2267" s="7001"/>
    </row>
    <row r="2268" spans="2:12" s="7013" customFormat="1" ht="15.75" thickBot="1" x14ac:dyDescent="0.3">
      <c r="B2268" s="1574" t="s">
        <v>692</v>
      </c>
      <c r="C2268" s="1575" t="s">
        <v>693</v>
      </c>
      <c r="D2268" s="7030">
        <v>19</v>
      </c>
      <c r="E2268" s="7031">
        <v>2</v>
      </c>
      <c r="F2268" s="7032">
        <v>6</v>
      </c>
      <c r="G2268" s="7031">
        <v>19</v>
      </c>
      <c r="H2268" s="7039">
        <v>100</v>
      </c>
      <c r="I2268" s="7035">
        <v>6</v>
      </c>
      <c r="J2268" s="7036">
        <v>100</v>
      </c>
      <c r="K2268" s="7028">
        <v>0.97336065573770492</v>
      </c>
      <c r="L2268" s="7001"/>
    </row>
    <row r="2269" spans="2:12" s="7013" customFormat="1" ht="15.75" thickBot="1" x14ac:dyDescent="0.3">
      <c r="B2269" s="1566" t="s">
        <v>1004</v>
      </c>
      <c r="C2269" s="1567" t="s">
        <v>704</v>
      </c>
      <c r="D2269" s="7015">
        <v>26</v>
      </c>
      <c r="E2269" s="7016">
        <v>0</v>
      </c>
      <c r="F2269" s="7017">
        <v>18</v>
      </c>
      <c r="G2269" s="7016">
        <v>26</v>
      </c>
      <c r="H2269" s="7019">
        <v>100</v>
      </c>
      <c r="I2269" s="7041">
        <v>18</v>
      </c>
      <c r="J2269" s="7020">
        <v>100</v>
      </c>
      <c r="K2269" s="7029">
        <v>1.331967213114754</v>
      </c>
      <c r="L2269" s="7001"/>
    </row>
    <row r="2270" spans="2:12" s="7013" customFormat="1" ht="15" x14ac:dyDescent="0.25">
      <c r="B2270" s="1582" t="s">
        <v>705</v>
      </c>
      <c r="C2270" s="1587" t="s">
        <v>547</v>
      </c>
      <c r="D2270" s="7030">
        <v>8</v>
      </c>
      <c r="E2270" s="7031">
        <v>0</v>
      </c>
      <c r="F2270" s="7032">
        <v>0</v>
      </c>
      <c r="G2270" s="7031">
        <v>8</v>
      </c>
      <c r="H2270" s="7039">
        <v>100</v>
      </c>
      <c r="I2270" s="7035">
        <v>0</v>
      </c>
      <c r="J2270" s="7036" t="s">
        <v>601</v>
      </c>
      <c r="K2270" s="7028">
        <v>0.4098360655737705</v>
      </c>
      <c r="L2270" s="7001"/>
    </row>
    <row r="2271" spans="2:12" s="7013" customFormat="1" ht="15.75" thickBot="1" x14ac:dyDescent="0.3">
      <c r="B2271" s="1378" t="s">
        <v>707</v>
      </c>
      <c r="C2271" s="1373" t="s">
        <v>550</v>
      </c>
      <c r="D2271" s="7022">
        <v>18</v>
      </c>
      <c r="E2271" s="7023">
        <v>0</v>
      </c>
      <c r="F2271" s="7024">
        <v>18</v>
      </c>
      <c r="G2271" s="7023">
        <v>18</v>
      </c>
      <c r="H2271" s="7025">
        <v>100</v>
      </c>
      <c r="I2271" s="7026">
        <v>18</v>
      </c>
      <c r="J2271" s="7027">
        <v>100</v>
      </c>
      <c r="K2271" s="7028">
        <v>0.92213114754098358</v>
      </c>
      <c r="L2271" s="7001"/>
    </row>
    <row r="2272" spans="2:12" s="7013" customFormat="1" ht="15.75" thickBot="1" x14ac:dyDescent="0.3">
      <c r="B2272" s="1566" t="s">
        <v>1012</v>
      </c>
      <c r="C2272" s="1567" t="s">
        <v>711</v>
      </c>
      <c r="D2272" s="7015">
        <v>13</v>
      </c>
      <c r="E2272" s="7016">
        <v>0</v>
      </c>
      <c r="F2272" s="7017">
        <v>6</v>
      </c>
      <c r="G2272" s="7016">
        <v>13</v>
      </c>
      <c r="H2272" s="7019">
        <v>100</v>
      </c>
      <c r="I2272" s="7041">
        <v>6</v>
      </c>
      <c r="J2272" s="7020">
        <v>100</v>
      </c>
      <c r="K2272" s="7029">
        <v>0.66598360655737698</v>
      </c>
      <c r="L2272" s="7001"/>
    </row>
    <row r="2273" spans="2:12" s="7013" customFormat="1" ht="15" x14ac:dyDescent="0.25">
      <c r="B2273" s="1378" t="s">
        <v>1015</v>
      </c>
      <c r="C2273" s="1373" t="s">
        <v>716</v>
      </c>
      <c r="D2273" s="7022">
        <v>3</v>
      </c>
      <c r="E2273" s="7023">
        <v>0</v>
      </c>
      <c r="F2273" s="7024">
        <v>1</v>
      </c>
      <c r="G2273" s="7023">
        <v>3</v>
      </c>
      <c r="H2273" s="7025">
        <v>100</v>
      </c>
      <c r="I2273" s="7026">
        <v>1</v>
      </c>
      <c r="J2273" s="7027">
        <v>100</v>
      </c>
      <c r="K2273" s="7028">
        <v>0.15368852459016394</v>
      </c>
      <c r="L2273" s="7001"/>
    </row>
    <row r="2274" spans="2:12" s="7013" customFormat="1" ht="15" x14ac:dyDescent="0.25">
      <c r="B2274" s="1378" t="s">
        <v>1016</v>
      </c>
      <c r="C2274" s="1373" t="s">
        <v>717</v>
      </c>
      <c r="D2274" s="7022">
        <v>6</v>
      </c>
      <c r="E2274" s="7023">
        <v>0</v>
      </c>
      <c r="F2274" s="7024">
        <v>2</v>
      </c>
      <c r="G2274" s="7023">
        <v>6</v>
      </c>
      <c r="H2274" s="7025">
        <v>100</v>
      </c>
      <c r="I2274" s="7026">
        <v>2</v>
      </c>
      <c r="J2274" s="7027">
        <v>100</v>
      </c>
      <c r="K2274" s="7028">
        <v>0.30737704918032788</v>
      </c>
      <c r="L2274" s="7001"/>
    </row>
    <row r="2275" spans="2:12" s="7013" customFormat="1" ht="15" x14ac:dyDescent="0.25">
      <c r="B2275" s="1378" t="s">
        <v>1017</v>
      </c>
      <c r="C2275" s="1373" t="s">
        <v>718</v>
      </c>
      <c r="D2275" s="7022">
        <v>1</v>
      </c>
      <c r="E2275" s="7023">
        <v>0</v>
      </c>
      <c r="F2275" s="7024">
        <v>1</v>
      </c>
      <c r="G2275" s="7023">
        <v>1</v>
      </c>
      <c r="H2275" s="7025">
        <v>100</v>
      </c>
      <c r="I2275" s="7026">
        <v>1</v>
      </c>
      <c r="J2275" s="7027">
        <v>100</v>
      </c>
      <c r="K2275" s="7028">
        <v>5.1229508196721313E-2</v>
      </c>
      <c r="L2275" s="7001"/>
    </row>
    <row r="2276" spans="2:12" s="7013" customFormat="1" ht="15.75" thickBot="1" x14ac:dyDescent="0.3">
      <c r="B2276" s="1378" t="s">
        <v>1022</v>
      </c>
      <c r="C2276" s="1373" t="s">
        <v>723</v>
      </c>
      <c r="D2276" s="7022">
        <v>3</v>
      </c>
      <c r="E2276" s="7023">
        <v>0</v>
      </c>
      <c r="F2276" s="7024">
        <v>2</v>
      </c>
      <c r="G2276" s="7023">
        <v>3</v>
      </c>
      <c r="H2276" s="7025">
        <v>100</v>
      </c>
      <c r="I2276" s="7026">
        <v>2</v>
      </c>
      <c r="J2276" s="7027">
        <v>100</v>
      </c>
      <c r="K2276" s="7028">
        <v>0.15368852459016394</v>
      </c>
      <c r="L2276" s="7001"/>
    </row>
    <row r="2277" spans="2:12" s="7013" customFormat="1" ht="15.75" thickBot="1" x14ac:dyDescent="0.3">
      <c r="B2277" s="1566" t="s">
        <v>1025</v>
      </c>
      <c r="C2277" s="1567" t="s">
        <v>726</v>
      </c>
      <c r="D2277" s="7015">
        <v>69</v>
      </c>
      <c r="E2277" s="7016">
        <v>22</v>
      </c>
      <c r="F2277" s="7017">
        <v>37</v>
      </c>
      <c r="G2277" s="7016">
        <v>66</v>
      </c>
      <c r="H2277" s="7019">
        <v>95.652173913043484</v>
      </c>
      <c r="I2277" s="7041">
        <v>34</v>
      </c>
      <c r="J2277" s="7020">
        <v>91.891891891891902</v>
      </c>
      <c r="K2277" s="7029">
        <v>3.5348360655737703</v>
      </c>
      <c r="L2277" s="7001"/>
    </row>
    <row r="2278" spans="2:12" s="7013" customFormat="1" ht="15" x14ac:dyDescent="0.25">
      <c r="B2278" s="1574" t="s">
        <v>1026</v>
      </c>
      <c r="C2278" s="1575" t="s">
        <v>727</v>
      </c>
      <c r="D2278" s="7030">
        <v>11</v>
      </c>
      <c r="E2278" s="7031">
        <v>1</v>
      </c>
      <c r="F2278" s="7032">
        <v>5</v>
      </c>
      <c r="G2278" s="7031">
        <v>11</v>
      </c>
      <c r="H2278" s="7039">
        <v>100</v>
      </c>
      <c r="I2278" s="7035">
        <v>5</v>
      </c>
      <c r="J2278" s="7036">
        <v>100</v>
      </c>
      <c r="K2278" s="7028">
        <v>0.56352459016393441</v>
      </c>
      <c r="L2278" s="7001"/>
    </row>
    <row r="2279" spans="2:12" s="7013" customFormat="1" ht="15" x14ac:dyDescent="0.25">
      <c r="B2279" s="1588" t="s">
        <v>1027</v>
      </c>
      <c r="C2279" s="1587" t="s">
        <v>728</v>
      </c>
      <c r="D2279" s="7059">
        <v>2</v>
      </c>
      <c r="E2279" s="7054">
        <v>2</v>
      </c>
      <c r="F2279" s="7055">
        <v>0</v>
      </c>
      <c r="G2279" s="7054">
        <v>2</v>
      </c>
      <c r="H2279" s="7056">
        <v>100</v>
      </c>
      <c r="I2279" s="7057">
        <v>0</v>
      </c>
      <c r="J2279" s="7058" t="s">
        <v>601</v>
      </c>
      <c r="K2279" s="7028">
        <v>0.10245901639344263</v>
      </c>
      <c r="L2279" s="7001"/>
    </row>
    <row r="2280" spans="2:12" s="7013" customFormat="1" ht="15" x14ac:dyDescent="0.25">
      <c r="B2280" s="1574" t="s">
        <v>1029</v>
      </c>
      <c r="C2280" s="1575" t="s">
        <v>731</v>
      </c>
      <c r="D2280" s="7030">
        <v>7</v>
      </c>
      <c r="E2280" s="7031">
        <v>0</v>
      </c>
      <c r="F2280" s="7032">
        <v>7</v>
      </c>
      <c r="G2280" s="7031">
        <v>5</v>
      </c>
      <c r="H2280" s="7039">
        <v>71.428571428571431</v>
      </c>
      <c r="I2280" s="7035">
        <v>5</v>
      </c>
      <c r="J2280" s="7036">
        <v>71.428571428571431</v>
      </c>
      <c r="K2280" s="7028">
        <v>0.35860655737704916</v>
      </c>
      <c r="L2280" s="7001"/>
    </row>
    <row r="2281" spans="2:12" s="7013" customFormat="1" ht="15" x14ac:dyDescent="0.25">
      <c r="B2281" s="1574" t="s">
        <v>1371</v>
      </c>
      <c r="C2281" s="1575" t="s">
        <v>477</v>
      </c>
      <c r="D2281" s="7022">
        <v>1</v>
      </c>
      <c r="E2281" s="7023">
        <v>0</v>
      </c>
      <c r="F2281" s="7024">
        <v>1</v>
      </c>
      <c r="G2281" s="7023">
        <v>1</v>
      </c>
      <c r="H2281" s="7025">
        <v>100</v>
      </c>
      <c r="I2281" s="7026">
        <v>1</v>
      </c>
      <c r="J2281" s="7027">
        <v>100</v>
      </c>
      <c r="K2281" s="7028">
        <v>5.1229508196721313E-2</v>
      </c>
      <c r="L2281" s="7001"/>
    </row>
    <row r="2282" spans="2:12" s="7013" customFormat="1" ht="33.75" x14ac:dyDescent="0.25">
      <c r="B2282" s="1574" t="s">
        <v>738</v>
      </c>
      <c r="C2282" s="1575" t="s">
        <v>739</v>
      </c>
      <c r="D2282" s="7022">
        <v>38</v>
      </c>
      <c r="E2282" s="7023">
        <v>19</v>
      </c>
      <c r="F2282" s="7024">
        <v>15</v>
      </c>
      <c r="G2282" s="7023">
        <v>37</v>
      </c>
      <c r="H2282" s="7025">
        <v>97.368421052631575</v>
      </c>
      <c r="I2282" s="7026">
        <v>14</v>
      </c>
      <c r="J2282" s="7027">
        <v>93.333333333333329</v>
      </c>
      <c r="K2282" s="7028">
        <v>1.9467213114754098</v>
      </c>
      <c r="L2282" s="7001"/>
    </row>
    <row r="2283" spans="2:12" s="7013" customFormat="1" ht="23.25" thickBot="1" x14ac:dyDescent="0.3">
      <c r="B2283" s="1378" t="s">
        <v>744</v>
      </c>
      <c r="C2283" s="1373" t="s">
        <v>745</v>
      </c>
      <c r="D2283" s="7022">
        <v>10</v>
      </c>
      <c r="E2283" s="7023">
        <v>0</v>
      </c>
      <c r="F2283" s="7024">
        <v>9</v>
      </c>
      <c r="G2283" s="7023">
        <v>10</v>
      </c>
      <c r="H2283" s="7025">
        <v>100</v>
      </c>
      <c r="I2283" s="7026">
        <v>9</v>
      </c>
      <c r="J2283" s="7027">
        <v>100</v>
      </c>
      <c r="K2283" s="7028">
        <v>0.51229508196721307</v>
      </c>
      <c r="L2283" s="7001"/>
    </row>
    <row r="2284" spans="2:12" s="7013" customFormat="1" ht="15.75" thickBot="1" x14ac:dyDescent="0.3">
      <c r="B2284" s="1566" t="s">
        <v>1049</v>
      </c>
      <c r="C2284" s="1567" t="s">
        <v>751</v>
      </c>
      <c r="D2284" s="5503">
        <v>1</v>
      </c>
      <c r="E2284" s="5504">
        <v>0</v>
      </c>
      <c r="F2284" s="7101">
        <v>1</v>
      </c>
      <c r="G2284" s="5504">
        <v>1</v>
      </c>
      <c r="H2284" s="7102">
        <v>100</v>
      </c>
      <c r="I2284" s="5505">
        <v>1</v>
      </c>
      <c r="J2284" s="7103">
        <v>100</v>
      </c>
      <c r="K2284" s="7029">
        <v>5.1229508196721313E-2</v>
      </c>
      <c r="L2284" s="7001"/>
    </row>
    <row r="2285" spans="2:12" s="7013" customFormat="1" ht="15.75" thickBot="1" x14ac:dyDescent="0.3">
      <c r="B2285" s="1571" t="s">
        <v>481</v>
      </c>
      <c r="C2285" s="1578" t="s">
        <v>408</v>
      </c>
      <c r="D2285" s="7060">
        <v>1</v>
      </c>
      <c r="E2285" s="7061">
        <v>0</v>
      </c>
      <c r="F2285" s="7062">
        <v>1</v>
      </c>
      <c r="G2285" s="7061">
        <v>1</v>
      </c>
      <c r="H2285" s="7063">
        <v>100</v>
      </c>
      <c r="I2285" s="5501">
        <v>1</v>
      </c>
      <c r="J2285" s="7064">
        <v>100</v>
      </c>
      <c r="K2285" s="7028">
        <v>5.1229508196721313E-2</v>
      </c>
      <c r="L2285" s="7001"/>
    </row>
    <row r="2286" spans="2:12" s="7013" customFormat="1" ht="15.75" thickBot="1" x14ac:dyDescent="0.3">
      <c r="B2286" s="7741" t="s">
        <v>555</v>
      </c>
      <c r="C2286" s="7742"/>
      <c r="D2286" s="7104">
        <v>1</v>
      </c>
      <c r="E2286" s="7105">
        <v>0</v>
      </c>
      <c r="F2286" s="7106">
        <v>1</v>
      </c>
      <c r="G2286" s="7105">
        <v>1</v>
      </c>
      <c r="H2286" s="7107">
        <v>100</v>
      </c>
      <c r="I2286" s="7108">
        <v>1</v>
      </c>
      <c r="J2286" s="7109">
        <v>100</v>
      </c>
      <c r="K2286" s="7092">
        <v>5.1229508196721313E-2</v>
      </c>
      <c r="L2286" s="7001"/>
    </row>
    <row r="2287" spans="2:12" s="7013" customFormat="1" ht="15.75" thickBot="1" x14ac:dyDescent="0.3">
      <c r="B2287" s="7743" t="s">
        <v>14</v>
      </c>
      <c r="C2287" s="7744"/>
      <c r="D2287" s="7087">
        <v>1952</v>
      </c>
      <c r="E2287" s="7088">
        <v>48</v>
      </c>
      <c r="F2287" s="7089">
        <v>1310</v>
      </c>
      <c r="G2287" s="7088">
        <v>1544</v>
      </c>
      <c r="H2287" s="7090">
        <v>79.098360655737707</v>
      </c>
      <c r="I2287" s="7088">
        <v>902</v>
      </c>
      <c r="J2287" s="7091">
        <v>68.854961832061065</v>
      </c>
      <c r="K2287" s="7092">
        <v>100</v>
      </c>
      <c r="L2287" s="7001"/>
    </row>
    <row r="2288" spans="2:12" s="7013" customFormat="1" ht="15" x14ac:dyDescent="0.25">
      <c r="B2288" s="7001"/>
      <c r="C2288" s="7001"/>
      <c r="D2288" s="55"/>
      <c r="E2288" s="7001"/>
      <c r="F2288" s="7001"/>
      <c r="G2288" s="54"/>
      <c r="H2288" s="7001"/>
      <c r="I2288" s="7001"/>
      <c r="J2288" s="7001"/>
      <c r="K2288" s="7001"/>
      <c r="L2288" s="7001"/>
    </row>
    <row r="2289" spans="2:12" s="7013" customFormat="1" ht="15" x14ac:dyDescent="0.25">
      <c r="B2289" s="7001"/>
      <c r="C2289" s="7001"/>
      <c r="D2289" s="55"/>
      <c r="E2289" s="7001"/>
      <c r="F2289" s="7001"/>
      <c r="G2289" s="54"/>
      <c r="H2289" s="7001"/>
      <c r="I2289" s="7001"/>
      <c r="J2289" s="7001"/>
      <c r="K2289" s="7001"/>
      <c r="L2289" s="7001"/>
    </row>
    <row r="2290" spans="2:12" s="7013" customFormat="1" ht="15.75" thickBot="1" x14ac:dyDescent="0.3">
      <c r="B2290" s="7001"/>
      <c r="C2290" s="7001"/>
      <c r="D2290" s="55"/>
      <c r="E2290" s="7001"/>
      <c r="F2290" s="7001"/>
      <c r="G2290" s="54"/>
      <c r="H2290" s="7001"/>
      <c r="I2290" s="7001"/>
      <c r="J2290" s="7001"/>
      <c r="K2290" s="7001"/>
      <c r="L2290" s="7001"/>
    </row>
    <row r="2291" spans="2:12" s="7013" customFormat="1" ht="23.25" thickBot="1" x14ac:dyDescent="0.3">
      <c r="B2291" s="8882" t="s">
        <v>1169</v>
      </c>
      <c r="C2291" s="7004" t="s">
        <v>3018</v>
      </c>
      <c r="D2291" s="8885" t="s">
        <v>1144</v>
      </c>
      <c r="E2291" s="8886"/>
      <c r="F2291" s="8886"/>
      <c r="G2291" s="8886"/>
      <c r="H2291" s="8886"/>
      <c r="I2291" s="8886"/>
      <c r="J2291" s="8886"/>
      <c r="K2291" s="8887"/>
      <c r="L2291" s="7001"/>
    </row>
    <row r="2292" spans="2:12" s="7013" customFormat="1" ht="15.75" thickBot="1" x14ac:dyDescent="0.3">
      <c r="B2292" s="8883"/>
      <c r="C2292" s="8888" t="s">
        <v>1170</v>
      </c>
      <c r="D2292" s="8890" t="s">
        <v>111</v>
      </c>
      <c r="E2292" s="8891"/>
      <c r="F2292" s="8891"/>
      <c r="G2292" s="8892" t="s">
        <v>2996</v>
      </c>
      <c r="H2292" s="8893"/>
      <c r="I2292" s="7005" t="s">
        <v>2997</v>
      </c>
      <c r="J2292" s="7006"/>
      <c r="K2292" s="8894" t="s">
        <v>2998</v>
      </c>
      <c r="L2292" s="7001"/>
    </row>
    <row r="2293" spans="2:12" s="7013" customFormat="1" ht="15.75" thickBot="1" x14ac:dyDescent="0.3">
      <c r="B2293" s="8884"/>
      <c r="C2293" s="8889"/>
      <c r="D2293" s="7007" t="s">
        <v>116</v>
      </c>
      <c r="E2293" s="7008" t="s">
        <v>117</v>
      </c>
      <c r="F2293" s="7009" t="s">
        <v>118</v>
      </c>
      <c r="G2293" s="7010" t="s">
        <v>121</v>
      </c>
      <c r="H2293" s="7011" t="s">
        <v>119</v>
      </c>
      <c r="I2293" s="7012" t="s">
        <v>121</v>
      </c>
      <c r="J2293" s="7011" t="s">
        <v>119</v>
      </c>
      <c r="K2293" s="8895"/>
      <c r="L2293" s="7001"/>
    </row>
    <row r="2294" spans="2:12" s="7013" customFormat="1" ht="23.25" thickBot="1" x14ac:dyDescent="0.3">
      <c r="B2294" s="1566" t="s">
        <v>805</v>
      </c>
      <c r="C2294" s="1567" t="s">
        <v>583</v>
      </c>
      <c r="D2294" s="7015">
        <v>1</v>
      </c>
      <c r="E2294" s="7016">
        <v>0</v>
      </c>
      <c r="F2294" s="7017">
        <v>0</v>
      </c>
      <c r="G2294" s="7018">
        <v>1</v>
      </c>
      <c r="H2294" s="7019">
        <v>100</v>
      </c>
      <c r="I2294" s="7015">
        <v>0</v>
      </c>
      <c r="J2294" s="7020" t="s">
        <v>601</v>
      </c>
      <c r="K2294" s="7021">
        <v>8.525149190110827E-2</v>
      </c>
      <c r="L2294" s="7001"/>
    </row>
    <row r="2295" spans="2:12" s="7013" customFormat="1" ht="15.75" thickBot="1" x14ac:dyDescent="0.3">
      <c r="B2295" s="1378" t="s">
        <v>824</v>
      </c>
      <c r="C2295" s="1373" t="s">
        <v>825</v>
      </c>
      <c r="D2295" s="7022">
        <v>1</v>
      </c>
      <c r="E2295" s="7023">
        <v>0</v>
      </c>
      <c r="F2295" s="7024">
        <v>0</v>
      </c>
      <c r="G2295" s="7023">
        <v>1</v>
      </c>
      <c r="H2295" s="7025">
        <v>100</v>
      </c>
      <c r="I2295" s="7026">
        <v>0</v>
      </c>
      <c r="J2295" s="7027" t="s">
        <v>601</v>
      </c>
      <c r="K2295" s="7028">
        <v>8.525149190110827E-2</v>
      </c>
      <c r="L2295" s="7001"/>
    </row>
    <row r="2296" spans="2:12" s="7013" customFormat="1" ht="15.75" thickBot="1" x14ac:dyDescent="0.3">
      <c r="B2296" s="1566" t="s">
        <v>830</v>
      </c>
      <c r="C2296" s="1567" t="s">
        <v>586</v>
      </c>
      <c r="D2296" s="7015">
        <v>59</v>
      </c>
      <c r="E2296" s="7016">
        <v>1</v>
      </c>
      <c r="F2296" s="7017">
        <v>8</v>
      </c>
      <c r="G2296" s="7016">
        <v>59</v>
      </c>
      <c r="H2296" s="7019">
        <v>100</v>
      </c>
      <c r="I2296" s="7016">
        <v>8</v>
      </c>
      <c r="J2296" s="7020">
        <v>100</v>
      </c>
      <c r="K2296" s="7029">
        <v>5.0298380221653876</v>
      </c>
      <c r="L2296" s="7001"/>
    </row>
    <row r="2297" spans="2:12" s="7013" customFormat="1" ht="15" x14ac:dyDescent="0.25">
      <c r="B2297" s="1574" t="s">
        <v>587</v>
      </c>
      <c r="C2297" s="1575" t="s">
        <v>1177</v>
      </c>
      <c r="D2297" s="7030">
        <v>1</v>
      </c>
      <c r="E2297" s="7031">
        <v>0</v>
      </c>
      <c r="F2297" s="7032">
        <v>0</v>
      </c>
      <c r="G2297" s="7038">
        <v>1</v>
      </c>
      <c r="H2297" s="7039">
        <v>100</v>
      </c>
      <c r="I2297" s="7035">
        <v>0</v>
      </c>
      <c r="J2297" s="7036" t="s">
        <v>601</v>
      </c>
      <c r="K2297" s="7028">
        <v>8.525149190110827E-2</v>
      </c>
      <c r="L2297" s="7001"/>
    </row>
    <row r="2298" spans="2:12" s="7013" customFormat="1" ht="15" x14ac:dyDescent="0.25">
      <c r="B2298" s="1574" t="s">
        <v>446</v>
      </c>
      <c r="C2298" s="1575" t="s">
        <v>447</v>
      </c>
      <c r="D2298" s="7030">
        <v>42</v>
      </c>
      <c r="E2298" s="7031">
        <v>1</v>
      </c>
      <c r="F2298" s="7032">
        <v>3</v>
      </c>
      <c r="G2298" s="7031">
        <v>42</v>
      </c>
      <c r="H2298" s="7039">
        <v>100</v>
      </c>
      <c r="I2298" s="7035">
        <v>3</v>
      </c>
      <c r="J2298" s="7036">
        <v>100</v>
      </c>
      <c r="K2298" s="7028">
        <v>3.5805626598465472</v>
      </c>
      <c r="L2298" s="7001"/>
    </row>
    <row r="2299" spans="2:12" s="7013" customFormat="1" ht="15" x14ac:dyDescent="0.25">
      <c r="B2299" s="1378" t="s">
        <v>448</v>
      </c>
      <c r="C2299" s="1373" t="s">
        <v>449</v>
      </c>
      <c r="D2299" s="7022">
        <v>13</v>
      </c>
      <c r="E2299" s="7023">
        <v>0</v>
      </c>
      <c r="F2299" s="7024">
        <v>3</v>
      </c>
      <c r="G2299" s="7023">
        <v>13</v>
      </c>
      <c r="H2299" s="7025">
        <v>100</v>
      </c>
      <c r="I2299" s="7026">
        <v>3</v>
      </c>
      <c r="J2299" s="7027">
        <v>100</v>
      </c>
      <c r="K2299" s="7028">
        <v>1.1082693947144073</v>
      </c>
      <c r="L2299" s="7001"/>
    </row>
    <row r="2300" spans="2:12" s="7013" customFormat="1" ht="15" x14ac:dyDescent="0.25">
      <c r="B2300" s="1378" t="s">
        <v>836</v>
      </c>
      <c r="C2300" s="1373" t="s">
        <v>595</v>
      </c>
      <c r="D2300" s="7022">
        <v>1</v>
      </c>
      <c r="E2300" s="7023">
        <v>0</v>
      </c>
      <c r="F2300" s="7024">
        <v>1</v>
      </c>
      <c r="G2300" s="7023">
        <v>1</v>
      </c>
      <c r="H2300" s="7025">
        <v>100</v>
      </c>
      <c r="I2300" s="7026">
        <v>1</v>
      </c>
      <c r="J2300" s="7027">
        <v>100</v>
      </c>
      <c r="K2300" s="7028">
        <v>8.525149190110827E-2</v>
      </c>
      <c r="L2300" s="7001"/>
    </row>
    <row r="2301" spans="2:12" s="7013" customFormat="1" ht="15" x14ac:dyDescent="0.25">
      <c r="B2301" s="1378" t="s">
        <v>839</v>
      </c>
      <c r="C2301" s="1373" t="s">
        <v>598</v>
      </c>
      <c r="D2301" s="7022">
        <v>1</v>
      </c>
      <c r="E2301" s="7040">
        <v>0</v>
      </c>
      <c r="F2301" s="7024">
        <v>0</v>
      </c>
      <c r="G2301" s="7023">
        <v>1</v>
      </c>
      <c r="H2301" s="7025">
        <v>100</v>
      </c>
      <c r="I2301" s="7026">
        <v>0</v>
      </c>
      <c r="J2301" s="7027" t="s">
        <v>601</v>
      </c>
      <c r="K2301" s="7028">
        <v>8.525149190110827E-2</v>
      </c>
      <c r="L2301" s="7001"/>
    </row>
    <row r="2302" spans="2:12" s="7013" customFormat="1" ht="15.75" thickBot="1" x14ac:dyDescent="0.3">
      <c r="B2302" s="1378" t="s">
        <v>840</v>
      </c>
      <c r="C2302" s="1373" t="s">
        <v>599</v>
      </c>
      <c r="D2302" s="7022">
        <v>1</v>
      </c>
      <c r="E2302" s="7023">
        <v>0</v>
      </c>
      <c r="F2302" s="7024">
        <v>1</v>
      </c>
      <c r="G2302" s="7023">
        <v>1</v>
      </c>
      <c r="H2302" s="7025">
        <v>100</v>
      </c>
      <c r="I2302" s="7026">
        <v>1</v>
      </c>
      <c r="J2302" s="7027">
        <v>100</v>
      </c>
      <c r="K2302" s="7028">
        <v>8.525149190110827E-2</v>
      </c>
      <c r="L2302" s="7001"/>
    </row>
    <row r="2303" spans="2:12" s="7013" customFormat="1" ht="23.25" thickBot="1" x14ac:dyDescent="0.3">
      <c r="B2303" s="1566" t="s">
        <v>846</v>
      </c>
      <c r="C2303" s="1567" t="s">
        <v>847</v>
      </c>
      <c r="D2303" s="7015">
        <v>1</v>
      </c>
      <c r="E2303" s="7016">
        <v>0</v>
      </c>
      <c r="F2303" s="7017">
        <v>0</v>
      </c>
      <c r="G2303" s="7016">
        <v>1</v>
      </c>
      <c r="H2303" s="7019">
        <v>100</v>
      </c>
      <c r="I2303" s="7041">
        <v>0</v>
      </c>
      <c r="J2303" s="7020" t="s">
        <v>601</v>
      </c>
      <c r="K2303" s="7029">
        <v>8.525149190110827E-2</v>
      </c>
      <c r="L2303" s="7001"/>
    </row>
    <row r="2304" spans="2:12" s="7013" customFormat="1" ht="15.75" thickBot="1" x14ac:dyDescent="0.3">
      <c r="B2304" s="1574" t="s">
        <v>849</v>
      </c>
      <c r="C2304" s="1575" t="s">
        <v>512</v>
      </c>
      <c r="D2304" s="7030">
        <v>1</v>
      </c>
      <c r="E2304" s="7031">
        <v>0</v>
      </c>
      <c r="F2304" s="7032">
        <v>0</v>
      </c>
      <c r="G2304" s="7031">
        <v>1</v>
      </c>
      <c r="H2304" s="7039">
        <v>100</v>
      </c>
      <c r="I2304" s="7035">
        <v>0</v>
      </c>
      <c r="J2304" s="7036" t="s">
        <v>601</v>
      </c>
      <c r="K2304" s="7028">
        <v>8.525149190110827E-2</v>
      </c>
      <c r="L2304" s="7001"/>
    </row>
    <row r="2305" spans="2:12" s="7013" customFormat="1" ht="15.75" thickBot="1" x14ac:dyDescent="0.3">
      <c r="B2305" s="1566" t="s">
        <v>853</v>
      </c>
      <c r="C2305" s="1567" t="s">
        <v>603</v>
      </c>
      <c r="D2305" s="7015">
        <v>183</v>
      </c>
      <c r="E2305" s="7016">
        <v>7</v>
      </c>
      <c r="F2305" s="7017">
        <v>4</v>
      </c>
      <c r="G2305" s="7016">
        <v>181</v>
      </c>
      <c r="H2305" s="7019">
        <v>98.907103825136616</v>
      </c>
      <c r="I2305" s="7041">
        <v>2</v>
      </c>
      <c r="J2305" s="7020">
        <v>50</v>
      </c>
      <c r="K2305" s="7029">
        <v>15.601023017902813</v>
      </c>
      <c r="L2305" s="7001"/>
    </row>
    <row r="2306" spans="2:12" s="7013" customFormat="1" ht="15" x14ac:dyDescent="0.25">
      <c r="B2306" s="1579" t="s">
        <v>854</v>
      </c>
      <c r="C2306" s="1580" t="s">
        <v>604</v>
      </c>
      <c r="D2306" s="7042">
        <v>1</v>
      </c>
      <c r="E2306" s="7043">
        <v>0</v>
      </c>
      <c r="F2306" s="7044">
        <v>0</v>
      </c>
      <c r="G2306" s="7043">
        <v>1</v>
      </c>
      <c r="H2306" s="7034">
        <v>100</v>
      </c>
      <c r="I2306" s="7045">
        <v>0</v>
      </c>
      <c r="J2306" s="7046" t="s">
        <v>601</v>
      </c>
      <c r="K2306" s="7028">
        <v>8.525149190110827E-2</v>
      </c>
      <c r="L2306" s="7001"/>
    </row>
    <row r="2307" spans="2:12" s="7013" customFormat="1" ht="15" x14ac:dyDescent="0.25">
      <c r="B2307" s="1378" t="s">
        <v>452</v>
      </c>
      <c r="C2307" s="1373" t="s">
        <v>453</v>
      </c>
      <c r="D2307" s="7022">
        <v>170</v>
      </c>
      <c r="E2307" s="7023">
        <v>7</v>
      </c>
      <c r="F2307" s="7024">
        <v>3</v>
      </c>
      <c r="G2307" s="7023">
        <v>169</v>
      </c>
      <c r="H2307" s="7025">
        <v>99.411764705882348</v>
      </c>
      <c r="I2307" s="7026">
        <v>2</v>
      </c>
      <c r="J2307" s="7027">
        <v>66.666666666666657</v>
      </c>
      <c r="K2307" s="7028">
        <v>14.492753623188406</v>
      </c>
      <c r="L2307" s="7001"/>
    </row>
    <row r="2308" spans="2:12" s="7013" customFormat="1" ht="15.75" thickBot="1" x14ac:dyDescent="0.3">
      <c r="B2308" s="1378" t="s">
        <v>454</v>
      </c>
      <c r="C2308" s="1373" t="s">
        <v>455</v>
      </c>
      <c r="D2308" s="7022">
        <v>12</v>
      </c>
      <c r="E2308" s="7023">
        <v>0</v>
      </c>
      <c r="F2308" s="7024">
        <v>1</v>
      </c>
      <c r="G2308" s="7023">
        <v>11</v>
      </c>
      <c r="H2308" s="7025">
        <v>91.666666666666657</v>
      </c>
      <c r="I2308" s="7026">
        <v>0</v>
      </c>
      <c r="J2308" s="7027" t="s">
        <v>601</v>
      </c>
      <c r="K2308" s="7028">
        <v>1.0230179028132993</v>
      </c>
      <c r="L2308" s="7001"/>
    </row>
    <row r="2309" spans="2:12" s="7013" customFormat="1" ht="15.75" thickBot="1" x14ac:dyDescent="0.3">
      <c r="B2309" s="1566" t="s">
        <v>857</v>
      </c>
      <c r="C2309" s="1567" t="s">
        <v>606</v>
      </c>
      <c r="D2309" s="7015">
        <v>22</v>
      </c>
      <c r="E2309" s="7016">
        <v>0</v>
      </c>
      <c r="F2309" s="7017">
        <v>20</v>
      </c>
      <c r="G2309" s="7016">
        <v>20</v>
      </c>
      <c r="H2309" s="7019">
        <v>90.909090909090907</v>
      </c>
      <c r="I2309" s="7041">
        <v>18</v>
      </c>
      <c r="J2309" s="7020">
        <v>90</v>
      </c>
      <c r="K2309" s="7029">
        <v>1.8755328218243821</v>
      </c>
      <c r="L2309" s="7001"/>
    </row>
    <row r="2310" spans="2:12" s="7013" customFormat="1" ht="15" x14ac:dyDescent="0.25">
      <c r="B2310" s="1378" t="s">
        <v>858</v>
      </c>
      <c r="C2310" s="1373" t="s">
        <v>607</v>
      </c>
      <c r="D2310" s="7030">
        <v>1</v>
      </c>
      <c r="E2310" s="7023">
        <v>0</v>
      </c>
      <c r="F2310" s="7024">
        <v>1</v>
      </c>
      <c r="G2310" s="7023">
        <v>1</v>
      </c>
      <c r="H2310" s="7025">
        <v>100</v>
      </c>
      <c r="I2310" s="7026">
        <v>1</v>
      </c>
      <c r="J2310" s="7027">
        <v>100</v>
      </c>
      <c r="K2310" s="7028">
        <v>8.525149190110827E-2</v>
      </c>
      <c r="L2310" s="7001"/>
    </row>
    <row r="2311" spans="2:12" s="7013" customFormat="1" ht="15" x14ac:dyDescent="0.25">
      <c r="B2311" s="1582" t="s">
        <v>610</v>
      </c>
      <c r="C2311" s="1188" t="s">
        <v>611</v>
      </c>
      <c r="D2311" s="7053">
        <v>2</v>
      </c>
      <c r="E2311" s="7054">
        <v>0</v>
      </c>
      <c r="F2311" s="7055">
        <v>0</v>
      </c>
      <c r="G2311" s="7054">
        <v>2</v>
      </c>
      <c r="H2311" s="7056">
        <v>100</v>
      </c>
      <c r="I2311" s="7057">
        <v>0</v>
      </c>
      <c r="J2311" s="7058" t="s">
        <v>601</v>
      </c>
      <c r="K2311" s="7028">
        <v>0.17050298380221654</v>
      </c>
      <c r="L2311" s="7001"/>
    </row>
    <row r="2312" spans="2:12" s="7013" customFormat="1" ht="15.75" thickBot="1" x14ac:dyDescent="0.3">
      <c r="B2312" s="1582" t="s">
        <v>458</v>
      </c>
      <c r="C2312" s="1380" t="s">
        <v>459</v>
      </c>
      <c r="D2312" s="7030">
        <v>19</v>
      </c>
      <c r="E2312" s="7054">
        <v>0</v>
      </c>
      <c r="F2312" s="7055">
        <v>19</v>
      </c>
      <c r="G2312" s="7054">
        <v>17</v>
      </c>
      <c r="H2312" s="7056">
        <v>89.473684210526315</v>
      </c>
      <c r="I2312" s="7057">
        <v>17</v>
      </c>
      <c r="J2312" s="7058">
        <v>89.473684210526315</v>
      </c>
      <c r="K2312" s="7028">
        <v>1.6197783461210571</v>
      </c>
      <c r="L2312" s="7001"/>
    </row>
    <row r="2313" spans="2:12" s="7013" customFormat="1" ht="15.75" thickBot="1" x14ac:dyDescent="0.3">
      <c r="B2313" s="1566" t="s">
        <v>869</v>
      </c>
      <c r="C2313" s="1567" t="s">
        <v>619</v>
      </c>
      <c r="D2313" s="7015">
        <v>19</v>
      </c>
      <c r="E2313" s="7016">
        <v>0</v>
      </c>
      <c r="F2313" s="7017">
        <v>0</v>
      </c>
      <c r="G2313" s="7016">
        <v>19</v>
      </c>
      <c r="H2313" s="7019">
        <v>100</v>
      </c>
      <c r="I2313" s="7041">
        <v>0</v>
      </c>
      <c r="J2313" s="7020" t="s">
        <v>601</v>
      </c>
      <c r="K2313" s="7029">
        <v>1.6197783461210571</v>
      </c>
      <c r="L2313" s="7001"/>
    </row>
    <row r="2314" spans="2:12" s="7013" customFormat="1" ht="15" x14ac:dyDescent="0.25">
      <c r="B2314" s="1378" t="s">
        <v>871</v>
      </c>
      <c r="C2314" s="1373" t="s">
        <v>238</v>
      </c>
      <c r="D2314" s="7022">
        <v>11</v>
      </c>
      <c r="E2314" s="7023">
        <v>0</v>
      </c>
      <c r="F2314" s="7024">
        <v>0</v>
      </c>
      <c r="G2314" s="7023">
        <v>11</v>
      </c>
      <c r="H2314" s="7025">
        <v>100</v>
      </c>
      <c r="I2314" s="7026">
        <v>0</v>
      </c>
      <c r="J2314" s="7027" t="s">
        <v>601</v>
      </c>
      <c r="K2314" s="7028">
        <v>0.93776641091219104</v>
      </c>
      <c r="L2314" s="7001"/>
    </row>
    <row r="2315" spans="2:12" s="7013" customFormat="1" ht="15.75" thickBot="1" x14ac:dyDescent="0.3">
      <c r="B2315" s="1574" t="s">
        <v>460</v>
      </c>
      <c r="C2315" s="1575" t="s">
        <v>240</v>
      </c>
      <c r="D2315" s="7030">
        <v>8</v>
      </c>
      <c r="E2315" s="7031">
        <v>0</v>
      </c>
      <c r="F2315" s="7032">
        <v>0</v>
      </c>
      <c r="G2315" s="7031">
        <v>8</v>
      </c>
      <c r="H2315" s="7039">
        <v>100</v>
      </c>
      <c r="I2315" s="7035">
        <v>0</v>
      </c>
      <c r="J2315" s="7036" t="s">
        <v>601</v>
      </c>
      <c r="K2315" s="7028">
        <v>0.68201193520886616</v>
      </c>
      <c r="L2315" s="7001"/>
    </row>
    <row r="2316" spans="2:12" s="7013" customFormat="1" ht="23.25" thickBot="1" x14ac:dyDescent="0.3">
      <c r="B2316" s="1566" t="s">
        <v>1179</v>
      </c>
      <c r="C2316" s="1567" t="s">
        <v>621</v>
      </c>
      <c r="D2316" s="7015">
        <v>33</v>
      </c>
      <c r="E2316" s="7016">
        <v>0</v>
      </c>
      <c r="F2316" s="7017">
        <v>17</v>
      </c>
      <c r="G2316" s="7016">
        <v>33</v>
      </c>
      <c r="H2316" s="7019">
        <v>100</v>
      </c>
      <c r="I2316" s="7041">
        <v>17</v>
      </c>
      <c r="J2316" s="7020">
        <v>100</v>
      </c>
      <c r="K2316" s="7029">
        <v>2.8132992327365729</v>
      </c>
      <c r="L2316" s="7001"/>
    </row>
    <row r="2317" spans="2:12" s="7013" customFormat="1" ht="22.5" x14ac:dyDescent="0.25">
      <c r="B2317" s="1574" t="s">
        <v>877</v>
      </c>
      <c r="C2317" s="1575" t="s">
        <v>242</v>
      </c>
      <c r="D2317" s="7030">
        <v>4</v>
      </c>
      <c r="E2317" s="7031">
        <v>0</v>
      </c>
      <c r="F2317" s="7032">
        <v>0</v>
      </c>
      <c r="G2317" s="7031">
        <v>4</v>
      </c>
      <c r="H2317" s="7039">
        <v>100</v>
      </c>
      <c r="I2317" s="7035">
        <v>0</v>
      </c>
      <c r="J2317" s="7036" t="s">
        <v>601</v>
      </c>
      <c r="K2317" s="7028">
        <v>0.34100596760443308</v>
      </c>
      <c r="L2317" s="7001"/>
    </row>
    <row r="2318" spans="2:12" s="7013" customFormat="1" ht="22.5" x14ac:dyDescent="0.25">
      <c r="B2318" s="1378" t="s">
        <v>879</v>
      </c>
      <c r="C2318" s="1575" t="s">
        <v>244</v>
      </c>
      <c r="D2318" s="7022">
        <v>1</v>
      </c>
      <c r="E2318" s="7023">
        <v>0</v>
      </c>
      <c r="F2318" s="7024">
        <v>1</v>
      </c>
      <c r="G2318" s="7023">
        <v>1</v>
      </c>
      <c r="H2318" s="7025">
        <v>100</v>
      </c>
      <c r="I2318" s="7026">
        <v>1</v>
      </c>
      <c r="J2318" s="7027">
        <v>100</v>
      </c>
      <c r="K2318" s="7028">
        <v>8.525149190110827E-2</v>
      </c>
      <c r="L2318" s="7001"/>
    </row>
    <row r="2319" spans="2:12" s="7013" customFormat="1" ht="15" x14ac:dyDescent="0.25">
      <c r="B2319" s="1378" t="s">
        <v>882</v>
      </c>
      <c r="C2319" s="1373" t="s">
        <v>247</v>
      </c>
      <c r="D2319" s="7022">
        <v>27</v>
      </c>
      <c r="E2319" s="7023">
        <v>0</v>
      </c>
      <c r="F2319" s="7024">
        <v>15</v>
      </c>
      <c r="G2319" s="7023">
        <v>27</v>
      </c>
      <c r="H2319" s="7025">
        <v>100</v>
      </c>
      <c r="I2319" s="7026">
        <v>15</v>
      </c>
      <c r="J2319" s="7027">
        <v>100</v>
      </c>
      <c r="K2319" s="7028">
        <v>2.3017902813299234</v>
      </c>
      <c r="L2319" s="7001"/>
    </row>
    <row r="2320" spans="2:12" s="7013" customFormat="1" ht="15.75" thickBot="1" x14ac:dyDescent="0.3">
      <c r="B2320" s="1574" t="s">
        <v>884</v>
      </c>
      <c r="C2320" s="1575" t="s">
        <v>249</v>
      </c>
      <c r="D2320" s="7030">
        <v>1</v>
      </c>
      <c r="E2320" s="7031">
        <v>0</v>
      </c>
      <c r="F2320" s="7032">
        <v>1</v>
      </c>
      <c r="G2320" s="7031">
        <v>1</v>
      </c>
      <c r="H2320" s="7039">
        <v>100</v>
      </c>
      <c r="I2320" s="7035">
        <v>1</v>
      </c>
      <c r="J2320" s="7036">
        <v>100</v>
      </c>
      <c r="K2320" s="7028">
        <v>8.525149190110827E-2</v>
      </c>
      <c r="L2320" s="7001"/>
    </row>
    <row r="2321" spans="2:12" s="7013" customFormat="1" ht="15.75" thickBot="1" x14ac:dyDescent="0.3">
      <c r="B2321" s="1566" t="s">
        <v>886</v>
      </c>
      <c r="C2321" s="1567" t="s">
        <v>623</v>
      </c>
      <c r="D2321" s="7015">
        <v>224</v>
      </c>
      <c r="E2321" s="7016">
        <v>0</v>
      </c>
      <c r="F2321" s="7017">
        <v>11</v>
      </c>
      <c r="G2321" s="7016">
        <v>224</v>
      </c>
      <c r="H2321" s="7019">
        <v>100</v>
      </c>
      <c r="I2321" s="7041">
        <v>11</v>
      </c>
      <c r="J2321" s="7020">
        <v>100</v>
      </c>
      <c r="K2321" s="7029">
        <v>19.096334185848253</v>
      </c>
      <c r="L2321" s="7001"/>
    </row>
    <row r="2322" spans="2:12" s="7013" customFormat="1" ht="15" x14ac:dyDescent="0.25">
      <c r="B2322" s="1574" t="s">
        <v>892</v>
      </c>
      <c r="C2322" s="1575" t="s">
        <v>629</v>
      </c>
      <c r="D2322" s="7065">
        <v>28</v>
      </c>
      <c r="E2322" s="7031">
        <v>0</v>
      </c>
      <c r="F2322" s="7032">
        <v>0</v>
      </c>
      <c r="G2322" s="7031">
        <v>28</v>
      </c>
      <c r="H2322" s="7039">
        <v>100</v>
      </c>
      <c r="I2322" s="7035">
        <v>0</v>
      </c>
      <c r="J2322" s="7036" t="s">
        <v>601</v>
      </c>
      <c r="K2322" s="7028">
        <v>2.3870417732310316</v>
      </c>
      <c r="L2322" s="7001"/>
    </row>
    <row r="2323" spans="2:12" s="7013" customFormat="1" ht="33.75" x14ac:dyDescent="0.25">
      <c r="B2323" s="1378" t="s">
        <v>893</v>
      </c>
      <c r="C2323" s="1373" t="s">
        <v>630</v>
      </c>
      <c r="D2323" s="7066">
        <v>1</v>
      </c>
      <c r="E2323" s="7023">
        <v>0</v>
      </c>
      <c r="F2323" s="7024">
        <v>0</v>
      </c>
      <c r="G2323" s="7023">
        <v>1</v>
      </c>
      <c r="H2323" s="7025">
        <v>100</v>
      </c>
      <c r="I2323" s="7026">
        <v>0</v>
      </c>
      <c r="J2323" s="7027" t="s">
        <v>601</v>
      </c>
      <c r="K2323" s="7028">
        <v>8.525149190110827E-2</v>
      </c>
      <c r="L2323" s="7001"/>
    </row>
    <row r="2324" spans="2:12" s="7013" customFormat="1" ht="15" x14ac:dyDescent="0.25">
      <c r="B2324" s="1574" t="s">
        <v>461</v>
      </c>
      <c r="C2324" s="1575" t="s">
        <v>462</v>
      </c>
      <c r="D2324" s="7065">
        <v>127</v>
      </c>
      <c r="E2324" s="7031">
        <v>0</v>
      </c>
      <c r="F2324" s="7032">
        <v>10</v>
      </c>
      <c r="G2324" s="7031">
        <v>127</v>
      </c>
      <c r="H2324" s="7039">
        <v>100</v>
      </c>
      <c r="I2324" s="7035">
        <v>10</v>
      </c>
      <c r="J2324" s="7036">
        <v>100</v>
      </c>
      <c r="K2324" s="7028">
        <v>10.826939471440749</v>
      </c>
      <c r="L2324" s="7001"/>
    </row>
    <row r="2325" spans="2:12" s="7013" customFormat="1" ht="15" x14ac:dyDescent="0.25">
      <c r="B2325" s="1574" t="s">
        <v>463</v>
      </c>
      <c r="C2325" s="1575" t="s">
        <v>634</v>
      </c>
      <c r="D2325" s="7065">
        <v>7</v>
      </c>
      <c r="E2325" s="7031">
        <v>0</v>
      </c>
      <c r="F2325" s="7032">
        <v>1</v>
      </c>
      <c r="G2325" s="7031">
        <v>7</v>
      </c>
      <c r="H2325" s="7039">
        <v>100</v>
      </c>
      <c r="I2325" s="7035">
        <v>1</v>
      </c>
      <c r="J2325" s="7036">
        <v>100</v>
      </c>
      <c r="K2325" s="7028">
        <v>0.5967604433077579</v>
      </c>
      <c r="L2325" s="7001"/>
    </row>
    <row r="2326" spans="2:12" s="7013" customFormat="1" ht="15.75" thickBot="1" x14ac:dyDescent="0.3">
      <c r="B2326" s="1582" t="s">
        <v>1180</v>
      </c>
      <c r="C2326" s="1380" t="s">
        <v>465</v>
      </c>
      <c r="D2326" s="7068">
        <v>61</v>
      </c>
      <c r="E2326" s="7069">
        <v>0</v>
      </c>
      <c r="F2326" s="7070">
        <v>0</v>
      </c>
      <c r="G2326" s="7069">
        <v>61</v>
      </c>
      <c r="H2326" s="7071">
        <v>100</v>
      </c>
      <c r="I2326" s="5548">
        <v>0</v>
      </c>
      <c r="J2326" s="7072" t="s">
        <v>601</v>
      </c>
      <c r="K2326" s="7073">
        <v>5.2003410059676041</v>
      </c>
      <c r="L2326" s="7001"/>
    </row>
    <row r="2327" spans="2:12" s="7013" customFormat="1" ht="15.75" thickBot="1" x14ac:dyDescent="0.3">
      <c r="B2327" s="1566" t="s">
        <v>898</v>
      </c>
      <c r="C2327" s="1567" t="s">
        <v>636</v>
      </c>
      <c r="D2327" s="7015">
        <v>92</v>
      </c>
      <c r="E2327" s="7016">
        <v>9</v>
      </c>
      <c r="F2327" s="7017">
        <v>77</v>
      </c>
      <c r="G2327" s="7016">
        <v>91</v>
      </c>
      <c r="H2327" s="7019">
        <v>98.91304347826086</v>
      </c>
      <c r="I2327" s="7041">
        <v>76</v>
      </c>
      <c r="J2327" s="7020">
        <v>98.701298701298697</v>
      </c>
      <c r="K2327" s="7029">
        <v>7.8431372549019605</v>
      </c>
      <c r="L2327" s="7001"/>
    </row>
    <row r="2328" spans="2:12" s="7013" customFormat="1" ht="15" x14ac:dyDescent="0.25">
      <c r="B2328" s="1574" t="s">
        <v>644</v>
      </c>
      <c r="C2328" s="1575" t="s">
        <v>645</v>
      </c>
      <c r="D2328" s="7030">
        <v>91</v>
      </c>
      <c r="E2328" s="7031">
        <v>9</v>
      </c>
      <c r="F2328" s="7032">
        <v>76</v>
      </c>
      <c r="G2328" s="7031">
        <v>90</v>
      </c>
      <c r="H2328" s="7039">
        <v>98.901098901098905</v>
      </c>
      <c r="I2328" s="7035">
        <v>75</v>
      </c>
      <c r="J2328" s="7036">
        <v>98.68421052631578</v>
      </c>
      <c r="K2328" s="7028">
        <v>7.7578857630008518</v>
      </c>
      <c r="L2328" s="7001"/>
    </row>
    <row r="2329" spans="2:12" s="7013" customFormat="1" ht="15.75" thickBot="1" x14ac:dyDescent="0.3">
      <c r="B2329" s="1378" t="s">
        <v>909</v>
      </c>
      <c r="C2329" s="1373" t="s">
        <v>646</v>
      </c>
      <c r="D2329" s="7022">
        <v>1</v>
      </c>
      <c r="E2329" s="7023">
        <v>0</v>
      </c>
      <c r="F2329" s="7024">
        <v>1</v>
      </c>
      <c r="G2329" s="7023">
        <v>1</v>
      </c>
      <c r="H2329" s="7025">
        <v>100</v>
      </c>
      <c r="I2329" s="7026">
        <v>1</v>
      </c>
      <c r="J2329" s="7027">
        <v>100</v>
      </c>
      <c r="K2329" s="7028">
        <v>8.525149190110827E-2</v>
      </c>
      <c r="L2329" s="7001"/>
    </row>
    <row r="2330" spans="2:12" s="7013" customFormat="1" ht="15.75" thickBot="1" x14ac:dyDescent="0.3">
      <c r="B2330" s="1566" t="s">
        <v>912</v>
      </c>
      <c r="C2330" s="1567" t="s">
        <v>649</v>
      </c>
      <c r="D2330" s="7015">
        <v>14</v>
      </c>
      <c r="E2330" s="7016">
        <v>0</v>
      </c>
      <c r="F2330" s="7017">
        <v>13</v>
      </c>
      <c r="G2330" s="7016">
        <v>4</v>
      </c>
      <c r="H2330" s="7019">
        <v>28.571428571428569</v>
      </c>
      <c r="I2330" s="7041">
        <v>3</v>
      </c>
      <c r="J2330" s="7020">
        <v>23.076923076923077</v>
      </c>
      <c r="K2330" s="7029">
        <v>1.1935208866155158</v>
      </c>
      <c r="L2330" s="7001"/>
    </row>
    <row r="2331" spans="2:12" s="7013" customFormat="1" ht="15" x14ac:dyDescent="0.25">
      <c r="B2331" s="1378" t="s">
        <v>924</v>
      </c>
      <c r="C2331" s="1373" t="s">
        <v>358</v>
      </c>
      <c r="D2331" s="7022">
        <v>8</v>
      </c>
      <c r="E2331" s="7023">
        <v>0</v>
      </c>
      <c r="F2331" s="7024">
        <v>7</v>
      </c>
      <c r="G2331" s="7023">
        <v>4</v>
      </c>
      <c r="H2331" s="7025">
        <v>50</v>
      </c>
      <c r="I2331" s="7026">
        <v>3</v>
      </c>
      <c r="J2331" s="7027">
        <v>42.857142857142854</v>
      </c>
      <c r="K2331" s="7028">
        <v>0.68201193520886616</v>
      </c>
      <c r="L2331" s="7001"/>
    </row>
    <row r="2332" spans="2:12" s="7013" customFormat="1" ht="15" x14ac:dyDescent="0.25">
      <c r="B2332" s="1378" t="s">
        <v>925</v>
      </c>
      <c r="C2332" s="1373" t="s">
        <v>359</v>
      </c>
      <c r="D2332" s="7022">
        <v>5</v>
      </c>
      <c r="E2332" s="7023">
        <v>0</v>
      </c>
      <c r="F2332" s="7024">
        <v>5</v>
      </c>
      <c r="G2332" s="7023">
        <v>0</v>
      </c>
      <c r="H2332" s="7025" t="s">
        <v>601</v>
      </c>
      <c r="I2332" s="7026">
        <v>0</v>
      </c>
      <c r="J2332" s="7027" t="s">
        <v>601</v>
      </c>
      <c r="K2332" s="7028">
        <v>0.42625745950554139</v>
      </c>
      <c r="L2332" s="7001"/>
    </row>
    <row r="2333" spans="2:12" s="7013" customFormat="1" ht="15.75" thickBot="1" x14ac:dyDescent="0.3">
      <c r="B2333" s="1574" t="s">
        <v>2909</v>
      </c>
      <c r="C2333" s="1575" t="s">
        <v>2881</v>
      </c>
      <c r="D2333" s="7022">
        <v>1</v>
      </c>
      <c r="E2333" s="7023">
        <v>0</v>
      </c>
      <c r="F2333" s="7024">
        <v>1</v>
      </c>
      <c r="G2333" s="7023">
        <v>0</v>
      </c>
      <c r="H2333" s="7025" t="s">
        <v>601</v>
      </c>
      <c r="I2333" s="7026">
        <v>0</v>
      </c>
      <c r="J2333" s="7027" t="s">
        <v>601</v>
      </c>
      <c r="K2333" s="7028">
        <v>8.525149190110827E-2</v>
      </c>
      <c r="L2333" s="7001"/>
    </row>
    <row r="2334" spans="2:12" s="7013" customFormat="1" ht="15.75" thickBot="1" x14ac:dyDescent="0.3">
      <c r="B2334" s="1566" t="s">
        <v>935</v>
      </c>
      <c r="C2334" s="1567" t="s">
        <v>653</v>
      </c>
      <c r="D2334" s="7015">
        <v>12</v>
      </c>
      <c r="E2334" s="7016">
        <v>0</v>
      </c>
      <c r="F2334" s="7017">
        <v>6</v>
      </c>
      <c r="G2334" s="7016">
        <v>12</v>
      </c>
      <c r="H2334" s="7019">
        <v>100</v>
      </c>
      <c r="I2334" s="7041">
        <v>6</v>
      </c>
      <c r="J2334" s="7020">
        <v>100</v>
      </c>
      <c r="K2334" s="7029">
        <v>1.0230179028132993</v>
      </c>
      <c r="L2334" s="7001"/>
    </row>
    <row r="2335" spans="2:12" s="7013" customFormat="1" ht="23.25" thickBot="1" x14ac:dyDescent="0.3">
      <c r="B2335" s="1574" t="s">
        <v>936</v>
      </c>
      <c r="C2335" s="1575" t="s">
        <v>370</v>
      </c>
      <c r="D2335" s="7030">
        <v>12</v>
      </c>
      <c r="E2335" s="7031">
        <v>0</v>
      </c>
      <c r="F2335" s="7032">
        <v>6</v>
      </c>
      <c r="G2335" s="7031">
        <v>12</v>
      </c>
      <c r="H2335" s="7039">
        <v>100</v>
      </c>
      <c r="I2335" s="7035">
        <v>6</v>
      </c>
      <c r="J2335" s="7036">
        <v>100</v>
      </c>
      <c r="K2335" s="7028">
        <v>1.0230179028132993</v>
      </c>
      <c r="L2335" s="7001"/>
    </row>
    <row r="2336" spans="2:12" s="7013" customFormat="1" ht="15.75" thickBot="1" x14ac:dyDescent="0.3">
      <c r="B2336" s="1566" t="s">
        <v>944</v>
      </c>
      <c r="C2336" s="1567" t="s">
        <v>656</v>
      </c>
      <c r="D2336" s="7015">
        <v>20</v>
      </c>
      <c r="E2336" s="7016">
        <v>1</v>
      </c>
      <c r="F2336" s="7017">
        <v>4</v>
      </c>
      <c r="G2336" s="7016">
        <v>20</v>
      </c>
      <c r="H2336" s="7019">
        <v>100</v>
      </c>
      <c r="I2336" s="7041">
        <v>4</v>
      </c>
      <c r="J2336" s="7020">
        <v>100</v>
      </c>
      <c r="K2336" s="7029">
        <v>1.7050298380221656</v>
      </c>
      <c r="L2336" s="7001"/>
    </row>
    <row r="2337" spans="2:12" s="7013" customFormat="1" ht="15" x14ac:dyDescent="0.25">
      <c r="B2337" s="1574" t="s">
        <v>948</v>
      </c>
      <c r="C2337" s="1575" t="s">
        <v>659</v>
      </c>
      <c r="D2337" s="7030">
        <v>4</v>
      </c>
      <c r="E2337" s="7031">
        <v>1</v>
      </c>
      <c r="F2337" s="7032">
        <v>0</v>
      </c>
      <c r="G2337" s="7031">
        <v>4</v>
      </c>
      <c r="H2337" s="7039">
        <v>100</v>
      </c>
      <c r="I2337" s="7035">
        <v>0</v>
      </c>
      <c r="J2337" s="7036" t="s">
        <v>601</v>
      </c>
      <c r="K2337" s="7028">
        <v>0.34100596760443308</v>
      </c>
      <c r="L2337" s="7001"/>
    </row>
    <row r="2338" spans="2:12" s="7013" customFormat="1" ht="23.25" thickBot="1" x14ac:dyDescent="0.3">
      <c r="B2338" s="1582" t="s">
        <v>949</v>
      </c>
      <c r="C2338" s="1380" t="s">
        <v>660</v>
      </c>
      <c r="D2338" s="7059">
        <v>16</v>
      </c>
      <c r="E2338" s="7054">
        <v>0</v>
      </c>
      <c r="F2338" s="7055">
        <v>4</v>
      </c>
      <c r="G2338" s="7054">
        <v>16</v>
      </c>
      <c r="H2338" s="7056">
        <v>100</v>
      </c>
      <c r="I2338" s="7057">
        <v>4</v>
      </c>
      <c r="J2338" s="7058">
        <v>100</v>
      </c>
      <c r="K2338" s="7028">
        <v>1.3640238704177323</v>
      </c>
      <c r="L2338" s="7001"/>
    </row>
    <row r="2339" spans="2:12" s="7013" customFormat="1" ht="15.75" thickBot="1" x14ac:dyDescent="0.3">
      <c r="B2339" s="1566" t="s">
        <v>950</v>
      </c>
      <c r="C2339" s="1567" t="s">
        <v>661</v>
      </c>
      <c r="D2339" s="7015">
        <v>294</v>
      </c>
      <c r="E2339" s="7016">
        <v>3</v>
      </c>
      <c r="F2339" s="7017">
        <v>241</v>
      </c>
      <c r="G2339" s="7016">
        <v>146</v>
      </c>
      <c r="H2339" s="7019">
        <v>49.65986394557823</v>
      </c>
      <c r="I2339" s="7041">
        <v>93</v>
      </c>
      <c r="J2339" s="7020">
        <v>38.589211618257266</v>
      </c>
      <c r="K2339" s="7029">
        <v>25.063938618925828</v>
      </c>
      <c r="L2339" s="7001"/>
    </row>
    <row r="2340" spans="2:12" s="7013" customFormat="1" ht="15" x14ac:dyDescent="0.25">
      <c r="B2340" s="1574" t="s">
        <v>466</v>
      </c>
      <c r="C2340" s="1575" t="s">
        <v>467</v>
      </c>
      <c r="D2340" s="7030">
        <v>132</v>
      </c>
      <c r="E2340" s="7031">
        <v>1</v>
      </c>
      <c r="F2340" s="7032">
        <v>126</v>
      </c>
      <c r="G2340" s="7031">
        <v>54</v>
      </c>
      <c r="H2340" s="7039">
        <v>40.909090909090914</v>
      </c>
      <c r="I2340" s="7035">
        <v>48</v>
      </c>
      <c r="J2340" s="7036">
        <v>38.095238095238095</v>
      </c>
      <c r="K2340" s="7028">
        <v>11.253196930946292</v>
      </c>
      <c r="L2340" s="7001"/>
    </row>
    <row r="2341" spans="2:12" s="7013" customFormat="1" ht="15" x14ac:dyDescent="0.25">
      <c r="B2341" s="1378" t="s">
        <v>951</v>
      </c>
      <c r="C2341" s="1373" t="s">
        <v>662</v>
      </c>
      <c r="D2341" s="7022">
        <v>64</v>
      </c>
      <c r="E2341" s="7023">
        <v>0</v>
      </c>
      <c r="F2341" s="7024">
        <v>62</v>
      </c>
      <c r="G2341" s="7023">
        <v>22</v>
      </c>
      <c r="H2341" s="7025">
        <v>34.375</v>
      </c>
      <c r="I2341" s="7026">
        <v>20</v>
      </c>
      <c r="J2341" s="7027">
        <v>32.258064516129032</v>
      </c>
      <c r="K2341" s="7028">
        <v>5.4560954816709293</v>
      </c>
      <c r="L2341" s="7001"/>
    </row>
    <row r="2342" spans="2:12" s="7013" customFormat="1" ht="15" x14ac:dyDescent="0.25">
      <c r="B2342" s="1378" t="s">
        <v>468</v>
      </c>
      <c r="C2342" s="1373" t="s">
        <v>469</v>
      </c>
      <c r="D2342" s="7022">
        <v>1</v>
      </c>
      <c r="E2342" s="7023">
        <v>0</v>
      </c>
      <c r="F2342" s="7024">
        <v>1</v>
      </c>
      <c r="G2342" s="7023">
        <v>1</v>
      </c>
      <c r="H2342" s="7025">
        <v>100</v>
      </c>
      <c r="I2342" s="7026">
        <v>1</v>
      </c>
      <c r="J2342" s="7027">
        <v>100</v>
      </c>
      <c r="K2342" s="7028">
        <v>8.525149190110827E-2</v>
      </c>
      <c r="L2342" s="7001"/>
    </row>
    <row r="2343" spans="2:12" s="7013" customFormat="1" ht="15" x14ac:dyDescent="0.25">
      <c r="B2343" s="1378" t="s">
        <v>953</v>
      </c>
      <c r="C2343" s="1373" t="s">
        <v>664</v>
      </c>
      <c r="D2343" s="7022">
        <v>6</v>
      </c>
      <c r="E2343" s="7023">
        <v>0</v>
      </c>
      <c r="F2343" s="7024">
        <v>1</v>
      </c>
      <c r="G2343" s="7023">
        <v>5</v>
      </c>
      <c r="H2343" s="7025">
        <v>83.333333333333343</v>
      </c>
      <c r="I2343" s="7026">
        <v>0</v>
      </c>
      <c r="J2343" s="7027" t="s">
        <v>601</v>
      </c>
      <c r="K2343" s="7028">
        <v>0.51150895140664965</v>
      </c>
      <c r="L2343" s="7001"/>
    </row>
    <row r="2344" spans="2:12" s="7013" customFormat="1" ht="15" x14ac:dyDescent="0.25">
      <c r="B2344" s="1378" t="s">
        <v>954</v>
      </c>
      <c r="C2344" s="1373" t="s">
        <v>665</v>
      </c>
      <c r="D2344" s="7022">
        <v>4</v>
      </c>
      <c r="E2344" s="7023">
        <v>0</v>
      </c>
      <c r="F2344" s="7024">
        <v>4</v>
      </c>
      <c r="G2344" s="7023">
        <v>3</v>
      </c>
      <c r="H2344" s="7025">
        <v>75</v>
      </c>
      <c r="I2344" s="7026">
        <v>3</v>
      </c>
      <c r="J2344" s="7027">
        <v>75</v>
      </c>
      <c r="K2344" s="7028">
        <v>0.34100596760443308</v>
      </c>
      <c r="L2344" s="7001"/>
    </row>
    <row r="2345" spans="2:12" s="7013" customFormat="1" ht="15" x14ac:dyDescent="0.25">
      <c r="B2345" s="1378" t="s">
        <v>472</v>
      </c>
      <c r="C2345" s="1373" t="s">
        <v>473</v>
      </c>
      <c r="D2345" s="7022">
        <v>47</v>
      </c>
      <c r="E2345" s="7023">
        <v>2</v>
      </c>
      <c r="F2345" s="7024">
        <v>30</v>
      </c>
      <c r="G2345" s="7023">
        <v>29</v>
      </c>
      <c r="H2345" s="7025">
        <v>61.702127659574465</v>
      </c>
      <c r="I2345" s="7026">
        <v>12</v>
      </c>
      <c r="J2345" s="7027">
        <v>40</v>
      </c>
      <c r="K2345" s="7028">
        <v>4.0068201193520885</v>
      </c>
      <c r="L2345" s="7001"/>
    </row>
    <row r="2346" spans="2:12" s="7013" customFormat="1" ht="15" x14ac:dyDescent="0.25">
      <c r="B2346" s="1378" t="s">
        <v>474</v>
      </c>
      <c r="C2346" s="1373" t="s">
        <v>475</v>
      </c>
      <c r="D2346" s="7022">
        <v>33</v>
      </c>
      <c r="E2346" s="7023">
        <v>0</v>
      </c>
      <c r="F2346" s="7024">
        <v>14</v>
      </c>
      <c r="G2346" s="7023">
        <v>28</v>
      </c>
      <c r="H2346" s="7025">
        <v>84.848484848484844</v>
      </c>
      <c r="I2346" s="7026">
        <v>9</v>
      </c>
      <c r="J2346" s="7027">
        <v>64.285714285714292</v>
      </c>
      <c r="K2346" s="7028">
        <v>2.8132992327365729</v>
      </c>
      <c r="L2346" s="7001"/>
    </row>
    <row r="2347" spans="2:12" s="7013" customFormat="1" ht="15" x14ac:dyDescent="0.25">
      <c r="B2347" s="1378" t="s">
        <v>959</v>
      </c>
      <c r="C2347" s="1373" t="s">
        <v>524</v>
      </c>
      <c r="D2347" s="7022">
        <v>1</v>
      </c>
      <c r="E2347" s="7023">
        <v>0</v>
      </c>
      <c r="F2347" s="7024">
        <v>0</v>
      </c>
      <c r="G2347" s="7023">
        <v>1</v>
      </c>
      <c r="H2347" s="7025">
        <v>100</v>
      </c>
      <c r="I2347" s="7026">
        <v>0</v>
      </c>
      <c r="J2347" s="7027" t="s">
        <v>601</v>
      </c>
      <c r="K2347" s="7028">
        <v>8.525149190110827E-2</v>
      </c>
      <c r="L2347" s="7001"/>
    </row>
    <row r="2348" spans="2:12" s="7013" customFormat="1" ht="15.75" thickBot="1" x14ac:dyDescent="0.3">
      <c r="B2348" s="1378" t="s">
        <v>667</v>
      </c>
      <c r="C2348" s="1373" t="s">
        <v>668</v>
      </c>
      <c r="D2348" s="7022">
        <v>6</v>
      </c>
      <c r="E2348" s="7023">
        <v>0</v>
      </c>
      <c r="F2348" s="7024">
        <v>3</v>
      </c>
      <c r="G2348" s="7023">
        <v>3</v>
      </c>
      <c r="H2348" s="7025">
        <v>50</v>
      </c>
      <c r="I2348" s="7026">
        <v>0</v>
      </c>
      <c r="J2348" s="7027" t="s">
        <v>601</v>
      </c>
      <c r="K2348" s="7028">
        <v>0.51150895140664965</v>
      </c>
      <c r="L2348" s="7001"/>
    </row>
    <row r="2349" spans="2:12" s="7013" customFormat="1" ht="15.75" thickBot="1" x14ac:dyDescent="0.3">
      <c r="B2349" s="1566" t="s">
        <v>963</v>
      </c>
      <c r="C2349" s="1567" t="s">
        <v>672</v>
      </c>
      <c r="D2349" s="7015">
        <v>33</v>
      </c>
      <c r="E2349" s="7016">
        <v>2</v>
      </c>
      <c r="F2349" s="7017">
        <v>22</v>
      </c>
      <c r="G2349" s="7016">
        <v>34</v>
      </c>
      <c r="H2349" s="7019">
        <v>103.03030303030303</v>
      </c>
      <c r="I2349" s="7041">
        <v>23</v>
      </c>
      <c r="J2349" s="7020">
        <v>104.54545454545455</v>
      </c>
      <c r="K2349" s="7029">
        <v>2.8132992327365729</v>
      </c>
      <c r="L2349" s="7001"/>
    </row>
    <row r="2350" spans="2:12" s="7013" customFormat="1" ht="22.5" x14ac:dyDescent="0.25">
      <c r="B2350" s="1584" t="s">
        <v>673</v>
      </c>
      <c r="C2350" s="1575" t="s">
        <v>525</v>
      </c>
      <c r="D2350" s="7030">
        <v>6</v>
      </c>
      <c r="E2350" s="7031">
        <v>0</v>
      </c>
      <c r="F2350" s="7032">
        <v>3</v>
      </c>
      <c r="G2350" s="7031">
        <v>6</v>
      </c>
      <c r="H2350" s="7039">
        <v>100</v>
      </c>
      <c r="I2350" s="7035">
        <v>3</v>
      </c>
      <c r="J2350" s="7036">
        <v>100</v>
      </c>
      <c r="K2350" s="7028">
        <v>0.51150895140664965</v>
      </c>
      <c r="L2350" s="7001"/>
    </row>
    <row r="2351" spans="2:12" s="7013" customFormat="1" ht="15" x14ac:dyDescent="0.25">
      <c r="B2351" s="1585" t="s">
        <v>964</v>
      </c>
      <c r="C2351" s="1373" t="s">
        <v>526</v>
      </c>
      <c r="D2351" s="7022">
        <v>6</v>
      </c>
      <c r="E2351" s="7023">
        <v>0</v>
      </c>
      <c r="F2351" s="7024">
        <v>3</v>
      </c>
      <c r="G2351" s="7023">
        <v>7</v>
      </c>
      <c r="H2351" s="7025">
        <v>116.66666666666667</v>
      </c>
      <c r="I2351" s="7026">
        <v>4</v>
      </c>
      <c r="J2351" s="7027">
        <v>133.33333333333331</v>
      </c>
      <c r="K2351" s="7028">
        <v>0.51150895140664965</v>
      </c>
      <c r="L2351" s="7001"/>
    </row>
    <row r="2352" spans="2:12" s="7013" customFormat="1" ht="22.5" x14ac:dyDescent="0.25">
      <c r="B2352" s="1585" t="s">
        <v>965</v>
      </c>
      <c r="C2352" s="1373" t="s">
        <v>527</v>
      </c>
      <c r="D2352" s="7022">
        <v>2</v>
      </c>
      <c r="E2352" s="7023">
        <v>0</v>
      </c>
      <c r="F2352" s="7024">
        <v>1</v>
      </c>
      <c r="G2352" s="7023">
        <v>2</v>
      </c>
      <c r="H2352" s="7025">
        <v>100</v>
      </c>
      <c r="I2352" s="7026">
        <v>1</v>
      </c>
      <c r="J2352" s="7027">
        <v>100</v>
      </c>
      <c r="K2352" s="7028">
        <v>0.17050298380221654</v>
      </c>
      <c r="L2352" s="7001"/>
    </row>
    <row r="2353" spans="2:12" s="7013" customFormat="1" ht="15" x14ac:dyDescent="0.25">
      <c r="B2353" s="1585" t="s">
        <v>966</v>
      </c>
      <c r="C2353" s="1373" t="s">
        <v>528</v>
      </c>
      <c r="D2353" s="7022">
        <v>1</v>
      </c>
      <c r="E2353" s="7023">
        <v>0</v>
      </c>
      <c r="F2353" s="7024">
        <v>0</v>
      </c>
      <c r="G2353" s="7023">
        <v>1</v>
      </c>
      <c r="H2353" s="7025">
        <v>100</v>
      </c>
      <c r="I2353" s="7026">
        <v>0</v>
      </c>
      <c r="J2353" s="7027" t="s">
        <v>601</v>
      </c>
      <c r="K2353" s="7028">
        <v>8.525149190110827E-2</v>
      </c>
      <c r="L2353" s="7001"/>
    </row>
    <row r="2354" spans="2:12" s="7013" customFormat="1" ht="15" x14ac:dyDescent="0.25">
      <c r="B2354" s="1585" t="s">
        <v>674</v>
      </c>
      <c r="C2354" s="1373" t="s">
        <v>535</v>
      </c>
      <c r="D2354" s="7022">
        <v>3</v>
      </c>
      <c r="E2354" s="7023">
        <v>0</v>
      </c>
      <c r="F2354" s="7024">
        <v>3</v>
      </c>
      <c r="G2354" s="7023">
        <v>3</v>
      </c>
      <c r="H2354" s="7025">
        <v>100</v>
      </c>
      <c r="I2354" s="7026">
        <v>3</v>
      </c>
      <c r="J2354" s="7027">
        <v>100</v>
      </c>
      <c r="K2354" s="7028">
        <v>0.25575447570332482</v>
      </c>
      <c r="L2354" s="7001"/>
    </row>
    <row r="2355" spans="2:12" s="7013" customFormat="1" ht="15" x14ac:dyDescent="0.25">
      <c r="B2355" s="1585" t="s">
        <v>678</v>
      </c>
      <c r="C2355" s="1373" t="s">
        <v>574</v>
      </c>
      <c r="D2355" s="7022">
        <v>14</v>
      </c>
      <c r="E2355" s="7023">
        <v>2</v>
      </c>
      <c r="F2355" s="7024">
        <v>11</v>
      </c>
      <c r="G2355" s="7023">
        <v>14</v>
      </c>
      <c r="H2355" s="7025">
        <v>100</v>
      </c>
      <c r="I2355" s="7026">
        <v>11</v>
      </c>
      <c r="J2355" s="7027">
        <v>100</v>
      </c>
      <c r="K2355" s="7028">
        <v>1.1935208866155158</v>
      </c>
      <c r="L2355" s="7001"/>
    </row>
    <row r="2356" spans="2:12" s="7013" customFormat="1" ht="15.75" thickBot="1" x14ac:dyDescent="0.3">
      <c r="B2356" s="1586" t="s">
        <v>978</v>
      </c>
      <c r="C2356" s="1380" t="s">
        <v>542</v>
      </c>
      <c r="D2356" s="7074">
        <v>1</v>
      </c>
      <c r="E2356" s="7075">
        <v>0</v>
      </c>
      <c r="F2356" s="7076">
        <v>1</v>
      </c>
      <c r="G2356" s="7075">
        <v>1</v>
      </c>
      <c r="H2356" s="7077">
        <v>100</v>
      </c>
      <c r="I2356" s="7078">
        <v>1</v>
      </c>
      <c r="J2356" s="7079">
        <v>100</v>
      </c>
      <c r="K2356" s="7037">
        <v>8.525149190110827E-2</v>
      </c>
      <c r="L2356" s="7001"/>
    </row>
    <row r="2357" spans="2:12" s="7013" customFormat="1" ht="23.25" thickBot="1" x14ac:dyDescent="0.3">
      <c r="B2357" s="1566" t="s">
        <v>979</v>
      </c>
      <c r="C2357" s="1567" t="s">
        <v>679</v>
      </c>
      <c r="D2357" s="7015">
        <v>50</v>
      </c>
      <c r="E2357" s="7016">
        <v>0</v>
      </c>
      <c r="F2357" s="7017">
        <v>50</v>
      </c>
      <c r="G2357" s="7016">
        <v>38</v>
      </c>
      <c r="H2357" s="7019">
        <v>76</v>
      </c>
      <c r="I2357" s="7041">
        <v>38</v>
      </c>
      <c r="J2357" s="7020">
        <v>76</v>
      </c>
      <c r="K2357" s="7029">
        <v>4.2625745950554137</v>
      </c>
      <c r="L2357" s="7001"/>
    </row>
    <row r="2358" spans="2:12" s="7013" customFormat="1" ht="15.75" thickBot="1" x14ac:dyDescent="0.3">
      <c r="B2358" s="1378" t="s">
        <v>985</v>
      </c>
      <c r="C2358" s="1373" t="s">
        <v>685</v>
      </c>
      <c r="D2358" s="7022">
        <v>50</v>
      </c>
      <c r="E2358" s="7023">
        <v>0</v>
      </c>
      <c r="F2358" s="7024">
        <v>50</v>
      </c>
      <c r="G2358" s="7023">
        <v>38</v>
      </c>
      <c r="H2358" s="7025">
        <v>76</v>
      </c>
      <c r="I2358" s="7026">
        <v>38</v>
      </c>
      <c r="J2358" s="7027">
        <v>76</v>
      </c>
      <c r="K2358" s="7028">
        <v>4.2625745950554137</v>
      </c>
      <c r="L2358" s="7001"/>
    </row>
    <row r="2359" spans="2:12" s="7013" customFormat="1" ht="15.75" thickBot="1" x14ac:dyDescent="0.3">
      <c r="B2359" s="1566" t="s">
        <v>988</v>
      </c>
      <c r="C2359" s="1567" t="s">
        <v>688</v>
      </c>
      <c r="D2359" s="7015">
        <v>45</v>
      </c>
      <c r="E2359" s="7016">
        <v>1</v>
      </c>
      <c r="F2359" s="7017">
        <v>23</v>
      </c>
      <c r="G2359" s="7016">
        <v>44</v>
      </c>
      <c r="H2359" s="7019">
        <v>97.777777777777771</v>
      </c>
      <c r="I2359" s="7041">
        <v>22</v>
      </c>
      <c r="J2359" s="7020">
        <v>95.652173913043484</v>
      </c>
      <c r="K2359" s="7029">
        <v>3.8363171355498724</v>
      </c>
      <c r="L2359" s="7001"/>
    </row>
    <row r="2360" spans="2:12" s="7013" customFormat="1" ht="15" x14ac:dyDescent="0.25">
      <c r="B2360" s="1574" t="s">
        <v>692</v>
      </c>
      <c r="C2360" s="1575" t="s">
        <v>693</v>
      </c>
      <c r="D2360" s="7030">
        <v>10</v>
      </c>
      <c r="E2360" s="7031">
        <v>1</v>
      </c>
      <c r="F2360" s="7032">
        <v>5</v>
      </c>
      <c r="G2360" s="7031">
        <v>9</v>
      </c>
      <c r="H2360" s="7039">
        <v>90</v>
      </c>
      <c r="I2360" s="7035">
        <v>4</v>
      </c>
      <c r="J2360" s="7036">
        <v>80</v>
      </c>
      <c r="K2360" s="7028">
        <v>0.85251491901108278</v>
      </c>
      <c r="L2360" s="7001"/>
    </row>
    <row r="2361" spans="2:12" s="7013" customFormat="1" ht="15.75" thickBot="1" x14ac:dyDescent="0.3">
      <c r="B2361" s="1378" t="s">
        <v>694</v>
      </c>
      <c r="C2361" s="1373" t="s">
        <v>544</v>
      </c>
      <c r="D2361" s="7022">
        <v>35</v>
      </c>
      <c r="E2361" s="7023">
        <v>0</v>
      </c>
      <c r="F2361" s="7024">
        <v>18</v>
      </c>
      <c r="G2361" s="7023">
        <v>35</v>
      </c>
      <c r="H2361" s="7025">
        <v>100</v>
      </c>
      <c r="I2361" s="7026">
        <v>18</v>
      </c>
      <c r="J2361" s="7027">
        <v>100</v>
      </c>
      <c r="K2361" s="7028">
        <v>2.9838022165387894</v>
      </c>
      <c r="L2361" s="7001"/>
    </row>
    <row r="2362" spans="2:12" s="7013" customFormat="1" ht="15.75" thickBot="1" x14ac:dyDescent="0.3">
      <c r="B2362" s="1566" t="s">
        <v>1004</v>
      </c>
      <c r="C2362" s="1567" t="s">
        <v>704</v>
      </c>
      <c r="D2362" s="7015">
        <v>9</v>
      </c>
      <c r="E2362" s="7016">
        <v>0</v>
      </c>
      <c r="F2362" s="7017">
        <v>0</v>
      </c>
      <c r="G2362" s="7016">
        <v>9</v>
      </c>
      <c r="H2362" s="7019">
        <v>100</v>
      </c>
      <c r="I2362" s="7041">
        <v>0</v>
      </c>
      <c r="J2362" s="7020" t="s">
        <v>601</v>
      </c>
      <c r="K2362" s="7029">
        <v>0.76726342710997442</v>
      </c>
      <c r="L2362" s="7001"/>
    </row>
    <row r="2363" spans="2:12" s="7013" customFormat="1" ht="15" x14ac:dyDescent="0.25">
      <c r="B2363" s="1582" t="s">
        <v>705</v>
      </c>
      <c r="C2363" s="1587" t="s">
        <v>547</v>
      </c>
      <c r="D2363" s="7030">
        <v>8</v>
      </c>
      <c r="E2363" s="7031">
        <v>0</v>
      </c>
      <c r="F2363" s="7032">
        <v>0</v>
      </c>
      <c r="G2363" s="7031">
        <v>8</v>
      </c>
      <c r="H2363" s="7039">
        <v>100</v>
      </c>
      <c r="I2363" s="7035">
        <v>0</v>
      </c>
      <c r="J2363" s="7036" t="s">
        <v>601</v>
      </c>
      <c r="K2363" s="7028">
        <v>0.68201193520886616</v>
      </c>
      <c r="L2363" s="7001"/>
    </row>
    <row r="2364" spans="2:12" s="7013" customFormat="1" ht="15.75" thickBot="1" x14ac:dyDescent="0.3">
      <c r="B2364" s="1378" t="s">
        <v>707</v>
      </c>
      <c r="C2364" s="1373" t="s">
        <v>550</v>
      </c>
      <c r="D2364" s="7022">
        <v>1</v>
      </c>
      <c r="E2364" s="7023">
        <v>0</v>
      </c>
      <c r="F2364" s="7024">
        <v>0</v>
      </c>
      <c r="G2364" s="7023">
        <v>1</v>
      </c>
      <c r="H2364" s="7025">
        <v>100</v>
      </c>
      <c r="I2364" s="7026">
        <v>0</v>
      </c>
      <c r="J2364" s="7027" t="s">
        <v>601</v>
      </c>
      <c r="K2364" s="7028">
        <v>8.525149190110827E-2</v>
      </c>
      <c r="L2364" s="7001"/>
    </row>
    <row r="2365" spans="2:12" s="7013" customFormat="1" ht="15.75" thickBot="1" x14ac:dyDescent="0.3">
      <c r="B2365" s="1566" t="s">
        <v>1012</v>
      </c>
      <c r="C2365" s="1567" t="s">
        <v>711</v>
      </c>
      <c r="D2365" s="7015">
        <v>12</v>
      </c>
      <c r="E2365" s="7016">
        <v>0</v>
      </c>
      <c r="F2365" s="7017">
        <v>6</v>
      </c>
      <c r="G2365" s="7016">
        <v>12</v>
      </c>
      <c r="H2365" s="7019">
        <v>100</v>
      </c>
      <c r="I2365" s="7041">
        <v>6</v>
      </c>
      <c r="J2365" s="7020">
        <v>100</v>
      </c>
      <c r="K2365" s="7029">
        <v>1.0230179028132993</v>
      </c>
      <c r="L2365" s="7001"/>
    </row>
    <row r="2366" spans="2:12" s="7013" customFormat="1" ht="15" x14ac:dyDescent="0.25">
      <c r="B2366" s="1571" t="s">
        <v>1014</v>
      </c>
      <c r="C2366" s="1578" t="s">
        <v>713</v>
      </c>
      <c r="D2366" s="7060">
        <v>1</v>
      </c>
      <c r="E2366" s="7061">
        <v>0</v>
      </c>
      <c r="F2366" s="7062">
        <v>0</v>
      </c>
      <c r="G2366" s="7061">
        <v>1</v>
      </c>
      <c r="H2366" s="7063">
        <v>100</v>
      </c>
      <c r="I2366" s="5501">
        <v>0</v>
      </c>
      <c r="J2366" s="7064" t="s">
        <v>601</v>
      </c>
      <c r="K2366" s="7028">
        <v>8.525149190110827E-2</v>
      </c>
      <c r="L2366" s="7001"/>
    </row>
    <row r="2367" spans="2:12" s="7013" customFormat="1" ht="15" x14ac:dyDescent="0.25">
      <c r="B2367" s="1378" t="s">
        <v>1015</v>
      </c>
      <c r="C2367" s="1373" t="s">
        <v>716</v>
      </c>
      <c r="D2367" s="7022">
        <v>5</v>
      </c>
      <c r="E2367" s="7023">
        <v>0</v>
      </c>
      <c r="F2367" s="7024">
        <v>4</v>
      </c>
      <c r="G2367" s="7023">
        <v>5</v>
      </c>
      <c r="H2367" s="7025">
        <v>100</v>
      </c>
      <c r="I2367" s="7026">
        <v>4</v>
      </c>
      <c r="J2367" s="7027">
        <v>100</v>
      </c>
      <c r="K2367" s="7028">
        <v>0.42625745950554139</v>
      </c>
      <c r="L2367" s="7001"/>
    </row>
    <row r="2368" spans="2:12" s="7013" customFormat="1" ht="15" x14ac:dyDescent="0.25">
      <c r="B2368" s="1378" t="s">
        <v>1016</v>
      </c>
      <c r="C2368" s="1373" t="s">
        <v>717</v>
      </c>
      <c r="D2368" s="7022">
        <v>3</v>
      </c>
      <c r="E2368" s="7023">
        <v>0</v>
      </c>
      <c r="F2368" s="7024">
        <v>2</v>
      </c>
      <c r="G2368" s="7023">
        <v>3</v>
      </c>
      <c r="H2368" s="7025">
        <v>100</v>
      </c>
      <c r="I2368" s="7026">
        <v>2</v>
      </c>
      <c r="J2368" s="7027">
        <v>100</v>
      </c>
      <c r="K2368" s="7028">
        <v>0.25575447570332482</v>
      </c>
      <c r="L2368" s="7001"/>
    </row>
    <row r="2369" spans="2:12" s="7013" customFormat="1" ht="15.75" thickBot="1" x14ac:dyDescent="0.3">
      <c r="B2369" s="1378" t="s">
        <v>1022</v>
      </c>
      <c r="C2369" s="1373" t="s">
        <v>723</v>
      </c>
      <c r="D2369" s="7022">
        <v>3</v>
      </c>
      <c r="E2369" s="7023">
        <v>0</v>
      </c>
      <c r="F2369" s="7024">
        <v>0</v>
      </c>
      <c r="G2369" s="7023">
        <v>3</v>
      </c>
      <c r="H2369" s="7025">
        <v>100</v>
      </c>
      <c r="I2369" s="7026">
        <v>0</v>
      </c>
      <c r="J2369" s="7027" t="s">
        <v>601</v>
      </c>
      <c r="K2369" s="7028">
        <v>0.25575447570332482</v>
      </c>
      <c r="L2369" s="7001"/>
    </row>
    <row r="2370" spans="2:12" s="7013" customFormat="1" ht="15.75" thickBot="1" x14ac:dyDescent="0.3">
      <c r="B2370" s="1566" t="s">
        <v>1025</v>
      </c>
      <c r="C2370" s="1567" t="s">
        <v>726</v>
      </c>
      <c r="D2370" s="7015">
        <v>42</v>
      </c>
      <c r="E2370" s="7016">
        <v>11</v>
      </c>
      <c r="F2370" s="7017">
        <v>15</v>
      </c>
      <c r="G2370" s="7016">
        <v>41</v>
      </c>
      <c r="H2370" s="7019">
        <v>97.61904761904762</v>
      </c>
      <c r="I2370" s="7041">
        <v>14</v>
      </c>
      <c r="J2370" s="7020">
        <v>93.333333333333329</v>
      </c>
      <c r="K2370" s="7029">
        <v>3.5805626598465472</v>
      </c>
      <c r="L2370" s="7001"/>
    </row>
    <row r="2371" spans="2:12" s="7013" customFormat="1" ht="15" x14ac:dyDescent="0.25">
      <c r="B2371" s="1588" t="s">
        <v>1027</v>
      </c>
      <c r="C2371" s="1587" t="s">
        <v>728</v>
      </c>
      <c r="D2371" s="7059">
        <v>7</v>
      </c>
      <c r="E2371" s="7054">
        <v>0</v>
      </c>
      <c r="F2371" s="7055">
        <v>0</v>
      </c>
      <c r="G2371" s="7054">
        <v>7</v>
      </c>
      <c r="H2371" s="7056">
        <v>100</v>
      </c>
      <c r="I2371" s="7057">
        <v>0</v>
      </c>
      <c r="J2371" s="7058" t="s">
        <v>601</v>
      </c>
      <c r="K2371" s="7028">
        <v>0.5967604433077579</v>
      </c>
      <c r="L2371" s="7001"/>
    </row>
    <row r="2372" spans="2:12" s="7013" customFormat="1" ht="15" x14ac:dyDescent="0.25">
      <c r="B2372" s="1378" t="s">
        <v>729</v>
      </c>
      <c r="C2372" s="1373" t="s">
        <v>730</v>
      </c>
      <c r="D2372" s="7022">
        <v>6</v>
      </c>
      <c r="E2372" s="7023">
        <v>0</v>
      </c>
      <c r="F2372" s="7024">
        <v>1</v>
      </c>
      <c r="G2372" s="7023">
        <v>6</v>
      </c>
      <c r="H2372" s="7025">
        <v>100</v>
      </c>
      <c r="I2372" s="7026">
        <v>1</v>
      </c>
      <c r="J2372" s="7027">
        <v>100</v>
      </c>
      <c r="K2372" s="7028">
        <v>0.51150895140664965</v>
      </c>
      <c r="L2372" s="7001"/>
    </row>
    <row r="2373" spans="2:12" s="7013" customFormat="1" ht="15" x14ac:dyDescent="0.25">
      <c r="B2373" s="1574" t="s">
        <v>1036</v>
      </c>
      <c r="C2373" s="1575" t="s">
        <v>737</v>
      </c>
      <c r="D2373" s="7022">
        <v>1</v>
      </c>
      <c r="E2373" s="7023">
        <v>0</v>
      </c>
      <c r="F2373" s="7024">
        <v>0</v>
      </c>
      <c r="G2373" s="7023">
        <v>1</v>
      </c>
      <c r="H2373" s="7025">
        <v>100</v>
      </c>
      <c r="I2373" s="7026">
        <v>0</v>
      </c>
      <c r="J2373" s="7027" t="s">
        <v>601</v>
      </c>
      <c r="K2373" s="7028">
        <v>8.525149190110827E-2</v>
      </c>
      <c r="L2373" s="7001"/>
    </row>
    <row r="2374" spans="2:12" s="7013" customFormat="1" ht="15" x14ac:dyDescent="0.25">
      <c r="B2374" s="1574" t="s">
        <v>1371</v>
      </c>
      <c r="C2374" s="1575" t="s">
        <v>477</v>
      </c>
      <c r="D2374" s="7022">
        <v>2</v>
      </c>
      <c r="E2374" s="7023">
        <v>0</v>
      </c>
      <c r="F2374" s="7024">
        <v>0</v>
      </c>
      <c r="G2374" s="7023">
        <v>2</v>
      </c>
      <c r="H2374" s="7025">
        <v>100</v>
      </c>
      <c r="I2374" s="7026">
        <v>0</v>
      </c>
      <c r="J2374" s="7027" t="s">
        <v>601</v>
      </c>
      <c r="K2374" s="7028">
        <v>0.17050298380221654</v>
      </c>
      <c r="L2374" s="7001"/>
    </row>
    <row r="2375" spans="2:12" s="7013" customFormat="1" ht="33.75" x14ac:dyDescent="0.25">
      <c r="B2375" s="1574" t="s">
        <v>738</v>
      </c>
      <c r="C2375" s="1575" t="s">
        <v>739</v>
      </c>
      <c r="D2375" s="7022">
        <v>6</v>
      </c>
      <c r="E2375" s="7023">
        <v>6</v>
      </c>
      <c r="F2375" s="7024">
        <v>0</v>
      </c>
      <c r="G2375" s="7023">
        <v>6</v>
      </c>
      <c r="H2375" s="7025">
        <v>100</v>
      </c>
      <c r="I2375" s="7026">
        <v>0</v>
      </c>
      <c r="J2375" s="7027" t="s">
        <v>601</v>
      </c>
      <c r="K2375" s="7028">
        <v>0.51150895140664965</v>
      </c>
      <c r="L2375" s="7001"/>
    </row>
    <row r="2376" spans="2:12" s="7013" customFormat="1" ht="22.5" x14ac:dyDescent="0.25">
      <c r="B2376" s="1378" t="s">
        <v>744</v>
      </c>
      <c r="C2376" s="1373" t="s">
        <v>745</v>
      </c>
      <c r="D2376" s="7022">
        <v>19</v>
      </c>
      <c r="E2376" s="7023">
        <v>5</v>
      </c>
      <c r="F2376" s="7024">
        <v>13</v>
      </c>
      <c r="G2376" s="7023">
        <v>19</v>
      </c>
      <c r="H2376" s="7025">
        <v>100</v>
      </c>
      <c r="I2376" s="7026">
        <v>13</v>
      </c>
      <c r="J2376" s="7027">
        <v>100</v>
      </c>
      <c r="K2376" s="7028">
        <v>1.6197783461210571</v>
      </c>
      <c r="L2376" s="7001"/>
    </row>
    <row r="2377" spans="2:12" s="7013" customFormat="1" ht="15.75" thickBot="1" x14ac:dyDescent="0.3">
      <c r="B2377" s="1378" t="s">
        <v>1041</v>
      </c>
      <c r="C2377" s="1380" t="s">
        <v>748</v>
      </c>
      <c r="D2377" s="7059">
        <v>1</v>
      </c>
      <c r="E2377" s="7054">
        <v>0</v>
      </c>
      <c r="F2377" s="7055">
        <v>1</v>
      </c>
      <c r="G2377" s="7054">
        <v>0</v>
      </c>
      <c r="H2377" s="7056" t="s">
        <v>601</v>
      </c>
      <c r="I2377" s="7057">
        <v>0</v>
      </c>
      <c r="J2377" s="7058" t="s">
        <v>601</v>
      </c>
      <c r="K2377" s="7028">
        <v>8.525149190110827E-2</v>
      </c>
      <c r="L2377" s="7001"/>
    </row>
    <row r="2378" spans="2:12" s="7013" customFormat="1" ht="15.75" thickBot="1" x14ac:dyDescent="0.3">
      <c r="B2378" s="7741" t="s">
        <v>555</v>
      </c>
      <c r="C2378" s="7742"/>
      <c r="D2378" s="7104">
        <v>8</v>
      </c>
      <c r="E2378" s="7105">
        <v>0</v>
      </c>
      <c r="F2378" s="7106">
        <v>6</v>
      </c>
      <c r="G2378" s="7105">
        <v>8</v>
      </c>
      <c r="H2378" s="7107">
        <v>100</v>
      </c>
      <c r="I2378" s="7108">
        <v>6</v>
      </c>
      <c r="J2378" s="7109">
        <v>100</v>
      </c>
      <c r="K2378" s="7092">
        <v>0.68201193520886616</v>
      </c>
      <c r="L2378" s="7001"/>
    </row>
    <row r="2379" spans="2:12" s="7013" customFormat="1" ht="15.75" thickBot="1" x14ac:dyDescent="0.3">
      <c r="B2379" s="7743" t="s">
        <v>14</v>
      </c>
      <c r="C2379" s="7744"/>
      <c r="D2379" s="7087">
        <v>1173</v>
      </c>
      <c r="E2379" s="7088">
        <v>35</v>
      </c>
      <c r="F2379" s="7089">
        <v>523</v>
      </c>
      <c r="G2379" s="7088">
        <v>997</v>
      </c>
      <c r="H2379" s="7090">
        <v>84.995737425404954</v>
      </c>
      <c r="I2379" s="7088">
        <v>347</v>
      </c>
      <c r="J2379" s="7091">
        <v>66.347992351816444</v>
      </c>
      <c r="K2379" s="7092">
        <v>100</v>
      </c>
      <c r="L2379" s="7001"/>
    </row>
    <row r="2380" spans="2:12" s="7013" customFormat="1" ht="15" x14ac:dyDescent="0.25">
      <c r="B2380" s="7001"/>
      <c r="C2380" s="7001"/>
      <c r="D2380" s="55"/>
      <c r="E2380" s="7001"/>
      <c r="F2380" s="7001"/>
      <c r="G2380" s="54"/>
      <c r="H2380" s="7001"/>
      <c r="I2380" s="7001"/>
      <c r="J2380" s="7001"/>
      <c r="K2380" s="7001"/>
      <c r="L2380" s="7001"/>
    </row>
    <row r="2381" spans="2:12" s="7013" customFormat="1" ht="15" x14ac:dyDescent="0.25">
      <c r="B2381" s="7001"/>
      <c r="C2381" s="7001"/>
      <c r="D2381" s="55"/>
      <c r="E2381" s="7001"/>
      <c r="F2381" s="7001"/>
      <c r="G2381" s="54"/>
      <c r="H2381" s="7001"/>
      <c r="I2381" s="7001"/>
      <c r="J2381" s="7001"/>
      <c r="K2381" s="7001"/>
      <c r="L2381" s="7001"/>
    </row>
    <row r="2382" spans="2:12" s="7013" customFormat="1" ht="15" x14ac:dyDescent="0.25">
      <c r="B2382" s="7001"/>
      <c r="C2382" s="7001"/>
      <c r="D2382" s="55"/>
      <c r="E2382" s="7001"/>
      <c r="F2382" s="7001"/>
      <c r="G2382" s="54"/>
      <c r="H2382" s="7001"/>
      <c r="I2382" s="7001"/>
      <c r="J2382" s="7001"/>
      <c r="K2382" s="7001"/>
      <c r="L2382" s="7001"/>
    </row>
    <row r="2383" spans="2:12" s="7013" customFormat="1" ht="15" x14ac:dyDescent="0.25">
      <c r="B2383" s="7001"/>
      <c r="C2383" s="7001"/>
      <c r="D2383" s="55"/>
      <c r="E2383" s="7001"/>
      <c r="F2383" s="7001"/>
      <c r="G2383" s="54"/>
      <c r="H2383" s="7001"/>
      <c r="I2383" s="7001"/>
      <c r="J2383" s="7001"/>
      <c r="K2383" s="7001"/>
      <c r="L2383" s="7001"/>
    </row>
    <row r="2384" spans="2:12" s="7013" customFormat="1" ht="15" x14ac:dyDescent="0.25">
      <c r="B2384" s="7001"/>
      <c r="C2384" s="7001"/>
      <c r="D2384" s="55"/>
      <c r="E2384" s="7001"/>
      <c r="F2384" s="7001"/>
      <c r="G2384" s="54"/>
      <c r="H2384" s="7001"/>
      <c r="I2384" s="7001"/>
      <c r="J2384" s="7001"/>
      <c r="K2384" s="7001"/>
      <c r="L2384" s="7001"/>
    </row>
    <row r="2385" spans="2:12" s="7013" customFormat="1" ht="15" x14ac:dyDescent="0.25">
      <c r="B2385" s="7001"/>
      <c r="C2385" s="7001"/>
      <c r="D2385" s="55"/>
      <c r="E2385" s="7001"/>
      <c r="F2385" s="7001"/>
      <c r="G2385" s="54"/>
      <c r="H2385" s="7001"/>
      <c r="I2385" s="7001"/>
      <c r="J2385" s="7001"/>
      <c r="K2385" s="7001"/>
      <c r="L2385" s="7001"/>
    </row>
    <row r="2386" spans="2:12" s="7013" customFormat="1" ht="15" x14ac:dyDescent="0.25">
      <c r="B2386" s="7001"/>
      <c r="C2386" s="7001"/>
      <c r="D2386" s="55"/>
      <c r="E2386" s="7001"/>
      <c r="F2386" s="7001"/>
      <c r="G2386" s="54"/>
      <c r="H2386" s="7001"/>
      <c r="I2386" s="7001"/>
      <c r="J2386" s="7001"/>
      <c r="K2386" s="7001"/>
      <c r="L2386" s="7001"/>
    </row>
    <row r="2387" spans="2:12" s="7013" customFormat="1" ht="15" x14ac:dyDescent="0.25">
      <c r="B2387" s="7001"/>
      <c r="C2387" s="7001"/>
      <c r="D2387" s="55"/>
      <c r="E2387" s="7001"/>
      <c r="F2387" s="7001"/>
      <c r="G2387" s="54"/>
      <c r="H2387" s="7001"/>
      <c r="I2387" s="7001"/>
      <c r="J2387" s="7001"/>
      <c r="K2387" s="7001"/>
      <c r="L2387" s="7001"/>
    </row>
    <row r="2388" spans="2:12" s="7013" customFormat="1" ht="15" x14ac:dyDescent="0.25">
      <c r="B2388" s="7001"/>
      <c r="C2388" s="7001"/>
      <c r="D2388" s="55"/>
      <c r="E2388" s="7001"/>
      <c r="F2388" s="7001"/>
      <c r="G2388" s="54"/>
      <c r="H2388" s="7001"/>
      <c r="I2388" s="7001"/>
      <c r="J2388" s="7001"/>
      <c r="K2388" s="7001"/>
      <c r="L2388" s="7001"/>
    </row>
    <row r="2389" spans="2:12" s="7013" customFormat="1" ht="15" x14ac:dyDescent="0.25">
      <c r="B2389" s="7001"/>
      <c r="C2389" s="7001"/>
      <c r="D2389" s="55"/>
      <c r="E2389" s="7001"/>
      <c r="F2389" s="7001"/>
      <c r="G2389" s="54"/>
      <c r="H2389" s="7001"/>
      <c r="I2389" s="7001"/>
      <c r="J2389" s="7001"/>
      <c r="K2389" s="7001"/>
      <c r="L2389" s="7001"/>
    </row>
    <row r="2390" spans="2:12" s="7013" customFormat="1" ht="15" x14ac:dyDescent="0.25">
      <c r="B2390" s="7001"/>
      <c r="C2390" s="7001"/>
      <c r="D2390" s="55"/>
      <c r="E2390" s="7001"/>
      <c r="F2390" s="7001"/>
      <c r="G2390" s="54"/>
      <c r="H2390" s="7001"/>
      <c r="I2390" s="7001"/>
      <c r="J2390" s="7001"/>
      <c r="K2390" s="7001"/>
      <c r="L2390" s="7001"/>
    </row>
    <row r="2391" spans="2:12" s="7013" customFormat="1" ht="15" x14ac:dyDescent="0.25">
      <c r="B2391" s="7001"/>
      <c r="C2391" s="7001"/>
      <c r="D2391" s="55"/>
      <c r="E2391" s="7001"/>
      <c r="F2391" s="7001"/>
      <c r="G2391" s="54"/>
      <c r="H2391" s="7001"/>
      <c r="I2391" s="7001"/>
      <c r="J2391" s="7001"/>
      <c r="K2391" s="7001"/>
      <c r="L2391" s="7001"/>
    </row>
    <row r="2392" spans="2:12" s="7013" customFormat="1" ht="15" x14ac:dyDescent="0.25">
      <c r="B2392" s="7001"/>
      <c r="C2392" s="7001"/>
      <c r="D2392" s="55"/>
      <c r="E2392" s="7001"/>
      <c r="F2392" s="7001"/>
      <c r="G2392" s="54"/>
      <c r="H2392" s="7001"/>
      <c r="I2392" s="7001"/>
      <c r="J2392" s="7001"/>
      <c r="K2392" s="7001"/>
      <c r="L2392" s="7001"/>
    </row>
    <row r="2393" spans="2:12" s="7013" customFormat="1" ht="15" x14ac:dyDescent="0.25">
      <c r="B2393" s="7001"/>
      <c r="C2393" s="7001"/>
      <c r="D2393" s="55"/>
      <c r="E2393" s="7001"/>
      <c r="F2393" s="7001"/>
      <c r="G2393" s="54"/>
      <c r="H2393" s="7001"/>
      <c r="I2393" s="7001"/>
      <c r="J2393" s="7001"/>
      <c r="K2393" s="7001"/>
      <c r="L2393" s="7001"/>
    </row>
    <row r="2394" spans="2:12" s="7013" customFormat="1" ht="15" x14ac:dyDescent="0.25">
      <c r="B2394" s="7001"/>
      <c r="C2394" s="7001"/>
      <c r="D2394" s="55"/>
      <c r="E2394" s="7001"/>
      <c r="F2394" s="7001"/>
      <c r="G2394" s="54"/>
      <c r="H2394" s="7001"/>
      <c r="I2394" s="7001"/>
      <c r="J2394" s="7001"/>
      <c r="K2394" s="7001"/>
      <c r="L2394" s="7001"/>
    </row>
    <row r="2395" spans="2:12" s="7013" customFormat="1" ht="15" x14ac:dyDescent="0.25">
      <c r="B2395" s="7001"/>
      <c r="C2395" s="7001"/>
      <c r="D2395" s="55"/>
      <c r="E2395" s="7001"/>
      <c r="F2395" s="7001"/>
      <c r="G2395" s="54"/>
      <c r="H2395" s="7001"/>
      <c r="I2395" s="7001"/>
      <c r="J2395" s="7001"/>
      <c r="K2395" s="7001"/>
      <c r="L2395" s="7001"/>
    </row>
    <row r="2396" spans="2:12" s="7013" customFormat="1" ht="15" x14ac:dyDescent="0.25">
      <c r="B2396" s="7001"/>
      <c r="C2396" s="7001"/>
      <c r="D2396" s="55"/>
      <c r="E2396" s="7001"/>
      <c r="F2396" s="7001"/>
      <c r="G2396" s="54"/>
      <c r="H2396" s="7001"/>
      <c r="I2396" s="7001"/>
      <c r="J2396" s="7001"/>
      <c r="K2396" s="7001"/>
      <c r="L2396" s="7001"/>
    </row>
    <row r="2397" spans="2:12" s="7013" customFormat="1" ht="15" x14ac:dyDescent="0.25">
      <c r="B2397" s="7001"/>
      <c r="C2397" s="7001"/>
      <c r="D2397" s="55"/>
      <c r="E2397" s="7001"/>
      <c r="F2397" s="7001"/>
      <c r="G2397" s="54"/>
      <c r="H2397" s="7001"/>
      <c r="I2397" s="7001"/>
      <c r="J2397" s="7001"/>
      <c r="K2397" s="7001"/>
      <c r="L2397" s="7001"/>
    </row>
    <row r="2398" spans="2:12" s="7013" customFormat="1" ht="15" x14ac:dyDescent="0.25">
      <c r="B2398" s="7001"/>
      <c r="C2398" s="7001"/>
      <c r="D2398" s="55"/>
      <c r="E2398" s="7001"/>
      <c r="F2398" s="7001"/>
      <c r="G2398" s="54"/>
      <c r="H2398" s="7001"/>
      <c r="I2398" s="7001"/>
      <c r="J2398" s="7001"/>
      <c r="K2398" s="7001"/>
      <c r="L2398" s="7001"/>
    </row>
    <row r="2399" spans="2:12" s="7013" customFormat="1" ht="15" x14ac:dyDescent="0.25">
      <c r="B2399" s="7001"/>
      <c r="C2399" s="7001"/>
      <c r="D2399" s="55"/>
      <c r="E2399" s="7001"/>
      <c r="F2399" s="7001"/>
      <c r="G2399" s="54"/>
      <c r="H2399" s="7001"/>
      <c r="I2399" s="7001"/>
      <c r="J2399" s="7001"/>
      <c r="K2399" s="7001"/>
      <c r="L2399" s="7001"/>
    </row>
    <row r="2400" spans="2:12" s="7013" customFormat="1" ht="15" x14ac:dyDescent="0.25">
      <c r="B2400" s="7001"/>
      <c r="C2400" s="7001"/>
      <c r="D2400" s="55"/>
      <c r="E2400" s="7001"/>
      <c r="F2400" s="7001"/>
      <c r="G2400" s="54"/>
      <c r="H2400" s="7001"/>
      <c r="I2400" s="7001"/>
      <c r="J2400" s="7001"/>
      <c r="K2400" s="7001"/>
      <c r="L2400" s="7001"/>
    </row>
    <row r="2401" spans="2:12" s="7013" customFormat="1" ht="15" x14ac:dyDescent="0.25">
      <c r="B2401" s="7001"/>
      <c r="C2401" s="7001"/>
      <c r="D2401" s="55"/>
      <c r="E2401" s="7001"/>
      <c r="F2401" s="7001"/>
      <c r="G2401" s="54"/>
      <c r="H2401" s="7001"/>
      <c r="I2401" s="7001"/>
      <c r="J2401" s="7001"/>
      <c r="K2401" s="7001"/>
      <c r="L2401" s="7001"/>
    </row>
    <row r="2402" spans="2:12" s="7013" customFormat="1" ht="15" x14ac:dyDescent="0.25">
      <c r="B2402" s="7001"/>
      <c r="C2402" s="7001"/>
      <c r="D2402" s="55"/>
      <c r="E2402" s="7001"/>
      <c r="F2402" s="7001"/>
      <c r="G2402" s="54"/>
      <c r="H2402" s="7001"/>
      <c r="I2402" s="7001"/>
      <c r="J2402" s="7001"/>
      <c r="K2402" s="7001"/>
      <c r="L2402" s="7001"/>
    </row>
    <row r="2403" spans="2:12" s="7013" customFormat="1" ht="15" x14ac:dyDescent="0.25">
      <c r="B2403" s="7001"/>
      <c r="C2403" s="7001"/>
      <c r="D2403" s="55"/>
      <c r="E2403" s="7001"/>
      <c r="F2403" s="7001"/>
      <c r="G2403" s="54"/>
      <c r="H2403" s="7001"/>
      <c r="I2403" s="7001"/>
      <c r="J2403" s="7001"/>
      <c r="K2403" s="7001"/>
      <c r="L2403" s="7001"/>
    </row>
    <row r="2404" spans="2:12" s="7013" customFormat="1" ht="15" x14ac:dyDescent="0.25">
      <c r="B2404" s="7001"/>
      <c r="C2404" s="7001"/>
      <c r="D2404" s="55"/>
      <c r="E2404" s="7001"/>
      <c r="F2404" s="7001"/>
      <c r="G2404" s="54"/>
      <c r="H2404" s="7001"/>
      <c r="I2404" s="7001"/>
      <c r="J2404" s="7001"/>
      <c r="K2404" s="7001"/>
      <c r="L2404" s="7001"/>
    </row>
    <row r="2405" spans="2:12" s="7013" customFormat="1" ht="15" x14ac:dyDescent="0.25">
      <c r="B2405" s="7001"/>
      <c r="C2405" s="7001"/>
      <c r="D2405" s="55"/>
      <c r="E2405" s="7001"/>
      <c r="F2405" s="7001"/>
      <c r="G2405" s="54"/>
      <c r="H2405" s="7001"/>
      <c r="I2405" s="7001"/>
      <c r="J2405" s="7001"/>
      <c r="K2405" s="7001"/>
      <c r="L2405" s="7001"/>
    </row>
    <row r="2406" spans="2:12" s="7013" customFormat="1" ht="15" x14ac:dyDescent="0.25">
      <c r="B2406" s="7001"/>
      <c r="C2406" s="7001"/>
      <c r="D2406" s="55"/>
      <c r="E2406" s="7001"/>
      <c r="F2406" s="7001"/>
      <c r="G2406" s="54"/>
      <c r="H2406" s="7001"/>
      <c r="I2406" s="7001"/>
      <c r="J2406" s="7001"/>
      <c r="K2406" s="7001"/>
      <c r="L2406" s="7001"/>
    </row>
    <row r="2407" spans="2:12" s="7013" customFormat="1" ht="15" x14ac:dyDescent="0.25">
      <c r="B2407" s="7001"/>
      <c r="C2407" s="7001"/>
      <c r="D2407" s="55"/>
      <c r="E2407" s="7001"/>
      <c r="F2407" s="7001"/>
      <c r="G2407" s="54"/>
      <c r="H2407" s="7001"/>
      <c r="I2407" s="7001"/>
      <c r="J2407" s="7001"/>
      <c r="K2407" s="7001"/>
      <c r="L2407" s="7001"/>
    </row>
    <row r="2408" spans="2:12" s="7013" customFormat="1" ht="15" x14ac:dyDescent="0.25">
      <c r="B2408" s="7001"/>
      <c r="C2408" s="7001"/>
      <c r="D2408" s="55"/>
      <c r="E2408" s="7001"/>
      <c r="F2408" s="7001"/>
      <c r="G2408" s="54"/>
      <c r="H2408" s="7001"/>
      <c r="I2408" s="7001"/>
      <c r="J2408" s="7001"/>
      <c r="K2408" s="7001"/>
      <c r="L2408" s="7001"/>
    </row>
    <row r="2409" spans="2:12" s="7013" customFormat="1" ht="15" x14ac:dyDescent="0.25">
      <c r="B2409" s="7001"/>
      <c r="C2409" s="7001"/>
      <c r="D2409" s="55"/>
      <c r="E2409" s="7001"/>
      <c r="F2409" s="7001"/>
      <c r="G2409" s="54"/>
      <c r="H2409" s="7001"/>
      <c r="I2409" s="7001"/>
      <c r="J2409" s="7001"/>
      <c r="K2409" s="7001"/>
      <c r="L2409" s="7001"/>
    </row>
    <row r="2410" spans="2:12" s="7013" customFormat="1" ht="15" x14ac:dyDescent="0.25">
      <c r="B2410" s="7001"/>
      <c r="C2410" s="7001"/>
      <c r="D2410" s="55"/>
      <c r="E2410" s="7001"/>
      <c r="F2410" s="7001"/>
      <c r="G2410" s="54"/>
      <c r="H2410" s="7001"/>
      <c r="I2410" s="7001"/>
      <c r="J2410" s="7001"/>
      <c r="K2410" s="7001"/>
      <c r="L2410" s="7001"/>
    </row>
    <row r="2411" spans="2:12" s="7013" customFormat="1" ht="15" x14ac:dyDescent="0.25">
      <c r="B2411" s="7001"/>
      <c r="C2411" s="7001"/>
      <c r="D2411" s="55"/>
      <c r="E2411" s="7001"/>
      <c r="F2411" s="7001"/>
      <c r="G2411" s="54"/>
      <c r="H2411" s="7001"/>
      <c r="I2411" s="7001"/>
      <c r="J2411" s="7001"/>
      <c r="K2411" s="7001"/>
      <c r="L2411" s="7001"/>
    </row>
    <row r="2412" spans="2:12" s="7013" customFormat="1" ht="15" x14ac:dyDescent="0.25">
      <c r="B2412" s="7001"/>
      <c r="C2412" s="7001"/>
      <c r="D2412" s="55"/>
      <c r="E2412" s="7001"/>
      <c r="F2412" s="7001"/>
      <c r="G2412" s="54"/>
      <c r="H2412" s="7001"/>
      <c r="I2412" s="7001"/>
      <c r="J2412" s="7001"/>
      <c r="K2412" s="7001"/>
      <c r="L2412" s="7001"/>
    </row>
    <row r="2413" spans="2:12" s="7013" customFormat="1" ht="15" x14ac:dyDescent="0.25">
      <c r="B2413" s="7001"/>
      <c r="C2413" s="7001"/>
      <c r="D2413" s="55"/>
      <c r="E2413" s="7001"/>
      <c r="F2413" s="7001"/>
      <c r="G2413" s="54"/>
      <c r="H2413" s="7001"/>
      <c r="I2413" s="7001"/>
      <c r="J2413" s="7001"/>
      <c r="K2413" s="7001"/>
      <c r="L2413" s="7001"/>
    </row>
    <row r="2414" spans="2:12" s="7013" customFormat="1" ht="15" x14ac:dyDescent="0.25">
      <c r="B2414" s="7001"/>
      <c r="C2414" s="7001"/>
      <c r="D2414" s="55"/>
      <c r="E2414" s="7001"/>
      <c r="F2414" s="7001"/>
      <c r="G2414" s="54"/>
      <c r="H2414" s="7001"/>
      <c r="I2414" s="7001"/>
      <c r="J2414" s="7001"/>
      <c r="K2414" s="7001"/>
      <c r="L2414" s="7001"/>
    </row>
    <row r="2415" spans="2:12" s="7013" customFormat="1" ht="15" x14ac:dyDescent="0.25">
      <c r="B2415" s="7001"/>
      <c r="C2415" s="7001"/>
      <c r="D2415" s="55"/>
      <c r="E2415" s="7001"/>
      <c r="F2415" s="7001"/>
      <c r="G2415" s="54"/>
      <c r="H2415" s="7001"/>
      <c r="I2415" s="7001"/>
      <c r="J2415" s="7001"/>
      <c r="K2415" s="7001"/>
      <c r="L2415" s="7001"/>
    </row>
    <row r="2416" spans="2:12" s="7013" customFormat="1" ht="15" x14ac:dyDescent="0.25">
      <c r="B2416" s="7001"/>
      <c r="C2416" s="7001"/>
      <c r="D2416" s="55"/>
      <c r="E2416" s="7001"/>
      <c r="F2416" s="7001"/>
      <c r="G2416" s="54"/>
      <c r="H2416" s="7001"/>
      <c r="I2416" s="7001"/>
      <c r="J2416" s="7001"/>
      <c r="K2416" s="7001"/>
      <c r="L2416" s="7001"/>
    </row>
    <row r="2417" spans="2:12" s="7013" customFormat="1" ht="15" x14ac:dyDescent="0.25">
      <c r="B2417" s="7001"/>
      <c r="C2417" s="7001"/>
      <c r="D2417" s="55"/>
      <c r="E2417" s="7001"/>
      <c r="F2417" s="7001"/>
      <c r="G2417" s="54"/>
      <c r="H2417" s="7001"/>
      <c r="I2417" s="7001"/>
      <c r="J2417" s="7001"/>
      <c r="K2417" s="7001"/>
      <c r="L2417" s="7001"/>
    </row>
    <row r="2418" spans="2:12" s="7013" customFormat="1" ht="15" x14ac:dyDescent="0.25">
      <c r="B2418" s="7001"/>
      <c r="C2418" s="7001"/>
      <c r="D2418" s="55"/>
      <c r="E2418" s="7001"/>
      <c r="F2418" s="7001"/>
      <c r="G2418" s="54"/>
      <c r="H2418" s="7001"/>
      <c r="I2418" s="7001"/>
      <c r="J2418" s="7001"/>
      <c r="K2418" s="7001"/>
      <c r="L2418" s="7001"/>
    </row>
    <row r="2419" spans="2:12" s="7013" customFormat="1" ht="15" x14ac:dyDescent="0.25">
      <c r="B2419" s="7001"/>
      <c r="C2419" s="7001"/>
      <c r="D2419" s="55"/>
      <c r="E2419" s="7001"/>
      <c r="F2419" s="7001"/>
      <c r="G2419" s="54"/>
      <c r="H2419" s="7001"/>
      <c r="I2419" s="7001"/>
      <c r="J2419" s="7001"/>
      <c r="K2419" s="7001"/>
      <c r="L2419" s="7001"/>
    </row>
    <row r="2420" spans="2:12" s="7013" customFormat="1" ht="15" x14ac:dyDescent="0.25">
      <c r="B2420" s="7001"/>
      <c r="C2420" s="7001"/>
      <c r="D2420" s="55"/>
      <c r="E2420" s="7001"/>
      <c r="F2420" s="7001"/>
      <c r="G2420" s="54"/>
      <c r="H2420" s="7001"/>
      <c r="I2420" s="7001"/>
      <c r="J2420" s="7001"/>
      <c r="K2420" s="7001"/>
      <c r="L2420" s="7001"/>
    </row>
    <row r="2421" spans="2:12" s="7013" customFormat="1" ht="15" x14ac:dyDescent="0.25">
      <c r="B2421" s="7001"/>
      <c r="C2421" s="7001"/>
      <c r="D2421" s="55"/>
      <c r="E2421" s="7001"/>
      <c r="F2421" s="7001"/>
      <c r="G2421" s="54"/>
      <c r="H2421" s="7001"/>
      <c r="I2421" s="7001"/>
      <c r="J2421" s="7001"/>
      <c r="K2421" s="7001"/>
      <c r="L2421" s="7001"/>
    </row>
    <row r="2422" spans="2:12" s="7013" customFormat="1" ht="15" x14ac:dyDescent="0.25">
      <c r="B2422" s="7001"/>
      <c r="C2422" s="7001"/>
      <c r="D2422" s="55"/>
      <c r="E2422" s="7001"/>
      <c r="F2422" s="7001"/>
      <c r="G2422" s="54"/>
      <c r="H2422" s="7001"/>
      <c r="I2422" s="7001"/>
      <c r="J2422" s="7001"/>
      <c r="K2422" s="7001"/>
      <c r="L2422" s="7001"/>
    </row>
    <row r="2423" spans="2:12" s="7013" customFormat="1" ht="15" x14ac:dyDescent="0.25">
      <c r="B2423" s="7001"/>
      <c r="C2423" s="7001"/>
      <c r="D2423" s="55"/>
      <c r="E2423" s="7001"/>
      <c r="F2423" s="7001"/>
      <c r="G2423" s="54"/>
      <c r="H2423" s="7001"/>
      <c r="I2423" s="7001"/>
      <c r="J2423" s="7001"/>
      <c r="K2423" s="7001"/>
      <c r="L2423" s="7001"/>
    </row>
    <row r="2424" spans="2:12" s="7013" customFormat="1" ht="15" x14ac:dyDescent="0.25">
      <c r="B2424" s="7001"/>
      <c r="C2424" s="7001"/>
      <c r="D2424" s="55"/>
      <c r="E2424" s="7001"/>
      <c r="F2424" s="7001"/>
      <c r="G2424" s="54"/>
      <c r="H2424" s="7001"/>
      <c r="I2424" s="7001"/>
      <c r="J2424" s="7001"/>
      <c r="K2424" s="7001"/>
      <c r="L2424" s="7001"/>
    </row>
    <row r="2425" spans="2:12" s="7013" customFormat="1" ht="15" x14ac:dyDescent="0.25">
      <c r="B2425" s="7001"/>
      <c r="C2425" s="7001"/>
      <c r="D2425" s="55"/>
      <c r="E2425" s="7001"/>
      <c r="F2425" s="7001"/>
      <c r="G2425" s="54"/>
      <c r="H2425" s="7001"/>
      <c r="I2425" s="7001"/>
      <c r="J2425" s="7001"/>
      <c r="K2425" s="7001"/>
      <c r="L2425" s="7001"/>
    </row>
    <row r="2426" spans="2:12" s="7013" customFormat="1" ht="15" x14ac:dyDescent="0.25">
      <c r="B2426" s="7001"/>
      <c r="C2426" s="7001"/>
      <c r="D2426" s="55"/>
      <c r="E2426" s="7001"/>
      <c r="F2426" s="7001"/>
      <c r="G2426" s="54"/>
      <c r="H2426" s="7001"/>
      <c r="I2426" s="7001"/>
      <c r="J2426" s="7001"/>
      <c r="K2426" s="7001"/>
      <c r="L2426" s="7001"/>
    </row>
    <row r="2427" spans="2:12" s="7013" customFormat="1" ht="15" x14ac:dyDescent="0.25">
      <c r="B2427" s="7001"/>
      <c r="C2427" s="7001"/>
      <c r="D2427" s="55"/>
      <c r="E2427" s="7001"/>
      <c r="F2427" s="7001"/>
      <c r="G2427" s="54"/>
      <c r="H2427" s="7001"/>
      <c r="I2427" s="7001"/>
      <c r="J2427" s="7001"/>
      <c r="K2427" s="7001"/>
      <c r="L2427" s="7001"/>
    </row>
    <row r="2428" spans="2:12" s="7013" customFormat="1" ht="15" x14ac:dyDescent="0.25">
      <c r="B2428" s="7001"/>
      <c r="C2428" s="7001"/>
      <c r="D2428" s="55"/>
      <c r="E2428" s="7001"/>
      <c r="F2428" s="7001"/>
      <c r="G2428" s="54"/>
      <c r="H2428" s="7001"/>
      <c r="I2428" s="7001"/>
      <c r="J2428" s="7001"/>
      <c r="K2428" s="7001"/>
      <c r="L2428" s="7001"/>
    </row>
    <row r="2429" spans="2:12" s="7013" customFormat="1" ht="15" x14ac:dyDescent="0.25">
      <c r="B2429" s="7001"/>
      <c r="C2429" s="7001"/>
      <c r="D2429" s="55"/>
      <c r="E2429" s="7001"/>
      <c r="F2429" s="7001"/>
      <c r="G2429" s="54"/>
      <c r="H2429" s="7001"/>
      <c r="I2429" s="7001"/>
      <c r="J2429" s="7001"/>
      <c r="K2429" s="7001"/>
      <c r="L2429" s="7001"/>
    </row>
    <row r="2430" spans="2:12" s="7013" customFormat="1" ht="15" x14ac:dyDescent="0.25">
      <c r="B2430" s="7001"/>
      <c r="C2430" s="7001"/>
      <c r="D2430" s="55"/>
      <c r="E2430" s="7001"/>
      <c r="F2430" s="7001"/>
      <c r="G2430" s="54"/>
      <c r="H2430" s="7001"/>
      <c r="I2430" s="7001"/>
      <c r="J2430" s="7001"/>
      <c r="K2430" s="7001"/>
      <c r="L2430" s="7001"/>
    </row>
    <row r="2431" spans="2:12" s="7013" customFormat="1" ht="15" x14ac:dyDescent="0.25">
      <c r="B2431" s="7001"/>
      <c r="C2431" s="7001"/>
      <c r="D2431" s="55"/>
      <c r="E2431" s="7001"/>
      <c r="F2431" s="7001"/>
      <c r="G2431" s="54"/>
      <c r="H2431" s="7001"/>
      <c r="I2431" s="7001"/>
      <c r="J2431" s="7001"/>
      <c r="K2431" s="7001"/>
      <c r="L2431" s="7001"/>
    </row>
    <row r="2432" spans="2:12" s="7013" customFormat="1" ht="15" x14ac:dyDescent="0.25">
      <c r="B2432" s="7001"/>
      <c r="C2432" s="7001"/>
      <c r="D2432" s="55"/>
      <c r="E2432" s="7001"/>
      <c r="F2432" s="7001"/>
      <c r="G2432" s="54"/>
      <c r="H2432" s="7001"/>
      <c r="I2432" s="7001"/>
      <c r="J2432" s="7001"/>
      <c r="K2432" s="7001"/>
      <c r="L2432" s="7001"/>
    </row>
    <row r="2433" spans="2:12" s="7013" customFormat="1" ht="15" x14ac:dyDescent="0.25">
      <c r="B2433" s="7001"/>
      <c r="C2433" s="7001"/>
      <c r="D2433" s="55"/>
      <c r="E2433" s="7001"/>
      <c r="F2433" s="7001"/>
      <c r="G2433" s="54"/>
      <c r="H2433" s="7001"/>
      <c r="I2433" s="7001"/>
      <c r="J2433" s="7001"/>
      <c r="K2433" s="7001"/>
      <c r="L2433" s="7001"/>
    </row>
    <row r="2434" spans="2:12" s="7013" customFormat="1" ht="15" x14ac:dyDescent="0.25">
      <c r="B2434" s="7001"/>
      <c r="C2434" s="7001"/>
      <c r="D2434" s="55"/>
      <c r="E2434" s="7001"/>
      <c r="F2434" s="7001"/>
      <c r="G2434" s="54"/>
      <c r="H2434" s="7001"/>
      <c r="I2434" s="7001"/>
      <c r="J2434" s="7001"/>
      <c r="K2434" s="7001"/>
      <c r="L2434" s="7001"/>
    </row>
    <row r="2435" spans="2:12" s="7013" customFormat="1" ht="15" x14ac:dyDescent="0.25">
      <c r="B2435" s="7001"/>
      <c r="C2435" s="7001"/>
      <c r="D2435" s="55"/>
      <c r="E2435" s="7001"/>
      <c r="F2435" s="7001"/>
      <c r="G2435" s="54"/>
      <c r="H2435" s="7001"/>
      <c r="I2435" s="7001"/>
      <c r="J2435" s="7001"/>
      <c r="K2435" s="7001"/>
      <c r="L2435" s="7001"/>
    </row>
    <row r="2436" spans="2:12" s="7013" customFormat="1" ht="15" x14ac:dyDescent="0.25">
      <c r="B2436" s="7001"/>
      <c r="C2436" s="7001"/>
      <c r="D2436" s="55"/>
      <c r="E2436" s="7001"/>
      <c r="F2436" s="7001"/>
      <c r="G2436" s="54"/>
      <c r="H2436" s="7001"/>
      <c r="I2436" s="7001"/>
      <c r="J2436" s="7001"/>
      <c r="K2436" s="7001"/>
      <c r="L2436" s="7001"/>
    </row>
    <row r="2437" spans="2:12" s="7013" customFormat="1" ht="15" x14ac:dyDescent="0.25">
      <c r="B2437" s="7001"/>
      <c r="C2437" s="7001"/>
      <c r="D2437" s="55"/>
      <c r="E2437" s="7001"/>
      <c r="F2437" s="7001"/>
      <c r="G2437" s="54"/>
      <c r="H2437" s="7001"/>
      <c r="I2437" s="7001"/>
      <c r="J2437" s="7001"/>
      <c r="K2437" s="7001"/>
      <c r="L2437" s="7001"/>
    </row>
    <row r="2438" spans="2:12" s="7013" customFormat="1" ht="15" x14ac:dyDescent="0.25">
      <c r="B2438" s="7001"/>
      <c r="C2438" s="7001"/>
      <c r="D2438" s="55"/>
      <c r="E2438" s="7001"/>
      <c r="F2438" s="7001"/>
      <c r="G2438" s="54"/>
      <c r="H2438" s="7001"/>
      <c r="I2438" s="7001"/>
      <c r="J2438" s="7001"/>
      <c r="K2438" s="7001"/>
      <c r="L2438" s="7001"/>
    </row>
    <row r="2439" spans="2:12" s="7013" customFormat="1" ht="15" x14ac:dyDescent="0.25">
      <c r="B2439" s="7001"/>
      <c r="C2439" s="7001"/>
      <c r="D2439" s="55"/>
      <c r="E2439" s="7001"/>
      <c r="F2439" s="7001"/>
      <c r="G2439" s="54"/>
      <c r="H2439" s="7001"/>
      <c r="I2439" s="7001"/>
      <c r="J2439" s="7001"/>
      <c r="K2439" s="7001"/>
      <c r="L2439" s="7001"/>
    </row>
    <row r="2440" spans="2:12" s="7013" customFormat="1" ht="15" x14ac:dyDescent="0.25">
      <c r="B2440" s="7001"/>
      <c r="C2440" s="7001"/>
      <c r="D2440" s="55"/>
      <c r="E2440" s="7001"/>
      <c r="F2440" s="7001"/>
      <c r="G2440" s="54"/>
      <c r="H2440" s="7001"/>
      <c r="I2440" s="7001"/>
      <c r="J2440" s="7001"/>
      <c r="K2440" s="7001"/>
      <c r="L2440" s="7001"/>
    </row>
    <row r="2441" spans="2:12" s="7013" customFormat="1" ht="15" x14ac:dyDescent="0.25">
      <c r="B2441" s="7001"/>
      <c r="C2441" s="7001"/>
      <c r="D2441" s="55"/>
      <c r="E2441" s="7001"/>
      <c r="F2441" s="7001"/>
      <c r="G2441" s="54"/>
      <c r="H2441" s="7001"/>
      <c r="I2441" s="7001"/>
      <c r="J2441" s="7001"/>
      <c r="K2441" s="7001"/>
      <c r="L2441" s="7001"/>
    </row>
    <row r="2442" spans="2:12" s="7013" customFormat="1" ht="15" x14ac:dyDescent="0.25">
      <c r="B2442" s="7001"/>
      <c r="C2442" s="7001"/>
      <c r="D2442" s="55"/>
      <c r="E2442" s="7001"/>
      <c r="F2442" s="7001"/>
      <c r="G2442" s="54"/>
      <c r="H2442" s="7001"/>
      <c r="I2442" s="7001"/>
      <c r="J2442" s="7001"/>
      <c r="K2442" s="7001"/>
      <c r="L2442" s="7001"/>
    </row>
    <row r="2443" spans="2:12" s="7013" customFormat="1" ht="15" x14ac:dyDescent="0.25">
      <c r="B2443" s="7001"/>
      <c r="C2443" s="7001"/>
      <c r="D2443" s="55"/>
      <c r="E2443" s="7001"/>
      <c r="F2443" s="7001"/>
      <c r="G2443" s="54"/>
      <c r="H2443" s="7001"/>
      <c r="I2443" s="7001"/>
      <c r="J2443" s="7001"/>
      <c r="K2443" s="7001"/>
      <c r="L2443" s="7001"/>
    </row>
    <row r="2444" spans="2:12" s="7013" customFormat="1" ht="15" x14ac:dyDescent="0.25">
      <c r="B2444" s="7001"/>
      <c r="C2444" s="7001"/>
      <c r="D2444" s="55"/>
      <c r="E2444" s="7001"/>
      <c r="F2444" s="7001"/>
      <c r="G2444" s="54"/>
      <c r="H2444" s="7001"/>
      <c r="I2444" s="7001"/>
      <c r="J2444" s="7001"/>
      <c r="K2444" s="7001"/>
      <c r="L2444" s="7001"/>
    </row>
    <row r="2445" spans="2:12" s="7013" customFormat="1" ht="15" x14ac:dyDescent="0.25">
      <c r="B2445" s="7001"/>
      <c r="C2445" s="7001"/>
      <c r="D2445" s="55"/>
      <c r="E2445" s="7001"/>
      <c r="F2445" s="7001"/>
      <c r="G2445" s="54"/>
      <c r="H2445" s="7001"/>
      <c r="I2445" s="7001"/>
      <c r="J2445" s="7001"/>
      <c r="K2445" s="7001"/>
      <c r="L2445" s="7001"/>
    </row>
    <row r="2446" spans="2:12" s="7013" customFormat="1" ht="15" x14ac:dyDescent="0.25">
      <c r="B2446" s="7001"/>
      <c r="C2446" s="7001"/>
      <c r="D2446" s="55"/>
      <c r="E2446" s="7001"/>
      <c r="F2446" s="7001"/>
      <c r="G2446" s="54"/>
      <c r="H2446" s="7001"/>
      <c r="I2446" s="7001"/>
      <c r="J2446" s="7001"/>
      <c r="K2446" s="7001"/>
      <c r="L2446" s="7001"/>
    </row>
    <row r="2447" spans="2:12" s="7013" customFormat="1" ht="15" x14ac:dyDescent="0.25">
      <c r="B2447" s="7001"/>
      <c r="C2447" s="7001"/>
      <c r="D2447" s="55"/>
      <c r="E2447" s="7001"/>
      <c r="F2447" s="7001"/>
      <c r="G2447" s="54"/>
      <c r="H2447" s="7001"/>
      <c r="I2447" s="7001"/>
      <c r="J2447" s="7001"/>
      <c r="K2447" s="7001"/>
      <c r="L2447" s="7001"/>
    </row>
    <row r="2448" spans="2:12" s="7013" customFormat="1" ht="15" x14ac:dyDescent="0.25">
      <c r="B2448" s="7001"/>
      <c r="C2448" s="7001"/>
      <c r="D2448" s="55"/>
      <c r="E2448" s="7001"/>
      <c r="F2448" s="7001"/>
      <c r="G2448" s="54"/>
      <c r="H2448" s="7001"/>
      <c r="I2448" s="7001"/>
      <c r="J2448" s="7001"/>
      <c r="K2448" s="7001"/>
      <c r="L2448" s="7001"/>
    </row>
    <row r="2449" spans="2:12" s="7013" customFormat="1" ht="15" x14ac:dyDescent="0.25">
      <c r="B2449" s="7001"/>
      <c r="C2449" s="7001"/>
      <c r="D2449" s="55"/>
      <c r="E2449" s="7001"/>
      <c r="F2449" s="7001"/>
      <c r="G2449" s="54"/>
      <c r="H2449" s="7001"/>
      <c r="I2449" s="7001"/>
      <c r="J2449" s="7001"/>
      <c r="K2449" s="7001"/>
      <c r="L2449" s="7001"/>
    </row>
    <row r="2450" spans="2:12" s="7013" customFormat="1" ht="15" x14ac:dyDescent="0.25">
      <c r="B2450" s="7001"/>
      <c r="C2450" s="7001"/>
      <c r="D2450" s="55"/>
      <c r="E2450" s="7001"/>
      <c r="F2450" s="7001"/>
      <c r="G2450" s="54"/>
      <c r="H2450" s="7001"/>
      <c r="I2450" s="7001"/>
      <c r="J2450" s="7001"/>
      <c r="K2450" s="7001"/>
      <c r="L2450" s="7001"/>
    </row>
    <row r="2451" spans="2:12" s="7013" customFormat="1" ht="15" x14ac:dyDescent="0.25">
      <c r="B2451" s="7001"/>
      <c r="C2451" s="7001"/>
      <c r="D2451" s="55"/>
      <c r="E2451" s="7001"/>
      <c r="F2451" s="7001"/>
      <c r="G2451" s="54"/>
      <c r="H2451" s="7001"/>
      <c r="I2451" s="7001"/>
      <c r="J2451" s="7001"/>
      <c r="K2451" s="7001"/>
      <c r="L2451" s="7001"/>
    </row>
    <row r="2452" spans="2:12" s="7013" customFormat="1" ht="15" x14ac:dyDescent="0.25">
      <c r="B2452" s="7001"/>
      <c r="C2452" s="7001"/>
      <c r="D2452" s="55"/>
      <c r="E2452" s="7001"/>
      <c r="F2452" s="7001"/>
      <c r="G2452" s="54"/>
      <c r="H2452" s="7001"/>
      <c r="I2452" s="7001"/>
      <c r="J2452" s="7001"/>
      <c r="K2452" s="7001"/>
      <c r="L2452" s="7001"/>
    </row>
    <row r="2453" spans="2:12" s="7013" customFormat="1" ht="15" x14ac:dyDescent="0.25">
      <c r="B2453" s="7001"/>
      <c r="C2453" s="7001"/>
      <c r="D2453" s="55"/>
      <c r="E2453" s="7001"/>
      <c r="F2453" s="7001"/>
      <c r="G2453" s="54"/>
      <c r="H2453" s="7001"/>
      <c r="I2453" s="7001"/>
      <c r="J2453" s="7001"/>
      <c r="K2453" s="7001"/>
      <c r="L2453" s="7001"/>
    </row>
    <row r="2454" spans="2:12" s="7013" customFormat="1" ht="15" x14ac:dyDescent="0.25">
      <c r="B2454" s="7001"/>
      <c r="C2454" s="7001"/>
      <c r="D2454" s="55"/>
      <c r="E2454" s="7001"/>
      <c r="F2454" s="7001"/>
      <c r="G2454" s="54"/>
      <c r="H2454" s="7001"/>
      <c r="I2454" s="7001"/>
      <c r="J2454" s="7001"/>
      <c r="K2454" s="7001"/>
      <c r="L2454" s="7001"/>
    </row>
    <row r="2455" spans="2:12" s="7013" customFormat="1" ht="15" x14ac:dyDescent="0.25">
      <c r="B2455" s="7001"/>
      <c r="C2455" s="7001"/>
      <c r="D2455" s="55"/>
      <c r="E2455" s="7001"/>
      <c r="F2455" s="7001"/>
      <c r="G2455" s="54"/>
      <c r="H2455" s="7001"/>
      <c r="I2455" s="7001"/>
      <c r="J2455" s="7001"/>
      <c r="K2455" s="7001"/>
      <c r="L2455" s="7001"/>
    </row>
    <row r="2456" spans="2:12" s="7013" customFormat="1" ht="15" x14ac:dyDescent="0.25">
      <c r="B2456" s="7001"/>
      <c r="C2456" s="7001"/>
      <c r="D2456" s="55"/>
      <c r="E2456" s="7001"/>
      <c r="F2456" s="7001"/>
      <c r="G2456" s="54"/>
      <c r="H2456" s="7001"/>
      <c r="I2456" s="7001"/>
      <c r="J2456" s="7001"/>
      <c r="K2456" s="7001"/>
      <c r="L2456" s="7001"/>
    </row>
    <row r="2457" spans="2:12" s="7013" customFormat="1" ht="15" x14ac:dyDescent="0.25">
      <c r="B2457" s="7001"/>
      <c r="C2457" s="7001"/>
      <c r="D2457" s="55"/>
      <c r="E2457" s="7001"/>
      <c r="F2457" s="7001"/>
      <c r="G2457" s="54"/>
      <c r="H2457" s="7001"/>
      <c r="I2457" s="7001"/>
      <c r="J2457" s="7001"/>
      <c r="K2457" s="7001"/>
      <c r="L2457" s="7001"/>
    </row>
    <row r="2458" spans="2:12" s="7013" customFormat="1" ht="15" x14ac:dyDescent="0.25">
      <c r="B2458" s="7001"/>
      <c r="C2458" s="7001"/>
      <c r="D2458" s="55"/>
      <c r="E2458" s="7001"/>
      <c r="F2458" s="7001"/>
      <c r="G2458" s="54"/>
      <c r="H2458" s="7001"/>
      <c r="I2458" s="7001"/>
      <c r="J2458" s="7001"/>
      <c r="K2458" s="7001"/>
      <c r="L2458" s="7001"/>
    </row>
    <row r="2459" spans="2:12" s="7013" customFormat="1" ht="15" x14ac:dyDescent="0.25">
      <c r="B2459" s="7001"/>
      <c r="C2459" s="7001"/>
      <c r="D2459" s="55"/>
      <c r="E2459" s="7001"/>
      <c r="F2459" s="7001"/>
      <c r="G2459" s="54"/>
      <c r="H2459" s="7001"/>
      <c r="I2459" s="7001"/>
      <c r="J2459" s="7001"/>
      <c r="K2459" s="7001"/>
      <c r="L2459" s="7001"/>
    </row>
    <row r="2460" spans="2:12" s="7013" customFormat="1" ht="15" x14ac:dyDescent="0.25">
      <c r="B2460" s="7001"/>
      <c r="C2460" s="7001"/>
      <c r="D2460" s="55"/>
      <c r="E2460" s="7001"/>
      <c r="F2460" s="7001"/>
      <c r="G2460" s="54"/>
      <c r="H2460" s="7001"/>
      <c r="I2460" s="7001"/>
      <c r="J2460" s="7001"/>
      <c r="K2460" s="7001"/>
      <c r="L2460" s="7001"/>
    </row>
    <row r="2461" spans="2:12" s="7013" customFormat="1" ht="15" x14ac:dyDescent="0.25">
      <c r="B2461" s="7001"/>
      <c r="C2461" s="7001"/>
      <c r="D2461" s="55"/>
      <c r="E2461" s="7001"/>
      <c r="F2461" s="7001"/>
      <c r="G2461" s="54"/>
      <c r="H2461" s="7001"/>
      <c r="I2461" s="7001"/>
      <c r="J2461" s="7001"/>
      <c r="K2461" s="7001"/>
      <c r="L2461" s="7001"/>
    </row>
    <row r="2462" spans="2:12" s="7013" customFormat="1" ht="15" x14ac:dyDescent="0.25">
      <c r="B2462" s="7001"/>
      <c r="C2462" s="7001"/>
      <c r="D2462" s="55"/>
      <c r="E2462" s="7001"/>
      <c r="F2462" s="7001"/>
      <c r="G2462" s="54"/>
      <c r="H2462" s="7001"/>
      <c r="I2462" s="7001"/>
      <c r="J2462" s="7001"/>
      <c r="K2462" s="7001"/>
      <c r="L2462" s="7001"/>
    </row>
    <row r="2463" spans="2:12" s="7013" customFormat="1" ht="15" x14ac:dyDescent="0.25">
      <c r="B2463" s="7001"/>
      <c r="C2463" s="7001"/>
      <c r="D2463" s="55"/>
      <c r="E2463" s="7001"/>
      <c r="F2463" s="7001"/>
      <c r="G2463" s="54"/>
      <c r="H2463" s="7001"/>
      <c r="I2463" s="7001"/>
      <c r="J2463" s="7001"/>
      <c r="K2463" s="7001"/>
      <c r="L2463" s="7001"/>
    </row>
    <row r="2464" spans="2:12" s="7013" customFormat="1" ht="15" x14ac:dyDescent="0.25">
      <c r="B2464" s="7001"/>
      <c r="C2464" s="7001"/>
      <c r="D2464" s="55"/>
      <c r="E2464" s="7001"/>
      <c r="F2464" s="7001"/>
      <c r="G2464" s="54"/>
      <c r="H2464" s="7001"/>
      <c r="I2464" s="7001"/>
      <c r="J2464" s="7001"/>
      <c r="K2464" s="7001"/>
      <c r="L2464" s="7001"/>
    </row>
    <row r="2465" spans="2:12" s="7013" customFormat="1" ht="15" x14ac:dyDescent="0.25">
      <c r="B2465" s="7001"/>
      <c r="C2465" s="7001"/>
      <c r="D2465" s="55"/>
      <c r="E2465" s="7001"/>
      <c r="F2465" s="7001"/>
      <c r="G2465" s="54"/>
      <c r="H2465" s="7001"/>
      <c r="I2465" s="7001"/>
      <c r="J2465" s="7001"/>
      <c r="K2465" s="7001"/>
      <c r="L2465" s="7001"/>
    </row>
    <row r="2466" spans="2:12" s="7013" customFormat="1" ht="15" x14ac:dyDescent="0.25">
      <c r="B2466" s="7001"/>
      <c r="C2466" s="7001"/>
      <c r="D2466" s="55"/>
      <c r="E2466" s="7001"/>
      <c r="F2466" s="7001"/>
      <c r="G2466" s="54"/>
      <c r="H2466" s="7001"/>
      <c r="I2466" s="7001"/>
      <c r="J2466" s="7001"/>
      <c r="K2466" s="7001"/>
      <c r="L2466" s="7001"/>
    </row>
    <row r="2467" spans="2:12" s="7013" customFormat="1" ht="15" x14ac:dyDescent="0.25">
      <c r="B2467" s="7001"/>
      <c r="C2467" s="7001"/>
      <c r="D2467" s="55"/>
      <c r="E2467" s="7001"/>
      <c r="F2467" s="7001"/>
      <c r="G2467" s="54"/>
      <c r="H2467" s="7001"/>
      <c r="I2467" s="7001"/>
      <c r="J2467" s="7001"/>
      <c r="K2467" s="7001"/>
      <c r="L2467" s="7001"/>
    </row>
    <row r="2468" spans="2:12" s="7013" customFormat="1" ht="15" x14ac:dyDescent="0.25">
      <c r="B2468" s="7001"/>
      <c r="C2468" s="7001"/>
      <c r="D2468" s="55"/>
      <c r="E2468" s="7001"/>
      <c r="F2468" s="7001"/>
      <c r="G2468" s="54"/>
      <c r="H2468" s="7001"/>
      <c r="I2468" s="7001"/>
      <c r="J2468" s="7001"/>
      <c r="K2468" s="7001"/>
      <c r="L2468" s="7001"/>
    </row>
    <row r="2469" spans="2:12" s="7013" customFormat="1" ht="15" x14ac:dyDescent="0.25">
      <c r="B2469" s="7001"/>
      <c r="C2469" s="7001"/>
      <c r="D2469" s="55"/>
      <c r="E2469" s="7001"/>
      <c r="F2469" s="7001"/>
      <c r="G2469" s="54"/>
      <c r="H2469" s="7001"/>
      <c r="I2469" s="7001"/>
      <c r="J2469" s="7001"/>
      <c r="K2469" s="7001"/>
      <c r="L2469" s="7001"/>
    </row>
    <row r="2470" spans="2:12" s="7013" customFormat="1" ht="15" x14ac:dyDescent="0.25">
      <c r="B2470" s="7001"/>
      <c r="C2470" s="7001"/>
      <c r="D2470" s="55"/>
      <c r="E2470" s="7001"/>
      <c r="F2470" s="7001"/>
      <c r="G2470" s="54"/>
      <c r="H2470" s="7001"/>
      <c r="I2470" s="7001"/>
      <c r="J2470" s="7001"/>
      <c r="K2470" s="7001"/>
      <c r="L2470" s="7001"/>
    </row>
    <row r="2471" spans="2:12" s="7013" customFormat="1" ht="15" x14ac:dyDescent="0.25">
      <c r="B2471" s="7001"/>
      <c r="C2471" s="7001"/>
      <c r="D2471" s="55"/>
      <c r="E2471" s="7001"/>
      <c r="F2471" s="7001"/>
      <c r="G2471" s="54"/>
      <c r="H2471" s="7001"/>
      <c r="I2471" s="7001"/>
      <c r="J2471" s="7001"/>
      <c r="K2471" s="7001"/>
      <c r="L2471" s="7001"/>
    </row>
    <row r="2472" spans="2:12" s="7013" customFormat="1" ht="15" x14ac:dyDescent="0.25">
      <c r="B2472" s="7001"/>
      <c r="C2472" s="7001"/>
      <c r="D2472" s="55"/>
      <c r="E2472" s="7001"/>
      <c r="F2472" s="7001"/>
      <c r="G2472" s="54"/>
      <c r="H2472" s="7001"/>
      <c r="I2472" s="7001"/>
      <c r="J2472" s="7001"/>
      <c r="K2472" s="7001"/>
      <c r="L2472" s="7001"/>
    </row>
    <row r="2473" spans="2:12" s="7013" customFormat="1" ht="15" x14ac:dyDescent="0.25">
      <c r="B2473" s="7001"/>
      <c r="C2473" s="7001"/>
      <c r="D2473" s="55"/>
      <c r="E2473" s="7001"/>
      <c r="F2473" s="7001"/>
      <c r="G2473" s="54"/>
      <c r="H2473" s="7001"/>
      <c r="I2473" s="7001"/>
      <c r="J2473" s="7001"/>
      <c r="K2473" s="7001"/>
      <c r="L2473" s="7001"/>
    </row>
    <row r="2474" spans="2:12" s="7013" customFormat="1" ht="15" x14ac:dyDescent="0.25">
      <c r="B2474" s="7001"/>
      <c r="C2474" s="7001"/>
      <c r="D2474" s="55"/>
      <c r="E2474" s="7001"/>
      <c r="F2474" s="7001"/>
      <c r="G2474" s="54"/>
      <c r="H2474" s="7001"/>
      <c r="I2474" s="7001"/>
      <c r="J2474" s="7001"/>
      <c r="K2474" s="7001"/>
      <c r="L2474" s="7001"/>
    </row>
    <row r="2475" spans="2:12" s="7013" customFormat="1" ht="15" x14ac:dyDescent="0.25">
      <c r="B2475" s="7001"/>
      <c r="C2475" s="7001"/>
      <c r="D2475" s="55"/>
      <c r="E2475" s="7001"/>
      <c r="F2475" s="7001"/>
      <c r="G2475" s="54"/>
      <c r="H2475" s="7001"/>
      <c r="I2475" s="7001"/>
      <c r="J2475" s="7001"/>
      <c r="K2475" s="7001"/>
      <c r="L2475" s="7001"/>
    </row>
    <row r="2476" spans="2:12" s="7013" customFormat="1" ht="15" x14ac:dyDescent="0.25">
      <c r="B2476" s="7001"/>
      <c r="C2476" s="7001"/>
      <c r="D2476" s="55"/>
      <c r="E2476" s="7001"/>
      <c r="F2476" s="7001"/>
      <c r="G2476" s="54"/>
      <c r="H2476" s="7001"/>
      <c r="I2476" s="7001"/>
      <c r="J2476" s="7001"/>
      <c r="K2476" s="7001"/>
      <c r="L2476" s="7001"/>
    </row>
    <row r="2477" spans="2:12" s="7013" customFormat="1" ht="15" x14ac:dyDescent="0.25">
      <c r="B2477" s="7001"/>
      <c r="C2477" s="7001"/>
      <c r="D2477" s="55"/>
      <c r="E2477" s="7001"/>
      <c r="F2477" s="7001"/>
      <c r="G2477" s="54"/>
      <c r="H2477" s="7001"/>
      <c r="I2477" s="7001"/>
      <c r="J2477" s="7001"/>
      <c r="K2477" s="7001"/>
      <c r="L2477" s="7001"/>
    </row>
    <row r="2478" spans="2:12" s="7013" customFormat="1" ht="15" x14ac:dyDescent="0.25">
      <c r="B2478" s="7001"/>
      <c r="C2478" s="7001"/>
      <c r="D2478" s="55"/>
      <c r="E2478" s="7001"/>
      <c r="F2478" s="7001"/>
      <c r="G2478" s="54"/>
      <c r="H2478" s="7001"/>
      <c r="I2478" s="7001"/>
      <c r="J2478" s="7001"/>
      <c r="K2478" s="7001"/>
      <c r="L2478" s="7001"/>
    </row>
    <row r="2479" spans="2:12" s="7013" customFormat="1" ht="15" x14ac:dyDescent="0.25">
      <c r="B2479" s="7001"/>
      <c r="C2479" s="7001"/>
      <c r="D2479" s="55"/>
      <c r="E2479" s="7001"/>
      <c r="F2479" s="7001"/>
      <c r="G2479" s="54"/>
      <c r="H2479" s="7001"/>
      <c r="I2479" s="7001"/>
      <c r="J2479" s="7001"/>
      <c r="K2479" s="7001"/>
      <c r="L2479" s="7001"/>
    </row>
    <row r="2480" spans="2:12" s="7013" customFormat="1" ht="15" x14ac:dyDescent="0.25">
      <c r="B2480" s="7001"/>
      <c r="C2480" s="7001"/>
      <c r="D2480" s="55"/>
      <c r="E2480" s="7001"/>
      <c r="F2480" s="7001"/>
      <c r="G2480" s="54"/>
      <c r="H2480" s="7001"/>
      <c r="I2480" s="7001"/>
      <c r="J2480" s="7001"/>
      <c r="K2480" s="7001"/>
      <c r="L2480" s="7001"/>
    </row>
    <row r="2481" spans="2:12" s="7013" customFormat="1" ht="15" x14ac:dyDescent="0.25">
      <c r="B2481" s="7001"/>
      <c r="C2481" s="7001"/>
      <c r="D2481" s="55"/>
      <c r="E2481" s="7001"/>
      <c r="F2481" s="7001"/>
      <c r="G2481" s="54"/>
      <c r="H2481" s="7001"/>
      <c r="I2481" s="7001"/>
      <c r="J2481" s="7001"/>
      <c r="K2481" s="7001"/>
      <c r="L2481" s="7001"/>
    </row>
    <row r="2482" spans="2:12" s="7013" customFormat="1" ht="15" x14ac:dyDescent="0.25">
      <c r="B2482" s="7001"/>
      <c r="C2482" s="7001"/>
      <c r="D2482" s="55"/>
      <c r="E2482" s="7001"/>
      <c r="F2482" s="7001"/>
      <c r="G2482" s="54"/>
      <c r="H2482" s="7001"/>
      <c r="I2482" s="7001"/>
      <c r="J2482" s="7001"/>
      <c r="K2482" s="7001"/>
      <c r="L2482" s="7001"/>
    </row>
    <row r="2483" spans="2:12" s="7013" customFormat="1" ht="15" x14ac:dyDescent="0.25">
      <c r="B2483" s="7001"/>
      <c r="C2483" s="7001"/>
      <c r="D2483" s="55"/>
      <c r="E2483" s="7001"/>
      <c r="F2483" s="7001"/>
      <c r="G2483" s="54"/>
      <c r="H2483" s="7001"/>
      <c r="I2483" s="7001"/>
      <c r="J2483" s="7001"/>
      <c r="K2483" s="7001"/>
      <c r="L2483" s="7001"/>
    </row>
    <row r="2484" spans="2:12" s="7013" customFormat="1" ht="15" x14ac:dyDescent="0.25">
      <c r="B2484" s="7001"/>
      <c r="C2484" s="7001"/>
      <c r="D2484" s="55"/>
      <c r="E2484" s="7001"/>
      <c r="F2484" s="7001"/>
      <c r="G2484" s="54"/>
      <c r="H2484" s="7001"/>
      <c r="I2484" s="7001"/>
      <c r="J2484" s="7001"/>
      <c r="K2484" s="7001"/>
      <c r="L2484" s="7001"/>
    </row>
    <row r="2485" spans="2:12" s="7013" customFormat="1" ht="15" x14ac:dyDescent="0.25">
      <c r="B2485" s="7001"/>
      <c r="C2485" s="7001"/>
      <c r="D2485" s="55"/>
      <c r="E2485" s="7001"/>
      <c r="F2485" s="7001"/>
      <c r="G2485" s="54"/>
      <c r="H2485" s="7001"/>
      <c r="I2485" s="7001"/>
      <c r="J2485" s="7001"/>
      <c r="K2485" s="7001"/>
      <c r="L2485" s="7001"/>
    </row>
    <row r="2486" spans="2:12" s="7013" customFormat="1" ht="15" x14ac:dyDescent="0.25">
      <c r="B2486" s="7001"/>
      <c r="C2486" s="7001"/>
      <c r="D2486" s="55"/>
      <c r="E2486" s="7001"/>
      <c r="F2486" s="7001"/>
      <c r="G2486" s="54"/>
      <c r="H2486" s="7001"/>
      <c r="I2486" s="7001"/>
      <c r="J2486" s="7001"/>
      <c r="K2486" s="7001"/>
      <c r="L2486" s="7001"/>
    </row>
    <row r="2487" spans="2:12" s="7013" customFormat="1" ht="15" x14ac:dyDescent="0.25">
      <c r="B2487" s="7001"/>
      <c r="C2487" s="7001"/>
      <c r="D2487" s="55"/>
      <c r="E2487" s="7001"/>
      <c r="F2487" s="7001"/>
      <c r="G2487" s="54"/>
      <c r="H2487" s="7001"/>
      <c r="I2487" s="7001"/>
      <c r="J2487" s="7001"/>
      <c r="K2487" s="7001"/>
      <c r="L2487" s="7001"/>
    </row>
    <row r="2488" spans="2:12" s="7013" customFormat="1" ht="15" x14ac:dyDescent="0.25">
      <c r="B2488" s="7001"/>
      <c r="C2488" s="7001"/>
      <c r="D2488" s="55"/>
      <c r="E2488" s="7001"/>
      <c r="F2488" s="7001"/>
      <c r="G2488" s="54"/>
      <c r="H2488" s="7001"/>
      <c r="I2488" s="7001"/>
      <c r="J2488" s="7001"/>
      <c r="K2488" s="7001"/>
      <c r="L2488" s="7001"/>
    </row>
    <row r="2489" spans="2:12" s="7013" customFormat="1" ht="15" x14ac:dyDescent="0.25">
      <c r="B2489" s="7001"/>
      <c r="C2489" s="7001"/>
      <c r="D2489" s="55"/>
      <c r="E2489" s="7001"/>
      <c r="F2489" s="7001"/>
      <c r="G2489" s="54"/>
      <c r="H2489" s="7001"/>
      <c r="I2489" s="7001"/>
      <c r="J2489" s="7001"/>
      <c r="K2489" s="7001"/>
      <c r="L2489" s="7001"/>
    </row>
    <row r="2490" spans="2:12" s="7013" customFormat="1" ht="15" x14ac:dyDescent="0.25">
      <c r="B2490" s="7001"/>
      <c r="C2490" s="7001"/>
      <c r="D2490" s="55"/>
      <c r="E2490" s="7001"/>
      <c r="F2490" s="7001"/>
      <c r="G2490" s="54"/>
      <c r="H2490" s="7001"/>
      <c r="I2490" s="7001"/>
      <c r="J2490" s="7001"/>
      <c r="K2490" s="7001"/>
      <c r="L2490" s="7001"/>
    </row>
    <row r="2491" spans="2:12" s="7013" customFormat="1" ht="15" x14ac:dyDescent="0.25">
      <c r="B2491" s="7001"/>
      <c r="C2491" s="7001"/>
      <c r="D2491" s="55"/>
      <c r="E2491" s="7001"/>
      <c r="F2491" s="7001"/>
      <c r="G2491" s="54"/>
      <c r="H2491" s="7001"/>
      <c r="I2491" s="7001"/>
      <c r="J2491" s="7001"/>
      <c r="K2491" s="7001"/>
      <c r="L2491" s="7001"/>
    </row>
    <row r="2492" spans="2:12" s="7013" customFormat="1" ht="15" x14ac:dyDescent="0.25">
      <c r="B2492" s="7001"/>
      <c r="C2492" s="7001"/>
      <c r="D2492" s="55"/>
      <c r="E2492" s="7001"/>
      <c r="F2492" s="7001"/>
      <c r="G2492" s="54"/>
      <c r="H2492" s="7001"/>
      <c r="I2492" s="7001"/>
      <c r="J2492" s="7001"/>
      <c r="K2492" s="7001"/>
      <c r="L2492" s="7001"/>
    </row>
    <row r="2493" spans="2:12" s="7013" customFormat="1" ht="15" x14ac:dyDescent="0.25">
      <c r="B2493" s="7001"/>
      <c r="C2493" s="7001"/>
      <c r="D2493" s="55"/>
      <c r="E2493" s="7001"/>
      <c r="F2493" s="7001"/>
      <c r="G2493" s="54"/>
      <c r="H2493" s="7001"/>
      <c r="I2493" s="7001"/>
      <c r="J2493" s="7001"/>
      <c r="K2493" s="7001"/>
      <c r="L2493" s="7001"/>
    </row>
    <row r="2494" spans="2:12" s="7013" customFormat="1" ht="15" x14ac:dyDescent="0.25">
      <c r="B2494" s="7001"/>
      <c r="C2494" s="7001"/>
      <c r="D2494" s="55"/>
      <c r="E2494" s="7001"/>
      <c r="F2494" s="7001"/>
      <c r="G2494" s="54"/>
      <c r="H2494" s="7001"/>
      <c r="I2494" s="7001"/>
      <c r="J2494" s="7001"/>
      <c r="K2494" s="7001"/>
      <c r="L2494" s="7001"/>
    </row>
    <row r="2495" spans="2:12" s="7013" customFormat="1" ht="15" x14ac:dyDescent="0.25">
      <c r="B2495" s="7001"/>
      <c r="C2495" s="7001"/>
      <c r="D2495" s="55"/>
      <c r="E2495" s="7001"/>
      <c r="F2495" s="7001"/>
      <c r="G2495" s="54"/>
      <c r="H2495" s="7001"/>
      <c r="I2495" s="7001"/>
      <c r="J2495" s="7001"/>
      <c r="K2495" s="7001"/>
      <c r="L2495" s="7001"/>
    </row>
    <row r="2496" spans="2:12" s="7013" customFormat="1" ht="15" x14ac:dyDescent="0.25">
      <c r="B2496" s="7001"/>
      <c r="C2496" s="7001"/>
      <c r="D2496" s="55"/>
      <c r="E2496" s="7001"/>
      <c r="F2496" s="7001"/>
      <c r="G2496" s="54"/>
      <c r="H2496" s="7001"/>
      <c r="I2496" s="7001"/>
      <c r="J2496" s="7001"/>
      <c r="K2496" s="7001"/>
      <c r="L2496" s="7001"/>
    </row>
    <row r="2497" spans="2:12" s="7013" customFormat="1" ht="15" x14ac:dyDescent="0.25">
      <c r="B2497" s="7001"/>
      <c r="C2497" s="7001"/>
      <c r="D2497" s="55"/>
      <c r="E2497" s="7001"/>
      <c r="F2497" s="7001"/>
      <c r="G2497" s="54"/>
      <c r="H2497" s="7001"/>
      <c r="I2497" s="7001"/>
      <c r="J2497" s="7001"/>
      <c r="K2497" s="7001"/>
      <c r="L2497" s="7001"/>
    </row>
    <row r="2498" spans="2:12" s="7013" customFormat="1" ht="15" x14ac:dyDescent="0.25">
      <c r="B2498" s="7001"/>
      <c r="C2498" s="7001"/>
      <c r="D2498" s="55"/>
      <c r="E2498" s="7001"/>
      <c r="F2498" s="7001"/>
      <c r="G2498" s="54"/>
      <c r="H2498" s="7001"/>
      <c r="I2498" s="7001"/>
      <c r="J2498" s="7001"/>
      <c r="K2498" s="7001"/>
      <c r="L2498" s="7001"/>
    </row>
    <row r="2499" spans="2:12" s="7013" customFormat="1" ht="15" x14ac:dyDescent="0.25">
      <c r="B2499" s="7001"/>
      <c r="C2499" s="7001"/>
      <c r="D2499" s="55"/>
      <c r="E2499" s="7001"/>
      <c r="F2499" s="7001"/>
      <c r="G2499" s="54"/>
      <c r="H2499" s="7001"/>
      <c r="I2499" s="7001"/>
      <c r="J2499" s="7001"/>
      <c r="K2499" s="7001"/>
      <c r="L2499" s="7001"/>
    </row>
    <row r="2500" spans="2:12" s="7013" customFormat="1" ht="15" x14ac:dyDescent="0.25">
      <c r="B2500" s="7001"/>
      <c r="C2500" s="7001"/>
      <c r="D2500" s="55"/>
      <c r="E2500" s="7001"/>
      <c r="F2500" s="7001"/>
      <c r="G2500" s="54"/>
      <c r="H2500" s="7001"/>
      <c r="I2500" s="7001"/>
      <c r="J2500" s="7001"/>
      <c r="K2500" s="7001"/>
      <c r="L2500" s="7001"/>
    </row>
    <row r="2501" spans="2:12" s="7013" customFormat="1" ht="15" x14ac:dyDescent="0.25">
      <c r="B2501" s="7001"/>
      <c r="C2501" s="7001"/>
      <c r="D2501" s="55"/>
      <c r="E2501" s="7001"/>
      <c r="F2501" s="7001"/>
      <c r="G2501" s="54"/>
      <c r="H2501" s="7001"/>
      <c r="I2501" s="7001"/>
      <c r="J2501" s="7001"/>
      <c r="K2501" s="7001"/>
      <c r="L2501" s="7001"/>
    </row>
    <row r="2502" spans="2:12" s="7013" customFormat="1" ht="15" x14ac:dyDescent="0.25">
      <c r="B2502" s="7001"/>
      <c r="C2502" s="7001"/>
      <c r="D2502" s="55"/>
      <c r="E2502" s="7001"/>
      <c r="F2502" s="7001"/>
      <c r="G2502" s="54"/>
      <c r="H2502" s="7001"/>
      <c r="I2502" s="7001"/>
      <c r="J2502" s="7001"/>
      <c r="K2502" s="7001"/>
      <c r="L2502" s="7001"/>
    </row>
    <row r="2503" spans="2:12" s="7013" customFormat="1" ht="15" x14ac:dyDescent="0.25">
      <c r="B2503" s="7001"/>
      <c r="C2503" s="7001"/>
      <c r="D2503" s="55"/>
      <c r="E2503" s="7001"/>
      <c r="F2503" s="7001"/>
      <c r="G2503" s="54"/>
      <c r="H2503" s="7001"/>
      <c r="I2503" s="7001"/>
      <c r="J2503" s="7001"/>
      <c r="K2503" s="7001"/>
      <c r="L2503" s="7001"/>
    </row>
    <row r="2504" spans="2:12" s="7013" customFormat="1" ht="15" x14ac:dyDescent="0.25">
      <c r="B2504" s="7001"/>
      <c r="C2504" s="7001"/>
      <c r="D2504" s="55"/>
      <c r="E2504" s="7001"/>
      <c r="F2504" s="7001"/>
      <c r="G2504" s="54"/>
      <c r="H2504" s="7001"/>
      <c r="I2504" s="7001"/>
      <c r="J2504" s="7001"/>
      <c r="K2504" s="7001"/>
      <c r="L2504" s="7001"/>
    </row>
    <row r="2505" spans="2:12" s="7013" customFormat="1" ht="15" x14ac:dyDescent="0.25">
      <c r="B2505" s="7001"/>
      <c r="C2505" s="7001"/>
      <c r="D2505" s="55"/>
      <c r="E2505" s="7001"/>
      <c r="F2505" s="7001"/>
      <c r="G2505" s="54"/>
      <c r="H2505" s="7001"/>
      <c r="I2505" s="7001"/>
      <c r="J2505" s="7001"/>
      <c r="K2505" s="7001"/>
      <c r="L2505" s="7001"/>
    </row>
    <row r="2506" spans="2:12" s="7013" customFormat="1" ht="15" x14ac:dyDescent="0.25">
      <c r="B2506" s="7001"/>
      <c r="C2506" s="7001"/>
      <c r="D2506" s="55"/>
      <c r="E2506" s="7001"/>
      <c r="F2506" s="7001"/>
      <c r="G2506" s="54"/>
      <c r="H2506" s="7001"/>
      <c r="I2506" s="7001"/>
      <c r="J2506" s="7001"/>
      <c r="K2506" s="7001"/>
      <c r="L2506" s="7001"/>
    </row>
    <row r="2507" spans="2:12" s="7013" customFormat="1" ht="15" x14ac:dyDescent="0.25">
      <c r="B2507" s="7001"/>
      <c r="C2507" s="7001"/>
      <c r="D2507" s="55"/>
      <c r="E2507" s="7001"/>
      <c r="F2507" s="7001"/>
      <c r="G2507" s="54"/>
      <c r="H2507" s="7001"/>
      <c r="I2507" s="7001"/>
      <c r="J2507" s="7001"/>
      <c r="K2507" s="7001"/>
      <c r="L2507" s="7001"/>
    </row>
    <row r="2508" spans="2:12" s="7013" customFormat="1" ht="15" x14ac:dyDescent="0.25">
      <c r="B2508" s="7001"/>
      <c r="C2508" s="7001"/>
      <c r="D2508" s="55"/>
      <c r="E2508" s="7001"/>
      <c r="F2508" s="7001"/>
      <c r="G2508" s="54"/>
      <c r="H2508" s="7001"/>
      <c r="I2508" s="7001"/>
      <c r="J2508" s="7001"/>
      <c r="K2508" s="7001"/>
      <c r="L2508" s="7001"/>
    </row>
    <row r="2509" spans="2:12" s="7013" customFormat="1" ht="15" x14ac:dyDescent="0.25">
      <c r="B2509" s="7001"/>
      <c r="C2509" s="7001"/>
      <c r="D2509" s="55"/>
      <c r="E2509" s="7001"/>
      <c r="F2509" s="7001"/>
      <c r="G2509" s="54"/>
      <c r="H2509" s="7001"/>
      <c r="I2509" s="7001"/>
      <c r="J2509" s="7001"/>
      <c r="K2509" s="7001"/>
      <c r="L2509" s="7001"/>
    </row>
    <row r="2510" spans="2:12" s="7013" customFormat="1" ht="15" x14ac:dyDescent="0.25">
      <c r="B2510" s="7001"/>
      <c r="C2510" s="7001"/>
      <c r="D2510" s="55"/>
      <c r="E2510" s="7001"/>
      <c r="F2510" s="7001"/>
      <c r="G2510" s="54"/>
      <c r="H2510" s="7001"/>
      <c r="I2510" s="7001"/>
      <c r="J2510" s="7001"/>
      <c r="K2510" s="7001"/>
      <c r="L2510" s="7001"/>
    </row>
    <row r="2511" spans="2:12" s="7013" customFormat="1" ht="15" x14ac:dyDescent="0.25">
      <c r="B2511" s="7001"/>
      <c r="C2511" s="7001"/>
      <c r="D2511" s="55"/>
      <c r="E2511" s="7001"/>
      <c r="F2511" s="7001"/>
      <c r="G2511" s="54"/>
      <c r="H2511" s="7001"/>
      <c r="I2511" s="7001"/>
      <c r="J2511" s="7001"/>
      <c r="K2511" s="7001"/>
      <c r="L2511" s="7001"/>
    </row>
    <row r="2512" spans="2:12" s="7013" customFormat="1" ht="15" x14ac:dyDescent="0.25">
      <c r="B2512" s="7001"/>
      <c r="C2512" s="7001"/>
      <c r="D2512" s="55"/>
      <c r="E2512" s="7001"/>
      <c r="F2512" s="7001"/>
      <c r="G2512" s="54"/>
      <c r="H2512" s="7001"/>
      <c r="I2512" s="7001"/>
      <c r="J2512" s="7001"/>
      <c r="K2512" s="7001"/>
      <c r="L2512" s="7001"/>
    </row>
    <row r="2513" spans="2:12" s="7013" customFormat="1" ht="15" x14ac:dyDescent="0.25">
      <c r="B2513" s="7001"/>
      <c r="C2513" s="7001"/>
      <c r="D2513" s="55"/>
      <c r="E2513" s="7001"/>
      <c r="F2513" s="7001"/>
      <c r="G2513" s="54"/>
      <c r="H2513" s="7001"/>
      <c r="I2513" s="7001"/>
      <c r="J2513" s="7001"/>
      <c r="K2513" s="7001"/>
      <c r="L2513" s="7001"/>
    </row>
    <row r="2514" spans="2:12" s="7013" customFormat="1" ht="15" x14ac:dyDescent="0.25">
      <c r="B2514" s="7001"/>
      <c r="C2514" s="7001"/>
      <c r="D2514" s="55"/>
      <c r="E2514" s="7001"/>
      <c r="F2514" s="7001"/>
      <c r="G2514" s="54"/>
      <c r="H2514" s="7001"/>
      <c r="I2514" s="7001"/>
      <c r="J2514" s="7001"/>
      <c r="K2514" s="7001"/>
      <c r="L2514" s="7001"/>
    </row>
    <row r="2515" spans="2:12" s="7013" customFormat="1" ht="15" x14ac:dyDescent="0.25">
      <c r="B2515" s="7001"/>
      <c r="C2515" s="7001"/>
      <c r="D2515" s="55"/>
      <c r="E2515" s="7001"/>
      <c r="F2515" s="7001"/>
      <c r="G2515" s="54"/>
      <c r="H2515" s="7001"/>
      <c r="I2515" s="7001"/>
      <c r="J2515" s="7001"/>
      <c r="K2515" s="7001"/>
      <c r="L2515" s="7001"/>
    </row>
    <row r="2516" spans="2:12" s="7013" customFormat="1" ht="15" x14ac:dyDescent="0.25">
      <c r="B2516" s="7001"/>
      <c r="C2516" s="7001"/>
      <c r="D2516" s="55"/>
      <c r="E2516" s="7001"/>
      <c r="F2516" s="7001"/>
      <c r="G2516" s="54"/>
      <c r="H2516" s="7001"/>
      <c r="I2516" s="7001"/>
      <c r="J2516" s="7001"/>
      <c r="K2516" s="7001"/>
      <c r="L2516" s="7001"/>
    </row>
    <row r="2517" spans="2:12" s="7013" customFormat="1" ht="15" x14ac:dyDescent="0.25">
      <c r="B2517" s="7001"/>
      <c r="C2517" s="7001"/>
      <c r="D2517" s="55"/>
      <c r="E2517" s="7001"/>
      <c r="F2517" s="7001"/>
      <c r="G2517" s="54"/>
      <c r="H2517" s="7001"/>
      <c r="I2517" s="7001"/>
      <c r="J2517" s="7001"/>
      <c r="K2517" s="7001"/>
      <c r="L2517" s="7001"/>
    </row>
    <row r="2518" spans="2:12" s="7013" customFormat="1" ht="15" x14ac:dyDescent="0.25">
      <c r="B2518" s="7001"/>
      <c r="C2518" s="7001"/>
      <c r="D2518" s="55"/>
      <c r="E2518" s="7001"/>
      <c r="F2518" s="7001"/>
      <c r="G2518" s="54"/>
      <c r="H2518" s="7001"/>
      <c r="I2518" s="7001"/>
      <c r="J2518" s="7001"/>
      <c r="K2518" s="7001"/>
      <c r="L2518" s="7001"/>
    </row>
    <row r="2519" spans="2:12" s="7013" customFormat="1" ht="15" x14ac:dyDescent="0.25">
      <c r="B2519" s="7001"/>
      <c r="C2519" s="7001"/>
      <c r="D2519" s="55"/>
      <c r="E2519" s="7001"/>
      <c r="F2519" s="7001"/>
      <c r="G2519" s="54"/>
      <c r="H2519" s="7001"/>
      <c r="I2519" s="7001"/>
      <c r="J2519" s="7001"/>
      <c r="K2519" s="7001"/>
      <c r="L2519" s="7001"/>
    </row>
    <row r="2520" spans="2:12" s="7013" customFormat="1" ht="15" x14ac:dyDescent="0.25">
      <c r="B2520" s="7001"/>
      <c r="C2520" s="7001"/>
      <c r="D2520" s="55"/>
      <c r="E2520" s="7001"/>
      <c r="F2520" s="7001"/>
      <c r="G2520" s="54"/>
      <c r="H2520" s="7001"/>
      <c r="I2520" s="7001"/>
      <c r="J2520" s="7001"/>
      <c r="K2520" s="7001"/>
      <c r="L2520" s="7001"/>
    </row>
    <row r="2521" spans="2:12" s="7013" customFormat="1" ht="15" x14ac:dyDescent="0.25">
      <c r="B2521" s="7001"/>
      <c r="C2521" s="7001"/>
      <c r="D2521" s="55"/>
      <c r="E2521" s="7001"/>
      <c r="F2521" s="7001"/>
      <c r="G2521" s="54"/>
      <c r="H2521" s="7001"/>
      <c r="I2521" s="7001"/>
      <c r="J2521" s="7001"/>
      <c r="K2521" s="7001"/>
      <c r="L2521" s="7001"/>
    </row>
    <row r="2522" spans="2:12" s="7013" customFormat="1" ht="15" x14ac:dyDescent="0.25">
      <c r="B2522" s="7001"/>
      <c r="C2522" s="7001"/>
      <c r="D2522" s="55"/>
      <c r="E2522" s="7001"/>
      <c r="F2522" s="7001"/>
      <c r="G2522" s="54"/>
      <c r="H2522" s="7001"/>
      <c r="I2522" s="7001"/>
      <c r="J2522" s="7001"/>
      <c r="K2522" s="7001"/>
      <c r="L2522" s="7001"/>
    </row>
    <row r="2523" spans="2:12" s="7013" customFormat="1" ht="15" x14ac:dyDescent="0.25">
      <c r="B2523" s="7001"/>
      <c r="C2523" s="7001"/>
      <c r="D2523" s="55"/>
      <c r="E2523" s="7001"/>
      <c r="F2523" s="7001"/>
      <c r="G2523" s="54"/>
      <c r="H2523" s="7001"/>
      <c r="I2523" s="7001"/>
      <c r="J2523" s="7001"/>
      <c r="K2523" s="7001"/>
      <c r="L2523" s="7001"/>
    </row>
    <row r="2524" spans="2:12" s="7013" customFormat="1" ht="15" x14ac:dyDescent="0.25">
      <c r="B2524" s="7001"/>
      <c r="C2524" s="7001"/>
      <c r="D2524" s="55"/>
      <c r="E2524" s="7001"/>
      <c r="F2524" s="7001"/>
      <c r="G2524" s="54"/>
      <c r="H2524" s="7001"/>
      <c r="I2524" s="7001"/>
      <c r="J2524" s="7001"/>
      <c r="K2524" s="7001"/>
      <c r="L2524" s="7001"/>
    </row>
    <row r="2525" spans="2:12" s="7013" customFormat="1" ht="15" x14ac:dyDescent="0.25">
      <c r="B2525" s="7001"/>
      <c r="C2525" s="7001"/>
      <c r="D2525" s="55"/>
      <c r="E2525" s="7001"/>
      <c r="F2525" s="7001"/>
      <c r="G2525" s="54"/>
      <c r="H2525" s="7001"/>
      <c r="I2525" s="7001"/>
      <c r="J2525" s="7001"/>
      <c r="K2525" s="7001"/>
      <c r="L2525" s="7001"/>
    </row>
    <row r="2526" spans="2:12" s="7013" customFormat="1" ht="15" x14ac:dyDescent="0.25">
      <c r="B2526" s="7001"/>
      <c r="C2526" s="7001"/>
      <c r="D2526" s="55"/>
      <c r="E2526" s="7001"/>
      <c r="F2526" s="7001"/>
      <c r="G2526" s="54"/>
      <c r="H2526" s="7001"/>
      <c r="I2526" s="7001"/>
      <c r="J2526" s="7001"/>
      <c r="K2526" s="7001"/>
      <c r="L2526" s="7001"/>
    </row>
    <row r="2527" spans="2:12" s="7013" customFormat="1" ht="15" x14ac:dyDescent="0.25">
      <c r="B2527" s="7001"/>
      <c r="C2527" s="7001"/>
      <c r="D2527" s="55"/>
      <c r="E2527" s="7001"/>
      <c r="F2527" s="7001"/>
      <c r="G2527" s="54"/>
      <c r="H2527" s="7001"/>
      <c r="I2527" s="7001"/>
      <c r="J2527" s="7001"/>
      <c r="K2527" s="7001"/>
      <c r="L2527" s="7001"/>
    </row>
    <row r="2528" spans="2:12" s="7013" customFormat="1" ht="15" x14ac:dyDescent="0.25">
      <c r="B2528" s="7001"/>
      <c r="C2528" s="7001"/>
      <c r="D2528" s="55"/>
      <c r="E2528" s="7001"/>
      <c r="F2528" s="7001"/>
      <c r="G2528" s="54"/>
      <c r="H2528" s="7001"/>
      <c r="I2528" s="7001"/>
      <c r="J2528" s="7001"/>
      <c r="K2528" s="7001"/>
      <c r="L2528" s="7001"/>
    </row>
    <row r="2529" spans="2:12" s="7013" customFormat="1" ht="15" x14ac:dyDescent="0.25">
      <c r="B2529" s="7001"/>
      <c r="C2529" s="7001"/>
      <c r="D2529" s="55"/>
      <c r="E2529" s="7001"/>
      <c r="F2529" s="7001"/>
      <c r="G2529" s="54"/>
      <c r="H2529" s="7001"/>
      <c r="I2529" s="7001"/>
      <c r="J2529" s="7001"/>
      <c r="K2529" s="7001"/>
      <c r="L2529" s="7001"/>
    </row>
    <row r="2530" spans="2:12" s="7013" customFormat="1" ht="15" x14ac:dyDescent="0.25">
      <c r="B2530" s="7001"/>
      <c r="C2530" s="7001"/>
      <c r="D2530" s="55"/>
      <c r="E2530" s="7001"/>
      <c r="F2530" s="7001"/>
      <c r="G2530" s="54"/>
      <c r="H2530" s="7001"/>
      <c r="I2530" s="7001"/>
      <c r="J2530" s="7001"/>
      <c r="K2530" s="7001"/>
      <c r="L2530" s="7001"/>
    </row>
    <row r="2531" spans="2:12" s="7013" customFormat="1" ht="15" x14ac:dyDescent="0.25">
      <c r="B2531" s="7001"/>
      <c r="C2531" s="7001"/>
      <c r="D2531" s="55"/>
      <c r="E2531" s="7001"/>
      <c r="F2531" s="7001"/>
      <c r="G2531" s="54"/>
      <c r="H2531" s="7001"/>
      <c r="I2531" s="7001"/>
      <c r="J2531" s="7001"/>
      <c r="K2531" s="7001"/>
      <c r="L2531" s="7001"/>
    </row>
    <row r="2532" spans="2:12" s="7013" customFormat="1" ht="15" x14ac:dyDescent="0.25">
      <c r="B2532" s="7001"/>
      <c r="C2532" s="7001"/>
      <c r="D2532" s="55"/>
      <c r="E2532" s="7001"/>
      <c r="F2532" s="7001"/>
      <c r="G2532" s="54"/>
      <c r="H2532" s="7001"/>
      <c r="I2532" s="7001"/>
      <c r="J2532" s="7001"/>
      <c r="K2532" s="7001"/>
      <c r="L2532" s="7001"/>
    </row>
    <row r="2533" spans="2:12" s="7013" customFormat="1" ht="15" x14ac:dyDescent="0.25">
      <c r="B2533" s="7001"/>
      <c r="C2533" s="7001"/>
      <c r="D2533" s="55"/>
      <c r="E2533" s="7001"/>
      <c r="F2533" s="7001"/>
      <c r="G2533" s="54"/>
      <c r="H2533" s="7001"/>
      <c r="I2533" s="7001"/>
      <c r="J2533" s="7001"/>
      <c r="K2533" s="7001"/>
      <c r="L2533" s="7001"/>
    </row>
    <row r="2534" spans="2:12" s="7013" customFormat="1" ht="15" x14ac:dyDescent="0.25">
      <c r="B2534" s="7001"/>
      <c r="C2534" s="7001"/>
      <c r="D2534" s="55"/>
      <c r="E2534" s="7001"/>
      <c r="F2534" s="7001"/>
      <c r="G2534" s="54"/>
      <c r="H2534" s="7001"/>
      <c r="I2534" s="7001"/>
      <c r="J2534" s="7001"/>
      <c r="K2534" s="7001"/>
      <c r="L2534" s="7001"/>
    </row>
    <row r="2535" spans="2:12" s="7013" customFormat="1" ht="15" x14ac:dyDescent="0.25">
      <c r="B2535" s="7001"/>
      <c r="C2535" s="7001"/>
      <c r="D2535" s="55"/>
      <c r="E2535" s="7001"/>
      <c r="F2535" s="7001"/>
      <c r="G2535" s="54"/>
      <c r="H2535" s="7001"/>
      <c r="I2535" s="7001"/>
      <c r="J2535" s="7001"/>
      <c r="K2535" s="7001"/>
      <c r="L2535" s="7001"/>
    </row>
    <row r="2536" spans="2:12" s="7013" customFormat="1" ht="15" x14ac:dyDescent="0.25">
      <c r="B2536" s="7001"/>
      <c r="C2536" s="7001"/>
      <c r="D2536" s="55"/>
      <c r="E2536" s="7001"/>
      <c r="F2536" s="7001"/>
      <c r="G2536" s="54"/>
      <c r="H2536" s="7001"/>
      <c r="I2536" s="7001"/>
      <c r="J2536" s="7001"/>
      <c r="K2536" s="7001"/>
      <c r="L2536" s="7001"/>
    </row>
    <row r="2537" spans="2:12" s="7013" customFormat="1" ht="15" x14ac:dyDescent="0.25">
      <c r="B2537" s="7001"/>
      <c r="C2537" s="7001"/>
      <c r="D2537" s="55"/>
      <c r="E2537" s="7001"/>
      <c r="F2537" s="7001"/>
      <c r="G2537" s="54"/>
      <c r="H2537" s="7001"/>
      <c r="I2537" s="7001"/>
      <c r="J2537" s="7001"/>
      <c r="K2537" s="7001"/>
      <c r="L2537" s="7001"/>
    </row>
    <row r="2538" spans="2:12" s="7013" customFormat="1" ht="15" x14ac:dyDescent="0.25">
      <c r="B2538" s="7001"/>
      <c r="C2538" s="7001"/>
      <c r="D2538" s="55"/>
      <c r="E2538" s="7001"/>
      <c r="F2538" s="7001"/>
      <c r="G2538" s="54"/>
      <c r="H2538" s="7001"/>
      <c r="I2538" s="7001"/>
      <c r="J2538" s="7001"/>
      <c r="K2538" s="7001"/>
      <c r="L2538" s="7001"/>
    </row>
    <row r="2539" spans="2:12" s="7013" customFormat="1" ht="15" x14ac:dyDescent="0.25">
      <c r="B2539" s="7001"/>
      <c r="C2539" s="7001"/>
      <c r="D2539" s="55"/>
      <c r="E2539" s="7001"/>
      <c r="F2539" s="7001"/>
      <c r="G2539" s="54"/>
      <c r="H2539" s="7001"/>
      <c r="I2539" s="7001"/>
      <c r="J2539" s="7001"/>
      <c r="K2539" s="7001"/>
      <c r="L2539" s="7001"/>
    </row>
    <row r="2540" spans="2:12" s="7013" customFormat="1" ht="15" x14ac:dyDescent="0.25">
      <c r="B2540" s="7001"/>
      <c r="C2540" s="7001"/>
      <c r="D2540" s="55"/>
      <c r="E2540" s="7001"/>
      <c r="F2540" s="7001"/>
      <c r="G2540" s="54"/>
      <c r="H2540" s="7001"/>
      <c r="I2540" s="7001"/>
      <c r="J2540" s="7001"/>
      <c r="K2540" s="7001"/>
      <c r="L2540" s="7001"/>
    </row>
    <row r="2541" spans="2:12" s="7013" customFormat="1" ht="15" x14ac:dyDescent="0.25">
      <c r="B2541" s="7001"/>
      <c r="C2541" s="7001"/>
      <c r="D2541" s="55"/>
      <c r="E2541" s="7001"/>
      <c r="F2541" s="7001"/>
      <c r="G2541" s="54"/>
      <c r="H2541" s="7001"/>
      <c r="I2541" s="7001"/>
      <c r="J2541" s="7001"/>
      <c r="K2541" s="7001"/>
      <c r="L2541" s="7001"/>
    </row>
    <row r="2542" spans="2:12" s="7013" customFormat="1" ht="15" x14ac:dyDescent="0.25">
      <c r="B2542" s="7001"/>
      <c r="C2542" s="7001"/>
      <c r="D2542" s="55"/>
      <c r="E2542" s="7001"/>
      <c r="F2542" s="7001"/>
      <c r="G2542" s="54"/>
      <c r="H2542" s="7001"/>
      <c r="I2542" s="7001"/>
      <c r="J2542" s="7001"/>
      <c r="K2542" s="7001"/>
      <c r="L2542" s="7001"/>
    </row>
    <row r="2543" spans="2:12" s="7013" customFormat="1" ht="15" x14ac:dyDescent="0.25">
      <c r="B2543" s="7001"/>
      <c r="C2543" s="7001"/>
      <c r="D2543" s="55"/>
      <c r="E2543" s="7001"/>
      <c r="F2543" s="7001"/>
      <c r="G2543" s="54"/>
      <c r="H2543" s="7001"/>
      <c r="I2543" s="7001"/>
      <c r="J2543" s="7001"/>
      <c r="K2543" s="7001"/>
      <c r="L2543" s="7001"/>
    </row>
    <row r="2544" spans="2:12" s="7013" customFormat="1" ht="15" x14ac:dyDescent="0.25">
      <c r="B2544" s="7001"/>
      <c r="C2544" s="7001"/>
      <c r="D2544" s="55"/>
      <c r="E2544" s="7001"/>
      <c r="F2544" s="7001"/>
      <c r="G2544" s="54"/>
      <c r="H2544" s="7001"/>
      <c r="I2544" s="7001"/>
      <c r="J2544" s="7001"/>
      <c r="K2544" s="7001"/>
      <c r="L2544" s="7001"/>
    </row>
    <row r="2545" spans="2:12" s="7013" customFormat="1" ht="15" x14ac:dyDescent="0.25">
      <c r="B2545" s="7001"/>
      <c r="C2545" s="7001"/>
      <c r="D2545" s="55"/>
      <c r="E2545" s="7001"/>
      <c r="F2545" s="7001"/>
      <c r="G2545" s="54"/>
      <c r="H2545" s="7001"/>
      <c r="I2545" s="7001"/>
      <c r="J2545" s="7001"/>
      <c r="K2545" s="7001"/>
      <c r="L2545" s="7001"/>
    </row>
    <row r="2546" spans="2:12" s="7013" customFormat="1" ht="15" x14ac:dyDescent="0.25">
      <c r="B2546" s="7001"/>
      <c r="C2546" s="7001"/>
      <c r="D2546" s="55"/>
      <c r="E2546" s="7001"/>
      <c r="F2546" s="7001"/>
      <c r="G2546" s="54"/>
      <c r="H2546" s="7001"/>
      <c r="I2546" s="7001"/>
      <c r="J2546" s="7001"/>
      <c r="K2546" s="7001"/>
      <c r="L2546" s="7001"/>
    </row>
    <row r="2547" spans="2:12" s="7013" customFormat="1" ht="15" x14ac:dyDescent="0.25">
      <c r="B2547" s="7001"/>
      <c r="C2547" s="7001"/>
      <c r="D2547" s="55"/>
      <c r="E2547" s="7001"/>
      <c r="F2547" s="7001"/>
      <c r="G2547" s="54"/>
      <c r="H2547" s="7001"/>
      <c r="I2547" s="7001"/>
      <c r="J2547" s="7001"/>
      <c r="K2547" s="7001"/>
      <c r="L2547" s="7001"/>
    </row>
    <row r="2548" spans="2:12" s="7013" customFormat="1" ht="15" x14ac:dyDescent="0.25">
      <c r="B2548" s="7001"/>
      <c r="C2548" s="7001"/>
      <c r="D2548" s="55"/>
      <c r="E2548" s="7001"/>
      <c r="F2548" s="7001"/>
      <c r="G2548" s="54"/>
      <c r="H2548" s="7001"/>
      <c r="I2548" s="7001"/>
      <c r="J2548" s="7001"/>
      <c r="K2548" s="7001"/>
      <c r="L2548" s="7001"/>
    </row>
    <row r="2549" spans="2:12" s="7013" customFormat="1" ht="15" x14ac:dyDescent="0.25">
      <c r="B2549" s="7001"/>
      <c r="C2549" s="7001"/>
      <c r="D2549" s="55"/>
      <c r="E2549" s="7001"/>
      <c r="F2549" s="7001"/>
      <c r="G2549" s="54"/>
      <c r="H2549" s="7001"/>
      <c r="I2549" s="7001"/>
      <c r="J2549" s="7001"/>
      <c r="K2549" s="7001"/>
      <c r="L2549" s="7001"/>
    </row>
    <row r="2550" spans="2:12" s="7013" customFormat="1" ht="15" x14ac:dyDescent="0.25">
      <c r="B2550" s="7001"/>
      <c r="C2550" s="7001"/>
      <c r="D2550" s="55"/>
      <c r="E2550" s="7001"/>
      <c r="F2550" s="7001"/>
      <c r="G2550" s="54"/>
      <c r="H2550" s="7001"/>
      <c r="I2550" s="7001"/>
      <c r="J2550" s="7001"/>
      <c r="K2550" s="7001"/>
      <c r="L2550" s="7001"/>
    </row>
    <row r="2551" spans="2:12" s="7013" customFormat="1" ht="15" x14ac:dyDescent="0.25">
      <c r="B2551" s="7001"/>
      <c r="C2551" s="7001"/>
      <c r="D2551" s="55"/>
      <c r="E2551" s="7001"/>
      <c r="F2551" s="7001"/>
      <c r="G2551" s="54"/>
      <c r="H2551" s="7001"/>
      <c r="I2551" s="7001"/>
      <c r="J2551" s="7001"/>
      <c r="K2551" s="7001"/>
      <c r="L2551" s="7001"/>
    </row>
    <row r="2552" spans="2:12" s="7013" customFormat="1" ht="15" x14ac:dyDescent="0.25">
      <c r="B2552" s="7001"/>
      <c r="C2552" s="7001"/>
      <c r="D2552" s="55"/>
      <c r="E2552" s="7001"/>
      <c r="F2552" s="7001"/>
      <c r="G2552" s="54"/>
      <c r="H2552" s="7001"/>
      <c r="I2552" s="7001"/>
      <c r="J2552" s="7001"/>
      <c r="K2552" s="7001"/>
      <c r="L2552" s="7001"/>
    </row>
    <row r="2553" spans="2:12" s="7013" customFormat="1" ht="15" x14ac:dyDescent="0.25">
      <c r="B2553" s="7001"/>
      <c r="C2553" s="7001"/>
      <c r="D2553" s="55"/>
      <c r="E2553" s="7001"/>
      <c r="F2553" s="7001"/>
      <c r="G2553" s="54"/>
      <c r="H2553" s="7001"/>
      <c r="I2553" s="7001"/>
      <c r="J2553" s="7001"/>
      <c r="K2553" s="7001"/>
      <c r="L2553" s="7001"/>
    </row>
    <row r="2554" spans="2:12" s="7013" customFormat="1" ht="15" x14ac:dyDescent="0.25">
      <c r="B2554" s="7001"/>
      <c r="C2554" s="7001"/>
      <c r="D2554" s="55"/>
      <c r="E2554" s="7001"/>
      <c r="F2554" s="7001"/>
      <c r="G2554" s="54"/>
      <c r="H2554" s="7001"/>
      <c r="I2554" s="7001"/>
      <c r="J2554" s="7001"/>
      <c r="K2554" s="7001"/>
      <c r="L2554" s="7001"/>
    </row>
    <row r="2555" spans="2:12" s="7013" customFormat="1" ht="15" x14ac:dyDescent="0.25">
      <c r="B2555" s="7001"/>
      <c r="C2555" s="7001"/>
      <c r="D2555" s="55"/>
      <c r="E2555" s="7001"/>
      <c r="F2555" s="7001"/>
      <c r="G2555" s="54"/>
      <c r="H2555" s="7001"/>
      <c r="I2555" s="7001"/>
      <c r="J2555" s="7001"/>
      <c r="K2555" s="7001"/>
      <c r="L2555" s="7001"/>
    </row>
    <row r="2556" spans="2:12" s="7013" customFormat="1" ht="15" x14ac:dyDescent="0.25">
      <c r="B2556" s="7001"/>
      <c r="C2556" s="7001"/>
      <c r="D2556" s="55"/>
      <c r="E2556" s="7001"/>
      <c r="F2556" s="7001"/>
      <c r="G2556" s="54"/>
      <c r="H2556" s="7001"/>
      <c r="I2556" s="7001"/>
      <c r="J2556" s="7001"/>
      <c r="K2556" s="7001"/>
      <c r="L2556" s="7001"/>
    </row>
    <row r="2557" spans="2:12" s="7013" customFormat="1" ht="15" x14ac:dyDescent="0.25">
      <c r="B2557" s="7001"/>
      <c r="C2557" s="7001"/>
      <c r="D2557" s="55"/>
      <c r="E2557" s="7001"/>
      <c r="F2557" s="7001"/>
      <c r="G2557" s="54"/>
      <c r="H2557" s="7001"/>
      <c r="I2557" s="7001"/>
      <c r="J2557" s="7001"/>
      <c r="K2557" s="7001"/>
      <c r="L2557" s="7001"/>
    </row>
    <row r="2558" spans="2:12" s="7013" customFormat="1" ht="15" x14ac:dyDescent="0.25">
      <c r="B2558" s="7001"/>
      <c r="C2558" s="7001"/>
      <c r="D2558" s="55"/>
      <c r="E2558" s="7001"/>
      <c r="F2558" s="7001"/>
      <c r="G2558" s="54"/>
      <c r="H2558" s="7001"/>
      <c r="I2558" s="7001"/>
      <c r="J2558" s="7001"/>
      <c r="K2558" s="7001"/>
      <c r="L2558" s="7001"/>
    </row>
    <row r="2559" spans="2:12" s="7013" customFormat="1" ht="15" x14ac:dyDescent="0.25">
      <c r="B2559" s="7001"/>
      <c r="C2559" s="7001"/>
      <c r="D2559" s="55"/>
      <c r="E2559" s="7001"/>
      <c r="F2559" s="7001"/>
      <c r="G2559" s="54"/>
      <c r="H2559" s="7001"/>
      <c r="I2559" s="7001"/>
      <c r="J2559" s="7001"/>
      <c r="K2559" s="7001"/>
      <c r="L2559" s="7001"/>
    </row>
    <row r="2560" spans="2:12" s="7013" customFormat="1" ht="15" x14ac:dyDescent="0.25">
      <c r="B2560" s="7001"/>
      <c r="C2560" s="7001"/>
      <c r="D2560" s="55"/>
      <c r="E2560" s="7001"/>
      <c r="F2560" s="7001"/>
      <c r="G2560" s="54"/>
      <c r="H2560" s="7001"/>
      <c r="I2560" s="7001"/>
      <c r="J2560" s="7001"/>
      <c r="K2560" s="7001"/>
      <c r="L2560" s="7001"/>
    </row>
    <row r="2561" spans="2:12" s="7013" customFormat="1" ht="15" x14ac:dyDescent="0.25">
      <c r="B2561" s="7001"/>
      <c r="C2561" s="7001"/>
      <c r="D2561" s="55"/>
      <c r="E2561" s="7001"/>
      <c r="F2561" s="7001"/>
      <c r="G2561" s="54"/>
      <c r="H2561" s="7001"/>
      <c r="I2561" s="7001"/>
      <c r="J2561" s="7001"/>
      <c r="K2561" s="7001"/>
      <c r="L2561" s="7001"/>
    </row>
    <row r="2562" spans="2:12" s="7013" customFormat="1" ht="15" x14ac:dyDescent="0.25">
      <c r="B2562" s="7001"/>
      <c r="C2562" s="7001"/>
      <c r="D2562" s="55"/>
      <c r="E2562" s="7001"/>
      <c r="F2562" s="7001"/>
      <c r="G2562" s="54"/>
      <c r="H2562" s="7001"/>
      <c r="I2562" s="7001"/>
      <c r="J2562" s="7001"/>
      <c r="K2562" s="7001"/>
      <c r="L2562" s="7001"/>
    </row>
    <row r="2563" spans="2:12" s="7013" customFormat="1" ht="15" x14ac:dyDescent="0.25">
      <c r="B2563" s="7001"/>
      <c r="C2563" s="7001"/>
      <c r="D2563" s="55"/>
      <c r="E2563" s="7001"/>
      <c r="F2563" s="7001"/>
      <c r="G2563" s="54"/>
      <c r="H2563" s="7001"/>
      <c r="I2563" s="7001"/>
      <c r="J2563" s="7001"/>
      <c r="K2563" s="7001"/>
      <c r="L2563" s="7001"/>
    </row>
    <row r="2564" spans="2:12" s="7013" customFormat="1" ht="15" x14ac:dyDescent="0.25">
      <c r="B2564" s="7001"/>
      <c r="C2564" s="7001"/>
      <c r="D2564" s="55"/>
      <c r="E2564" s="7001"/>
      <c r="F2564" s="7001"/>
      <c r="G2564" s="54"/>
      <c r="H2564" s="7001"/>
      <c r="I2564" s="7001"/>
      <c r="J2564" s="7001"/>
      <c r="K2564" s="7001"/>
      <c r="L2564" s="7001"/>
    </row>
    <row r="2565" spans="2:12" s="7013" customFormat="1" ht="15" x14ac:dyDescent="0.25">
      <c r="B2565" s="7001"/>
      <c r="C2565" s="7001"/>
      <c r="D2565" s="55"/>
      <c r="E2565" s="7001"/>
      <c r="F2565" s="7001"/>
      <c r="G2565" s="54"/>
      <c r="H2565" s="7001"/>
      <c r="I2565" s="7001"/>
      <c r="J2565" s="7001"/>
      <c r="K2565" s="7001"/>
      <c r="L2565" s="7001"/>
    </row>
    <row r="2566" spans="2:12" s="7013" customFormat="1" ht="15" x14ac:dyDescent="0.25">
      <c r="B2566" s="7001"/>
      <c r="C2566" s="7001"/>
      <c r="D2566" s="55"/>
      <c r="E2566" s="7001"/>
      <c r="F2566" s="7001"/>
      <c r="G2566" s="54"/>
      <c r="H2566" s="7001"/>
      <c r="I2566" s="7001"/>
      <c r="J2566" s="7001"/>
      <c r="K2566" s="7001"/>
      <c r="L2566" s="7001"/>
    </row>
    <row r="2567" spans="2:12" s="7013" customFormat="1" ht="15" x14ac:dyDescent="0.25">
      <c r="B2567" s="7001"/>
      <c r="C2567" s="7001"/>
      <c r="D2567" s="55"/>
      <c r="E2567" s="7001"/>
      <c r="F2567" s="7001"/>
      <c r="G2567" s="54"/>
      <c r="H2567" s="7001"/>
      <c r="I2567" s="7001"/>
      <c r="J2567" s="7001"/>
      <c r="K2567" s="7001"/>
      <c r="L2567" s="7001"/>
    </row>
    <row r="2568" spans="2:12" s="7013" customFormat="1" ht="15" x14ac:dyDescent="0.25">
      <c r="B2568" s="7001"/>
      <c r="C2568" s="7001"/>
      <c r="D2568" s="55"/>
      <c r="E2568" s="7001"/>
      <c r="F2568" s="7001"/>
      <c r="G2568" s="54"/>
      <c r="H2568" s="7001"/>
      <c r="I2568" s="7001"/>
      <c r="J2568" s="7001"/>
      <c r="K2568" s="7001"/>
      <c r="L2568" s="7001"/>
    </row>
    <row r="2569" spans="2:12" s="7013" customFormat="1" ht="15" x14ac:dyDescent="0.25">
      <c r="B2569" s="7001"/>
      <c r="C2569" s="7001"/>
      <c r="D2569" s="55"/>
      <c r="E2569" s="7001"/>
      <c r="F2569" s="7001"/>
      <c r="G2569" s="54"/>
      <c r="H2569" s="7001"/>
      <c r="I2569" s="7001"/>
      <c r="J2569" s="7001"/>
      <c r="K2569" s="7001"/>
      <c r="L2569" s="7001"/>
    </row>
    <row r="2570" spans="2:12" s="7013" customFormat="1" ht="15" x14ac:dyDescent="0.25">
      <c r="B2570" s="7001"/>
      <c r="C2570" s="7001"/>
      <c r="D2570" s="55"/>
      <c r="E2570" s="7001"/>
      <c r="F2570" s="7001"/>
      <c r="G2570" s="54"/>
      <c r="H2570" s="7001"/>
      <c r="I2570" s="7001"/>
      <c r="J2570" s="7001"/>
      <c r="K2570" s="7001"/>
      <c r="L2570" s="7001"/>
    </row>
    <row r="2571" spans="2:12" s="7013" customFormat="1" ht="15" x14ac:dyDescent="0.25">
      <c r="B2571" s="7001"/>
      <c r="C2571" s="7001"/>
      <c r="D2571" s="55"/>
      <c r="E2571" s="7001"/>
      <c r="F2571" s="7001"/>
      <c r="G2571" s="54"/>
      <c r="H2571" s="7001"/>
      <c r="I2571" s="7001"/>
      <c r="J2571" s="7001"/>
      <c r="K2571" s="7001"/>
      <c r="L2571" s="7001"/>
    </row>
    <row r="2572" spans="2:12" s="7013" customFormat="1" ht="15" x14ac:dyDescent="0.25">
      <c r="B2572" s="7001"/>
      <c r="C2572" s="7001"/>
      <c r="D2572" s="55"/>
      <c r="E2572" s="7001"/>
      <c r="F2572" s="7001"/>
      <c r="G2572" s="54"/>
      <c r="H2572" s="7001"/>
      <c r="I2572" s="7001"/>
      <c r="J2572" s="7001"/>
      <c r="K2572" s="7001"/>
      <c r="L2572" s="7001"/>
    </row>
    <row r="2573" spans="2:12" s="7013" customFormat="1" ht="15" x14ac:dyDescent="0.25">
      <c r="B2573" s="7001"/>
      <c r="C2573" s="7001"/>
      <c r="D2573" s="55"/>
      <c r="E2573" s="7001"/>
      <c r="F2573" s="7001"/>
      <c r="G2573" s="54"/>
      <c r="H2573" s="7001"/>
      <c r="I2573" s="7001"/>
      <c r="J2573" s="7001"/>
      <c r="K2573" s="7001"/>
      <c r="L2573" s="7001"/>
    </row>
    <row r="2574" spans="2:12" s="7013" customFormat="1" ht="15" x14ac:dyDescent="0.25">
      <c r="B2574" s="7001"/>
      <c r="C2574" s="7001"/>
      <c r="D2574" s="55"/>
      <c r="E2574" s="7001"/>
      <c r="F2574" s="7001"/>
      <c r="G2574" s="54"/>
      <c r="H2574" s="7001"/>
      <c r="I2574" s="7001"/>
      <c r="J2574" s="7001"/>
      <c r="K2574" s="7001"/>
      <c r="L2574" s="7001"/>
    </row>
    <row r="2575" spans="2:12" s="7013" customFormat="1" ht="15" x14ac:dyDescent="0.25">
      <c r="B2575" s="7001"/>
      <c r="C2575" s="7001"/>
      <c r="D2575" s="55"/>
      <c r="E2575" s="7001"/>
      <c r="F2575" s="7001"/>
      <c r="G2575" s="54"/>
      <c r="H2575" s="7001"/>
      <c r="I2575" s="7001"/>
      <c r="J2575" s="7001"/>
      <c r="K2575" s="7001"/>
      <c r="L2575" s="7001"/>
    </row>
    <row r="2576" spans="2:12" s="7013" customFormat="1" ht="15" x14ac:dyDescent="0.25">
      <c r="B2576" s="7001"/>
      <c r="C2576" s="7001"/>
      <c r="D2576" s="55"/>
      <c r="E2576" s="7001"/>
      <c r="F2576" s="7001"/>
      <c r="G2576" s="54"/>
      <c r="H2576" s="7001"/>
      <c r="I2576" s="7001"/>
      <c r="J2576" s="7001"/>
      <c r="K2576" s="7001"/>
      <c r="L2576" s="7001"/>
    </row>
    <row r="2577" spans="2:12" s="7013" customFormat="1" ht="15" x14ac:dyDescent="0.25">
      <c r="B2577" s="7001"/>
      <c r="C2577" s="7001"/>
      <c r="D2577" s="55"/>
      <c r="E2577" s="7001"/>
      <c r="F2577" s="7001"/>
      <c r="G2577" s="54"/>
      <c r="H2577" s="7001"/>
      <c r="I2577" s="7001"/>
      <c r="J2577" s="7001"/>
      <c r="K2577" s="7001"/>
      <c r="L2577" s="7001"/>
    </row>
    <row r="2578" spans="2:12" s="7013" customFormat="1" ht="15" x14ac:dyDescent="0.25">
      <c r="B2578" s="7001"/>
      <c r="C2578" s="7001"/>
      <c r="D2578" s="55"/>
      <c r="E2578" s="7001"/>
      <c r="F2578" s="7001"/>
      <c r="G2578" s="54"/>
      <c r="H2578" s="7001"/>
      <c r="I2578" s="7001"/>
      <c r="J2578" s="7001"/>
      <c r="K2578" s="7001"/>
      <c r="L2578" s="7001"/>
    </row>
    <row r="2579" spans="2:12" s="7013" customFormat="1" ht="15" x14ac:dyDescent="0.25">
      <c r="B2579" s="7001"/>
      <c r="C2579" s="7001"/>
      <c r="D2579" s="55"/>
      <c r="E2579" s="7001"/>
      <c r="F2579" s="7001"/>
      <c r="G2579" s="54"/>
      <c r="H2579" s="7001"/>
      <c r="I2579" s="7001"/>
      <c r="J2579" s="7001"/>
      <c r="K2579" s="7001"/>
      <c r="L2579" s="7001"/>
    </row>
    <row r="2580" spans="2:12" s="7013" customFormat="1" ht="15" x14ac:dyDescent="0.25">
      <c r="B2580" s="7001"/>
      <c r="C2580" s="7001"/>
      <c r="D2580" s="55"/>
      <c r="E2580" s="7001"/>
      <c r="F2580" s="7001"/>
      <c r="G2580" s="54"/>
      <c r="H2580" s="7001"/>
      <c r="I2580" s="7001"/>
      <c r="J2580" s="7001"/>
      <c r="K2580" s="7001"/>
      <c r="L2580" s="7001"/>
    </row>
    <row r="2581" spans="2:12" s="7013" customFormat="1" ht="15" x14ac:dyDescent="0.25">
      <c r="B2581" s="7001"/>
      <c r="C2581" s="7001"/>
      <c r="D2581" s="55"/>
      <c r="E2581" s="7001"/>
      <c r="F2581" s="7001"/>
      <c r="G2581" s="54"/>
      <c r="H2581" s="7001"/>
      <c r="I2581" s="7001"/>
      <c r="J2581" s="7001"/>
      <c r="K2581" s="7001"/>
      <c r="L2581" s="7001"/>
    </row>
    <row r="2582" spans="2:12" s="7013" customFormat="1" ht="15" x14ac:dyDescent="0.25">
      <c r="B2582" s="7001"/>
      <c r="C2582" s="7001"/>
      <c r="D2582" s="55"/>
      <c r="E2582" s="7001"/>
      <c r="F2582" s="7001"/>
      <c r="G2582" s="54"/>
      <c r="H2582" s="7001"/>
      <c r="I2582" s="7001"/>
      <c r="J2582" s="7001"/>
      <c r="K2582" s="7001"/>
      <c r="L2582" s="7001"/>
    </row>
    <row r="2583" spans="2:12" s="7013" customFormat="1" ht="15" x14ac:dyDescent="0.25">
      <c r="B2583" s="7001"/>
      <c r="C2583" s="7001"/>
      <c r="D2583" s="55"/>
      <c r="E2583" s="7001"/>
      <c r="F2583" s="7001"/>
      <c r="G2583" s="54"/>
      <c r="H2583" s="7001"/>
      <c r="I2583" s="7001"/>
      <c r="J2583" s="7001"/>
      <c r="K2583" s="7001"/>
      <c r="L2583" s="7001"/>
    </row>
    <row r="2584" spans="2:12" s="7013" customFormat="1" ht="15" x14ac:dyDescent="0.25">
      <c r="B2584" s="7001"/>
      <c r="C2584" s="7001"/>
      <c r="D2584" s="55"/>
      <c r="E2584" s="7001"/>
      <c r="F2584" s="7001"/>
      <c r="G2584" s="54"/>
      <c r="H2584" s="7001"/>
      <c r="I2584" s="7001"/>
      <c r="J2584" s="7001"/>
      <c r="K2584" s="7001"/>
      <c r="L2584" s="7001"/>
    </row>
    <row r="2585" spans="2:12" s="7013" customFormat="1" ht="15" x14ac:dyDescent="0.25">
      <c r="B2585" s="7001"/>
      <c r="C2585" s="7001"/>
      <c r="D2585" s="55"/>
      <c r="E2585" s="7001"/>
      <c r="F2585" s="7001"/>
      <c r="G2585" s="54"/>
      <c r="H2585" s="7001"/>
      <c r="I2585" s="7001"/>
      <c r="J2585" s="7001"/>
      <c r="K2585" s="7001"/>
      <c r="L2585" s="7001"/>
    </row>
    <row r="2586" spans="2:12" s="7013" customFormat="1" ht="15" x14ac:dyDescent="0.25">
      <c r="B2586" s="7001"/>
      <c r="C2586" s="7001"/>
      <c r="D2586" s="55"/>
      <c r="E2586" s="7001"/>
      <c r="F2586" s="7001"/>
      <c r="G2586" s="54"/>
      <c r="H2586" s="7001"/>
      <c r="I2586" s="7001"/>
      <c r="J2586" s="7001"/>
      <c r="K2586" s="7001"/>
      <c r="L2586" s="7001"/>
    </row>
    <row r="2587" spans="2:12" s="7013" customFormat="1" ht="15" x14ac:dyDescent="0.25">
      <c r="B2587" s="7001"/>
      <c r="C2587" s="7001"/>
      <c r="D2587" s="55"/>
      <c r="E2587" s="7001"/>
      <c r="F2587" s="7001"/>
      <c r="G2587" s="54"/>
      <c r="H2587" s="7001"/>
      <c r="I2587" s="7001"/>
      <c r="J2587" s="7001"/>
      <c r="K2587" s="7001"/>
      <c r="L2587" s="7001"/>
    </row>
    <row r="2588" spans="2:12" s="7013" customFormat="1" ht="15" x14ac:dyDescent="0.25">
      <c r="B2588" s="7001"/>
      <c r="C2588" s="7001"/>
      <c r="D2588" s="55"/>
      <c r="E2588" s="7001"/>
      <c r="F2588" s="7001"/>
      <c r="G2588" s="54"/>
      <c r="H2588" s="7001"/>
      <c r="I2588" s="7001"/>
      <c r="J2588" s="7001"/>
      <c r="K2588" s="7001"/>
      <c r="L2588" s="7001"/>
    </row>
    <row r="2589" spans="2:12" s="7013" customFormat="1" ht="15" x14ac:dyDescent="0.25">
      <c r="B2589" s="7001"/>
      <c r="C2589" s="7001"/>
      <c r="D2589" s="55"/>
      <c r="E2589" s="7001"/>
      <c r="F2589" s="7001"/>
      <c r="G2589" s="54"/>
      <c r="H2589" s="7001"/>
      <c r="I2589" s="7001"/>
      <c r="J2589" s="7001"/>
      <c r="K2589" s="7001"/>
      <c r="L2589" s="7001"/>
    </row>
    <row r="2590" spans="2:12" s="7013" customFormat="1" ht="15" x14ac:dyDescent="0.25">
      <c r="B2590" s="7001"/>
      <c r="C2590" s="7001"/>
      <c r="D2590" s="55"/>
      <c r="E2590" s="7001"/>
      <c r="F2590" s="7001"/>
      <c r="G2590" s="54"/>
      <c r="H2590" s="7001"/>
      <c r="I2590" s="7001"/>
      <c r="J2590" s="7001"/>
      <c r="K2590" s="7001"/>
      <c r="L2590" s="7001"/>
    </row>
    <row r="2591" spans="2:12" s="7013" customFormat="1" ht="15" x14ac:dyDescent="0.25">
      <c r="B2591" s="7001"/>
      <c r="C2591" s="7001"/>
      <c r="D2591" s="55"/>
      <c r="E2591" s="7001"/>
      <c r="F2591" s="7001"/>
      <c r="G2591" s="54"/>
      <c r="H2591" s="7001"/>
      <c r="I2591" s="7001"/>
      <c r="J2591" s="7001"/>
      <c r="K2591" s="7001"/>
      <c r="L2591" s="7001"/>
    </row>
    <row r="2592" spans="2:12" s="7013" customFormat="1" ht="15" x14ac:dyDescent="0.25">
      <c r="B2592" s="7001"/>
      <c r="C2592" s="7001"/>
      <c r="D2592" s="55"/>
      <c r="E2592" s="7001"/>
      <c r="F2592" s="7001"/>
      <c r="G2592" s="54"/>
      <c r="H2592" s="7001"/>
      <c r="I2592" s="7001"/>
      <c r="J2592" s="7001"/>
      <c r="K2592" s="7001"/>
      <c r="L2592" s="7001"/>
    </row>
    <row r="2593" spans="2:12" s="7013" customFormat="1" ht="15" x14ac:dyDescent="0.25">
      <c r="B2593" s="7001"/>
      <c r="C2593" s="7001"/>
      <c r="D2593" s="55"/>
      <c r="E2593" s="7001"/>
      <c r="F2593" s="7001"/>
      <c r="G2593" s="54"/>
      <c r="H2593" s="7001"/>
      <c r="I2593" s="7001"/>
      <c r="J2593" s="7001"/>
      <c r="K2593" s="7001"/>
      <c r="L2593" s="7001"/>
    </row>
    <row r="2594" spans="2:12" s="7013" customFormat="1" ht="15" x14ac:dyDescent="0.25">
      <c r="B2594" s="7001"/>
      <c r="C2594" s="7001"/>
      <c r="D2594" s="55"/>
      <c r="E2594" s="7001"/>
      <c r="F2594" s="7001"/>
      <c r="G2594" s="54"/>
      <c r="H2594" s="7001"/>
      <c r="I2594" s="7001"/>
      <c r="J2594" s="7001"/>
      <c r="K2594" s="7001"/>
      <c r="L2594" s="7001"/>
    </row>
    <row r="2595" spans="2:12" s="7013" customFormat="1" ht="15" x14ac:dyDescent="0.25">
      <c r="B2595" s="7001"/>
      <c r="C2595" s="7001"/>
      <c r="D2595" s="55"/>
      <c r="E2595" s="7001"/>
      <c r="F2595" s="7001"/>
      <c r="G2595" s="54"/>
      <c r="H2595" s="7001"/>
      <c r="I2595" s="7001"/>
      <c r="J2595" s="7001"/>
      <c r="K2595" s="7001"/>
      <c r="L2595" s="7001"/>
    </row>
    <row r="2596" spans="2:12" s="7013" customFormat="1" ht="15" x14ac:dyDescent="0.25">
      <c r="B2596" s="7001"/>
      <c r="C2596" s="7001"/>
      <c r="D2596" s="55"/>
      <c r="E2596" s="7001"/>
      <c r="F2596" s="7001"/>
      <c r="G2596" s="54"/>
      <c r="H2596" s="7001"/>
      <c r="I2596" s="7001"/>
      <c r="J2596" s="7001"/>
      <c r="K2596" s="7001"/>
      <c r="L2596" s="7001"/>
    </row>
    <row r="2597" spans="2:12" s="7013" customFormat="1" ht="15" x14ac:dyDescent="0.25">
      <c r="B2597" s="7001"/>
      <c r="C2597" s="7001"/>
      <c r="D2597" s="55"/>
      <c r="E2597" s="7001"/>
      <c r="F2597" s="7001"/>
      <c r="G2597" s="54"/>
      <c r="H2597" s="7001"/>
      <c r="I2597" s="7001"/>
      <c r="J2597" s="7001"/>
      <c r="K2597" s="7001"/>
      <c r="L2597" s="7001"/>
    </row>
    <row r="2598" spans="2:12" s="7013" customFormat="1" ht="15" x14ac:dyDescent="0.25">
      <c r="B2598" s="7001"/>
      <c r="C2598" s="7001"/>
      <c r="D2598" s="55"/>
      <c r="E2598" s="7001"/>
      <c r="F2598" s="7001"/>
      <c r="G2598" s="54"/>
      <c r="H2598" s="7001"/>
      <c r="I2598" s="7001"/>
      <c r="J2598" s="7001"/>
      <c r="K2598" s="7001"/>
      <c r="L2598" s="7001"/>
    </row>
    <row r="2599" spans="2:12" s="7013" customFormat="1" ht="15" x14ac:dyDescent="0.25">
      <c r="B2599" s="7001"/>
      <c r="C2599" s="7001"/>
      <c r="D2599" s="55"/>
      <c r="E2599" s="7001"/>
      <c r="F2599" s="7001"/>
      <c r="G2599" s="54"/>
      <c r="H2599" s="7001"/>
      <c r="I2599" s="7001"/>
      <c r="J2599" s="7001"/>
      <c r="K2599" s="7001"/>
      <c r="L2599" s="7001"/>
    </row>
    <row r="2600" spans="2:12" s="7013" customFormat="1" ht="15" x14ac:dyDescent="0.25">
      <c r="B2600" s="7001"/>
      <c r="C2600" s="7001"/>
      <c r="D2600" s="55"/>
      <c r="E2600" s="7001"/>
      <c r="F2600" s="7001"/>
      <c r="G2600" s="54"/>
      <c r="H2600" s="7001"/>
      <c r="I2600" s="7001"/>
      <c r="J2600" s="7001"/>
      <c r="K2600" s="7001"/>
      <c r="L2600" s="7001"/>
    </row>
    <row r="2601" spans="2:12" s="7013" customFormat="1" ht="15" x14ac:dyDescent="0.25">
      <c r="B2601" s="7001"/>
      <c r="C2601" s="7001"/>
      <c r="D2601" s="55"/>
      <c r="E2601" s="7001"/>
      <c r="F2601" s="7001"/>
      <c r="G2601" s="54"/>
      <c r="H2601" s="7001"/>
      <c r="I2601" s="7001"/>
      <c r="J2601" s="7001"/>
      <c r="K2601" s="7001"/>
      <c r="L2601" s="7001"/>
    </row>
    <row r="2602" spans="2:12" s="7013" customFormat="1" ht="15" x14ac:dyDescent="0.25">
      <c r="B2602" s="7001"/>
      <c r="C2602" s="7001"/>
      <c r="D2602" s="55"/>
      <c r="E2602" s="7001"/>
      <c r="F2602" s="7001"/>
      <c r="G2602" s="54"/>
      <c r="H2602" s="7001"/>
      <c r="I2602" s="7001"/>
      <c r="J2602" s="7001"/>
      <c r="K2602" s="7001"/>
      <c r="L2602" s="7001"/>
    </row>
    <row r="2603" spans="2:12" s="7013" customFormat="1" ht="15" x14ac:dyDescent="0.25">
      <c r="B2603" s="7001"/>
      <c r="C2603" s="7001"/>
      <c r="D2603" s="55"/>
      <c r="E2603" s="7001"/>
      <c r="F2603" s="7001"/>
      <c r="G2603" s="54"/>
      <c r="H2603" s="7001"/>
      <c r="I2603" s="7001"/>
      <c r="J2603" s="7001"/>
      <c r="K2603" s="7001"/>
      <c r="L2603" s="7001"/>
    </row>
    <row r="2604" spans="2:12" s="7013" customFormat="1" ht="15" x14ac:dyDescent="0.25">
      <c r="B2604" s="7001"/>
      <c r="C2604" s="7001"/>
      <c r="D2604" s="55"/>
      <c r="E2604" s="7001"/>
      <c r="F2604" s="7001"/>
      <c r="G2604" s="54"/>
      <c r="H2604" s="7001"/>
      <c r="I2604" s="7001"/>
      <c r="J2604" s="7001"/>
      <c r="K2604" s="7001"/>
      <c r="L2604" s="7001"/>
    </row>
    <row r="2605" spans="2:12" s="7013" customFormat="1" ht="15" x14ac:dyDescent="0.25">
      <c r="B2605" s="7001"/>
      <c r="C2605" s="7001"/>
      <c r="D2605" s="55"/>
      <c r="E2605" s="7001"/>
      <c r="F2605" s="7001"/>
      <c r="G2605" s="54"/>
      <c r="H2605" s="7001"/>
      <c r="I2605" s="7001"/>
      <c r="J2605" s="7001"/>
      <c r="K2605" s="7001"/>
      <c r="L2605" s="7001"/>
    </row>
    <row r="2606" spans="2:12" s="7013" customFormat="1" ht="15" x14ac:dyDescent="0.25">
      <c r="B2606" s="7001"/>
      <c r="C2606" s="7001"/>
      <c r="D2606" s="55"/>
      <c r="E2606" s="7001"/>
      <c r="F2606" s="7001"/>
      <c r="G2606" s="54"/>
      <c r="H2606" s="7001"/>
      <c r="I2606" s="7001"/>
      <c r="J2606" s="7001"/>
      <c r="K2606" s="7001"/>
      <c r="L2606" s="7001"/>
    </row>
    <row r="2607" spans="2:12" s="7013" customFormat="1" ht="15" x14ac:dyDescent="0.25">
      <c r="B2607" s="7001"/>
      <c r="C2607" s="7001"/>
      <c r="D2607" s="55"/>
      <c r="E2607" s="7001"/>
      <c r="F2607" s="7001"/>
      <c r="G2607" s="54"/>
      <c r="H2607" s="7001"/>
      <c r="I2607" s="7001"/>
      <c r="J2607" s="7001"/>
      <c r="K2607" s="7001"/>
      <c r="L2607" s="7001"/>
    </row>
    <row r="2608" spans="2:12" s="7013" customFormat="1" ht="15" x14ac:dyDescent="0.25">
      <c r="B2608" s="7001"/>
      <c r="C2608" s="7001"/>
      <c r="D2608" s="55"/>
      <c r="E2608" s="7001"/>
      <c r="F2608" s="7001"/>
      <c r="G2608" s="54"/>
      <c r="H2608" s="7001"/>
      <c r="I2608" s="7001"/>
      <c r="J2608" s="7001"/>
      <c r="K2608" s="7001"/>
      <c r="L2608" s="7001"/>
    </row>
    <row r="2609" spans="2:12" s="7013" customFormat="1" ht="15" x14ac:dyDescent="0.25">
      <c r="B2609" s="7001"/>
      <c r="C2609" s="7001"/>
      <c r="D2609" s="55"/>
      <c r="E2609" s="7001"/>
      <c r="F2609" s="7001"/>
      <c r="G2609" s="54"/>
      <c r="H2609" s="7001"/>
      <c r="I2609" s="7001"/>
      <c r="J2609" s="7001"/>
      <c r="K2609" s="7001"/>
      <c r="L2609" s="7001"/>
    </row>
    <row r="2610" spans="2:12" s="7013" customFormat="1" ht="15" x14ac:dyDescent="0.25">
      <c r="B2610" s="7001"/>
      <c r="C2610" s="7001"/>
      <c r="D2610" s="55"/>
      <c r="E2610" s="7001"/>
      <c r="F2610" s="7001"/>
      <c r="G2610" s="54"/>
      <c r="H2610" s="7001"/>
      <c r="I2610" s="7001"/>
      <c r="J2610" s="7001"/>
      <c r="K2610" s="7001"/>
      <c r="L2610" s="7001"/>
    </row>
    <row r="2611" spans="2:12" s="7013" customFormat="1" ht="15" x14ac:dyDescent="0.25">
      <c r="B2611" s="7001"/>
      <c r="C2611" s="7001"/>
      <c r="D2611" s="55"/>
      <c r="E2611" s="7001"/>
      <c r="F2611" s="7001"/>
      <c r="G2611" s="54"/>
      <c r="H2611" s="7001"/>
      <c r="I2611" s="7001"/>
      <c r="J2611" s="7001"/>
      <c r="K2611" s="7001"/>
      <c r="L2611" s="7001"/>
    </row>
    <row r="2612" spans="2:12" s="7013" customFormat="1" ht="15" x14ac:dyDescent="0.25">
      <c r="B2612" s="7001"/>
      <c r="C2612" s="7001"/>
      <c r="D2612" s="55"/>
      <c r="E2612" s="7001"/>
      <c r="F2612" s="7001"/>
      <c r="G2612" s="54"/>
      <c r="H2612" s="7001"/>
      <c r="I2612" s="7001"/>
      <c r="J2612" s="7001"/>
      <c r="K2612" s="7001"/>
      <c r="L2612" s="7001"/>
    </row>
    <row r="2613" spans="2:12" s="7013" customFormat="1" ht="15" x14ac:dyDescent="0.25">
      <c r="B2613" s="7001"/>
      <c r="C2613" s="7001"/>
      <c r="D2613" s="55"/>
      <c r="E2613" s="7001"/>
      <c r="F2613" s="7001"/>
      <c r="G2613" s="54"/>
      <c r="H2613" s="7001"/>
      <c r="I2613" s="7001"/>
      <c r="J2613" s="7001"/>
      <c r="K2613" s="7001"/>
      <c r="L2613" s="7001"/>
    </row>
    <row r="2614" spans="2:12" s="7013" customFormat="1" ht="15" x14ac:dyDescent="0.25">
      <c r="B2614" s="7001"/>
      <c r="C2614" s="7001"/>
      <c r="D2614" s="55"/>
      <c r="E2614" s="7001"/>
      <c r="F2614" s="7001"/>
      <c r="G2614" s="54"/>
      <c r="H2614" s="7001"/>
      <c r="I2614" s="7001"/>
      <c r="J2614" s="7001"/>
      <c r="K2614" s="7001"/>
      <c r="L2614" s="7001"/>
    </row>
    <row r="2615" spans="2:12" s="7013" customFormat="1" ht="15" x14ac:dyDescent="0.25">
      <c r="B2615" s="7001"/>
      <c r="C2615" s="7001"/>
      <c r="D2615" s="55"/>
      <c r="E2615" s="7001"/>
      <c r="F2615" s="7001"/>
      <c r="G2615" s="54"/>
      <c r="H2615" s="7001"/>
      <c r="I2615" s="7001"/>
      <c r="J2615" s="7001"/>
      <c r="K2615" s="7001"/>
      <c r="L2615" s="7001"/>
    </row>
    <row r="2616" spans="2:12" s="7013" customFormat="1" ht="15" x14ac:dyDescent="0.25">
      <c r="B2616" s="7001"/>
      <c r="C2616" s="7001"/>
      <c r="D2616" s="55"/>
      <c r="E2616" s="7001"/>
      <c r="F2616" s="7001"/>
      <c r="G2616" s="54"/>
      <c r="H2616" s="7001"/>
      <c r="I2616" s="7001"/>
      <c r="J2616" s="7001"/>
      <c r="K2616" s="7001"/>
      <c r="L2616" s="7001"/>
    </row>
    <row r="2617" spans="2:12" s="7013" customFormat="1" ht="15" x14ac:dyDescent="0.25">
      <c r="B2617" s="7001"/>
      <c r="C2617" s="7001"/>
      <c r="D2617" s="55"/>
      <c r="E2617" s="7001"/>
      <c r="F2617" s="7001"/>
      <c r="G2617" s="54"/>
      <c r="H2617" s="7001"/>
      <c r="I2617" s="7001"/>
      <c r="J2617" s="7001"/>
      <c r="K2617" s="7001"/>
      <c r="L2617" s="7001"/>
    </row>
    <row r="2618" spans="2:12" s="7013" customFormat="1" ht="15" x14ac:dyDescent="0.25">
      <c r="B2618" s="7001"/>
      <c r="C2618" s="7001"/>
      <c r="D2618" s="55"/>
      <c r="E2618" s="7001"/>
      <c r="F2618" s="7001"/>
      <c r="G2618" s="54"/>
      <c r="H2618" s="7001"/>
      <c r="I2618" s="7001"/>
      <c r="J2618" s="7001"/>
      <c r="K2618" s="7001"/>
      <c r="L2618" s="7001"/>
    </row>
    <row r="2619" spans="2:12" s="7013" customFormat="1" ht="15" x14ac:dyDescent="0.25">
      <c r="B2619" s="7001"/>
      <c r="C2619" s="7001"/>
      <c r="D2619" s="55"/>
      <c r="E2619" s="7001"/>
      <c r="F2619" s="7001"/>
      <c r="G2619" s="54"/>
      <c r="H2619" s="7001"/>
      <c r="I2619" s="7001"/>
      <c r="J2619" s="7001"/>
      <c r="K2619" s="7001"/>
      <c r="L2619" s="7001"/>
    </row>
    <row r="2620" spans="2:12" s="7013" customFormat="1" ht="15" x14ac:dyDescent="0.25">
      <c r="B2620" s="7001"/>
      <c r="C2620" s="7001"/>
      <c r="D2620" s="55"/>
      <c r="E2620" s="7001"/>
      <c r="F2620" s="7001"/>
      <c r="G2620" s="54"/>
      <c r="H2620" s="7001"/>
      <c r="I2620" s="7001"/>
      <c r="J2620" s="7001"/>
      <c r="K2620" s="7001"/>
      <c r="L2620" s="7001"/>
    </row>
    <row r="2621" spans="2:12" s="7013" customFormat="1" ht="15" x14ac:dyDescent="0.25">
      <c r="B2621" s="7001"/>
      <c r="C2621" s="7001"/>
      <c r="D2621" s="55"/>
      <c r="E2621" s="7001"/>
      <c r="F2621" s="7001"/>
      <c r="G2621" s="54"/>
      <c r="H2621" s="7001"/>
      <c r="I2621" s="7001"/>
      <c r="J2621" s="7001"/>
      <c r="K2621" s="7001"/>
      <c r="L2621" s="7001"/>
    </row>
    <row r="2622" spans="2:12" s="7013" customFormat="1" ht="15" x14ac:dyDescent="0.25">
      <c r="B2622" s="7001"/>
      <c r="C2622" s="7001"/>
      <c r="D2622" s="55"/>
      <c r="E2622" s="7001"/>
      <c r="F2622" s="7001"/>
      <c r="G2622" s="54"/>
      <c r="H2622" s="7001"/>
      <c r="I2622" s="7001"/>
      <c r="J2622" s="7001"/>
      <c r="K2622" s="7001"/>
      <c r="L2622" s="7001"/>
    </row>
    <row r="2623" spans="2:12" s="7013" customFormat="1" ht="15" x14ac:dyDescent="0.25">
      <c r="B2623" s="7001"/>
      <c r="C2623" s="7001"/>
      <c r="D2623" s="55"/>
      <c r="E2623" s="7001"/>
      <c r="F2623" s="7001"/>
      <c r="G2623" s="54"/>
      <c r="H2623" s="7001"/>
      <c r="I2623" s="7001"/>
      <c r="J2623" s="7001"/>
      <c r="K2623" s="7001"/>
      <c r="L2623" s="7001"/>
    </row>
    <row r="2624" spans="2:12" s="7013" customFormat="1" ht="15" x14ac:dyDescent="0.25">
      <c r="B2624" s="7001"/>
      <c r="C2624" s="7001"/>
      <c r="D2624" s="55"/>
      <c r="E2624" s="7001"/>
      <c r="F2624" s="7001"/>
      <c r="G2624" s="54"/>
      <c r="H2624" s="7001"/>
      <c r="I2624" s="7001"/>
      <c r="J2624" s="7001"/>
      <c r="K2624" s="7001"/>
      <c r="L2624" s="7001"/>
    </row>
    <row r="2625" spans="2:12" s="7013" customFormat="1" ht="15" x14ac:dyDescent="0.25">
      <c r="B2625" s="7001"/>
      <c r="C2625" s="7001"/>
      <c r="D2625" s="55"/>
      <c r="E2625" s="7001"/>
      <c r="F2625" s="7001"/>
      <c r="G2625" s="54"/>
      <c r="H2625" s="7001"/>
      <c r="I2625" s="7001"/>
      <c r="J2625" s="7001"/>
      <c r="K2625" s="7001"/>
      <c r="L2625" s="7001"/>
    </row>
    <row r="2626" spans="2:12" s="7013" customFormat="1" ht="15" x14ac:dyDescent="0.25">
      <c r="B2626" s="7001"/>
      <c r="C2626" s="7001"/>
      <c r="D2626" s="55"/>
      <c r="E2626" s="7001"/>
      <c r="F2626" s="7001"/>
      <c r="G2626" s="54"/>
      <c r="H2626" s="7001"/>
      <c r="I2626" s="7001"/>
      <c r="J2626" s="7001"/>
      <c r="K2626" s="7001"/>
      <c r="L2626" s="7001"/>
    </row>
    <row r="2627" spans="2:12" s="7013" customFormat="1" ht="15" x14ac:dyDescent="0.25">
      <c r="B2627" s="7001"/>
      <c r="C2627" s="7001"/>
      <c r="D2627" s="55"/>
      <c r="E2627" s="7001"/>
      <c r="F2627" s="7001"/>
      <c r="G2627" s="54"/>
      <c r="H2627" s="7001"/>
      <c r="I2627" s="7001"/>
      <c r="J2627" s="7001"/>
      <c r="K2627" s="7001"/>
      <c r="L2627" s="7001"/>
    </row>
    <row r="2628" spans="2:12" s="7013" customFormat="1" ht="15" x14ac:dyDescent="0.25">
      <c r="B2628" s="7001"/>
      <c r="C2628" s="7001"/>
      <c r="D2628" s="55"/>
      <c r="E2628" s="7001"/>
      <c r="F2628" s="7001"/>
      <c r="G2628" s="54"/>
      <c r="H2628" s="7001"/>
      <c r="I2628" s="7001"/>
      <c r="J2628" s="7001"/>
      <c r="K2628" s="7001"/>
      <c r="L2628" s="7001"/>
    </row>
    <row r="2629" spans="2:12" s="7013" customFormat="1" ht="15" x14ac:dyDescent="0.25">
      <c r="B2629" s="7001"/>
      <c r="C2629" s="7001"/>
      <c r="D2629" s="55"/>
      <c r="E2629" s="7001"/>
      <c r="F2629" s="7001"/>
      <c r="G2629" s="54"/>
      <c r="H2629" s="7001"/>
      <c r="I2629" s="7001"/>
      <c r="J2629" s="7001"/>
      <c r="K2629" s="7001"/>
      <c r="L2629" s="7001"/>
    </row>
    <row r="2630" spans="2:12" s="7013" customFormat="1" ht="15" x14ac:dyDescent="0.25">
      <c r="B2630" s="7001"/>
      <c r="C2630" s="7001"/>
      <c r="D2630" s="55"/>
      <c r="E2630" s="7001"/>
      <c r="F2630" s="7001"/>
      <c r="G2630" s="54"/>
      <c r="H2630" s="7001"/>
      <c r="I2630" s="7001"/>
      <c r="J2630" s="7001"/>
      <c r="K2630" s="7001"/>
      <c r="L2630" s="7001"/>
    </row>
    <row r="2631" spans="2:12" s="7013" customFormat="1" ht="15" x14ac:dyDescent="0.25">
      <c r="B2631" s="7001"/>
      <c r="C2631" s="7001"/>
      <c r="D2631" s="55"/>
      <c r="E2631" s="7001"/>
      <c r="F2631" s="7001"/>
      <c r="G2631" s="54"/>
      <c r="H2631" s="7001"/>
      <c r="I2631" s="7001"/>
      <c r="J2631" s="7001"/>
      <c r="K2631" s="7001"/>
      <c r="L2631" s="7001"/>
    </row>
    <row r="2632" spans="2:12" s="7013" customFormat="1" ht="15" x14ac:dyDescent="0.25">
      <c r="B2632" s="7001"/>
      <c r="C2632" s="7001"/>
      <c r="D2632" s="55"/>
      <c r="E2632" s="7001"/>
      <c r="F2632" s="7001"/>
      <c r="G2632" s="54"/>
      <c r="H2632" s="7001"/>
      <c r="I2632" s="7001"/>
      <c r="J2632" s="7001"/>
      <c r="K2632" s="7001"/>
      <c r="L2632" s="7001"/>
    </row>
    <row r="2633" spans="2:12" s="7013" customFormat="1" ht="15" x14ac:dyDescent="0.25">
      <c r="B2633" s="7001"/>
      <c r="C2633" s="7001"/>
      <c r="D2633" s="55"/>
      <c r="E2633" s="7001"/>
      <c r="F2633" s="7001"/>
      <c r="G2633" s="54"/>
      <c r="H2633" s="7001"/>
      <c r="I2633" s="7001"/>
      <c r="J2633" s="7001"/>
      <c r="K2633" s="7001"/>
      <c r="L2633" s="7001"/>
    </row>
    <row r="2634" spans="2:12" s="7013" customFormat="1" ht="15" x14ac:dyDescent="0.25">
      <c r="B2634" s="7001"/>
      <c r="C2634" s="7001"/>
      <c r="D2634" s="55"/>
      <c r="E2634" s="7001"/>
      <c r="F2634" s="7001"/>
      <c r="G2634" s="54"/>
      <c r="H2634" s="7001"/>
      <c r="I2634" s="7001"/>
      <c r="J2634" s="7001"/>
      <c r="K2634" s="7001"/>
      <c r="L2634" s="7001"/>
    </row>
    <row r="2635" spans="2:12" s="7013" customFormat="1" ht="15" x14ac:dyDescent="0.25">
      <c r="B2635" s="7001"/>
      <c r="C2635" s="7001"/>
      <c r="D2635" s="55"/>
      <c r="E2635" s="7001"/>
      <c r="F2635" s="7001"/>
      <c r="G2635" s="54"/>
      <c r="H2635" s="7001"/>
      <c r="I2635" s="7001"/>
      <c r="J2635" s="7001"/>
      <c r="K2635" s="7001"/>
      <c r="L2635" s="7001"/>
    </row>
    <row r="2636" spans="2:12" s="7013" customFormat="1" ht="15" x14ac:dyDescent="0.25">
      <c r="B2636" s="7001"/>
      <c r="C2636" s="7001"/>
      <c r="D2636" s="55"/>
      <c r="E2636" s="7001"/>
      <c r="F2636" s="7001"/>
      <c r="G2636" s="54"/>
      <c r="H2636" s="7001"/>
      <c r="I2636" s="7001"/>
      <c r="J2636" s="7001"/>
      <c r="K2636" s="7001"/>
      <c r="L2636" s="7001"/>
    </row>
    <row r="2637" spans="2:12" s="7013" customFormat="1" ht="15" x14ac:dyDescent="0.25">
      <c r="B2637" s="7001"/>
      <c r="C2637" s="7001"/>
      <c r="D2637" s="55"/>
      <c r="E2637" s="7001"/>
      <c r="F2637" s="7001"/>
      <c r="G2637" s="54"/>
      <c r="H2637" s="7001"/>
      <c r="I2637" s="7001"/>
      <c r="J2637" s="7001"/>
      <c r="K2637" s="7001"/>
      <c r="L2637" s="7001"/>
    </row>
    <row r="2638" spans="2:12" s="7013" customFormat="1" ht="15" x14ac:dyDescent="0.25">
      <c r="B2638" s="7001"/>
      <c r="C2638" s="7001"/>
      <c r="D2638" s="55"/>
      <c r="E2638" s="7001"/>
      <c r="F2638" s="7001"/>
      <c r="G2638" s="54"/>
      <c r="H2638" s="7001"/>
      <c r="I2638" s="7001"/>
      <c r="J2638" s="7001"/>
      <c r="K2638" s="7001"/>
      <c r="L2638" s="7001"/>
    </row>
    <row r="2639" spans="2:12" s="7013" customFormat="1" ht="15" x14ac:dyDescent="0.25">
      <c r="B2639" s="7001"/>
      <c r="C2639" s="7001"/>
      <c r="D2639" s="55"/>
      <c r="E2639" s="7001"/>
      <c r="F2639" s="7001"/>
      <c r="G2639" s="54"/>
      <c r="H2639" s="7001"/>
      <c r="I2639" s="7001"/>
      <c r="J2639" s="7001"/>
      <c r="K2639" s="7001"/>
      <c r="L2639" s="7001"/>
    </row>
    <row r="2640" spans="2:12" s="7013" customFormat="1" ht="15" x14ac:dyDescent="0.25">
      <c r="B2640" s="7001"/>
      <c r="C2640" s="7001"/>
      <c r="D2640" s="55"/>
      <c r="E2640" s="7001"/>
      <c r="F2640" s="7001"/>
      <c r="G2640" s="54"/>
      <c r="H2640" s="7001"/>
      <c r="I2640" s="7001"/>
      <c r="J2640" s="7001"/>
      <c r="K2640" s="7001"/>
      <c r="L2640" s="7001"/>
    </row>
    <row r="2641" spans="2:12" s="7013" customFormat="1" ht="15" x14ac:dyDescent="0.25">
      <c r="B2641" s="7001"/>
      <c r="C2641" s="7001"/>
      <c r="D2641" s="55"/>
      <c r="E2641" s="7001"/>
      <c r="F2641" s="7001"/>
      <c r="G2641" s="54"/>
      <c r="H2641" s="7001"/>
      <c r="I2641" s="7001"/>
      <c r="J2641" s="7001"/>
      <c r="K2641" s="7001"/>
      <c r="L2641" s="7001"/>
    </row>
    <row r="2642" spans="2:12" s="7013" customFormat="1" ht="15" x14ac:dyDescent="0.25">
      <c r="B2642" s="7001"/>
      <c r="C2642" s="7001"/>
      <c r="D2642" s="55"/>
      <c r="E2642" s="7001"/>
      <c r="F2642" s="7001"/>
      <c r="G2642" s="54"/>
      <c r="H2642" s="7001"/>
      <c r="I2642" s="7001"/>
      <c r="J2642" s="7001"/>
      <c r="K2642" s="7001"/>
      <c r="L2642" s="7001"/>
    </row>
    <row r="2643" spans="2:12" s="7013" customFormat="1" ht="15" x14ac:dyDescent="0.25">
      <c r="B2643" s="7001"/>
      <c r="C2643" s="7001"/>
      <c r="D2643" s="55"/>
      <c r="E2643" s="7001"/>
      <c r="F2643" s="7001"/>
      <c r="G2643" s="54"/>
      <c r="H2643" s="7001"/>
      <c r="I2643" s="7001"/>
      <c r="J2643" s="7001"/>
      <c r="K2643" s="7001"/>
      <c r="L2643" s="7001"/>
    </row>
    <row r="2644" spans="2:12" s="7013" customFormat="1" ht="15" x14ac:dyDescent="0.25">
      <c r="B2644" s="7001"/>
      <c r="C2644" s="7001"/>
      <c r="D2644" s="55"/>
      <c r="E2644" s="7001"/>
      <c r="F2644" s="7001"/>
      <c r="G2644" s="54"/>
      <c r="H2644" s="7001"/>
      <c r="I2644" s="7001"/>
      <c r="J2644" s="7001"/>
      <c r="K2644" s="7001"/>
      <c r="L2644" s="7001"/>
    </row>
    <row r="2645" spans="2:12" s="7013" customFormat="1" ht="15" x14ac:dyDescent="0.25">
      <c r="B2645" s="7001"/>
      <c r="C2645" s="7001"/>
      <c r="D2645" s="55"/>
      <c r="E2645" s="7001"/>
      <c r="F2645" s="7001"/>
      <c r="G2645" s="54"/>
      <c r="H2645" s="7001"/>
      <c r="I2645" s="7001"/>
      <c r="J2645" s="7001"/>
      <c r="K2645" s="7001"/>
      <c r="L2645" s="7001"/>
    </row>
    <row r="2646" spans="2:12" s="7013" customFormat="1" ht="15" x14ac:dyDescent="0.25">
      <c r="B2646" s="7001"/>
      <c r="C2646" s="7001"/>
      <c r="D2646" s="55"/>
      <c r="E2646" s="7001"/>
      <c r="F2646" s="7001"/>
      <c r="G2646" s="54"/>
      <c r="H2646" s="7001"/>
      <c r="I2646" s="7001"/>
      <c r="J2646" s="7001"/>
      <c r="K2646" s="7001"/>
      <c r="L2646" s="7001"/>
    </row>
    <row r="2647" spans="2:12" s="7013" customFormat="1" ht="15" x14ac:dyDescent="0.25">
      <c r="B2647" s="7001"/>
      <c r="C2647" s="7001"/>
      <c r="D2647" s="55"/>
      <c r="E2647" s="7001"/>
      <c r="F2647" s="7001"/>
      <c r="G2647" s="54"/>
      <c r="H2647" s="7001"/>
      <c r="I2647" s="7001"/>
      <c r="J2647" s="7001"/>
      <c r="K2647" s="7001"/>
      <c r="L2647" s="7001"/>
    </row>
    <row r="2648" spans="2:12" s="7013" customFormat="1" ht="15" x14ac:dyDescent="0.25">
      <c r="B2648" s="7001"/>
      <c r="C2648" s="7001"/>
      <c r="D2648" s="55"/>
      <c r="E2648" s="7001"/>
      <c r="F2648" s="7001"/>
      <c r="G2648" s="54"/>
      <c r="H2648" s="7001"/>
      <c r="I2648" s="7001"/>
      <c r="J2648" s="7001"/>
      <c r="K2648" s="7001"/>
      <c r="L2648" s="7001"/>
    </row>
    <row r="2649" spans="2:12" s="7013" customFormat="1" ht="15" x14ac:dyDescent="0.25">
      <c r="B2649" s="7001"/>
      <c r="C2649" s="7001"/>
      <c r="D2649" s="55"/>
      <c r="E2649" s="7001"/>
      <c r="F2649" s="7001"/>
      <c r="G2649" s="54"/>
      <c r="H2649" s="7001"/>
      <c r="I2649" s="7001"/>
      <c r="J2649" s="7001"/>
      <c r="K2649" s="7001"/>
      <c r="L2649" s="7001"/>
    </row>
    <row r="2650" spans="2:12" s="7013" customFormat="1" ht="15" x14ac:dyDescent="0.25">
      <c r="B2650" s="7001"/>
      <c r="C2650" s="7001"/>
      <c r="D2650" s="55"/>
      <c r="E2650" s="7001"/>
      <c r="F2650" s="7001"/>
      <c r="G2650" s="54"/>
      <c r="H2650" s="7001"/>
      <c r="I2650" s="7001"/>
      <c r="J2650" s="7001"/>
      <c r="K2650" s="7001"/>
      <c r="L2650" s="7001"/>
    </row>
    <row r="2651" spans="2:12" s="7013" customFormat="1" ht="15" x14ac:dyDescent="0.25">
      <c r="B2651" s="7001"/>
      <c r="C2651" s="7001"/>
      <c r="D2651" s="55"/>
      <c r="E2651" s="7001"/>
      <c r="F2651" s="7001"/>
      <c r="G2651" s="54"/>
      <c r="H2651" s="7001"/>
      <c r="I2651" s="7001"/>
      <c r="J2651" s="7001"/>
      <c r="K2651" s="7001"/>
      <c r="L2651" s="7001"/>
    </row>
    <row r="2652" spans="2:12" s="7013" customFormat="1" ht="15" x14ac:dyDescent="0.25">
      <c r="B2652" s="7001"/>
      <c r="C2652" s="7001"/>
      <c r="D2652" s="55"/>
      <c r="E2652" s="7001"/>
      <c r="F2652" s="7001"/>
      <c r="G2652" s="54"/>
      <c r="H2652" s="7001"/>
      <c r="I2652" s="7001"/>
      <c r="J2652" s="7001"/>
      <c r="K2652" s="7001"/>
      <c r="L2652" s="7001"/>
    </row>
    <row r="2653" spans="2:12" s="7013" customFormat="1" ht="15" x14ac:dyDescent="0.25">
      <c r="B2653" s="7001"/>
      <c r="C2653" s="7001"/>
      <c r="D2653" s="55"/>
      <c r="E2653" s="7001"/>
      <c r="F2653" s="7001"/>
      <c r="G2653" s="54"/>
      <c r="H2653" s="7001"/>
      <c r="I2653" s="7001"/>
      <c r="J2653" s="7001"/>
      <c r="K2653" s="7001"/>
      <c r="L2653" s="7001"/>
    </row>
    <row r="2654" spans="2:12" s="7013" customFormat="1" ht="15" x14ac:dyDescent="0.25">
      <c r="B2654" s="7001"/>
      <c r="C2654" s="7001"/>
      <c r="D2654" s="55"/>
      <c r="E2654" s="7001"/>
      <c r="F2654" s="7001"/>
      <c r="G2654" s="54"/>
      <c r="H2654" s="7001"/>
      <c r="I2654" s="7001"/>
      <c r="J2654" s="7001"/>
      <c r="K2654" s="7001"/>
      <c r="L2654" s="7001"/>
    </row>
    <row r="2655" spans="2:12" s="7013" customFormat="1" ht="15" x14ac:dyDescent="0.25">
      <c r="B2655" s="7001"/>
      <c r="C2655" s="7001"/>
      <c r="D2655" s="55"/>
      <c r="E2655" s="7001"/>
      <c r="F2655" s="7001"/>
      <c r="G2655" s="54"/>
      <c r="H2655" s="7001"/>
      <c r="I2655" s="7001"/>
      <c r="J2655" s="7001"/>
      <c r="K2655" s="7001"/>
      <c r="L2655" s="7001"/>
    </row>
    <row r="2656" spans="2:12" s="7013" customFormat="1" ht="15" x14ac:dyDescent="0.25">
      <c r="B2656" s="7001"/>
      <c r="C2656" s="7001"/>
      <c r="D2656" s="55"/>
      <c r="E2656" s="7001"/>
      <c r="F2656" s="7001"/>
      <c r="G2656" s="54"/>
      <c r="H2656" s="7001"/>
      <c r="I2656" s="7001"/>
      <c r="J2656" s="7001"/>
      <c r="K2656" s="7001"/>
      <c r="L2656" s="7001"/>
    </row>
    <row r="2657" spans="2:12" s="7013" customFormat="1" ht="15" x14ac:dyDescent="0.25">
      <c r="B2657" s="7001"/>
      <c r="C2657" s="7001"/>
      <c r="D2657" s="55"/>
      <c r="E2657" s="7001"/>
      <c r="F2657" s="7001"/>
      <c r="G2657" s="54"/>
      <c r="H2657" s="7001"/>
      <c r="I2657" s="7001"/>
      <c r="J2657" s="7001"/>
      <c r="K2657" s="7001"/>
      <c r="L2657" s="7001"/>
    </row>
    <row r="2658" spans="2:12" s="7013" customFormat="1" ht="15" x14ac:dyDescent="0.25">
      <c r="B2658" s="7001"/>
      <c r="C2658" s="7001"/>
      <c r="D2658" s="55"/>
      <c r="E2658" s="7001"/>
      <c r="F2658" s="7001"/>
      <c r="G2658" s="54"/>
      <c r="H2658" s="7001"/>
      <c r="I2658" s="7001"/>
      <c r="J2658" s="7001"/>
      <c r="K2658" s="7001"/>
      <c r="L2658" s="7001"/>
    </row>
    <row r="2659" spans="2:12" s="7013" customFormat="1" ht="15" x14ac:dyDescent="0.25">
      <c r="B2659" s="7001"/>
      <c r="C2659" s="7001"/>
      <c r="D2659" s="55"/>
      <c r="E2659" s="7001"/>
      <c r="F2659" s="7001"/>
      <c r="G2659" s="54"/>
      <c r="H2659" s="7001"/>
      <c r="I2659" s="7001"/>
      <c r="J2659" s="7001"/>
      <c r="K2659" s="7001"/>
      <c r="L2659" s="7001"/>
    </row>
    <row r="2660" spans="2:12" s="7013" customFormat="1" ht="15" x14ac:dyDescent="0.25">
      <c r="B2660" s="7001"/>
      <c r="C2660" s="7001"/>
      <c r="D2660" s="55"/>
      <c r="E2660" s="7001"/>
      <c r="F2660" s="7001"/>
      <c r="G2660" s="54"/>
      <c r="H2660" s="7001"/>
      <c r="I2660" s="7001"/>
      <c r="J2660" s="7001"/>
      <c r="K2660" s="7001"/>
      <c r="L2660" s="7001"/>
    </row>
    <row r="2661" spans="2:12" s="7013" customFormat="1" ht="15" x14ac:dyDescent="0.25">
      <c r="B2661" s="7001"/>
      <c r="C2661" s="7001"/>
      <c r="D2661" s="55"/>
      <c r="E2661" s="7001"/>
      <c r="F2661" s="7001"/>
      <c r="G2661" s="54"/>
      <c r="H2661" s="7001"/>
      <c r="I2661" s="7001"/>
      <c r="J2661" s="7001"/>
      <c r="K2661" s="7001"/>
      <c r="L2661" s="7001"/>
    </row>
    <row r="2662" spans="2:12" s="7013" customFormat="1" ht="15" x14ac:dyDescent="0.25">
      <c r="B2662" s="7001"/>
      <c r="C2662" s="7001"/>
      <c r="D2662" s="55"/>
      <c r="E2662" s="7001"/>
      <c r="F2662" s="7001"/>
      <c r="G2662" s="54"/>
      <c r="H2662" s="7001"/>
      <c r="I2662" s="7001"/>
      <c r="J2662" s="7001"/>
      <c r="K2662" s="7001"/>
      <c r="L2662" s="7001"/>
    </row>
    <row r="2663" spans="2:12" s="7013" customFormat="1" ht="15" x14ac:dyDescent="0.25">
      <c r="B2663" s="7001"/>
      <c r="C2663" s="7001"/>
      <c r="D2663" s="55"/>
      <c r="E2663" s="7001"/>
      <c r="F2663" s="7001"/>
      <c r="G2663" s="54"/>
      <c r="H2663" s="7001"/>
      <c r="I2663" s="7001"/>
      <c r="J2663" s="7001"/>
      <c r="K2663" s="7001"/>
      <c r="L2663" s="7001"/>
    </row>
    <row r="2664" spans="2:12" s="7013" customFormat="1" ht="15" x14ac:dyDescent="0.25">
      <c r="B2664" s="7001"/>
      <c r="C2664" s="7001"/>
      <c r="D2664" s="55"/>
      <c r="E2664" s="7001"/>
      <c r="F2664" s="7001"/>
      <c r="G2664" s="54"/>
      <c r="H2664" s="7001"/>
      <c r="I2664" s="7001"/>
      <c r="J2664" s="7001"/>
      <c r="K2664" s="7001"/>
      <c r="L2664" s="7001"/>
    </row>
    <row r="2665" spans="2:12" s="7013" customFormat="1" ht="15" x14ac:dyDescent="0.25">
      <c r="B2665" s="7001"/>
      <c r="C2665" s="7001"/>
      <c r="D2665" s="55"/>
      <c r="E2665" s="7001"/>
      <c r="F2665" s="7001"/>
      <c r="G2665" s="54"/>
      <c r="H2665" s="7001"/>
      <c r="I2665" s="7001"/>
      <c r="J2665" s="7001"/>
      <c r="K2665" s="7001"/>
      <c r="L2665" s="7001"/>
    </row>
    <row r="2666" spans="2:12" s="7013" customFormat="1" ht="15" x14ac:dyDescent="0.25">
      <c r="B2666" s="7001"/>
      <c r="C2666" s="7001"/>
      <c r="D2666" s="55"/>
      <c r="E2666" s="7001"/>
      <c r="F2666" s="7001"/>
      <c r="G2666" s="54"/>
      <c r="H2666" s="7001"/>
      <c r="I2666" s="7001"/>
      <c r="J2666" s="7001"/>
      <c r="K2666" s="7001"/>
      <c r="L2666" s="7001"/>
    </row>
    <row r="2667" spans="2:12" s="7013" customFormat="1" ht="15" x14ac:dyDescent="0.25">
      <c r="B2667" s="7001"/>
      <c r="C2667" s="7001"/>
      <c r="D2667" s="55"/>
      <c r="E2667" s="7001"/>
      <c r="F2667" s="7001"/>
      <c r="G2667" s="54"/>
      <c r="H2667" s="7001"/>
      <c r="I2667" s="7001"/>
      <c r="J2667" s="7001"/>
      <c r="K2667" s="7001"/>
      <c r="L2667" s="7001"/>
    </row>
    <row r="2668" spans="2:12" s="7013" customFormat="1" ht="15" x14ac:dyDescent="0.25">
      <c r="B2668" s="7001"/>
      <c r="C2668" s="7001"/>
      <c r="D2668" s="55"/>
      <c r="E2668" s="7001"/>
      <c r="F2668" s="7001"/>
      <c r="G2668" s="54"/>
      <c r="H2668" s="7001"/>
      <c r="I2668" s="7001"/>
      <c r="J2668" s="7001"/>
      <c r="K2668" s="7001"/>
      <c r="L2668" s="7001"/>
    </row>
    <row r="2669" spans="2:12" s="7013" customFormat="1" ht="15" x14ac:dyDescent="0.25">
      <c r="B2669" s="7001"/>
      <c r="C2669" s="7001"/>
      <c r="D2669" s="55"/>
      <c r="E2669" s="7001"/>
      <c r="F2669" s="7001"/>
      <c r="G2669" s="54"/>
      <c r="H2669" s="7001"/>
      <c r="I2669" s="7001"/>
      <c r="J2669" s="7001"/>
      <c r="K2669" s="7001"/>
      <c r="L2669" s="7001"/>
    </row>
    <row r="2670" spans="2:12" s="7013" customFormat="1" ht="15" x14ac:dyDescent="0.25">
      <c r="B2670" s="7001"/>
      <c r="C2670" s="7001"/>
      <c r="D2670" s="55"/>
      <c r="E2670" s="7001"/>
      <c r="F2670" s="7001"/>
      <c r="G2670" s="54"/>
      <c r="H2670" s="7001"/>
      <c r="I2670" s="7001"/>
      <c r="J2670" s="7001"/>
      <c r="K2670" s="7001"/>
      <c r="L2670" s="7001"/>
    </row>
    <row r="2671" spans="2:12" s="7013" customFormat="1" ht="15" x14ac:dyDescent="0.25">
      <c r="B2671" s="7001"/>
      <c r="C2671" s="7001"/>
      <c r="D2671" s="55"/>
      <c r="E2671" s="7001"/>
      <c r="F2671" s="7001"/>
      <c r="G2671" s="54"/>
      <c r="H2671" s="7001"/>
      <c r="I2671" s="7001"/>
      <c r="J2671" s="7001"/>
      <c r="K2671" s="7001"/>
      <c r="L2671" s="7001"/>
    </row>
    <row r="2672" spans="2:12" s="7013" customFormat="1" ht="15" x14ac:dyDescent="0.25">
      <c r="B2672" s="7001"/>
      <c r="C2672" s="7001"/>
      <c r="D2672" s="55"/>
      <c r="E2672" s="7001"/>
      <c r="F2672" s="7001"/>
      <c r="G2672" s="54"/>
      <c r="H2672" s="7001"/>
      <c r="I2672" s="7001"/>
      <c r="J2672" s="7001"/>
      <c r="K2672" s="7001"/>
      <c r="L2672" s="7001"/>
    </row>
    <row r="2673" spans="2:12" s="7013" customFormat="1" ht="15" x14ac:dyDescent="0.25">
      <c r="B2673" s="7001"/>
      <c r="C2673" s="7001"/>
      <c r="D2673" s="55"/>
      <c r="E2673" s="7001"/>
      <c r="F2673" s="7001"/>
      <c r="G2673" s="54"/>
      <c r="H2673" s="7001"/>
      <c r="I2673" s="7001"/>
      <c r="J2673" s="7001"/>
      <c r="K2673" s="7001"/>
      <c r="L2673" s="7001"/>
    </row>
    <row r="2674" spans="2:12" s="7013" customFormat="1" ht="15" x14ac:dyDescent="0.25">
      <c r="B2674" s="7001"/>
      <c r="C2674" s="7001"/>
      <c r="D2674" s="55"/>
      <c r="E2674" s="7001"/>
      <c r="F2674" s="7001"/>
      <c r="G2674" s="54"/>
      <c r="H2674" s="7001"/>
      <c r="I2674" s="7001"/>
      <c r="J2674" s="7001"/>
      <c r="K2674" s="7001"/>
      <c r="L2674" s="7001"/>
    </row>
    <row r="2675" spans="2:12" s="7013" customFormat="1" ht="15" x14ac:dyDescent="0.25">
      <c r="B2675" s="7001"/>
      <c r="C2675" s="7001"/>
      <c r="D2675" s="55"/>
      <c r="E2675" s="7001"/>
      <c r="F2675" s="7001"/>
      <c r="G2675" s="54"/>
      <c r="H2675" s="7001"/>
      <c r="I2675" s="7001"/>
      <c r="J2675" s="7001"/>
      <c r="K2675" s="7001"/>
      <c r="L2675" s="7001"/>
    </row>
    <row r="2676" spans="2:12" s="7013" customFormat="1" ht="15" x14ac:dyDescent="0.25">
      <c r="B2676" s="7001"/>
      <c r="C2676" s="7001"/>
      <c r="D2676" s="55"/>
      <c r="E2676" s="7001"/>
      <c r="F2676" s="7001"/>
      <c r="G2676" s="54"/>
      <c r="H2676" s="7001"/>
      <c r="I2676" s="7001"/>
      <c r="J2676" s="7001"/>
      <c r="K2676" s="7001"/>
      <c r="L2676" s="7001"/>
    </row>
    <row r="2677" spans="2:12" s="7013" customFormat="1" ht="15" x14ac:dyDescent="0.25">
      <c r="B2677" s="7001"/>
      <c r="C2677" s="7001"/>
      <c r="D2677" s="55"/>
      <c r="E2677" s="7001"/>
      <c r="F2677" s="7001"/>
      <c r="G2677" s="54"/>
      <c r="H2677" s="7001"/>
      <c r="I2677" s="7001"/>
      <c r="J2677" s="7001"/>
      <c r="K2677" s="7001"/>
      <c r="L2677" s="7001"/>
    </row>
    <row r="2678" spans="2:12" s="7013" customFormat="1" ht="15" x14ac:dyDescent="0.25">
      <c r="B2678" s="7001"/>
      <c r="C2678" s="7001"/>
      <c r="D2678" s="55"/>
      <c r="E2678" s="7001"/>
      <c r="F2678" s="7001"/>
      <c r="G2678" s="54"/>
      <c r="H2678" s="7001"/>
      <c r="I2678" s="7001"/>
      <c r="J2678" s="7001"/>
      <c r="K2678" s="7001"/>
      <c r="L2678" s="7001"/>
    </row>
    <row r="2679" spans="2:12" s="7013" customFormat="1" ht="15" x14ac:dyDescent="0.25">
      <c r="B2679" s="7001"/>
      <c r="C2679" s="7001"/>
      <c r="D2679" s="55"/>
      <c r="E2679" s="7001"/>
      <c r="F2679" s="7001"/>
      <c r="G2679" s="54"/>
      <c r="H2679" s="7001"/>
      <c r="I2679" s="7001"/>
      <c r="J2679" s="7001"/>
      <c r="K2679" s="7001"/>
      <c r="L2679" s="7001"/>
    </row>
    <row r="2680" spans="2:12" s="7013" customFormat="1" ht="15" x14ac:dyDescent="0.25">
      <c r="B2680" s="7001"/>
      <c r="C2680" s="7001"/>
      <c r="D2680" s="55"/>
      <c r="E2680" s="7001"/>
      <c r="F2680" s="7001"/>
      <c r="G2680" s="54"/>
      <c r="H2680" s="7001"/>
      <c r="I2680" s="7001"/>
      <c r="J2680" s="7001"/>
      <c r="K2680" s="7001"/>
      <c r="L2680" s="7001"/>
    </row>
    <row r="2681" spans="2:12" s="7013" customFormat="1" ht="15" x14ac:dyDescent="0.25">
      <c r="B2681" s="7001"/>
      <c r="C2681" s="7001"/>
      <c r="D2681" s="55"/>
      <c r="E2681" s="7001"/>
      <c r="F2681" s="7001"/>
      <c r="G2681" s="54"/>
      <c r="H2681" s="7001"/>
      <c r="I2681" s="7001"/>
      <c r="J2681" s="7001"/>
      <c r="K2681" s="7001"/>
      <c r="L2681" s="7001"/>
    </row>
    <row r="2682" spans="2:12" s="7013" customFormat="1" ht="15" x14ac:dyDescent="0.25">
      <c r="B2682" s="7001"/>
      <c r="C2682" s="7001"/>
      <c r="D2682" s="55"/>
      <c r="E2682" s="7001"/>
      <c r="F2682" s="7001"/>
      <c r="G2682" s="54"/>
      <c r="H2682" s="7001"/>
      <c r="I2682" s="7001"/>
      <c r="J2682" s="7001"/>
      <c r="K2682" s="7001"/>
      <c r="L2682" s="7001"/>
    </row>
    <row r="2683" spans="2:12" s="7013" customFormat="1" ht="15" x14ac:dyDescent="0.25">
      <c r="B2683" s="7001"/>
      <c r="C2683" s="7001"/>
      <c r="D2683" s="55"/>
      <c r="E2683" s="7001"/>
      <c r="F2683" s="7001"/>
      <c r="G2683" s="54"/>
      <c r="H2683" s="7001"/>
      <c r="I2683" s="7001"/>
      <c r="J2683" s="7001"/>
      <c r="K2683" s="7001"/>
      <c r="L2683" s="7001"/>
    </row>
    <row r="2684" spans="2:12" s="7013" customFormat="1" ht="15" x14ac:dyDescent="0.25">
      <c r="B2684" s="7001"/>
      <c r="C2684" s="7001"/>
      <c r="D2684" s="55"/>
      <c r="E2684" s="7001"/>
      <c r="F2684" s="7001"/>
      <c r="G2684" s="54"/>
      <c r="H2684" s="7001"/>
      <c r="I2684" s="7001"/>
      <c r="J2684" s="7001"/>
      <c r="K2684" s="7001"/>
      <c r="L2684" s="7001"/>
    </row>
    <row r="2685" spans="2:12" s="7013" customFormat="1" ht="15" x14ac:dyDescent="0.25">
      <c r="B2685" s="7001"/>
      <c r="C2685" s="7001"/>
      <c r="D2685" s="55"/>
      <c r="E2685" s="7001"/>
      <c r="F2685" s="7001"/>
      <c r="G2685" s="54"/>
      <c r="H2685" s="7001"/>
      <c r="I2685" s="7001"/>
      <c r="J2685" s="7001"/>
      <c r="K2685" s="7001"/>
      <c r="L2685" s="7001"/>
    </row>
    <row r="2686" spans="2:12" s="7013" customFormat="1" ht="15" x14ac:dyDescent="0.25">
      <c r="B2686" s="7001"/>
      <c r="C2686" s="7001"/>
      <c r="D2686" s="55"/>
      <c r="E2686" s="7001"/>
      <c r="F2686" s="7001"/>
      <c r="G2686" s="54"/>
      <c r="H2686" s="7001"/>
      <c r="I2686" s="7001"/>
      <c r="J2686" s="7001"/>
      <c r="K2686" s="7001"/>
      <c r="L2686" s="7001"/>
    </row>
    <row r="2687" spans="2:12" s="7013" customFormat="1" ht="15" x14ac:dyDescent="0.25">
      <c r="B2687" s="7001"/>
      <c r="C2687" s="7001"/>
      <c r="D2687" s="55"/>
      <c r="E2687" s="7001"/>
      <c r="F2687" s="7001"/>
      <c r="G2687" s="54"/>
      <c r="H2687" s="7001"/>
      <c r="I2687" s="7001"/>
      <c r="J2687" s="7001"/>
      <c r="K2687" s="7001"/>
      <c r="L2687" s="7001"/>
    </row>
    <row r="2688" spans="2:12" s="7013" customFormat="1" ht="15" x14ac:dyDescent="0.25">
      <c r="B2688" s="7001"/>
      <c r="C2688" s="7001"/>
      <c r="D2688" s="55"/>
      <c r="E2688" s="7001"/>
      <c r="F2688" s="7001"/>
      <c r="G2688" s="54"/>
      <c r="H2688" s="7001"/>
      <c r="I2688" s="7001"/>
      <c r="J2688" s="7001"/>
      <c r="K2688" s="7001"/>
      <c r="L2688" s="7001"/>
    </row>
    <row r="2689" spans="2:12" s="7013" customFormat="1" ht="15" x14ac:dyDescent="0.25">
      <c r="B2689" s="7001"/>
      <c r="C2689" s="7001"/>
      <c r="D2689" s="55"/>
      <c r="E2689" s="7001"/>
      <c r="F2689" s="7001"/>
      <c r="G2689" s="54"/>
      <c r="H2689" s="7001"/>
      <c r="I2689" s="7001"/>
      <c r="J2689" s="7001"/>
      <c r="K2689" s="7001"/>
      <c r="L2689" s="7001"/>
    </row>
    <row r="2690" spans="2:12" s="7013" customFormat="1" ht="15" x14ac:dyDescent="0.25">
      <c r="B2690" s="7001"/>
      <c r="C2690" s="7001"/>
      <c r="D2690" s="55"/>
      <c r="E2690" s="7001"/>
      <c r="F2690" s="7001"/>
      <c r="G2690" s="54"/>
      <c r="H2690" s="7001"/>
      <c r="I2690" s="7001"/>
      <c r="J2690" s="7001"/>
      <c r="K2690" s="7001"/>
      <c r="L2690" s="7001"/>
    </row>
    <row r="2691" spans="2:12" s="7013" customFormat="1" ht="15" x14ac:dyDescent="0.25">
      <c r="B2691" s="7001"/>
      <c r="C2691" s="7001"/>
      <c r="D2691" s="55"/>
      <c r="E2691" s="7001"/>
      <c r="F2691" s="7001"/>
      <c r="G2691" s="54"/>
      <c r="H2691" s="7001"/>
      <c r="I2691" s="7001"/>
      <c r="J2691" s="7001"/>
      <c r="K2691" s="7001"/>
      <c r="L2691" s="7001"/>
    </row>
    <row r="2692" spans="2:12" s="7013" customFormat="1" ht="15" x14ac:dyDescent="0.25">
      <c r="B2692" s="7001"/>
      <c r="C2692" s="7001"/>
      <c r="D2692" s="55"/>
      <c r="E2692" s="7001"/>
      <c r="F2692" s="7001"/>
      <c r="G2692" s="54"/>
      <c r="H2692" s="7001"/>
      <c r="I2692" s="7001"/>
      <c r="J2692" s="7001"/>
      <c r="K2692" s="7001"/>
      <c r="L2692" s="7001"/>
    </row>
    <row r="2693" spans="2:12" s="7013" customFormat="1" ht="15" x14ac:dyDescent="0.25">
      <c r="B2693" s="7001"/>
      <c r="C2693" s="7001"/>
      <c r="D2693" s="55"/>
      <c r="E2693" s="7001"/>
      <c r="F2693" s="7001"/>
      <c r="G2693" s="54"/>
      <c r="H2693" s="7001"/>
      <c r="I2693" s="7001"/>
      <c r="J2693" s="7001"/>
      <c r="K2693" s="7001"/>
      <c r="L2693" s="7001"/>
    </row>
    <row r="2694" spans="2:12" s="7013" customFormat="1" ht="15" x14ac:dyDescent="0.25">
      <c r="B2694" s="7001"/>
      <c r="C2694" s="7001"/>
      <c r="D2694" s="55"/>
      <c r="E2694" s="7001"/>
      <c r="F2694" s="7001"/>
      <c r="G2694" s="54"/>
      <c r="H2694" s="7001"/>
      <c r="I2694" s="7001"/>
      <c r="J2694" s="7001"/>
      <c r="K2694" s="7001"/>
      <c r="L2694" s="7001"/>
    </row>
    <row r="2695" spans="2:12" s="7013" customFormat="1" ht="15" x14ac:dyDescent="0.25">
      <c r="B2695" s="7001"/>
      <c r="C2695" s="7001"/>
      <c r="D2695" s="55"/>
      <c r="E2695" s="7001"/>
      <c r="F2695" s="7001"/>
      <c r="G2695" s="54"/>
      <c r="H2695" s="7001"/>
      <c r="I2695" s="7001"/>
      <c r="J2695" s="7001"/>
      <c r="K2695" s="7001"/>
      <c r="L2695" s="7001"/>
    </row>
    <row r="2696" spans="2:12" s="7013" customFormat="1" ht="15" x14ac:dyDescent="0.25">
      <c r="B2696" s="7001"/>
      <c r="C2696" s="7001"/>
      <c r="D2696" s="55"/>
      <c r="E2696" s="7001"/>
      <c r="F2696" s="7001"/>
      <c r="G2696" s="54"/>
      <c r="H2696" s="7001"/>
      <c r="I2696" s="7001"/>
      <c r="J2696" s="7001"/>
      <c r="K2696" s="7001"/>
      <c r="L2696" s="7001"/>
    </row>
    <row r="2697" spans="2:12" s="7013" customFormat="1" ht="15" x14ac:dyDescent="0.25">
      <c r="B2697" s="7001"/>
      <c r="C2697" s="7001"/>
      <c r="D2697" s="55"/>
      <c r="E2697" s="7001"/>
      <c r="F2697" s="7001"/>
      <c r="G2697" s="54"/>
      <c r="H2697" s="7001"/>
      <c r="I2697" s="7001"/>
      <c r="J2697" s="7001"/>
      <c r="K2697" s="7001"/>
      <c r="L2697" s="7001"/>
    </row>
    <row r="2698" spans="2:12" s="7013" customFormat="1" ht="15" x14ac:dyDescent="0.25">
      <c r="B2698" s="7001"/>
      <c r="C2698" s="7001"/>
      <c r="D2698" s="55"/>
      <c r="E2698" s="7001"/>
      <c r="F2698" s="7001"/>
      <c r="G2698" s="54"/>
      <c r="H2698" s="7001"/>
      <c r="I2698" s="7001"/>
      <c r="J2698" s="7001"/>
      <c r="K2698" s="7001"/>
      <c r="L2698" s="7001"/>
    </row>
    <row r="2699" spans="2:12" s="7013" customFormat="1" ht="15" x14ac:dyDescent="0.25">
      <c r="B2699" s="7001"/>
      <c r="C2699" s="7001"/>
      <c r="D2699" s="55"/>
      <c r="E2699" s="7001"/>
      <c r="F2699" s="7001"/>
      <c r="G2699" s="54"/>
      <c r="H2699" s="7001"/>
      <c r="I2699" s="7001"/>
      <c r="J2699" s="7001"/>
      <c r="K2699" s="7001"/>
      <c r="L2699" s="7001"/>
    </row>
    <row r="2700" spans="2:12" s="7013" customFormat="1" ht="15" x14ac:dyDescent="0.25">
      <c r="B2700" s="7001"/>
      <c r="C2700" s="7001"/>
      <c r="D2700" s="55"/>
      <c r="E2700" s="7001"/>
      <c r="F2700" s="7001"/>
      <c r="G2700" s="54"/>
      <c r="H2700" s="7001"/>
      <c r="I2700" s="7001"/>
      <c r="J2700" s="7001"/>
      <c r="K2700" s="7001"/>
      <c r="L2700" s="7001"/>
    </row>
    <row r="2701" spans="2:12" s="7013" customFormat="1" ht="15" x14ac:dyDescent="0.25">
      <c r="B2701" s="7001"/>
      <c r="C2701" s="7001"/>
      <c r="D2701" s="55"/>
      <c r="E2701" s="7001"/>
      <c r="F2701" s="7001"/>
      <c r="G2701" s="54"/>
      <c r="H2701" s="7001"/>
      <c r="I2701" s="7001"/>
      <c r="J2701" s="7001"/>
      <c r="K2701" s="7001"/>
      <c r="L2701" s="7001"/>
    </row>
    <row r="2702" spans="2:12" s="7013" customFormat="1" ht="15" x14ac:dyDescent="0.25">
      <c r="B2702" s="7001"/>
      <c r="C2702" s="7001"/>
      <c r="D2702" s="55"/>
      <c r="E2702" s="7001"/>
      <c r="F2702" s="7001"/>
      <c r="G2702" s="54"/>
      <c r="H2702" s="7001"/>
      <c r="I2702" s="7001"/>
      <c r="J2702" s="7001"/>
      <c r="K2702" s="7001"/>
      <c r="L2702" s="7001"/>
    </row>
    <row r="2703" spans="2:12" s="7013" customFormat="1" ht="15" x14ac:dyDescent="0.25">
      <c r="B2703" s="7001"/>
      <c r="C2703" s="7001"/>
      <c r="D2703" s="55"/>
      <c r="E2703" s="7001"/>
      <c r="F2703" s="7001"/>
      <c r="G2703" s="54"/>
      <c r="H2703" s="7001"/>
      <c r="I2703" s="7001"/>
      <c r="J2703" s="7001"/>
      <c r="K2703" s="7001"/>
      <c r="L2703" s="7001"/>
    </row>
    <row r="2704" spans="2:12" s="7013" customFormat="1" ht="15" x14ac:dyDescent="0.25">
      <c r="B2704" s="7001"/>
      <c r="C2704" s="7001"/>
      <c r="D2704" s="55"/>
      <c r="E2704" s="7001"/>
      <c r="F2704" s="7001"/>
      <c r="G2704" s="54"/>
      <c r="H2704" s="7001"/>
      <c r="I2704" s="7001"/>
      <c r="J2704" s="7001"/>
      <c r="K2704" s="7001"/>
      <c r="L2704" s="7001"/>
    </row>
    <row r="2705" spans="2:12" s="7013" customFormat="1" ht="15" x14ac:dyDescent="0.25">
      <c r="B2705" s="7001"/>
      <c r="C2705" s="7001"/>
      <c r="D2705" s="55"/>
      <c r="E2705" s="7001"/>
      <c r="F2705" s="7001"/>
      <c r="G2705" s="54"/>
      <c r="H2705" s="7001"/>
      <c r="I2705" s="7001"/>
      <c r="J2705" s="7001"/>
      <c r="K2705" s="7001"/>
      <c r="L2705" s="7001"/>
    </row>
    <row r="2706" spans="2:12" s="7013" customFormat="1" ht="15" x14ac:dyDescent="0.25">
      <c r="B2706" s="7001"/>
      <c r="C2706" s="7001"/>
      <c r="D2706" s="55"/>
      <c r="E2706" s="7001"/>
      <c r="F2706" s="7001"/>
      <c r="G2706" s="54"/>
      <c r="H2706" s="7001"/>
      <c r="I2706" s="7001"/>
      <c r="J2706" s="7001"/>
      <c r="K2706" s="7001"/>
      <c r="L2706" s="7001"/>
    </row>
    <row r="2707" spans="2:12" s="7013" customFormat="1" ht="15" x14ac:dyDescent="0.25">
      <c r="B2707" s="7001"/>
      <c r="C2707" s="7001"/>
      <c r="D2707" s="55"/>
      <c r="E2707" s="7001"/>
      <c r="F2707" s="7001"/>
      <c r="G2707" s="54"/>
      <c r="H2707" s="7001"/>
      <c r="I2707" s="7001"/>
      <c r="J2707" s="7001"/>
      <c r="K2707" s="7001"/>
      <c r="L2707" s="7001"/>
    </row>
    <row r="2708" spans="2:12" s="7013" customFormat="1" ht="15" x14ac:dyDescent="0.25">
      <c r="B2708" s="7001"/>
      <c r="C2708" s="7001"/>
      <c r="D2708" s="55"/>
      <c r="E2708" s="7001"/>
      <c r="F2708" s="7001"/>
      <c r="G2708" s="54"/>
      <c r="H2708" s="7001"/>
      <c r="I2708" s="7001"/>
      <c r="J2708" s="7001"/>
      <c r="K2708" s="7001"/>
      <c r="L2708" s="7001"/>
    </row>
    <row r="2709" spans="2:12" s="7013" customFormat="1" ht="15" x14ac:dyDescent="0.25">
      <c r="B2709" s="7001"/>
      <c r="C2709" s="7001"/>
      <c r="D2709" s="55"/>
      <c r="E2709" s="7001"/>
      <c r="F2709" s="7001"/>
      <c r="G2709" s="54"/>
      <c r="H2709" s="7001"/>
      <c r="I2709" s="7001"/>
      <c r="J2709" s="7001"/>
      <c r="K2709" s="7001"/>
      <c r="L2709" s="7001"/>
    </row>
    <row r="2710" spans="2:12" s="7013" customFormat="1" ht="15" x14ac:dyDescent="0.25">
      <c r="B2710" s="7001"/>
      <c r="C2710" s="7001"/>
      <c r="D2710" s="55"/>
      <c r="E2710" s="7001"/>
      <c r="F2710" s="7001"/>
      <c r="G2710" s="54"/>
      <c r="H2710" s="7001"/>
      <c r="I2710" s="7001"/>
      <c r="J2710" s="7001"/>
      <c r="K2710" s="7001"/>
      <c r="L2710" s="7001"/>
    </row>
    <row r="2711" spans="2:12" s="7013" customFormat="1" ht="15" x14ac:dyDescent="0.25">
      <c r="B2711" s="7001"/>
      <c r="C2711" s="7001"/>
      <c r="D2711" s="55"/>
      <c r="E2711" s="7001"/>
      <c r="F2711" s="7001"/>
      <c r="G2711" s="54"/>
      <c r="H2711" s="7001"/>
      <c r="I2711" s="7001"/>
      <c r="J2711" s="7001"/>
      <c r="K2711" s="7001"/>
      <c r="L2711" s="7001"/>
    </row>
    <row r="2712" spans="2:12" s="7013" customFormat="1" ht="15" x14ac:dyDescent="0.25">
      <c r="B2712" s="7001"/>
      <c r="C2712" s="7001"/>
      <c r="D2712" s="55"/>
      <c r="E2712" s="7001"/>
      <c r="F2712" s="7001"/>
      <c r="G2712" s="54"/>
      <c r="H2712" s="7001"/>
      <c r="I2712" s="7001"/>
      <c r="J2712" s="7001"/>
      <c r="K2712" s="7001"/>
      <c r="L2712" s="7001"/>
    </row>
    <row r="2713" spans="2:12" s="7013" customFormat="1" ht="15" x14ac:dyDescent="0.25">
      <c r="B2713" s="7001"/>
      <c r="C2713" s="7001"/>
      <c r="D2713" s="55"/>
      <c r="E2713" s="7001"/>
      <c r="F2713" s="7001"/>
      <c r="G2713" s="54"/>
      <c r="H2713" s="7001"/>
      <c r="I2713" s="7001"/>
      <c r="J2713" s="7001"/>
      <c r="K2713" s="7001"/>
      <c r="L2713" s="7001"/>
    </row>
    <row r="2714" spans="2:12" s="7013" customFormat="1" ht="15" x14ac:dyDescent="0.25">
      <c r="B2714" s="7001"/>
      <c r="C2714" s="7001"/>
      <c r="D2714" s="55"/>
      <c r="E2714" s="7001"/>
      <c r="F2714" s="7001"/>
      <c r="G2714" s="54"/>
      <c r="H2714" s="7001"/>
      <c r="I2714" s="7001"/>
      <c r="J2714" s="7001"/>
      <c r="K2714" s="7001"/>
      <c r="L2714" s="7001"/>
    </row>
    <row r="2715" spans="2:12" s="7013" customFormat="1" ht="15" x14ac:dyDescent="0.25">
      <c r="B2715" s="7001"/>
      <c r="C2715" s="7001"/>
      <c r="D2715" s="55"/>
      <c r="E2715" s="7001"/>
      <c r="F2715" s="7001"/>
      <c r="G2715" s="54"/>
      <c r="H2715" s="7001"/>
      <c r="I2715" s="7001"/>
      <c r="J2715" s="7001"/>
      <c r="K2715" s="7001"/>
      <c r="L2715" s="7001"/>
    </row>
    <row r="2716" spans="2:12" s="7013" customFormat="1" ht="15" x14ac:dyDescent="0.25">
      <c r="B2716" s="7001"/>
      <c r="C2716" s="7001"/>
      <c r="D2716" s="55"/>
      <c r="E2716" s="7001"/>
      <c r="F2716" s="7001"/>
      <c r="G2716" s="54"/>
      <c r="H2716" s="7001"/>
      <c r="I2716" s="7001"/>
      <c r="J2716" s="7001"/>
      <c r="K2716" s="7001"/>
      <c r="L2716" s="7001"/>
    </row>
    <row r="2717" spans="2:12" s="7013" customFormat="1" ht="15" x14ac:dyDescent="0.25">
      <c r="B2717" s="7001"/>
      <c r="C2717" s="7001"/>
      <c r="D2717" s="55"/>
      <c r="E2717" s="7001"/>
      <c r="F2717" s="7001"/>
      <c r="G2717" s="54"/>
      <c r="H2717" s="7001"/>
      <c r="I2717" s="7001"/>
      <c r="J2717" s="7001"/>
      <c r="K2717" s="7001"/>
      <c r="L2717" s="7001"/>
    </row>
    <row r="2718" spans="2:12" s="7013" customFormat="1" ht="15" x14ac:dyDescent="0.25">
      <c r="B2718" s="7001"/>
      <c r="C2718" s="7001"/>
      <c r="D2718" s="55"/>
      <c r="E2718" s="7001"/>
      <c r="F2718" s="7001"/>
      <c r="G2718" s="54"/>
      <c r="H2718" s="7001"/>
      <c r="I2718" s="7001"/>
      <c r="J2718" s="7001"/>
      <c r="K2718" s="7001"/>
      <c r="L2718" s="7001"/>
    </row>
    <row r="2719" spans="2:12" s="7013" customFormat="1" ht="15" x14ac:dyDescent="0.25">
      <c r="B2719" s="7001"/>
      <c r="C2719" s="7001"/>
      <c r="D2719" s="55"/>
      <c r="E2719" s="7001"/>
      <c r="F2719" s="7001"/>
      <c r="G2719" s="54"/>
      <c r="H2719" s="7001"/>
      <c r="I2719" s="7001"/>
      <c r="J2719" s="7001"/>
      <c r="K2719" s="7001"/>
      <c r="L2719" s="7001"/>
    </row>
    <row r="2720" spans="2:12" s="7013" customFormat="1" ht="15" x14ac:dyDescent="0.25">
      <c r="B2720" s="7001"/>
      <c r="C2720" s="7001"/>
      <c r="D2720" s="55"/>
      <c r="E2720" s="7001"/>
      <c r="F2720" s="7001"/>
      <c r="G2720" s="54"/>
      <c r="H2720" s="7001"/>
      <c r="I2720" s="7001"/>
      <c r="J2720" s="7001"/>
      <c r="K2720" s="7001"/>
      <c r="L2720" s="7001"/>
    </row>
    <row r="2721" spans="2:12" s="7013" customFormat="1" ht="15" x14ac:dyDescent="0.25">
      <c r="B2721" s="7001"/>
      <c r="C2721" s="7001"/>
      <c r="D2721" s="55"/>
      <c r="E2721" s="7001"/>
      <c r="F2721" s="7001"/>
      <c r="G2721" s="54"/>
      <c r="H2721" s="7001"/>
      <c r="I2721" s="7001"/>
      <c r="J2721" s="7001"/>
      <c r="K2721" s="7001"/>
      <c r="L2721" s="7001"/>
    </row>
    <row r="2722" spans="2:12" s="7013" customFormat="1" ht="15" x14ac:dyDescent="0.25">
      <c r="B2722" s="7001"/>
      <c r="C2722" s="7001"/>
      <c r="D2722" s="55"/>
      <c r="E2722" s="7001"/>
      <c r="F2722" s="7001"/>
      <c r="G2722" s="54"/>
      <c r="H2722" s="7001"/>
      <c r="I2722" s="7001"/>
      <c r="J2722" s="7001"/>
      <c r="K2722" s="7001"/>
      <c r="L2722" s="7001"/>
    </row>
    <row r="2723" spans="2:12" s="7013" customFormat="1" ht="15" x14ac:dyDescent="0.25">
      <c r="B2723" s="7001"/>
      <c r="C2723" s="7001"/>
      <c r="D2723" s="55"/>
      <c r="E2723" s="7001"/>
      <c r="F2723" s="7001"/>
      <c r="G2723" s="54"/>
      <c r="H2723" s="7001"/>
      <c r="I2723" s="7001"/>
      <c r="J2723" s="7001"/>
      <c r="K2723" s="7001"/>
      <c r="L2723" s="7001"/>
    </row>
    <row r="2724" spans="2:12" s="7013" customFormat="1" ht="15" x14ac:dyDescent="0.25">
      <c r="B2724" s="7001"/>
      <c r="C2724" s="7001"/>
      <c r="D2724" s="55"/>
      <c r="E2724" s="7001"/>
      <c r="F2724" s="7001"/>
      <c r="G2724" s="54"/>
      <c r="H2724" s="7001"/>
      <c r="I2724" s="7001"/>
      <c r="J2724" s="7001"/>
      <c r="K2724" s="7001"/>
      <c r="L2724" s="7001"/>
    </row>
    <row r="2725" spans="2:12" s="7013" customFormat="1" ht="15" x14ac:dyDescent="0.25">
      <c r="B2725" s="7001"/>
      <c r="C2725" s="7001"/>
      <c r="D2725" s="55"/>
      <c r="E2725" s="7001"/>
      <c r="F2725" s="7001"/>
      <c r="G2725" s="54"/>
      <c r="H2725" s="7001"/>
      <c r="I2725" s="7001"/>
      <c r="J2725" s="7001"/>
      <c r="K2725" s="7001"/>
      <c r="L2725" s="7001"/>
    </row>
    <row r="2726" spans="2:12" s="7013" customFormat="1" ht="15" x14ac:dyDescent="0.25">
      <c r="B2726" s="7001"/>
      <c r="C2726" s="7001"/>
      <c r="D2726" s="55"/>
      <c r="E2726" s="7001"/>
      <c r="F2726" s="7001"/>
      <c r="G2726" s="54"/>
      <c r="H2726" s="7001"/>
      <c r="I2726" s="7001"/>
      <c r="J2726" s="7001"/>
      <c r="K2726" s="7001"/>
      <c r="L2726" s="7001"/>
    </row>
    <row r="2727" spans="2:12" s="7013" customFormat="1" ht="15" x14ac:dyDescent="0.25">
      <c r="B2727" s="7001"/>
      <c r="C2727" s="7001"/>
      <c r="D2727" s="55"/>
      <c r="E2727" s="7001"/>
      <c r="F2727" s="7001"/>
      <c r="G2727" s="54"/>
      <c r="H2727" s="7001"/>
      <c r="I2727" s="7001"/>
      <c r="J2727" s="7001"/>
      <c r="K2727" s="7001"/>
      <c r="L2727" s="7001"/>
    </row>
    <row r="2728" spans="2:12" s="7013" customFormat="1" ht="15" x14ac:dyDescent="0.25">
      <c r="B2728" s="7001"/>
      <c r="C2728" s="7001"/>
      <c r="D2728" s="55"/>
      <c r="E2728" s="7001"/>
      <c r="F2728" s="7001"/>
      <c r="G2728" s="54"/>
      <c r="H2728" s="7001"/>
      <c r="I2728" s="7001"/>
      <c r="J2728" s="7001"/>
      <c r="K2728" s="7001"/>
      <c r="L2728" s="7001"/>
    </row>
    <row r="2729" spans="2:12" s="7013" customFormat="1" ht="15" x14ac:dyDescent="0.25">
      <c r="B2729" s="7001"/>
      <c r="C2729" s="7001"/>
      <c r="D2729" s="55"/>
      <c r="E2729" s="7001"/>
      <c r="F2729" s="7001"/>
      <c r="G2729" s="54"/>
      <c r="H2729" s="7001"/>
      <c r="I2729" s="7001"/>
      <c r="J2729" s="7001"/>
      <c r="K2729" s="7001"/>
      <c r="L2729" s="7001"/>
    </row>
    <row r="2730" spans="2:12" s="7013" customFormat="1" ht="15" x14ac:dyDescent="0.25">
      <c r="B2730" s="7001"/>
      <c r="C2730" s="7001"/>
      <c r="D2730" s="55"/>
      <c r="E2730" s="7001"/>
      <c r="F2730" s="7001"/>
      <c r="G2730" s="54"/>
      <c r="H2730" s="7001"/>
      <c r="I2730" s="7001"/>
      <c r="J2730" s="7001"/>
      <c r="K2730" s="7001"/>
      <c r="L2730" s="7001"/>
    </row>
    <row r="2731" spans="2:12" s="7013" customFormat="1" ht="15" x14ac:dyDescent="0.25">
      <c r="B2731" s="7001"/>
      <c r="C2731" s="7001"/>
      <c r="D2731" s="55"/>
      <c r="E2731" s="7001"/>
      <c r="F2731" s="7001"/>
      <c r="G2731" s="54"/>
      <c r="H2731" s="7001"/>
      <c r="I2731" s="7001"/>
      <c r="J2731" s="7001"/>
      <c r="K2731" s="7001"/>
      <c r="L2731" s="7001"/>
    </row>
    <row r="2732" spans="2:12" s="7013" customFormat="1" ht="15" x14ac:dyDescent="0.25">
      <c r="B2732" s="7001"/>
      <c r="C2732" s="7001"/>
      <c r="D2732" s="55"/>
      <c r="E2732" s="7001"/>
      <c r="F2732" s="7001"/>
      <c r="G2732" s="54"/>
      <c r="H2732" s="7001"/>
      <c r="I2732" s="7001"/>
      <c r="J2732" s="7001"/>
      <c r="K2732" s="7001"/>
      <c r="L2732" s="7001"/>
    </row>
    <row r="2733" spans="2:12" s="7013" customFormat="1" ht="15" x14ac:dyDescent="0.25">
      <c r="B2733" s="7001"/>
      <c r="C2733" s="7001"/>
      <c r="D2733" s="55"/>
      <c r="E2733" s="7001"/>
      <c r="F2733" s="7001"/>
      <c r="G2733" s="54"/>
      <c r="H2733" s="7001"/>
      <c r="I2733" s="7001"/>
      <c r="J2733" s="7001"/>
      <c r="K2733" s="7001"/>
      <c r="L2733" s="7001"/>
    </row>
    <row r="2734" spans="2:12" s="7013" customFormat="1" ht="15" x14ac:dyDescent="0.25">
      <c r="B2734" s="7001"/>
      <c r="C2734" s="7001"/>
      <c r="D2734" s="55"/>
      <c r="E2734" s="7001"/>
      <c r="F2734" s="7001"/>
      <c r="G2734" s="54"/>
      <c r="H2734" s="7001"/>
      <c r="I2734" s="7001"/>
      <c r="J2734" s="7001"/>
      <c r="K2734" s="7001"/>
      <c r="L2734" s="7001"/>
    </row>
    <row r="2735" spans="2:12" s="7013" customFormat="1" ht="15" x14ac:dyDescent="0.25">
      <c r="B2735" s="7001"/>
      <c r="C2735" s="7001"/>
      <c r="D2735" s="55"/>
      <c r="E2735" s="7001"/>
      <c r="F2735" s="7001"/>
      <c r="G2735" s="54"/>
      <c r="H2735" s="7001"/>
      <c r="I2735" s="7001"/>
      <c r="J2735" s="7001"/>
      <c r="K2735" s="7001"/>
      <c r="L2735" s="7001"/>
    </row>
    <row r="2736" spans="2:12" s="7013" customFormat="1" ht="15" x14ac:dyDescent="0.25">
      <c r="B2736" s="7001"/>
      <c r="C2736" s="7001"/>
      <c r="D2736" s="55"/>
      <c r="E2736" s="7001"/>
      <c r="F2736" s="7001"/>
      <c r="G2736" s="54"/>
      <c r="H2736" s="7001"/>
      <c r="I2736" s="7001"/>
      <c r="J2736" s="7001"/>
      <c r="K2736" s="7001"/>
      <c r="L2736" s="7001"/>
    </row>
    <row r="2737" spans="2:12" s="7013" customFormat="1" ht="15" x14ac:dyDescent="0.25">
      <c r="B2737" s="7001"/>
      <c r="C2737" s="7001"/>
      <c r="D2737" s="55"/>
      <c r="E2737" s="7001"/>
      <c r="F2737" s="7001"/>
      <c r="G2737" s="54"/>
      <c r="H2737" s="7001"/>
      <c r="I2737" s="7001"/>
      <c r="J2737" s="7001"/>
      <c r="K2737" s="7001"/>
      <c r="L2737" s="7001"/>
    </row>
    <row r="2738" spans="2:12" s="7013" customFormat="1" ht="15" x14ac:dyDescent="0.25">
      <c r="B2738" s="7001"/>
      <c r="C2738" s="7001"/>
      <c r="D2738" s="55"/>
      <c r="E2738" s="7001"/>
      <c r="F2738" s="7001"/>
      <c r="G2738" s="54"/>
      <c r="H2738" s="7001"/>
      <c r="I2738" s="7001"/>
      <c r="J2738" s="7001"/>
      <c r="K2738" s="7001"/>
      <c r="L2738" s="7001"/>
    </row>
    <row r="2739" spans="2:12" s="7013" customFormat="1" ht="15" x14ac:dyDescent="0.25">
      <c r="B2739" s="7001"/>
      <c r="C2739" s="7001"/>
      <c r="D2739" s="55"/>
      <c r="E2739" s="7001"/>
      <c r="F2739" s="7001"/>
      <c r="G2739" s="54"/>
      <c r="H2739" s="7001"/>
      <c r="I2739" s="7001"/>
      <c r="J2739" s="7001"/>
      <c r="K2739" s="7001"/>
      <c r="L2739" s="7001"/>
    </row>
    <row r="2740" spans="2:12" s="7013" customFormat="1" ht="15" x14ac:dyDescent="0.25">
      <c r="B2740" s="7001"/>
      <c r="C2740" s="7001"/>
      <c r="D2740" s="55"/>
      <c r="E2740" s="7001"/>
      <c r="F2740" s="7001"/>
      <c r="G2740" s="54"/>
      <c r="H2740" s="7001"/>
      <c r="I2740" s="7001"/>
      <c r="J2740" s="7001"/>
      <c r="K2740" s="7001"/>
      <c r="L2740" s="7001"/>
    </row>
    <row r="2741" spans="2:12" s="7013" customFormat="1" ht="15" x14ac:dyDescent="0.25">
      <c r="B2741" s="7001"/>
      <c r="C2741" s="7001"/>
      <c r="D2741" s="55"/>
      <c r="E2741" s="7001"/>
      <c r="F2741" s="7001"/>
      <c r="G2741" s="54"/>
      <c r="H2741" s="7001"/>
      <c r="I2741" s="7001"/>
      <c r="J2741" s="7001"/>
      <c r="K2741" s="7001"/>
      <c r="L2741" s="7001"/>
    </row>
    <row r="2742" spans="2:12" s="7013" customFormat="1" ht="15" x14ac:dyDescent="0.25">
      <c r="B2742" s="7001"/>
      <c r="C2742" s="7001"/>
      <c r="D2742" s="55"/>
      <c r="E2742" s="7001"/>
      <c r="F2742" s="7001"/>
      <c r="G2742" s="54"/>
      <c r="H2742" s="7001"/>
      <c r="I2742" s="7001"/>
      <c r="J2742" s="7001"/>
      <c r="K2742" s="7001"/>
      <c r="L2742" s="7001"/>
    </row>
    <row r="2743" spans="2:12" s="7013" customFormat="1" ht="15" x14ac:dyDescent="0.25">
      <c r="B2743" s="7001"/>
      <c r="C2743" s="7001"/>
      <c r="D2743" s="55"/>
      <c r="E2743" s="7001"/>
      <c r="F2743" s="7001"/>
      <c r="G2743" s="54"/>
      <c r="H2743" s="7001"/>
      <c r="I2743" s="7001"/>
      <c r="J2743" s="7001"/>
      <c r="K2743" s="7001"/>
      <c r="L2743" s="7001"/>
    </row>
    <row r="2744" spans="2:12" s="7013" customFormat="1" ht="15" x14ac:dyDescent="0.25">
      <c r="B2744" s="7001"/>
      <c r="C2744" s="7001"/>
      <c r="D2744" s="55"/>
      <c r="E2744" s="7001"/>
      <c r="F2744" s="7001"/>
      <c r="G2744" s="54"/>
      <c r="H2744" s="7001"/>
      <c r="I2744" s="7001"/>
      <c r="J2744" s="7001"/>
      <c r="K2744" s="7001"/>
      <c r="L2744" s="7001"/>
    </row>
    <row r="2745" spans="2:12" s="7013" customFormat="1" ht="15" x14ac:dyDescent="0.25">
      <c r="B2745" s="7001"/>
      <c r="C2745" s="7001"/>
      <c r="D2745" s="55"/>
      <c r="E2745" s="7001"/>
      <c r="F2745" s="7001"/>
      <c r="G2745" s="54"/>
      <c r="H2745" s="7001"/>
      <c r="I2745" s="7001"/>
      <c r="J2745" s="7001"/>
      <c r="K2745" s="7001"/>
      <c r="L2745" s="7001"/>
    </row>
    <row r="2746" spans="2:12" s="7013" customFormat="1" ht="15" x14ac:dyDescent="0.25">
      <c r="B2746" s="7001"/>
      <c r="C2746" s="7001"/>
      <c r="D2746" s="55"/>
      <c r="E2746" s="7001"/>
      <c r="F2746" s="7001"/>
      <c r="G2746" s="54"/>
      <c r="H2746" s="7001"/>
      <c r="I2746" s="7001"/>
      <c r="J2746" s="7001"/>
      <c r="K2746" s="7001"/>
      <c r="L2746" s="7001"/>
    </row>
    <row r="2747" spans="2:12" s="7013" customFormat="1" ht="15" x14ac:dyDescent="0.25">
      <c r="B2747" s="7001"/>
      <c r="C2747" s="7001"/>
      <c r="D2747" s="55"/>
      <c r="E2747" s="7001"/>
      <c r="F2747" s="7001"/>
      <c r="G2747" s="54"/>
      <c r="H2747" s="7001"/>
      <c r="I2747" s="7001"/>
      <c r="J2747" s="7001"/>
      <c r="K2747" s="7001"/>
      <c r="L2747" s="7001"/>
    </row>
    <row r="2748" spans="2:12" s="7013" customFormat="1" ht="15" x14ac:dyDescent="0.25">
      <c r="B2748" s="7001"/>
      <c r="C2748" s="7001"/>
      <c r="D2748" s="55"/>
      <c r="E2748" s="7001"/>
      <c r="F2748" s="7001"/>
      <c r="G2748" s="54"/>
      <c r="H2748" s="7001"/>
      <c r="I2748" s="7001"/>
      <c r="J2748" s="7001"/>
      <c r="K2748" s="7001"/>
      <c r="L2748" s="7001"/>
    </row>
    <row r="2749" spans="2:12" s="7013" customFormat="1" ht="15" x14ac:dyDescent="0.25">
      <c r="B2749" s="7001"/>
      <c r="C2749" s="7001"/>
      <c r="D2749" s="55"/>
      <c r="E2749" s="7001"/>
      <c r="F2749" s="7001"/>
      <c r="G2749" s="54"/>
      <c r="H2749" s="7001"/>
      <c r="I2749" s="7001"/>
      <c r="J2749" s="7001"/>
      <c r="K2749" s="7001"/>
      <c r="L2749" s="7001"/>
    </row>
    <row r="2750" spans="2:12" s="7013" customFormat="1" ht="15" x14ac:dyDescent="0.25">
      <c r="B2750" s="7001"/>
      <c r="C2750" s="7001"/>
      <c r="D2750" s="55"/>
      <c r="E2750" s="7001"/>
      <c r="F2750" s="7001"/>
      <c r="G2750" s="54"/>
      <c r="H2750" s="7001"/>
      <c r="I2750" s="7001"/>
      <c r="J2750" s="7001"/>
      <c r="K2750" s="7001"/>
      <c r="L2750" s="7001"/>
    </row>
    <row r="2751" spans="2:12" s="7013" customFormat="1" ht="15" x14ac:dyDescent="0.25">
      <c r="B2751" s="7001"/>
      <c r="C2751" s="7001"/>
      <c r="D2751" s="55"/>
      <c r="E2751" s="7001"/>
      <c r="F2751" s="7001"/>
      <c r="G2751" s="54"/>
      <c r="H2751" s="7001"/>
      <c r="I2751" s="7001"/>
      <c r="J2751" s="7001"/>
      <c r="K2751" s="7001"/>
      <c r="L2751" s="7001"/>
    </row>
    <row r="2752" spans="2:12" s="7013" customFormat="1" ht="15" x14ac:dyDescent="0.25">
      <c r="B2752" s="7001"/>
      <c r="C2752" s="7001"/>
      <c r="D2752" s="55"/>
      <c r="E2752" s="7001"/>
      <c r="F2752" s="7001"/>
      <c r="G2752" s="54"/>
      <c r="H2752" s="7001"/>
      <c r="I2752" s="7001"/>
      <c r="J2752" s="7001"/>
      <c r="K2752" s="7001"/>
      <c r="L2752" s="7001"/>
    </row>
    <row r="2753" spans="2:12" s="7013" customFormat="1" ht="15" x14ac:dyDescent="0.25">
      <c r="B2753" s="7001"/>
      <c r="C2753" s="7001"/>
      <c r="D2753" s="55"/>
      <c r="E2753" s="7001"/>
      <c r="F2753" s="7001"/>
      <c r="G2753" s="54"/>
      <c r="H2753" s="7001"/>
      <c r="I2753" s="7001"/>
      <c r="J2753" s="7001"/>
      <c r="K2753" s="7001"/>
      <c r="L2753" s="7001"/>
    </row>
    <row r="2754" spans="2:12" s="7013" customFormat="1" ht="15" x14ac:dyDescent="0.25">
      <c r="B2754" s="7001"/>
      <c r="C2754" s="7001"/>
      <c r="D2754" s="55"/>
      <c r="E2754" s="7001"/>
      <c r="F2754" s="7001"/>
      <c r="G2754" s="54"/>
      <c r="H2754" s="7001"/>
      <c r="I2754" s="7001"/>
      <c r="J2754" s="7001"/>
      <c r="K2754" s="7001"/>
      <c r="L2754" s="7001"/>
    </row>
    <row r="2755" spans="2:12" s="7013" customFormat="1" ht="15" x14ac:dyDescent="0.25">
      <c r="B2755" s="7001"/>
      <c r="C2755" s="7001"/>
      <c r="D2755" s="55"/>
      <c r="E2755" s="7001"/>
      <c r="F2755" s="7001"/>
      <c r="G2755" s="54"/>
      <c r="H2755" s="7001"/>
      <c r="I2755" s="7001"/>
      <c r="J2755" s="7001"/>
      <c r="K2755" s="7001"/>
      <c r="L2755" s="7001"/>
    </row>
    <row r="2756" spans="2:12" s="7013" customFormat="1" ht="15" x14ac:dyDescent="0.25">
      <c r="B2756" s="7001"/>
      <c r="C2756" s="7001"/>
      <c r="D2756" s="55"/>
      <c r="E2756" s="7001"/>
      <c r="F2756" s="7001"/>
      <c r="G2756" s="54"/>
      <c r="H2756" s="7001"/>
      <c r="I2756" s="7001"/>
      <c r="J2756" s="7001"/>
      <c r="K2756" s="7001"/>
      <c r="L2756" s="7001"/>
    </row>
    <row r="2757" spans="2:12" s="7013" customFormat="1" ht="15" x14ac:dyDescent="0.25">
      <c r="B2757" s="7001"/>
      <c r="C2757" s="7001"/>
      <c r="D2757" s="55"/>
      <c r="E2757" s="7001"/>
      <c r="F2757" s="7001"/>
      <c r="G2757" s="54"/>
      <c r="H2757" s="7001"/>
      <c r="I2757" s="7001"/>
      <c r="J2757" s="7001"/>
      <c r="K2757" s="7001"/>
      <c r="L2757" s="7001"/>
    </row>
    <row r="2758" spans="2:12" s="7013" customFormat="1" ht="15" x14ac:dyDescent="0.25">
      <c r="B2758" s="7001"/>
      <c r="C2758" s="7001"/>
      <c r="D2758" s="55"/>
      <c r="E2758" s="7001"/>
      <c r="F2758" s="7001"/>
      <c r="G2758" s="54"/>
      <c r="H2758" s="7001"/>
      <c r="I2758" s="7001"/>
      <c r="J2758" s="7001"/>
      <c r="K2758" s="7001"/>
      <c r="L2758" s="7001"/>
    </row>
    <row r="2759" spans="2:12" s="7013" customFormat="1" ht="15" x14ac:dyDescent="0.25">
      <c r="B2759" s="7001"/>
      <c r="C2759" s="7001"/>
      <c r="D2759" s="55"/>
      <c r="E2759" s="7001"/>
      <c r="F2759" s="7001"/>
      <c r="G2759" s="54"/>
      <c r="H2759" s="7001"/>
      <c r="I2759" s="7001"/>
      <c r="J2759" s="7001"/>
      <c r="K2759" s="7001"/>
      <c r="L2759" s="7001"/>
    </row>
    <row r="2760" spans="2:12" s="7013" customFormat="1" ht="15" x14ac:dyDescent="0.25">
      <c r="B2760" s="7001"/>
      <c r="C2760" s="7001"/>
      <c r="D2760" s="55"/>
      <c r="E2760" s="7001"/>
      <c r="F2760" s="7001"/>
      <c r="G2760" s="54"/>
      <c r="H2760" s="7001"/>
      <c r="I2760" s="7001"/>
      <c r="J2760" s="7001"/>
      <c r="K2760" s="7001"/>
      <c r="L2760" s="7001"/>
    </row>
    <row r="2761" spans="2:12" s="7013" customFormat="1" ht="15" x14ac:dyDescent="0.25">
      <c r="B2761" s="7001"/>
      <c r="C2761" s="7001"/>
      <c r="D2761" s="55"/>
      <c r="E2761" s="7001"/>
      <c r="F2761" s="7001"/>
      <c r="G2761" s="54"/>
      <c r="H2761" s="7001"/>
      <c r="I2761" s="7001"/>
      <c r="J2761" s="7001"/>
      <c r="K2761" s="7001"/>
      <c r="L2761" s="7001"/>
    </row>
    <row r="2762" spans="2:12" s="7013" customFormat="1" ht="15" x14ac:dyDescent="0.25">
      <c r="B2762" s="7001"/>
      <c r="C2762" s="7001"/>
      <c r="D2762" s="55"/>
      <c r="E2762" s="7001"/>
      <c r="F2762" s="7001"/>
      <c r="G2762" s="54"/>
      <c r="H2762" s="7001"/>
      <c r="I2762" s="7001"/>
      <c r="J2762" s="7001"/>
      <c r="K2762" s="7001"/>
      <c r="L2762" s="7001"/>
    </row>
    <row r="2763" spans="2:12" s="7013" customFormat="1" ht="15" x14ac:dyDescent="0.25">
      <c r="B2763" s="7001"/>
      <c r="C2763" s="7001"/>
      <c r="D2763" s="55"/>
      <c r="E2763" s="7001"/>
      <c r="F2763" s="7001"/>
      <c r="G2763" s="54"/>
      <c r="H2763" s="7001"/>
      <c r="I2763" s="7001"/>
      <c r="J2763" s="7001"/>
      <c r="K2763" s="7001"/>
      <c r="L2763" s="7001"/>
    </row>
    <row r="2764" spans="2:12" s="7013" customFormat="1" ht="15" x14ac:dyDescent="0.25">
      <c r="B2764" s="7001"/>
      <c r="C2764" s="7001"/>
      <c r="D2764" s="55"/>
      <c r="E2764" s="7001"/>
      <c r="F2764" s="7001"/>
      <c r="G2764" s="54"/>
      <c r="H2764" s="7001"/>
      <c r="I2764" s="7001"/>
      <c r="J2764" s="7001"/>
      <c r="K2764" s="7001"/>
      <c r="L2764" s="7001"/>
    </row>
    <row r="2765" spans="2:12" s="7013" customFormat="1" ht="15" x14ac:dyDescent="0.25">
      <c r="B2765" s="7001"/>
      <c r="C2765" s="7001"/>
      <c r="D2765" s="55"/>
      <c r="E2765" s="7001"/>
      <c r="F2765" s="7001"/>
      <c r="G2765" s="54"/>
      <c r="H2765" s="7001"/>
      <c r="I2765" s="7001"/>
      <c r="J2765" s="7001"/>
      <c r="K2765" s="7001"/>
      <c r="L2765" s="7001"/>
    </row>
    <row r="2766" spans="2:12" s="7013" customFormat="1" ht="15" x14ac:dyDescent="0.25">
      <c r="B2766" s="7001"/>
      <c r="C2766" s="7001"/>
      <c r="D2766" s="55"/>
      <c r="E2766" s="7001"/>
      <c r="F2766" s="7001"/>
      <c r="G2766" s="54"/>
      <c r="H2766" s="7001"/>
      <c r="I2766" s="7001"/>
      <c r="J2766" s="7001"/>
      <c r="K2766" s="7001"/>
      <c r="L2766" s="7001"/>
    </row>
    <row r="2767" spans="2:12" s="7013" customFormat="1" ht="15" x14ac:dyDescent="0.25">
      <c r="B2767" s="7001"/>
      <c r="C2767" s="7001"/>
      <c r="D2767" s="55"/>
      <c r="E2767" s="7001"/>
      <c r="F2767" s="7001"/>
      <c r="G2767" s="54"/>
      <c r="H2767" s="7001"/>
      <c r="I2767" s="7001"/>
      <c r="J2767" s="7001"/>
      <c r="K2767" s="7001"/>
      <c r="L2767" s="7001"/>
    </row>
    <row r="2768" spans="2:12" s="7013" customFormat="1" ht="15" x14ac:dyDescent="0.25">
      <c r="B2768" s="7001"/>
      <c r="C2768" s="7001"/>
      <c r="D2768" s="55"/>
      <c r="E2768" s="7001"/>
      <c r="F2768" s="7001"/>
      <c r="G2768" s="54"/>
      <c r="H2768" s="7001"/>
      <c r="I2768" s="7001"/>
      <c r="J2768" s="7001"/>
      <c r="K2768" s="7001"/>
      <c r="L2768" s="7001"/>
    </row>
    <row r="2769" spans="2:12" s="7013" customFormat="1" ht="15" x14ac:dyDescent="0.25">
      <c r="B2769" s="7001"/>
      <c r="C2769" s="7001"/>
      <c r="D2769" s="55"/>
      <c r="E2769" s="7001"/>
      <c r="F2769" s="7001"/>
      <c r="G2769" s="54"/>
      <c r="H2769" s="7001"/>
      <c r="I2769" s="7001"/>
      <c r="J2769" s="7001"/>
      <c r="K2769" s="7001"/>
      <c r="L2769" s="7001"/>
    </row>
    <row r="2770" spans="2:12" s="7013" customFormat="1" ht="15" x14ac:dyDescent="0.25">
      <c r="B2770" s="7001"/>
      <c r="C2770" s="7001"/>
      <c r="D2770" s="55"/>
      <c r="E2770" s="7001"/>
      <c r="F2770" s="7001"/>
      <c r="G2770" s="54"/>
      <c r="H2770" s="7001"/>
      <c r="I2770" s="7001"/>
      <c r="J2770" s="7001"/>
      <c r="K2770" s="7001"/>
      <c r="L2770" s="7001"/>
    </row>
    <row r="2771" spans="2:12" s="7013" customFormat="1" ht="15" x14ac:dyDescent="0.25">
      <c r="B2771" s="7001"/>
      <c r="C2771" s="7001"/>
      <c r="D2771" s="55"/>
      <c r="E2771" s="7001"/>
      <c r="F2771" s="7001"/>
      <c r="G2771" s="54"/>
      <c r="H2771" s="7001"/>
      <c r="I2771" s="7001"/>
      <c r="J2771" s="7001"/>
      <c r="K2771" s="7001"/>
      <c r="L2771" s="7001"/>
    </row>
    <row r="2772" spans="2:12" s="7013" customFormat="1" ht="15" x14ac:dyDescent="0.25">
      <c r="B2772" s="7001"/>
      <c r="C2772" s="7001"/>
      <c r="D2772" s="55"/>
      <c r="E2772" s="7001"/>
      <c r="F2772" s="7001"/>
      <c r="G2772" s="54"/>
      <c r="H2772" s="7001"/>
      <c r="I2772" s="7001"/>
      <c r="J2772" s="7001"/>
      <c r="K2772" s="7001"/>
      <c r="L2772" s="7001"/>
    </row>
    <row r="2773" spans="2:12" s="7013" customFormat="1" ht="15" x14ac:dyDescent="0.25">
      <c r="B2773" s="7001"/>
      <c r="C2773" s="7001"/>
      <c r="D2773" s="55"/>
      <c r="E2773" s="7001"/>
      <c r="F2773" s="7001"/>
      <c r="G2773" s="54"/>
      <c r="H2773" s="7001"/>
      <c r="I2773" s="7001"/>
      <c r="J2773" s="7001"/>
      <c r="K2773" s="7001"/>
      <c r="L2773" s="7001"/>
    </row>
    <row r="2774" spans="2:12" s="7013" customFormat="1" ht="15" x14ac:dyDescent="0.25">
      <c r="B2774" s="7001"/>
      <c r="C2774" s="7001"/>
      <c r="D2774" s="55"/>
      <c r="E2774" s="7001"/>
      <c r="F2774" s="7001"/>
      <c r="G2774" s="54"/>
      <c r="H2774" s="7001"/>
      <c r="I2774" s="7001"/>
      <c r="J2774" s="7001"/>
      <c r="K2774" s="7001"/>
      <c r="L2774" s="7001"/>
    </row>
    <row r="2775" spans="2:12" s="7013" customFormat="1" ht="15" x14ac:dyDescent="0.25">
      <c r="B2775" s="7001"/>
      <c r="C2775" s="7001"/>
      <c r="D2775" s="55"/>
      <c r="E2775" s="7001"/>
      <c r="F2775" s="7001"/>
      <c r="G2775" s="54"/>
      <c r="H2775" s="7001"/>
      <c r="I2775" s="7001"/>
      <c r="J2775" s="7001"/>
      <c r="K2775" s="7001"/>
      <c r="L2775" s="7001"/>
    </row>
    <row r="2776" spans="2:12" s="7013" customFormat="1" ht="15" x14ac:dyDescent="0.25">
      <c r="B2776" s="7001"/>
      <c r="C2776" s="7001"/>
      <c r="D2776" s="55"/>
      <c r="E2776" s="7001"/>
      <c r="F2776" s="7001"/>
      <c r="G2776" s="54"/>
      <c r="H2776" s="7001"/>
      <c r="I2776" s="7001"/>
      <c r="J2776" s="7001"/>
      <c r="K2776" s="7001"/>
      <c r="L2776" s="7001"/>
    </row>
    <row r="2777" spans="2:12" s="7013" customFormat="1" ht="15" x14ac:dyDescent="0.25">
      <c r="B2777" s="7001"/>
      <c r="C2777" s="7001"/>
      <c r="D2777" s="55"/>
      <c r="E2777" s="7001"/>
      <c r="F2777" s="7001"/>
      <c r="G2777" s="54"/>
      <c r="H2777" s="7001"/>
      <c r="I2777" s="7001"/>
      <c r="J2777" s="7001"/>
      <c r="K2777" s="7001"/>
      <c r="L2777" s="7001"/>
    </row>
    <row r="2778" spans="2:12" s="7013" customFormat="1" ht="15" x14ac:dyDescent="0.25">
      <c r="B2778" s="7001"/>
      <c r="C2778" s="7001"/>
      <c r="D2778" s="55"/>
      <c r="E2778" s="7001"/>
      <c r="F2778" s="7001"/>
      <c r="G2778" s="54"/>
      <c r="H2778" s="7001"/>
      <c r="I2778" s="7001"/>
      <c r="J2778" s="7001"/>
      <c r="K2778" s="7001"/>
      <c r="L2778" s="7001"/>
    </row>
    <row r="2779" spans="2:12" s="7013" customFormat="1" ht="15" x14ac:dyDescent="0.25">
      <c r="B2779" s="7001"/>
      <c r="C2779" s="7001"/>
      <c r="D2779" s="55"/>
      <c r="E2779" s="7001"/>
      <c r="F2779" s="7001"/>
      <c r="G2779" s="54"/>
      <c r="H2779" s="7001"/>
      <c r="I2779" s="7001"/>
      <c r="J2779" s="7001"/>
      <c r="K2779" s="7001"/>
      <c r="L2779" s="7001"/>
    </row>
    <row r="2780" spans="2:12" s="7013" customFormat="1" ht="15" x14ac:dyDescent="0.25">
      <c r="B2780" s="7001"/>
      <c r="C2780" s="7001"/>
      <c r="D2780" s="55"/>
      <c r="E2780" s="7001"/>
      <c r="F2780" s="7001"/>
      <c r="G2780" s="54"/>
      <c r="H2780" s="7001"/>
      <c r="I2780" s="7001"/>
      <c r="J2780" s="7001"/>
      <c r="K2780" s="7001"/>
      <c r="L2780" s="7001"/>
    </row>
    <row r="2781" spans="2:12" s="7013" customFormat="1" ht="15" x14ac:dyDescent="0.25">
      <c r="B2781" s="7001"/>
      <c r="C2781" s="7001"/>
      <c r="D2781" s="55"/>
      <c r="E2781" s="7001"/>
      <c r="F2781" s="7001"/>
      <c r="G2781" s="54"/>
      <c r="H2781" s="7001"/>
      <c r="I2781" s="7001"/>
      <c r="J2781" s="7001"/>
      <c r="K2781" s="7001"/>
      <c r="L2781" s="7001"/>
    </row>
    <row r="2782" spans="2:12" s="7013" customFormat="1" ht="15" x14ac:dyDescent="0.25">
      <c r="B2782" s="7001"/>
      <c r="C2782" s="7001"/>
      <c r="D2782" s="55"/>
      <c r="E2782" s="7001"/>
      <c r="F2782" s="7001"/>
      <c r="G2782" s="54"/>
      <c r="H2782" s="7001"/>
      <c r="I2782" s="7001"/>
      <c r="J2782" s="7001"/>
      <c r="K2782" s="7001"/>
      <c r="L2782" s="7001"/>
    </row>
    <row r="2783" spans="2:12" s="7013" customFormat="1" ht="15" x14ac:dyDescent="0.25">
      <c r="B2783" s="7001"/>
      <c r="C2783" s="7001"/>
      <c r="D2783" s="55"/>
      <c r="E2783" s="7001"/>
      <c r="F2783" s="7001"/>
      <c r="G2783" s="54"/>
      <c r="H2783" s="7001"/>
      <c r="I2783" s="7001"/>
      <c r="J2783" s="7001"/>
      <c r="K2783" s="7001"/>
      <c r="L2783" s="7001"/>
    </row>
    <row r="2784" spans="2:12" s="7013" customFormat="1" ht="15" x14ac:dyDescent="0.25">
      <c r="B2784" s="7001"/>
      <c r="C2784" s="7001"/>
      <c r="D2784" s="55"/>
      <c r="E2784" s="7001"/>
      <c r="F2784" s="7001"/>
      <c r="G2784" s="54"/>
      <c r="H2784" s="7001"/>
      <c r="I2784" s="7001"/>
      <c r="J2784" s="7001"/>
      <c r="K2784" s="7001"/>
      <c r="L2784" s="7001"/>
    </row>
    <row r="2785" spans="2:12" s="7013" customFormat="1" ht="15" x14ac:dyDescent="0.25">
      <c r="B2785" s="7001"/>
      <c r="C2785" s="7001"/>
      <c r="D2785" s="55"/>
      <c r="E2785" s="7001"/>
      <c r="F2785" s="7001"/>
      <c r="G2785" s="54"/>
      <c r="H2785" s="7001"/>
      <c r="I2785" s="7001"/>
      <c r="J2785" s="7001"/>
      <c r="K2785" s="7001"/>
      <c r="L2785" s="7001"/>
    </row>
    <row r="2786" spans="2:12" s="7013" customFormat="1" ht="15" x14ac:dyDescent="0.25">
      <c r="B2786" s="7001"/>
      <c r="C2786" s="7001"/>
      <c r="D2786" s="55"/>
      <c r="E2786" s="7001"/>
      <c r="F2786" s="7001"/>
      <c r="G2786" s="54"/>
      <c r="H2786" s="7001"/>
      <c r="I2786" s="7001"/>
      <c r="J2786" s="7001"/>
      <c r="K2786" s="7001"/>
      <c r="L2786" s="7001"/>
    </row>
    <row r="2787" spans="2:12" s="7013" customFormat="1" ht="15" x14ac:dyDescent="0.25">
      <c r="B2787" s="7001"/>
      <c r="C2787" s="7001"/>
      <c r="D2787" s="55"/>
      <c r="E2787" s="7001"/>
      <c r="F2787" s="7001"/>
      <c r="G2787" s="54"/>
      <c r="H2787" s="7001"/>
      <c r="I2787" s="7001"/>
      <c r="J2787" s="7001"/>
      <c r="K2787" s="7001"/>
      <c r="L2787" s="7001"/>
    </row>
    <row r="2788" spans="2:12" s="7013" customFormat="1" ht="15" x14ac:dyDescent="0.25">
      <c r="B2788" s="7001"/>
      <c r="C2788" s="7001"/>
      <c r="D2788" s="55"/>
      <c r="E2788" s="7001"/>
      <c r="F2788" s="7001"/>
      <c r="G2788" s="54"/>
      <c r="H2788" s="7001"/>
      <c r="I2788" s="7001"/>
      <c r="J2788" s="7001"/>
      <c r="K2788" s="7001"/>
      <c r="L2788" s="7001"/>
    </row>
    <row r="2789" spans="2:12" s="7013" customFormat="1" ht="15" x14ac:dyDescent="0.25">
      <c r="B2789" s="7001"/>
      <c r="C2789" s="7001"/>
      <c r="D2789" s="55"/>
      <c r="E2789" s="7001"/>
      <c r="F2789" s="7001"/>
      <c r="G2789" s="54"/>
      <c r="H2789" s="7001"/>
      <c r="I2789" s="7001"/>
      <c r="J2789" s="7001"/>
      <c r="K2789" s="7001"/>
      <c r="L2789" s="7001"/>
    </row>
    <row r="2790" spans="2:12" s="7013" customFormat="1" ht="15" x14ac:dyDescent="0.25">
      <c r="B2790" s="7001"/>
      <c r="C2790" s="7001"/>
      <c r="D2790" s="55"/>
      <c r="E2790" s="7001"/>
      <c r="F2790" s="7001"/>
      <c r="G2790" s="54"/>
      <c r="H2790" s="7001"/>
      <c r="I2790" s="7001"/>
      <c r="J2790" s="7001"/>
      <c r="K2790" s="7001"/>
      <c r="L2790" s="7001"/>
    </row>
    <row r="2791" spans="2:12" s="7013" customFormat="1" ht="15" x14ac:dyDescent="0.25">
      <c r="B2791" s="7001"/>
      <c r="C2791" s="7001"/>
      <c r="D2791" s="55"/>
      <c r="E2791" s="7001"/>
      <c r="F2791" s="7001"/>
      <c r="G2791" s="54"/>
      <c r="H2791" s="7001"/>
      <c r="I2791" s="7001"/>
      <c r="J2791" s="7001"/>
      <c r="K2791" s="7001"/>
      <c r="L2791" s="7001"/>
    </row>
    <row r="2792" spans="2:12" s="7013" customFormat="1" ht="15" x14ac:dyDescent="0.25">
      <c r="B2792" s="7001"/>
      <c r="C2792" s="7001"/>
      <c r="D2792" s="55"/>
      <c r="E2792" s="7001"/>
      <c r="F2792" s="7001"/>
      <c r="G2792" s="54"/>
      <c r="H2792" s="7001"/>
      <c r="I2792" s="7001"/>
      <c r="J2792" s="7001"/>
      <c r="K2792" s="7001"/>
      <c r="L2792" s="7001"/>
    </row>
    <row r="2793" spans="2:12" s="7013" customFormat="1" ht="15" x14ac:dyDescent="0.25">
      <c r="B2793" s="7001"/>
      <c r="C2793" s="7001"/>
      <c r="D2793" s="55"/>
      <c r="E2793" s="7001"/>
      <c r="F2793" s="7001"/>
      <c r="G2793" s="54"/>
      <c r="H2793" s="7001"/>
      <c r="I2793" s="7001"/>
      <c r="J2793" s="7001"/>
      <c r="K2793" s="7001"/>
      <c r="L2793" s="7001"/>
    </row>
    <row r="2794" spans="2:12" s="7013" customFormat="1" ht="15" x14ac:dyDescent="0.25">
      <c r="B2794" s="7001"/>
      <c r="C2794" s="7001"/>
      <c r="D2794" s="55"/>
      <c r="E2794" s="7001"/>
      <c r="F2794" s="7001"/>
      <c r="G2794" s="54"/>
      <c r="H2794" s="7001"/>
      <c r="I2794" s="7001"/>
      <c r="J2794" s="7001"/>
      <c r="K2794" s="7001"/>
      <c r="L2794" s="7001"/>
    </row>
    <row r="2795" spans="2:12" s="7013" customFormat="1" ht="15" x14ac:dyDescent="0.25">
      <c r="B2795" s="7001"/>
      <c r="C2795" s="7001"/>
      <c r="D2795" s="55"/>
      <c r="E2795" s="7001"/>
      <c r="F2795" s="7001"/>
      <c r="G2795" s="54"/>
      <c r="H2795" s="7001"/>
      <c r="I2795" s="7001"/>
      <c r="J2795" s="7001"/>
      <c r="K2795" s="7001"/>
      <c r="L2795" s="7001"/>
    </row>
    <row r="2796" spans="2:12" s="7013" customFormat="1" ht="15" x14ac:dyDescent="0.25">
      <c r="B2796" s="7001"/>
      <c r="C2796" s="7001"/>
      <c r="D2796" s="55"/>
      <c r="E2796" s="7001"/>
      <c r="F2796" s="7001"/>
      <c r="G2796" s="54"/>
      <c r="H2796" s="7001"/>
      <c r="I2796" s="7001"/>
      <c r="J2796" s="7001"/>
      <c r="K2796" s="7001"/>
      <c r="L2796" s="7001"/>
    </row>
    <row r="2797" spans="2:12" s="7013" customFormat="1" ht="15" x14ac:dyDescent="0.25">
      <c r="B2797" s="7001"/>
      <c r="C2797" s="7001"/>
      <c r="D2797" s="55"/>
      <c r="E2797" s="7001"/>
      <c r="F2797" s="7001"/>
      <c r="G2797" s="54"/>
      <c r="H2797" s="7001"/>
      <c r="I2797" s="7001"/>
      <c r="J2797" s="7001"/>
      <c r="K2797" s="7001"/>
      <c r="L2797" s="7001"/>
    </row>
    <row r="2798" spans="2:12" s="7013" customFormat="1" ht="15" x14ac:dyDescent="0.25">
      <c r="B2798" s="7001"/>
      <c r="C2798" s="7001"/>
      <c r="D2798" s="55"/>
      <c r="E2798" s="7001"/>
      <c r="F2798" s="7001"/>
      <c r="G2798" s="54"/>
      <c r="H2798" s="7001"/>
      <c r="I2798" s="7001"/>
      <c r="J2798" s="7001"/>
      <c r="K2798" s="7001"/>
      <c r="L2798" s="7001"/>
    </row>
    <row r="2799" spans="2:12" s="7013" customFormat="1" ht="15" x14ac:dyDescent="0.25">
      <c r="B2799" s="7001"/>
      <c r="C2799" s="7001"/>
      <c r="D2799" s="55"/>
      <c r="E2799" s="7001"/>
      <c r="F2799" s="7001"/>
      <c r="G2799" s="54"/>
      <c r="H2799" s="7001"/>
      <c r="I2799" s="7001"/>
      <c r="J2799" s="7001"/>
      <c r="K2799" s="7001"/>
      <c r="L2799" s="7001"/>
    </row>
    <row r="2800" spans="2:12" s="7013" customFormat="1" ht="15" x14ac:dyDescent="0.25">
      <c r="B2800" s="7001"/>
      <c r="C2800" s="7001"/>
      <c r="D2800" s="55"/>
      <c r="E2800" s="7001"/>
      <c r="F2800" s="7001"/>
      <c r="G2800" s="54"/>
      <c r="H2800" s="7001"/>
      <c r="I2800" s="7001"/>
      <c r="J2800" s="7001"/>
      <c r="K2800" s="7001"/>
      <c r="L2800" s="7001"/>
    </row>
    <row r="2801" spans="2:12" s="7013" customFormat="1" ht="15" x14ac:dyDescent="0.25">
      <c r="B2801" s="7001"/>
      <c r="C2801" s="7001"/>
      <c r="D2801" s="55"/>
      <c r="E2801" s="7001"/>
      <c r="F2801" s="7001"/>
      <c r="G2801" s="54"/>
      <c r="H2801" s="7001"/>
      <c r="I2801" s="7001"/>
      <c r="J2801" s="7001"/>
      <c r="K2801" s="7001"/>
      <c r="L2801" s="7001"/>
    </row>
    <row r="2802" spans="2:12" s="7013" customFormat="1" ht="15" x14ac:dyDescent="0.25">
      <c r="B2802" s="7001"/>
      <c r="C2802" s="7001"/>
      <c r="D2802" s="55"/>
      <c r="E2802" s="7001"/>
      <c r="F2802" s="7001"/>
      <c r="G2802" s="54"/>
      <c r="H2802" s="7001"/>
      <c r="I2802" s="7001"/>
      <c r="J2802" s="7001"/>
      <c r="K2802" s="7001"/>
      <c r="L2802" s="7001"/>
    </row>
    <row r="2803" spans="2:12" s="7013" customFormat="1" ht="15" x14ac:dyDescent="0.25">
      <c r="B2803" s="7001"/>
      <c r="C2803" s="7001"/>
      <c r="D2803" s="55"/>
      <c r="E2803" s="7001"/>
      <c r="F2803" s="7001"/>
      <c r="G2803" s="54"/>
      <c r="H2803" s="7001"/>
      <c r="I2803" s="7001"/>
      <c r="J2803" s="7001"/>
      <c r="K2803" s="7001"/>
      <c r="L2803" s="7001"/>
    </row>
    <row r="2804" spans="2:12" s="7013" customFormat="1" ht="15" x14ac:dyDescent="0.25">
      <c r="B2804" s="7001"/>
      <c r="C2804" s="7001"/>
      <c r="D2804" s="55"/>
      <c r="E2804" s="7001"/>
      <c r="F2804" s="7001"/>
      <c r="G2804" s="54"/>
      <c r="H2804" s="7001"/>
      <c r="I2804" s="7001"/>
      <c r="J2804" s="7001"/>
      <c r="K2804" s="7001"/>
      <c r="L2804" s="7001"/>
    </row>
    <row r="2805" spans="2:12" s="7013" customFormat="1" ht="15" x14ac:dyDescent="0.25">
      <c r="B2805" s="7001"/>
      <c r="C2805" s="7001"/>
      <c r="D2805" s="55"/>
      <c r="E2805" s="7001"/>
      <c r="F2805" s="7001"/>
      <c r="G2805" s="54"/>
      <c r="H2805" s="7001"/>
      <c r="I2805" s="7001"/>
      <c r="J2805" s="7001"/>
      <c r="K2805" s="7001"/>
      <c r="L2805" s="7001"/>
    </row>
    <row r="2806" spans="2:12" s="7013" customFormat="1" ht="15" x14ac:dyDescent="0.25">
      <c r="B2806" s="7001"/>
      <c r="C2806" s="7001"/>
      <c r="D2806" s="55"/>
      <c r="E2806" s="7001"/>
      <c r="F2806" s="7001"/>
      <c r="G2806" s="54"/>
      <c r="H2806" s="7001"/>
      <c r="I2806" s="7001"/>
      <c r="J2806" s="7001"/>
      <c r="K2806" s="7001"/>
      <c r="L2806" s="7001"/>
    </row>
    <row r="2807" spans="2:12" s="7013" customFormat="1" ht="15" x14ac:dyDescent="0.25">
      <c r="B2807" s="7001"/>
      <c r="C2807" s="7001"/>
      <c r="D2807" s="55"/>
      <c r="E2807" s="7001"/>
      <c r="F2807" s="7001"/>
      <c r="G2807" s="54"/>
      <c r="H2807" s="7001"/>
      <c r="I2807" s="7001"/>
      <c r="J2807" s="7001"/>
      <c r="K2807" s="7001"/>
      <c r="L2807" s="7001"/>
    </row>
    <row r="2808" spans="2:12" s="7013" customFormat="1" ht="15" x14ac:dyDescent="0.25">
      <c r="B2808" s="7001"/>
      <c r="C2808" s="7001"/>
      <c r="D2808" s="55"/>
      <c r="E2808" s="7001"/>
      <c r="F2808" s="7001"/>
      <c r="G2808" s="54"/>
      <c r="H2808" s="7001"/>
      <c r="I2808" s="7001"/>
      <c r="J2808" s="7001"/>
      <c r="K2808" s="7001"/>
      <c r="L2808" s="7001"/>
    </row>
    <row r="2809" spans="2:12" s="7013" customFormat="1" ht="15" x14ac:dyDescent="0.25">
      <c r="B2809" s="7001"/>
      <c r="C2809" s="7001"/>
      <c r="D2809" s="55"/>
      <c r="E2809" s="7001"/>
      <c r="F2809" s="7001"/>
      <c r="G2809" s="54"/>
      <c r="H2809" s="7001"/>
      <c r="I2809" s="7001"/>
      <c r="J2809" s="7001"/>
      <c r="K2809" s="7001"/>
      <c r="L2809" s="7001"/>
    </row>
    <row r="2810" spans="2:12" s="7013" customFormat="1" ht="15" x14ac:dyDescent="0.25">
      <c r="B2810" s="7001"/>
      <c r="C2810" s="7001"/>
      <c r="D2810" s="55"/>
      <c r="E2810" s="7001"/>
      <c r="F2810" s="7001"/>
      <c r="G2810" s="54"/>
      <c r="H2810" s="7001"/>
      <c r="I2810" s="7001"/>
      <c r="J2810" s="7001"/>
      <c r="K2810" s="7001"/>
      <c r="L2810" s="7001"/>
    </row>
    <row r="2811" spans="2:12" s="7013" customFormat="1" ht="15" x14ac:dyDescent="0.25">
      <c r="B2811" s="7001"/>
      <c r="C2811" s="7001"/>
      <c r="D2811" s="55"/>
      <c r="E2811" s="7001"/>
      <c r="F2811" s="7001"/>
      <c r="G2811" s="54"/>
      <c r="H2811" s="7001"/>
      <c r="I2811" s="7001"/>
      <c r="J2811" s="7001"/>
      <c r="K2811" s="7001"/>
      <c r="L2811" s="7001"/>
    </row>
    <row r="2812" spans="2:12" s="7013" customFormat="1" ht="15" x14ac:dyDescent="0.25">
      <c r="B2812" s="7001"/>
      <c r="C2812" s="7001"/>
      <c r="D2812" s="55"/>
      <c r="E2812" s="7001"/>
      <c r="F2812" s="7001"/>
      <c r="G2812" s="54"/>
      <c r="H2812" s="7001"/>
      <c r="I2812" s="7001"/>
      <c r="J2812" s="7001"/>
      <c r="K2812" s="7001"/>
      <c r="L2812" s="7001"/>
    </row>
    <row r="2813" spans="2:12" s="7013" customFormat="1" ht="15" x14ac:dyDescent="0.25">
      <c r="B2813" s="7001"/>
      <c r="C2813" s="7001"/>
      <c r="D2813" s="55"/>
      <c r="E2813" s="7001"/>
      <c r="F2813" s="7001"/>
      <c r="G2813" s="54"/>
      <c r="H2813" s="7001"/>
      <c r="I2813" s="7001"/>
      <c r="J2813" s="7001"/>
      <c r="K2813" s="7001"/>
      <c r="L2813" s="7001"/>
    </row>
    <row r="2814" spans="2:12" s="7013" customFormat="1" ht="15" x14ac:dyDescent="0.25">
      <c r="B2814" s="7001"/>
      <c r="C2814" s="7001"/>
      <c r="D2814" s="55"/>
      <c r="E2814" s="7001"/>
      <c r="F2814" s="7001"/>
      <c r="G2814" s="54"/>
      <c r="H2814" s="7001"/>
      <c r="I2814" s="7001"/>
      <c r="J2814" s="7001"/>
      <c r="K2814" s="7001"/>
      <c r="L2814" s="7001"/>
    </row>
    <row r="2815" spans="2:12" s="7013" customFormat="1" ht="15" x14ac:dyDescent="0.25">
      <c r="B2815" s="7001"/>
      <c r="C2815" s="7001"/>
      <c r="D2815" s="55"/>
      <c r="E2815" s="7001"/>
      <c r="F2815" s="7001"/>
      <c r="G2815" s="54"/>
      <c r="H2815" s="7001"/>
      <c r="I2815" s="7001"/>
      <c r="J2815" s="7001"/>
      <c r="K2815" s="7001"/>
      <c r="L2815" s="7001"/>
    </row>
    <row r="2816" spans="2:12" s="7013" customFormat="1" ht="15" x14ac:dyDescent="0.25">
      <c r="B2816" s="7001"/>
      <c r="C2816" s="7001"/>
      <c r="D2816" s="55"/>
      <c r="E2816" s="7001"/>
      <c r="F2816" s="7001"/>
      <c r="G2816" s="54"/>
      <c r="H2816" s="7001"/>
      <c r="I2816" s="7001"/>
      <c r="J2816" s="7001"/>
      <c r="K2816" s="7001"/>
      <c r="L2816" s="7001"/>
    </row>
    <row r="2817" spans="2:12" s="7013" customFormat="1" ht="15" x14ac:dyDescent="0.25">
      <c r="B2817" s="7001"/>
      <c r="C2817" s="7001"/>
      <c r="D2817" s="55"/>
      <c r="E2817" s="7001"/>
      <c r="F2817" s="7001"/>
      <c r="G2817" s="54"/>
      <c r="H2817" s="7001"/>
      <c r="I2817" s="7001"/>
      <c r="J2817" s="7001"/>
      <c r="K2817" s="7001"/>
      <c r="L2817" s="7001"/>
    </row>
    <row r="2818" spans="2:12" s="7013" customFormat="1" ht="15" x14ac:dyDescent="0.25">
      <c r="B2818" s="7001"/>
      <c r="C2818" s="7001"/>
      <c r="D2818" s="55"/>
      <c r="E2818" s="7001"/>
      <c r="F2818" s="7001"/>
      <c r="G2818" s="54"/>
      <c r="H2818" s="7001"/>
      <c r="I2818" s="7001"/>
      <c r="J2818" s="7001"/>
      <c r="K2818" s="7001"/>
      <c r="L2818" s="7001"/>
    </row>
    <row r="2819" spans="2:12" s="7013" customFormat="1" ht="15" x14ac:dyDescent="0.25">
      <c r="B2819" s="7001"/>
      <c r="C2819" s="7001"/>
      <c r="D2819" s="55"/>
      <c r="E2819" s="7001"/>
      <c r="F2819" s="7001"/>
      <c r="G2819" s="54"/>
      <c r="H2819" s="7001"/>
      <c r="I2819" s="7001"/>
      <c r="J2819" s="7001"/>
      <c r="K2819" s="7001"/>
      <c r="L2819" s="7001"/>
    </row>
    <row r="2820" spans="2:12" s="7013" customFormat="1" ht="15" x14ac:dyDescent="0.25">
      <c r="B2820" s="7001"/>
      <c r="C2820" s="7001"/>
      <c r="D2820" s="55"/>
      <c r="E2820" s="7001"/>
      <c r="F2820" s="7001"/>
      <c r="G2820" s="54"/>
      <c r="H2820" s="7001"/>
      <c r="I2820" s="7001"/>
      <c r="J2820" s="7001"/>
      <c r="K2820" s="7001"/>
      <c r="L2820" s="7001"/>
    </row>
    <row r="2821" spans="2:12" s="7013" customFormat="1" ht="15" x14ac:dyDescent="0.25">
      <c r="B2821" s="7001"/>
      <c r="C2821" s="7001"/>
      <c r="D2821" s="55"/>
      <c r="E2821" s="7001"/>
      <c r="F2821" s="7001"/>
      <c r="G2821" s="54"/>
      <c r="H2821" s="7001"/>
      <c r="I2821" s="7001"/>
      <c r="J2821" s="7001"/>
      <c r="K2821" s="7001"/>
      <c r="L2821" s="7001"/>
    </row>
    <row r="2822" spans="2:12" s="7013" customFormat="1" ht="15" x14ac:dyDescent="0.25">
      <c r="B2822" s="7001"/>
      <c r="C2822" s="7001"/>
      <c r="D2822" s="55"/>
      <c r="E2822" s="7001"/>
      <c r="F2822" s="7001"/>
      <c r="G2822" s="54"/>
      <c r="H2822" s="7001"/>
      <c r="I2822" s="7001"/>
      <c r="J2822" s="7001"/>
      <c r="K2822" s="7001"/>
      <c r="L2822" s="7001"/>
    </row>
    <row r="2823" spans="2:12" s="7013" customFormat="1" ht="15" x14ac:dyDescent="0.25">
      <c r="B2823" s="7001"/>
      <c r="C2823" s="7001"/>
      <c r="D2823" s="55"/>
      <c r="E2823" s="7001"/>
      <c r="F2823" s="7001"/>
      <c r="G2823" s="54"/>
      <c r="H2823" s="7001"/>
      <c r="I2823" s="7001"/>
      <c r="J2823" s="7001"/>
      <c r="K2823" s="7001"/>
      <c r="L2823" s="7001"/>
    </row>
    <row r="2824" spans="2:12" s="7013" customFormat="1" ht="15" x14ac:dyDescent="0.25">
      <c r="B2824" s="7001"/>
      <c r="C2824" s="7001"/>
      <c r="D2824" s="55"/>
      <c r="E2824" s="7001"/>
      <c r="F2824" s="7001"/>
      <c r="G2824" s="54"/>
      <c r="H2824" s="7001"/>
      <c r="I2824" s="7001"/>
      <c r="J2824" s="7001"/>
      <c r="K2824" s="7001"/>
      <c r="L2824" s="7001"/>
    </row>
    <row r="2825" spans="2:12" s="7013" customFormat="1" ht="15" x14ac:dyDescent="0.25">
      <c r="B2825" s="7001"/>
      <c r="C2825" s="7001"/>
      <c r="D2825" s="55"/>
      <c r="E2825" s="7001"/>
      <c r="F2825" s="7001"/>
      <c r="G2825" s="54"/>
      <c r="H2825" s="7001"/>
      <c r="I2825" s="7001"/>
      <c r="J2825" s="7001"/>
      <c r="K2825" s="7001"/>
      <c r="L2825" s="7001"/>
    </row>
    <row r="2826" spans="2:12" s="7013" customFormat="1" ht="15" x14ac:dyDescent="0.25">
      <c r="B2826" s="7001"/>
      <c r="C2826" s="7001"/>
      <c r="D2826" s="55"/>
      <c r="E2826" s="7001"/>
      <c r="F2826" s="7001"/>
      <c r="G2826" s="54"/>
      <c r="H2826" s="7001"/>
      <c r="I2826" s="7001"/>
      <c r="J2826" s="7001"/>
      <c r="K2826" s="7001"/>
      <c r="L2826" s="7001"/>
    </row>
    <row r="2827" spans="2:12" s="7013" customFormat="1" ht="15" x14ac:dyDescent="0.25">
      <c r="B2827" s="7001"/>
      <c r="C2827" s="7001"/>
      <c r="D2827" s="55"/>
      <c r="E2827" s="7001"/>
      <c r="F2827" s="7001"/>
      <c r="G2827" s="54"/>
      <c r="H2827" s="7001"/>
      <c r="I2827" s="7001"/>
      <c r="J2827" s="7001"/>
      <c r="K2827" s="7001"/>
      <c r="L2827" s="7001"/>
    </row>
    <row r="2828" spans="2:12" s="7013" customFormat="1" ht="15" x14ac:dyDescent="0.25">
      <c r="B2828" s="7001"/>
      <c r="C2828" s="7001"/>
      <c r="D2828" s="55"/>
      <c r="E2828" s="7001"/>
      <c r="F2828" s="7001"/>
      <c r="G2828" s="54"/>
      <c r="H2828" s="7001"/>
      <c r="I2828" s="7001"/>
      <c r="J2828" s="7001"/>
      <c r="K2828" s="7001"/>
      <c r="L2828" s="7001"/>
    </row>
    <row r="2829" spans="2:12" s="7013" customFormat="1" ht="15" x14ac:dyDescent="0.25">
      <c r="B2829" s="7001"/>
      <c r="C2829" s="7001"/>
      <c r="D2829" s="55"/>
      <c r="E2829" s="7001"/>
      <c r="F2829" s="7001"/>
      <c r="G2829" s="54"/>
      <c r="H2829" s="7001"/>
      <c r="I2829" s="7001"/>
      <c r="J2829" s="7001"/>
      <c r="K2829" s="7001"/>
      <c r="L2829" s="7001"/>
    </row>
    <row r="2830" spans="2:12" s="7013" customFormat="1" ht="15" x14ac:dyDescent="0.25">
      <c r="B2830" s="7001"/>
      <c r="C2830" s="7001"/>
      <c r="D2830" s="55"/>
      <c r="E2830" s="7001"/>
      <c r="F2830" s="7001"/>
      <c r="G2830" s="54"/>
      <c r="H2830" s="7001"/>
      <c r="I2830" s="7001"/>
      <c r="J2830" s="7001"/>
      <c r="K2830" s="7001"/>
      <c r="L2830" s="7001"/>
    </row>
    <row r="2831" spans="2:12" s="7013" customFormat="1" ht="15" x14ac:dyDescent="0.25">
      <c r="B2831" s="7001"/>
      <c r="C2831" s="7001"/>
      <c r="D2831" s="55"/>
      <c r="E2831" s="7001"/>
      <c r="F2831" s="7001"/>
      <c r="G2831" s="54"/>
      <c r="H2831" s="7001"/>
      <c r="I2831" s="7001"/>
      <c r="J2831" s="7001"/>
      <c r="K2831" s="7001"/>
      <c r="L2831" s="7001"/>
    </row>
    <row r="2832" spans="2:12" s="7013" customFormat="1" ht="15" x14ac:dyDescent="0.25">
      <c r="B2832" s="7001"/>
      <c r="C2832" s="7001"/>
      <c r="D2832" s="55"/>
      <c r="E2832" s="7001"/>
      <c r="F2832" s="7001"/>
      <c r="G2832" s="54"/>
      <c r="H2832" s="7001"/>
      <c r="I2832" s="7001"/>
      <c r="J2832" s="7001"/>
      <c r="K2832" s="7001"/>
      <c r="L2832" s="7001"/>
    </row>
    <row r="2833" spans="2:12" s="7013" customFormat="1" ht="15" x14ac:dyDescent="0.25">
      <c r="B2833" s="7001"/>
      <c r="C2833" s="7001"/>
      <c r="D2833" s="55"/>
      <c r="E2833" s="7001"/>
      <c r="F2833" s="7001"/>
      <c r="G2833" s="54"/>
      <c r="H2833" s="7001"/>
      <c r="I2833" s="7001"/>
      <c r="J2833" s="7001"/>
      <c r="K2833" s="7001"/>
      <c r="L2833" s="7001"/>
    </row>
    <row r="2834" spans="2:12" s="7013" customFormat="1" ht="15" x14ac:dyDescent="0.25">
      <c r="B2834" s="7001"/>
      <c r="C2834" s="7001"/>
      <c r="D2834" s="55"/>
      <c r="E2834" s="7001"/>
      <c r="F2834" s="7001"/>
      <c r="G2834" s="54"/>
      <c r="H2834" s="7001"/>
      <c r="I2834" s="7001"/>
      <c r="J2834" s="7001"/>
      <c r="K2834" s="7001"/>
      <c r="L2834" s="7001"/>
    </row>
    <row r="2835" spans="2:12" s="7013" customFormat="1" ht="15" x14ac:dyDescent="0.25">
      <c r="B2835" s="7001"/>
      <c r="C2835" s="7001"/>
      <c r="D2835" s="55"/>
      <c r="E2835" s="7001"/>
      <c r="F2835" s="7001"/>
      <c r="G2835" s="54"/>
      <c r="H2835" s="7001"/>
      <c r="I2835" s="7001"/>
      <c r="J2835" s="7001"/>
      <c r="K2835" s="7001"/>
      <c r="L2835" s="7001"/>
    </row>
    <row r="2836" spans="2:12" s="7013" customFormat="1" ht="15" x14ac:dyDescent="0.25">
      <c r="B2836" s="7001"/>
      <c r="C2836" s="7001"/>
      <c r="D2836" s="55"/>
      <c r="E2836" s="7001"/>
      <c r="F2836" s="7001"/>
      <c r="G2836" s="54"/>
      <c r="H2836" s="7001"/>
      <c r="I2836" s="7001"/>
      <c r="J2836" s="7001"/>
      <c r="K2836" s="7001"/>
      <c r="L2836" s="7001"/>
    </row>
    <row r="2837" spans="2:12" s="7013" customFormat="1" ht="15" x14ac:dyDescent="0.25">
      <c r="B2837" s="7001"/>
      <c r="C2837" s="7001"/>
      <c r="D2837" s="55"/>
      <c r="E2837" s="7001"/>
      <c r="F2837" s="7001"/>
      <c r="G2837" s="54"/>
      <c r="H2837" s="7001"/>
      <c r="I2837" s="7001"/>
      <c r="J2837" s="7001"/>
      <c r="K2837" s="7001"/>
      <c r="L2837" s="7001"/>
    </row>
    <row r="2838" spans="2:12" s="7013" customFormat="1" ht="15" x14ac:dyDescent="0.25">
      <c r="B2838" s="7001"/>
      <c r="C2838" s="7001"/>
      <c r="D2838" s="55"/>
      <c r="E2838" s="7001"/>
      <c r="F2838" s="7001"/>
      <c r="G2838" s="54"/>
      <c r="H2838" s="7001"/>
      <c r="I2838" s="7001"/>
      <c r="J2838" s="7001"/>
      <c r="K2838" s="7001"/>
      <c r="L2838" s="7001"/>
    </row>
    <row r="2839" spans="2:12" s="7013" customFormat="1" ht="15" x14ac:dyDescent="0.25">
      <c r="B2839" s="7001"/>
      <c r="C2839" s="7001"/>
      <c r="D2839" s="55"/>
      <c r="E2839" s="7001"/>
      <c r="F2839" s="7001"/>
      <c r="G2839" s="54"/>
      <c r="H2839" s="7001"/>
      <c r="I2839" s="7001"/>
      <c r="J2839" s="7001"/>
      <c r="K2839" s="7001"/>
      <c r="L2839" s="7001"/>
    </row>
    <row r="2840" spans="2:12" s="7013" customFormat="1" ht="15" x14ac:dyDescent="0.25">
      <c r="B2840" s="7001"/>
      <c r="C2840" s="7001"/>
      <c r="D2840" s="55"/>
      <c r="E2840" s="7001"/>
      <c r="F2840" s="7001"/>
      <c r="G2840" s="54"/>
      <c r="H2840" s="7001"/>
      <c r="I2840" s="7001"/>
      <c r="J2840" s="7001"/>
      <c r="K2840" s="7001"/>
      <c r="L2840" s="7001"/>
    </row>
    <row r="2841" spans="2:12" s="7013" customFormat="1" ht="15" x14ac:dyDescent="0.25">
      <c r="B2841" s="7001"/>
      <c r="C2841" s="7001"/>
      <c r="D2841" s="55"/>
      <c r="E2841" s="7001"/>
      <c r="F2841" s="7001"/>
      <c r="G2841" s="54"/>
      <c r="H2841" s="7001"/>
      <c r="I2841" s="7001"/>
      <c r="J2841" s="7001"/>
      <c r="K2841" s="7001"/>
      <c r="L2841" s="7001"/>
    </row>
    <row r="2842" spans="2:12" s="7013" customFormat="1" ht="15" x14ac:dyDescent="0.25">
      <c r="B2842" s="7001"/>
      <c r="C2842" s="7001"/>
      <c r="D2842" s="55"/>
      <c r="E2842" s="7001"/>
      <c r="F2842" s="7001"/>
      <c r="G2842" s="54"/>
      <c r="H2842" s="7001"/>
      <c r="I2842" s="7001"/>
      <c r="J2842" s="7001"/>
      <c r="K2842" s="7001"/>
      <c r="L2842" s="7001"/>
    </row>
    <row r="2843" spans="2:12" s="7013" customFormat="1" ht="15" x14ac:dyDescent="0.25">
      <c r="B2843" s="7001"/>
      <c r="C2843" s="7001"/>
      <c r="D2843" s="55"/>
      <c r="E2843" s="7001"/>
      <c r="F2843" s="7001"/>
      <c r="G2843" s="54"/>
      <c r="H2843" s="7001"/>
      <c r="I2843" s="7001"/>
      <c r="J2843" s="7001"/>
      <c r="K2843" s="7001"/>
      <c r="L2843" s="7001"/>
    </row>
    <row r="2844" spans="2:12" s="7013" customFormat="1" ht="15" x14ac:dyDescent="0.25">
      <c r="B2844" s="7001"/>
      <c r="C2844" s="7001"/>
      <c r="D2844" s="55"/>
      <c r="E2844" s="7001"/>
      <c r="F2844" s="7001"/>
      <c r="G2844" s="54"/>
      <c r="H2844" s="7001"/>
      <c r="I2844" s="7001"/>
      <c r="J2844" s="7001"/>
      <c r="K2844" s="7001"/>
      <c r="L2844" s="7001"/>
    </row>
    <row r="2845" spans="2:12" s="7013" customFormat="1" ht="15" x14ac:dyDescent="0.25">
      <c r="B2845" s="7001"/>
      <c r="C2845" s="7001"/>
      <c r="D2845" s="55"/>
      <c r="E2845" s="7001"/>
      <c r="F2845" s="7001"/>
      <c r="G2845" s="54"/>
      <c r="H2845" s="7001"/>
      <c r="I2845" s="7001"/>
      <c r="J2845" s="7001"/>
      <c r="K2845" s="7001"/>
      <c r="L2845" s="7001"/>
    </row>
    <row r="2846" spans="2:12" s="7013" customFormat="1" ht="15" x14ac:dyDescent="0.25">
      <c r="B2846" s="7001"/>
      <c r="C2846" s="7001"/>
      <c r="D2846" s="55"/>
      <c r="E2846" s="7001"/>
      <c r="F2846" s="7001"/>
      <c r="G2846" s="54"/>
      <c r="H2846" s="7001"/>
      <c r="I2846" s="7001"/>
      <c r="J2846" s="7001"/>
      <c r="K2846" s="7001"/>
      <c r="L2846" s="7001"/>
    </row>
    <row r="2847" spans="2:12" s="7013" customFormat="1" ht="15" x14ac:dyDescent="0.25">
      <c r="B2847" s="7001"/>
      <c r="C2847" s="7001"/>
      <c r="D2847" s="55"/>
      <c r="E2847" s="7001"/>
      <c r="F2847" s="7001"/>
      <c r="G2847" s="54"/>
      <c r="H2847" s="7001"/>
      <c r="I2847" s="7001"/>
      <c r="J2847" s="7001"/>
      <c r="K2847" s="7001"/>
      <c r="L2847" s="7001"/>
    </row>
    <row r="2848" spans="2:12" s="7013" customFormat="1" ht="15" x14ac:dyDescent="0.25">
      <c r="B2848" s="7001"/>
      <c r="C2848" s="7001"/>
      <c r="D2848" s="55"/>
      <c r="E2848" s="7001"/>
      <c r="F2848" s="7001"/>
      <c r="G2848" s="54"/>
      <c r="H2848" s="7001"/>
      <c r="I2848" s="7001"/>
      <c r="J2848" s="7001"/>
      <c r="K2848" s="7001"/>
      <c r="L2848" s="7001"/>
    </row>
    <row r="2849" spans="2:12" s="7013" customFormat="1" ht="15" x14ac:dyDescent="0.25">
      <c r="B2849" s="7001"/>
      <c r="C2849" s="7001"/>
      <c r="D2849" s="55"/>
      <c r="E2849" s="7001"/>
      <c r="F2849" s="7001"/>
      <c r="G2849" s="54"/>
      <c r="H2849" s="7001"/>
      <c r="I2849" s="7001"/>
      <c r="J2849" s="7001"/>
      <c r="K2849" s="7001"/>
      <c r="L2849" s="7001"/>
    </row>
    <row r="2850" spans="2:12" s="7013" customFormat="1" ht="15" x14ac:dyDescent="0.25">
      <c r="B2850" s="7001"/>
      <c r="C2850" s="7001"/>
      <c r="D2850" s="55"/>
      <c r="E2850" s="7001"/>
      <c r="F2850" s="7001"/>
      <c r="G2850" s="54"/>
      <c r="H2850" s="7001"/>
      <c r="I2850" s="7001"/>
      <c r="J2850" s="7001"/>
      <c r="K2850" s="7001"/>
      <c r="L2850" s="7001"/>
    </row>
    <row r="2851" spans="2:12" s="7013" customFormat="1" ht="15" x14ac:dyDescent="0.25">
      <c r="B2851" s="7001"/>
      <c r="C2851" s="7001"/>
      <c r="D2851" s="55"/>
      <c r="E2851" s="7001"/>
      <c r="F2851" s="7001"/>
      <c r="G2851" s="54"/>
      <c r="H2851" s="7001"/>
      <c r="I2851" s="7001"/>
      <c r="J2851" s="7001"/>
      <c r="K2851" s="7001"/>
      <c r="L2851" s="7001"/>
    </row>
    <row r="2852" spans="2:12" s="7013" customFormat="1" ht="15" x14ac:dyDescent="0.25">
      <c r="B2852" s="7001"/>
      <c r="C2852" s="7001"/>
      <c r="D2852" s="55"/>
      <c r="E2852" s="7001"/>
      <c r="F2852" s="7001"/>
      <c r="G2852" s="54"/>
      <c r="H2852" s="7001"/>
      <c r="I2852" s="7001"/>
      <c r="J2852" s="7001"/>
      <c r="K2852" s="7001"/>
      <c r="L2852" s="7001"/>
    </row>
    <row r="2853" spans="2:12" s="7013" customFormat="1" ht="15" x14ac:dyDescent="0.25">
      <c r="B2853" s="7001"/>
      <c r="C2853" s="7001"/>
      <c r="D2853" s="55"/>
      <c r="E2853" s="7001"/>
      <c r="F2853" s="7001"/>
      <c r="G2853" s="54"/>
      <c r="H2853" s="7001"/>
      <c r="I2853" s="7001"/>
      <c r="J2853" s="7001"/>
      <c r="K2853" s="7001"/>
      <c r="L2853" s="7001"/>
    </row>
    <row r="2854" spans="2:12" s="7013" customFormat="1" ht="15" x14ac:dyDescent="0.25">
      <c r="B2854" s="7001"/>
      <c r="C2854" s="7001"/>
      <c r="D2854" s="55"/>
      <c r="E2854" s="7001"/>
      <c r="F2854" s="7001"/>
      <c r="G2854" s="54"/>
      <c r="H2854" s="7001"/>
      <c r="I2854" s="7001"/>
      <c r="J2854" s="7001"/>
      <c r="K2854" s="7001"/>
      <c r="L2854" s="7001"/>
    </row>
    <row r="2855" spans="2:12" s="7013" customFormat="1" ht="15" x14ac:dyDescent="0.25">
      <c r="B2855" s="7001"/>
      <c r="C2855" s="7001"/>
      <c r="D2855" s="55"/>
      <c r="E2855" s="7001"/>
      <c r="F2855" s="7001"/>
      <c r="G2855" s="54"/>
      <c r="H2855" s="7001"/>
      <c r="I2855" s="7001"/>
      <c r="J2855" s="7001"/>
      <c r="K2855" s="7001"/>
      <c r="L2855" s="7001"/>
    </row>
    <row r="2856" spans="2:12" s="7013" customFormat="1" ht="15" x14ac:dyDescent="0.25">
      <c r="B2856" s="7001"/>
      <c r="C2856" s="7001"/>
      <c r="D2856" s="55"/>
      <c r="E2856" s="7001"/>
      <c r="F2856" s="7001"/>
      <c r="G2856" s="54"/>
      <c r="H2856" s="7001"/>
      <c r="I2856" s="7001"/>
      <c r="J2856" s="7001"/>
      <c r="K2856" s="7001"/>
      <c r="L2856" s="7001"/>
    </row>
    <row r="2857" spans="2:12" s="7013" customFormat="1" ht="15" x14ac:dyDescent="0.25">
      <c r="B2857" s="7001"/>
      <c r="C2857" s="7001"/>
      <c r="D2857" s="55"/>
      <c r="E2857" s="7001"/>
      <c r="F2857" s="7001"/>
      <c r="G2857" s="54"/>
      <c r="H2857" s="7001"/>
      <c r="I2857" s="7001"/>
      <c r="J2857" s="7001"/>
      <c r="K2857" s="7001"/>
      <c r="L2857" s="7001"/>
    </row>
    <row r="2858" spans="2:12" s="7013" customFormat="1" ht="15" x14ac:dyDescent="0.25">
      <c r="B2858" s="7001"/>
      <c r="C2858" s="7001"/>
      <c r="D2858" s="55"/>
      <c r="E2858" s="7001"/>
      <c r="F2858" s="7001"/>
      <c r="G2858" s="54"/>
      <c r="H2858" s="7001"/>
      <c r="I2858" s="7001"/>
      <c r="J2858" s="7001"/>
      <c r="K2858" s="7001"/>
      <c r="L2858" s="7001"/>
    </row>
    <row r="2859" spans="2:12" s="7013" customFormat="1" ht="15" x14ac:dyDescent="0.25">
      <c r="B2859" s="7001"/>
      <c r="C2859" s="7001"/>
      <c r="D2859" s="55"/>
      <c r="E2859" s="7001"/>
      <c r="F2859" s="7001"/>
      <c r="G2859" s="54"/>
      <c r="H2859" s="7001"/>
      <c r="I2859" s="7001"/>
      <c r="J2859" s="7001"/>
      <c r="K2859" s="7001"/>
      <c r="L2859" s="7001"/>
    </row>
    <row r="2860" spans="2:12" s="7013" customFormat="1" ht="15" x14ac:dyDescent="0.25">
      <c r="B2860" s="7001"/>
      <c r="C2860" s="7001"/>
      <c r="D2860" s="55"/>
      <c r="E2860" s="7001"/>
      <c r="F2860" s="7001"/>
      <c r="G2860" s="54"/>
      <c r="H2860" s="7001"/>
      <c r="I2860" s="7001"/>
      <c r="J2860" s="7001"/>
      <c r="K2860" s="7001"/>
      <c r="L2860" s="7001"/>
    </row>
    <row r="2861" spans="2:12" s="7013" customFormat="1" ht="15" x14ac:dyDescent="0.25">
      <c r="B2861" s="7001"/>
      <c r="C2861" s="7001"/>
      <c r="D2861" s="55"/>
      <c r="E2861" s="7001"/>
      <c r="F2861" s="7001"/>
      <c r="G2861" s="54"/>
      <c r="H2861" s="7001"/>
      <c r="I2861" s="7001"/>
      <c r="J2861" s="7001"/>
      <c r="K2861" s="7001"/>
      <c r="L2861" s="7001"/>
    </row>
    <row r="2862" spans="2:12" s="7013" customFormat="1" ht="15" x14ac:dyDescent="0.25">
      <c r="B2862" s="7001"/>
      <c r="C2862" s="7001"/>
      <c r="D2862" s="55"/>
      <c r="E2862" s="7001"/>
      <c r="F2862" s="7001"/>
      <c r="G2862" s="54"/>
      <c r="H2862" s="7001"/>
      <c r="I2862" s="7001"/>
      <c r="J2862" s="7001"/>
      <c r="K2862" s="7001"/>
      <c r="L2862" s="7001"/>
    </row>
    <row r="2863" spans="2:12" s="7013" customFormat="1" ht="15" x14ac:dyDescent="0.25">
      <c r="B2863" s="7001"/>
      <c r="C2863" s="7001"/>
      <c r="D2863" s="55"/>
      <c r="E2863" s="7001"/>
      <c r="F2863" s="7001"/>
      <c r="G2863" s="54"/>
      <c r="H2863" s="7001"/>
      <c r="I2863" s="7001"/>
      <c r="J2863" s="7001"/>
      <c r="K2863" s="7001"/>
      <c r="L2863" s="7001"/>
    </row>
    <row r="2864" spans="2:12" s="7013" customFormat="1" ht="15" x14ac:dyDescent="0.25">
      <c r="B2864" s="7001"/>
      <c r="C2864" s="7001"/>
      <c r="D2864" s="55"/>
      <c r="E2864" s="7001"/>
      <c r="F2864" s="7001"/>
      <c r="G2864" s="54"/>
      <c r="H2864" s="7001"/>
      <c r="I2864" s="7001"/>
      <c r="J2864" s="7001"/>
      <c r="K2864" s="7001"/>
      <c r="L2864" s="7001"/>
    </row>
    <row r="2865" spans="2:12" s="7013" customFormat="1" ht="15" x14ac:dyDescent="0.25">
      <c r="B2865" s="7001"/>
      <c r="C2865" s="7001"/>
      <c r="D2865" s="55"/>
      <c r="E2865" s="7001"/>
      <c r="F2865" s="7001"/>
      <c r="G2865" s="54"/>
      <c r="H2865" s="7001"/>
      <c r="I2865" s="7001"/>
      <c r="J2865" s="7001"/>
      <c r="K2865" s="7001"/>
      <c r="L2865" s="7001"/>
    </row>
    <row r="2866" spans="2:12" s="7013" customFormat="1" ht="15" x14ac:dyDescent="0.25">
      <c r="B2866" s="7001"/>
      <c r="C2866" s="7001"/>
      <c r="D2866" s="55"/>
      <c r="E2866" s="7001"/>
      <c r="F2866" s="7001"/>
      <c r="G2866" s="54"/>
      <c r="H2866" s="7001"/>
      <c r="I2866" s="7001"/>
      <c r="J2866" s="7001"/>
      <c r="K2866" s="7001"/>
      <c r="L2866" s="7001"/>
    </row>
    <row r="2867" spans="2:12" s="7013" customFormat="1" ht="15" x14ac:dyDescent="0.25">
      <c r="B2867" s="7001"/>
      <c r="C2867" s="7001"/>
      <c r="D2867" s="55"/>
      <c r="E2867" s="7001"/>
      <c r="F2867" s="7001"/>
      <c r="G2867" s="54"/>
      <c r="H2867" s="7001"/>
      <c r="I2867" s="7001"/>
      <c r="J2867" s="7001"/>
      <c r="K2867" s="7001"/>
      <c r="L2867" s="7001"/>
    </row>
    <row r="2868" spans="2:12" s="7013" customFormat="1" ht="15" x14ac:dyDescent="0.25">
      <c r="B2868" s="7001"/>
      <c r="C2868" s="7001"/>
      <c r="D2868" s="55"/>
      <c r="E2868" s="7001"/>
      <c r="F2868" s="7001"/>
      <c r="G2868" s="54"/>
      <c r="H2868" s="7001"/>
      <c r="I2868" s="7001"/>
      <c r="J2868" s="7001"/>
      <c r="K2868" s="7001"/>
      <c r="L2868" s="7001"/>
    </row>
    <row r="2869" spans="2:12" s="7013" customFormat="1" ht="15" x14ac:dyDescent="0.25">
      <c r="B2869" s="7001"/>
      <c r="C2869" s="7001"/>
      <c r="D2869" s="55"/>
      <c r="E2869" s="7001"/>
      <c r="F2869" s="7001"/>
      <c r="G2869" s="54"/>
      <c r="H2869" s="7001"/>
      <c r="I2869" s="7001"/>
      <c r="J2869" s="7001"/>
      <c r="K2869" s="7001"/>
      <c r="L2869" s="7001"/>
    </row>
    <row r="2870" spans="2:12" s="7013" customFormat="1" ht="15" x14ac:dyDescent="0.25">
      <c r="B2870" s="7001"/>
      <c r="C2870" s="7001"/>
      <c r="D2870" s="55"/>
      <c r="E2870" s="7001"/>
      <c r="F2870" s="7001"/>
      <c r="G2870" s="54"/>
      <c r="H2870" s="7001"/>
      <c r="I2870" s="7001"/>
      <c r="J2870" s="7001"/>
      <c r="K2870" s="7001"/>
      <c r="L2870" s="7001"/>
    </row>
    <row r="2871" spans="2:12" s="7013" customFormat="1" ht="15" x14ac:dyDescent="0.25">
      <c r="B2871" s="7001"/>
      <c r="C2871" s="7001"/>
      <c r="D2871" s="55"/>
      <c r="E2871" s="7001"/>
      <c r="F2871" s="7001"/>
      <c r="G2871" s="54"/>
      <c r="H2871" s="7001"/>
      <c r="I2871" s="7001"/>
      <c r="J2871" s="7001"/>
      <c r="K2871" s="7001"/>
      <c r="L2871" s="7001"/>
    </row>
    <row r="2872" spans="2:12" s="7013" customFormat="1" ht="15" x14ac:dyDescent="0.25">
      <c r="B2872" s="7001"/>
      <c r="C2872" s="7001"/>
      <c r="D2872" s="55"/>
      <c r="E2872" s="7001"/>
      <c r="F2872" s="7001"/>
      <c r="G2872" s="54"/>
      <c r="H2872" s="7001"/>
      <c r="I2872" s="7001"/>
      <c r="J2872" s="7001"/>
      <c r="K2872" s="7001"/>
      <c r="L2872" s="7001"/>
    </row>
    <row r="2873" spans="2:12" s="7013" customFormat="1" ht="15" x14ac:dyDescent="0.25">
      <c r="B2873" s="7001"/>
      <c r="C2873" s="7001"/>
      <c r="D2873" s="55"/>
      <c r="E2873" s="7001"/>
      <c r="F2873" s="7001"/>
      <c r="G2873" s="54"/>
      <c r="H2873" s="7001"/>
      <c r="I2873" s="7001"/>
      <c r="J2873" s="7001"/>
      <c r="K2873" s="7001"/>
      <c r="L2873" s="7001"/>
    </row>
    <row r="2874" spans="2:12" s="7013" customFormat="1" ht="15" x14ac:dyDescent="0.25">
      <c r="B2874" s="7001"/>
      <c r="C2874" s="7001"/>
      <c r="D2874" s="55"/>
      <c r="E2874" s="7001"/>
      <c r="F2874" s="7001"/>
      <c r="G2874" s="54"/>
      <c r="H2874" s="7001"/>
      <c r="I2874" s="7001"/>
      <c r="J2874" s="7001"/>
      <c r="K2874" s="7001"/>
      <c r="L2874" s="7001"/>
    </row>
    <row r="2875" spans="2:12" s="7013" customFormat="1" ht="15" x14ac:dyDescent="0.25">
      <c r="B2875" s="7001"/>
      <c r="C2875" s="7001"/>
      <c r="D2875" s="55"/>
      <c r="E2875" s="7001"/>
      <c r="F2875" s="7001"/>
      <c r="G2875" s="54"/>
      <c r="H2875" s="7001"/>
      <c r="I2875" s="7001"/>
      <c r="J2875" s="7001"/>
      <c r="K2875" s="7001"/>
      <c r="L2875" s="7001"/>
    </row>
    <row r="2876" spans="2:12" s="7013" customFormat="1" ht="15" x14ac:dyDescent="0.25">
      <c r="B2876" s="7001"/>
      <c r="C2876" s="7001"/>
      <c r="D2876" s="55"/>
      <c r="E2876" s="7001"/>
      <c r="F2876" s="7001"/>
      <c r="G2876" s="54"/>
      <c r="H2876" s="7001"/>
      <c r="I2876" s="7001"/>
      <c r="J2876" s="7001"/>
      <c r="K2876" s="7001"/>
      <c r="L2876" s="7001"/>
    </row>
    <row r="2877" spans="2:12" s="7013" customFormat="1" ht="15" x14ac:dyDescent="0.25">
      <c r="B2877" s="7001"/>
      <c r="C2877" s="7001"/>
      <c r="D2877" s="55"/>
      <c r="E2877" s="7001"/>
      <c r="F2877" s="7001"/>
      <c r="G2877" s="54"/>
      <c r="H2877" s="7001"/>
      <c r="I2877" s="7001"/>
      <c r="J2877" s="7001"/>
      <c r="K2877" s="7001"/>
      <c r="L2877" s="7001"/>
    </row>
    <row r="2878" spans="2:12" s="7013" customFormat="1" ht="15" x14ac:dyDescent="0.25">
      <c r="B2878" s="7001"/>
      <c r="C2878" s="7001"/>
      <c r="D2878" s="55"/>
      <c r="E2878" s="7001"/>
      <c r="F2878" s="7001"/>
      <c r="G2878" s="54"/>
      <c r="H2878" s="7001"/>
      <c r="I2878" s="7001"/>
      <c r="J2878" s="7001"/>
      <c r="K2878" s="7001"/>
      <c r="L2878" s="7001"/>
    </row>
    <row r="2879" spans="2:12" s="7013" customFormat="1" ht="15" x14ac:dyDescent="0.25">
      <c r="B2879" s="7001"/>
      <c r="C2879" s="7001"/>
      <c r="D2879" s="55"/>
      <c r="E2879" s="7001"/>
      <c r="F2879" s="7001"/>
      <c r="G2879" s="54"/>
      <c r="H2879" s="7001"/>
      <c r="I2879" s="7001"/>
      <c r="J2879" s="7001"/>
      <c r="K2879" s="7001"/>
      <c r="L2879" s="7001"/>
    </row>
    <row r="2880" spans="2:12" s="7013" customFormat="1" ht="15" x14ac:dyDescent="0.25">
      <c r="B2880" s="7001"/>
      <c r="C2880" s="7001"/>
      <c r="D2880" s="55"/>
      <c r="E2880" s="7001"/>
      <c r="F2880" s="7001"/>
      <c r="G2880" s="54"/>
      <c r="H2880" s="7001"/>
      <c r="I2880" s="7001"/>
      <c r="J2880" s="7001"/>
      <c r="K2880" s="7001"/>
      <c r="L2880" s="7001"/>
    </row>
    <row r="2881" spans="2:12" s="7013" customFormat="1" ht="15" x14ac:dyDescent="0.25">
      <c r="B2881" s="7001"/>
      <c r="C2881" s="7001"/>
      <c r="D2881" s="55"/>
      <c r="E2881" s="7001"/>
      <c r="F2881" s="7001"/>
      <c r="G2881" s="54"/>
      <c r="H2881" s="7001"/>
      <c r="I2881" s="7001"/>
      <c r="J2881" s="7001"/>
      <c r="K2881" s="7001"/>
      <c r="L2881" s="7001"/>
    </row>
    <row r="2882" spans="2:12" s="7013" customFormat="1" ht="15" x14ac:dyDescent="0.25">
      <c r="B2882" s="7001"/>
      <c r="C2882" s="7001"/>
      <c r="D2882" s="55"/>
      <c r="E2882" s="7001"/>
      <c r="F2882" s="7001"/>
      <c r="G2882" s="54"/>
      <c r="H2882" s="7001"/>
      <c r="I2882" s="7001"/>
      <c r="J2882" s="7001"/>
      <c r="K2882" s="7001"/>
      <c r="L2882" s="7001"/>
    </row>
    <row r="2883" spans="2:12" s="7013" customFormat="1" ht="15" x14ac:dyDescent="0.25">
      <c r="B2883" s="7001"/>
      <c r="C2883" s="7001"/>
      <c r="D2883" s="55"/>
      <c r="E2883" s="7001"/>
      <c r="F2883" s="7001"/>
      <c r="G2883" s="54"/>
      <c r="H2883" s="7001"/>
      <c r="I2883" s="7001"/>
      <c r="J2883" s="7001"/>
      <c r="K2883" s="7001"/>
      <c r="L2883" s="7001"/>
    </row>
    <row r="2884" spans="2:12" s="7013" customFormat="1" ht="15" x14ac:dyDescent="0.25">
      <c r="B2884" s="7001"/>
      <c r="C2884" s="7001"/>
      <c r="D2884" s="55"/>
      <c r="E2884" s="7001"/>
      <c r="F2884" s="7001"/>
      <c r="G2884" s="54"/>
      <c r="H2884" s="7001"/>
      <c r="I2884" s="7001"/>
      <c r="J2884" s="7001"/>
      <c r="K2884" s="7001"/>
      <c r="L2884" s="7001"/>
    </row>
    <row r="2885" spans="2:12" s="7013" customFormat="1" ht="15" x14ac:dyDescent="0.25">
      <c r="B2885" s="7001"/>
      <c r="C2885" s="7001"/>
      <c r="D2885" s="55"/>
      <c r="E2885" s="7001"/>
      <c r="F2885" s="7001"/>
      <c r="G2885" s="54"/>
      <c r="H2885" s="7001"/>
      <c r="I2885" s="7001"/>
      <c r="J2885" s="7001"/>
      <c r="K2885" s="7001"/>
      <c r="L2885" s="7001"/>
    </row>
    <row r="2886" spans="2:12" s="7013" customFormat="1" ht="15" x14ac:dyDescent="0.25">
      <c r="B2886" s="7001"/>
      <c r="C2886" s="7001"/>
      <c r="D2886" s="55"/>
      <c r="E2886" s="7001"/>
      <c r="F2886" s="7001"/>
      <c r="G2886" s="54"/>
      <c r="H2886" s="7001"/>
      <c r="I2886" s="7001"/>
      <c r="J2886" s="7001"/>
      <c r="K2886" s="7001"/>
      <c r="L2886" s="7001"/>
    </row>
    <row r="2887" spans="2:12" s="7013" customFormat="1" ht="15" x14ac:dyDescent="0.25">
      <c r="B2887" s="7001"/>
      <c r="C2887" s="7001"/>
      <c r="D2887" s="55"/>
      <c r="E2887" s="7001"/>
      <c r="F2887" s="7001"/>
      <c r="G2887" s="54"/>
      <c r="H2887" s="7001"/>
      <c r="I2887" s="7001"/>
      <c r="J2887" s="7001"/>
      <c r="K2887" s="7001"/>
      <c r="L2887" s="7001"/>
    </row>
    <row r="2888" spans="2:12" s="7013" customFormat="1" ht="15" x14ac:dyDescent="0.25">
      <c r="B2888" s="7001"/>
      <c r="C2888" s="7001"/>
      <c r="D2888" s="55"/>
      <c r="E2888" s="7001"/>
      <c r="F2888" s="7001"/>
      <c r="G2888" s="54"/>
      <c r="H2888" s="7001"/>
      <c r="I2888" s="7001"/>
      <c r="J2888" s="7001"/>
      <c r="K2888" s="7001"/>
      <c r="L2888" s="7001"/>
    </row>
    <row r="2889" spans="2:12" s="7013" customFormat="1" ht="15" x14ac:dyDescent="0.25">
      <c r="B2889" s="7001"/>
      <c r="C2889" s="7001"/>
      <c r="D2889" s="55"/>
      <c r="E2889" s="7001"/>
      <c r="F2889" s="7001"/>
      <c r="G2889" s="54"/>
      <c r="H2889" s="7001"/>
      <c r="I2889" s="7001"/>
      <c r="J2889" s="7001"/>
      <c r="K2889" s="7001"/>
      <c r="L2889" s="7001"/>
    </row>
    <row r="2890" spans="2:12" s="7013" customFormat="1" ht="15" x14ac:dyDescent="0.25">
      <c r="B2890" s="7001"/>
      <c r="C2890" s="7001"/>
      <c r="D2890" s="55"/>
      <c r="E2890" s="7001"/>
      <c r="F2890" s="7001"/>
      <c r="G2890" s="54"/>
      <c r="H2890" s="7001"/>
      <c r="I2890" s="7001"/>
      <c r="J2890" s="7001"/>
      <c r="K2890" s="7001"/>
      <c r="L2890" s="7001"/>
    </row>
    <row r="2891" spans="2:12" s="7013" customFormat="1" ht="15" x14ac:dyDescent="0.25">
      <c r="B2891" s="7001"/>
      <c r="C2891" s="7001"/>
      <c r="D2891" s="55"/>
      <c r="E2891" s="7001"/>
      <c r="F2891" s="7001"/>
      <c r="G2891" s="54"/>
      <c r="H2891" s="7001"/>
      <c r="I2891" s="7001"/>
      <c r="J2891" s="7001"/>
      <c r="K2891" s="7001"/>
      <c r="L2891" s="7001"/>
    </row>
    <row r="2892" spans="2:12" s="7013" customFormat="1" ht="15" x14ac:dyDescent="0.25">
      <c r="B2892" s="7001"/>
      <c r="C2892" s="7001"/>
      <c r="D2892" s="55"/>
      <c r="E2892" s="7001"/>
      <c r="F2892" s="7001"/>
      <c r="G2892" s="54"/>
      <c r="H2892" s="7001"/>
      <c r="I2892" s="7001"/>
      <c r="J2892" s="7001"/>
      <c r="K2892" s="7001"/>
      <c r="L2892" s="7001"/>
    </row>
    <row r="2893" spans="2:12" s="7013" customFormat="1" ht="15" x14ac:dyDescent="0.25">
      <c r="B2893" s="7001"/>
      <c r="C2893" s="7001"/>
      <c r="D2893" s="55"/>
      <c r="E2893" s="7001"/>
      <c r="F2893" s="7001"/>
      <c r="G2893" s="54"/>
      <c r="H2893" s="7001"/>
      <c r="I2893" s="7001"/>
      <c r="J2893" s="7001"/>
      <c r="K2893" s="7001"/>
      <c r="L2893" s="7001"/>
    </row>
    <row r="2894" spans="2:12" s="7013" customFormat="1" ht="15" x14ac:dyDescent="0.25">
      <c r="B2894" s="7001"/>
      <c r="C2894" s="7001"/>
      <c r="D2894" s="55"/>
      <c r="E2894" s="7001"/>
      <c r="F2894" s="7001"/>
      <c r="G2894" s="54"/>
      <c r="H2894" s="7001"/>
      <c r="I2894" s="7001"/>
      <c r="J2894" s="7001"/>
      <c r="K2894" s="7001"/>
      <c r="L2894" s="7001"/>
    </row>
    <row r="2895" spans="2:12" s="7013" customFormat="1" ht="15" x14ac:dyDescent="0.25">
      <c r="B2895" s="7001"/>
      <c r="C2895" s="7001"/>
      <c r="D2895" s="55"/>
      <c r="E2895" s="7001"/>
      <c r="F2895" s="7001"/>
      <c r="G2895" s="54"/>
      <c r="H2895" s="7001"/>
      <c r="I2895" s="7001"/>
      <c r="J2895" s="7001"/>
      <c r="K2895" s="7001"/>
      <c r="L2895" s="7001"/>
    </row>
    <row r="2896" spans="2:12" s="7013" customFormat="1" ht="15" x14ac:dyDescent="0.25">
      <c r="B2896" s="7001"/>
      <c r="C2896" s="7001"/>
      <c r="D2896" s="55"/>
      <c r="E2896" s="7001"/>
      <c r="F2896" s="7001"/>
      <c r="G2896" s="54"/>
      <c r="H2896" s="7001"/>
      <c r="I2896" s="7001"/>
      <c r="J2896" s="7001"/>
      <c r="K2896" s="7001"/>
      <c r="L2896" s="7001"/>
    </row>
    <row r="2897" spans="2:12" s="7013" customFormat="1" ht="15" x14ac:dyDescent="0.25">
      <c r="B2897" s="7001"/>
      <c r="C2897" s="7001"/>
      <c r="D2897" s="55"/>
      <c r="E2897" s="7001"/>
      <c r="F2897" s="7001"/>
      <c r="G2897" s="54"/>
      <c r="H2897" s="7001"/>
      <c r="I2897" s="7001"/>
      <c r="J2897" s="7001"/>
      <c r="K2897" s="7001"/>
      <c r="L2897" s="7001"/>
    </row>
    <row r="2898" spans="2:12" s="7013" customFormat="1" ht="15" x14ac:dyDescent="0.25">
      <c r="B2898" s="7001"/>
      <c r="C2898" s="7001"/>
      <c r="D2898" s="55"/>
      <c r="E2898" s="7001"/>
      <c r="F2898" s="7001"/>
      <c r="G2898" s="54"/>
      <c r="H2898" s="7001"/>
      <c r="I2898" s="7001"/>
      <c r="J2898" s="7001"/>
      <c r="K2898" s="7001"/>
      <c r="L2898" s="7001"/>
    </row>
    <row r="2899" spans="2:12" s="7013" customFormat="1" ht="15" x14ac:dyDescent="0.25">
      <c r="B2899" s="7001"/>
      <c r="C2899" s="7001"/>
      <c r="D2899" s="55"/>
      <c r="E2899" s="7001"/>
      <c r="F2899" s="7001"/>
      <c r="G2899" s="54"/>
      <c r="H2899" s="7001"/>
      <c r="I2899" s="7001"/>
      <c r="J2899" s="7001"/>
      <c r="K2899" s="7001"/>
      <c r="L2899" s="7001"/>
    </row>
    <row r="2900" spans="2:12" s="7013" customFormat="1" ht="15" x14ac:dyDescent="0.25">
      <c r="B2900" s="7001"/>
      <c r="C2900" s="7001"/>
      <c r="D2900" s="55"/>
      <c r="E2900" s="7001"/>
      <c r="F2900" s="7001"/>
      <c r="G2900" s="54"/>
      <c r="H2900" s="7001"/>
      <c r="I2900" s="7001"/>
      <c r="J2900" s="7001"/>
      <c r="K2900" s="7001"/>
      <c r="L2900" s="7001"/>
    </row>
    <row r="2901" spans="2:12" s="7013" customFormat="1" ht="15" x14ac:dyDescent="0.25">
      <c r="B2901" s="7001"/>
      <c r="C2901" s="7001"/>
      <c r="D2901" s="55"/>
      <c r="E2901" s="7001"/>
      <c r="F2901" s="7001"/>
      <c r="G2901" s="54"/>
      <c r="H2901" s="7001"/>
      <c r="I2901" s="7001"/>
      <c r="J2901" s="7001"/>
      <c r="K2901" s="7001"/>
      <c r="L2901" s="7001"/>
    </row>
    <row r="2902" spans="2:12" s="7013" customFormat="1" ht="15" x14ac:dyDescent="0.25">
      <c r="B2902" s="7001"/>
      <c r="C2902" s="7001"/>
      <c r="D2902" s="55"/>
      <c r="E2902" s="7001"/>
      <c r="F2902" s="7001"/>
      <c r="G2902" s="54"/>
      <c r="H2902" s="7001"/>
      <c r="I2902" s="7001"/>
      <c r="J2902" s="7001"/>
      <c r="K2902" s="7001"/>
      <c r="L2902" s="7001"/>
    </row>
    <row r="2903" spans="2:12" s="7013" customFormat="1" ht="15" x14ac:dyDescent="0.25">
      <c r="B2903" s="7001"/>
      <c r="C2903" s="7001"/>
      <c r="D2903" s="55"/>
      <c r="E2903" s="7001"/>
      <c r="F2903" s="7001"/>
      <c r="G2903" s="54"/>
      <c r="H2903" s="7001"/>
      <c r="I2903" s="7001"/>
      <c r="J2903" s="7001"/>
      <c r="K2903" s="7001"/>
      <c r="L2903" s="7001"/>
    </row>
    <row r="2904" spans="2:12" s="7013" customFormat="1" ht="15" x14ac:dyDescent="0.25">
      <c r="B2904" s="7001"/>
      <c r="C2904" s="7001"/>
      <c r="D2904" s="55"/>
      <c r="E2904" s="7001"/>
      <c r="F2904" s="7001"/>
      <c r="G2904" s="54"/>
      <c r="H2904" s="7001"/>
      <c r="I2904" s="7001"/>
      <c r="J2904" s="7001"/>
      <c r="K2904" s="7001"/>
      <c r="L2904" s="7001"/>
    </row>
    <row r="2905" spans="2:12" s="7013" customFormat="1" ht="15" x14ac:dyDescent="0.25">
      <c r="B2905" s="7001"/>
      <c r="C2905" s="7001"/>
      <c r="D2905" s="55"/>
      <c r="E2905" s="7001"/>
      <c r="F2905" s="7001"/>
      <c r="G2905" s="54"/>
      <c r="H2905" s="7001"/>
      <c r="I2905" s="7001"/>
      <c r="J2905" s="7001"/>
      <c r="K2905" s="7001"/>
      <c r="L2905" s="7001"/>
    </row>
    <row r="2906" spans="2:12" s="7013" customFormat="1" ht="15" x14ac:dyDescent="0.25">
      <c r="B2906" s="7001"/>
      <c r="C2906" s="7001"/>
      <c r="D2906" s="55"/>
      <c r="E2906" s="7001"/>
      <c r="F2906" s="7001"/>
      <c r="G2906" s="54"/>
      <c r="H2906" s="7001"/>
      <c r="I2906" s="7001"/>
      <c r="J2906" s="7001"/>
      <c r="K2906" s="7001"/>
      <c r="L2906" s="7001"/>
    </row>
    <row r="2907" spans="2:12" s="7013" customFormat="1" ht="15" x14ac:dyDescent="0.25">
      <c r="B2907" s="7001"/>
      <c r="C2907" s="7001"/>
      <c r="D2907" s="55"/>
      <c r="E2907" s="7001"/>
      <c r="F2907" s="7001"/>
      <c r="G2907" s="54"/>
      <c r="H2907" s="7001"/>
      <c r="I2907" s="7001"/>
      <c r="J2907" s="7001"/>
      <c r="K2907" s="7001"/>
      <c r="L2907" s="7001"/>
    </row>
    <row r="2908" spans="2:12" s="7013" customFormat="1" ht="15" x14ac:dyDescent="0.25">
      <c r="B2908" s="7001"/>
      <c r="C2908" s="7001"/>
      <c r="D2908" s="55"/>
      <c r="E2908" s="7001"/>
      <c r="F2908" s="7001"/>
      <c r="G2908" s="54"/>
      <c r="H2908" s="7001"/>
      <c r="I2908" s="7001"/>
      <c r="J2908" s="7001"/>
      <c r="K2908" s="7001"/>
      <c r="L2908" s="7001"/>
    </row>
    <row r="2909" spans="2:12" s="7013" customFormat="1" ht="15" x14ac:dyDescent="0.25">
      <c r="B2909" s="7001"/>
      <c r="C2909" s="7001"/>
      <c r="D2909" s="55"/>
      <c r="E2909" s="7001"/>
      <c r="F2909" s="7001"/>
      <c r="G2909" s="54"/>
      <c r="H2909" s="7001"/>
      <c r="I2909" s="7001"/>
      <c r="J2909" s="7001"/>
      <c r="K2909" s="7001"/>
      <c r="L2909" s="7001"/>
    </row>
    <row r="2910" spans="2:12" s="7013" customFormat="1" ht="15" x14ac:dyDescent="0.25">
      <c r="B2910" s="7001"/>
      <c r="C2910" s="7001"/>
      <c r="D2910" s="55"/>
      <c r="E2910" s="7001"/>
      <c r="F2910" s="7001"/>
      <c r="G2910" s="54"/>
      <c r="H2910" s="7001"/>
      <c r="I2910" s="7001"/>
      <c r="J2910" s="7001"/>
      <c r="K2910" s="7001"/>
      <c r="L2910" s="7001"/>
    </row>
    <row r="2911" spans="2:12" s="7013" customFormat="1" ht="15" x14ac:dyDescent="0.25">
      <c r="B2911" s="7001"/>
      <c r="C2911" s="7001"/>
      <c r="D2911" s="55"/>
      <c r="E2911" s="7001"/>
      <c r="F2911" s="7001"/>
      <c r="G2911" s="54"/>
      <c r="H2911" s="7001"/>
      <c r="I2911" s="7001"/>
      <c r="J2911" s="7001"/>
      <c r="K2911" s="7001"/>
      <c r="L2911" s="7001"/>
    </row>
    <row r="2912" spans="2:12" s="7013" customFormat="1" ht="15" x14ac:dyDescent="0.25">
      <c r="B2912" s="7001"/>
      <c r="C2912" s="7001"/>
      <c r="D2912" s="55"/>
      <c r="E2912" s="7001"/>
      <c r="F2912" s="7001"/>
      <c r="G2912" s="54"/>
      <c r="H2912" s="7001"/>
      <c r="I2912" s="7001"/>
      <c r="J2912" s="7001"/>
      <c r="K2912" s="7001"/>
      <c r="L2912" s="7001"/>
    </row>
    <row r="2913" spans="2:12" s="7013" customFormat="1" ht="15" x14ac:dyDescent="0.25">
      <c r="B2913" s="7001"/>
      <c r="C2913" s="7001"/>
      <c r="D2913" s="55"/>
      <c r="E2913" s="7001"/>
      <c r="F2913" s="7001"/>
      <c r="G2913" s="54"/>
      <c r="H2913" s="7001"/>
      <c r="I2913" s="7001"/>
      <c r="J2913" s="7001"/>
      <c r="K2913" s="7001"/>
      <c r="L2913" s="7001"/>
    </row>
    <row r="2914" spans="2:12" s="7013" customFormat="1" ht="15" x14ac:dyDescent="0.25">
      <c r="B2914" s="7001"/>
      <c r="C2914" s="7001"/>
      <c r="D2914" s="55"/>
      <c r="E2914" s="7001"/>
      <c r="F2914" s="7001"/>
      <c r="G2914" s="54"/>
      <c r="H2914" s="7001"/>
      <c r="I2914" s="7001"/>
      <c r="J2914" s="7001"/>
      <c r="K2914" s="7001"/>
      <c r="L2914" s="7001"/>
    </row>
    <row r="2915" spans="2:12" s="7013" customFormat="1" ht="15" x14ac:dyDescent="0.25">
      <c r="B2915" s="7001"/>
      <c r="C2915" s="7001"/>
      <c r="D2915" s="55"/>
      <c r="E2915" s="7001"/>
      <c r="F2915" s="7001"/>
      <c r="G2915" s="54"/>
      <c r="H2915" s="7001"/>
      <c r="I2915" s="7001"/>
      <c r="J2915" s="7001"/>
      <c r="K2915" s="7001"/>
      <c r="L2915" s="7001"/>
    </row>
    <row r="2916" spans="2:12" s="7013" customFormat="1" ht="15" x14ac:dyDescent="0.25">
      <c r="B2916" s="7001"/>
      <c r="C2916" s="7001"/>
      <c r="D2916" s="55"/>
      <c r="E2916" s="7001"/>
      <c r="F2916" s="7001"/>
      <c r="G2916" s="54"/>
      <c r="H2916" s="7001"/>
      <c r="I2916" s="7001"/>
      <c r="J2916" s="7001"/>
      <c r="K2916" s="7001"/>
      <c r="L2916" s="7001"/>
    </row>
    <row r="2917" spans="2:12" s="7013" customFormat="1" ht="15" x14ac:dyDescent="0.25">
      <c r="B2917" s="7001"/>
      <c r="C2917" s="7001"/>
      <c r="D2917" s="55"/>
      <c r="E2917" s="7001"/>
      <c r="F2917" s="7001"/>
      <c r="G2917" s="54"/>
      <c r="H2917" s="7001"/>
      <c r="I2917" s="7001"/>
      <c r="J2917" s="7001"/>
      <c r="K2917" s="7001"/>
      <c r="L2917" s="7001"/>
    </row>
    <row r="2918" spans="2:12" s="7013" customFormat="1" ht="15" x14ac:dyDescent="0.25">
      <c r="B2918" s="7001"/>
      <c r="C2918" s="7001"/>
      <c r="D2918" s="55"/>
      <c r="E2918" s="7001"/>
      <c r="F2918" s="7001"/>
      <c r="G2918" s="54"/>
      <c r="H2918" s="7001"/>
      <c r="I2918" s="7001"/>
      <c r="J2918" s="7001"/>
      <c r="K2918" s="7001"/>
      <c r="L2918" s="7001"/>
    </row>
    <row r="2919" spans="2:12" s="7013" customFormat="1" ht="15" x14ac:dyDescent="0.25">
      <c r="B2919" s="7001"/>
      <c r="C2919" s="7001"/>
      <c r="D2919" s="55"/>
      <c r="E2919" s="7001"/>
      <c r="F2919" s="7001"/>
      <c r="G2919" s="54"/>
      <c r="H2919" s="7001"/>
      <c r="I2919" s="7001"/>
      <c r="J2919" s="7001"/>
      <c r="K2919" s="7001"/>
      <c r="L2919" s="7001"/>
    </row>
    <row r="2920" spans="2:12" s="7013" customFormat="1" ht="15" x14ac:dyDescent="0.25">
      <c r="B2920" s="7001"/>
      <c r="C2920" s="7001"/>
      <c r="D2920" s="55"/>
      <c r="E2920" s="7001"/>
      <c r="F2920" s="7001"/>
      <c r="G2920" s="54"/>
      <c r="H2920" s="7001"/>
      <c r="I2920" s="7001"/>
      <c r="J2920" s="7001"/>
      <c r="K2920" s="7001"/>
      <c r="L2920" s="7001"/>
    </row>
    <row r="2921" spans="2:12" s="7013" customFormat="1" ht="15" x14ac:dyDescent="0.25">
      <c r="B2921" s="7001"/>
      <c r="C2921" s="7001"/>
      <c r="D2921" s="55"/>
      <c r="E2921" s="7001"/>
      <c r="F2921" s="7001"/>
      <c r="G2921" s="54"/>
      <c r="H2921" s="7001"/>
      <c r="I2921" s="7001"/>
      <c r="J2921" s="7001"/>
      <c r="K2921" s="7001"/>
      <c r="L2921" s="7001"/>
    </row>
    <row r="2922" spans="2:12" s="7013" customFormat="1" ht="15" x14ac:dyDescent="0.25">
      <c r="B2922" s="7001"/>
      <c r="C2922" s="7001"/>
      <c r="D2922" s="55"/>
      <c r="E2922" s="7001"/>
      <c r="F2922" s="7001"/>
      <c r="G2922" s="54"/>
      <c r="H2922" s="7001"/>
      <c r="I2922" s="7001"/>
      <c r="J2922" s="7001"/>
      <c r="K2922" s="7001"/>
      <c r="L2922" s="7001"/>
    </row>
    <row r="2923" spans="2:12" s="7013" customFormat="1" ht="15" x14ac:dyDescent="0.25">
      <c r="B2923" s="7001"/>
      <c r="C2923" s="7001"/>
      <c r="D2923" s="55"/>
      <c r="E2923" s="7001"/>
      <c r="F2923" s="7001"/>
      <c r="G2923" s="54"/>
      <c r="H2923" s="7001"/>
      <c r="I2923" s="7001"/>
      <c r="J2923" s="7001"/>
      <c r="K2923" s="7001"/>
      <c r="L2923" s="7001"/>
    </row>
    <row r="2924" spans="2:12" s="7013" customFormat="1" ht="15" x14ac:dyDescent="0.25">
      <c r="B2924" s="7001"/>
      <c r="C2924" s="7001"/>
      <c r="D2924" s="55"/>
      <c r="E2924" s="7001"/>
      <c r="F2924" s="7001"/>
      <c r="G2924" s="54"/>
      <c r="H2924" s="7001"/>
      <c r="I2924" s="7001"/>
      <c r="J2924" s="7001"/>
      <c r="K2924" s="7001"/>
      <c r="L2924" s="7001"/>
    </row>
    <row r="2925" spans="2:12" s="7013" customFormat="1" ht="15" x14ac:dyDescent="0.25">
      <c r="B2925" s="7001"/>
      <c r="C2925" s="7001"/>
      <c r="D2925" s="55"/>
      <c r="E2925" s="7001"/>
      <c r="F2925" s="7001"/>
      <c r="G2925" s="54"/>
      <c r="H2925" s="7001"/>
      <c r="I2925" s="7001"/>
      <c r="J2925" s="7001"/>
      <c r="K2925" s="7001"/>
      <c r="L2925" s="7001"/>
    </row>
    <row r="2926" spans="2:12" s="7013" customFormat="1" ht="15" x14ac:dyDescent="0.25">
      <c r="B2926" s="7001"/>
      <c r="C2926" s="7001"/>
      <c r="D2926" s="55"/>
      <c r="E2926" s="7001"/>
      <c r="F2926" s="7001"/>
      <c r="G2926" s="54"/>
      <c r="H2926" s="7001"/>
      <c r="I2926" s="7001"/>
      <c r="J2926" s="7001"/>
      <c r="K2926" s="7001"/>
      <c r="L2926" s="7001"/>
    </row>
    <row r="2927" spans="2:12" s="7013" customFormat="1" ht="15" x14ac:dyDescent="0.25">
      <c r="B2927" s="7001"/>
      <c r="C2927" s="7001"/>
      <c r="D2927" s="55"/>
      <c r="E2927" s="7001"/>
      <c r="F2927" s="7001"/>
      <c r="G2927" s="54"/>
      <c r="H2927" s="7001"/>
      <c r="I2927" s="7001"/>
      <c r="J2927" s="7001"/>
      <c r="K2927" s="7001"/>
      <c r="L2927" s="7001"/>
    </row>
    <row r="2928" spans="2:12" s="7013" customFormat="1" ht="15" x14ac:dyDescent="0.25">
      <c r="B2928" s="7001"/>
      <c r="C2928" s="7001"/>
      <c r="D2928" s="55"/>
      <c r="E2928" s="7001"/>
      <c r="F2928" s="7001"/>
      <c r="G2928" s="54"/>
      <c r="H2928" s="7001"/>
      <c r="I2928" s="7001"/>
      <c r="J2928" s="7001"/>
      <c r="K2928" s="7001"/>
      <c r="L2928" s="7001"/>
    </row>
    <row r="2929" spans="2:12" s="7013" customFormat="1" ht="15" x14ac:dyDescent="0.25">
      <c r="B2929" s="7001"/>
      <c r="C2929" s="7001"/>
      <c r="D2929" s="55"/>
      <c r="E2929" s="7001"/>
      <c r="F2929" s="7001"/>
      <c r="G2929" s="54"/>
      <c r="H2929" s="7001"/>
      <c r="I2929" s="7001"/>
      <c r="J2929" s="7001"/>
      <c r="K2929" s="7001"/>
      <c r="L2929" s="7001"/>
    </row>
    <row r="2930" spans="2:12" s="7013" customFormat="1" ht="15" x14ac:dyDescent="0.25">
      <c r="B2930" s="7001"/>
      <c r="C2930" s="7001"/>
      <c r="D2930" s="55"/>
      <c r="E2930" s="7001"/>
      <c r="F2930" s="7001"/>
      <c r="G2930" s="54"/>
      <c r="H2930" s="7001"/>
      <c r="I2930" s="7001"/>
      <c r="J2930" s="7001"/>
      <c r="K2930" s="7001"/>
      <c r="L2930" s="7001"/>
    </row>
    <row r="2931" spans="2:12" s="7013" customFormat="1" ht="15" x14ac:dyDescent="0.25">
      <c r="B2931" s="7001"/>
      <c r="C2931" s="7001"/>
      <c r="D2931" s="55"/>
      <c r="E2931" s="7001"/>
      <c r="F2931" s="7001"/>
      <c r="G2931" s="54"/>
      <c r="H2931" s="7001"/>
      <c r="I2931" s="7001"/>
      <c r="J2931" s="7001"/>
      <c r="K2931" s="7001"/>
      <c r="L2931" s="7001"/>
    </row>
    <row r="2932" spans="2:12" s="7013" customFormat="1" ht="15" x14ac:dyDescent="0.25">
      <c r="B2932" s="7001"/>
      <c r="C2932" s="7001"/>
      <c r="D2932" s="55"/>
      <c r="E2932" s="7001"/>
      <c r="F2932" s="7001"/>
      <c r="G2932" s="54"/>
      <c r="H2932" s="7001"/>
      <c r="I2932" s="7001"/>
      <c r="J2932" s="7001"/>
      <c r="K2932" s="7001"/>
      <c r="L2932" s="7001"/>
    </row>
    <row r="2933" spans="2:12" s="7013" customFormat="1" ht="15" x14ac:dyDescent="0.25">
      <c r="B2933" s="7001"/>
      <c r="C2933" s="7001"/>
      <c r="D2933" s="55"/>
      <c r="E2933" s="7001"/>
      <c r="F2933" s="7001"/>
      <c r="G2933" s="54"/>
      <c r="H2933" s="7001"/>
      <c r="I2933" s="7001"/>
      <c r="J2933" s="7001"/>
      <c r="K2933" s="7001"/>
      <c r="L2933" s="7001"/>
    </row>
    <row r="2934" spans="2:12" s="7013" customFormat="1" ht="15" x14ac:dyDescent="0.25">
      <c r="B2934" s="7001"/>
      <c r="C2934" s="7001"/>
      <c r="D2934" s="55"/>
      <c r="E2934" s="7001"/>
      <c r="F2934" s="7001"/>
      <c r="G2934" s="54"/>
      <c r="H2934" s="7001"/>
      <c r="I2934" s="7001"/>
      <c r="J2934" s="7001"/>
      <c r="K2934" s="7001"/>
      <c r="L2934" s="7001"/>
    </row>
    <row r="2935" spans="2:12" s="7013" customFormat="1" ht="15" x14ac:dyDescent="0.25">
      <c r="B2935" s="7001"/>
      <c r="C2935" s="7001"/>
      <c r="D2935" s="55"/>
      <c r="E2935" s="7001"/>
      <c r="F2935" s="7001"/>
      <c r="G2935" s="54"/>
      <c r="H2935" s="7001"/>
      <c r="I2935" s="7001"/>
      <c r="J2935" s="7001"/>
      <c r="K2935" s="7001"/>
      <c r="L2935" s="7001"/>
    </row>
    <row r="2936" spans="2:12" s="7013" customFormat="1" ht="15" x14ac:dyDescent="0.25">
      <c r="B2936" s="7001"/>
      <c r="C2936" s="7001"/>
      <c r="D2936" s="55"/>
      <c r="E2936" s="7001"/>
      <c r="F2936" s="7001"/>
      <c r="G2936" s="54"/>
      <c r="H2936" s="7001"/>
      <c r="I2936" s="7001"/>
      <c r="J2936" s="7001"/>
      <c r="K2936" s="7001"/>
      <c r="L2936" s="7001"/>
    </row>
    <row r="2937" spans="2:12" s="7013" customFormat="1" ht="15" x14ac:dyDescent="0.25">
      <c r="B2937" s="7001"/>
      <c r="C2937" s="7001"/>
      <c r="D2937" s="55"/>
      <c r="E2937" s="7001"/>
      <c r="F2937" s="7001"/>
      <c r="G2937" s="54"/>
      <c r="H2937" s="7001"/>
      <c r="I2937" s="7001"/>
      <c r="J2937" s="7001"/>
      <c r="K2937" s="7001"/>
      <c r="L2937" s="7001"/>
    </row>
    <row r="2938" spans="2:12" s="7013" customFormat="1" ht="15" x14ac:dyDescent="0.25">
      <c r="B2938" s="7001"/>
      <c r="C2938" s="7001"/>
      <c r="D2938" s="55"/>
      <c r="E2938" s="7001"/>
      <c r="F2938" s="7001"/>
      <c r="G2938" s="54"/>
      <c r="H2938" s="7001"/>
      <c r="I2938" s="7001"/>
      <c r="J2938" s="7001"/>
      <c r="K2938" s="7001"/>
      <c r="L2938" s="7001"/>
    </row>
    <row r="2939" spans="2:12" s="7013" customFormat="1" ht="15" x14ac:dyDescent="0.25">
      <c r="B2939" s="7001"/>
      <c r="C2939" s="7001"/>
      <c r="D2939" s="55"/>
      <c r="E2939" s="7001"/>
      <c r="F2939" s="7001"/>
      <c r="G2939" s="54"/>
      <c r="H2939" s="7001"/>
      <c r="I2939" s="7001"/>
      <c r="J2939" s="7001"/>
      <c r="K2939" s="7001"/>
      <c r="L2939" s="7001"/>
    </row>
    <row r="2940" spans="2:12" s="7013" customFormat="1" ht="15" x14ac:dyDescent="0.25">
      <c r="B2940" s="7001"/>
      <c r="C2940" s="7001"/>
      <c r="D2940" s="55"/>
      <c r="E2940" s="7001"/>
      <c r="F2940" s="7001"/>
      <c r="G2940" s="54"/>
      <c r="H2940" s="7001"/>
      <c r="I2940" s="7001"/>
      <c r="J2940" s="7001"/>
      <c r="K2940" s="7001"/>
      <c r="L2940" s="7001"/>
    </row>
    <row r="2941" spans="2:12" s="7013" customFormat="1" ht="15" x14ac:dyDescent="0.25">
      <c r="B2941" s="7001"/>
      <c r="C2941" s="7001"/>
      <c r="D2941" s="55"/>
      <c r="E2941" s="7001"/>
      <c r="F2941" s="7001"/>
      <c r="G2941" s="54"/>
      <c r="H2941" s="7001"/>
      <c r="I2941" s="7001"/>
      <c r="J2941" s="7001"/>
      <c r="K2941" s="7001"/>
      <c r="L2941" s="7001"/>
    </row>
    <row r="2942" spans="2:12" s="7013" customFormat="1" ht="15" x14ac:dyDescent="0.25">
      <c r="B2942" s="7001"/>
      <c r="C2942" s="7001"/>
      <c r="D2942" s="55"/>
      <c r="E2942" s="7001"/>
      <c r="F2942" s="7001"/>
      <c r="G2942" s="54"/>
      <c r="H2942" s="7001"/>
      <c r="I2942" s="7001"/>
      <c r="J2942" s="7001"/>
      <c r="K2942" s="7001"/>
      <c r="L2942" s="7001"/>
    </row>
    <row r="2943" spans="2:12" s="7013" customFormat="1" ht="15" x14ac:dyDescent="0.25">
      <c r="B2943" s="7001"/>
      <c r="C2943" s="7001"/>
      <c r="D2943" s="55"/>
      <c r="E2943" s="7001"/>
      <c r="F2943" s="7001"/>
      <c r="G2943" s="54"/>
      <c r="H2943" s="7001"/>
      <c r="I2943" s="7001"/>
      <c r="J2943" s="7001"/>
      <c r="K2943" s="7001"/>
      <c r="L2943" s="7001"/>
    </row>
    <row r="2944" spans="2:12" s="7013" customFormat="1" ht="15" x14ac:dyDescent="0.25">
      <c r="B2944" s="7001"/>
      <c r="C2944" s="7001"/>
      <c r="D2944" s="55"/>
      <c r="E2944" s="7001"/>
      <c r="F2944" s="7001"/>
      <c r="G2944" s="54"/>
      <c r="H2944" s="7001"/>
      <c r="I2944" s="7001"/>
      <c r="J2944" s="7001"/>
      <c r="K2944" s="7001"/>
      <c r="L2944" s="7001"/>
    </row>
    <row r="2945" spans="2:12" s="7013" customFormat="1" ht="15" x14ac:dyDescent="0.25">
      <c r="B2945" s="7001"/>
      <c r="C2945" s="7001"/>
      <c r="D2945" s="55"/>
      <c r="E2945" s="7001"/>
      <c r="F2945" s="7001"/>
      <c r="G2945" s="54"/>
      <c r="H2945" s="7001"/>
      <c r="I2945" s="7001"/>
      <c r="J2945" s="7001"/>
      <c r="K2945" s="7001"/>
      <c r="L2945" s="7001"/>
    </row>
    <row r="2946" spans="2:12" s="7013" customFormat="1" ht="15" x14ac:dyDescent="0.25">
      <c r="B2946" s="7001"/>
      <c r="C2946" s="7001"/>
      <c r="D2946" s="55"/>
      <c r="E2946" s="7001"/>
      <c r="F2946" s="7001"/>
      <c r="G2946" s="54"/>
      <c r="H2946" s="7001"/>
      <c r="I2946" s="7001"/>
      <c r="J2946" s="7001"/>
      <c r="K2946" s="7001"/>
      <c r="L2946" s="7001"/>
    </row>
    <row r="2947" spans="2:12" s="7013" customFormat="1" ht="15" x14ac:dyDescent="0.25">
      <c r="B2947" s="7001"/>
      <c r="C2947" s="7001"/>
      <c r="D2947" s="55"/>
      <c r="E2947" s="7001"/>
      <c r="F2947" s="7001"/>
      <c r="G2947" s="54"/>
      <c r="H2947" s="7001"/>
      <c r="I2947" s="7001"/>
      <c r="J2947" s="7001"/>
      <c r="K2947" s="7001"/>
      <c r="L2947" s="7001"/>
    </row>
    <row r="2948" spans="2:12" s="7013" customFormat="1" ht="15" x14ac:dyDescent="0.25">
      <c r="B2948" s="7001"/>
      <c r="C2948" s="7001"/>
      <c r="D2948" s="55"/>
      <c r="E2948" s="7001"/>
      <c r="F2948" s="7001"/>
      <c r="G2948" s="54"/>
      <c r="H2948" s="7001"/>
      <c r="I2948" s="7001"/>
      <c r="J2948" s="7001"/>
      <c r="K2948" s="7001"/>
      <c r="L2948" s="7001"/>
    </row>
    <row r="2949" spans="2:12" s="7013" customFormat="1" ht="15" x14ac:dyDescent="0.25">
      <c r="B2949" s="7001"/>
      <c r="C2949" s="7001"/>
      <c r="D2949" s="55"/>
      <c r="E2949" s="7001"/>
      <c r="F2949" s="7001"/>
      <c r="G2949" s="54"/>
      <c r="H2949" s="7001"/>
      <c r="I2949" s="7001"/>
      <c r="J2949" s="7001"/>
      <c r="K2949" s="7001"/>
      <c r="L2949" s="7001"/>
    </row>
    <row r="2950" spans="2:12" s="7013" customFormat="1" ht="15" x14ac:dyDescent="0.25">
      <c r="B2950" s="7001"/>
      <c r="C2950" s="7001"/>
      <c r="D2950" s="55"/>
      <c r="E2950" s="7001"/>
      <c r="F2950" s="7001"/>
      <c r="G2950" s="54"/>
      <c r="H2950" s="7001"/>
      <c r="I2950" s="7001"/>
      <c r="J2950" s="7001"/>
      <c r="K2950" s="7001"/>
      <c r="L2950" s="7001"/>
    </row>
    <row r="2951" spans="2:12" s="7013" customFormat="1" ht="15" x14ac:dyDescent="0.25">
      <c r="B2951" s="7001"/>
      <c r="C2951" s="7001"/>
      <c r="D2951" s="55"/>
      <c r="E2951" s="7001"/>
      <c r="F2951" s="7001"/>
      <c r="G2951" s="54"/>
      <c r="H2951" s="7001"/>
      <c r="I2951" s="7001"/>
      <c r="J2951" s="7001"/>
      <c r="K2951" s="7001"/>
      <c r="L2951" s="7001"/>
    </row>
    <row r="2952" spans="2:12" s="7013" customFormat="1" ht="15" x14ac:dyDescent="0.25">
      <c r="B2952" s="7001"/>
      <c r="C2952" s="7001"/>
      <c r="D2952" s="55"/>
      <c r="E2952" s="7001"/>
      <c r="F2952" s="7001"/>
      <c r="G2952" s="54"/>
      <c r="H2952" s="7001"/>
      <c r="I2952" s="7001"/>
      <c r="J2952" s="7001"/>
      <c r="K2952" s="7001"/>
      <c r="L2952" s="7001"/>
    </row>
    <row r="2953" spans="2:12" s="7013" customFormat="1" ht="15" x14ac:dyDescent="0.25">
      <c r="B2953" s="7001"/>
      <c r="C2953" s="7001"/>
      <c r="D2953" s="55"/>
      <c r="E2953" s="7001"/>
      <c r="F2953" s="7001"/>
      <c r="G2953" s="54"/>
      <c r="H2953" s="7001"/>
      <c r="I2953" s="7001"/>
      <c r="J2953" s="7001"/>
      <c r="K2953" s="7001"/>
      <c r="L2953" s="7001"/>
    </row>
    <row r="2954" spans="2:12" s="7013" customFormat="1" ht="15" x14ac:dyDescent="0.25">
      <c r="B2954" s="7001"/>
      <c r="C2954" s="7001"/>
      <c r="D2954" s="55"/>
      <c r="E2954" s="7001"/>
      <c r="F2954" s="7001"/>
      <c r="G2954" s="54"/>
      <c r="H2954" s="7001"/>
      <c r="I2954" s="7001"/>
      <c r="J2954" s="7001"/>
      <c r="K2954" s="7001"/>
      <c r="L2954" s="7001"/>
    </row>
    <row r="2955" spans="2:12" s="7013" customFormat="1" ht="15" x14ac:dyDescent="0.25">
      <c r="B2955" s="7001"/>
      <c r="C2955" s="7001"/>
      <c r="D2955" s="55"/>
      <c r="E2955" s="7001"/>
      <c r="F2955" s="7001"/>
      <c r="G2955" s="54"/>
      <c r="H2955" s="7001"/>
      <c r="I2955" s="7001"/>
      <c r="J2955" s="7001"/>
      <c r="K2955" s="7001"/>
      <c r="L2955" s="7001"/>
    </row>
    <row r="2956" spans="2:12" s="7013" customFormat="1" ht="15" x14ac:dyDescent="0.25">
      <c r="B2956" s="7001"/>
      <c r="C2956" s="7001"/>
      <c r="D2956" s="55"/>
      <c r="E2956" s="7001"/>
      <c r="F2956" s="7001"/>
      <c r="G2956" s="54"/>
      <c r="H2956" s="7001"/>
      <c r="I2956" s="7001"/>
      <c r="J2956" s="7001"/>
      <c r="K2956" s="7001"/>
      <c r="L2956" s="7001"/>
    </row>
    <row r="2957" spans="2:12" s="7013" customFormat="1" ht="15" x14ac:dyDescent="0.25">
      <c r="B2957" s="7001"/>
      <c r="C2957" s="7001"/>
      <c r="D2957" s="55"/>
      <c r="E2957" s="7001"/>
      <c r="F2957" s="7001"/>
      <c r="G2957" s="54"/>
      <c r="H2957" s="7001"/>
      <c r="I2957" s="7001"/>
      <c r="J2957" s="7001"/>
      <c r="K2957" s="7001"/>
      <c r="L2957" s="7001"/>
    </row>
    <row r="2958" spans="2:12" s="7013" customFormat="1" ht="15" x14ac:dyDescent="0.25">
      <c r="B2958" s="7001"/>
      <c r="C2958" s="7001"/>
      <c r="D2958" s="55"/>
      <c r="E2958" s="7001"/>
      <c r="F2958" s="7001"/>
      <c r="G2958" s="54"/>
      <c r="H2958" s="7001"/>
      <c r="I2958" s="7001"/>
      <c r="J2958" s="7001"/>
      <c r="K2958" s="7001"/>
      <c r="L2958" s="7001"/>
    </row>
    <row r="2959" spans="2:12" s="7013" customFormat="1" ht="15" x14ac:dyDescent="0.25">
      <c r="B2959" s="7001"/>
      <c r="C2959" s="7001"/>
      <c r="D2959" s="55"/>
      <c r="E2959" s="7001"/>
      <c r="F2959" s="7001"/>
      <c r="G2959" s="54"/>
      <c r="H2959" s="7001"/>
      <c r="I2959" s="7001"/>
      <c r="J2959" s="7001"/>
      <c r="K2959" s="7001"/>
      <c r="L2959" s="7001"/>
    </row>
    <row r="2960" spans="2:12" s="7013" customFormat="1" ht="15" x14ac:dyDescent="0.25">
      <c r="B2960" s="7001"/>
      <c r="C2960" s="7001"/>
      <c r="D2960" s="55"/>
      <c r="E2960" s="7001"/>
      <c r="F2960" s="7001"/>
      <c r="G2960" s="54"/>
      <c r="H2960" s="7001"/>
      <c r="I2960" s="7001"/>
      <c r="J2960" s="7001"/>
      <c r="K2960" s="7001"/>
      <c r="L2960" s="7001"/>
    </row>
    <row r="2961" spans="2:12" s="7013" customFormat="1" ht="15" x14ac:dyDescent="0.25">
      <c r="B2961" s="7001"/>
      <c r="C2961" s="7001"/>
      <c r="D2961" s="55"/>
      <c r="E2961" s="7001"/>
      <c r="F2961" s="7001"/>
      <c r="G2961" s="54"/>
      <c r="H2961" s="7001"/>
      <c r="I2961" s="7001"/>
      <c r="J2961" s="7001"/>
      <c r="K2961" s="7001"/>
      <c r="L2961" s="7001"/>
    </row>
    <row r="2962" spans="2:12" s="7013" customFormat="1" ht="15" x14ac:dyDescent="0.25">
      <c r="B2962" s="7001"/>
      <c r="C2962" s="7001"/>
      <c r="D2962" s="55"/>
      <c r="E2962" s="7001"/>
      <c r="F2962" s="7001"/>
      <c r="G2962" s="54"/>
      <c r="H2962" s="7001"/>
      <c r="I2962" s="7001"/>
      <c r="J2962" s="7001"/>
      <c r="K2962" s="7001"/>
      <c r="L2962" s="7001"/>
    </row>
    <row r="2963" spans="2:12" s="7013" customFormat="1" ht="15" x14ac:dyDescent="0.25">
      <c r="B2963" s="7001"/>
      <c r="C2963" s="7001"/>
      <c r="D2963" s="55"/>
      <c r="E2963" s="7001"/>
      <c r="F2963" s="7001"/>
      <c r="G2963" s="54"/>
      <c r="H2963" s="7001"/>
      <c r="I2963" s="7001"/>
      <c r="J2963" s="7001"/>
      <c r="K2963" s="7001"/>
      <c r="L2963" s="7001"/>
    </row>
    <row r="2964" spans="2:12" s="7013" customFormat="1" ht="15" x14ac:dyDescent="0.25">
      <c r="B2964" s="7001"/>
      <c r="C2964" s="7001"/>
      <c r="D2964" s="55"/>
      <c r="E2964" s="7001"/>
      <c r="F2964" s="7001"/>
      <c r="G2964" s="54"/>
      <c r="H2964" s="7001"/>
      <c r="I2964" s="7001"/>
      <c r="J2964" s="7001"/>
      <c r="K2964" s="7001"/>
      <c r="L2964" s="7001"/>
    </row>
    <row r="2965" spans="2:12" s="7013" customFormat="1" ht="15" x14ac:dyDescent="0.25">
      <c r="B2965" s="7001"/>
      <c r="C2965" s="7001"/>
      <c r="D2965" s="55"/>
      <c r="E2965" s="7001"/>
      <c r="F2965" s="7001"/>
      <c r="G2965" s="54"/>
      <c r="H2965" s="7001"/>
      <c r="I2965" s="7001"/>
      <c r="J2965" s="7001"/>
      <c r="K2965" s="7001"/>
      <c r="L2965" s="7001"/>
    </row>
    <row r="2966" spans="2:12" s="7013" customFormat="1" ht="15" x14ac:dyDescent="0.25">
      <c r="B2966" s="7001"/>
      <c r="C2966" s="7001"/>
      <c r="D2966" s="55"/>
      <c r="E2966" s="7001"/>
      <c r="F2966" s="7001"/>
      <c r="G2966" s="54"/>
      <c r="H2966" s="7001"/>
      <c r="I2966" s="7001"/>
      <c r="J2966" s="7001"/>
      <c r="K2966" s="7001"/>
      <c r="L2966" s="7001"/>
    </row>
    <row r="2967" spans="2:12" s="7013" customFormat="1" ht="15" x14ac:dyDescent="0.25">
      <c r="B2967" s="7001"/>
      <c r="C2967" s="7001"/>
      <c r="D2967" s="55"/>
      <c r="E2967" s="7001"/>
      <c r="F2967" s="7001"/>
      <c r="G2967" s="54"/>
      <c r="H2967" s="7001"/>
      <c r="I2967" s="7001"/>
      <c r="J2967" s="7001"/>
      <c r="K2967" s="7001"/>
      <c r="L2967" s="7001"/>
    </row>
    <row r="2968" spans="2:12" s="7013" customFormat="1" ht="15" x14ac:dyDescent="0.25">
      <c r="B2968" s="7001"/>
      <c r="C2968" s="7001"/>
      <c r="D2968" s="55"/>
      <c r="E2968" s="7001"/>
      <c r="F2968" s="7001"/>
      <c r="G2968" s="54"/>
      <c r="H2968" s="7001"/>
      <c r="I2968" s="7001"/>
      <c r="J2968" s="7001"/>
      <c r="K2968" s="7001"/>
      <c r="L2968" s="7001"/>
    </row>
    <row r="2969" spans="2:12" s="7013" customFormat="1" ht="15" x14ac:dyDescent="0.25">
      <c r="B2969" s="7001"/>
      <c r="C2969" s="7001"/>
      <c r="D2969" s="55"/>
      <c r="E2969" s="7001"/>
      <c r="F2969" s="7001"/>
      <c r="G2969" s="54"/>
      <c r="H2969" s="7001"/>
      <c r="I2969" s="7001"/>
      <c r="J2969" s="7001"/>
      <c r="K2969" s="7001"/>
      <c r="L2969" s="7001"/>
    </row>
    <row r="2970" spans="2:12" s="7013" customFormat="1" ht="15" x14ac:dyDescent="0.25">
      <c r="B2970" s="7001"/>
      <c r="C2970" s="7001"/>
      <c r="D2970" s="55"/>
      <c r="E2970" s="7001"/>
      <c r="F2970" s="7001"/>
      <c r="G2970" s="54"/>
      <c r="H2970" s="7001"/>
      <c r="I2970" s="7001"/>
      <c r="J2970" s="7001"/>
      <c r="K2970" s="7001"/>
      <c r="L2970" s="7001"/>
    </row>
    <row r="2971" spans="2:12" s="7013" customFormat="1" ht="15" x14ac:dyDescent="0.25">
      <c r="B2971" s="7001"/>
      <c r="C2971" s="7001"/>
      <c r="D2971" s="55"/>
      <c r="E2971" s="7001"/>
      <c r="F2971" s="7001"/>
      <c r="G2971" s="54"/>
      <c r="H2971" s="7001"/>
      <c r="I2971" s="7001"/>
      <c r="J2971" s="7001"/>
      <c r="K2971" s="7001"/>
      <c r="L2971" s="7001"/>
    </row>
    <row r="2972" spans="2:12" s="7013" customFormat="1" ht="15" x14ac:dyDescent="0.25">
      <c r="B2972" s="7001"/>
      <c r="C2972" s="7001"/>
      <c r="D2972" s="55"/>
      <c r="E2972" s="7001"/>
      <c r="F2972" s="7001"/>
      <c r="G2972" s="54"/>
      <c r="H2972" s="7001"/>
      <c r="I2972" s="7001"/>
      <c r="J2972" s="7001"/>
      <c r="K2972" s="7001"/>
      <c r="L2972" s="7001"/>
    </row>
    <row r="2973" spans="2:12" s="7013" customFormat="1" ht="15" x14ac:dyDescent="0.25">
      <c r="B2973" s="7001"/>
      <c r="C2973" s="7001"/>
      <c r="D2973" s="55"/>
      <c r="E2973" s="7001"/>
      <c r="F2973" s="7001"/>
      <c r="G2973" s="54"/>
      <c r="H2973" s="7001"/>
      <c r="I2973" s="7001"/>
      <c r="J2973" s="7001"/>
      <c r="K2973" s="7001"/>
      <c r="L2973" s="7001"/>
    </row>
    <row r="2974" spans="2:12" s="7013" customFormat="1" ht="15" x14ac:dyDescent="0.25">
      <c r="B2974" s="7001"/>
      <c r="C2974" s="7001"/>
      <c r="D2974" s="55"/>
      <c r="E2974" s="7001"/>
      <c r="F2974" s="7001"/>
      <c r="G2974" s="54"/>
      <c r="H2974" s="7001"/>
      <c r="I2974" s="7001"/>
      <c r="J2974" s="7001"/>
      <c r="K2974" s="7001"/>
      <c r="L2974" s="7001"/>
    </row>
    <row r="2975" spans="2:12" s="7013" customFormat="1" ht="15" x14ac:dyDescent="0.25">
      <c r="B2975" s="7001"/>
      <c r="C2975" s="7001"/>
      <c r="D2975" s="55"/>
      <c r="E2975" s="7001"/>
      <c r="F2975" s="7001"/>
      <c r="G2975" s="54"/>
      <c r="H2975" s="7001"/>
      <c r="I2975" s="7001"/>
      <c r="J2975" s="7001"/>
      <c r="K2975" s="7001"/>
      <c r="L2975" s="7001"/>
    </row>
    <row r="2976" spans="2:12" s="7013" customFormat="1" ht="15" x14ac:dyDescent="0.25">
      <c r="B2976" s="7001"/>
      <c r="C2976" s="7001"/>
      <c r="D2976" s="55"/>
      <c r="E2976" s="7001"/>
      <c r="F2976" s="7001"/>
      <c r="G2976" s="54"/>
      <c r="H2976" s="7001"/>
      <c r="I2976" s="7001"/>
      <c r="J2976" s="7001"/>
      <c r="K2976" s="7001"/>
      <c r="L2976" s="7001"/>
    </row>
    <row r="2977" spans="2:12" s="7013" customFormat="1" ht="15" x14ac:dyDescent="0.25">
      <c r="B2977" s="7001"/>
      <c r="C2977" s="7001"/>
      <c r="D2977" s="55"/>
      <c r="E2977" s="7001"/>
      <c r="F2977" s="7001"/>
      <c r="G2977" s="54"/>
      <c r="H2977" s="7001"/>
      <c r="I2977" s="7001"/>
      <c r="J2977" s="7001"/>
      <c r="K2977" s="7001"/>
      <c r="L2977" s="7001"/>
    </row>
    <row r="2978" spans="2:12" s="7013" customFormat="1" ht="15" x14ac:dyDescent="0.25">
      <c r="B2978" s="7001"/>
      <c r="C2978" s="7001"/>
      <c r="D2978" s="55"/>
      <c r="E2978" s="7001"/>
      <c r="F2978" s="7001"/>
      <c r="G2978" s="54"/>
      <c r="H2978" s="7001"/>
      <c r="I2978" s="7001"/>
      <c r="J2978" s="7001"/>
      <c r="K2978" s="7001"/>
      <c r="L2978" s="7001"/>
    </row>
    <row r="2979" spans="2:12" s="7013" customFormat="1" ht="15" x14ac:dyDescent="0.25">
      <c r="B2979" s="7001"/>
      <c r="C2979" s="7001"/>
      <c r="D2979" s="55"/>
      <c r="E2979" s="7001"/>
      <c r="F2979" s="7001"/>
      <c r="G2979" s="54"/>
      <c r="H2979" s="7001"/>
      <c r="I2979" s="7001"/>
      <c r="J2979" s="7001"/>
      <c r="K2979" s="7001"/>
      <c r="L2979" s="7001"/>
    </row>
    <row r="2980" spans="2:12" s="7013" customFormat="1" ht="15" x14ac:dyDescent="0.25">
      <c r="B2980" s="7001"/>
      <c r="C2980" s="7001"/>
      <c r="D2980" s="55"/>
      <c r="E2980" s="7001"/>
      <c r="F2980" s="7001"/>
      <c r="G2980" s="54"/>
      <c r="H2980" s="7001"/>
      <c r="I2980" s="7001"/>
      <c r="J2980" s="7001"/>
      <c r="K2980" s="7001"/>
      <c r="L2980" s="7001"/>
    </row>
    <row r="2981" spans="2:12" s="7013" customFormat="1" ht="15" x14ac:dyDescent="0.25">
      <c r="B2981" s="7001"/>
      <c r="C2981" s="7001"/>
      <c r="D2981" s="55"/>
      <c r="E2981" s="7001"/>
      <c r="F2981" s="7001"/>
      <c r="G2981" s="54"/>
      <c r="H2981" s="7001"/>
      <c r="I2981" s="7001"/>
      <c r="J2981" s="7001"/>
      <c r="K2981" s="7001"/>
      <c r="L2981" s="7001"/>
    </row>
    <row r="2982" spans="2:12" s="7013" customFormat="1" ht="15" x14ac:dyDescent="0.25">
      <c r="B2982" s="7001"/>
      <c r="C2982" s="7001"/>
      <c r="D2982" s="55"/>
      <c r="E2982" s="7001"/>
      <c r="F2982" s="7001"/>
      <c r="G2982" s="54"/>
      <c r="H2982" s="7001"/>
      <c r="I2982" s="7001"/>
      <c r="J2982" s="7001"/>
      <c r="K2982" s="7001"/>
      <c r="L2982" s="7001"/>
    </row>
    <row r="2983" spans="2:12" s="7013" customFormat="1" ht="15" x14ac:dyDescent="0.25">
      <c r="B2983" s="7001"/>
      <c r="C2983" s="7001"/>
      <c r="D2983" s="55"/>
      <c r="E2983" s="7001"/>
      <c r="F2983" s="7001"/>
      <c r="G2983" s="54"/>
      <c r="H2983" s="7001"/>
      <c r="I2983" s="7001"/>
      <c r="J2983" s="7001"/>
      <c r="K2983" s="7001"/>
      <c r="L2983" s="7001"/>
    </row>
    <row r="2984" spans="2:12" s="7013" customFormat="1" ht="15" x14ac:dyDescent="0.25">
      <c r="B2984" s="7001"/>
      <c r="C2984" s="7001"/>
      <c r="D2984" s="55"/>
      <c r="E2984" s="7001"/>
      <c r="F2984" s="7001"/>
      <c r="G2984" s="54"/>
      <c r="H2984" s="7001"/>
      <c r="I2984" s="7001"/>
      <c r="J2984" s="7001"/>
      <c r="K2984" s="7001"/>
      <c r="L2984" s="7001"/>
    </row>
    <row r="2985" spans="2:12" s="7013" customFormat="1" ht="15" x14ac:dyDescent="0.25">
      <c r="B2985" s="7001"/>
      <c r="C2985" s="7001"/>
      <c r="D2985" s="55"/>
      <c r="E2985" s="7001"/>
      <c r="F2985" s="7001"/>
      <c r="G2985" s="54"/>
      <c r="H2985" s="7001"/>
      <c r="I2985" s="7001"/>
      <c r="J2985" s="7001"/>
      <c r="K2985" s="7001"/>
      <c r="L2985" s="7001"/>
    </row>
    <row r="2986" spans="2:12" s="7013" customFormat="1" ht="15" x14ac:dyDescent="0.25">
      <c r="B2986" s="7001"/>
      <c r="C2986" s="7001"/>
      <c r="D2986" s="55"/>
      <c r="E2986" s="7001"/>
      <c r="F2986" s="7001"/>
      <c r="G2986" s="54"/>
      <c r="H2986" s="7001"/>
      <c r="I2986" s="7001"/>
      <c r="J2986" s="7001"/>
      <c r="K2986" s="7001"/>
      <c r="L2986" s="7001"/>
    </row>
    <row r="2987" spans="2:12" s="7013" customFormat="1" ht="15" x14ac:dyDescent="0.25">
      <c r="B2987" s="7001"/>
      <c r="C2987" s="7001"/>
      <c r="D2987" s="55"/>
      <c r="E2987" s="7001"/>
      <c r="F2987" s="7001"/>
      <c r="G2987" s="54"/>
      <c r="H2987" s="7001"/>
      <c r="I2987" s="7001"/>
      <c r="J2987" s="7001"/>
      <c r="K2987" s="7001"/>
      <c r="L2987" s="7001"/>
    </row>
    <row r="2988" spans="2:12" s="7013" customFormat="1" ht="15" x14ac:dyDescent="0.25">
      <c r="B2988" s="7001"/>
      <c r="C2988" s="7001"/>
      <c r="D2988" s="55"/>
      <c r="E2988" s="7001"/>
      <c r="F2988" s="7001"/>
      <c r="G2988" s="54"/>
      <c r="H2988" s="7001"/>
      <c r="I2988" s="7001"/>
      <c r="J2988" s="7001"/>
      <c r="K2988" s="7001"/>
      <c r="L2988" s="7001"/>
    </row>
    <row r="2989" spans="2:12" s="7013" customFormat="1" ht="15" x14ac:dyDescent="0.25">
      <c r="B2989" s="7001"/>
      <c r="C2989" s="7001"/>
      <c r="D2989" s="55"/>
      <c r="E2989" s="7001"/>
      <c r="F2989" s="7001"/>
      <c r="G2989" s="54"/>
      <c r="H2989" s="7001"/>
      <c r="I2989" s="7001"/>
      <c r="J2989" s="7001"/>
      <c r="K2989" s="7001"/>
      <c r="L2989" s="7001"/>
    </row>
    <row r="2990" spans="2:12" s="7013" customFormat="1" ht="15" x14ac:dyDescent="0.25">
      <c r="B2990" s="7001"/>
      <c r="C2990" s="7001"/>
      <c r="D2990" s="55"/>
      <c r="E2990" s="7001"/>
      <c r="F2990" s="7001"/>
      <c r="G2990" s="54"/>
      <c r="H2990" s="7001"/>
      <c r="I2990" s="7001"/>
      <c r="J2990" s="7001"/>
      <c r="K2990" s="7001"/>
      <c r="L2990" s="7001"/>
    </row>
    <row r="2991" spans="2:12" s="7013" customFormat="1" ht="15" x14ac:dyDescent="0.25">
      <c r="B2991" s="7001"/>
      <c r="C2991" s="7001"/>
      <c r="D2991" s="55"/>
      <c r="E2991" s="7001"/>
      <c r="F2991" s="7001"/>
      <c r="G2991" s="54"/>
      <c r="H2991" s="7001"/>
      <c r="I2991" s="7001"/>
      <c r="J2991" s="7001"/>
      <c r="K2991" s="7001"/>
      <c r="L2991" s="7001"/>
    </row>
    <row r="2992" spans="2:12" s="7013" customFormat="1" ht="15" x14ac:dyDescent="0.25">
      <c r="B2992" s="7001"/>
      <c r="C2992" s="7001"/>
      <c r="D2992" s="55"/>
      <c r="E2992" s="7001"/>
      <c r="F2992" s="7001"/>
      <c r="G2992" s="54"/>
      <c r="H2992" s="7001"/>
      <c r="I2992" s="7001"/>
      <c r="J2992" s="7001"/>
      <c r="K2992" s="7001"/>
      <c r="L2992" s="7001"/>
    </row>
    <row r="2993" spans="2:12" s="7013" customFormat="1" ht="15" x14ac:dyDescent="0.25">
      <c r="B2993" s="7001"/>
      <c r="C2993" s="7001"/>
      <c r="D2993" s="55"/>
      <c r="E2993" s="7001"/>
      <c r="F2993" s="7001"/>
      <c r="G2993" s="54"/>
      <c r="H2993" s="7001"/>
      <c r="I2993" s="7001"/>
      <c r="J2993" s="7001"/>
      <c r="K2993" s="7001"/>
      <c r="L2993" s="7001"/>
    </row>
    <row r="2994" spans="2:12" s="7013" customFormat="1" ht="15" x14ac:dyDescent="0.25">
      <c r="B2994" s="7001"/>
      <c r="C2994" s="7001"/>
      <c r="D2994" s="55"/>
      <c r="E2994" s="7001"/>
      <c r="F2994" s="7001"/>
      <c r="G2994" s="54"/>
      <c r="H2994" s="7001"/>
      <c r="I2994" s="7001"/>
      <c r="J2994" s="7001"/>
      <c r="K2994" s="7001"/>
      <c r="L2994" s="7001"/>
    </row>
    <row r="2995" spans="2:12" s="7013" customFormat="1" ht="15" x14ac:dyDescent="0.25">
      <c r="B2995" s="7001"/>
      <c r="C2995" s="7001"/>
      <c r="D2995" s="55"/>
      <c r="E2995" s="7001"/>
      <c r="F2995" s="7001"/>
      <c r="G2995" s="54"/>
      <c r="H2995" s="7001"/>
      <c r="I2995" s="7001"/>
      <c r="J2995" s="7001"/>
      <c r="K2995" s="7001"/>
      <c r="L2995" s="7001"/>
    </row>
    <row r="2996" spans="2:12" s="7013" customFormat="1" ht="15" x14ac:dyDescent="0.25">
      <c r="B2996" s="7001"/>
      <c r="C2996" s="7001"/>
      <c r="D2996" s="55"/>
      <c r="E2996" s="7001"/>
      <c r="F2996" s="7001"/>
      <c r="G2996" s="54"/>
      <c r="H2996" s="7001"/>
      <c r="I2996" s="7001"/>
      <c r="J2996" s="7001"/>
      <c r="K2996" s="7001"/>
      <c r="L2996" s="7001"/>
    </row>
    <row r="2997" spans="2:12" s="7013" customFormat="1" ht="15" x14ac:dyDescent="0.25">
      <c r="B2997" s="7001"/>
      <c r="C2997" s="7001"/>
      <c r="D2997" s="55"/>
      <c r="E2997" s="7001"/>
      <c r="F2997" s="7001"/>
      <c r="G2997" s="54"/>
      <c r="H2997" s="7001"/>
      <c r="I2997" s="7001"/>
      <c r="J2997" s="7001"/>
      <c r="K2997" s="7001"/>
      <c r="L2997" s="7001"/>
    </row>
    <row r="2998" spans="2:12" s="7013" customFormat="1" ht="15" x14ac:dyDescent="0.25">
      <c r="B2998" s="7001"/>
      <c r="C2998" s="7001"/>
      <c r="D2998" s="55"/>
      <c r="E2998" s="7001"/>
      <c r="F2998" s="7001"/>
      <c r="G2998" s="54"/>
      <c r="H2998" s="7001"/>
      <c r="I2998" s="7001"/>
      <c r="J2998" s="7001"/>
      <c r="K2998" s="7001"/>
      <c r="L2998" s="7001"/>
    </row>
    <row r="2999" spans="2:12" s="7013" customFormat="1" ht="15" x14ac:dyDescent="0.25">
      <c r="B2999" s="7001"/>
      <c r="C2999" s="7001"/>
      <c r="D2999" s="55"/>
      <c r="E2999" s="7001"/>
      <c r="F2999" s="7001"/>
      <c r="G2999" s="54"/>
      <c r="H2999" s="7001"/>
      <c r="I2999" s="7001"/>
      <c r="J2999" s="7001"/>
      <c r="K2999" s="7001"/>
      <c r="L2999" s="7001"/>
    </row>
    <row r="3000" spans="2:12" s="7013" customFormat="1" ht="15" x14ac:dyDescent="0.25">
      <c r="B3000" s="7001"/>
      <c r="C3000" s="7001"/>
      <c r="D3000" s="55"/>
      <c r="E3000" s="7001"/>
      <c r="F3000" s="7001"/>
      <c r="G3000" s="54"/>
      <c r="H3000" s="7001"/>
      <c r="I3000" s="7001"/>
      <c r="J3000" s="7001"/>
      <c r="K3000" s="7001"/>
      <c r="L3000" s="7001"/>
    </row>
    <row r="3001" spans="2:12" s="7013" customFormat="1" ht="15" x14ac:dyDescent="0.25">
      <c r="B3001" s="7001"/>
      <c r="C3001" s="7001"/>
      <c r="D3001" s="55"/>
      <c r="E3001" s="7001"/>
      <c r="F3001" s="7001"/>
      <c r="G3001" s="54"/>
      <c r="H3001" s="7001"/>
      <c r="I3001" s="7001"/>
      <c r="J3001" s="7001"/>
      <c r="K3001" s="7001"/>
      <c r="L3001" s="7001"/>
    </row>
    <row r="3002" spans="2:12" s="7013" customFormat="1" ht="15" x14ac:dyDescent="0.25">
      <c r="B3002" s="7001"/>
      <c r="C3002" s="7001"/>
      <c r="D3002" s="55"/>
      <c r="E3002" s="7001"/>
      <c r="F3002" s="7001"/>
      <c r="G3002" s="54"/>
      <c r="H3002" s="7001"/>
      <c r="I3002" s="7001"/>
      <c r="J3002" s="7001"/>
      <c r="K3002" s="7001"/>
      <c r="L3002" s="7001"/>
    </row>
    <row r="3003" spans="2:12" s="7013" customFormat="1" ht="15" x14ac:dyDescent="0.25">
      <c r="B3003" s="7001"/>
      <c r="C3003" s="7001"/>
      <c r="D3003" s="55"/>
      <c r="E3003" s="7001"/>
      <c r="F3003" s="7001"/>
      <c r="G3003" s="54"/>
      <c r="H3003" s="7001"/>
      <c r="I3003" s="7001"/>
      <c r="J3003" s="7001"/>
      <c r="K3003" s="7001"/>
      <c r="L3003" s="7001"/>
    </row>
    <row r="3004" spans="2:12" s="7013" customFormat="1" ht="15" x14ac:dyDescent="0.25">
      <c r="B3004" s="7001"/>
      <c r="C3004" s="7001"/>
      <c r="D3004" s="55"/>
      <c r="E3004" s="7001"/>
      <c r="F3004" s="7001"/>
      <c r="G3004" s="54"/>
      <c r="H3004" s="7001"/>
      <c r="I3004" s="7001"/>
      <c r="J3004" s="7001"/>
      <c r="K3004" s="7001"/>
      <c r="L3004" s="7001"/>
    </row>
    <row r="3005" spans="2:12" s="7013" customFormat="1" ht="15" x14ac:dyDescent="0.25">
      <c r="B3005" s="7001"/>
      <c r="C3005" s="7001"/>
      <c r="D3005" s="55"/>
      <c r="E3005" s="7001"/>
      <c r="F3005" s="7001"/>
      <c r="G3005" s="54"/>
      <c r="H3005" s="7001"/>
      <c r="I3005" s="7001"/>
      <c r="J3005" s="7001"/>
      <c r="K3005" s="7001"/>
      <c r="L3005" s="7001"/>
    </row>
    <row r="3006" spans="2:12" s="7013" customFormat="1" ht="15" x14ac:dyDescent="0.25">
      <c r="B3006" s="7001"/>
      <c r="C3006" s="7001"/>
      <c r="D3006" s="55"/>
      <c r="E3006" s="7001"/>
      <c r="F3006" s="7001"/>
      <c r="G3006" s="54"/>
      <c r="H3006" s="7001"/>
      <c r="I3006" s="7001"/>
      <c r="J3006" s="7001"/>
      <c r="K3006" s="7001"/>
      <c r="L3006" s="7001"/>
    </row>
    <row r="3007" spans="2:12" s="7013" customFormat="1" ht="15" x14ac:dyDescent="0.25">
      <c r="B3007" s="7001"/>
      <c r="C3007" s="7001"/>
      <c r="D3007" s="55"/>
      <c r="E3007" s="7001"/>
      <c r="F3007" s="7001"/>
      <c r="G3007" s="54"/>
      <c r="H3007" s="7001"/>
      <c r="I3007" s="7001"/>
      <c r="J3007" s="7001"/>
      <c r="K3007" s="7001"/>
      <c r="L3007" s="7001"/>
    </row>
    <row r="3008" spans="2:12" s="7013" customFormat="1" ht="15" x14ac:dyDescent="0.25">
      <c r="B3008" s="7001"/>
      <c r="C3008" s="7001"/>
      <c r="D3008" s="55"/>
      <c r="E3008" s="7001"/>
      <c r="F3008" s="7001"/>
      <c r="G3008" s="54"/>
      <c r="H3008" s="7001"/>
      <c r="I3008" s="7001"/>
      <c r="J3008" s="7001"/>
      <c r="K3008" s="7001"/>
      <c r="L3008" s="7001"/>
    </row>
    <row r="3009" spans="2:12" s="7013" customFormat="1" ht="15" x14ac:dyDescent="0.25">
      <c r="B3009" s="7001"/>
      <c r="C3009" s="7001"/>
      <c r="D3009" s="55"/>
      <c r="E3009" s="7001"/>
      <c r="F3009" s="7001"/>
      <c r="G3009" s="54"/>
      <c r="H3009" s="7001"/>
      <c r="I3009" s="7001"/>
      <c r="J3009" s="7001"/>
      <c r="K3009" s="7001"/>
      <c r="L3009" s="7001"/>
    </row>
    <row r="3010" spans="2:12" s="7013" customFormat="1" ht="15" x14ac:dyDescent="0.25">
      <c r="B3010" s="7001"/>
      <c r="C3010" s="7001"/>
      <c r="D3010" s="55"/>
      <c r="E3010" s="7001"/>
      <c r="F3010" s="7001"/>
      <c r="G3010" s="54"/>
      <c r="H3010" s="7001"/>
      <c r="I3010" s="7001"/>
      <c r="J3010" s="7001"/>
      <c r="K3010" s="7001"/>
      <c r="L3010" s="7001"/>
    </row>
    <row r="3011" spans="2:12" s="7013" customFormat="1" ht="15" x14ac:dyDescent="0.25">
      <c r="B3011" s="7001"/>
      <c r="C3011" s="7001"/>
      <c r="D3011" s="55"/>
      <c r="E3011" s="7001"/>
      <c r="F3011" s="7001"/>
      <c r="G3011" s="54"/>
      <c r="H3011" s="7001"/>
      <c r="I3011" s="7001"/>
      <c r="J3011" s="7001"/>
      <c r="K3011" s="7001"/>
      <c r="L3011" s="7001"/>
    </row>
    <row r="3012" spans="2:12" s="7013" customFormat="1" ht="15" x14ac:dyDescent="0.25">
      <c r="B3012" s="7001"/>
      <c r="C3012" s="7001"/>
      <c r="D3012" s="55"/>
      <c r="E3012" s="7001"/>
      <c r="F3012" s="7001"/>
      <c r="G3012" s="54"/>
      <c r="H3012" s="7001"/>
      <c r="I3012" s="7001"/>
      <c r="J3012" s="7001"/>
      <c r="K3012" s="7001"/>
      <c r="L3012" s="7001"/>
    </row>
    <row r="3013" spans="2:12" s="7013" customFormat="1" ht="15" x14ac:dyDescent="0.25">
      <c r="B3013" s="7001"/>
      <c r="C3013" s="7001"/>
      <c r="D3013" s="55"/>
      <c r="E3013" s="7001"/>
      <c r="F3013" s="7001"/>
      <c r="G3013" s="54"/>
      <c r="H3013" s="7001"/>
      <c r="I3013" s="7001"/>
      <c r="J3013" s="7001"/>
      <c r="K3013" s="7001"/>
      <c r="L3013" s="7001"/>
    </row>
    <row r="3014" spans="2:12" s="7013" customFormat="1" ht="15" x14ac:dyDescent="0.25">
      <c r="B3014" s="7001"/>
      <c r="C3014" s="7001"/>
      <c r="D3014" s="55"/>
      <c r="E3014" s="7001"/>
      <c r="F3014" s="7001"/>
      <c r="G3014" s="54"/>
      <c r="H3014" s="7001"/>
      <c r="I3014" s="7001"/>
      <c r="J3014" s="7001"/>
      <c r="K3014" s="7001"/>
      <c r="L3014" s="7001"/>
    </row>
    <row r="3015" spans="2:12" s="7013" customFormat="1" ht="15" x14ac:dyDescent="0.25">
      <c r="B3015" s="7001"/>
      <c r="C3015" s="7001"/>
      <c r="D3015" s="55"/>
      <c r="E3015" s="7001"/>
      <c r="F3015" s="7001"/>
      <c r="G3015" s="54"/>
      <c r="H3015" s="7001"/>
      <c r="I3015" s="7001"/>
      <c r="J3015" s="7001"/>
      <c r="K3015" s="7001"/>
      <c r="L3015" s="7001"/>
    </row>
    <row r="3016" spans="2:12" s="7013" customFormat="1" ht="15" x14ac:dyDescent="0.25">
      <c r="B3016" s="7001"/>
      <c r="C3016" s="7001"/>
      <c r="D3016" s="55"/>
      <c r="E3016" s="7001"/>
      <c r="F3016" s="7001"/>
      <c r="G3016" s="54"/>
      <c r="H3016" s="7001"/>
      <c r="I3016" s="7001"/>
      <c r="J3016" s="7001"/>
      <c r="K3016" s="7001"/>
      <c r="L3016" s="7001"/>
    </row>
    <row r="3017" spans="2:12" s="7013" customFormat="1" ht="15" x14ac:dyDescent="0.25">
      <c r="B3017" s="7001"/>
      <c r="C3017" s="7001"/>
      <c r="D3017" s="55"/>
      <c r="E3017" s="7001"/>
      <c r="F3017" s="7001"/>
      <c r="G3017" s="54"/>
      <c r="H3017" s="7001"/>
      <c r="I3017" s="7001"/>
      <c r="J3017" s="7001"/>
      <c r="K3017" s="7001"/>
      <c r="L3017" s="7001"/>
    </row>
    <row r="3018" spans="2:12" s="7013" customFormat="1" ht="15" x14ac:dyDescent="0.25">
      <c r="B3018" s="7001"/>
      <c r="C3018" s="7001"/>
      <c r="D3018" s="55"/>
      <c r="E3018" s="7001"/>
      <c r="F3018" s="7001"/>
      <c r="G3018" s="54"/>
      <c r="H3018" s="7001"/>
      <c r="I3018" s="7001"/>
      <c r="J3018" s="7001"/>
      <c r="K3018" s="7001"/>
      <c r="L3018" s="7001"/>
    </row>
    <row r="3019" spans="2:12" s="7013" customFormat="1" ht="15" x14ac:dyDescent="0.25">
      <c r="B3019" s="7001"/>
      <c r="C3019" s="7001"/>
      <c r="D3019" s="55"/>
      <c r="E3019" s="7001"/>
      <c r="F3019" s="7001"/>
      <c r="G3019" s="54"/>
      <c r="H3019" s="7001"/>
      <c r="I3019" s="7001"/>
      <c r="J3019" s="7001"/>
      <c r="K3019" s="7001"/>
      <c r="L3019" s="7001"/>
    </row>
    <row r="3020" spans="2:12" s="7013" customFormat="1" ht="15" x14ac:dyDescent="0.25">
      <c r="B3020" s="7001"/>
      <c r="C3020" s="7001"/>
      <c r="D3020" s="55"/>
      <c r="E3020" s="7001"/>
      <c r="F3020" s="7001"/>
      <c r="G3020" s="54"/>
      <c r="H3020" s="7001"/>
      <c r="I3020" s="7001"/>
      <c r="J3020" s="7001"/>
      <c r="K3020" s="7001"/>
      <c r="L3020" s="7001"/>
    </row>
    <row r="3021" spans="2:12" s="7013" customFormat="1" ht="15" x14ac:dyDescent="0.25">
      <c r="B3021" s="7001"/>
      <c r="C3021" s="7001"/>
      <c r="D3021" s="55"/>
      <c r="E3021" s="7001"/>
      <c r="F3021" s="7001"/>
      <c r="G3021" s="54"/>
      <c r="H3021" s="7001"/>
      <c r="I3021" s="7001"/>
      <c r="J3021" s="7001"/>
      <c r="K3021" s="7001"/>
      <c r="L3021" s="7001"/>
    </row>
    <row r="3022" spans="2:12" s="7013" customFormat="1" ht="15" x14ac:dyDescent="0.25">
      <c r="B3022" s="7001"/>
      <c r="C3022" s="7001"/>
      <c r="D3022" s="55"/>
      <c r="E3022" s="7001"/>
      <c r="F3022" s="7001"/>
      <c r="G3022" s="54"/>
      <c r="H3022" s="7001"/>
      <c r="I3022" s="7001"/>
      <c r="J3022" s="7001"/>
      <c r="K3022" s="7001"/>
      <c r="L3022" s="7001"/>
    </row>
    <row r="3023" spans="2:12" s="7013" customFormat="1" ht="15" x14ac:dyDescent="0.25">
      <c r="B3023" s="7001"/>
      <c r="C3023" s="7001"/>
      <c r="D3023" s="55"/>
      <c r="E3023" s="7001"/>
      <c r="F3023" s="7001"/>
      <c r="G3023" s="54"/>
      <c r="H3023" s="7001"/>
      <c r="I3023" s="7001"/>
      <c r="J3023" s="7001"/>
      <c r="K3023" s="7001"/>
      <c r="L3023" s="7001"/>
    </row>
    <row r="3024" spans="2:12" s="7013" customFormat="1" ht="15" x14ac:dyDescent="0.25">
      <c r="B3024" s="7001"/>
      <c r="C3024" s="7001"/>
      <c r="D3024" s="55"/>
      <c r="E3024" s="7001"/>
      <c r="F3024" s="7001"/>
      <c r="G3024" s="54"/>
      <c r="H3024" s="7001"/>
      <c r="I3024" s="7001"/>
      <c r="J3024" s="7001"/>
      <c r="K3024" s="7001"/>
      <c r="L3024" s="7001"/>
    </row>
    <row r="3025" spans="2:12" s="7013" customFormat="1" ht="15" x14ac:dyDescent="0.25">
      <c r="B3025" s="7001"/>
      <c r="C3025" s="7001"/>
      <c r="D3025" s="55"/>
      <c r="E3025" s="7001"/>
      <c r="F3025" s="7001"/>
      <c r="G3025" s="54"/>
      <c r="H3025" s="7001"/>
      <c r="I3025" s="7001"/>
      <c r="J3025" s="7001"/>
      <c r="K3025" s="7001"/>
      <c r="L3025" s="7001"/>
    </row>
    <row r="3026" spans="2:12" s="7013" customFormat="1" ht="15" x14ac:dyDescent="0.25">
      <c r="B3026" s="7001"/>
      <c r="C3026" s="7001"/>
      <c r="D3026" s="55"/>
      <c r="E3026" s="7001"/>
      <c r="F3026" s="7001"/>
      <c r="G3026" s="54"/>
      <c r="H3026" s="7001"/>
      <c r="I3026" s="7001"/>
      <c r="J3026" s="7001"/>
      <c r="K3026" s="7001"/>
      <c r="L3026" s="7001"/>
    </row>
    <row r="3027" spans="2:12" s="7013" customFormat="1" ht="15" x14ac:dyDescent="0.25">
      <c r="B3027" s="7001"/>
      <c r="C3027" s="7001"/>
      <c r="D3027" s="55"/>
      <c r="E3027" s="7001"/>
      <c r="F3027" s="7001"/>
      <c r="G3027" s="54"/>
      <c r="H3027" s="7001"/>
      <c r="I3027" s="7001"/>
      <c r="J3027" s="7001"/>
      <c r="K3027" s="7001"/>
      <c r="L3027" s="7001"/>
    </row>
    <row r="3028" spans="2:12" s="7013" customFormat="1" ht="15" x14ac:dyDescent="0.25">
      <c r="B3028" s="7001"/>
      <c r="C3028" s="7001"/>
      <c r="D3028" s="55"/>
      <c r="E3028" s="7001"/>
      <c r="F3028" s="7001"/>
      <c r="G3028" s="54"/>
      <c r="H3028" s="7001"/>
      <c r="I3028" s="7001"/>
      <c r="J3028" s="7001"/>
      <c r="K3028" s="7001"/>
      <c r="L3028" s="7001"/>
    </row>
    <row r="3029" spans="2:12" s="7013" customFormat="1" ht="15" x14ac:dyDescent="0.25">
      <c r="B3029" s="7001"/>
      <c r="C3029" s="7001"/>
      <c r="D3029" s="55"/>
      <c r="E3029" s="7001"/>
      <c r="F3029" s="7001"/>
      <c r="G3029" s="54"/>
      <c r="H3029" s="7001"/>
      <c r="I3029" s="7001"/>
      <c r="J3029" s="7001"/>
      <c r="K3029" s="7001"/>
      <c r="L3029" s="7001"/>
    </row>
    <row r="3030" spans="2:12" s="7013" customFormat="1" ht="15" x14ac:dyDescent="0.25">
      <c r="B3030" s="7001"/>
      <c r="C3030" s="7001"/>
      <c r="D3030" s="55"/>
      <c r="E3030" s="7001"/>
      <c r="F3030" s="7001"/>
      <c r="G3030" s="54"/>
      <c r="H3030" s="7001"/>
      <c r="I3030" s="7001"/>
      <c r="J3030" s="7001"/>
      <c r="K3030" s="7001"/>
      <c r="L3030" s="7001"/>
    </row>
    <row r="3031" spans="2:12" s="7013" customFormat="1" ht="15" x14ac:dyDescent="0.25">
      <c r="B3031" s="7001"/>
      <c r="C3031" s="7001"/>
      <c r="D3031" s="55"/>
      <c r="E3031" s="7001"/>
      <c r="F3031" s="7001"/>
      <c r="G3031" s="54"/>
      <c r="H3031" s="7001"/>
      <c r="I3031" s="7001"/>
      <c r="J3031" s="7001"/>
      <c r="K3031" s="7001"/>
      <c r="L3031" s="7001"/>
    </row>
    <row r="3032" spans="2:12" s="7013" customFormat="1" ht="15" x14ac:dyDescent="0.25">
      <c r="B3032" s="7001"/>
      <c r="C3032" s="7001"/>
      <c r="D3032" s="55"/>
      <c r="E3032" s="7001"/>
      <c r="F3032" s="7001"/>
      <c r="G3032" s="54"/>
      <c r="H3032" s="7001"/>
      <c r="I3032" s="7001"/>
      <c r="J3032" s="7001"/>
      <c r="K3032" s="7001"/>
      <c r="L3032" s="7001"/>
    </row>
    <row r="3033" spans="2:12" s="7013" customFormat="1" ht="15" x14ac:dyDescent="0.25">
      <c r="B3033" s="7001"/>
      <c r="C3033" s="7001"/>
      <c r="D3033" s="55"/>
      <c r="E3033" s="7001"/>
      <c r="F3033" s="7001"/>
      <c r="G3033" s="54"/>
      <c r="H3033" s="7001"/>
      <c r="I3033" s="7001"/>
      <c r="J3033" s="7001"/>
      <c r="K3033" s="7001"/>
      <c r="L3033" s="7001"/>
    </row>
    <row r="3034" spans="2:12" s="7013" customFormat="1" ht="15" x14ac:dyDescent="0.25">
      <c r="B3034" s="7001"/>
      <c r="C3034" s="7001"/>
      <c r="D3034" s="55"/>
      <c r="E3034" s="7001"/>
      <c r="F3034" s="7001"/>
      <c r="G3034" s="54"/>
      <c r="H3034" s="7001"/>
      <c r="I3034" s="7001"/>
      <c r="J3034" s="7001"/>
      <c r="K3034" s="7001"/>
      <c r="L3034" s="7001"/>
    </row>
    <row r="3035" spans="2:12" s="7013" customFormat="1" ht="15" x14ac:dyDescent="0.25">
      <c r="B3035" s="7001"/>
      <c r="C3035" s="7001"/>
      <c r="D3035" s="55"/>
      <c r="E3035" s="7001"/>
      <c r="F3035" s="7001"/>
      <c r="G3035" s="54"/>
      <c r="H3035" s="7001"/>
      <c r="I3035" s="7001"/>
      <c r="J3035" s="7001"/>
      <c r="K3035" s="7001"/>
      <c r="L3035" s="7001"/>
    </row>
    <row r="3036" spans="2:12" s="7013" customFormat="1" ht="15" x14ac:dyDescent="0.25">
      <c r="B3036" s="7001"/>
      <c r="C3036" s="7001"/>
      <c r="D3036" s="55"/>
      <c r="E3036" s="7001"/>
      <c r="F3036" s="7001"/>
      <c r="G3036" s="54"/>
      <c r="H3036" s="7001"/>
      <c r="I3036" s="7001"/>
      <c r="J3036" s="7001"/>
      <c r="K3036" s="7001"/>
      <c r="L3036" s="7001"/>
    </row>
    <row r="3037" spans="2:12" s="7013" customFormat="1" ht="15" x14ac:dyDescent="0.25">
      <c r="B3037" s="7001"/>
      <c r="C3037" s="7001"/>
      <c r="D3037" s="55"/>
      <c r="E3037" s="7001"/>
      <c r="F3037" s="7001"/>
      <c r="G3037" s="54"/>
      <c r="H3037" s="7001"/>
      <c r="I3037" s="7001"/>
      <c r="J3037" s="7001"/>
      <c r="K3037" s="7001"/>
      <c r="L3037" s="7001"/>
    </row>
    <row r="3038" spans="2:12" s="7013" customFormat="1" ht="15" x14ac:dyDescent="0.25">
      <c r="B3038" s="7001"/>
      <c r="C3038" s="7001"/>
      <c r="D3038" s="55"/>
      <c r="E3038" s="7001"/>
      <c r="F3038" s="7001"/>
      <c r="G3038" s="54"/>
      <c r="H3038" s="7001"/>
      <c r="I3038" s="7001"/>
      <c r="J3038" s="7001"/>
      <c r="K3038" s="7001"/>
      <c r="L3038" s="7001"/>
    </row>
    <row r="3039" spans="2:12" s="7013" customFormat="1" ht="15" x14ac:dyDescent="0.25">
      <c r="B3039" s="7001"/>
      <c r="C3039" s="7001"/>
      <c r="D3039" s="55"/>
      <c r="E3039" s="7001"/>
      <c r="F3039" s="7001"/>
      <c r="G3039" s="54"/>
      <c r="H3039" s="7001"/>
      <c r="I3039" s="7001"/>
      <c r="J3039" s="7001"/>
      <c r="K3039" s="7001"/>
      <c r="L3039" s="7001"/>
    </row>
    <row r="3040" spans="2:12" s="7013" customFormat="1" ht="15" x14ac:dyDescent="0.25">
      <c r="B3040" s="7001"/>
      <c r="C3040" s="7001"/>
      <c r="D3040" s="55"/>
      <c r="E3040" s="7001"/>
      <c r="F3040" s="7001"/>
      <c r="G3040" s="54"/>
      <c r="H3040" s="7001"/>
      <c r="I3040" s="7001"/>
      <c r="J3040" s="7001"/>
      <c r="K3040" s="7001"/>
      <c r="L3040" s="7001"/>
    </row>
    <row r="3041" spans="2:12" s="7013" customFormat="1" ht="15" x14ac:dyDescent="0.25">
      <c r="B3041" s="7001"/>
      <c r="C3041" s="7001"/>
      <c r="D3041" s="55"/>
      <c r="E3041" s="7001"/>
      <c r="F3041" s="7001"/>
      <c r="G3041" s="54"/>
      <c r="H3041" s="7001"/>
      <c r="I3041" s="7001"/>
      <c r="J3041" s="7001"/>
      <c r="K3041" s="7001"/>
      <c r="L3041" s="7001"/>
    </row>
    <row r="3042" spans="2:12" s="7013" customFormat="1" ht="15" x14ac:dyDescent="0.25">
      <c r="B3042" s="7001"/>
      <c r="C3042" s="7001"/>
      <c r="D3042" s="55"/>
      <c r="E3042" s="7001"/>
      <c r="F3042" s="7001"/>
      <c r="G3042" s="54"/>
      <c r="H3042" s="7001"/>
      <c r="I3042" s="7001"/>
      <c r="J3042" s="7001"/>
      <c r="K3042" s="7001"/>
      <c r="L3042" s="7001"/>
    </row>
    <row r="3043" spans="2:12" s="7013" customFormat="1" ht="15" x14ac:dyDescent="0.25">
      <c r="B3043" s="7001"/>
      <c r="C3043" s="7001"/>
      <c r="D3043" s="55"/>
      <c r="E3043" s="7001"/>
      <c r="F3043" s="7001"/>
      <c r="G3043" s="54"/>
      <c r="H3043" s="7001"/>
      <c r="I3043" s="7001"/>
      <c r="J3043" s="7001"/>
      <c r="K3043" s="7001"/>
      <c r="L3043" s="7001"/>
    </row>
    <row r="3044" spans="2:12" s="7013" customFormat="1" ht="15" x14ac:dyDescent="0.25">
      <c r="B3044" s="7001"/>
      <c r="C3044" s="7001"/>
      <c r="D3044" s="55"/>
      <c r="E3044" s="7001"/>
      <c r="F3044" s="7001"/>
      <c r="G3044" s="54"/>
      <c r="H3044" s="7001"/>
      <c r="I3044" s="7001"/>
      <c r="J3044" s="7001"/>
      <c r="K3044" s="7001"/>
      <c r="L3044" s="7001"/>
    </row>
    <row r="3045" spans="2:12" s="7013" customFormat="1" ht="15" x14ac:dyDescent="0.25">
      <c r="B3045" s="7001"/>
      <c r="C3045" s="7001"/>
      <c r="D3045" s="55"/>
      <c r="E3045" s="7001"/>
      <c r="F3045" s="7001"/>
      <c r="G3045" s="54"/>
      <c r="H3045" s="7001"/>
      <c r="I3045" s="7001"/>
      <c r="J3045" s="7001"/>
      <c r="K3045" s="7001"/>
      <c r="L3045" s="7001"/>
    </row>
    <row r="3046" spans="2:12" s="7013" customFormat="1" ht="15" x14ac:dyDescent="0.25">
      <c r="B3046" s="7001"/>
      <c r="C3046" s="7001"/>
      <c r="D3046" s="55"/>
      <c r="E3046" s="7001"/>
      <c r="F3046" s="7001"/>
      <c r="G3046" s="54"/>
      <c r="H3046" s="7001"/>
      <c r="I3046" s="7001"/>
      <c r="J3046" s="7001"/>
      <c r="K3046" s="7001"/>
      <c r="L3046" s="7001"/>
    </row>
    <row r="3047" spans="2:12" s="7013" customFormat="1" ht="15" x14ac:dyDescent="0.25">
      <c r="B3047" s="7001"/>
      <c r="C3047" s="7001"/>
      <c r="D3047" s="55"/>
      <c r="E3047" s="7001"/>
      <c r="F3047" s="7001"/>
      <c r="G3047" s="54"/>
      <c r="H3047" s="7001"/>
      <c r="I3047" s="7001"/>
      <c r="J3047" s="7001"/>
      <c r="K3047" s="7001"/>
      <c r="L3047" s="7001"/>
    </row>
    <row r="3048" spans="2:12" s="7013" customFormat="1" ht="15" x14ac:dyDescent="0.25">
      <c r="B3048" s="7001"/>
      <c r="C3048" s="7001"/>
      <c r="D3048" s="55"/>
      <c r="E3048" s="7001"/>
      <c r="F3048" s="7001"/>
      <c r="G3048" s="54"/>
      <c r="H3048" s="7001"/>
      <c r="I3048" s="7001"/>
      <c r="J3048" s="7001"/>
      <c r="K3048" s="7001"/>
      <c r="L3048" s="7001"/>
    </row>
    <row r="3049" spans="2:12" s="7013" customFormat="1" ht="15" x14ac:dyDescent="0.25">
      <c r="B3049" s="7001"/>
      <c r="C3049" s="7001"/>
      <c r="D3049" s="55"/>
      <c r="E3049" s="7001"/>
      <c r="F3049" s="7001"/>
      <c r="G3049" s="54"/>
      <c r="H3049" s="7001"/>
      <c r="I3049" s="7001"/>
      <c r="J3049" s="7001"/>
      <c r="K3049" s="7001"/>
      <c r="L3049" s="7001"/>
    </row>
    <row r="3050" spans="2:12" s="7013" customFormat="1" ht="15" x14ac:dyDescent="0.25">
      <c r="B3050" s="7001"/>
      <c r="C3050" s="7001"/>
      <c r="D3050" s="55"/>
      <c r="E3050" s="7001"/>
      <c r="F3050" s="7001"/>
      <c r="G3050" s="54"/>
      <c r="H3050" s="7001"/>
      <c r="I3050" s="7001"/>
      <c r="J3050" s="7001"/>
      <c r="K3050" s="7001"/>
      <c r="L3050" s="7001"/>
    </row>
    <row r="3051" spans="2:12" s="7013" customFormat="1" ht="15" x14ac:dyDescent="0.25">
      <c r="B3051" s="7001"/>
      <c r="C3051" s="7001"/>
      <c r="D3051" s="55"/>
      <c r="E3051" s="7001"/>
      <c r="F3051" s="7001"/>
      <c r="G3051" s="54"/>
      <c r="H3051" s="7001"/>
      <c r="I3051" s="7001"/>
      <c r="J3051" s="7001"/>
      <c r="K3051" s="7001"/>
      <c r="L3051" s="7001"/>
    </row>
    <row r="3052" spans="2:12" s="7013" customFormat="1" ht="15" x14ac:dyDescent="0.25">
      <c r="B3052" s="7001"/>
      <c r="C3052" s="7001"/>
      <c r="D3052" s="55"/>
      <c r="E3052" s="7001"/>
      <c r="F3052" s="7001"/>
      <c r="G3052" s="54"/>
      <c r="H3052" s="7001"/>
      <c r="I3052" s="7001"/>
      <c r="J3052" s="7001"/>
      <c r="K3052" s="7001"/>
      <c r="L3052" s="7001"/>
    </row>
    <row r="3053" spans="2:12" s="7013" customFormat="1" ht="15" x14ac:dyDescent="0.25">
      <c r="B3053" s="7001"/>
      <c r="C3053" s="7001"/>
      <c r="D3053" s="55"/>
      <c r="E3053" s="7001"/>
      <c r="F3053" s="7001"/>
      <c r="G3053" s="54"/>
      <c r="H3053" s="7001"/>
      <c r="I3053" s="7001"/>
      <c r="J3053" s="7001"/>
      <c r="K3053" s="7001"/>
      <c r="L3053" s="7001"/>
    </row>
    <row r="3054" spans="2:12" s="7013" customFormat="1" ht="15" x14ac:dyDescent="0.25">
      <c r="B3054" s="7001"/>
      <c r="C3054" s="7001"/>
      <c r="D3054" s="55"/>
      <c r="E3054" s="7001"/>
      <c r="F3054" s="7001"/>
      <c r="G3054" s="54"/>
      <c r="H3054" s="7001"/>
      <c r="I3054" s="7001"/>
      <c r="J3054" s="7001"/>
      <c r="K3054" s="7001"/>
      <c r="L3054" s="7001"/>
    </row>
    <row r="3055" spans="2:12" s="7013" customFormat="1" ht="15" x14ac:dyDescent="0.25">
      <c r="B3055" s="7001"/>
      <c r="C3055" s="7001"/>
      <c r="D3055" s="55"/>
      <c r="E3055" s="7001"/>
      <c r="F3055" s="7001"/>
      <c r="G3055" s="54"/>
      <c r="H3055" s="7001"/>
      <c r="I3055" s="7001"/>
      <c r="J3055" s="7001"/>
      <c r="K3055" s="7001"/>
      <c r="L3055" s="7001"/>
    </row>
    <row r="3056" spans="2:12" s="7013" customFormat="1" ht="15" x14ac:dyDescent="0.25">
      <c r="B3056" s="7001"/>
      <c r="C3056" s="7001"/>
      <c r="D3056" s="55"/>
      <c r="E3056" s="7001"/>
      <c r="F3056" s="7001"/>
      <c r="G3056" s="54"/>
      <c r="H3056" s="7001"/>
      <c r="I3056" s="7001"/>
      <c r="J3056" s="7001"/>
      <c r="K3056" s="7001"/>
      <c r="L3056" s="7001"/>
    </row>
    <row r="3057" spans="2:12" s="7013" customFormat="1" ht="15" x14ac:dyDescent="0.25">
      <c r="B3057" s="7001"/>
      <c r="C3057" s="7001"/>
      <c r="D3057" s="55"/>
      <c r="E3057" s="7001"/>
      <c r="F3057" s="7001"/>
      <c r="G3057" s="54"/>
      <c r="H3057" s="7001"/>
      <c r="I3057" s="7001"/>
      <c r="J3057" s="7001"/>
      <c r="K3057" s="7001"/>
      <c r="L3057" s="7001"/>
    </row>
    <row r="3058" spans="2:12" s="7013" customFormat="1" ht="15" x14ac:dyDescent="0.25">
      <c r="B3058" s="7001"/>
      <c r="C3058" s="7001"/>
      <c r="D3058" s="55"/>
      <c r="E3058" s="7001"/>
      <c r="F3058" s="7001"/>
      <c r="G3058" s="54"/>
      <c r="H3058" s="7001"/>
      <c r="I3058" s="7001"/>
      <c r="J3058" s="7001"/>
      <c r="K3058" s="7001"/>
      <c r="L3058" s="7001"/>
    </row>
    <row r="3059" spans="2:12" s="7013" customFormat="1" ht="15" x14ac:dyDescent="0.25">
      <c r="B3059" s="7001"/>
      <c r="C3059" s="7001"/>
      <c r="D3059" s="55"/>
      <c r="E3059" s="7001"/>
      <c r="F3059" s="7001"/>
      <c r="G3059" s="54"/>
      <c r="H3059" s="7001"/>
      <c r="I3059" s="7001"/>
      <c r="J3059" s="7001"/>
      <c r="K3059" s="7001"/>
      <c r="L3059" s="7001"/>
    </row>
    <row r="3060" spans="2:12" s="7013" customFormat="1" ht="15" x14ac:dyDescent="0.25">
      <c r="B3060" s="7001"/>
      <c r="C3060" s="7001"/>
      <c r="D3060" s="55"/>
      <c r="E3060" s="7001"/>
      <c r="F3060" s="7001"/>
      <c r="G3060" s="54"/>
      <c r="H3060" s="7001"/>
      <c r="I3060" s="7001"/>
      <c r="J3060" s="7001"/>
      <c r="K3060" s="7001"/>
      <c r="L3060" s="7001"/>
    </row>
    <row r="3061" spans="2:12" s="7013" customFormat="1" ht="15" x14ac:dyDescent="0.25">
      <c r="B3061" s="7001"/>
      <c r="C3061" s="7001"/>
      <c r="D3061" s="55"/>
      <c r="E3061" s="7001"/>
      <c r="F3061" s="7001"/>
      <c r="G3061" s="54"/>
      <c r="H3061" s="7001"/>
      <c r="I3061" s="7001"/>
      <c r="J3061" s="7001"/>
      <c r="K3061" s="7001"/>
      <c r="L3061" s="7001"/>
    </row>
    <row r="3062" spans="2:12" s="7013" customFormat="1" ht="15" x14ac:dyDescent="0.25">
      <c r="B3062" s="7001"/>
      <c r="C3062" s="7001"/>
      <c r="D3062" s="55"/>
      <c r="E3062" s="7001"/>
      <c r="F3062" s="7001"/>
      <c r="G3062" s="54"/>
      <c r="H3062" s="7001"/>
      <c r="I3062" s="7001"/>
      <c r="J3062" s="7001"/>
      <c r="K3062" s="7001"/>
      <c r="L3062" s="7001"/>
    </row>
    <row r="3063" spans="2:12" s="7013" customFormat="1" ht="15" x14ac:dyDescent="0.25">
      <c r="B3063" s="7001"/>
      <c r="C3063" s="7001"/>
      <c r="D3063" s="55"/>
      <c r="E3063" s="7001"/>
      <c r="F3063" s="7001"/>
      <c r="G3063" s="54"/>
      <c r="H3063" s="7001"/>
      <c r="I3063" s="7001"/>
      <c r="J3063" s="7001"/>
      <c r="K3063" s="7001"/>
      <c r="L3063" s="7001"/>
    </row>
    <row r="3064" spans="2:12" s="7013" customFormat="1" ht="15" x14ac:dyDescent="0.25">
      <c r="B3064" s="7001"/>
      <c r="C3064" s="7001"/>
      <c r="D3064" s="55"/>
      <c r="E3064" s="7001"/>
      <c r="F3064" s="7001"/>
      <c r="G3064" s="54"/>
      <c r="H3064" s="7001"/>
      <c r="I3064" s="7001"/>
      <c r="J3064" s="7001"/>
      <c r="K3064" s="7001"/>
      <c r="L3064" s="7001"/>
    </row>
    <row r="3065" spans="2:12" s="7013" customFormat="1" ht="15" x14ac:dyDescent="0.25">
      <c r="B3065" s="7001"/>
      <c r="C3065" s="7001"/>
      <c r="D3065" s="55"/>
      <c r="E3065" s="7001"/>
      <c r="F3065" s="7001"/>
      <c r="G3065" s="54"/>
      <c r="H3065" s="7001"/>
      <c r="I3065" s="7001"/>
      <c r="J3065" s="7001"/>
      <c r="K3065" s="7001"/>
      <c r="L3065" s="7001"/>
    </row>
    <row r="3066" spans="2:12" s="7013" customFormat="1" ht="15" x14ac:dyDescent="0.25">
      <c r="B3066" s="7001"/>
      <c r="C3066" s="7001"/>
      <c r="D3066" s="55"/>
      <c r="E3066" s="7001"/>
      <c r="F3066" s="7001"/>
      <c r="G3066" s="54"/>
      <c r="H3066" s="7001"/>
      <c r="I3066" s="7001"/>
      <c r="J3066" s="7001"/>
      <c r="K3066" s="7001"/>
      <c r="L3066" s="7001"/>
    </row>
    <row r="3067" spans="2:12" s="7013" customFormat="1" ht="15" x14ac:dyDescent="0.25">
      <c r="B3067" s="7001"/>
      <c r="C3067" s="7001"/>
      <c r="D3067" s="55"/>
      <c r="E3067" s="7001"/>
      <c r="F3067" s="7001"/>
      <c r="G3067" s="54"/>
      <c r="H3067" s="7001"/>
      <c r="I3067" s="7001"/>
      <c r="J3067" s="7001"/>
      <c r="K3067" s="7001"/>
      <c r="L3067" s="7001"/>
    </row>
    <row r="3068" spans="2:12" s="7013" customFormat="1" ht="15" x14ac:dyDescent="0.25">
      <c r="B3068" s="7001"/>
      <c r="C3068" s="7001"/>
      <c r="D3068" s="55"/>
      <c r="E3068" s="7001"/>
      <c r="F3068" s="7001"/>
      <c r="G3068" s="54"/>
      <c r="H3068" s="7001"/>
      <c r="I3068" s="7001"/>
      <c r="J3068" s="7001"/>
      <c r="K3068" s="7001"/>
      <c r="L3068" s="7001"/>
    </row>
    <row r="3069" spans="2:12" s="7013" customFormat="1" ht="15" x14ac:dyDescent="0.25">
      <c r="B3069" s="7001"/>
      <c r="C3069" s="7001"/>
      <c r="D3069" s="55"/>
      <c r="E3069" s="7001"/>
      <c r="F3069" s="7001"/>
      <c r="G3069" s="54"/>
      <c r="H3069" s="7001"/>
      <c r="I3069" s="7001"/>
      <c r="J3069" s="7001"/>
      <c r="K3069" s="7001"/>
      <c r="L3069" s="7001"/>
    </row>
    <row r="3070" spans="2:12" s="7013" customFormat="1" ht="15" x14ac:dyDescent="0.25">
      <c r="B3070" s="7001"/>
      <c r="C3070" s="7001"/>
      <c r="D3070" s="55"/>
      <c r="E3070" s="7001"/>
      <c r="F3070" s="7001"/>
      <c r="G3070" s="54"/>
      <c r="H3070" s="7001"/>
      <c r="I3070" s="7001"/>
      <c r="J3070" s="7001"/>
      <c r="K3070" s="7001"/>
      <c r="L3070" s="7001"/>
    </row>
    <row r="3071" spans="2:12" s="7013" customFormat="1" ht="15" x14ac:dyDescent="0.25">
      <c r="B3071" s="7001"/>
      <c r="C3071" s="7001"/>
      <c r="D3071" s="55"/>
      <c r="E3071" s="7001"/>
      <c r="F3071" s="7001"/>
      <c r="G3071" s="54"/>
      <c r="H3071" s="7001"/>
      <c r="I3071" s="7001"/>
      <c r="J3071" s="7001"/>
      <c r="K3071" s="7001"/>
      <c r="L3071" s="7001"/>
    </row>
    <row r="3072" spans="2:12" s="7013" customFormat="1" ht="15" x14ac:dyDescent="0.25">
      <c r="B3072" s="7001"/>
      <c r="C3072" s="7001"/>
      <c r="D3072" s="55"/>
      <c r="E3072" s="7001"/>
      <c r="F3072" s="7001"/>
      <c r="G3072" s="54"/>
      <c r="H3072" s="7001"/>
      <c r="I3072" s="7001"/>
      <c r="J3072" s="7001"/>
      <c r="K3072" s="7001"/>
      <c r="L3072" s="7001"/>
    </row>
    <row r="3073" spans="2:12" s="7013" customFormat="1" ht="15" x14ac:dyDescent="0.25">
      <c r="B3073" s="7001"/>
      <c r="C3073" s="7001"/>
      <c r="D3073" s="55"/>
      <c r="E3073" s="7001"/>
      <c r="F3073" s="7001"/>
      <c r="G3073" s="54"/>
      <c r="H3073" s="7001"/>
      <c r="I3073" s="7001"/>
      <c r="J3073" s="7001"/>
      <c r="K3073" s="7001"/>
      <c r="L3073" s="7001"/>
    </row>
    <row r="3074" spans="2:12" s="7013" customFormat="1" ht="15" x14ac:dyDescent="0.25">
      <c r="B3074" s="7001"/>
      <c r="C3074" s="7001"/>
      <c r="D3074" s="55"/>
      <c r="E3074" s="7001"/>
      <c r="F3074" s="7001"/>
      <c r="G3074" s="54"/>
      <c r="H3074" s="7001"/>
      <c r="I3074" s="7001"/>
      <c r="J3074" s="7001"/>
      <c r="K3074" s="7001"/>
      <c r="L3074" s="7001"/>
    </row>
    <row r="3075" spans="2:12" s="7013" customFormat="1" ht="15" x14ac:dyDescent="0.25">
      <c r="B3075" s="7001"/>
      <c r="C3075" s="7001"/>
      <c r="D3075" s="55"/>
      <c r="E3075" s="7001"/>
      <c r="F3075" s="7001"/>
      <c r="G3075" s="54"/>
      <c r="H3075" s="7001"/>
      <c r="I3075" s="7001"/>
      <c r="J3075" s="7001"/>
      <c r="K3075" s="7001"/>
      <c r="L3075" s="7001"/>
    </row>
    <row r="3076" spans="2:12" s="7013" customFormat="1" ht="15" x14ac:dyDescent="0.25">
      <c r="B3076" s="7001"/>
      <c r="C3076" s="7001"/>
      <c r="D3076" s="55"/>
      <c r="E3076" s="7001"/>
      <c r="F3076" s="7001"/>
      <c r="G3076" s="54"/>
      <c r="H3076" s="7001"/>
      <c r="I3076" s="7001"/>
      <c r="J3076" s="7001"/>
      <c r="K3076" s="7001"/>
      <c r="L3076" s="7001"/>
    </row>
    <row r="3077" spans="2:12" s="7013" customFormat="1" ht="15" x14ac:dyDescent="0.25">
      <c r="B3077" s="7001"/>
      <c r="C3077" s="7001"/>
      <c r="D3077" s="55"/>
      <c r="E3077" s="7001"/>
      <c r="F3077" s="7001"/>
      <c r="G3077" s="54"/>
      <c r="H3077" s="7001"/>
      <c r="I3077" s="7001"/>
      <c r="J3077" s="7001"/>
      <c r="K3077" s="7001"/>
      <c r="L3077" s="7001"/>
    </row>
    <row r="3078" spans="2:12" s="7013" customFormat="1" ht="15" x14ac:dyDescent="0.25">
      <c r="B3078" s="7001"/>
      <c r="C3078" s="7001"/>
      <c r="D3078" s="55"/>
      <c r="E3078" s="7001"/>
      <c r="F3078" s="7001"/>
      <c r="G3078" s="54"/>
      <c r="H3078" s="7001"/>
      <c r="I3078" s="7001"/>
      <c r="J3078" s="7001"/>
      <c r="K3078" s="7001"/>
      <c r="L3078" s="7001"/>
    </row>
    <row r="3079" spans="2:12" s="7013" customFormat="1" ht="15" x14ac:dyDescent="0.25">
      <c r="B3079" s="7001"/>
      <c r="C3079" s="7001"/>
      <c r="D3079" s="55"/>
      <c r="E3079" s="7001"/>
      <c r="F3079" s="7001"/>
      <c r="G3079" s="54"/>
      <c r="H3079" s="7001"/>
      <c r="I3079" s="7001"/>
      <c r="J3079" s="7001"/>
      <c r="K3079" s="7001"/>
      <c r="L3079" s="7001"/>
    </row>
    <row r="3080" spans="2:12" s="7013" customFormat="1" ht="15" x14ac:dyDescent="0.25">
      <c r="B3080" s="7001"/>
      <c r="C3080" s="7001"/>
      <c r="D3080" s="55"/>
      <c r="E3080" s="7001"/>
      <c r="F3080" s="7001"/>
      <c r="G3080" s="54"/>
      <c r="H3080" s="7001"/>
      <c r="I3080" s="7001"/>
      <c r="J3080" s="7001"/>
      <c r="K3080" s="7001"/>
      <c r="L3080" s="7001"/>
    </row>
    <row r="3081" spans="2:12" s="7013" customFormat="1" ht="15" x14ac:dyDescent="0.25">
      <c r="B3081" s="7001"/>
      <c r="C3081" s="7001"/>
      <c r="D3081" s="55"/>
      <c r="E3081" s="7001"/>
      <c r="F3081" s="7001"/>
      <c r="G3081" s="54"/>
      <c r="H3081" s="7001"/>
      <c r="I3081" s="7001"/>
      <c r="J3081" s="7001"/>
      <c r="K3081" s="7001"/>
      <c r="L3081" s="7001"/>
    </row>
    <row r="3082" spans="2:12" s="7013" customFormat="1" ht="15" x14ac:dyDescent="0.25">
      <c r="B3082" s="7001"/>
      <c r="C3082" s="7001"/>
      <c r="D3082" s="55"/>
      <c r="E3082" s="7001"/>
      <c r="F3082" s="7001"/>
      <c r="G3082" s="54"/>
      <c r="H3082" s="7001"/>
      <c r="I3082" s="7001"/>
      <c r="J3082" s="7001"/>
      <c r="K3082" s="7001"/>
      <c r="L3082" s="7001"/>
    </row>
    <row r="3083" spans="2:12" s="7013" customFormat="1" ht="15" x14ac:dyDescent="0.25">
      <c r="B3083" s="7001"/>
      <c r="C3083" s="7001"/>
      <c r="D3083" s="55"/>
      <c r="E3083" s="7001"/>
      <c r="F3083" s="7001"/>
      <c r="G3083" s="54"/>
      <c r="H3083" s="7001"/>
      <c r="I3083" s="7001"/>
      <c r="J3083" s="7001"/>
      <c r="K3083" s="7001"/>
      <c r="L3083" s="7001"/>
    </row>
    <row r="3084" spans="2:12" s="7013" customFormat="1" ht="15" x14ac:dyDescent="0.25">
      <c r="B3084" s="7001"/>
      <c r="C3084" s="7001"/>
      <c r="D3084" s="55"/>
      <c r="E3084" s="7001"/>
      <c r="F3084" s="7001"/>
      <c r="G3084" s="54"/>
      <c r="H3084" s="7001"/>
      <c r="I3084" s="7001"/>
      <c r="J3084" s="7001"/>
      <c r="K3084" s="7001"/>
      <c r="L3084" s="7001"/>
    </row>
    <row r="3085" spans="2:12" s="7013" customFormat="1" ht="15" x14ac:dyDescent="0.25">
      <c r="B3085" s="7001"/>
      <c r="C3085" s="7001"/>
      <c r="D3085" s="55"/>
      <c r="E3085" s="7001"/>
      <c r="F3085" s="7001"/>
      <c r="G3085" s="54"/>
      <c r="H3085" s="7001"/>
      <c r="I3085" s="7001"/>
      <c r="J3085" s="7001"/>
      <c r="K3085" s="7001"/>
      <c r="L3085" s="7001"/>
    </row>
    <row r="3086" spans="2:12" s="7013" customFormat="1" ht="15" x14ac:dyDescent="0.25">
      <c r="B3086" s="7001"/>
      <c r="C3086" s="7001"/>
      <c r="D3086" s="55"/>
      <c r="E3086" s="7001"/>
      <c r="F3086" s="7001"/>
      <c r="G3086" s="54"/>
      <c r="H3086" s="7001"/>
      <c r="I3086" s="7001"/>
      <c r="J3086" s="7001"/>
      <c r="K3086" s="7001"/>
      <c r="L3086" s="7001"/>
    </row>
    <row r="3087" spans="2:12" s="7013" customFormat="1" ht="15" x14ac:dyDescent="0.25">
      <c r="B3087" s="7001"/>
      <c r="C3087" s="7001"/>
      <c r="D3087" s="55"/>
      <c r="E3087" s="7001"/>
      <c r="F3087" s="7001"/>
      <c r="G3087" s="54"/>
      <c r="H3087" s="7001"/>
      <c r="I3087" s="7001"/>
      <c r="J3087" s="7001"/>
      <c r="K3087" s="7001"/>
      <c r="L3087" s="7001"/>
    </row>
    <row r="3088" spans="2:12" s="7013" customFormat="1" ht="15" x14ac:dyDescent="0.25">
      <c r="B3088" s="7001"/>
      <c r="C3088" s="7001"/>
      <c r="D3088" s="55"/>
      <c r="E3088" s="7001"/>
      <c r="F3088" s="7001"/>
      <c r="G3088" s="54"/>
      <c r="H3088" s="7001"/>
      <c r="I3088" s="7001"/>
      <c r="J3088" s="7001"/>
      <c r="K3088" s="7001"/>
      <c r="L3088" s="7001"/>
    </row>
    <row r="3089" spans="2:12" s="7013" customFormat="1" ht="15" x14ac:dyDescent="0.25">
      <c r="B3089" s="7001"/>
      <c r="C3089" s="7001"/>
      <c r="D3089" s="55"/>
      <c r="E3089" s="7001"/>
      <c r="F3089" s="7001"/>
      <c r="G3089" s="54"/>
      <c r="H3089" s="7001"/>
      <c r="I3089" s="7001"/>
      <c r="J3089" s="7001"/>
      <c r="K3089" s="7001"/>
      <c r="L3089" s="7001"/>
    </row>
    <row r="3090" spans="2:12" s="7013" customFormat="1" ht="15" x14ac:dyDescent="0.25">
      <c r="B3090" s="7001"/>
      <c r="C3090" s="7001"/>
      <c r="D3090" s="55"/>
      <c r="E3090" s="7001"/>
      <c r="F3090" s="7001"/>
      <c r="G3090" s="54"/>
      <c r="H3090" s="7001"/>
      <c r="I3090" s="7001"/>
      <c r="J3090" s="7001"/>
      <c r="K3090" s="7001"/>
      <c r="L3090" s="7001"/>
    </row>
    <row r="3091" spans="2:12" s="7013" customFormat="1" ht="15" x14ac:dyDescent="0.25">
      <c r="B3091" s="7001"/>
      <c r="C3091" s="7001"/>
      <c r="D3091" s="55"/>
      <c r="E3091" s="7001"/>
      <c r="F3091" s="7001"/>
      <c r="G3091" s="54"/>
      <c r="H3091" s="7001"/>
      <c r="I3091" s="7001"/>
      <c r="J3091" s="7001"/>
      <c r="K3091" s="7001"/>
      <c r="L3091" s="7001"/>
    </row>
    <row r="3092" spans="2:12" s="7013" customFormat="1" ht="15" x14ac:dyDescent="0.25">
      <c r="B3092" s="7001"/>
      <c r="C3092" s="7001"/>
      <c r="D3092" s="55"/>
      <c r="E3092" s="7001"/>
      <c r="F3092" s="7001"/>
      <c r="G3092" s="54"/>
      <c r="H3092" s="7001"/>
      <c r="I3092" s="7001"/>
      <c r="J3092" s="7001"/>
      <c r="K3092" s="7001"/>
      <c r="L3092" s="7001"/>
    </row>
    <row r="3093" spans="2:12" s="7013" customFormat="1" ht="15" x14ac:dyDescent="0.25">
      <c r="B3093" s="7001"/>
      <c r="C3093" s="7001"/>
      <c r="D3093" s="55"/>
      <c r="E3093" s="7001"/>
      <c r="F3093" s="7001"/>
      <c r="G3093" s="54"/>
      <c r="H3093" s="7001"/>
      <c r="I3093" s="7001"/>
      <c r="J3093" s="7001"/>
      <c r="K3093" s="7001"/>
      <c r="L3093" s="7001"/>
    </row>
    <row r="3094" spans="2:12" s="7013" customFormat="1" ht="15" x14ac:dyDescent="0.25">
      <c r="B3094" s="7001"/>
      <c r="C3094" s="7001"/>
      <c r="D3094" s="55"/>
      <c r="E3094" s="7001"/>
      <c r="F3094" s="7001"/>
      <c r="G3094" s="54"/>
      <c r="H3094" s="7001"/>
      <c r="I3094" s="7001"/>
      <c r="J3094" s="7001"/>
      <c r="K3094" s="7001"/>
      <c r="L3094" s="7001"/>
    </row>
    <row r="3095" spans="2:12" s="7013" customFormat="1" ht="15" x14ac:dyDescent="0.25">
      <c r="B3095" s="7001"/>
      <c r="C3095" s="7001"/>
      <c r="D3095" s="55"/>
      <c r="E3095" s="7001"/>
      <c r="F3095" s="7001"/>
      <c r="G3095" s="54"/>
      <c r="H3095" s="7001"/>
      <c r="I3095" s="7001"/>
      <c r="J3095" s="7001"/>
      <c r="K3095" s="7001"/>
      <c r="L3095" s="7001"/>
    </row>
    <row r="3096" spans="2:12" s="7013" customFormat="1" ht="15" x14ac:dyDescent="0.25">
      <c r="B3096" s="7001"/>
      <c r="C3096" s="7001"/>
      <c r="D3096" s="55"/>
      <c r="E3096" s="7001"/>
      <c r="F3096" s="7001"/>
      <c r="G3096" s="54"/>
      <c r="H3096" s="7001"/>
      <c r="I3096" s="7001"/>
      <c r="J3096" s="7001"/>
      <c r="K3096" s="7001"/>
      <c r="L3096" s="7001"/>
    </row>
    <row r="3097" spans="2:12" s="7013" customFormat="1" ht="15" x14ac:dyDescent="0.25">
      <c r="B3097" s="7001"/>
      <c r="C3097" s="7001"/>
      <c r="D3097" s="55"/>
      <c r="E3097" s="7001"/>
      <c r="F3097" s="7001"/>
      <c r="G3097" s="54"/>
      <c r="H3097" s="7001"/>
      <c r="I3097" s="7001"/>
      <c r="J3097" s="7001"/>
      <c r="K3097" s="7001"/>
      <c r="L3097" s="7001"/>
    </row>
    <row r="3098" spans="2:12" s="7013" customFormat="1" ht="15" x14ac:dyDescent="0.25">
      <c r="B3098" s="7001"/>
      <c r="C3098" s="7001"/>
      <c r="D3098" s="55"/>
      <c r="E3098" s="7001"/>
      <c r="F3098" s="7001"/>
      <c r="G3098" s="54"/>
      <c r="H3098" s="7001"/>
      <c r="I3098" s="7001"/>
      <c r="J3098" s="7001"/>
      <c r="K3098" s="7001"/>
      <c r="L3098" s="7001"/>
    </row>
    <row r="3099" spans="2:12" s="7013" customFormat="1" ht="15" x14ac:dyDescent="0.25">
      <c r="B3099" s="7001"/>
      <c r="C3099" s="7001"/>
      <c r="D3099" s="55"/>
      <c r="E3099" s="7001"/>
      <c r="F3099" s="7001"/>
      <c r="G3099" s="54"/>
      <c r="H3099" s="7001"/>
      <c r="I3099" s="7001"/>
      <c r="J3099" s="7001"/>
      <c r="K3099" s="7001"/>
      <c r="L3099" s="7001"/>
    </row>
    <row r="3100" spans="2:12" s="7013" customFormat="1" ht="15" x14ac:dyDescent="0.25">
      <c r="B3100" s="7001"/>
      <c r="C3100" s="7001"/>
      <c r="D3100" s="55"/>
      <c r="E3100" s="7001"/>
      <c r="F3100" s="7001"/>
      <c r="G3100" s="54"/>
      <c r="H3100" s="7001"/>
      <c r="I3100" s="7001"/>
      <c r="J3100" s="7001"/>
      <c r="K3100" s="7001"/>
      <c r="L3100" s="7001"/>
    </row>
    <row r="3101" spans="2:12" s="7013" customFormat="1" ht="15" x14ac:dyDescent="0.25">
      <c r="B3101" s="7001"/>
      <c r="C3101" s="7001"/>
      <c r="D3101" s="55"/>
      <c r="E3101" s="7001"/>
      <c r="F3101" s="7001"/>
      <c r="G3101" s="54"/>
      <c r="H3101" s="7001"/>
      <c r="I3101" s="7001"/>
      <c r="J3101" s="7001"/>
      <c r="K3101" s="7001"/>
      <c r="L3101" s="7001"/>
    </row>
    <row r="3102" spans="2:12" s="7013" customFormat="1" ht="15" x14ac:dyDescent="0.25">
      <c r="B3102" s="7001"/>
      <c r="C3102" s="7001"/>
      <c r="D3102" s="55"/>
      <c r="E3102" s="7001"/>
      <c r="F3102" s="7001"/>
      <c r="G3102" s="54"/>
      <c r="H3102" s="7001"/>
      <c r="I3102" s="7001"/>
      <c r="J3102" s="7001"/>
      <c r="K3102" s="7001"/>
      <c r="L3102" s="7001"/>
    </row>
    <row r="3103" spans="2:12" s="7013" customFormat="1" ht="15" x14ac:dyDescent="0.25">
      <c r="B3103" s="7001"/>
      <c r="C3103" s="7001"/>
      <c r="D3103" s="55"/>
      <c r="E3103" s="7001"/>
      <c r="F3103" s="7001"/>
      <c r="G3103" s="54"/>
      <c r="H3103" s="7001"/>
      <c r="I3103" s="7001"/>
      <c r="J3103" s="7001"/>
      <c r="K3103" s="7001"/>
      <c r="L3103" s="7001"/>
    </row>
    <row r="3104" spans="2:12" s="7013" customFormat="1" ht="15" x14ac:dyDescent="0.25">
      <c r="B3104" s="7001"/>
      <c r="C3104" s="7001"/>
      <c r="D3104" s="55"/>
      <c r="E3104" s="7001"/>
      <c r="F3104" s="7001"/>
      <c r="G3104" s="54"/>
      <c r="H3104" s="7001"/>
      <c r="I3104" s="7001"/>
      <c r="J3104" s="7001"/>
      <c r="K3104" s="7001"/>
      <c r="L3104" s="7001"/>
    </row>
    <row r="3105" spans="2:12" s="7013" customFormat="1" ht="15" x14ac:dyDescent="0.25">
      <c r="B3105" s="7001"/>
      <c r="C3105" s="7001"/>
      <c r="D3105" s="55"/>
      <c r="E3105" s="7001"/>
      <c r="F3105" s="7001"/>
      <c r="G3105" s="54"/>
      <c r="H3105" s="7001"/>
      <c r="I3105" s="7001"/>
      <c r="J3105" s="7001"/>
      <c r="K3105" s="7001"/>
      <c r="L3105" s="7001"/>
    </row>
    <row r="3106" spans="2:12" s="7013" customFormat="1" ht="15" x14ac:dyDescent="0.25">
      <c r="B3106" s="7001"/>
      <c r="C3106" s="7001"/>
      <c r="D3106" s="55"/>
      <c r="E3106" s="7001"/>
      <c r="F3106" s="7001"/>
      <c r="G3106" s="54"/>
      <c r="H3106" s="7001"/>
      <c r="I3106" s="7001"/>
      <c r="J3106" s="7001"/>
      <c r="K3106" s="7001"/>
      <c r="L3106" s="7001"/>
    </row>
    <row r="3107" spans="2:12" s="7013" customFormat="1" ht="15" x14ac:dyDescent="0.25">
      <c r="B3107" s="7001"/>
      <c r="C3107" s="7001"/>
      <c r="D3107" s="55"/>
      <c r="E3107" s="7001"/>
      <c r="F3107" s="7001"/>
      <c r="G3107" s="54"/>
      <c r="H3107" s="7001"/>
      <c r="I3107" s="7001"/>
      <c r="J3107" s="7001"/>
      <c r="K3107" s="7001"/>
      <c r="L3107" s="7001"/>
    </row>
    <row r="3108" spans="2:12" s="7013" customFormat="1" ht="15" x14ac:dyDescent="0.25">
      <c r="B3108" s="7001"/>
      <c r="C3108" s="7001"/>
      <c r="D3108" s="55"/>
      <c r="E3108" s="7001"/>
      <c r="F3108" s="7001"/>
      <c r="G3108" s="54"/>
      <c r="H3108" s="7001"/>
      <c r="I3108" s="7001"/>
      <c r="J3108" s="7001"/>
      <c r="K3108" s="7001"/>
      <c r="L3108" s="7001"/>
    </row>
    <row r="3109" spans="2:12" s="7013" customFormat="1" ht="15" x14ac:dyDescent="0.25">
      <c r="B3109" s="7001"/>
      <c r="C3109" s="7001"/>
      <c r="D3109" s="55"/>
      <c r="E3109" s="7001"/>
      <c r="F3109" s="7001"/>
      <c r="G3109" s="54"/>
      <c r="H3109" s="7001"/>
      <c r="I3109" s="7001"/>
      <c r="J3109" s="7001"/>
      <c r="K3109" s="7001"/>
      <c r="L3109" s="7001"/>
    </row>
    <row r="3110" spans="2:12" s="7013" customFormat="1" ht="15" x14ac:dyDescent="0.25">
      <c r="B3110" s="7001"/>
      <c r="C3110" s="7001"/>
      <c r="D3110" s="55"/>
      <c r="E3110" s="7001"/>
      <c r="F3110" s="7001"/>
      <c r="G3110" s="54"/>
      <c r="H3110" s="7001"/>
      <c r="I3110" s="7001"/>
      <c r="J3110" s="7001"/>
      <c r="K3110" s="7001"/>
      <c r="L3110" s="7001"/>
    </row>
    <row r="3111" spans="2:12" s="7013" customFormat="1" ht="15" x14ac:dyDescent="0.25">
      <c r="B3111" s="7001"/>
      <c r="C3111" s="7001"/>
      <c r="D3111" s="55"/>
      <c r="E3111" s="7001"/>
      <c r="F3111" s="7001"/>
      <c r="G3111" s="54"/>
      <c r="H3111" s="7001"/>
      <c r="I3111" s="7001"/>
      <c r="J3111" s="7001"/>
      <c r="K3111" s="7001"/>
      <c r="L3111" s="7001"/>
    </row>
    <row r="3112" spans="2:12" s="7013" customFormat="1" ht="15" x14ac:dyDescent="0.25">
      <c r="B3112" s="7001"/>
      <c r="C3112" s="7001"/>
      <c r="D3112" s="55"/>
      <c r="E3112" s="7001"/>
      <c r="F3112" s="7001"/>
      <c r="G3112" s="54"/>
      <c r="H3112" s="7001"/>
      <c r="I3112" s="7001"/>
      <c r="J3112" s="7001"/>
      <c r="K3112" s="7001"/>
      <c r="L3112" s="7001"/>
    </row>
    <row r="3113" spans="2:12" s="7013" customFormat="1" ht="15" x14ac:dyDescent="0.25">
      <c r="B3113" s="7001"/>
      <c r="C3113" s="7001"/>
      <c r="D3113" s="55"/>
      <c r="E3113" s="7001"/>
      <c r="F3113" s="7001"/>
      <c r="G3113" s="54"/>
      <c r="H3113" s="7001"/>
      <c r="I3113" s="7001"/>
      <c r="J3113" s="7001"/>
      <c r="K3113" s="7001"/>
      <c r="L3113" s="7001"/>
    </row>
    <row r="3114" spans="2:12" s="7013" customFormat="1" ht="15" x14ac:dyDescent="0.25">
      <c r="B3114" s="7001"/>
      <c r="C3114" s="7001"/>
      <c r="D3114" s="55"/>
      <c r="E3114" s="7001"/>
      <c r="F3114" s="7001"/>
      <c r="G3114" s="54"/>
      <c r="H3114" s="7001"/>
      <c r="I3114" s="7001"/>
      <c r="J3114" s="7001"/>
      <c r="K3114" s="7001"/>
      <c r="L3114" s="7001"/>
    </row>
    <row r="3115" spans="2:12" s="7013" customFormat="1" ht="15" x14ac:dyDescent="0.25">
      <c r="B3115" s="7001"/>
      <c r="C3115" s="7001"/>
      <c r="D3115" s="55"/>
      <c r="E3115" s="7001"/>
      <c r="F3115" s="7001"/>
      <c r="G3115" s="54"/>
      <c r="H3115" s="7001"/>
      <c r="I3115" s="7001"/>
      <c r="J3115" s="7001"/>
      <c r="K3115" s="7001"/>
      <c r="L3115" s="7001"/>
    </row>
    <row r="3116" spans="2:12" s="7013" customFormat="1" ht="15" x14ac:dyDescent="0.25">
      <c r="B3116" s="7001"/>
      <c r="C3116" s="7001"/>
      <c r="D3116" s="55"/>
      <c r="E3116" s="7001"/>
      <c r="F3116" s="7001"/>
      <c r="G3116" s="54"/>
      <c r="H3116" s="7001"/>
      <c r="I3116" s="7001"/>
      <c r="J3116" s="7001"/>
      <c r="K3116" s="7001"/>
      <c r="L3116" s="7001"/>
    </row>
    <row r="3117" spans="2:12" s="7013" customFormat="1" ht="15" x14ac:dyDescent="0.25">
      <c r="B3117" s="7001"/>
      <c r="C3117" s="7001"/>
      <c r="D3117" s="55"/>
      <c r="E3117" s="7001"/>
      <c r="F3117" s="7001"/>
      <c r="G3117" s="54"/>
      <c r="H3117" s="7001"/>
      <c r="I3117" s="7001"/>
      <c r="J3117" s="7001"/>
      <c r="K3117" s="7001"/>
      <c r="L3117" s="7001"/>
    </row>
    <row r="3118" spans="2:12" s="7013" customFormat="1" ht="15" x14ac:dyDescent="0.25">
      <c r="B3118" s="7001"/>
      <c r="C3118" s="7001"/>
      <c r="D3118" s="55"/>
      <c r="E3118" s="7001"/>
      <c r="F3118" s="7001"/>
      <c r="G3118" s="54"/>
      <c r="H3118" s="7001"/>
      <c r="I3118" s="7001"/>
      <c r="J3118" s="7001"/>
      <c r="K3118" s="7001"/>
      <c r="L3118" s="7001"/>
    </row>
    <row r="3119" spans="2:12" s="7013" customFormat="1" ht="15" x14ac:dyDescent="0.25">
      <c r="B3119" s="7001"/>
      <c r="C3119" s="7001"/>
      <c r="D3119" s="55"/>
      <c r="E3119" s="7001"/>
      <c r="F3119" s="7001"/>
      <c r="G3119" s="54"/>
      <c r="H3119" s="7001"/>
      <c r="I3119" s="7001"/>
      <c r="J3119" s="7001"/>
      <c r="K3119" s="7001"/>
      <c r="L3119" s="7001"/>
    </row>
    <row r="3120" spans="2:12" s="7013" customFormat="1" ht="15" x14ac:dyDescent="0.25">
      <c r="B3120" s="7001"/>
      <c r="C3120" s="7001"/>
      <c r="D3120" s="55"/>
      <c r="E3120" s="7001"/>
      <c r="F3120" s="7001"/>
      <c r="G3120" s="54"/>
      <c r="H3120" s="7001"/>
      <c r="I3120" s="7001"/>
      <c r="J3120" s="7001"/>
      <c r="K3120" s="7001"/>
      <c r="L3120" s="7001"/>
    </row>
    <row r="3121" spans="2:12" s="7013" customFormat="1" ht="15" x14ac:dyDescent="0.25">
      <c r="B3121" s="7001"/>
      <c r="C3121" s="7001"/>
      <c r="D3121" s="55"/>
      <c r="E3121" s="7001"/>
      <c r="F3121" s="7001"/>
      <c r="G3121" s="54"/>
      <c r="H3121" s="7001"/>
      <c r="I3121" s="7001"/>
      <c r="J3121" s="7001"/>
      <c r="K3121" s="7001"/>
      <c r="L3121" s="7001"/>
    </row>
    <row r="3122" spans="2:12" s="7013" customFormat="1" ht="15" x14ac:dyDescent="0.25">
      <c r="B3122" s="7001"/>
      <c r="C3122" s="7001"/>
      <c r="D3122" s="55"/>
      <c r="E3122" s="7001"/>
      <c r="F3122" s="7001"/>
      <c r="G3122" s="54"/>
      <c r="H3122" s="7001"/>
      <c r="I3122" s="7001"/>
      <c r="J3122" s="7001"/>
      <c r="K3122" s="7001"/>
      <c r="L3122" s="7001"/>
    </row>
    <row r="3123" spans="2:12" s="7013" customFormat="1" ht="15" x14ac:dyDescent="0.25">
      <c r="B3123" s="7001"/>
      <c r="C3123" s="7001"/>
      <c r="D3123" s="55"/>
      <c r="E3123" s="7001"/>
      <c r="F3123" s="7001"/>
      <c r="G3123" s="54"/>
      <c r="H3123" s="7001"/>
      <c r="I3123" s="7001"/>
      <c r="J3123" s="7001"/>
      <c r="K3123" s="7001"/>
      <c r="L3123" s="7001"/>
    </row>
    <row r="3124" spans="2:12" s="7013" customFormat="1" ht="15" x14ac:dyDescent="0.25">
      <c r="B3124" s="7001"/>
      <c r="C3124" s="7001"/>
      <c r="D3124" s="55"/>
      <c r="E3124" s="7001"/>
      <c r="F3124" s="7001"/>
      <c r="G3124" s="54"/>
      <c r="H3124" s="7001"/>
      <c r="I3124" s="7001"/>
      <c r="J3124" s="7001"/>
      <c r="K3124" s="7001"/>
      <c r="L3124" s="7001"/>
    </row>
    <row r="3125" spans="2:12" s="7013" customFormat="1" ht="15" x14ac:dyDescent="0.25">
      <c r="B3125" s="7001"/>
      <c r="C3125" s="7001"/>
      <c r="D3125" s="55"/>
      <c r="E3125" s="7001"/>
      <c r="F3125" s="7001"/>
      <c r="G3125" s="54"/>
      <c r="H3125" s="7001"/>
      <c r="I3125" s="7001"/>
      <c r="J3125" s="7001"/>
      <c r="K3125" s="7001"/>
      <c r="L3125" s="7001"/>
    </row>
    <row r="3126" spans="2:12" s="7013" customFormat="1" ht="15" x14ac:dyDescent="0.25">
      <c r="B3126" s="7001"/>
      <c r="C3126" s="7001"/>
      <c r="D3126" s="55"/>
      <c r="E3126" s="7001"/>
      <c r="F3126" s="7001"/>
      <c r="G3126" s="54"/>
      <c r="H3126" s="7001"/>
      <c r="I3126" s="7001"/>
      <c r="J3126" s="7001"/>
      <c r="K3126" s="7001"/>
      <c r="L3126" s="7001"/>
    </row>
    <row r="3127" spans="2:12" s="7013" customFormat="1" ht="15" x14ac:dyDescent="0.25">
      <c r="B3127" s="7001"/>
      <c r="C3127" s="7001"/>
      <c r="D3127" s="55"/>
      <c r="E3127" s="7001"/>
      <c r="F3127" s="7001"/>
      <c r="G3127" s="54"/>
      <c r="H3127" s="7001"/>
      <c r="I3127" s="7001"/>
      <c r="J3127" s="7001"/>
      <c r="K3127" s="7001"/>
      <c r="L3127" s="7001"/>
    </row>
    <row r="3128" spans="2:12" s="7013" customFormat="1" ht="15" x14ac:dyDescent="0.25">
      <c r="B3128" s="7001"/>
      <c r="C3128" s="7001"/>
      <c r="D3128" s="55"/>
      <c r="E3128" s="7001"/>
      <c r="F3128" s="7001"/>
      <c r="G3128" s="54"/>
      <c r="H3128" s="7001"/>
      <c r="I3128" s="7001"/>
      <c r="J3128" s="7001"/>
      <c r="K3128" s="7001"/>
      <c r="L3128" s="7001"/>
    </row>
    <row r="3129" spans="2:12" s="7013" customFormat="1" ht="15" x14ac:dyDescent="0.25">
      <c r="B3129" s="7001"/>
      <c r="C3129" s="7001"/>
      <c r="D3129" s="55"/>
      <c r="E3129" s="7001"/>
      <c r="F3129" s="7001"/>
      <c r="G3129" s="54"/>
      <c r="H3129" s="7001"/>
      <c r="I3129" s="7001"/>
      <c r="J3129" s="7001"/>
      <c r="K3129" s="7001"/>
      <c r="L3129" s="7001"/>
    </row>
    <row r="3130" spans="2:12" s="7013" customFormat="1" ht="15" x14ac:dyDescent="0.25">
      <c r="B3130" s="7001"/>
      <c r="C3130" s="7001"/>
      <c r="D3130" s="55"/>
      <c r="E3130" s="7001"/>
      <c r="F3130" s="7001"/>
      <c r="G3130" s="54"/>
      <c r="H3130" s="7001"/>
      <c r="I3130" s="7001"/>
      <c r="J3130" s="7001"/>
      <c r="K3130" s="7001"/>
      <c r="L3130" s="7001"/>
    </row>
    <row r="3131" spans="2:12" s="7013" customFormat="1" ht="15" x14ac:dyDescent="0.25">
      <c r="B3131" s="7001"/>
      <c r="C3131" s="7001"/>
      <c r="D3131" s="55"/>
      <c r="E3131" s="7001"/>
      <c r="F3131" s="7001"/>
      <c r="G3131" s="54"/>
      <c r="H3131" s="7001"/>
      <c r="I3131" s="7001"/>
      <c r="J3131" s="7001"/>
      <c r="K3131" s="7001"/>
      <c r="L3131" s="7001"/>
    </row>
    <row r="3132" spans="2:12" s="7013" customFormat="1" ht="15" x14ac:dyDescent="0.25">
      <c r="B3132" s="7001"/>
      <c r="C3132" s="7001"/>
      <c r="D3132" s="55"/>
      <c r="E3132" s="7001"/>
      <c r="F3132" s="7001"/>
      <c r="G3132" s="54"/>
      <c r="H3132" s="7001"/>
      <c r="I3132" s="7001"/>
      <c r="J3132" s="7001"/>
      <c r="K3132" s="7001"/>
      <c r="L3132" s="7001"/>
    </row>
    <row r="3133" spans="2:12" s="7013" customFormat="1" ht="15" x14ac:dyDescent="0.25">
      <c r="B3133" s="7001"/>
      <c r="C3133" s="7001"/>
      <c r="D3133" s="55"/>
      <c r="E3133" s="7001"/>
      <c r="F3133" s="7001"/>
      <c r="G3133" s="54"/>
      <c r="H3133" s="7001"/>
      <c r="I3133" s="7001"/>
      <c r="J3133" s="7001"/>
      <c r="K3133" s="7001"/>
      <c r="L3133" s="7001"/>
    </row>
    <row r="3134" spans="2:12" s="7013" customFormat="1" ht="15" x14ac:dyDescent="0.25">
      <c r="B3134" s="7001"/>
      <c r="C3134" s="7001"/>
      <c r="D3134" s="55"/>
      <c r="E3134" s="7001"/>
      <c r="F3134" s="7001"/>
      <c r="G3134" s="54"/>
      <c r="H3134" s="7001"/>
      <c r="I3134" s="7001"/>
      <c r="J3134" s="7001"/>
      <c r="K3134" s="7001"/>
      <c r="L3134" s="7001"/>
    </row>
    <row r="3135" spans="2:12" s="7013" customFormat="1" ht="15" x14ac:dyDescent="0.25">
      <c r="B3135" s="7001"/>
      <c r="C3135" s="7001"/>
      <c r="D3135" s="55"/>
      <c r="E3135" s="7001"/>
      <c r="F3135" s="7001"/>
      <c r="G3135" s="54"/>
      <c r="H3135" s="7001"/>
      <c r="I3135" s="7001"/>
      <c r="J3135" s="7001"/>
      <c r="K3135" s="7001"/>
      <c r="L3135" s="7001"/>
    </row>
    <row r="3136" spans="2:12" s="7013" customFormat="1" ht="15" x14ac:dyDescent="0.25">
      <c r="B3136" s="7001"/>
      <c r="C3136" s="7001"/>
      <c r="D3136" s="55"/>
      <c r="E3136" s="7001"/>
      <c r="F3136" s="7001"/>
      <c r="G3136" s="54"/>
      <c r="H3136" s="7001"/>
      <c r="I3136" s="7001"/>
      <c r="J3136" s="7001"/>
      <c r="K3136" s="7001"/>
      <c r="L3136" s="7001"/>
    </row>
    <row r="3137" spans="2:12" s="7013" customFormat="1" ht="15" x14ac:dyDescent="0.25">
      <c r="B3137" s="7001"/>
      <c r="C3137" s="7001"/>
      <c r="D3137" s="55"/>
      <c r="E3137" s="7001"/>
      <c r="F3137" s="7001"/>
      <c r="G3137" s="54"/>
      <c r="H3137" s="7001"/>
      <c r="I3137" s="7001"/>
      <c r="J3137" s="7001"/>
      <c r="K3137" s="7001"/>
      <c r="L3137" s="7001"/>
    </row>
    <row r="3138" spans="2:12" s="7013" customFormat="1" ht="15" x14ac:dyDescent="0.25">
      <c r="B3138" s="7001"/>
      <c r="C3138" s="7001"/>
      <c r="D3138" s="55"/>
      <c r="E3138" s="7001"/>
      <c r="F3138" s="7001"/>
      <c r="G3138" s="54"/>
      <c r="H3138" s="7001"/>
      <c r="I3138" s="7001"/>
      <c r="J3138" s="7001"/>
      <c r="K3138" s="7001"/>
      <c r="L3138" s="7001"/>
    </row>
    <row r="3139" spans="2:12" s="7013" customFormat="1" ht="15" x14ac:dyDescent="0.25">
      <c r="B3139" s="7001"/>
      <c r="C3139" s="7001"/>
      <c r="D3139" s="55"/>
      <c r="E3139" s="7001"/>
      <c r="F3139" s="7001"/>
      <c r="G3139" s="54"/>
      <c r="H3139" s="7001"/>
      <c r="I3139" s="7001"/>
      <c r="J3139" s="7001"/>
      <c r="K3139" s="7001"/>
      <c r="L3139" s="7001"/>
    </row>
    <row r="3140" spans="2:12" s="7013" customFormat="1" ht="15" x14ac:dyDescent="0.25">
      <c r="B3140" s="7001"/>
      <c r="C3140" s="7001"/>
      <c r="D3140" s="55"/>
      <c r="E3140" s="7001"/>
      <c r="F3140" s="7001"/>
      <c r="G3140" s="54"/>
      <c r="H3140" s="7001"/>
      <c r="I3140" s="7001"/>
      <c r="J3140" s="7001"/>
      <c r="K3140" s="7001"/>
      <c r="L3140" s="7001"/>
    </row>
    <row r="3141" spans="2:12" s="7013" customFormat="1" ht="15" x14ac:dyDescent="0.25">
      <c r="B3141" s="7001"/>
      <c r="C3141" s="7001"/>
      <c r="D3141" s="55"/>
      <c r="E3141" s="7001"/>
      <c r="F3141" s="7001"/>
      <c r="G3141" s="54"/>
      <c r="H3141" s="7001"/>
      <c r="I3141" s="7001"/>
      <c r="J3141" s="7001"/>
      <c r="K3141" s="7001"/>
      <c r="L3141" s="7001"/>
    </row>
    <row r="3142" spans="2:12" s="7013" customFormat="1" ht="15" x14ac:dyDescent="0.25">
      <c r="B3142" s="7001"/>
      <c r="C3142" s="7001"/>
      <c r="D3142" s="55"/>
      <c r="E3142" s="7001"/>
      <c r="F3142" s="7001"/>
      <c r="G3142" s="54"/>
      <c r="H3142" s="7001"/>
      <c r="I3142" s="7001"/>
      <c r="J3142" s="7001"/>
      <c r="K3142" s="7001"/>
      <c r="L3142" s="7001"/>
    </row>
    <row r="3143" spans="2:12" s="7013" customFormat="1" ht="15" x14ac:dyDescent="0.25">
      <c r="B3143" s="7001"/>
      <c r="C3143" s="7001"/>
      <c r="D3143" s="55"/>
      <c r="E3143" s="7001"/>
      <c r="F3143" s="7001"/>
      <c r="G3143" s="54"/>
      <c r="H3143" s="7001"/>
      <c r="I3143" s="7001"/>
      <c r="J3143" s="7001"/>
      <c r="K3143" s="7001"/>
      <c r="L3143" s="7001"/>
    </row>
    <row r="3144" spans="2:12" s="7013" customFormat="1" ht="15" x14ac:dyDescent="0.25">
      <c r="B3144" s="7001"/>
      <c r="C3144" s="7001"/>
      <c r="D3144" s="55"/>
      <c r="E3144" s="7001"/>
      <c r="F3144" s="7001"/>
      <c r="G3144" s="54"/>
      <c r="H3144" s="7001"/>
      <c r="I3144" s="7001"/>
      <c r="J3144" s="7001"/>
      <c r="K3144" s="7001"/>
      <c r="L3144" s="7001"/>
    </row>
    <row r="3145" spans="2:12" s="7013" customFormat="1" ht="15" x14ac:dyDescent="0.25">
      <c r="B3145" s="7001"/>
      <c r="C3145" s="7001"/>
      <c r="D3145" s="55"/>
      <c r="E3145" s="7001"/>
      <c r="F3145" s="7001"/>
      <c r="G3145" s="54"/>
      <c r="H3145" s="7001"/>
      <c r="I3145" s="7001"/>
      <c r="J3145" s="7001"/>
      <c r="K3145" s="7001"/>
      <c r="L3145" s="7001"/>
    </row>
    <row r="3146" spans="2:12" s="7013" customFormat="1" ht="15" x14ac:dyDescent="0.25">
      <c r="B3146" s="7001"/>
      <c r="C3146" s="7001"/>
      <c r="D3146" s="55"/>
      <c r="E3146" s="7001"/>
      <c r="F3146" s="7001"/>
      <c r="G3146" s="54"/>
      <c r="H3146" s="7001"/>
      <c r="I3146" s="7001"/>
      <c r="J3146" s="7001"/>
      <c r="K3146" s="7001"/>
      <c r="L3146" s="7001"/>
    </row>
    <row r="3147" spans="2:12" s="7013" customFormat="1" ht="15" x14ac:dyDescent="0.25">
      <c r="B3147" s="7001"/>
      <c r="C3147" s="7001"/>
      <c r="D3147" s="55"/>
      <c r="E3147" s="7001"/>
      <c r="F3147" s="7001"/>
      <c r="G3147" s="54"/>
      <c r="H3147" s="7001"/>
      <c r="I3147" s="7001"/>
      <c r="J3147" s="7001"/>
      <c r="K3147" s="7001"/>
      <c r="L3147" s="7001"/>
    </row>
    <row r="3148" spans="2:12" s="7013" customFormat="1" ht="15" x14ac:dyDescent="0.25">
      <c r="B3148" s="7001"/>
      <c r="C3148" s="7001"/>
      <c r="D3148" s="55"/>
      <c r="E3148" s="7001"/>
      <c r="F3148" s="7001"/>
      <c r="G3148" s="54"/>
      <c r="H3148" s="7001"/>
      <c r="I3148" s="7001"/>
      <c r="J3148" s="7001"/>
      <c r="K3148" s="7001"/>
      <c r="L3148" s="7001"/>
    </row>
    <row r="3149" spans="2:12" s="7013" customFormat="1" ht="15" x14ac:dyDescent="0.25">
      <c r="B3149" s="7001"/>
      <c r="C3149" s="7001"/>
      <c r="D3149" s="55"/>
      <c r="E3149" s="7001"/>
      <c r="F3149" s="7001"/>
      <c r="G3149" s="54"/>
      <c r="H3149" s="7001"/>
      <c r="I3149" s="7001"/>
      <c r="J3149" s="7001"/>
      <c r="K3149" s="7001"/>
      <c r="L3149" s="7001"/>
    </row>
    <row r="3150" spans="2:12" s="7013" customFormat="1" ht="15" x14ac:dyDescent="0.25">
      <c r="B3150" s="7001"/>
      <c r="C3150" s="7001"/>
      <c r="D3150" s="55"/>
      <c r="E3150" s="7001"/>
      <c r="F3150" s="7001"/>
      <c r="G3150" s="54"/>
      <c r="H3150" s="7001"/>
      <c r="I3150" s="7001"/>
      <c r="J3150" s="7001"/>
      <c r="K3150" s="7001"/>
      <c r="L3150" s="7001"/>
    </row>
    <row r="3151" spans="2:12" s="7013" customFormat="1" ht="15" x14ac:dyDescent="0.25">
      <c r="B3151" s="7001"/>
      <c r="C3151" s="7001"/>
      <c r="D3151" s="55"/>
      <c r="E3151" s="7001"/>
      <c r="F3151" s="7001"/>
      <c r="G3151" s="54"/>
      <c r="H3151" s="7001"/>
      <c r="I3151" s="7001"/>
      <c r="J3151" s="7001"/>
      <c r="K3151" s="7001"/>
      <c r="L3151" s="7001"/>
    </row>
    <row r="3152" spans="2:12" s="7013" customFormat="1" ht="15" x14ac:dyDescent="0.25">
      <c r="B3152" s="7001"/>
      <c r="C3152" s="7001"/>
      <c r="D3152" s="55"/>
      <c r="E3152" s="7001"/>
      <c r="F3152" s="7001"/>
      <c r="G3152" s="54"/>
      <c r="H3152" s="7001"/>
      <c r="I3152" s="7001"/>
      <c r="J3152" s="7001"/>
      <c r="K3152" s="7001"/>
      <c r="L3152" s="7001"/>
    </row>
    <row r="3153" spans="2:12" s="7013" customFormat="1" ht="15" x14ac:dyDescent="0.25">
      <c r="B3153" s="7001"/>
      <c r="C3153" s="7001"/>
      <c r="D3153" s="55"/>
      <c r="E3153" s="7001"/>
      <c r="F3153" s="7001"/>
      <c r="G3153" s="54"/>
      <c r="H3153" s="7001"/>
      <c r="I3153" s="7001"/>
      <c r="J3153" s="7001"/>
      <c r="K3153" s="7001"/>
      <c r="L3153" s="7001"/>
    </row>
    <row r="3154" spans="2:12" s="7013" customFormat="1" ht="15" x14ac:dyDescent="0.25">
      <c r="B3154" s="7001"/>
      <c r="C3154" s="7001"/>
      <c r="D3154" s="55"/>
      <c r="E3154" s="7001"/>
      <c r="F3154" s="7001"/>
      <c r="G3154" s="54"/>
      <c r="H3154" s="7001"/>
      <c r="I3154" s="7001"/>
      <c r="J3154" s="7001"/>
      <c r="K3154" s="7001"/>
      <c r="L3154" s="7001"/>
    </row>
    <row r="3155" spans="2:12" s="7013" customFormat="1" ht="15" x14ac:dyDescent="0.25">
      <c r="B3155" s="7001"/>
      <c r="C3155" s="7001"/>
      <c r="D3155" s="55"/>
      <c r="E3155" s="7001"/>
      <c r="F3155" s="7001"/>
      <c r="G3155" s="54"/>
      <c r="H3155" s="7001"/>
      <c r="I3155" s="7001"/>
      <c r="J3155" s="7001"/>
      <c r="K3155" s="7001"/>
      <c r="L3155" s="7001"/>
    </row>
    <row r="3156" spans="2:12" s="7013" customFormat="1" ht="15" x14ac:dyDescent="0.25">
      <c r="B3156" s="7001"/>
      <c r="C3156" s="7001"/>
      <c r="D3156" s="55"/>
      <c r="E3156" s="7001"/>
      <c r="F3156" s="7001"/>
      <c r="G3156" s="54"/>
      <c r="H3156" s="7001"/>
      <c r="I3156" s="7001"/>
      <c r="J3156" s="7001"/>
      <c r="K3156" s="7001"/>
      <c r="L3156" s="7001"/>
    </row>
    <row r="3157" spans="2:12" s="7013" customFormat="1" ht="15" x14ac:dyDescent="0.25">
      <c r="B3157" s="7001"/>
      <c r="C3157" s="7001"/>
      <c r="D3157" s="55"/>
      <c r="E3157" s="7001"/>
      <c r="F3157" s="7001"/>
      <c r="G3157" s="54"/>
      <c r="H3157" s="7001"/>
      <c r="I3157" s="7001"/>
      <c r="J3157" s="7001"/>
      <c r="K3157" s="7001"/>
      <c r="L3157" s="7001"/>
    </row>
    <row r="3158" spans="2:12" s="7013" customFormat="1" ht="15" x14ac:dyDescent="0.25">
      <c r="B3158" s="7001"/>
      <c r="C3158" s="7001"/>
      <c r="D3158" s="55"/>
      <c r="E3158" s="7001"/>
      <c r="F3158" s="7001"/>
      <c r="G3158" s="54"/>
      <c r="H3158" s="7001"/>
      <c r="I3158" s="7001"/>
      <c r="J3158" s="7001"/>
      <c r="K3158" s="7001"/>
      <c r="L3158" s="7001"/>
    </row>
    <row r="3159" spans="2:12" s="7013" customFormat="1" ht="15" x14ac:dyDescent="0.25">
      <c r="B3159" s="7001"/>
      <c r="C3159" s="7001"/>
      <c r="D3159" s="55"/>
      <c r="E3159" s="7001"/>
      <c r="F3159" s="7001"/>
      <c r="G3159" s="54"/>
      <c r="H3159" s="7001"/>
      <c r="I3159" s="7001"/>
      <c r="J3159" s="7001"/>
      <c r="K3159" s="7001"/>
      <c r="L3159" s="7001"/>
    </row>
    <row r="3160" spans="2:12" s="7013" customFormat="1" ht="15" x14ac:dyDescent="0.25">
      <c r="B3160" s="7001"/>
      <c r="C3160" s="7001"/>
      <c r="D3160" s="55"/>
      <c r="E3160" s="7001"/>
      <c r="F3160" s="7001"/>
      <c r="G3160" s="54"/>
      <c r="H3160" s="7001"/>
      <c r="I3160" s="7001"/>
      <c r="J3160" s="7001"/>
      <c r="K3160" s="7001"/>
      <c r="L3160" s="7001"/>
    </row>
    <row r="3161" spans="2:12" s="7013" customFormat="1" ht="15" x14ac:dyDescent="0.25">
      <c r="B3161" s="7001"/>
      <c r="C3161" s="7001"/>
      <c r="D3161" s="55"/>
      <c r="E3161" s="7001"/>
      <c r="F3161" s="7001"/>
      <c r="G3161" s="54"/>
      <c r="H3161" s="7001"/>
      <c r="I3161" s="7001"/>
      <c r="J3161" s="7001"/>
      <c r="K3161" s="7001"/>
      <c r="L3161" s="7001"/>
    </row>
    <row r="3162" spans="2:12" s="7013" customFormat="1" ht="15" x14ac:dyDescent="0.25">
      <c r="B3162" s="7001"/>
      <c r="C3162" s="7001"/>
      <c r="D3162" s="55"/>
      <c r="E3162" s="7001"/>
      <c r="F3162" s="7001"/>
      <c r="G3162" s="54"/>
      <c r="H3162" s="7001"/>
      <c r="I3162" s="7001"/>
      <c r="J3162" s="7001"/>
      <c r="K3162" s="7001"/>
      <c r="L3162" s="7001"/>
    </row>
    <row r="3163" spans="2:12" s="7013" customFormat="1" ht="15" x14ac:dyDescent="0.25">
      <c r="B3163" s="7001"/>
      <c r="C3163" s="7001"/>
      <c r="D3163" s="55"/>
      <c r="E3163" s="7001"/>
      <c r="F3163" s="7001"/>
      <c r="G3163" s="54"/>
      <c r="H3163" s="7001"/>
      <c r="I3163" s="7001"/>
      <c r="J3163" s="7001"/>
      <c r="K3163" s="7001"/>
      <c r="L3163" s="7001"/>
    </row>
    <row r="3164" spans="2:12" s="7013" customFormat="1" ht="15" x14ac:dyDescent="0.25">
      <c r="B3164" s="7001"/>
      <c r="C3164" s="7001"/>
      <c r="D3164" s="55"/>
      <c r="E3164" s="7001"/>
      <c r="F3164" s="7001"/>
      <c r="G3164" s="54"/>
      <c r="H3164" s="7001"/>
      <c r="I3164" s="7001"/>
      <c r="J3164" s="7001"/>
      <c r="K3164" s="7001"/>
      <c r="L3164" s="7001"/>
    </row>
    <row r="3165" spans="2:12" s="7013" customFormat="1" ht="15" x14ac:dyDescent="0.25">
      <c r="B3165" s="7001"/>
      <c r="C3165" s="7001"/>
      <c r="D3165" s="55"/>
      <c r="E3165" s="7001"/>
      <c r="F3165" s="7001"/>
      <c r="G3165" s="54"/>
      <c r="H3165" s="7001"/>
      <c r="I3165" s="7001"/>
      <c r="J3165" s="7001"/>
      <c r="K3165" s="7001"/>
      <c r="L3165" s="7001"/>
    </row>
    <row r="3166" spans="2:12" s="7013" customFormat="1" ht="15" x14ac:dyDescent="0.25">
      <c r="B3166" s="7001"/>
      <c r="C3166" s="7001"/>
      <c r="D3166" s="55"/>
      <c r="E3166" s="7001"/>
      <c r="F3166" s="7001"/>
      <c r="G3166" s="54"/>
      <c r="H3166" s="7001"/>
      <c r="I3166" s="7001"/>
      <c r="J3166" s="7001"/>
      <c r="K3166" s="7001"/>
      <c r="L3166" s="7001"/>
    </row>
    <row r="3167" spans="2:12" s="7013" customFormat="1" ht="15" x14ac:dyDescent="0.25">
      <c r="B3167" s="7001"/>
      <c r="C3167" s="7001"/>
      <c r="D3167" s="55"/>
      <c r="E3167" s="7001"/>
      <c r="F3167" s="7001"/>
      <c r="G3167" s="54"/>
      <c r="H3167" s="7001"/>
      <c r="I3167" s="7001"/>
      <c r="J3167" s="7001"/>
      <c r="K3167" s="7001"/>
      <c r="L3167" s="7001"/>
    </row>
    <row r="3168" spans="2:12" s="7013" customFormat="1" ht="15" x14ac:dyDescent="0.25">
      <c r="B3168" s="7001"/>
      <c r="C3168" s="7001"/>
      <c r="D3168" s="55"/>
      <c r="E3168" s="7001"/>
      <c r="F3168" s="7001"/>
      <c r="G3168" s="54"/>
      <c r="H3168" s="7001"/>
      <c r="I3168" s="7001"/>
      <c r="J3168" s="7001"/>
      <c r="K3168" s="7001"/>
      <c r="L3168" s="7001"/>
    </row>
    <row r="3169" spans="2:12" s="7013" customFormat="1" ht="15" x14ac:dyDescent="0.25">
      <c r="B3169" s="7001"/>
      <c r="C3169" s="7001"/>
      <c r="D3169" s="55"/>
      <c r="E3169" s="7001"/>
      <c r="F3169" s="7001"/>
      <c r="G3169" s="54"/>
      <c r="H3169" s="7001"/>
      <c r="I3169" s="7001"/>
      <c r="J3169" s="7001"/>
      <c r="K3169" s="7001"/>
      <c r="L3169" s="7001"/>
    </row>
    <row r="3170" spans="2:12" s="7013" customFormat="1" ht="15" x14ac:dyDescent="0.25">
      <c r="B3170" s="7001"/>
      <c r="C3170" s="7001"/>
      <c r="D3170" s="55"/>
      <c r="E3170" s="7001"/>
      <c r="F3170" s="7001"/>
      <c r="G3170" s="54"/>
      <c r="H3170" s="7001"/>
      <c r="I3170" s="7001"/>
      <c r="J3170" s="7001"/>
      <c r="K3170" s="7001"/>
      <c r="L3170" s="7001"/>
    </row>
    <row r="3171" spans="2:12" s="7013" customFormat="1" ht="15" x14ac:dyDescent="0.25">
      <c r="B3171" s="7001"/>
      <c r="C3171" s="7001"/>
      <c r="D3171" s="55"/>
      <c r="E3171" s="7001"/>
      <c r="F3171" s="7001"/>
      <c r="G3171" s="54"/>
      <c r="H3171" s="7001"/>
      <c r="I3171" s="7001"/>
      <c r="J3171" s="7001"/>
      <c r="K3171" s="7001"/>
      <c r="L3171" s="7001"/>
    </row>
    <row r="3172" spans="2:12" s="7013" customFormat="1" ht="15" x14ac:dyDescent="0.25">
      <c r="B3172" s="7001"/>
      <c r="C3172" s="7001"/>
      <c r="D3172" s="55"/>
      <c r="E3172" s="7001"/>
      <c r="F3172" s="7001"/>
      <c r="G3172" s="54"/>
      <c r="H3172" s="7001"/>
      <c r="I3172" s="7001"/>
      <c r="J3172" s="7001"/>
      <c r="K3172" s="7001"/>
      <c r="L3172" s="7001"/>
    </row>
    <row r="3173" spans="2:12" s="7013" customFormat="1" ht="15" x14ac:dyDescent="0.25">
      <c r="B3173" s="7001"/>
      <c r="C3173" s="7001"/>
      <c r="D3173" s="55"/>
      <c r="E3173" s="7001"/>
      <c r="F3173" s="7001"/>
      <c r="G3173" s="54"/>
      <c r="H3173" s="7001"/>
      <c r="I3173" s="7001"/>
      <c r="J3173" s="7001"/>
      <c r="K3173" s="7001"/>
      <c r="L3173" s="7001"/>
    </row>
    <row r="3174" spans="2:12" s="7013" customFormat="1" ht="15" x14ac:dyDescent="0.25">
      <c r="B3174" s="7001"/>
      <c r="C3174" s="7001"/>
      <c r="D3174" s="55"/>
      <c r="E3174" s="7001"/>
      <c r="F3174" s="7001"/>
      <c r="G3174" s="54"/>
      <c r="H3174" s="7001"/>
      <c r="I3174" s="7001"/>
      <c r="J3174" s="7001"/>
      <c r="K3174" s="7001"/>
      <c r="L3174" s="7001"/>
    </row>
    <row r="3175" spans="2:12" s="7013" customFormat="1" ht="15" x14ac:dyDescent="0.25">
      <c r="B3175" s="7001"/>
      <c r="C3175" s="7001"/>
      <c r="D3175" s="55"/>
      <c r="E3175" s="7001"/>
      <c r="F3175" s="7001"/>
      <c r="G3175" s="54"/>
      <c r="H3175" s="7001"/>
      <c r="I3175" s="7001"/>
      <c r="J3175" s="7001"/>
      <c r="K3175" s="7001"/>
      <c r="L3175" s="7001"/>
    </row>
    <row r="3176" spans="2:12" s="7013" customFormat="1" ht="15" x14ac:dyDescent="0.25">
      <c r="B3176" s="7001"/>
      <c r="C3176" s="7001"/>
      <c r="D3176" s="55"/>
      <c r="E3176" s="7001"/>
      <c r="F3176" s="7001"/>
      <c r="G3176" s="54"/>
      <c r="H3176" s="7001"/>
      <c r="I3176" s="7001"/>
      <c r="J3176" s="7001"/>
      <c r="K3176" s="7001"/>
      <c r="L3176" s="7001"/>
    </row>
    <row r="3177" spans="2:12" s="7013" customFormat="1" ht="15" x14ac:dyDescent="0.25">
      <c r="B3177" s="7001"/>
      <c r="C3177" s="7001"/>
      <c r="D3177" s="55"/>
      <c r="E3177" s="7001"/>
      <c r="F3177" s="7001"/>
      <c r="G3177" s="54"/>
      <c r="H3177" s="7001"/>
      <c r="I3177" s="7001"/>
      <c r="J3177" s="7001"/>
      <c r="K3177" s="7001"/>
      <c r="L3177" s="7001"/>
    </row>
    <row r="3178" spans="2:12" s="7013" customFormat="1" ht="15" x14ac:dyDescent="0.25">
      <c r="B3178" s="7001"/>
      <c r="C3178" s="7001"/>
      <c r="D3178" s="55"/>
      <c r="E3178" s="7001"/>
      <c r="F3178" s="7001"/>
      <c r="G3178" s="54"/>
      <c r="H3178" s="7001"/>
      <c r="I3178" s="7001"/>
      <c r="J3178" s="7001"/>
      <c r="K3178" s="7001"/>
      <c r="L3178" s="7001"/>
    </row>
    <row r="3179" spans="2:12" s="7013" customFormat="1" ht="15" x14ac:dyDescent="0.25">
      <c r="B3179" s="7001"/>
      <c r="C3179" s="7001"/>
      <c r="D3179" s="55"/>
      <c r="E3179" s="7001"/>
      <c r="F3179" s="7001"/>
      <c r="G3179" s="54"/>
      <c r="H3179" s="7001"/>
      <c r="I3179" s="7001"/>
      <c r="J3179" s="7001"/>
      <c r="K3179" s="7001"/>
      <c r="L3179" s="7001"/>
    </row>
    <row r="3180" spans="2:12" s="7013" customFormat="1" ht="15" x14ac:dyDescent="0.25">
      <c r="B3180" s="7001"/>
      <c r="C3180" s="7001"/>
      <c r="D3180" s="55"/>
      <c r="E3180" s="7001"/>
      <c r="F3180" s="7001"/>
      <c r="G3180" s="54"/>
      <c r="H3180" s="7001"/>
      <c r="I3180" s="7001"/>
      <c r="J3180" s="7001"/>
      <c r="K3180" s="7001"/>
      <c r="L3180" s="7001"/>
    </row>
    <row r="3181" spans="2:12" s="7013" customFormat="1" ht="15" x14ac:dyDescent="0.25">
      <c r="B3181" s="7001"/>
      <c r="C3181" s="7001"/>
      <c r="D3181" s="55"/>
      <c r="E3181" s="7001"/>
      <c r="F3181" s="7001"/>
      <c r="G3181" s="54"/>
      <c r="H3181" s="7001"/>
      <c r="I3181" s="7001"/>
      <c r="J3181" s="7001"/>
      <c r="K3181" s="7001"/>
      <c r="L3181" s="7001"/>
    </row>
    <row r="3182" spans="2:12" s="7013" customFormat="1" ht="15" x14ac:dyDescent="0.25">
      <c r="B3182" s="7001"/>
      <c r="C3182" s="7001"/>
      <c r="D3182" s="55"/>
      <c r="E3182" s="7001"/>
      <c r="F3182" s="7001"/>
      <c r="G3182" s="54"/>
      <c r="H3182" s="7001"/>
      <c r="I3182" s="7001"/>
      <c r="J3182" s="7001"/>
      <c r="K3182" s="7001"/>
      <c r="L3182" s="7001"/>
    </row>
    <row r="3183" spans="2:12" s="7013" customFormat="1" ht="15" x14ac:dyDescent="0.25">
      <c r="B3183" s="7001"/>
      <c r="C3183" s="7001"/>
      <c r="D3183" s="55"/>
      <c r="E3183" s="7001"/>
      <c r="F3183" s="7001"/>
      <c r="G3183" s="54"/>
      <c r="H3183" s="7001"/>
      <c r="I3183" s="7001"/>
      <c r="J3183" s="7001"/>
      <c r="K3183" s="7001"/>
      <c r="L3183" s="7001"/>
    </row>
    <row r="3184" spans="2:12" s="7013" customFormat="1" ht="15" x14ac:dyDescent="0.25">
      <c r="B3184" s="7001"/>
      <c r="C3184" s="7001"/>
      <c r="D3184" s="55"/>
      <c r="E3184" s="7001"/>
      <c r="F3184" s="7001"/>
      <c r="G3184" s="54"/>
      <c r="H3184" s="7001"/>
      <c r="I3184" s="7001"/>
      <c r="J3184" s="7001"/>
      <c r="K3184" s="7001"/>
      <c r="L3184" s="7001"/>
    </row>
    <row r="3185" spans="2:12" s="7013" customFormat="1" ht="15" x14ac:dyDescent="0.25">
      <c r="B3185" s="7001"/>
      <c r="C3185" s="7001"/>
      <c r="D3185" s="55"/>
      <c r="E3185" s="7001"/>
      <c r="F3185" s="7001"/>
      <c r="G3185" s="54"/>
      <c r="H3185" s="7001"/>
      <c r="I3185" s="7001"/>
      <c r="J3185" s="7001"/>
      <c r="K3185" s="7001"/>
      <c r="L3185" s="7001"/>
    </row>
    <row r="3186" spans="2:12" s="7013" customFormat="1" ht="15" x14ac:dyDescent="0.25">
      <c r="B3186" s="7001"/>
      <c r="C3186" s="7001"/>
      <c r="D3186" s="55"/>
      <c r="E3186" s="7001"/>
      <c r="F3186" s="7001"/>
      <c r="G3186" s="54"/>
      <c r="H3186" s="7001"/>
      <c r="I3186" s="7001"/>
      <c r="J3186" s="7001"/>
      <c r="K3186" s="7001"/>
      <c r="L3186" s="7001"/>
    </row>
    <row r="3187" spans="2:12" s="7013" customFormat="1" ht="15" x14ac:dyDescent="0.25">
      <c r="B3187" s="7001"/>
      <c r="C3187" s="7001"/>
      <c r="D3187" s="55"/>
      <c r="E3187" s="7001"/>
      <c r="F3187" s="7001"/>
      <c r="G3187" s="54"/>
      <c r="H3187" s="7001"/>
      <c r="I3187" s="7001"/>
      <c r="J3187" s="7001"/>
      <c r="K3187" s="7001"/>
      <c r="L3187" s="7001"/>
    </row>
    <row r="3188" spans="2:12" s="7013" customFormat="1" ht="15" x14ac:dyDescent="0.25">
      <c r="B3188" s="7001"/>
      <c r="C3188" s="7001"/>
      <c r="D3188" s="55"/>
      <c r="E3188" s="7001"/>
      <c r="F3188" s="7001"/>
      <c r="G3188" s="54"/>
      <c r="H3188" s="7001"/>
      <c r="I3188" s="7001"/>
      <c r="J3188" s="7001"/>
      <c r="K3188" s="7001"/>
      <c r="L3188" s="7001"/>
    </row>
    <row r="3189" spans="2:12" s="7013" customFormat="1" ht="15" x14ac:dyDescent="0.25">
      <c r="B3189" s="7001"/>
      <c r="C3189" s="7001"/>
      <c r="D3189" s="55"/>
      <c r="E3189" s="7001"/>
      <c r="F3189" s="7001"/>
      <c r="G3189" s="54"/>
      <c r="H3189" s="7001"/>
      <c r="I3189" s="7001"/>
      <c r="J3189" s="7001"/>
      <c r="K3189" s="7001"/>
      <c r="L3189" s="7001"/>
    </row>
    <row r="3190" spans="2:12" s="7013" customFormat="1" ht="15" x14ac:dyDescent="0.25">
      <c r="B3190" s="7001"/>
      <c r="C3190" s="7001"/>
      <c r="D3190" s="55"/>
      <c r="E3190" s="7001"/>
      <c r="F3190" s="7001"/>
      <c r="G3190" s="54"/>
      <c r="H3190" s="7001"/>
      <c r="I3190" s="7001"/>
      <c r="J3190" s="7001"/>
      <c r="K3190" s="7001"/>
      <c r="L3190" s="7001"/>
    </row>
    <row r="3191" spans="2:12" s="7013" customFormat="1" ht="15" x14ac:dyDescent="0.25">
      <c r="B3191" s="7001"/>
      <c r="C3191" s="7001"/>
      <c r="D3191" s="55"/>
      <c r="E3191" s="7001"/>
      <c r="F3191" s="7001"/>
      <c r="G3191" s="54"/>
      <c r="H3191" s="7001"/>
      <c r="I3191" s="7001"/>
      <c r="J3191" s="7001"/>
      <c r="K3191" s="7001"/>
      <c r="L3191" s="7001"/>
    </row>
    <row r="3192" spans="2:12" s="7013" customFormat="1" ht="15" x14ac:dyDescent="0.25">
      <c r="B3192" s="7001"/>
      <c r="C3192" s="7001"/>
      <c r="D3192" s="55"/>
      <c r="E3192" s="7001"/>
      <c r="F3192" s="7001"/>
      <c r="G3192" s="54"/>
      <c r="H3192" s="7001"/>
      <c r="I3192" s="7001"/>
      <c r="J3192" s="7001"/>
      <c r="K3192" s="7001"/>
      <c r="L3192" s="7001"/>
    </row>
    <row r="3193" spans="2:12" s="7013" customFormat="1" ht="15" x14ac:dyDescent="0.25">
      <c r="B3193" s="7001"/>
      <c r="C3193" s="7001"/>
      <c r="D3193" s="55"/>
      <c r="E3193" s="7001"/>
      <c r="F3193" s="7001"/>
      <c r="G3193" s="54"/>
      <c r="H3193" s="7001"/>
      <c r="I3193" s="7001"/>
      <c r="J3193" s="7001"/>
      <c r="K3193" s="7001"/>
      <c r="L3193" s="7001"/>
    </row>
    <row r="3194" spans="2:12" s="7013" customFormat="1" ht="15" x14ac:dyDescent="0.25">
      <c r="B3194" s="7001"/>
      <c r="C3194" s="7001"/>
      <c r="D3194" s="55"/>
      <c r="E3194" s="7001"/>
      <c r="F3194" s="7001"/>
      <c r="G3194" s="54"/>
      <c r="H3194" s="7001"/>
      <c r="I3194" s="7001"/>
      <c r="J3194" s="7001"/>
      <c r="K3194" s="7001"/>
      <c r="L3194" s="7001"/>
    </row>
    <row r="3195" spans="2:12" s="7013" customFormat="1" ht="15" x14ac:dyDescent="0.25">
      <c r="B3195" s="7001"/>
      <c r="C3195" s="7001"/>
      <c r="D3195" s="55"/>
      <c r="E3195" s="7001"/>
      <c r="F3195" s="7001"/>
      <c r="G3195" s="54"/>
      <c r="H3195" s="7001"/>
      <c r="I3195" s="7001"/>
      <c r="J3195" s="7001"/>
      <c r="K3195" s="7001"/>
      <c r="L3195" s="7001"/>
    </row>
    <row r="3196" spans="2:12" s="7013" customFormat="1" ht="15" x14ac:dyDescent="0.25">
      <c r="B3196" s="7001"/>
      <c r="C3196" s="7001"/>
      <c r="D3196" s="55"/>
      <c r="E3196" s="7001"/>
      <c r="F3196" s="7001"/>
      <c r="G3196" s="54"/>
      <c r="H3196" s="7001"/>
      <c r="I3196" s="7001"/>
      <c r="J3196" s="7001"/>
      <c r="K3196" s="7001"/>
      <c r="L3196" s="7001"/>
    </row>
    <row r="3197" spans="2:12" s="7013" customFormat="1" ht="15" x14ac:dyDescent="0.25">
      <c r="B3197" s="7001"/>
      <c r="C3197" s="7001"/>
      <c r="D3197" s="55"/>
      <c r="E3197" s="7001"/>
      <c r="F3197" s="7001"/>
      <c r="G3197" s="54"/>
      <c r="H3197" s="7001"/>
      <c r="I3197" s="7001"/>
      <c r="J3197" s="7001"/>
      <c r="K3197" s="7001"/>
      <c r="L3197" s="7001"/>
    </row>
    <row r="3198" spans="2:12" s="7013" customFormat="1" ht="15" x14ac:dyDescent="0.25">
      <c r="B3198" s="7001"/>
      <c r="C3198" s="7001"/>
      <c r="D3198" s="55"/>
      <c r="E3198" s="7001"/>
      <c r="F3198" s="7001"/>
      <c r="G3198" s="54"/>
      <c r="H3198" s="7001"/>
      <c r="I3198" s="7001"/>
      <c r="J3198" s="7001"/>
      <c r="K3198" s="7001"/>
      <c r="L3198" s="7001"/>
    </row>
    <row r="3199" spans="2:12" s="7013" customFormat="1" ht="15" x14ac:dyDescent="0.25">
      <c r="B3199" s="7001"/>
      <c r="C3199" s="7001"/>
      <c r="D3199" s="55"/>
      <c r="E3199" s="7001"/>
      <c r="F3199" s="7001"/>
      <c r="G3199" s="54"/>
      <c r="H3199" s="7001"/>
      <c r="I3199" s="7001"/>
      <c r="J3199" s="7001"/>
      <c r="K3199" s="7001"/>
      <c r="L3199" s="7001"/>
    </row>
    <row r="3200" spans="2:12" s="7013" customFormat="1" ht="15" x14ac:dyDescent="0.25">
      <c r="B3200" s="7001"/>
      <c r="C3200" s="7001"/>
      <c r="D3200" s="55"/>
      <c r="E3200" s="7001"/>
      <c r="F3200" s="7001"/>
      <c r="G3200" s="54"/>
      <c r="H3200" s="7001"/>
      <c r="I3200" s="7001"/>
      <c r="J3200" s="7001"/>
      <c r="K3200" s="7001"/>
      <c r="L3200" s="7001"/>
    </row>
    <row r="3201" spans="2:12" s="7013" customFormat="1" ht="15" x14ac:dyDescent="0.25">
      <c r="B3201" s="7001"/>
      <c r="C3201" s="7001"/>
      <c r="D3201" s="55"/>
      <c r="E3201" s="7001"/>
      <c r="F3201" s="7001"/>
      <c r="G3201" s="54"/>
      <c r="H3201" s="7001"/>
      <c r="I3201" s="7001"/>
      <c r="J3201" s="7001"/>
      <c r="K3201" s="7001"/>
      <c r="L3201" s="7001"/>
    </row>
    <row r="3202" spans="2:12" s="7013" customFormat="1" ht="15" x14ac:dyDescent="0.25">
      <c r="B3202" s="7001"/>
      <c r="C3202" s="7001"/>
      <c r="D3202" s="55"/>
      <c r="E3202" s="7001"/>
      <c r="F3202" s="7001"/>
      <c r="G3202" s="54"/>
      <c r="H3202" s="7001"/>
      <c r="I3202" s="7001"/>
      <c r="J3202" s="7001"/>
      <c r="K3202" s="7001"/>
      <c r="L3202" s="7001"/>
    </row>
    <row r="3203" spans="2:12" s="7013" customFormat="1" ht="15" x14ac:dyDescent="0.25">
      <c r="B3203" s="7001"/>
      <c r="C3203" s="7001"/>
      <c r="D3203" s="55"/>
      <c r="E3203" s="7001"/>
      <c r="F3203" s="7001"/>
      <c r="G3203" s="54"/>
      <c r="H3203" s="7001"/>
      <c r="I3203" s="7001"/>
      <c r="J3203" s="7001"/>
      <c r="K3203" s="7001"/>
      <c r="L3203" s="7001"/>
    </row>
    <row r="3204" spans="2:12" s="7013" customFormat="1" ht="15" x14ac:dyDescent="0.25">
      <c r="B3204" s="7001"/>
      <c r="C3204" s="7001"/>
      <c r="D3204" s="55"/>
      <c r="E3204" s="7001"/>
      <c r="F3204" s="7001"/>
      <c r="G3204" s="54"/>
      <c r="H3204" s="7001"/>
      <c r="I3204" s="7001"/>
      <c r="J3204" s="7001"/>
      <c r="K3204" s="7001"/>
      <c r="L3204" s="7001"/>
    </row>
    <row r="3205" spans="2:12" s="7013" customFormat="1" ht="15" x14ac:dyDescent="0.25">
      <c r="B3205" s="7001"/>
      <c r="C3205" s="7001"/>
      <c r="D3205" s="55"/>
      <c r="E3205" s="7001"/>
      <c r="F3205" s="7001"/>
      <c r="G3205" s="54"/>
      <c r="H3205" s="7001"/>
      <c r="I3205" s="7001"/>
      <c r="J3205" s="7001"/>
      <c r="K3205" s="7001"/>
      <c r="L3205" s="7001"/>
    </row>
    <row r="3206" spans="2:12" s="7013" customFormat="1" ht="15" x14ac:dyDescent="0.25">
      <c r="B3206" s="7001"/>
      <c r="C3206" s="7001"/>
      <c r="D3206" s="55"/>
      <c r="E3206" s="7001"/>
      <c r="F3206" s="7001"/>
      <c r="G3206" s="54"/>
      <c r="H3206" s="7001"/>
      <c r="I3206" s="7001"/>
      <c r="J3206" s="7001"/>
      <c r="K3206" s="7001"/>
      <c r="L3206" s="7001"/>
    </row>
    <row r="3207" spans="2:12" s="7013" customFormat="1" ht="15" x14ac:dyDescent="0.25">
      <c r="B3207" s="7001"/>
      <c r="C3207" s="7001"/>
      <c r="D3207" s="55"/>
      <c r="E3207" s="7001"/>
      <c r="F3207" s="7001"/>
      <c r="G3207" s="54"/>
      <c r="H3207" s="7001"/>
      <c r="I3207" s="7001"/>
      <c r="J3207" s="7001"/>
      <c r="K3207" s="7001"/>
      <c r="L3207" s="7001"/>
    </row>
    <row r="3208" spans="2:12" s="7013" customFormat="1" ht="15" x14ac:dyDescent="0.25">
      <c r="B3208" s="7001"/>
      <c r="C3208" s="7001"/>
      <c r="D3208" s="55"/>
      <c r="E3208" s="7001"/>
      <c r="F3208" s="7001"/>
      <c r="G3208" s="54"/>
      <c r="H3208" s="7001"/>
      <c r="I3208" s="7001"/>
      <c r="J3208" s="7001"/>
      <c r="K3208" s="7001"/>
      <c r="L3208" s="7001"/>
    </row>
    <row r="3209" spans="2:12" s="7013" customFormat="1" ht="15" x14ac:dyDescent="0.25">
      <c r="B3209" s="7001"/>
      <c r="C3209" s="7001"/>
      <c r="D3209" s="55"/>
      <c r="E3209" s="7001"/>
      <c r="F3209" s="7001"/>
      <c r="G3209" s="54"/>
      <c r="H3209" s="7001"/>
      <c r="I3209" s="7001"/>
      <c r="J3209" s="7001"/>
      <c r="K3209" s="7001"/>
      <c r="L3209" s="7001"/>
    </row>
    <row r="3210" spans="2:12" s="7013" customFormat="1" ht="15" x14ac:dyDescent="0.25">
      <c r="B3210" s="7001"/>
      <c r="C3210" s="7001"/>
      <c r="D3210" s="55"/>
      <c r="E3210" s="7001"/>
      <c r="F3210" s="7001"/>
      <c r="G3210" s="54"/>
      <c r="H3210" s="7001"/>
      <c r="I3210" s="7001"/>
      <c r="J3210" s="7001"/>
      <c r="K3210" s="7001"/>
      <c r="L3210" s="7001"/>
    </row>
    <row r="3211" spans="2:12" s="7013" customFormat="1" ht="15" x14ac:dyDescent="0.25">
      <c r="B3211" s="7001"/>
      <c r="C3211" s="7001"/>
      <c r="D3211" s="55"/>
      <c r="E3211" s="7001"/>
      <c r="F3211" s="7001"/>
      <c r="G3211" s="54"/>
      <c r="H3211" s="7001"/>
      <c r="I3211" s="7001"/>
      <c r="J3211" s="7001"/>
      <c r="K3211" s="7001"/>
      <c r="L3211" s="7001"/>
    </row>
    <row r="3212" spans="2:12" s="7013" customFormat="1" ht="15" x14ac:dyDescent="0.25">
      <c r="B3212" s="7001"/>
      <c r="C3212" s="7001"/>
      <c r="D3212" s="55"/>
      <c r="E3212" s="7001"/>
      <c r="F3212" s="7001"/>
      <c r="G3212" s="54"/>
      <c r="H3212" s="7001"/>
      <c r="I3212" s="7001"/>
      <c r="J3212" s="7001"/>
      <c r="K3212" s="7001"/>
      <c r="L3212" s="7001"/>
    </row>
    <row r="3213" spans="2:12" s="7013" customFormat="1" ht="15" x14ac:dyDescent="0.25">
      <c r="B3213" s="7001"/>
      <c r="C3213" s="7001"/>
      <c r="D3213" s="55"/>
      <c r="E3213" s="7001"/>
      <c r="F3213" s="7001"/>
      <c r="G3213" s="54"/>
      <c r="H3213" s="7001"/>
      <c r="I3213" s="7001"/>
      <c r="J3213" s="7001"/>
      <c r="K3213" s="7001"/>
      <c r="L3213" s="7001"/>
    </row>
    <row r="3214" spans="2:12" s="7013" customFormat="1" ht="15" x14ac:dyDescent="0.25">
      <c r="B3214" s="7001"/>
      <c r="C3214" s="7001"/>
      <c r="D3214" s="55"/>
      <c r="E3214" s="7001"/>
      <c r="F3214" s="7001"/>
      <c r="G3214" s="54"/>
      <c r="H3214" s="7001"/>
      <c r="I3214" s="7001"/>
      <c r="J3214" s="7001"/>
      <c r="K3214" s="7001"/>
      <c r="L3214" s="7001"/>
    </row>
    <row r="3215" spans="2:12" s="7013" customFormat="1" ht="15" x14ac:dyDescent="0.25">
      <c r="B3215" s="7001"/>
      <c r="C3215" s="7001"/>
      <c r="D3215" s="55"/>
      <c r="E3215" s="7001"/>
      <c r="F3215" s="7001"/>
      <c r="G3215" s="54"/>
      <c r="H3215" s="7001"/>
      <c r="I3215" s="7001"/>
      <c r="J3215" s="7001"/>
      <c r="K3215" s="7001"/>
      <c r="L3215" s="7001"/>
    </row>
    <row r="3216" spans="2:12" s="7013" customFormat="1" ht="15" x14ac:dyDescent="0.25">
      <c r="B3216" s="7001"/>
      <c r="C3216" s="7001"/>
      <c r="D3216" s="55"/>
      <c r="E3216" s="7001"/>
      <c r="F3216" s="7001"/>
      <c r="G3216" s="54"/>
      <c r="H3216" s="7001"/>
      <c r="I3216" s="7001"/>
      <c r="J3216" s="7001"/>
      <c r="K3216" s="7001"/>
      <c r="L3216" s="7001"/>
    </row>
    <row r="3217" spans="2:12" s="7013" customFormat="1" ht="15" x14ac:dyDescent="0.25">
      <c r="B3217" s="7001"/>
      <c r="C3217" s="7001"/>
      <c r="D3217" s="55"/>
      <c r="E3217" s="7001"/>
      <c r="F3217" s="7001"/>
      <c r="G3217" s="54"/>
      <c r="H3217" s="7001"/>
      <c r="I3217" s="7001"/>
      <c r="J3217" s="7001"/>
      <c r="K3217" s="7001"/>
      <c r="L3217" s="7001"/>
    </row>
    <row r="3218" spans="2:12" s="7013" customFormat="1" ht="15" x14ac:dyDescent="0.25">
      <c r="B3218" s="7001"/>
      <c r="C3218" s="7001"/>
      <c r="D3218" s="55"/>
      <c r="E3218" s="7001"/>
      <c r="F3218" s="7001"/>
      <c r="G3218" s="54"/>
      <c r="H3218" s="7001"/>
      <c r="I3218" s="7001"/>
      <c r="J3218" s="7001"/>
      <c r="K3218" s="7001"/>
      <c r="L3218" s="7001"/>
    </row>
    <row r="3219" spans="2:12" s="7013" customFormat="1" ht="15" x14ac:dyDescent="0.25">
      <c r="B3219" s="7001"/>
      <c r="C3219" s="7001"/>
      <c r="D3219" s="55"/>
      <c r="E3219" s="7001"/>
      <c r="F3219" s="7001"/>
      <c r="G3219" s="54"/>
      <c r="H3219" s="7001"/>
      <c r="I3219" s="7001"/>
      <c r="J3219" s="7001"/>
      <c r="K3219" s="7001"/>
      <c r="L3219" s="7001"/>
    </row>
    <row r="3220" spans="2:12" s="7013" customFormat="1" ht="15" x14ac:dyDescent="0.25">
      <c r="B3220" s="7001"/>
      <c r="C3220" s="7001"/>
      <c r="D3220" s="55"/>
      <c r="E3220" s="7001"/>
      <c r="F3220" s="7001"/>
      <c r="G3220" s="54"/>
      <c r="H3220" s="7001"/>
      <c r="I3220" s="7001"/>
      <c r="J3220" s="7001"/>
      <c r="K3220" s="7001"/>
      <c r="L3220" s="7001"/>
    </row>
    <row r="3221" spans="2:12" s="7013" customFormat="1" ht="15" x14ac:dyDescent="0.25">
      <c r="B3221" s="7001"/>
      <c r="C3221" s="7001"/>
      <c r="D3221" s="55"/>
      <c r="E3221" s="7001"/>
      <c r="F3221" s="7001"/>
      <c r="G3221" s="54"/>
      <c r="H3221" s="7001"/>
      <c r="I3221" s="7001"/>
      <c r="J3221" s="7001"/>
      <c r="K3221" s="7001"/>
      <c r="L3221" s="7001"/>
    </row>
    <row r="3222" spans="2:12" s="7013" customFormat="1" ht="15" x14ac:dyDescent="0.25">
      <c r="B3222" s="7001"/>
      <c r="C3222" s="7001"/>
      <c r="D3222" s="55"/>
      <c r="E3222" s="7001"/>
      <c r="F3222" s="7001"/>
      <c r="G3222" s="54"/>
      <c r="H3222" s="7001"/>
      <c r="I3222" s="7001"/>
      <c r="J3222" s="7001"/>
      <c r="K3222" s="7001"/>
      <c r="L3222" s="7001"/>
    </row>
    <row r="3223" spans="2:12" s="7013" customFormat="1" ht="15" x14ac:dyDescent="0.25">
      <c r="B3223" s="7001"/>
      <c r="C3223" s="7001"/>
      <c r="D3223" s="55"/>
      <c r="E3223" s="7001"/>
      <c r="F3223" s="7001"/>
      <c r="G3223" s="54"/>
      <c r="H3223" s="7001"/>
      <c r="I3223" s="7001"/>
      <c r="J3223" s="7001"/>
      <c r="K3223" s="7001"/>
      <c r="L3223" s="7001"/>
    </row>
    <row r="3224" spans="2:12" s="7013" customFormat="1" ht="15" x14ac:dyDescent="0.25">
      <c r="B3224" s="7001"/>
      <c r="C3224" s="7001"/>
      <c r="D3224" s="55"/>
      <c r="E3224" s="7001"/>
      <c r="F3224" s="7001"/>
      <c r="G3224" s="54"/>
      <c r="H3224" s="7001"/>
      <c r="I3224" s="7001"/>
      <c r="J3224" s="7001"/>
      <c r="K3224" s="7001"/>
      <c r="L3224" s="7001"/>
    </row>
    <row r="3225" spans="2:12" s="7013" customFormat="1" ht="15" x14ac:dyDescent="0.25">
      <c r="B3225" s="7001"/>
      <c r="C3225" s="7001"/>
      <c r="D3225" s="55"/>
      <c r="E3225" s="7001"/>
      <c r="F3225" s="7001"/>
      <c r="G3225" s="54"/>
      <c r="H3225" s="7001"/>
      <c r="I3225" s="7001"/>
      <c r="J3225" s="7001"/>
      <c r="K3225" s="7001"/>
      <c r="L3225" s="7001"/>
    </row>
    <row r="3226" spans="2:12" s="7013" customFormat="1" ht="15" x14ac:dyDescent="0.25">
      <c r="B3226" s="7001"/>
      <c r="C3226" s="7001"/>
      <c r="D3226" s="55"/>
      <c r="E3226" s="7001"/>
      <c r="F3226" s="7001"/>
      <c r="G3226" s="54"/>
      <c r="H3226" s="7001"/>
      <c r="I3226" s="7001"/>
      <c r="J3226" s="7001"/>
      <c r="K3226" s="7001"/>
      <c r="L3226" s="7001"/>
    </row>
    <row r="3227" spans="2:12" s="7013" customFormat="1" ht="15" x14ac:dyDescent="0.25">
      <c r="B3227" s="7001"/>
      <c r="C3227" s="7001"/>
      <c r="D3227" s="55"/>
      <c r="E3227" s="7001"/>
      <c r="F3227" s="7001"/>
      <c r="G3227" s="54"/>
      <c r="H3227" s="7001"/>
      <c r="I3227" s="7001"/>
      <c r="J3227" s="7001"/>
      <c r="K3227" s="7001"/>
      <c r="L3227" s="7001"/>
    </row>
    <row r="3228" spans="2:12" s="7013" customFormat="1" ht="15" x14ac:dyDescent="0.25">
      <c r="B3228" s="7001"/>
      <c r="C3228" s="7001"/>
      <c r="D3228" s="55"/>
      <c r="E3228" s="7001"/>
      <c r="F3228" s="7001"/>
      <c r="G3228" s="54"/>
      <c r="H3228" s="7001"/>
      <c r="I3228" s="7001"/>
      <c r="J3228" s="7001"/>
      <c r="K3228" s="7001"/>
      <c r="L3228" s="7001"/>
    </row>
    <row r="3229" spans="2:12" s="7013" customFormat="1" ht="15" x14ac:dyDescent="0.25">
      <c r="B3229" s="7001"/>
      <c r="C3229" s="7001"/>
      <c r="D3229" s="55"/>
      <c r="E3229" s="7001"/>
      <c r="F3229" s="7001"/>
      <c r="G3229" s="54"/>
      <c r="H3229" s="7001"/>
      <c r="I3229" s="7001"/>
      <c r="J3229" s="7001"/>
      <c r="K3229" s="7001"/>
      <c r="L3229" s="7001"/>
    </row>
    <row r="3230" spans="2:12" s="7013" customFormat="1" ht="15" x14ac:dyDescent="0.25">
      <c r="B3230" s="7001"/>
      <c r="C3230" s="7001"/>
      <c r="D3230" s="55"/>
      <c r="E3230" s="7001"/>
      <c r="F3230" s="7001"/>
      <c r="G3230" s="54"/>
      <c r="H3230" s="7001"/>
      <c r="I3230" s="7001"/>
      <c r="J3230" s="7001"/>
      <c r="K3230" s="7001"/>
      <c r="L3230" s="7001"/>
    </row>
    <row r="3231" spans="2:12" s="7013" customFormat="1" ht="15" x14ac:dyDescent="0.25">
      <c r="B3231" s="7001"/>
      <c r="C3231" s="7001"/>
      <c r="D3231" s="55"/>
      <c r="E3231" s="7001"/>
      <c r="F3231" s="7001"/>
      <c r="G3231" s="54"/>
      <c r="H3231" s="7001"/>
      <c r="I3231" s="7001"/>
      <c r="J3231" s="7001"/>
      <c r="K3231" s="7001"/>
      <c r="L3231" s="7001"/>
    </row>
    <row r="3232" spans="2:12" s="7013" customFormat="1" ht="15" x14ac:dyDescent="0.25">
      <c r="B3232" s="7001"/>
      <c r="C3232" s="7001"/>
      <c r="D3232" s="55"/>
      <c r="E3232" s="7001"/>
      <c r="F3232" s="7001"/>
      <c r="G3232" s="54"/>
      <c r="H3232" s="7001"/>
      <c r="I3232" s="7001"/>
      <c r="J3232" s="7001"/>
      <c r="K3232" s="7001"/>
      <c r="L3232" s="7001"/>
    </row>
    <row r="3233" spans="2:12" s="7013" customFormat="1" ht="15" x14ac:dyDescent="0.25">
      <c r="B3233" s="7001"/>
      <c r="C3233" s="7001"/>
      <c r="D3233" s="55"/>
      <c r="E3233" s="7001"/>
      <c r="F3233" s="7001"/>
      <c r="G3233" s="54"/>
      <c r="H3233" s="7001"/>
      <c r="I3233" s="7001"/>
      <c r="J3233" s="7001"/>
      <c r="K3233" s="7001"/>
      <c r="L3233" s="7001"/>
    </row>
    <row r="3234" spans="2:12" s="7013" customFormat="1" ht="15" x14ac:dyDescent="0.25">
      <c r="B3234" s="7001"/>
      <c r="C3234" s="7001"/>
      <c r="D3234" s="55"/>
      <c r="E3234" s="7001"/>
      <c r="F3234" s="7001"/>
      <c r="G3234" s="54"/>
      <c r="H3234" s="7001"/>
      <c r="I3234" s="7001"/>
      <c r="J3234" s="7001"/>
      <c r="K3234" s="7001"/>
      <c r="L3234" s="7001"/>
    </row>
    <row r="3235" spans="2:12" s="7013" customFormat="1" ht="15" x14ac:dyDescent="0.25">
      <c r="B3235" s="7001"/>
      <c r="C3235" s="7001"/>
      <c r="D3235" s="55"/>
      <c r="E3235" s="7001"/>
      <c r="F3235" s="7001"/>
      <c r="G3235" s="54"/>
      <c r="H3235" s="7001"/>
      <c r="I3235" s="7001"/>
      <c r="J3235" s="7001"/>
      <c r="K3235" s="7001"/>
      <c r="L3235" s="7001"/>
    </row>
    <row r="3236" spans="2:12" s="7013" customFormat="1" ht="15" x14ac:dyDescent="0.25">
      <c r="B3236" s="7001"/>
      <c r="C3236" s="7001"/>
      <c r="D3236" s="55"/>
      <c r="E3236" s="7001"/>
      <c r="F3236" s="7001"/>
      <c r="G3236" s="54"/>
      <c r="H3236" s="7001"/>
      <c r="I3236" s="7001"/>
      <c r="J3236" s="7001"/>
      <c r="K3236" s="7001"/>
      <c r="L3236" s="7001"/>
    </row>
    <row r="3237" spans="2:12" s="7013" customFormat="1" ht="15" x14ac:dyDescent="0.25">
      <c r="B3237" s="7001"/>
      <c r="C3237" s="7001"/>
      <c r="D3237" s="55"/>
      <c r="E3237" s="7001"/>
      <c r="F3237" s="7001"/>
      <c r="G3237" s="54"/>
      <c r="H3237" s="7001"/>
      <c r="I3237" s="7001"/>
      <c r="J3237" s="7001"/>
      <c r="K3237" s="7001"/>
      <c r="L3237" s="7001"/>
    </row>
    <row r="3238" spans="2:12" s="7013" customFormat="1" ht="15" x14ac:dyDescent="0.25">
      <c r="B3238" s="7001"/>
      <c r="C3238" s="7001"/>
      <c r="D3238" s="55"/>
      <c r="E3238" s="7001"/>
      <c r="F3238" s="7001"/>
      <c r="G3238" s="54"/>
      <c r="H3238" s="7001"/>
      <c r="I3238" s="7001"/>
      <c r="J3238" s="7001"/>
      <c r="K3238" s="7001"/>
      <c r="L3238" s="7001"/>
    </row>
    <row r="3239" spans="2:12" s="7013" customFormat="1" ht="15" x14ac:dyDescent="0.25">
      <c r="B3239" s="7001"/>
      <c r="C3239" s="7001"/>
      <c r="D3239" s="55"/>
      <c r="E3239" s="7001"/>
      <c r="F3239" s="7001"/>
      <c r="G3239" s="54"/>
      <c r="H3239" s="7001"/>
      <c r="I3239" s="7001"/>
      <c r="J3239" s="7001"/>
      <c r="K3239" s="7001"/>
      <c r="L3239" s="7001"/>
    </row>
    <row r="3240" spans="2:12" s="7013" customFormat="1" ht="15" x14ac:dyDescent="0.25">
      <c r="B3240" s="7001"/>
      <c r="C3240" s="7001"/>
      <c r="D3240" s="55"/>
      <c r="E3240" s="7001"/>
      <c r="F3240" s="7001"/>
      <c r="G3240" s="54"/>
      <c r="H3240" s="7001"/>
      <c r="I3240" s="7001"/>
      <c r="J3240" s="7001"/>
      <c r="K3240" s="7001"/>
      <c r="L3240" s="7001"/>
    </row>
    <row r="3241" spans="2:12" s="7013" customFormat="1" ht="15" x14ac:dyDescent="0.25">
      <c r="B3241" s="7001"/>
      <c r="C3241" s="7001"/>
      <c r="D3241" s="55"/>
      <c r="E3241" s="7001"/>
      <c r="F3241" s="7001"/>
      <c r="G3241" s="54"/>
      <c r="H3241" s="7001"/>
      <c r="I3241" s="7001"/>
      <c r="J3241" s="7001"/>
      <c r="K3241" s="7001"/>
      <c r="L3241" s="7001"/>
    </row>
    <row r="3242" spans="2:12" s="7013" customFormat="1" ht="15" x14ac:dyDescent="0.25">
      <c r="B3242" s="7001"/>
      <c r="C3242" s="7001"/>
      <c r="D3242" s="55"/>
      <c r="E3242" s="7001"/>
      <c r="F3242" s="7001"/>
      <c r="G3242" s="54"/>
      <c r="H3242" s="7001"/>
      <c r="I3242" s="7001"/>
      <c r="J3242" s="7001"/>
      <c r="K3242" s="7001"/>
      <c r="L3242" s="7001"/>
    </row>
    <row r="3243" spans="2:12" s="7013" customFormat="1" ht="15" x14ac:dyDescent="0.25">
      <c r="B3243" s="7001"/>
      <c r="C3243" s="7001"/>
      <c r="D3243" s="55"/>
      <c r="E3243" s="7001"/>
      <c r="F3243" s="7001"/>
      <c r="G3243" s="54"/>
      <c r="H3243" s="7001"/>
      <c r="I3243" s="7001"/>
      <c r="J3243" s="7001"/>
      <c r="K3243" s="7001"/>
      <c r="L3243" s="7001"/>
    </row>
    <row r="3244" spans="2:12" s="7013" customFormat="1" ht="15" x14ac:dyDescent="0.25">
      <c r="B3244" s="7001"/>
      <c r="C3244" s="7001"/>
      <c r="D3244" s="55"/>
      <c r="E3244" s="7001"/>
      <c r="F3244" s="7001"/>
      <c r="G3244" s="54"/>
      <c r="H3244" s="7001"/>
      <c r="I3244" s="7001"/>
      <c r="J3244" s="7001"/>
      <c r="K3244" s="7001"/>
      <c r="L3244" s="7001"/>
    </row>
    <row r="3245" spans="2:12" s="7013" customFormat="1" ht="15" x14ac:dyDescent="0.25">
      <c r="B3245" s="7001"/>
      <c r="C3245" s="7001"/>
      <c r="D3245" s="55"/>
      <c r="E3245" s="7001"/>
      <c r="F3245" s="7001"/>
      <c r="G3245" s="54"/>
      <c r="H3245" s="7001"/>
      <c r="I3245" s="7001"/>
      <c r="J3245" s="7001"/>
      <c r="K3245" s="7001"/>
      <c r="L3245" s="7001"/>
    </row>
    <row r="3246" spans="2:12" s="7013" customFormat="1" ht="15" x14ac:dyDescent="0.25">
      <c r="B3246" s="7001"/>
      <c r="C3246" s="7001"/>
      <c r="D3246" s="55"/>
      <c r="E3246" s="7001"/>
      <c r="F3246" s="7001"/>
      <c r="G3246" s="54"/>
      <c r="H3246" s="7001"/>
      <c r="I3246" s="7001"/>
      <c r="J3246" s="7001"/>
      <c r="K3246" s="7001"/>
      <c r="L3246" s="7001"/>
    </row>
    <row r="3247" spans="2:12" s="7013" customFormat="1" ht="15" x14ac:dyDescent="0.25">
      <c r="B3247" s="7001"/>
      <c r="C3247" s="7001"/>
      <c r="D3247" s="55"/>
      <c r="E3247" s="7001"/>
      <c r="F3247" s="7001"/>
      <c r="G3247" s="54"/>
      <c r="H3247" s="7001"/>
      <c r="I3247" s="7001"/>
      <c r="J3247" s="7001"/>
      <c r="K3247" s="7001"/>
      <c r="L3247" s="7001"/>
    </row>
    <row r="3248" spans="2:12" s="7013" customFormat="1" ht="15" x14ac:dyDescent="0.25">
      <c r="B3248" s="7001"/>
      <c r="C3248" s="7001"/>
      <c r="D3248" s="55"/>
      <c r="E3248" s="7001"/>
      <c r="F3248" s="7001"/>
      <c r="G3248" s="54"/>
      <c r="H3248" s="7001"/>
      <c r="I3248" s="7001"/>
      <c r="J3248" s="7001"/>
      <c r="K3248" s="7001"/>
      <c r="L3248" s="7001"/>
    </row>
    <row r="3249" spans="2:12" s="7013" customFormat="1" ht="15" x14ac:dyDescent="0.25">
      <c r="B3249" s="7001"/>
      <c r="C3249" s="7001"/>
      <c r="D3249" s="55"/>
      <c r="E3249" s="7001"/>
      <c r="F3249" s="7001"/>
      <c r="G3249" s="54"/>
      <c r="H3249" s="7001"/>
      <c r="I3249" s="7001"/>
      <c r="J3249" s="7001"/>
      <c r="K3249" s="7001"/>
      <c r="L3249" s="7001"/>
    </row>
    <row r="3250" spans="2:12" s="7013" customFormat="1" ht="15" x14ac:dyDescent="0.25">
      <c r="B3250" s="7001"/>
      <c r="C3250" s="7001"/>
      <c r="D3250" s="55"/>
      <c r="E3250" s="7001"/>
      <c r="F3250" s="7001"/>
      <c r="G3250" s="54"/>
      <c r="H3250" s="7001"/>
      <c r="I3250" s="7001"/>
      <c r="J3250" s="7001"/>
      <c r="K3250" s="7001"/>
      <c r="L3250" s="7001"/>
    </row>
    <row r="3251" spans="2:12" s="7013" customFormat="1" ht="15" x14ac:dyDescent="0.25">
      <c r="B3251" s="7001"/>
      <c r="C3251" s="7001"/>
      <c r="D3251" s="55"/>
      <c r="E3251" s="7001"/>
      <c r="F3251" s="7001"/>
      <c r="G3251" s="54"/>
      <c r="H3251" s="7001"/>
      <c r="I3251" s="7001"/>
      <c r="J3251" s="7001"/>
      <c r="K3251" s="7001"/>
      <c r="L3251" s="7001"/>
    </row>
    <row r="3252" spans="2:12" s="7013" customFormat="1" ht="15" x14ac:dyDescent="0.25">
      <c r="B3252" s="7001"/>
      <c r="C3252" s="7001"/>
      <c r="D3252" s="55"/>
      <c r="E3252" s="7001"/>
      <c r="F3252" s="7001"/>
      <c r="G3252" s="54"/>
      <c r="H3252" s="7001"/>
      <c r="I3252" s="7001"/>
      <c r="J3252" s="7001"/>
      <c r="K3252" s="7001"/>
      <c r="L3252" s="7001"/>
    </row>
    <row r="3253" spans="2:12" s="7013" customFormat="1" ht="15" x14ac:dyDescent="0.25">
      <c r="B3253" s="7001"/>
      <c r="C3253" s="7001"/>
      <c r="D3253" s="55"/>
      <c r="E3253" s="7001"/>
      <c r="F3253" s="7001"/>
      <c r="G3253" s="54"/>
      <c r="H3253" s="7001"/>
      <c r="I3253" s="7001"/>
      <c r="J3253" s="7001"/>
      <c r="K3253" s="7001"/>
      <c r="L3253" s="7001"/>
    </row>
    <row r="3254" spans="2:12" s="7013" customFormat="1" ht="15" x14ac:dyDescent="0.25">
      <c r="B3254" s="7001"/>
      <c r="C3254" s="7001"/>
      <c r="D3254" s="55"/>
      <c r="E3254" s="7001"/>
      <c r="F3254" s="7001"/>
      <c r="G3254" s="54"/>
      <c r="H3254" s="7001"/>
      <c r="I3254" s="7001"/>
      <c r="J3254" s="7001"/>
      <c r="K3254" s="7001"/>
      <c r="L3254" s="7001"/>
    </row>
    <row r="3255" spans="2:12" s="7013" customFormat="1" ht="15" x14ac:dyDescent="0.25">
      <c r="B3255" s="7001"/>
      <c r="C3255" s="7001"/>
      <c r="D3255" s="55"/>
      <c r="E3255" s="7001"/>
      <c r="F3255" s="7001"/>
      <c r="G3255" s="54"/>
      <c r="H3255" s="7001"/>
      <c r="I3255" s="7001"/>
      <c r="J3255" s="7001"/>
      <c r="K3255" s="7001"/>
      <c r="L3255" s="7001"/>
    </row>
    <row r="3256" spans="2:12" s="7013" customFormat="1" ht="15" x14ac:dyDescent="0.25">
      <c r="B3256" s="7001"/>
      <c r="C3256" s="7001"/>
      <c r="D3256" s="55"/>
      <c r="E3256" s="7001"/>
      <c r="F3256" s="7001"/>
      <c r="G3256" s="54"/>
      <c r="H3256" s="7001"/>
      <c r="I3256" s="7001"/>
      <c r="J3256" s="7001"/>
      <c r="K3256" s="7001"/>
      <c r="L3256" s="7001"/>
    </row>
    <row r="3257" spans="2:12" s="7013" customFormat="1" ht="15" x14ac:dyDescent="0.25">
      <c r="B3257" s="7001"/>
      <c r="C3257" s="7001"/>
      <c r="D3257" s="55"/>
      <c r="E3257" s="7001"/>
      <c r="F3257" s="7001"/>
      <c r="G3257" s="54"/>
      <c r="H3257" s="7001"/>
      <c r="I3257" s="7001"/>
      <c r="J3257" s="7001"/>
      <c r="K3257" s="7001"/>
      <c r="L3257" s="7001"/>
    </row>
    <row r="3258" spans="2:12" s="7013" customFormat="1" ht="15" x14ac:dyDescent="0.25">
      <c r="B3258" s="7001"/>
      <c r="C3258" s="7001"/>
      <c r="D3258" s="55"/>
      <c r="E3258" s="7001"/>
      <c r="F3258" s="7001"/>
      <c r="G3258" s="54"/>
      <c r="H3258" s="7001"/>
      <c r="I3258" s="7001"/>
      <c r="J3258" s="7001"/>
      <c r="K3258" s="7001"/>
      <c r="L3258" s="7001"/>
    </row>
    <row r="3259" spans="2:12" s="7013" customFormat="1" ht="15" x14ac:dyDescent="0.25">
      <c r="B3259" s="7001"/>
      <c r="C3259" s="7001"/>
      <c r="D3259" s="55"/>
      <c r="E3259" s="7001"/>
      <c r="F3259" s="7001"/>
      <c r="G3259" s="54"/>
      <c r="H3259" s="7001"/>
      <c r="I3259" s="7001"/>
      <c r="J3259" s="7001"/>
      <c r="K3259" s="7001"/>
      <c r="L3259" s="7001"/>
    </row>
    <row r="3260" spans="2:12" s="7013" customFormat="1" ht="15" x14ac:dyDescent="0.25">
      <c r="B3260" s="7001"/>
      <c r="C3260" s="7001"/>
      <c r="D3260" s="55"/>
      <c r="E3260" s="7001"/>
      <c r="F3260" s="7001"/>
      <c r="G3260" s="54"/>
      <c r="H3260" s="7001"/>
      <c r="I3260" s="7001"/>
      <c r="J3260" s="7001"/>
      <c r="K3260" s="7001"/>
      <c r="L3260" s="7001"/>
    </row>
    <row r="3261" spans="2:12" s="7013" customFormat="1" ht="15" x14ac:dyDescent="0.25">
      <c r="B3261" s="7001"/>
      <c r="C3261" s="7001"/>
      <c r="D3261" s="55"/>
      <c r="E3261" s="7001"/>
      <c r="F3261" s="7001"/>
      <c r="G3261" s="54"/>
      <c r="H3261" s="7001"/>
      <c r="I3261" s="7001"/>
      <c r="J3261" s="7001"/>
      <c r="K3261" s="7001"/>
      <c r="L3261" s="7001"/>
    </row>
    <row r="3262" spans="2:12" s="7013" customFormat="1" ht="15" x14ac:dyDescent="0.25">
      <c r="B3262" s="7001"/>
      <c r="C3262" s="7001"/>
      <c r="D3262" s="55"/>
      <c r="E3262" s="7001"/>
      <c r="F3262" s="7001"/>
      <c r="G3262" s="54"/>
      <c r="H3262" s="7001"/>
      <c r="I3262" s="7001"/>
      <c r="J3262" s="7001"/>
      <c r="K3262" s="7001"/>
      <c r="L3262" s="7001"/>
    </row>
    <row r="3263" spans="2:12" s="7013" customFormat="1" ht="15" x14ac:dyDescent="0.25">
      <c r="B3263" s="7001"/>
      <c r="C3263" s="7001"/>
      <c r="D3263" s="55"/>
      <c r="E3263" s="7001"/>
      <c r="F3263" s="7001"/>
      <c r="G3263" s="54"/>
      <c r="H3263" s="7001"/>
      <c r="I3263" s="7001"/>
      <c r="J3263" s="7001"/>
      <c r="K3263" s="7001"/>
      <c r="L3263" s="7001"/>
    </row>
    <row r="3264" spans="2:12" s="7013" customFormat="1" ht="15" x14ac:dyDescent="0.25">
      <c r="B3264" s="7001"/>
      <c r="C3264" s="7001"/>
      <c r="D3264" s="55"/>
      <c r="E3264" s="7001"/>
      <c r="F3264" s="7001"/>
      <c r="G3264" s="54"/>
      <c r="H3264" s="7001"/>
      <c r="I3264" s="7001"/>
      <c r="J3264" s="7001"/>
      <c r="K3264" s="7001"/>
      <c r="L3264" s="7001"/>
    </row>
    <row r="3265" spans="2:12" s="7013" customFormat="1" ht="15" x14ac:dyDescent="0.25">
      <c r="B3265" s="7001"/>
      <c r="C3265" s="7001"/>
      <c r="D3265" s="55"/>
      <c r="E3265" s="7001"/>
      <c r="F3265" s="7001"/>
      <c r="G3265" s="54"/>
      <c r="H3265" s="7001"/>
      <c r="I3265" s="7001"/>
      <c r="J3265" s="7001"/>
      <c r="K3265" s="7001"/>
      <c r="L3265" s="7001"/>
    </row>
    <row r="3266" spans="2:12" s="7013" customFormat="1" ht="15" x14ac:dyDescent="0.25">
      <c r="B3266" s="7001"/>
      <c r="C3266" s="7001"/>
      <c r="D3266" s="55"/>
      <c r="E3266" s="7001"/>
      <c r="F3266" s="7001"/>
      <c r="G3266" s="54"/>
      <c r="H3266" s="7001"/>
      <c r="I3266" s="7001"/>
      <c r="J3266" s="7001"/>
      <c r="K3266" s="7001"/>
      <c r="L3266" s="7001"/>
    </row>
    <row r="3267" spans="2:12" s="7013" customFormat="1" ht="15" x14ac:dyDescent="0.25">
      <c r="B3267" s="7001"/>
      <c r="C3267" s="7001"/>
      <c r="D3267" s="55"/>
      <c r="E3267" s="7001"/>
      <c r="F3267" s="7001"/>
      <c r="G3267" s="54"/>
      <c r="H3267" s="7001"/>
      <c r="I3267" s="7001"/>
      <c r="J3267" s="7001"/>
      <c r="K3267" s="7001"/>
      <c r="L3267" s="7001"/>
    </row>
    <row r="3268" spans="2:12" s="7013" customFormat="1" ht="15" x14ac:dyDescent="0.25">
      <c r="B3268" s="7001"/>
      <c r="C3268" s="7001"/>
      <c r="D3268" s="55"/>
      <c r="E3268" s="7001"/>
      <c r="F3268" s="7001"/>
      <c r="G3268" s="54"/>
      <c r="H3268" s="7001"/>
      <c r="I3268" s="7001"/>
      <c r="J3268" s="7001"/>
      <c r="K3268" s="7001"/>
      <c r="L3268" s="7001"/>
    </row>
    <row r="3269" spans="2:12" s="7013" customFormat="1" ht="15" x14ac:dyDescent="0.25">
      <c r="B3269" s="7001"/>
      <c r="C3269" s="7001"/>
      <c r="D3269" s="55"/>
      <c r="E3269" s="7001"/>
      <c r="F3269" s="7001"/>
      <c r="G3269" s="54"/>
      <c r="H3269" s="7001"/>
      <c r="I3269" s="7001"/>
      <c r="J3269" s="7001"/>
      <c r="K3269" s="7001"/>
      <c r="L3269" s="7001"/>
    </row>
    <row r="3270" spans="2:12" s="7013" customFormat="1" ht="15" x14ac:dyDescent="0.25">
      <c r="B3270" s="7001"/>
      <c r="C3270" s="7001"/>
      <c r="D3270" s="55"/>
      <c r="E3270" s="7001"/>
      <c r="F3270" s="7001"/>
      <c r="G3270" s="54"/>
      <c r="H3270" s="7001"/>
      <c r="I3270" s="7001"/>
      <c r="J3270" s="7001"/>
      <c r="K3270" s="7001"/>
      <c r="L3270" s="7001"/>
    </row>
    <row r="3271" spans="2:12" s="7013" customFormat="1" ht="15" x14ac:dyDescent="0.25">
      <c r="B3271" s="7001"/>
      <c r="C3271" s="7001"/>
      <c r="D3271" s="55"/>
      <c r="E3271" s="7001"/>
      <c r="F3271" s="7001"/>
      <c r="G3271" s="54"/>
      <c r="H3271" s="7001"/>
      <c r="I3271" s="7001"/>
      <c r="J3271" s="7001"/>
      <c r="K3271" s="7001"/>
      <c r="L3271" s="7001"/>
    </row>
    <row r="3272" spans="2:12" s="7013" customFormat="1" ht="15" x14ac:dyDescent="0.25">
      <c r="B3272" s="7001"/>
      <c r="C3272" s="7001"/>
      <c r="D3272" s="55"/>
      <c r="E3272" s="7001"/>
      <c r="F3272" s="7001"/>
      <c r="G3272" s="54"/>
      <c r="H3272" s="7001"/>
      <c r="I3272" s="7001"/>
      <c r="J3272" s="7001"/>
      <c r="K3272" s="7001"/>
      <c r="L3272" s="7001"/>
    </row>
    <row r="3273" spans="2:12" s="7013" customFormat="1" ht="15" x14ac:dyDescent="0.25">
      <c r="B3273" s="7001"/>
      <c r="C3273" s="7001"/>
      <c r="D3273" s="55"/>
      <c r="E3273" s="7001"/>
      <c r="F3273" s="7001"/>
      <c r="G3273" s="54"/>
      <c r="H3273" s="7001"/>
      <c r="I3273" s="7001"/>
      <c r="J3273" s="7001"/>
      <c r="K3273" s="7001"/>
      <c r="L3273" s="7001"/>
    </row>
    <row r="3274" spans="2:12" s="7013" customFormat="1" ht="15" x14ac:dyDescent="0.25">
      <c r="B3274" s="7001"/>
      <c r="C3274" s="7001"/>
      <c r="D3274" s="55"/>
      <c r="E3274" s="7001"/>
      <c r="F3274" s="7001"/>
      <c r="G3274" s="54"/>
      <c r="H3274" s="7001"/>
      <c r="I3274" s="7001"/>
      <c r="J3274" s="7001"/>
      <c r="K3274" s="7001"/>
      <c r="L3274" s="7001"/>
    </row>
    <row r="3275" spans="2:12" s="7013" customFormat="1" ht="15" x14ac:dyDescent="0.25">
      <c r="B3275" s="7001"/>
      <c r="C3275" s="7001"/>
      <c r="D3275" s="55"/>
      <c r="E3275" s="7001"/>
      <c r="F3275" s="7001"/>
      <c r="G3275" s="54"/>
      <c r="H3275" s="7001"/>
      <c r="I3275" s="7001"/>
      <c r="J3275" s="7001"/>
      <c r="K3275" s="7001"/>
      <c r="L3275" s="7001"/>
    </row>
    <row r="3276" spans="2:12" s="7013" customFormat="1" ht="15" x14ac:dyDescent="0.25">
      <c r="B3276" s="7001"/>
      <c r="C3276" s="7001"/>
      <c r="D3276" s="55"/>
      <c r="E3276" s="7001"/>
      <c r="F3276" s="7001"/>
      <c r="G3276" s="54"/>
      <c r="H3276" s="7001"/>
      <c r="I3276" s="7001"/>
      <c r="J3276" s="7001"/>
      <c r="K3276" s="7001"/>
      <c r="L3276" s="7001"/>
    </row>
    <row r="3277" spans="2:12" s="7013" customFormat="1" ht="15" x14ac:dyDescent="0.25">
      <c r="B3277" s="7001"/>
      <c r="C3277" s="7001"/>
      <c r="D3277" s="55"/>
      <c r="E3277" s="7001"/>
      <c r="F3277" s="7001"/>
      <c r="G3277" s="54"/>
      <c r="H3277" s="7001"/>
      <c r="I3277" s="7001"/>
      <c r="J3277" s="7001"/>
      <c r="K3277" s="7001"/>
      <c r="L3277" s="7001"/>
    </row>
    <row r="3278" spans="2:12" s="7013" customFormat="1" ht="15" x14ac:dyDescent="0.25">
      <c r="B3278" s="7001"/>
      <c r="C3278" s="7001"/>
      <c r="D3278" s="55"/>
      <c r="E3278" s="7001"/>
      <c r="F3278" s="7001"/>
      <c r="G3278" s="54"/>
      <c r="H3278" s="7001"/>
      <c r="I3278" s="7001"/>
      <c r="J3278" s="7001"/>
      <c r="K3278" s="7001"/>
      <c r="L3278" s="7001"/>
    </row>
    <row r="3279" spans="2:12" s="7013" customFormat="1" ht="15" x14ac:dyDescent="0.25">
      <c r="B3279" s="7001"/>
      <c r="C3279" s="7001"/>
      <c r="D3279" s="55"/>
      <c r="E3279" s="7001"/>
      <c r="F3279" s="7001"/>
      <c r="G3279" s="54"/>
      <c r="H3279" s="7001"/>
      <c r="I3279" s="7001"/>
      <c r="J3279" s="7001"/>
      <c r="K3279" s="7001"/>
      <c r="L3279" s="7001"/>
    </row>
    <row r="3280" spans="2:12" s="7013" customFormat="1" ht="15" x14ac:dyDescent="0.25">
      <c r="B3280" s="7001"/>
      <c r="C3280" s="7001"/>
      <c r="D3280" s="55"/>
      <c r="E3280" s="7001"/>
      <c r="F3280" s="7001"/>
      <c r="G3280" s="54"/>
      <c r="H3280" s="7001"/>
      <c r="I3280" s="7001"/>
      <c r="J3280" s="7001"/>
      <c r="K3280" s="7001"/>
      <c r="L3280" s="7001"/>
    </row>
    <row r="3281" spans="2:12" s="7013" customFormat="1" ht="15" x14ac:dyDescent="0.25">
      <c r="B3281" s="7001"/>
      <c r="C3281" s="7001"/>
      <c r="D3281" s="55"/>
      <c r="E3281" s="7001"/>
      <c r="F3281" s="7001"/>
      <c r="G3281" s="54"/>
      <c r="H3281" s="7001"/>
      <c r="I3281" s="7001"/>
      <c r="J3281" s="7001"/>
      <c r="K3281" s="7001"/>
      <c r="L3281" s="7001"/>
    </row>
    <row r="3282" spans="2:12" s="7013" customFormat="1" ht="15" x14ac:dyDescent="0.25">
      <c r="B3282" s="7001"/>
      <c r="C3282" s="7001"/>
      <c r="D3282" s="55"/>
      <c r="E3282" s="7001"/>
      <c r="F3282" s="7001"/>
      <c r="G3282" s="54"/>
      <c r="H3282" s="7001"/>
      <c r="I3282" s="7001"/>
      <c r="J3282" s="7001"/>
      <c r="K3282" s="7001"/>
      <c r="L3282" s="7001"/>
    </row>
    <row r="3283" spans="2:12" s="7013" customFormat="1" ht="15" x14ac:dyDescent="0.25">
      <c r="B3283" s="7001"/>
      <c r="C3283" s="7001"/>
      <c r="D3283" s="55"/>
      <c r="E3283" s="7001"/>
      <c r="F3283" s="7001"/>
      <c r="G3283" s="54"/>
      <c r="H3283" s="7001"/>
      <c r="I3283" s="7001"/>
      <c r="J3283" s="7001"/>
      <c r="K3283" s="7001"/>
      <c r="L3283" s="7001"/>
    </row>
    <row r="3284" spans="2:12" s="7013" customFormat="1" ht="15" x14ac:dyDescent="0.25">
      <c r="B3284" s="7001"/>
      <c r="C3284" s="7001"/>
      <c r="D3284" s="55"/>
      <c r="E3284" s="7001"/>
      <c r="F3284" s="7001"/>
      <c r="G3284" s="54"/>
      <c r="H3284" s="7001"/>
      <c r="I3284" s="7001"/>
      <c r="J3284" s="7001"/>
      <c r="K3284" s="7001"/>
      <c r="L3284" s="7001"/>
    </row>
    <row r="3285" spans="2:12" s="7013" customFormat="1" ht="15" x14ac:dyDescent="0.25">
      <c r="B3285" s="7001"/>
      <c r="C3285" s="7001"/>
      <c r="D3285" s="55"/>
      <c r="E3285" s="7001"/>
      <c r="F3285" s="7001"/>
      <c r="G3285" s="54"/>
      <c r="H3285" s="7001"/>
      <c r="I3285" s="7001"/>
      <c r="J3285" s="7001"/>
      <c r="K3285" s="7001"/>
      <c r="L3285" s="7001"/>
    </row>
    <row r="3286" spans="2:12" s="7013" customFormat="1" ht="15" x14ac:dyDescent="0.25">
      <c r="B3286" s="7001"/>
      <c r="C3286" s="7001"/>
      <c r="D3286" s="55"/>
      <c r="E3286" s="7001"/>
      <c r="F3286" s="7001"/>
      <c r="G3286" s="54"/>
      <c r="H3286" s="7001"/>
      <c r="I3286" s="7001"/>
      <c r="J3286" s="7001"/>
      <c r="K3286" s="7001"/>
      <c r="L3286" s="7001"/>
    </row>
    <row r="3287" spans="2:12" s="7013" customFormat="1" ht="15" x14ac:dyDescent="0.25">
      <c r="B3287" s="7001"/>
      <c r="C3287" s="7001"/>
      <c r="D3287" s="55"/>
      <c r="E3287" s="7001"/>
      <c r="F3287" s="7001"/>
      <c r="G3287" s="54"/>
      <c r="H3287" s="7001"/>
      <c r="I3287" s="7001"/>
      <c r="J3287" s="7001"/>
      <c r="K3287" s="7001"/>
      <c r="L3287" s="7001"/>
    </row>
    <row r="3288" spans="2:12" s="7013" customFormat="1" ht="15" x14ac:dyDescent="0.25">
      <c r="B3288" s="7001"/>
      <c r="C3288" s="7001"/>
      <c r="D3288" s="55"/>
      <c r="E3288" s="7001"/>
      <c r="F3288" s="7001"/>
      <c r="G3288" s="54"/>
      <c r="H3288" s="7001"/>
      <c r="I3288" s="7001"/>
      <c r="J3288" s="7001"/>
      <c r="K3288" s="7001"/>
      <c r="L3288" s="7001"/>
    </row>
    <row r="3289" spans="2:12" s="7013" customFormat="1" ht="15" x14ac:dyDescent="0.25">
      <c r="B3289" s="7001"/>
      <c r="C3289" s="7001"/>
      <c r="D3289" s="55"/>
      <c r="E3289" s="7001"/>
      <c r="F3289" s="7001"/>
      <c r="G3289" s="54"/>
      <c r="H3289" s="7001"/>
      <c r="I3289" s="7001"/>
      <c r="J3289" s="7001"/>
      <c r="K3289" s="7001"/>
      <c r="L3289" s="7001"/>
    </row>
    <row r="3290" spans="2:12" s="7013" customFormat="1" ht="15" x14ac:dyDescent="0.25">
      <c r="B3290" s="7001"/>
      <c r="C3290" s="7001"/>
      <c r="D3290" s="55"/>
      <c r="E3290" s="7001"/>
      <c r="F3290" s="7001"/>
      <c r="G3290" s="54"/>
      <c r="H3290" s="7001"/>
      <c r="I3290" s="7001"/>
      <c r="J3290" s="7001"/>
      <c r="K3290" s="7001"/>
      <c r="L3290" s="7001"/>
    </row>
    <row r="3291" spans="2:12" s="7013" customFormat="1" ht="15" x14ac:dyDescent="0.25">
      <c r="B3291" s="7001"/>
      <c r="C3291" s="7001"/>
      <c r="D3291" s="55"/>
      <c r="E3291" s="7001"/>
      <c r="F3291" s="7001"/>
      <c r="G3291" s="54"/>
      <c r="H3291" s="7001"/>
      <c r="I3291" s="7001"/>
      <c r="J3291" s="7001"/>
      <c r="K3291" s="7001"/>
      <c r="L3291" s="7001"/>
    </row>
    <row r="3292" spans="2:12" s="7013" customFormat="1" ht="15" x14ac:dyDescent="0.25">
      <c r="B3292" s="7001"/>
      <c r="C3292" s="7001"/>
      <c r="D3292" s="55"/>
      <c r="E3292" s="7001"/>
      <c r="F3292" s="7001"/>
      <c r="G3292" s="54"/>
      <c r="H3292" s="7001"/>
      <c r="I3292" s="7001"/>
      <c r="J3292" s="7001"/>
      <c r="K3292" s="7001"/>
      <c r="L3292" s="7001"/>
    </row>
    <row r="3293" spans="2:12" s="7013" customFormat="1" ht="15" x14ac:dyDescent="0.25">
      <c r="B3293" s="7001"/>
      <c r="C3293" s="7001"/>
      <c r="D3293" s="55"/>
      <c r="E3293" s="7001"/>
      <c r="F3293" s="7001"/>
      <c r="G3293" s="54"/>
      <c r="H3293" s="7001"/>
      <c r="I3293" s="7001"/>
      <c r="J3293" s="7001"/>
      <c r="K3293" s="7001"/>
      <c r="L3293" s="7001"/>
    </row>
    <row r="3294" spans="2:12" s="7013" customFormat="1" ht="15" x14ac:dyDescent="0.25">
      <c r="B3294" s="7001"/>
      <c r="C3294" s="7001"/>
      <c r="D3294" s="55"/>
      <c r="E3294" s="7001"/>
      <c r="F3294" s="7001"/>
      <c r="G3294" s="54"/>
      <c r="H3294" s="7001"/>
      <c r="I3294" s="7001"/>
      <c r="J3294" s="7001"/>
      <c r="K3294" s="7001"/>
      <c r="L3294" s="7001"/>
    </row>
    <row r="3295" spans="2:12" s="7013" customFormat="1" ht="15" x14ac:dyDescent="0.25">
      <c r="B3295" s="7001"/>
      <c r="C3295" s="7001"/>
      <c r="D3295" s="55"/>
      <c r="E3295" s="7001"/>
      <c r="F3295" s="7001"/>
      <c r="G3295" s="54"/>
      <c r="H3295" s="7001"/>
      <c r="I3295" s="7001"/>
      <c r="J3295" s="7001"/>
      <c r="K3295" s="7001"/>
      <c r="L3295" s="7001"/>
    </row>
    <row r="3296" spans="2:12" s="7013" customFormat="1" ht="15" x14ac:dyDescent="0.25">
      <c r="B3296" s="7001"/>
      <c r="C3296" s="7001"/>
      <c r="D3296" s="55"/>
      <c r="E3296" s="7001"/>
      <c r="F3296" s="7001"/>
      <c r="G3296" s="54"/>
      <c r="H3296" s="7001"/>
      <c r="I3296" s="7001"/>
      <c r="J3296" s="7001"/>
      <c r="K3296" s="7001"/>
      <c r="L3296" s="7001"/>
    </row>
    <row r="3297" spans="2:12" s="7013" customFormat="1" ht="15" x14ac:dyDescent="0.25">
      <c r="B3297" s="7001"/>
      <c r="C3297" s="7001"/>
      <c r="D3297" s="55"/>
      <c r="E3297" s="7001"/>
      <c r="F3297" s="7001"/>
      <c r="G3297" s="54"/>
      <c r="H3297" s="7001"/>
      <c r="I3297" s="7001"/>
      <c r="J3297" s="7001"/>
      <c r="K3297" s="7001"/>
      <c r="L3297" s="7001"/>
    </row>
    <row r="3298" spans="2:12" s="7013" customFormat="1" ht="15" x14ac:dyDescent="0.25">
      <c r="B3298" s="7001"/>
      <c r="C3298" s="7001"/>
      <c r="D3298" s="55"/>
      <c r="E3298" s="7001"/>
      <c r="F3298" s="7001"/>
      <c r="G3298" s="54"/>
      <c r="H3298" s="7001"/>
      <c r="I3298" s="7001"/>
      <c r="J3298" s="7001"/>
      <c r="K3298" s="7001"/>
      <c r="L3298" s="7001"/>
    </row>
    <row r="3299" spans="2:12" s="7013" customFormat="1" ht="15" x14ac:dyDescent="0.25">
      <c r="B3299" s="7001"/>
      <c r="C3299" s="7001"/>
      <c r="D3299" s="55"/>
      <c r="E3299" s="7001"/>
      <c r="F3299" s="7001"/>
      <c r="G3299" s="54"/>
      <c r="H3299" s="7001"/>
      <c r="I3299" s="7001"/>
      <c r="J3299" s="7001"/>
      <c r="K3299" s="7001"/>
      <c r="L3299" s="7001"/>
    </row>
    <row r="3300" spans="2:12" s="7013" customFormat="1" ht="15" x14ac:dyDescent="0.25">
      <c r="B3300" s="7001"/>
      <c r="C3300" s="7001"/>
      <c r="D3300" s="55"/>
      <c r="E3300" s="7001"/>
      <c r="F3300" s="7001"/>
      <c r="G3300" s="54"/>
      <c r="H3300" s="7001"/>
      <c r="I3300" s="7001"/>
      <c r="J3300" s="7001"/>
      <c r="K3300" s="7001"/>
      <c r="L3300" s="7001"/>
    </row>
    <row r="3301" spans="2:12" s="7013" customFormat="1" ht="15" x14ac:dyDescent="0.25">
      <c r="B3301" s="7001"/>
      <c r="C3301" s="7001"/>
      <c r="D3301" s="55"/>
      <c r="E3301" s="7001"/>
      <c r="F3301" s="7001"/>
      <c r="G3301" s="54"/>
      <c r="H3301" s="7001"/>
      <c r="I3301" s="7001"/>
      <c r="J3301" s="7001"/>
      <c r="K3301" s="7001"/>
      <c r="L3301" s="7001"/>
    </row>
    <row r="3302" spans="2:12" s="7013" customFormat="1" ht="15" x14ac:dyDescent="0.25">
      <c r="B3302" s="7001"/>
      <c r="C3302" s="7001"/>
      <c r="D3302" s="55"/>
      <c r="E3302" s="7001"/>
      <c r="F3302" s="7001"/>
      <c r="G3302" s="54"/>
      <c r="H3302" s="7001"/>
      <c r="I3302" s="7001"/>
      <c r="J3302" s="7001"/>
      <c r="K3302" s="7001"/>
      <c r="L3302" s="7001"/>
    </row>
    <row r="3303" spans="2:12" s="7013" customFormat="1" ht="15" x14ac:dyDescent="0.25">
      <c r="B3303" s="7001"/>
      <c r="C3303" s="7001"/>
      <c r="D3303" s="55"/>
      <c r="E3303" s="7001"/>
      <c r="F3303" s="7001"/>
      <c r="G3303" s="54"/>
      <c r="H3303" s="7001"/>
      <c r="I3303" s="7001"/>
      <c r="J3303" s="7001"/>
      <c r="K3303" s="7001"/>
      <c r="L3303" s="7001"/>
    </row>
    <row r="3304" spans="2:12" s="7013" customFormat="1" ht="15" x14ac:dyDescent="0.25">
      <c r="B3304" s="7001"/>
      <c r="C3304" s="7001"/>
      <c r="D3304" s="55"/>
      <c r="E3304" s="7001"/>
      <c r="F3304" s="7001"/>
      <c r="G3304" s="54"/>
      <c r="H3304" s="7001"/>
      <c r="I3304" s="7001"/>
      <c r="J3304" s="7001"/>
      <c r="K3304" s="7001"/>
      <c r="L3304" s="7001"/>
    </row>
    <row r="3305" spans="2:12" s="7013" customFormat="1" ht="15" x14ac:dyDescent="0.25">
      <c r="B3305" s="7001"/>
      <c r="C3305" s="7001"/>
      <c r="D3305" s="55"/>
      <c r="E3305" s="7001"/>
      <c r="F3305" s="7001"/>
      <c r="G3305" s="54"/>
      <c r="H3305" s="7001"/>
      <c r="I3305" s="7001"/>
      <c r="J3305" s="7001"/>
      <c r="K3305" s="7001"/>
      <c r="L3305" s="7001"/>
    </row>
    <row r="3306" spans="2:12" s="7013" customFormat="1" ht="15" x14ac:dyDescent="0.25">
      <c r="B3306" s="7001"/>
      <c r="C3306" s="7001"/>
      <c r="D3306" s="55"/>
      <c r="E3306" s="7001"/>
      <c r="F3306" s="7001"/>
      <c r="G3306" s="54"/>
      <c r="H3306" s="7001"/>
      <c r="I3306" s="7001"/>
      <c r="J3306" s="7001"/>
      <c r="K3306" s="7001"/>
      <c r="L3306" s="7001"/>
    </row>
    <row r="3307" spans="2:12" s="7013" customFormat="1" ht="15" x14ac:dyDescent="0.25">
      <c r="B3307" s="7001"/>
      <c r="C3307" s="7001"/>
      <c r="D3307" s="55"/>
      <c r="E3307" s="7001"/>
      <c r="F3307" s="7001"/>
      <c r="G3307" s="54"/>
      <c r="H3307" s="7001"/>
      <c r="I3307" s="7001"/>
      <c r="J3307" s="7001"/>
      <c r="K3307" s="7001"/>
      <c r="L3307" s="7001"/>
    </row>
    <row r="3308" spans="2:12" s="7013" customFormat="1" ht="15" x14ac:dyDescent="0.25">
      <c r="B3308" s="7001"/>
      <c r="C3308" s="7001"/>
      <c r="D3308" s="55"/>
      <c r="E3308" s="7001"/>
      <c r="F3308" s="7001"/>
      <c r="G3308" s="54"/>
      <c r="H3308" s="7001"/>
      <c r="I3308" s="7001"/>
      <c r="J3308" s="7001"/>
      <c r="K3308" s="7001"/>
      <c r="L3308" s="7001"/>
    </row>
    <row r="3309" spans="2:12" s="7013" customFormat="1" ht="15" x14ac:dyDescent="0.25">
      <c r="B3309" s="7001"/>
      <c r="C3309" s="7001"/>
      <c r="D3309" s="55"/>
      <c r="E3309" s="7001"/>
      <c r="F3309" s="7001"/>
      <c r="G3309" s="54"/>
      <c r="H3309" s="7001"/>
      <c r="I3309" s="7001"/>
      <c r="J3309" s="7001"/>
      <c r="K3309" s="7001"/>
      <c r="L3309" s="7001"/>
    </row>
    <row r="3310" spans="2:12" s="7013" customFormat="1" ht="15" x14ac:dyDescent="0.25">
      <c r="B3310" s="7001"/>
      <c r="C3310" s="7001"/>
      <c r="D3310" s="55"/>
      <c r="E3310" s="7001"/>
      <c r="F3310" s="7001"/>
      <c r="G3310" s="54"/>
      <c r="H3310" s="7001"/>
      <c r="I3310" s="7001"/>
      <c r="J3310" s="7001"/>
      <c r="K3310" s="7001"/>
      <c r="L3310" s="7001"/>
    </row>
    <row r="3311" spans="2:12" s="7013" customFormat="1" ht="15" x14ac:dyDescent="0.25">
      <c r="B3311" s="7001"/>
      <c r="C3311" s="7001"/>
      <c r="D3311" s="55"/>
      <c r="E3311" s="7001"/>
      <c r="F3311" s="7001"/>
      <c r="G3311" s="54"/>
      <c r="H3311" s="7001"/>
      <c r="I3311" s="7001"/>
      <c r="J3311" s="7001"/>
      <c r="K3311" s="7001"/>
      <c r="L3311" s="7001"/>
    </row>
    <row r="3312" spans="2:12" s="7013" customFormat="1" ht="15" x14ac:dyDescent="0.25">
      <c r="B3312" s="7001"/>
      <c r="C3312" s="7001"/>
      <c r="D3312" s="55"/>
      <c r="E3312" s="7001"/>
      <c r="F3312" s="7001"/>
      <c r="G3312" s="54"/>
      <c r="H3312" s="7001"/>
      <c r="I3312" s="7001"/>
      <c r="J3312" s="7001"/>
      <c r="K3312" s="7001"/>
      <c r="L3312" s="7001"/>
    </row>
    <row r="3313" spans="2:12" s="7013" customFormat="1" ht="15" x14ac:dyDescent="0.25">
      <c r="B3313" s="7001"/>
      <c r="C3313" s="7001"/>
      <c r="D3313" s="55"/>
      <c r="E3313" s="7001"/>
      <c r="F3313" s="7001"/>
      <c r="G3313" s="54"/>
      <c r="H3313" s="7001"/>
      <c r="I3313" s="7001"/>
      <c r="J3313" s="7001"/>
      <c r="K3313" s="7001"/>
      <c r="L3313" s="7001"/>
    </row>
    <row r="3314" spans="2:12" s="7013" customFormat="1" ht="15" x14ac:dyDescent="0.25">
      <c r="B3314" s="7001"/>
      <c r="C3314" s="7001"/>
      <c r="D3314" s="55"/>
      <c r="E3314" s="7001"/>
      <c r="F3314" s="7001"/>
      <c r="G3314" s="54"/>
      <c r="H3314" s="7001"/>
      <c r="I3314" s="7001"/>
      <c r="J3314" s="7001"/>
      <c r="K3314" s="7001"/>
      <c r="L3314" s="7001"/>
    </row>
    <row r="3315" spans="2:12" s="7013" customFormat="1" ht="15" x14ac:dyDescent="0.25">
      <c r="B3315" s="7001"/>
      <c r="C3315" s="7001"/>
      <c r="D3315" s="55"/>
      <c r="E3315" s="7001"/>
      <c r="F3315" s="7001"/>
      <c r="G3315" s="54"/>
      <c r="H3315" s="7001"/>
      <c r="I3315" s="7001"/>
      <c r="J3315" s="7001"/>
      <c r="K3315" s="7001"/>
      <c r="L3315" s="7001"/>
    </row>
    <row r="3316" spans="2:12" s="7013" customFormat="1" ht="15" x14ac:dyDescent="0.25">
      <c r="B3316" s="7001"/>
      <c r="C3316" s="7001"/>
      <c r="D3316" s="55"/>
      <c r="E3316" s="7001"/>
      <c r="F3316" s="7001"/>
      <c r="G3316" s="54"/>
      <c r="H3316" s="7001"/>
      <c r="I3316" s="7001"/>
      <c r="J3316" s="7001"/>
      <c r="K3316" s="7001"/>
      <c r="L3316" s="7001"/>
    </row>
    <row r="3317" spans="2:12" s="7013" customFormat="1" ht="15" x14ac:dyDescent="0.25">
      <c r="B3317" s="7001"/>
      <c r="C3317" s="7001"/>
      <c r="D3317" s="55"/>
      <c r="E3317" s="7001"/>
      <c r="F3317" s="7001"/>
      <c r="G3317" s="54"/>
      <c r="H3317" s="7001"/>
      <c r="I3317" s="7001"/>
      <c r="J3317" s="7001"/>
      <c r="K3317" s="7001"/>
      <c r="L3317" s="7001"/>
    </row>
    <row r="3318" spans="2:12" s="7013" customFormat="1" ht="15" x14ac:dyDescent="0.25">
      <c r="B3318" s="7001"/>
      <c r="C3318" s="7001"/>
      <c r="D3318" s="55"/>
      <c r="E3318" s="7001"/>
      <c r="F3318" s="7001"/>
      <c r="G3318" s="54"/>
      <c r="H3318" s="7001"/>
      <c r="I3318" s="7001"/>
      <c r="J3318" s="7001"/>
      <c r="K3318" s="7001"/>
      <c r="L3318" s="7001"/>
    </row>
    <row r="3319" spans="2:12" s="7013" customFormat="1" ht="15" x14ac:dyDescent="0.25">
      <c r="B3319" s="7001"/>
      <c r="C3319" s="7001"/>
      <c r="D3319" s="55"/>
      <c r="E3319" s="7001"/>
      <c r="F3319" s="7001"/>
      <c r="G3319" s="54"/>
      <c r="H3319" s="7001"/>
      <c r="I3319" s="7001"/>
      <c r="J3319" s="7001"/>
      <c r="K3319" s="7001"/>
      <c r="L3319" s="7001"/>
    </row>
    <row r="3320" spans="2:12" s="7013" customFormat="1" ht="15" x14ac:dyDescent="0.25">
      <c r="B3320" s="7001"/>
      <c r="C3320" s="7001"/>
      <c r="D3320" s="55"/>
      <c r="E3320" s="7001"/>
      <c r="F3320" s="7001"/>
      <c r="G3320" s="54"/>
      <c r="H3320" s="7001"/>
      <c r="I3320" s="7001"/>
      <c r="J3320" s="7001"/>
      <c r="K3320" s="7001"/>
      <c r="L3320" s="7001"/>
    </row>
    <row r="3321" spans="2:12" s="7013" customFormat="1" ht="15" x14ac:dyDescent="0.25">
      <c r="B3321" s="7001"/>
      <c r="C3321" s="7001"/>
      <c r="D3321" s="55"/>
      <c r="E3321" s="7001"/>
      <c r="F3321" s="7001"/>
      <c r="G3321" s="54"/>
      <c r="H3321" s="7001"/>
      <c r="I3321" s="7001"/>
      <c r="J3321" s="7001"/>
      <c r="K3321" s="7001"/>
      <c r="L3321" s="7001"/>
    </row>
    <row r="3322" spans="2:12" s="7013" customFormat="1" ht="15" x14ac:dyDescent="0.25">
      <c r="B3322" s="7001"/>
      <c r="C3322" s="7001"/>
      <c r="D3322" s="55"/>
      <c r="E3322" s="7001"/>
      <c r="F3322" s="7001"/>
      <c r="G3322" s="54"/>
      <c r="H3322" s="7001"/>
      <c r="I3322" s="7001"/>
      <c r="J3322" s="7001"/>
      <c r="K3322" s="7001"/>
      <c r="L3322" s="7001"/>
    </row>
    <row r="3323" spans="2:12" s="7013" customFormat="1" ht="15" x14ac:dyDescent="0.25">
      <c r="B3323" s="7001"/>
      <c r="C3323" s="7001"/>
      <c r="D3323" s="55"/>
      <c r="E3323" s="7001"/>
      <c r="F3323" s="7001"/>
      <c r="G3323" s="54"/>
      <c r="H3323" s="7001"/>
      <c r="I3323" s="7001"/>
      <c r="J3323" s="7001"/>
      <c r="K3323" s="7001"/>
      <c r="L3323" s="7001"/>
    </row>
    <row r="3324" spans="2:12" s="7013" customFormat="1" ht="15" x14ac:dyDescent="0.25">
      <c r="B3324" s="7001"/>
      <c r="C3324" s="7001"/>
      <c r="D3324" s="55"/>
      <c r="E3324" s="7001"/>
      <c r="F3324" s="7001"/>
      <c r="G3324" s="54"/>
      <c r="H3324" s="7001"/>
      <c r="I3324" s="7001"/>
      <c r="J3324" s="7001"/>
      <c r="K3324" s="7001"/>
      <c r="L3324" s="7001"/>
    </row>
    <row r="3325" spans="2:12" s="7013" customFormat="1" ht="15" x14ac:dyDescent="0.25">
      <c r="B3325" s="7001"/>
      <c r="C3325" s="7001"/>
      <c r="D3325" s="55"/>
      <c r="E3325" s="7001"/>
      <c r="F3325" s="7001"/>
      <c r="G3325" s="54"/>
      <c r="H3325" s="7001"/>
      <c r="I3325" s="7001"/>
      <c r="J3325" s="7001"/>
      <c r="K3325" s="7001"/>
      <c r="L3325" s="7001"/>
    </row>
    <row r="3326" spans="2:12" s="7013" customFormat="1" ht="15" x14ac:dyDescent="0.25">
      <c r="B3326" s="7001"/>
      <c r="C3326" s="7001"/>
      <c r="D3326" s="55"/>
      <c r="E3326" s="7001"/>
      <c r="F3326" s="7001"/>
      <c r="G3326" s="54"/>
      <c r="H3326" s="7001"/>
      <c r="I3326" s="7001"/>
      <c r="J3326" s="7001"/>
      <c r="K3326" s="7001"/>
      <c r="L3326" s="7001"/>
    </row>
    <row r="3327" spans="2:12" s="7013" customFormat="1" ht="15" x14ac:dyDescent="0.25">
      <c r="B3327" s="7001"/>
      <c r="C3327" s="7001"/>
      <c r="D3327" s="55"/>
      <c r="E3327" s="7001"/>
      <c r="F3327" s="7001"/>
      <c r="G3327" s="54"/>
      <c r="H3327" s="7001"/>
      <c r="I3327" s="7001"/>
      <c r="J3327" s="7001"/>
      <c r="K3327" s="7001"/>
      <c r="L3327" s="7001"/>
    </row>
    <row r="3328" spans="2:12" s="7013" customFormat="1" ht="15" x14ac:dyDescent="0.25">
      <c r="B3328" s="7001"/>
      <c r="C3328" s="7001"/>
      <c r="D3328" s="55"/>
      <c r="E3328" s="7001"/>
      <c r="F3328" s="7001"/>
      <c r="G3328" s="54"/>
      <c r="H3328" s="7001"/>
      <c r="I3328" s="7001"/>
      <c r="J3328" s="7001"/>
      <c r="K3328" s="7001"/>
      <c r="L3328" s="7001"/>
    </row>
    <row r="3329" spans="2:12" s="7013" customFormat="1" ht="15" x14ac:dyDescent="0.25">
      <c r="B3329" s="7001"/>
      <c r="C3329" s="7001"/>
      <c r="D3329" s="55"/>
      <c r="E3329" s="7001"/>
      <c r="F3329" s="7001"/>
      <c r="G3329" s="54"/>
      <c r="H3329" s="7001"/>
      <c r="I3329" s="7001"/>
      <c r="J3329" s="7001"/>
      <c r="K3329" s="7001"/>
      <c r="L3329" s="7001"/>
    </row>
    <row r="3330" spans="2:12" s="7013" customFormat="1" ht="15" x14ac:dyDescent="0.25">
      <c r="B3330" s="7001"/>
      <c r="C3330" s="7001"/>
      <c r="D3330" s="55"/>
      <c r="E3330" s="7001"/>
      <c r="F3330" s="7001"/>
      <c r="G3330" s="54"/>
      <c r="H3330" s="7001"/>
      <c r="I3330" s="7001"/>
      <c r="J3330" s="7001"/>
      <c r="K3330" s="7001"/>
      <c r="L3330" s="7001"/>
    </row>
    <row r="3331" spans="2:12" s="7013" customFormat="1" ht="15" x14ac:dyDescent="0.25">
      <c r="B3331" s="7001"/>
      <c r="C3331" s="7001"/>
      <c r="D3331" s="55"/>
      <c r="E3331" s="7001"/>
      <c r="F3331" s="7001"/>
      <c r="G3331" s="54"/>
      <c r="H3331" s="7001"/>
      <c r="I3331" s="7001"/>
      <c r="J3331" s="7001"/>
      <c r="K3331" s="7001"/>
      <c r="L3331" s="7001"/>
    </row>
    <row r="3332" spans="2:12" s="7013" customFormat="1" ht="15" x14ac:dyDescent="0.25">
      <c r="B3332" s="7001"/>
      <c r="C3332" s="7001"/>
      <c r="D3332" s="55"/>
      <c r="E3332" s="7001"/>
      <c r="F3332" s="7001"/>
      <c r="G3332" s="54"/>
      <c r="H3332" s="7001"/>
      <c r="I3332" s="7001"/>
      <c r="J3332" s="7001"/>
      <c r="K3332" s="7001"/>
      <c r="L3332" s="7001"/>
    </row>
    <row r="3333" spans="2:12" s="7013" customFormat="1" ht="15" x14ac:dyDescent="0.25">
      <c r="B3333" s="7001"/>
      <c r="C3333" s="7001"/>
      <c r="D3333" s="55"/>
      <c r="E3333" s="7001"/>
      <c r="F3333" s="7001"/>
      <c r="G3333" s="54"/>
      <c r="H3333" s="7001"/>
      <c r="I3333" s="7001"/>
      <c r="J3333" s="7001"/>
      <c r="K3333" s="7001"/>
      <c r="L3333" s="7001"/>
    </row>
    <row r="3334" spans="2:12" s="7013" customFormat="1" ht="15" x14ac:dyDescent="0.25">
      <c r="B3334" s="7001"/>
      <c r="C3334" s="7001"/>
      <c r="D3334" s="55"/>
      <c r="E3334" s="7001"/>
      <c r="F3334" s="7001"/>
      <c r="G3334" s="54"/>
      <c r="H3334" s="7001"/>
      <c r="I3334" s="7001"/>
      <c r="J3334" s="7001"/>
      <c r="K3334" s="7001"/>
      <c r="L3334" s="7001"/>
    </row>
    <row r="3335" spans="2:12" s="7013" customFormat="1" ht="15" x14ac:dyDescent="0.25">
      <c r="B3335" s="7001"/>
      <c r="C3335" s="7001"/>
      <c r="D3335" s="55"/>
      <c r="E3335" s="7001"/>
      <c r="F3335" s="7001"/>
      <c r="G3335" s="54"/>
      <c r="H3335" s="7001"/>
      <c r="I3335" s="7001"/>
      <c r="J3335" s="7001"/>
      <c r="K3335" s="7001"/>
      <c r="L3335" s="7001"/>
    </row>
    <row r="3336" spans="2:12" s="7013" customFormat="1" ht="15" x14ac:dyDescent="0.25">
      <c r="B3336" s="7001"/>
      <c r="C3336" s="7001"/>
      <c r="D3336" s="55"/>
      <c r="E3336" s="7001"/>
      <c r="F3336" s="7001"/>
      <c r="G3336" s="54"/>
      <c r="H3336" s="7001"/>
      <c r="I3336" s="7001"/>
      <c r="J3336" s="7001"/>
      <c r="K3336" s="7001"/>
      <c r="L3336" s="7001"/>
    </row>
    <row r="3337" spans="2:12" s="7013" customFormat="1" ht="15" x14ac:dyDescent="0.25">
      <c r="B3337" s="7001"/>
      <c r="C3337" s="7001"/>
      <c r="D3337" s="55"/>
      <c r="E3337" s="7001"/>
      <c r="F3337" s="7001"/>
      <c r="G3337" s="54"/>
      <c r="H3337" s="7001"/>
      <c r="I3337" s="7001"/>
      <c r="J3337" s="7001"/>
      <c r="K3337" s="7001"/>
      <c r="L3337" s="7001"/>
    </row>
    <row r="3338" spans="2:12" s="7013" customFormat="1" ht="15" x14ac:dyDescent="0.25">
      <c r="B3338" s="7001"/>
      <c r="C3338" s="7001"/>
      <c r="D3338" s="55"/>
      <c r="E3338" s="7001"/>
      <c r="F3338" s="7001"/>
      <c r="G3338" s="54"/>
      <c r="H3338" s="7001"/>
      <c r="I3338" s="7001"/>
      <c r="J3338" s="7001"/>
      <c r="K3338" s="7001"/>
      <c r="L3338" s="7001"/>
    </row>
    <row r="3339" spans="2:12" s="7013" customFormat="1" ht="15" x14ac:dyDescent="0.25">
      <c r="B3339" s="7001"/>
      <c r="C3339" s="7001"/>
      <c r="D3339" s="55"/>
      <c r="E3339" s="7001"/>
      <c r="F3339" s="7001"/>
      <c r="G3339" s="54"/>
      <c r="H3339" s="7001"/>
      <c r="I3339" s="7001"/>
      <c r="J3339" s="7001"/>
      <c r="K3339" s="7001"/>
      <c r="L3339" s="7001"/>
    </row>
    <row r="3340" spans="2:12" s="7013" customFormat="1" ht="15" x14ac:dyDescent="0.25">
      <c r="B3340" s="7001"/>
      <c r="C3340" s="7001"/>
      <c r="D3340" s="55"/>
      <c r="E3340" s="7001"/>
      <c r="F3340" s="7001"/>
      <c r="G3340" s="54"/>
      <c r="H3340" s="7001"/>
      <c r="I3340" s="7001"/>
      <c r="J3340" s="7001"/>
      <c r="K3340" s="7001"/>
      <c r="L3340" s="7001"/>
    </row>
    <row r="3341" spans="2:12" s="7013" customFormat="1" ht="15" x14ac:dyDescent="0.25">
      <c r="B3341" s="7001"/>
      <c r="C3341" s="7001"/>
      <c r="D3341" s="55"/>
      <c r="E3341" s="7001"/>
      <c r="F3341" s="7001"/>
      <c r="G3341" s="54"/>
      <c r="H3341" s="7001"/>
      <c r="I3341" s="7001"/>
      <c r="J3341" s="7001"/>
      <c r="K3341" s="7001"/>
      <c r="L3341" s="7001"/>
    </row>
    <row r="3342" spans="2:12" s="7013" customFormat="1" ht="15" x14ac:dyDescent="0.25">
      <c r="B3342" s="7001"/>
      <c r="C3342" s="7001"/>
      <c r="D3342" s="55"/>
      <c r="E3342" s="7001"/>
      <c r="F3342" s="7001"/>
      <c r="G3342" s="54"/>
      <c r="H3342" s="7001"/>
      <c r="I3342" s="7001"/>
      <c r="J3342" s="7001"/>
      <c r="K3342" s="7001"/>
      <c r="L3342" s="7001"/>
    </row>
    <row r="3343" spans="2:12" s="7013" customFormat="1" ht="15" x14ac:dyDescent="0.25">
      <c r="B3343" s="7001"/>
      <c r="C3343" s="7001"/>
      <c r="D3343" s="55"/>
      <c r="E3343" s="7001"/>
      <c r="F3343" s="7001"/>
      <c r="G3343" s="54"/>
      <c r="H3343" s="7001"/>
      <c r="I3343" s="7001"/>
      <c r="J3343" s="7001"/>
      <c r="K3343" s="7001"/>
      <c r="L3343" s="7001"/>
    </row>
    <row r="3344" spans="2:12" s="7013" customFormat="1" ht="15" x14ac:dyDescent="0.25">
      <c r="B3344" s="7001"/>
      <c r="C3344" s="7001"/>
      <c r="D3344" s="55"/>
      <c r="E3344" s="7001"/>
      <c r="F3344" s="7001"/>
      <c r="G3344" s="54"/>
      <c r="H3344" s="7001"/>
      <c r="I3344" s="7001"/>
      <c r="J3344" s="7001"/>
      <c r="K3344" s="7001"/>
      <c r="L3344" s="7001"/>
    </row>
    <row r="3345" spans="2:12" s="7013" customFormat="1" ht="15" x14ac:dyDescent="0.25">
      <c r="B3345" s="7001"/>
      <c r="C3345" s="7001"/>
      <c r="D3345" s="55"/>
      <c r="E3345" s="7001"/>
      <c r="F3345" s="7001"/>
      <c r="G3345" s="54"/>
      <c r="H3345" s="7001"/>
      <c r="I3345" s="7001"/>
      <c r="J3345" s="7001"/>
      <c r="K3345" s="7001"/>
      <c r="L3345" s="7001"/>
    </row>
    <row r="3346" spans="2:12" s="7013" customFormat="1" ht="15" x14ac:dyDescent="0.25">
      <c r="B3346" s="7001"/>
      <c r="C3346" s="7001"/>
      <c r="D3346" s="55"/>
      <c r="E3346" s="7001"/>
      <c r="F3346" s="7001"/>
      <c r="G3346" s="54"/>
      <c r="H3346" s="7001"/>
      <c r="I3346" s="7001"/>
      <c r="J3346" s="7001"/>
      <c r="K3346" s="7001"/>
      <c r="L3346" s="7001"/>
    </row>
    <row r="3347" spans="2:12" s="7013" customFormat="1" ht="15" x14ac:dyDescent="0.25">
      <c r="B3347" s="7001"/>
      <c r="C3347" s="7001"/>
      <c r="D3347" s="55"/>
      <c r="E3347" s="7001"/>
      <c r="F3347" s="7001"/>
      <c r="G3347" s="54"/>
      <c r="H3347" s="7001"/>
      <c r="I3347" s="7001"/>
      <c r="J3347" s="7001"/>
      <c r="K3347" s="7001"/>
      <c r="L3347" s="7001"/>
    </row>
    <row r="3348" spans="2:12" s="7013" customFormat="1" ht="15" x14ac:dyDescent="0.25">
      <c r="B3348" s="7001"/>
      <c r="C3348" s="7001"/>
      <c r="D3348" s="55"/>
      <c r="E3348" s="7001"/>
      <c r="F3348" s="7001"/>
      <c r="G3348" s="54"/>
      <c r="H3348" s="7001"/>
      <c r="I3348" s="7001"/>
      <c r="J3348" s="7001"/>
      <c r="K3348" s="7001"/>
      <c r="L3348" s="7001"/>
    </row>
    <row r="3349" spans="2:12" s="7013" customFormat="1" ht="15" x14ac:dyDescent="0.25">
      <c r="B3349" s="7001"/>
      <c r="C3349" s="7001"/>
      <c r="D3349" s="55"/>
      <c r="E3349" s="7001"/>
      <c r="F3349" s="7001"/>
      <c r="G3349" s="54"/>
      <c r="H3349" s="7001"/>
      <c r="I3349" s="7001"/>
      <c r="J3349" s="7001"/>
      <c r="K3349" s="7001"/>
      <c r="L3349" s="7001"/>
    </row>
    <row r="3350" spans="2:12" s="7013" customFormat="1" ht="15" x14ac:dyDescent="0.25">
      <c r="B3350" s="7001"/>
      <c r="C3350" s="7001"/>
      <c r="D3350" s="55"/>
      <c r="E3350" s="7001"/>
      <c r="F3350" s="7001"/>
      <c r="G3350" s="54"/>
      <c r="H3350" s="7001"/>
      <c r="I3350" s="7001"/>
      <c r="J3350" s="7001"/>
      <c r="K3350" s="7001"/>
      <c r="L3350" s="7001"/>
    </row>
    <row r="3351" spans="2:12" s="7013" customFormat="1" ht="15" x14ac:dyDescent="0.25">
      <c r="B3351" s="7001"/>
      <c r="C3351" s="7001"/>
      <c r="D3351" s="55"/>
      <c r="E3351" s="7001"/>
      <c r="F3351" s="7001"/>
      <c r="G3351" s="54"/>
      <c r="H3351" s="7001"/>
      <c r="I3351" s="7001"/>
      <c r="J3351" s="7001"/>
      <c r="K3351" s="7001"/>
      <c r="L3351" s="7001"/>
    </row>
    <row r="3352" spans="2:12" s="7013" customFormat="1" ht="15" x14ac:dyDescent="0.25">
      <c r="B3352" s="7001"/>
      <c r="C3352" s="7001"/>
      <c r="D3352" s="55"/>
      <c r="E3352" s="7001"/>
      <c r="F3352" s="7001"/>
      <c r="G3352" s="54"/>
      <c r="H3352" s="7001"/>
      <c r="I3352" s="7001"/>
      <c r="J3352" s="7001"/>
      <c r="K3352" s="7001"/>
      <c r="L3352" s="7001"/>
    </row>
    <row r="3353" spans="2:12" s="7013" customFormat="1" ht="15" x14ac:dyDescent="0.25">
      <c r="B3353" s="7001"/>
      <c r="C3353" s="7001"/>
      <c r="D3353" s="55"/>
      <c r="E3353" s="7001"/>
      <c r="F3353" s="7001"/>
      <c r="G3353" s="54"/>
      <c r="H3353" s="7001"/>
      <c r="I3353" s="7001"/>
      <c r="J3353" s="7001"/>
      <c r="K3353" s="7001"/>
      <c r="L3353" s="7001"/>
    </row>
    <row r="3354" spans="2:12" s="7013" customFormat="1" ht="15" x14ac:dyDescent="0.25">
      <c r="B3354" s="7001"/>
      <c r="C3354" s="7001"/>
      <c r="D3354" s="55"/>
      <c r="E3354" s="7001"/>
      <c r="F3354" s="7001"/>
      <c r="G3354" s="54"/>
      <c r="H3354" s="7001"/>
      <c r="I3354" s="7001"/>
      <c r="J3354" s="7001"/>
      <c r="K3354" s="7001"/>
      <c r="L3354" s="7001"/>
    </row>
    <row r="3355" spans="2:12" s="7013" customFormat="1" ht="15" x14ac:dyDescent="0.25">
      <c r="B3355" s="7001"/>
      <c r="C3355" s="7001"/>
      <c r="D3355" s="55"/>
      <c r="E3355" s="7001"/>
      <c r="F3355" s="7001"/>
      <c r="G3355" s="54"/>
      <c r="H3355" s="7001"/>
      <c r="I3355" s="7001"/>
      <c r="J3355" s="7001"/>
      <c r="K3355" s="7001"/>
      <c r="L3355" s="7001"/>
    </row>
    <row r="3356" spans="2:12" s="7013" customFormat="1" ht="15" x14ac:dyDescent="0.25">
      <c r="B3356" s="7001"/>
      <c r="C3356" s="7001"/>
      <c r="D3356" s="55"/>
      <c r="E3356" s="7001"/>
      <c r="F3356" s="7001"/>
      <c r="G3356" s="54"/>
      <c r="H3356" s="7001"/>
      <c r="I3356" s="7001"/>
      <c r="J3356" s="7001"/>
      <c r="K3356" s="7001"/>
      <c r="L3356" s="7001"/>
    </row>
    <row r="3357" spans="2:12" s="7013" customFormat="1" ht="15" x14ac:dyDescent="0.25">
      <c r="B3357" s="7001"/>
      <c r="C3357" s="7001"/>
      <c r="D3357" s="55"/>
      <c r="E3357" s="7001"/>
      <c r="F3357" s="7001"/>
      <c r="G3357" s="54"/>
      <c r="H3357" s="7001"/>
      <c r="I3357" s="7001"/>
      <c r="J3357" s="7001"/>
      <c r="K3357" s="7001"/>
      <c r="L3357" s="7001"/>
    </row>
    <row r="3358" spans="2:12" s="7013" customFormat="1" ht="15" x14ac:dyDescent="0.25">
      <c r="B3358" s="7001"/>
      <c r="C3358" s="7001"/>
      <c r="D3358" s="55"/>
      <c r="E3358" s="7001"/>
      <c r="F3358" s="7001"/>
      <c r="G3358" s="54"/>
      <c r="H3358" s="7001"/>
      <c r="I3358" s="7001"/>
      <c r="J3358" s="7001"/>
      <c r="K3358" s="7001"/>
      <c r="L3358" s="7001"/>
    </row>
    <row r="3359" spans="2:12" s="7013" customFormat="1" ht="15" x14ac:dyDescent="0.25">
      <c r="B3359" s="7001"/>
      <c r="C3359" s="7001"/>
      <c r="D3359" s="55"/>
      <c r="E3359" s="7001"/>
      <c r="F3359" s="7001"/>
      <c r="G3359" s="54"/>
      <c r="H3359" s="7001"/>
      <c r="I3359" s="7001"/>
      <c r="J3359" s="7001"/>
      <c r="K3359" s="7001"/>
      <c r="L3359" s="7001"/>
    </row>
    <row r="3360" spans="2:12" s="7013" customFormat="1" ht="15" x14ac:dyDescent="0.25">
      <c r="B3360" s="7001"/>
      <c r="C3360" s="7001"/>
      <c r="D3360" s="55"/>
      <c r="E3360" s="7001"/>
      <c r="F3360" s="7001"/>
      <c r="G3360" s="54"/>
      <c r="H3360" s="7001"/>
      <c r="I3360" s="7001"/>
      <c r="J3360" s="7001"/>
      <c r="K3360" s="7001"/>
      <c r="L3360" s="7001"/>
    </row>
    <row r="3361" spans="2:12" s="7013" customFormat="1" ht="15" x14ac:dyDescent="0.25">
      <c r="B3361" s="7001"/>
      <c r="C3361" s="7001"/>
      <c r="D3361" s="55"/>
      <c r="E3361" s="7001"/>
      <c r="F3361" s="7001"/>
      <c r="G3361" s="54"/>
      <c r="H3361" s="7001"/>
      <c r="I3361" s="7001"/>
      <c r="J3361" s="7001"/>
      <c r="K3361" s="7001"/>
      <c r="L3361" s="7001"/>
    </row>
    <row r="3362" spans="2:12" s="7013" customFormat="1" ht="15" x14ac:dyDescent="0.25">
      <c r="B3362" s="7001"/>
      <c r="C3362" s="7001"/>
      <c r="D3362" s="55"/>
      <c r="E3362" s="7001"/>
      <c r="F3362" s="7001"/>
      <c r="G3362" s="54"/>
      <c r="H3362" s="7001"/>
      <c r="I3362" s="7001"/>
      <c r="J3362" s="7001"/>
      <c r="K3362" s="7001"/>
      <c r="L3362" s="7001"/>
    </row>
    <row r="3363" spans="2:12" s="7013" customFormat="1" ht="15" x14ac:dyDescent="0.25">
      <c r="B3363" s="7001"/>
      <c r="C3363" s="7001"/>
      <c r="D3363" s="55"/>
      <c r="E3363" s="7001"/>
      <c r="F3363" s="7001"/>
      <c r="G3363" s="54"/>
      <c r="H3363" s="7001"/>
      <c r="I3363" s="7001"/>
      <c r="J3363" s="7001"/>
      <c r="K3363" s="7001"/>
      <c r="L3363" s="7001"/>
    </row>
    <row r="3364" spans="2:12" s="7013" customFormat="1" ht="15" x14ac:dyDescent="0.25">
      <c r="B3364" s="7001"/>
      <c r="C3364" s="7001"/>
      <c r="D3364" s="55"/>
      <c r="E3364" s="7001"/>
      <c r="F3364" s="7001"/>
      <c r="G3364" s="54"/>
      <c r="H3364" s="7001"/>
      <c r="I3364" s="7001"/>
      <c r="J3364" s="7001"/>
      <c r="K3364" s="7001"/>
      <c r="L3364" s="7001"/>
    </row>
    <row r="3365" spans="2:12" s="7013" customFormat="1" ht="15" x14ac:dyDescent="0.25">
      <c r="B3365" s="7001"/>
      <c r="C3365" s="7001"/>
      <c r="D3365" s="55"/>
      <c r="E3365" s="7001"/>
      <c r="F3365" s="7001"/>
      <c r="G3365" s="54"/>
      <c r="H3365" s="7001"/>
      <c r="I3365" s="7001"/>
      <c r="J3365" s="7001"/>
      <c r="K3365" s="7001"/>
      <c r="L3365" s="7001"/>
    </row>
    <row r="3366" spans="2:12" s="7013" customFormat="1" ht="15" x14ac:dyDescent="0.25">
      <c r="B3366" s="7001"/>
      <c r="C3366" s="7001"/>
      <c r="D3366" s="55"/>
      <c r="E3366" s="7001"/>
      <c r="F3366" s="7001"/>
      <c r="G3366" s="54"/>
      <c r="H3366" s="7001"/>
      <c r="I3366" s="7001"/>
      <c r="J3366" s="7001"/>
      <c r="K3366" s="7001"/>
      <c r="L3366" s="7001"/>
    </row>
    <row r="3367" spans="2:12" s="7013" customFormat="1" ht="15" x14ac:dyDescent="0.25">
      <c r="B3367" s="7001"/>
      <c r="C3367" s="7001"/>
      <c r="D3367" s="55"/>
      <c r="E3367" s="7001"/>
      <c r="F3367" s="7001"/>
      <c r="G3367" s="54"/>
      <c r="H3367" s="7001"/>
      <c r="I3367" s="7001"/>
      <c r="J3367" s="7001"/>
      <c r="K3367" s="7001"/>
      <c r="L3367" s="7001"/>
    </row>
    <row r="3368" spans="2:12" s="7013" customFormat="1" ht="15" x14ac:dyDescent="0.25">
      <c r="B3368" s="7001"/>
      <c r="C3368" s="7001"/>
      <c r="D3368" s="55"/>
      <c r="E3368" s="7001"/>
      <c r="F3368" s="7001"/>
      <c r="G3368" s="54"/>
      <c r="H3368" s="7001"/>
      <c r="I3368" s="7001"/>
      <c r="J3368" s="7001"/>
      <c r="K3368" s="7001"/>
      <c r="L3368" s="7001"/>
    </row>
    <row r="3369" spans="2:12" s="7013" customFormat="1" ht="15" x14ac:dyDescent="0.25">
      <c r="B3369" s="7001"/>
      <c r="C3369" s="7001"/>
      <c r="D3369" s="55"/>
      <c r="E3369" s="7001"/>
      <c r="F3369" s="7001"/>
      <c r="G3369" s="54"/>
      <c r="H3369" s="7001"/>
      <c r="I3369" s="7001"/>
      <c r="J3369" s="7001"/>
      <c r="K3369" s="7001"/>
      <c r="L3369" s="7001"/>
    </row>
    <row r="3370" spans="2:12" s="7013" customFormat="1" ht="15" x14ac:dyDescent="0.25">
      <c r="B3370" s="7001"/>
      <c r="C3370" s="7001"/>
      <c r="D3370" s="55"/>
      <c r="E3370" s="7001"/>
      <c r="F3370" s="7001"/>
      <c r="G3370" s="54"/>
      <c r="H3370" s="7001"/>
      <c r="I3370" s="7001"/>
      <c r="J3370" s="7001"/>
      <c r="K3370" s="7001"/>
      <c r="L3370" s="7001"/>
    </row>
    <row r="3371" spans="2:12" s="7013" customFormat="1" ht="15" x14ac:dyDescent="0.25">
      <c r="B3371" s="7001"/>
      <c r="C3371" s="7001"/>
      <c r="D3371" s="55"/>
      <c r="E3371" s="7001"/>
      <c r="F3371" s="7001"/>
      <c r="G3371" s="54"/>
      <c r="H3371" s="7001"/>
      <c r="I3371" s="7001"/>
      <c r="J3371" s="7001"/>
      <c r="K3371" s="7001"/>
      <c r="L3371" s="7001"/>
    </row>
    <row r="3372" spans="2:12" s="7013" customFormat="1" ht="15" x14ac:dyDescent="0.25">
      <c r="B3372" s="7001"/>
      <c r="C3372" s="7001"/>
      <c r="D3372" s="55"/>
      <c r="E3372" s="7001"/>
      <c r="F3372" s="7001"/>
      <c r="G3372" s="54"/>
      <c r="H3372" s="7001"/>
      <c r="I3372" s="7001"/>
      <c r="J3372" s="7001"/>
      <c r="K3372" s="7001"/>
      <c r="L3372" s="7001"/>
    </row>
    <row r="3373" spans="2:12" s="7013" customFormat="1" ht="15" x14ac:dyDescent="0.25">
      <c r="B3373" s="7001"/>
      <c r="C3373" s="7001"/>
      <c r="D3373" s="55"/>
      <c r="E3373" s="7001"/>
      <c r="F3373" s="7001"/>
      <c r="G3373" s="54"/>
      <c r="H3373" s="7001"/>
      <c r="I3373" s="7001"/>
      <c r="J3373" s="7001"/>
      <c r="K3373" s="7001"/>
      <c r="L3373" s="7001"/>
    </row>
    <row r="3374" spans="2:12" s="7013" customFormat="1" ht="15" x14ac:dyDescent="0.25">
      <c r="B3374" s="7001"/>
      <c r="C3374" s="7001"/>
      <c r="D3374" s="55"/>
      <c r="E3374" s="7001"/>
      <c r="F3374" s="7001"/>
      <c r="G3374" s="54"/>
      <c r="H3374" s="7001"/>
      <c r="I3374" s="7001"/>
      <c r="J3374" s="7001"/>
      <c r="K3374" s="7001"/>
      <c r="L3374" s="7001"/>
    </row>
    <row r="3375" spans="2:12" s="7013" customFormat="1" ht="15" x14ac:dyDescent="0.25">
      <c r="B3375" s="7001"/>
      <c r="C3375" s="7001"/>
      <c r="D3375" s="55"/>
      <c r="E3375" s="7001"/>
      <c r="F3375" s="7001"/>
      <c r="G3375" s="54"/>
      <c r="H3375" s="7001"/>
      <c r="I3375" s="7001"/>
      <c r="J3375" s="7001"/>
      <c r="K3375" s="7001"/>
      <c r="L3375" s="7001"/>
    </row>
    <row r="3376" spans="2:12" s="7013" customFormat="1" ht="15" x14ac:dyDescent="0.25">
      <c r="B3376" s="7001"/>
      <c r="C3376" s="7001"/>
      <c r="D3376" s="55"/>
      <c r="E3376" s="7001"/>
      <c r="F3376" s="7001"/>
      <c r="G3376" s="54"/>
      <c r="H3376" s="7001"/>
      <c r="I3376" s="7001"/>
      <c r="J3376" s="7001"/>
      <c r="K3376" s="7001"/>
      <c r="L3376" s="7001"/>
    </row>
    <row r="3377" spans="2:12" s="7013" customFormat="1" ht="15" x14ac:dyDescent="0.25">
      <c r="B3377" s="7001"/>
      <c r="C3377" s="7001"/>
      <c r="D3377" s="55"/>
      <c r="E3377" s="7001"/>
      <c r="F3377" s="7001"/>
      <c r="G3377" s="54"/>
      <c r="H3377" s="7001"/>
      <c r="I3377" s="7001"/>
      <c r="J3377" s="7001"/>
      <c r="K3377" s="7001"/>
      <c r="L3377" s="7001"/>
    </row>
    <row r="3378" spans="2:12" s="7013" customFormat="1" ht="15" x14ac:dyDescent="0.25">
      <c r="B3378" s="7001"/>
      <c r="C3378" s="7001"/>
      <c r="D3378" s="55"/>
      <c r="E3378" s="7001"/>
      <c r="F3378" s="7001"/>
      <c r="G3378" s="54"/>
      <c r="H3378" s="7001"/>
      <c r="I3378" s="7001"/>
      <c r="J3378" s="7001"/>
      <c r="K3378" s="7001"/>
      <c r="L3378" s="7001"/>
    </row>
    <row r="3379" spans="2:12" s="7013" customFormat="1" ht="15" x14ac:dyDescent="0.25">
      <c r="B3379" s="7001"/>
      <c r="C3379" s="7001"/>
      <c r="D3379" s="55"/>
      <c r="E3379" s="7001"/>
      <c r="F3379" s="7001"/>
      <c r="G3379" s="54"/>
      <c r="H3379" s="7001"/>
      <c r="I3379" s="7001"/>
      <c r="J3379" s="7001"/>
      <c r="K3379" s="7001"/>
      <c r="L3379" s="7001"/>
    </row>
    <row r="3380" spans="2:12" s="7013" customFormat="1" ht="15" x14ac:dyDescent="0.25">
      <c r="B3380" s="7001"/>
      <c r="C3380" s="7001"/>
      <c r="D3380" s="55"/>
      <c r="E3380" s="7001"/>
      <c r="F3380" s="7001"/>
      <c r="G3380" s="54"/>
      <c r="H3380" s="7001"/>
      <c r="I3380" s="7001"/>
      <c r="J3380" s="7001"/>
      <c r="K3380" s="7001"/>
      <c r="L3380" s="7001"/>
    </row>
    <row r="3381" spans="2:12" s="7013" customFormat="1" ht="15" x14ac:dyDescent="0.25">
      <c r="B3381" s="7001"/>
      <c r="C3381" s="7001"/>
      <c r="D3381" s="55"/>
      <c r="E3381" s="7001"/>
      <c r="F3381" s="7001"/>
      <c r="G3381" s="54"/>
      <c r="H3381" s="7001"/>
      <c r="I3381" s="7001"/>
      <c r="J3381" s="7001"/>
      <c r="K3381" s="7001"/>
      <c r="L3381" s="7001"/>
    </row>
    <row r="3382" spans="2:12" s="7013" customFormat="1" ht="15" x14ac:dyDescent="0.25">
      <c r="B3382" s="7001"/>
      <c r="C3382" s="7001"/>
      <c r="D3382" s="55"/>
      <c r="E3382" s="7001"/>
      <c r="F3382" s="7001"/>
      <c r="G3382" s="54"/>
      <c r="H3382" s="7001"/>
      <c r="I3382" s="7001"/>
      <c r="J3382" s="7001"/>
      <c r="K3382" s="7001"/>
      <c r="L3382" s="7001"/>
    </row>
    <row r="3383" spans="2:12" s="7013" customFormat="1" ht="15" x14ac:dyDescent="0.25">
      <c r="B3383" s="7001"/>
      <c r="C3383" s="7001"/>
      <c r="D3383" s="55"/>
      <c r="E3383" s="7001"/>
      <c r="F3383" s="7001"/>
      <c r="G3383" s="54"/>
      <c r="H3383" s="7001"/>
      <c r="I3383" s="7001"/>
      <c r="J3383" s="7001"/>
      <c r="K3383" s="7001"/>
      <c r="L3383" s="7001"/>
    </row>
    <row r="3384" spans="2:12" s="7013" customFormat="1" ht="15" x14ac:dyDescent="0.25">
      <c r="B3384" s="7001"/>
      <c r="C3384" s="7001"/>
      <c r="D3384" s="55"/>
      <c r="E3384" s="7001"/>
      <c r="F3384" s="7001"/>
      <c r="G3384" s="54"/>
      <c r="H3384" s="7001"/>
      <c r="I3384" s="7001"/>
      <c r="J3384" s="7001"/>
      <c r="K3384" s="7001"/>
      <c r="L3384" s="7001"/>
    </row>
    <row r="3385" spans="2:12" s="7013" customFormat="1" ht="15" x14ac:dyDescent="0.25">
      <c r="B3385" s="7001"/>
      <c r="C3385" s="7001"/>
      <c r="D3385" s="55"/>
      <c r="E3385" s="7001"/>
      <c r="F3385" s="7001"/>
      <c r="G3385" s="54"/>
      <c r="H3385" s="7001"/>
      <c r="I3385" s="7001"/>
      <c r="J3385" s="7001"/>
      <c r="K3385" s="7001"/>
      <c r="L3385" s="7001"/>
    </row>
    <row r="3386" spans="2:12" s="7013" customFormat="1" ht="15" x14ac:dyDescent="0.25">
      <c r="B3386" s="7001"/>
      <c r="C3386" s="7001"/>
      <c r="D3386" s="55"/>
      <c r="E3386" s="7001"/>
      <c r="F3386" s="7001"/>
      <c r="G3386" s="54"/>
      <c r="H3386" s="7001"/>
      <c r="I3386" s="7001"/>
      <c r="J3386" s="7001"/>
      <c r="K3386" s="7001"/>
      <c r="L3386" s="7001"/>
    </row>
    <row r="3387" spans="2:12" s="7013" customFormat="1" ht="15" x14ac:dyDescent="0.25">
      <c r="B3387" s="7001"/>
      <c r="C3387" s="7001"/>
      <c r="D3387" s="55"/>
      <c r="E3387" s="7001"/>
      <c r="F3387" s="7001"/>
      <c r="G3387" s="54"/>
      <c r="H3387" s="7001"/>
      <c r="I3387" s="7001"/>
      <c r="J3387" s="7001"/>
      <c r="K3387" s="7001"/>
      <c r="L3387" s="7001"/>
    </row>
    <row r="3388" spans="2:12" s="7013" customFormat="1" ht="15" x14ac:dyDescent="0.25">
      <c r="B3388" s="7001"/>
      <c r="C3388" s="7001"/>
      <c r="D3388" s="55"/>
      <c r="E3388" s="7001"/>
      <c r="F3388" s="7001"/>
      <c r="G3388" s="54"/>
      <c r="H3388" s="7001"/>
      <c r="I3388" s="7001"/>
      <c r="J3388" s="7001"/>
      <c r="K3388" s="7001"/>
      <c r="L3388" s="7001"/>
    </row>
    <row r="3389" spans="2:12" s="7013" customFormat="1" ht="15" x14ac:dyDescent="0.25">
      <c r="B3389" s="7001"/>
      <c r="C3389" s="7001"/>
      <c r="D3389" s="55"/>
      <c r="E3389" s="7001"/>
      <c r="F3389" s="7001"/>
      <c r="G3389" s="54"/>
      <c r="H3389" s="7001"/>
      <c r="I3389" s="7001"/>
      <c r="J3389" s="7001"/>
      <c r="K3389" s="7001"/>
      <c r="L3389" s="7001"/>
    </row>
    <row r="3390" spans="2:12" s="7013" customFormat="1" ht="15" x14ac:dyDescent="0.25">
      <c r="B3390" s="7001"/>
      <c r="C3390" s="7001"/>
      <c r="D3390" s="55"/>
      <c r="E3390" s="7001"/>
      <c r="F3390" s="7001"/>
      <c r="G3390" s="54"/>
      <c r="H3390" s="7001"/>
      <c r="I3390" s="7001"/>
      <c r="J3390" s="7001"/>
      <c r="K3390" s="7001"/>
      <c r="L3390" s="7001"/>
    </row>
    <row r="3391" spans="2:12" s="7013" customFormat="1" ht="15" x14ac:dyDescent="0.25">
      <c r="B3391" s="7001"/>
      <c r="C3391" s="7001"/>
      <c r="D3391" s="55"/>
      <c r="E3391" s="7001"/>
      <c r="F3391" s="7001"/>
      <c r="G3391" s="54"/>
      <c r="H3391" s="7001"/>
      <c r="I3391" s="7001"/>
      <c r="J3391" s="7001"/>
      <c r="K3391" s="7001"/>
      <c r="L3391" s="7001"/>
    </row>
    <row r="3392" spans="2:12" s="7013" customFormat="1" ht="15" x14ac:dyDescent="0.25">
      <c r="B3392" s="7001"/>
      <c r="C3392" s="7001"/>
      <c r="D3392" s="55"/>
      <c r="E3392" s="7001"/>
      <c r="F3392" s="7001"/>
      <c r="G3392" s="54"/>
      <c r="H3392" s="7001"/>
      <c r="I3392" s="7001"/>
      <c r="J3392" s="7001"/>
      <c r="K3392" s="7001"/>
      <c r="L3392" s="7001"/>
    </row>
    <row r="3393" spans="2:12" s="7013" customFormat="1" ht="15" x14ac:dyDescent="0.25">
      <c r="B3393" s="7001"/>
      <c r="C3393" s="7001"/>
      <c r="D3393" s="55"/>
      <c r="E3393" s="7001"/>
      <c r="F3393" s="7001"/>
      <c r="G3393" s="54"/>
      <c r="H3393" s="7001"/>
      <c r="I3393" s="7001"/>
      <c r="J3393" s="7001"/>
      <c r="K3393" s="7001"/>
      <c r="L3393" s="7001"/>
    </row>
    <row r="3394" spans="2:12" s="7013" customFormat="1" ht="15" x14ac:dyDescent="0.25">
      <c r="B3394" s="7001"/>
      <c r="C3394" s="7001"/>
      <c r="D3394" s="55"/>
      <c r="E3394" s="7001"/>
      <c r="F3394" s="7001"/>
      <c r="G3394" s="54"/>
      <c r="H3394" s="7001"/>
      <c r="I3394" s="7001"/>
      <c r="J3394" s="7001"/>
      <c r="K3394" s="7001"/>
      <c r="L3394" s="7001"/>
    </row>
    <row r="3395" spans="2:12" s="7013" customFormat="1" ht="15" x14ac:dyDescent="0.25">
      <c r="B3395" s="7001"/>
      <c r="C3395" s="7001"/>
      <c r="D3395" s="55"/>
      <c r="E3395" s="7001"/>
      <c r="F3395" s="7001"/>
      <c r="G3395" s="54"/>
      <c r="H3395" s="7001"/>
      <c r="I3395" s="7001"/>
      <c r="J3395" s="7001"/>
      <c r="K3395" s="7001"/>
      <c r="L3395" s="7001"/>
    </row>
    <row r="3396" spans="2:12" s="7013" customFormat="1" ht="15" x14ac:dyDescent="0.25">
      <c r="B3396" s="7001"/>
      <c r="C3396" s="7001"/>
      <c r="D3396" s="55"/>
      <c r="E3396" s="7001"/>
      <c r="F3396" s="7001"/>
      <c r="G3396" s="54"/>
      <c r="H3396" s="7001"/>
      <c r="I3396" s="7001"/>
      <c r="J3396" s="7001"/>
      <c r="K3396" s="7001"/>
      <c r="L3396" s="7001"/>
    </row>
    <row r="3397" spans="2:12" s="7013" customFormat="1" ht="15" x14ac:dyDescent="0.25">
      <c r="B3397" s="7001"/>
      <c r="C3397" s="7001"/>
      <c r="D3397" s="55"/>
      <c r="E3397" s="7001"/>
      <c r="F3397" s="7001"/>
      <c r="G3397" s="54"/>
      <c r="H3397" s="7001"/>
      <c r="I3397" s="7001"/>
      <c r="J3397" s="7001"/>
      <c r="K3397" s="7001"/>
      <c r="L3397" s="7001"/>
    </row>
    <row r="3398" spans="2:12" s="7013" customFormat="1" ht="15" x14ac:dyDescent="0.25">
      <c r="B3398" s="7001"/>
      <c r="C3398" s="7001"/>
      <c r="D3398" s="55"/>
      <c r="E3398" s="7001"/>
      <c r="F3398" s="7001"/>
      <c r="G3398" s="54"/>
      <c r="H3398" s="7001"/>
      <c r="I3398" s="7001"/>
      <c r="J3398" s="7001"/>
      <c r="K3398" s="7001"/>
      <c r="L3398" s="7001"/>
    </row>
    <row r="3399" spans="2:12" s="7013" customFormat="1" ht="15" x14ac:dyDescent="0.25">
      <c r="B3399" s="7001"/>
      <c r="C3399" s="7001"/>
      <c r="D3399" s="55"/>
      <c r="E3399" s="7001"/>
      <c r="F3399" s="7001"/>
      <c r="G3399" s="54"/>
      <c r="H3399" s="7001"/>
      <c r="I3399" s="7001"/>
      <c r="J3399" s="7001"/>
      <c r="K3399" s="7001"/>
      <c r="L3399" s="7001"/>
    </row>
    <row r="3400" spans="2:12" s="7013" customFormat="1" ht="15" x14ac:dyDescent="0.25">
      <c r="B3400" s="7001"/>
      <c r="C3400" s="7001"/>
      <c r="D3400" s="55"/>
      <c r="E3400" s="7001"/>
      <c r="F3400" s="7001"/>
      <c r="G3400" s="54"/>
      <c r="H3400" s="7001"/>
      <c r="I3400" s="7001"/>
      <c r="J3400" s="7001"/>
      <c r="K3400" s="7001"/>
      <c r="L3400" s="7001"/>
    </row>
    <row r="3401" spans="2:12" s="7013" customFormat="1" ht="15" x14ac:dyDescent="0.25">
      <c r="B3401" s="7001"/>
      <c r="C3401" s="7001"/>
      <c r="D3401" s="55"/>
      <c r="E3401" s="7001"/>
      <c r="F3401" s="7001"/>
      <c r="G3401" s="54"/>
      <c r="H3401" s="7001"/>
      <c r="I3401" s="7001"/>
      <c r="J3401" s="7001"/>
      <c r="K3401" s="7001"/>
      <c r="L3401" s="7001"/>
    </row>
    <row r="3402" spans="2:12" s="7013" customFormat="1" ht="15" x14ac:dyDescent="0.25">
      <c r="B3402" s="7001"/>
      <c r="C3402" s="7001"/>
      <c r="D3402" s="55"/>
      <c r="E3402" s="7001"/>
      <c r="F3402" s="7001"/>
      <c r="G3402" s="54"/>
      <c r="H3402" s="7001"/>
      <c r="I3402" s="7001"/>
      <c r="J3402" s="7001"/>
      <c r="K3402" s="7001"/>
      <c r="L3402" s="7001"/>
    </row>
    <row r="3403" spans="2:12" s="7013" customFormat="1" ht="15" x14ac:dyDescent="0.25">
      <c r="B3403" s="7001"/>
      <c r="C3403" s="7001"/>
      <c r="D3403" s="55"/>
      <c r="E3403" s="7001"/>
      <c r="F3403" s="7001"/>
      <c r="G3403" s="54"/>
      <c r="H3403" s="7001"/>
      <c r="I3403" s="7001"/>
      <c r="J3403" s="7001"/>
      <c r="K3403" s="7001"/>
      <c r="L3403" s="7001"/>
    </row>
    <row r="3404" spans="2:12" s="7013" customFormat="1" ht="15" x14ac:dyDescent="0.25">
      <c r="B3404" s="7001"/>
      <c r="C3404" s="7001"/>
      <c r="D3404" s="55"/>
      <c r="E3404" s="7001"/>
      <c r="F3404" s="7001"/>
      <c r="G3404" s="54"/>
      <c r="H3404" s="7001"/>
      <c r="I3404" s="7001"/>
      <c r="J3404" s="7001"/>
      <c r="K3404" s="7001"/>
      <c r="L3404" s="7001"/>
    </row>
    <row r="3405" spans="2:12" s="7013" customFormat="1" ht="15" x14ac:dyDescent="0.25">
      <c r="B3405" s="7001"/>
      <c r="C3405" s="7001"/>
      <c r="D3405" s="55"/>
      <c r="E3405" s="7001"/>
      <c r="F3405" s="7001"/>
      <c r="G3405" s="54"/>
      <c r="H3405" s="7001"/>
      <c r="I3405" s="7001"/>
      <c r="J3405" s="7001"/>
      <c r="K3405" s="7001"/>
      <c r="L3405" s="7001"/>
    </row>
    <row r="3406" spans="2:12" s="7013" customFormat="1" ht="15" x14ac:dyDescent="0.25">
      <c r="B3406" s="7001"/>
      <c r="C3406" s="7001"/>
      <c r="D3406" s="55"/>
      <c r="E3406" s="7001"/>
      <c r="F3406" s="7001"/>
      <c r="G3406" s="54"/>
      <c r="H3406" s="7001"/>
      <c r="I3406" s="7001"/>
      <c r="J3406" s="7001"/>
      <c r="K3406" s="7001"/>
      <c r="L3406" s="7001"/>
    </row>
    <row r="3407" spans="2:12" s="7013" customFormat="1" ht="15" x14ac:dyDescent="0.25">
      <c r="B3407" s="7001"/>
      <c r="C3407" s="7001"/>
      <c r="D3407" s="55"/>
      <c r="E3407" s="7001"/>
      <c r="F3407" s="7001"/>
      <c r="G3407" s="54"/>
      <c r="H3407" s="7001"/>
      <c r="I3407" s="7001"/>
      <c r="J3407" s="7001"/>
      <c r="K3407" s="7001"/>
      <c r="L3407" s="7001"/>
    </row>
    <row r="3408" spans="2:12" s="7013" customFormat="1" ht="15" x14ac:dyDescent="0.25">
      <c r="B3408" s="7001"/>
      <c r="C3408" s="7001"/>
      <c r="D3408" s="55"/>
      <c r="E3408" s="7001"/>
      <c r="F3408" s="7001"/>
      <c r="G3408" s="54"/>
      <c r="H3408" s="7001"/>
      <c r="I3408" s="7001"/>
      <c r="J3408" s="7001"/>
      <c r="K3408" s="7001"/>
      <c r="L3408" s="7001"/>
    </row>
    <row r="3409" spans="2:12" s="7013" customFormat="1" ht="15" x14ac:dyDescent="0.25">
      <c r="B3409" s="7001"/>
      <c r="C3409" s="7001"/>
      <c r="D3409" s="55"/>
      <c r="E3409" s="7001"/>
      <c r="F3409" s="7001"/>
      <c r="G3409" s="54"/>
      <c r="H3409" s="7001"/>
      <c r="I3409" s="7001"/>
      <c r="J3409" s="7001"/>
      <c r="K3409" s="7001"/>
      <c r="L3409" s="7001"/>
    </row>
    <row r="3410" spans="2:12" s="7013" customFormat="1" ht="15" x14ac:dyDescent="0.25">
      <c r="B3410" s="7001"/>
      <c r="C3410" s="7001"/>
      <c r="D3410" s="55"/>
      <c r="E3410" s="7001"/>
      <c r="F3410" s="7001"/>
      <c r="G3410" s="54"/>
      <c r="H3410" s="7001"/>
      <c r="I3410" s="7001"/>
      <c r="J3410" s="7001"/>
      <c r="K3410" s="7001"/>
      <c r="L3410" s="7001"/>
    </row>
    <row r="3411" spans="2:12" s="7013" customFormat="1" ht="15" x14ac:dyDescent="0.25">
      <c r="B3411" s="7001"/>
      <c r="C3411" s="7001"/>
      <c r="D3411" s="55"/>
      <c r="E3411" s="7001"/>
      <c r="F3411" s="7001"/>
      <c r="G3411" s="54"/>
      <c r="H3411" s="7001"/>
      <c r="I3411" s="7001"/>
      <c r="J3411" s="7001"/>
      <c r="K3411" s="7001"/>
      <c r="L3411" s="7001"/>
    </row>
    <row r="3412" spans="2:12" s="7013" customFormat="1" ht="15" x14ac:dyDescent="0.25">
      <c r="B3412" s="7001"/>
      <c r="C3412" s="7001"/>
      <c r="D3412" s="55"/>
      <c r="E3412" s="7001"/>
      <c r="F3412" s="7001"/>
      <c r="G3412" s="54"/>
      <c r="H3412" s="7001"/>
      <c r="I3412" s="7001"/>
      <c r="J3412" s="7001"/>
      <c r="K3412" s="7001"/>
      <c r="L3412" s="7001"/>
    </row>
    <row r="3413" spans="2:12" s="7013" customFormat="1" ht="15" x14ac:dyDescent="0.25">
      <c r="B3413" s="7001"/>
      <c r="C3413" s="7001"/>
      <c r="D3413" s="55"/>
      <c r="E3413" s="7001"/>
      <c r="F3413" s="7001"/>
      <c r="G3413" s="54"/>
      <c r="H3413" s="7001"/>
      <c r="I3413" s="7001"/>
      <c r="J3413" s="7001"/>
      <c r="K3413" s="7001"/>
      <c r="L3413" s="7001"/>
    </row>
    <row r="3414" spans="2:12" s="7013" customFormat="1" ht="15" x14ac:dyDescent="0.25">
      <c r="B3414" s="7001"/>
      <c r="C3414" s="7001"/>
      <c r="D3414" s="55"/>
      <c r="E3414" s="7001"/>
      <c r="F3414" s="7001"/>
      <c r="G3414" s="54"/>
      <c r="H3414" s="7001"/>
      <c r="I3414" s="7001"/>
      <c r="J3414" s="7001"/>
      <c r="K3414" s="7001"/>
      <c r="L3414" s="7001"/>
    </row>
    <row r="3415" spans="2:12" s="7013" customFormat="1" ht="15" x14ac:dyDescent="0.25">
      <c r="B3415" s="7001"/>
      <c r="C3415" s="7001"/>
      <c r="D3415" s="55"/>
      <c r="E3415" s="7001"/>
      <c r="F3415" s="7001"/>
      <c r="G3415" s="54"/>
      <c r="H3415" s="7001"/>
      <c r="I3415" s="7001"/>
      <c r="J3415" s="7001"/>
      <c r="K3415" s="7001"/>
      <c r="L3415" s="7001"/>
    </row>
    <row r="3416" spans="2:12" s="7013" customFormat="1" ht="15" x14ac:dyDescent="0.25">
      <c r="B3416" s="7001"/>
      <c r="C3416" s="7001"/>
      <c r="D3416" s="55"/>
      <c r="E3416" s="7001"/>
      <c r="F3416" s="7001"/>
      <c r="G3416" s="54"/>
      <c r="H3416" s="7001"/>
      <c r="I3416" s="7001"/>
      <c r="J3416" s="7001"/>
      <c r="K3416" s="7001"/>
      <c r="L3416" s="7001"/>
    </row>
    <row r="3417" spans="2:12" s="7013" customFormat="1" ht="15" x14ac:dyDescent="0.25">
      <c r="B3417" s="7001"/>
      <c r="C3417" s="7001"/>
      <c r="D3417" s="55"/>
      <c r="E3417" s="7001"/>
      <c r="F3417" s="7001"/>
      <c r="G3417" s="54"/>
      <c r="H3417" s="7001"/>
      <c r="I3417" s="7001"/>
      <c r="J3417" s="7001"/>
      <c r="K3417" s="7001"/>
      <c r="L3417" s="7001"/>
    </row>
    <row r="3418" spans="2:12" s="7013" customFormat="1" ht="15" x14ac:dyDescent="0.25">
      <c r="B3418" s="7001"/>
      <c r="C3418" s="7001"/>
      <c r="D3418" s="55"/>
      <c r="E3418" s="7001"/>
      <c r="F3418" s="7001"/>
      <c r="G3418" s="54"/>
      <c r="H3418" s="7001"/>
      <c r="I3418" s="7001"/>
      <c r="J3418" s="7001"/>
      <c r="K3418" s="7001"/>
      <c r="L3418" s="7001"/>
    </row>
    <row r="3419" spans="2:12" s="7013" customFormat="1" ht="15" x14ac:dyDescent="0.25">
      <c r="B3419" s="7001"/>
      <c r="C3419" s="7001"/>
      <c r="D3419" s="55"/>
      <c r="E3419" s="7001"/>
      <c r="F3419" s="7001"/>
      <c r="G3419" s="54"/>
      <c r="H3419" s="7001"/>
      <c r="I3419" s="7001"/>
      <c r="J3419" s="7001"/>
      <c r="K3419" s="7001"/>
      <c r="L3419" s="7001"/>
    </row>
    <row r="3420" spans="2:12" s="7013" customFormat="1" ht="15" x14ac:dyDescent="0.25">
      <c r="B3420" s="7001"/>
      <c r="C3420" s="7001"/>
      <c r="D3420" s="55"/>
      <c r="E3420" s="7001"/>
      <c r="F3420" s="7001"/>
      <c r="G3420" s="54"/>
      <c r="H3420" s="7001"/>
      <c r="I3420" s="7001"/>
      <c r="J3420" s="7001"/>
      <c r="K3420" s="7001"/>
      <c r="L3420" s="7001"/>
    </row>
    <row r="3421" spans="2:12" s="7013" customFormat="1" ht="15" x14ac:dyDescent="0.25">
      <c r="B3421" s="7001"/>
      <c r="C3421" s="7001"/>
      <c r="D3421" s="55"/>
      <c r="E3421" s="7001"/>
      <c r="F3421" s="7001"/>
      <c r="G3421" s="54"/>
      <c r="H3421" s="7001"/>
      <c r="I3421" s="7001"/>
      <c r="J3421" s="7001"/>
      <c r="K3421" s="7001"/>
      <c r="L3421" s="7001"/>
    </row>
    <row r="3422" spans="2:12" s="7013" customFormat="1" ht="15" x14ac:dyDescent="0.25">
      <c r="B3422" s="7001"/>
      <c r="C3422" s="7001"/>
      <c r="D3422" s="55"/>
      <c r="E3422" s="7001"/>
      <c r="F3422" s="7001"/>
      <c r="G3422" s="54"/>
      <c r="H3422" s="7001"/>
      <c r="I3422" s="7001"/>
      <c r="J3422" s="7001"/>
      <c r="K3422" s="7001"/>
      <c r="L3422" s="7001"/>
    </row>
    <row r="3423" spans="2:12" s="7013" customFormat="1" ht="15" x14ac:dyDescent="0.25">
      <c r="B3423" s="7001"/>
      <c r="C3423" s="7001"/>
      <c r="D3423" s="55"/>
      <c r="E3423" s="7001"/>
      <c r="F3423" s="7001"/>
      <c r="G3423" s="54"/>
      <c r="H3423" s="7001"/>
      <c r="I3423" s="7001"/>
      <c r="J3423" s="7001"/>
      <c r="K3423" s="7001"/>
      <c r="L3423" s="7001"/>
    </row>
    <row r="3424" spans="2:12" s="7013" customFormat="1" ht="15" x14ac:dyDescent="0.25">
      <c r="B3424" s="7001"/>
      <c r="C3424" s="7001"/>
      <c r="D3424" s="55"/>
      <c r="E3424" s="7001"/>
      <c r="F3424" s="7001"/>
      <c r="G3424" s="54"/>
      <c r="H3424" s="7001"/>
      <c r="I3424" s="7001"/>
      <c r="J3424" s="7001"/>
      <c r="K3424" s="7001"/>
      <c r="L3424" s="7001"/>
    </row>
    <row r="3425" spans="2:12" s="7013" customFormat="1" ht="15" x14ac:dyDescent="0.25">
      <c r="B3425" s="7001"/>
      <c r="C3425" s="7001"/>
      <c r="D3425" s="55"/>
      <c r="E3425" s="7001"/>
      <c r="F3425" s="7001"/>
      <c r="G3425" s="54"/>
      <c r="H3425" s="7001"/>
      <c r="I3425" s="7001"/>
      <c r="J3425" s="7001"/>
      <c r="K3425" s="7001"/>
      <c r="L3425" s="7001"/>
    </row>
    <row r="3426" spans="2:12" s="7013" customFormat="1" ht="15" x14ac:dyDescent="0.25">
      <c r="B3426" s="7001"/>
      <c r="C3426" s="7001"/>
      <c r="D3426" s="55"/>
      <c r="E3426" s="7001"/>
      <c r="F3426" s="7001"/>
      <c r="G3426" s="54"/>
      <c r="H3426" s="7001"/>
      <c r="I3426" s="7001"/>
      <c r="J3426" s="7001"/>
      <c r="K3426" s="7001"/>
      <c r="L3426" s="7001"/>
    </row>
    <row r="3427" spans="2:12" s="7013" customFormat="1" ht="15" x14ac:dyDescent="0.25">
      <c r="B3427" s="7001"/>
      <c r="C3427" s="7001"/>
      <c r="D3427" s="55"/>
      <c r="E3427" s="7001"/>
      <c r="F3427" s="7001"/>
      <c r="G3427" s="54"/>
      <c r="H3427" s="7001"/>
      <c r="I3427" s="7001"/>
      <c r="J3427" s="7001"/>
      <c r="K3427" s="7001"/>
      <c r="L3427" s="7001"/>
    </row>
    <row r="3428" spans="2:12" s="7013" customFormat="1" ht="15" x14ac:dyDescent="0.25">
      <c r="B3428" s="7001"/>
      <c r="C3428" s="7001"/>
      <c r="D3428" s="55"/>
      <c r="E3428" s="7001"/>
      <c r="F3428" s="7001"/>
      <c r="G3428" s="54"/>
      <c r="H3428" s="7001"/>
      <c r="I3428" s="7001"/>
      <c r="J3428" s="7001"/>
      <c r="K3428" s="7001"/>
      <c r="L3428" s="7001"/>
    </row>
    <row r="3429" spans="2:12" s="7013" customFormat="1" ht="15" x14ac:dyDescent="0.25">
      <c r="B3429" s="7001"/>
      <c r="C3429" s="7001"/>
      <c r="D3429" s="55"/>
      <c r="E3429" s="7001"/>
      <c r="F3429" s="7001"/>
      <c r="G3429" s="54"/>
      <c r="H3429" s="7001"/>
      <c r="I3429" s="7001"/>
      <c r="J3429" s="7001"/>
      <c r="K3429" s="7001"/>
      <c r="L3429" s="7001"/>
    </row>
    <row r="3430" spans="2:12" s="7013" customFormat="1" ht="15" x14ac:dyDescent="0.25">
      <c r="B3430" s="7001"/>
      <c r="C3430" s="7001"/>
      <c r="D3430" s="55"/>
      <c r="E3430" s="7001"/>
      <c r="F3430" s="7001"/>
      <c r="G3430" s="54"/>
      <c r="H3430" s="7001"/>
      <c r="I3430" s="7001"/>
      <c r="J3430" s="7001"/>
      <c r="K3430" s="7001"/>
      <c r="L3430" s="7001"/>
    </row>
    <row r="3431" spans="2:12" s="7013" customFormat="1" ht="15" x14ac:dyDescent="0.25">
      <c r="B3431" s="7001"/>
      <c r="C3431" s="7001"/>
      <c r="D3431" s="55"/>
      <c r="E3431" s="7001"/>
      <c r="F3431" s="7001"/>
      <c r="G3431" s="54"/>
      <c r="H3431" s="7001"/>
      <c r="I3431" s="7001"/>
      <c r="J3431" s="7001"/>
      <c r="K3431" s="7001"/>
      <c r="L3431" s="7001"/>
    </row>
    <row r="3432" spans="2:12" s="7013" customFormat="1" ht="15" x14ac:dyDescent="0.25">
      <c r="B3432" s="7001"/>
      <c r="C3432" s="7001"/>
      <c r="D3432" s="55"/>
      <c r="E3432" s="7001"/>
      <c r="F3432" s="7001"/>
      <c r="G3432" s="54"/>
      <c r="H3432" s="7001"/>
      <c r="I3432" s="7001"/>
      <c r="J3432" s="7001"/>
      <c r="K3432" s="7001"/>
      <c r="L3432" s="7001"/>
    </row>
    <row r="3433" spans="2:12" s="7013" customFormat="1" ht="15" x14ac:dyDescent="0.25">
      <c r="B3433" s="7001"/>
      <c r="C3433" s="7001"/>
      <c r="D3433" s="55"/>
      <c r="E3433" s="7001"/>
      <c r="F3433" s="7001"/>
      <c r="G3433" s="54"/>
      <c r="H3433" s="7001"/>
      <c r="I3433" s="7001"/>
      <c r="J3433" s="7001"/>
      <c r="K3433" s="7001"/>
      <c r="L3433" s="7001"/>
    </row>
    <row r="3434" spans="2:12" s="7013" customFormat="1" ht="15" x14ac:dyDescent="0.25">
      <c r="B3434" s="7001"/>
      <c r="C3434" s="7001"/>
      <c r="D3434" s="55"/>
      <c r="E3434" s="7001"/>
      <c r="F3434" s="7001"/>
      <c r="G3434" s="54"/>
      <c r="H3434" s="7001"/>
      <c r="I3434" s="7001"/>
      <c r="J3434" s="7001"/>
      <c r="K3434" s="7001"/>
      <c r="L3434" s="7001"/>
    </row>
    <row r="3435" spans="2:12" s="7013" customFormat="1" ht="15" x14ac:dyDescent="0.25">
      <c r="B3435" s="7001"/>
      <c r="C3435" s="7001"/>
      <c r="D3435" s="55"/>
      <c r="E3435" s="7001"/>
      <c r="F3435" s="7001"/>
      <c r="G3435" s="54"/>
      <c r="H3435" s="7001"/>
      <c r="I3435" s="7001"/>
      <c r="J3435" s="7001"/>
      <c r="K3435" s="7001"/>
      <c r="L3435" s="7001"/>
    </row>
    <row r="3436" spans="2:12" s="7013" customFormat="1" ht="15" x14ac:dyDescent="0.25">
      <c r="B3436" s="7001"/>
      <c r="C3436" s="7001"/>
      <c r="D3436" s="55"/>
      <c r="E3436" s="7001"/>
      <c r="F3436" s="7001"/>
      <c r="G3436" s="54"/>
      <c r="H3436" s="7001"/>
      <c r="I3436" s="7001"/>
      <c r="J3436" s="7001"/>
      <c r="K3436" s="7001"/>
      <c r="L3436" s="7001"/>
    </row>
    <row r="3437" spans="2:12" s="7013" customFormat="1" ht="15" x14ac:dyDescent="0.25">
      <c r="B3437" s="7001"/>
      <c r="C3437" s="7001"/>
      <c r="D3437" s="55"/>
      <c r="E3437" s="7001"/>
      <c r="F3437" s="7001"/>
      <c r="G3437" s="54"/>
      <c r="H3437" s="7001"/>
      <c r="I3437" s="7001"/>
      <c r="J3437" s="7001"/>
      <c r="K3437" s="7001"/>
      <c r="L3437" s="7001"/>
    </row>
    <row r="3438" spans="2:12" s="7013" customFormat="1" ht="15" x14ac:dyDescent="0.25">
      <c r="B3438" s="7001"/>
      <c r="C3438" s="7001"/>
      <c r="D3438" s="55"/>
      <c r="E3438" s="7001"/>
      <c r="F3438" s="7001"/>
      <c r="G3438" s="54"/>
      <c r="H3438" s="7001"/>
      <c r="I3438" s="7001"/>
      <c r="J3438" s="7001"/>
      <c r="K3438" s="7001"/>
      <c r="L3438" s="7001"/>
    </row>
    <row r="3439" spans="2:12" s="7013" customFormat="1" ht="15" x14ac:dyDescent="0.25">
      <c r="B3439" s="7001"/>
      <c r="C3439" s="7001"/>
      <c r="D3439" s="55"/>
      <c r="E3439" s="7001"/>
      <c r="F3439" s="7001"/>
      <c r="G3439" s="54"/>
      <c r="H3439" s="7001"/>
      <c r="I3439" s="7001"/>
      <c r="J3439" s="7001"/>
      <c r="K3439" s="7001"/>
      <c r="L3439" s="7001"/>
    </row>
    <row r="3440" spans="2:12" s="7013" customFormat="1" ht="15" x14ac:dyDescent="0.25">
      <c r="B3440" s="7001"/>
      <c r="C3440" s="7001"/>
      <c r="D3440" s="55"/>
      <c r="E3440" s="7001"/>
      <c r="F3440" s="7001"/>
      <c r="G3440" s="54"/>
      <c r="H3440" s="7001"/>
      <c r="I3440" s="7001"/>
      <c r="J3440" s="7001"/>
      <c r="K3440" s="7001"/>
      <c r="L3440" s="7001"/>
    </row>
    <row r="3441" spans="2:12" s="7013" customFormat="1" ht="15" x14ac:dyDescent="0.25">
      <c r="B3441" s="7001"/>
      <c r="C3441" s="7001"/>
      <c r="D3441" s="55"/>
      <c r="E3441" s="7001"/>
      <c r="F3441" s="7001"/>
      <c r="G3441" s="54"/>
      <c r="H3441" s="7001"/>
      <c r="I3441" s="7001"/>
      <c r="J3441" s="7001"/>
      <c r="K3441" s="7001"/>
      <c r="L3441" s="7001"/>
    </row>
    <row r="3442" spans="2:12" s="7013" customFormat="1" ht="15" x14ac:dyDescent="0.25">
      <c r="B3442" s="7001"/>
      <c r="C3442" s="7001"/>
      <c r="D3442" s="55"/>
      <c r="E3442" s="7001"/>
      <c r="F3442" s="7001"/>
      <c r="G3442" s="54"/>
      <c r="H3442" s="7001"/>
      <c r="I3442" s="7001"/>
      <c r="J3442" s="7001"/>
      <c r="K3442" s="7001"/>
      <c r="L3442" s="7001"/>
    </row>
    <row r="3443" spans="2:12" s="7013" customFormat="1" ht="15" x14ac:dyDescent="0.25">
      <c r="B3443" s="7001"/>
      <c r="C3443" s="7001"/>
      <c r="D3443" s="55"/>
      <c r="E3443" s="7001"/>
      <c r="F3443" s="7001"/>
      <c r="G3443" s="54"/>
      <c r="H3443" s="7001"/>
      <c r="I3443" s="7001"/>
      <c r="J3443" s="7001"/>
      <c r="K3443" s="7001"/>
      <c r="L3443" s="7001"/>
    </row>
    <row r="3444" spans="2:12" s="7013" customFormat="1" ht="15" x14ac:dyDescent="0.25">
      <c r="B3444" s="7001"/>
      <c r="C3444" s="7001"/>
      <c r="D3444" s="55"/>
      <c r="E3444" s="7001"/>
      <c r="F3444" s="7001"/>
      <c r="G3444" s="54"/>
      <c r="H3444" s="7001"/>
      <c r="I3444" s="7001"/>
      <c r="J3444" s="7001"/>
      <c r="K3444" s="7001"/>
      <c r="L3444" s="7001"/>
    </row>
    <row r="3445" spans="2:12" s="7013" customFormat="1" ht="15" x14ac:dyDescent="0.25">
      <c r="B3445" s="7001"/>
      <c r="C3445" s="7001"/>
      <c r="D3445" s="55"/>
      <c r="E3445" s="7001"/>
      <c r="F3445" s="7001"/>
      <c r="G3445" s="54"/>
      <c r="H3445" s="7001"/>
      <c r="I3445" s="7001"/>
      <c r="J3445" s="7001"/>
      <c r="K3445" s="7001"/>
      <c r="L3445" s="7001"/>
    </row>
    <row r="3446" spans="2:12" s="7013" customFormat="1" ht="15" x14ac:dyDescent="0.25">
      <c r="B3446" s="7001"/>
      <c r="C3446" s="7001"/>
      <c r="D3446" s="55"/>
      <c r="E3446" s="7001"/>
      <c r="F3446" s="7001"/>
      <c r="G3446" s="54"/>
      <c r="H3446" s="7001"/>
      <c r="I3446" s="7001"/>
      <c r="J3446" s="7001"/>
      <c r="K3446" s="7001"/>
      <c r="L3446" s="7001"/>
    </row>
    <row r="3447" spans="2:12" s="7013" customFormat="1" ht="15" x14ac:dyDescent="0.25">
      <c r="B3447" s="7001"/>
      <c r="C3447" s="7001"/>
      <c r="D3447" s="55"/>
      <c r="E3447" s="7001"/>
      <c r="F3447" s="7001"/>
      <c r="G3447" s="54"/>
      <c r="H3447" s="7001"/>
      <c r="I3447" s="7001"/>
      <c r="J3447" s="7001"/>
      <c r="K3447" s="7001"/>
      <c r="L3447" s="7001"/>
    </row>
    <row r="3448" spans="2:12" s="7013" customFormat="1" ht="15" x14ac:dyDescent="0.25">
      <c r="B3448" s="7001"/>
      <c r="C3448" s="7001"/>
      <c r="D3448" s="55"/>
      <c r="E3448" s="7001"/>
      <c r="F3448" s="7001"/>
      <c r="G3448" s="54"/>
      <c r="H3448" s="7001"/>
      <c r="I3448" s="7001"/>
      <c r="J3448" s="7001"/>
      <c r="K3448" s="7001"/>
      <c r="L3448" s="7001"/>
    </row>
    <row r="3449" spans="2:12" s="7013" customFormat="1" ht="15" x14ac:dyDescent="0.25">
      <c r="B3449" s="7001"/>
      <c r="C3449" s="7001"/>
      <c r="D3449" s="55"/>
      <c r="E3449" s="7001"/>
      <c r="F3449" s="7001"/>
      <c r="G3449" s="54"/>
      <c r="H3449" s="7001"/>
      <c r="I3449" s="7001"/>
      <c r="J3449" s="7001"/>
      <c r="K3449" s="7001"/>
      <c r="L3449" s="7001"/>
    </row>
    <row r="3450" spans="2:12" s="7013" customFormat="1" ht="15" x14ac:dyDescent="0.25">
      <c r="B3450" s="7001"/>
      <c r="C3450" s="7001"/>
      <c r="D3450" s="55"/>
      <c r="E3450" s="7001"/>
      <c r="F3450" s="7001"/>
      <c r="G3450" s="54"/>
      <c r="H3450" s="7001"/>
      <c r="I3450" s="7001"/>
      <c r="J3450" s="7001"/>
      <c r="K3450" s="7001"/>
      <c r="L3450" s="7001"/>
    </row>
    <row r="3451" spans="2:12" s="7013" customFormat="1" ht="15" x14ac:dyDescent="0.25">
      <c r="B3451" s="7001"/>
      <c r="C3451" s="7001"/>
      <c r="D3451" s="55"/>
      <c r="E3451" s="7001"/>
      <c r="F3451" s="7001"/>
      <c r="G3451" s="54"/>
      <c r="H3451" s="7001"/>
      <c r="I3451" s="7001"/>
      <c r="J3451" s="7001"/>
      <c r="K3451" s="7001"/>
      <c r="L3451" s="7001"/>
    </row>
    <row r="3452" spans="2:12" s="7013" customFormat="1" ht="15" x14ac:dyDescent="0.25">
      <c r="B3452" s="7001"/>
      <c r="C3452" s="7001"/>
      <c r="D3452" s="55"/>
      <c r="E3452" s="7001"/>
      <c r="F3452" s="7001"/>
      <c r="G3452" s="54"/>
      <c r="H3452" s="7001"/>
      <c r="I3452" s="7001"/>
      <c r="J3452" s="7001"/>
      <c r="K3452" s="7001"/>
      <c r="L3452" s="7001"/>
    </row>
    <row r="3453" spans="2:12" s="7013" customFormat="1" ht="15" x14ac:dyDescent="0.25">
      <c r="B3453" s="7001"/>
      <c r="C3453" s="7001"/>
      <c r="D3453" s="55"/>
      <c r="E3453" s="7001"/>
      <c r="F3453" s="7001"/>
      <c r="G3453" s="54"/>
      <c r="H3453" s="7001"/>
      <c r="I3453" s="7001"/>
      <c r="J3453" s="7001"/>
      <c r="K3453" s="7001"/>
      <c r="L3453" s="7001"/>
    </row>
    <row r="3454" spans="2:12" s="7013" customFormat="1" ht="15" x14ac:dyDescent="0.25">
      <c r="B3454" s="7001"/>
      <c r="C3454" s="7001"/>
      <c r="D3454" s="55"/>
      <c r="E3454" s="7001"/>
      <c r="F3454" s="7001"/>
      <c r="G3454" s="54"/>
      <c r="H3454" s="7001"/>
      <c r="I3454" s="7001"/>
      <c r="J3454" s="7001"/>
      <c r="K3454" s="7001"/>
      <c r="L3454" s="7001"/>
    </row>
    <row r="3455" spans="2:12" s="7013" customFormat="1" ht="15" x14ac:dyDescent="0.25">
      <c r="B3455" s="7001"/>
      <c r="C3455" s="7001"/>
      <c r="D3455" s="55"/>
      <c r="E3455" s="7001"/>
      <c r="F3455" s="7001"/>
      <c r="G3455" s="54"/>
      <c r="H3455" s="7001"/>
      <c r="I3455" s="7001"/>
      <c r="J3455" s="7001"/>
      <c r="K3455" s="7001"/>
      <c r="L3455" s="7001"/>
    </row>
    <row r="3456" spans="2:12" s="7013" customFormat="1" ht="15" x14ac:dyDescent="0.25">
      <c r="B3456" s="7001"/>
      <c r="C3456" s="7001"/>
      <c r="D3456" s="55"/>
      <c r="E3456" s="7001"/>
      <c r="F3456" s="7001"/>
      <c r="G3456" s="54"/>
      <c r="H3456" s="7001"/>
      <c r="I3456" s="7001"/>
      <c r="J3456" s="7001"/>
      <c r="K3456" s="7001"/>
      <c r="L3456" s="7001"/>
    </row>
    <row r="3457" spans="2:12" s="7013" customFormat="1" ht="15" x14ac:dyDescent="0.25">
      <c r="B3457" s="7001"/>
      <c r="C3457" s="7001"/>
      <c r="D3457" s="55"/>
      <c r="E3457" s="7001"/>
      <c r="F3457" s="7001"/>
      <c r="G3457" s="54"/>
      <c r="H3457" s="7001"/>
      <c r="I3457" s="7001"/>
      <c r="J3457" s="7001"/>
      <c r="K3457" s="7001"/>
      <c r="L3457" s="7001"/>
    </row>
    <row r="3458" spans="2:12" s="7013" customFormat="1" ht="15" x14ac:dyDescent="0.25">
      <c r="B3458" s="7001"/>
      <c r="C3458" s="7001"/>
      <c r="D3458" s="55"/>
      <c r="E3458" s="7001"/>
      <c r="F3458" s="7001"/>
      <c r="G3458" s="54"/>
      <c r="H3458" s="7001"/>
      <c r="I3458" s="7001"/>
      <c r="J3458" s="7001"/>
      <c r="K3458" s="7001"/>
      <c r="L3458" s="7001"/>
    </row>
    <row r="3459" spans="2:12" s="7013" customFormat="1" ht="15" x14ac:dyDescent="0.25">
      <c r="B3459" s="7001"/>
      <c r="C3459" s="7001"/>
      <c r="D3459" s="55"/>
      <c r="E3459" s="7001"/>
      <c r="F3459" s="7001"/>
      <c r="G3459" s="54"/>
      <c r="H3459" s="7001"/>
      <c r="I3459" s="7001"/>
      <c r="J3459" s="7001"/>
      <c r="K3459" s="7001"/>
      <c r="L3459" s="7001"/>
    </row>
    <row r="3460" spans="2:12" s="7013" customFormat="1" ht="15" x14ac:dyDescent="0.25">
      <c r="B3460" s="7001"/>
      <c r="C3460" s="7001"/>
      <c r="D3460" s="55"/>
      <c r="E3460" s="7001"/>
      <c r="F3460" s="7001"/>
      <c r="G3460" s="54"/>
      <c r="H3460" s="7001"/>
      <c r="I3460" s="7001"/>
      <c r="J3460" s="7001"/>
      <c r="K3460" s="7001"/>
      <c r="L3460" s="7001"/>
    </row>
    <row r="3461" spans="2:12" s="7013" customFormat="1" ht="15" x14ac:dyDescent="0.25">
      <c r="B3461" s="7001"/>
      <c r="C3461" s="7001"/>
      <c r="D3461" s="55"/>
      <c r="E3461" s="7001"/>
      <c r="F3461" s="7001"/>
      <c r="G3461" s="54"/>
      <c r="H3461" s="7001"/>
      <c r="I3461" s="7001"/>
      <c r="J3461" s="7001"/>
      <c r="K3461" s="7001"/>
      <c r="L3461" s="7001"/>
    </row>
    <row r="3462" spans="2:12" s="7013" customFormat="1" ht="15" x14ac:dyDescent="0.25">
      <c r="B3462" s="7001"/>
      <c r="C3462" s="7001"/>
      <c r="D3462" s="55"/>
      <c r="E3462" s="7001"/>
      <c r="F3462" s="7001"/>
      <c r="G3462" s="54"/>
      <c r="H3462" s="7001"/>
      <c r="I3462" s="7001"/>
      <c r="J3462" s="7001"/>
      <c r="K3462" s="7001"/>
      <c r="L3462" s="7001"/>
    </row>
    <row r="3463" spans="2:12" s="7013" customFormat="1" ht="15" x14ac:dyDescent="0.25">
      <c r="B3463" s="7001"/>
      <c r="C3463" s="7001"/>
      <c r="D3463" s="55"/>
      <c r="E3463" s="7001"/>
      <c r="F3463" s="7001"/>
      <c r="G3463" s="54"/>
      <c r="H3463" s="7001"/>
      <c r="I3463" s="7001"/>
      <c r="J3463" s="7001"/>
      <c r="K3463" s="7001"/>
      <c r="L3463" s="7001"/>
    </row>
    <row r="3464" spans="2:12" s="7013" customFormat="1" ht="15" x14ac:dyDescent="0.25">
      <c r="B3464" s="7001"/>
      <c r="C3464" s="7001"/>
      <c r="D3464" s="55"/>
      <c r="E3464" s="7001"/>
      <c r="F3464" s="7001"/>
      <c r="G3464" s="54"/>
      <c r="H3464" s="7001"/>
      <c r="I3464" s="7001"/>
      <c r="J3464" s="7001"/>
      <c r="K3464" s="7001"/>
      <c r="L3464" s="7001"/>
    </row>
    <row r="3465" spans="2:12" s="7013" customFormat="1" ht="15" x14ac:dyDescent="0.25">
      <c r="B3465" s="7001"/>
      <c r="C3465" s="7001"/>
      <c r="D3465" s="55"/>
      <c r="E3465" s="7001"/>
      <c r="F3465" s="7001"/>
      <c r="G3465" s="54"/>
      <c r="H3465" s="7001"/>
      <c r="I3465" s="7001"/>
      <c r="J3465" s="7001"/>
      <c r="K3465" s="7001"/>
      <c r="L3465" s="7001"/>
    </row>
    <row r="3466" spans="2:12" s="7013" customFormat="1" ht="15" x14ac:dyDescent="0.25">
      <c r="B3466" s="7001"/>
      <c r="C3466" s="7001"/>
      <c r="D3466" s="55"/>
      <c r="E3466" s="7001"/>
      <c r="F3466" s="7001"/>
      <c r="G3466" s="54"/>
      <c r="H3466" s="7001"/>
      <c r="I3466" s="7001"/>
      <c r="J3466" s="7001"/>
      <c r="K3466" s="7001"/>
      <c r="L3466" s="7001"/>
    </row>
    <row r="3467" spans="2:12" s="7013" customFormat="1" ht="15" x14ac:dyDescent="0.25">
      <c r="B3467" s="7001"/>
      <c r="C3467" s="7001"/>
      <c r="D3467" s="55"/>
      <c r="E3467" s="7001"/>
      <c r="F3467" s="7001"/>
      <c r="G3467" s="54"/>
      <c r="H3467" s="7001"/>
      <c r="I3467" s="7001"/>
      <c r="J3467" s="7001"/>
      <c r="K3467" s="7001"/>
      <c r="L3467" s="7001"/>
    </row>
    <row r="3468" spans="2:12" s="7013" customFormat="1" ht="15" x14ac:dyDescent="0.25">
      <c r="B3468" s="7001"/>
      <c r="C3468" s="7001"/>
      <c r="D3468" s="55"/>
      <c r="E3468" s="7001"/>
      <c r="F3468" s="7001"/>
      <c r="G3468" s="54"/>
      <c r="H3468" s="7001"/>
      <c r="I3468" s="7001"/>
      <c r="J3468" s="7001"/>
      <c r="K3468" s="7001"/>
      <c r="L3468" s="7001"/>
    </row>
    <row r="3469" spans="2:12" s="7013" customFormat="1" ht="15" x14ac:dyDescent="0.25">
      <c r="B3469" s="7001"/>
      <c r="C3469" s="7001"/>
      <c r="D3469" s="55"/>
      <c r="E3469" s="7001"/>
      <c r="F3469" s="7001"/>
      <c r="G3469" s="54"/>
      <c r="H3469" s="7001"/>
      <c r="I3469" s="7001"/>
      <c r="J3469" s="7001"/>
      <c r="K3469" s="7001"/>
      <c r="L3469" s="7001"/>
    </row>
    <row r="3470" spans="2:12" s="7013" customFormat="1" ht="15" x14ac:dyDescent="0.25">
      <c r="B3470" s="7001"/>
      <c r="C3470" s="7001"/>
      <c r="D3470" s="55"/>
      <c r="E3470" s="7001"/>
      <c r="F3470" s="7001"/>
      <c r="G3470" s="54"/>
      <c r="H3470" s="7001"/>
      <c r="I3470" s="7001"/>
      <c r="J3470" s="7001"/>
      <c r="K3470" s="7001"/>
      <c r="L3470" s="7001"/>
    </row>
    <row r="3471" spans="2:12" s="7013" customFormat="1" ht="15" x14ac:dyDescent="0.25">
      <c r="B3471" s="7001"/>
      <c r="C3471" s="7001"/>
      <c r="D3471" s="55"/>
      <c r="E3471" s="7001"/>
      <c r="F3471" s="7001"/>
      <c r="G3471" s="54"/>
      <c r="H3471" s="7001"/>
      <c r="I3471" s="7001"/>
      <c r="J3471" s="7001"/>
      <c r="K3471" s="7001"/>
      <c r="L3471" s="7001"/>
    </row>
    <row r="3472" spans="2:12" s="7013" customFormat="1" ht="15" x14ac:dyDescent="0.25">
      <c r="B3472" s="7001"/>
      <c r="C3472" s="7001"/>
      <c r="D3472" s="55"/>
      <c r="E3472" s="7001"/>
      <c r="F3472" s="7001"/>
      <c r="G3472" s="54"/>
      <c r="H3472" s="7001"/>
      <c r="I3472" s="7001"/>
      <c r="J3472" s="7001"/>
      <c r="K3472" s="7001"/>
      <c r="L3472" s="7001"/>
    </row>
    <row r="3473" spans="2:12" s="7013" customFormat="1" ht="15" x14ac:dyDescent="0.25">
      <c r="B3473" s="7001"/>
      <c r="C3473" s="7001"/>
      <c r="D3473" s="55"/>
      <c r="E3473" s="7001"/>
      <c r="F3473" s="7001"/>
      <c r="G3473" s="54"/>
      <c r="H3473" s="7001"/>
      <c r="I3473" s="7001"/>
      <c r="J3473" s="7001"/>
      <c r="K3473" s="7001"/>
      <c r="L3473" s="7001"/>
    </row>
    <row r="3474" spans="2:12" s="7013" customFormat="1" ht="15" x14ac:dyDescent="0.25">
      <c r="B3474" s="7001"/>
      <c r="C3474" s="7001"/>
      <c r="D3474" s="55"/>
      <c r="E3474" s="7001"/>
      <c r="F3474" s="7001"/>
      <c r="G3474" s="54"/>
      <c r="H3474" s="7001"/>
      <c r="I3474" s="7001"/>
      <c r="J3474" s="7001"/>
      <c r="K3474" s="7001"/>
      <c r="L3474" s="7001"/>
    </row>
    <row r="3475" spans="2:12" s="7013" customFormat="1" ht="15" x14ac:dyDescent="0.25">
      <c r="B3475" s="7001"/>
      <c r="C3475" s="7001"/>
      <c r="D3475" s="55"/>
      <c r="E3475" s="7001"/>
      <c r="F3475" s="7001"/>
      <c r="G3475" s="54"/>
      <c r="H3475" s="7001"/>
      <c r="I3475" s="7001"/>
      <c r="J3475" s="7001"/>
      <c r="K3475" s="7001"/>
      <c r="L3475" s="7001"/>
    </row>
    <row r="3476" spans="2:12" s="7013" customFormat="1" ht="15" x14ac:dyDescent="0.25">
      <c r="B3476" s="7001"/>
      <c r="C3476" s="7001"/>
      <c r="D3476" s="55"/>
      <c r="E3476" s="7001"/>
      <c r="F3476" s="7001"/>
      <c r="G3476" s="54"/>
      <c r="H3476" s="7001"/>
      <c r="I3476" s="7001"/>
      <c r="J3476" s="7001"/>
      <c r="K3476" s="7001"/>
      <c r="L3476" s="7001"/>
    </row>
    <row r="3477" spans="2:12" s="7013" customFormat="1" ht="15" x14ac:dyDescent="0.25">
      <c r="B3477" s="7001"/>
      <c r="C3477" s="7001"/>
      <c r="D3477" s="55"/>
      <c r="E3477" s="7001"/>
      <c r="F3477" s="7001"/>
      <c r="G3477" s="54"/>
      <c r="H3477" s="7001"/>
      <c r="I3477" s="7001"/>
      <c r="J3477" s="7001"/>
      <c r="K3477" s="7001"/>
      <c r="L3477" s="7001"/>
    </row>
    <row r="3478" spans="2:12" s="7013" customFormat="1" ht="15" x14ac:dyDescent="0.25">
      <c r="B3478" s="7001"/>
      <c r="C3478" s="7001"/>
      <c r="D3478" s="55"/>
      <c r="E3478" s="7001"/>
      <c r="F3478" s="7001"/>
      <c r="G3478" s="54"/>
      <c r="H3478" s="7001"/>
      <c r="I3478" s="7001"/>
      <c r="J3478" s="7001"/>
      <c r="K3478" s="7001"/>
      <c r="L3478" s="7001"/>
    </row>
    <row r="3479" spans="2:12" s="7013" customFormat="1" ht="15" x14ac:dyDescent="0.25">
      <c r="B3479" s="7001"/>
      <c r="C3479" s="7001"/>
      <c r="D3479" s="55"/>
      <c r="E3479" s="7001"/>
      <c r="F3479" s="7001"/>
      <c r="G3479" s="54"/>
      <c r="H3479" s="7001"/>
      <c r="I3479" s="7001"/>
      <c r="J3479" s="7001"/>
      <c r="K3479" s="7001"/>
      <c r="L3479" s="7001"/>
    </row>
    <row r="3480" spans="2:12" s="7013" customFormat="1" ht="15" x14ac:dyDescent="0.25">
      <c r="B3480" s="7001"/>
      <c r="C3480" s="7001"/>
      <c r="D3480" s="55"/>
      <c r="E3480" s="7001"/>
      <c r="F3480" s="7001"/>
      <c r="G3480" s="54"/>
      <c r="H3480" s="7001"/>
      <c r="I3480" s="7001"/>
      <c r="J3480" s="7001"/>
      <c r="K3480" s="7001"/>
      <c r="L3480" s="7001"/>
    </row>
    <row r="3481" spans="2:12" s="7013" customFormat="1" ht="15" x14ac:dyDescent="0.25">
      <c r="B3481" s="7001"/>
      <c r="C3481" s="7001"/>
      <c r="D3481" s="55"/>
      <c r="E3481" s="7001"/>
      <c r="F3481" s="7001"/>
      <c r="G3481" s="54"/>
      <c r="H3481" s="7001"/>
      <c r="I3481" s="7001"/>
      <c r="J3481" s="7001"/>
      <c r="K3481" s="7001"/>
      <c r="L3481" s="7001"/>
    </row>
    <row r="3482" spans="2:12" s="7013" customFormat="1" ht="15" x14ac:dyDescent="0.25">
      <c r="B3482" s="7001"/>
      <c r="C3482" s="7001"/>
      <c r="D3482" s="55"/>
      <c r="E3482" s="7001"/>
      <c r="F3482" s="7001"/>
      <c r="G3482" s="54"/>
      <c r="H3482" s="7001"/>
      <c r="I3482" s="7001"/>
      <c r="J3482" s="7001"/>
      <c r="K3482" s="7001"/>
      <c r="L3482" s="7001"/>
    </row>
    <row r="3483" spans="2:12" s="7013" customFormat="1" ht="15" x14ac:dyDescent="0.25">
      <c r="B3483" s="7001"/>
      <c r="C3483" s="7001"/>
      <c r="D3483" s="55"/>
      <c r="E3483" s="7001"/>
      <c r="F3483" s="7001"/>
      <c r="G3483" s="54"/>
      <c r="H3483" s="7001"/>
      <c r="I3483" s="7001"/>
      <c r="J3483" s="7001"/>
      <c r="K3483" s="7001"/>
      <c r="L3483" s="7001"/>
    </row>
    <row r="3484" spans="2:12" s="7013" customFormat="1" ht="15" x14ac:dyDescent="0.25">
      <c r="B3484" s="7001"/>
      <c r="C3484" s="7001"/>
      <c r="D3484" s="55"/>
      <c r="E3484" s="7001"/>
      <c r="F3484" s="7001"/>
      <c r="G3484" s="54"/>
      <c r="H3484" s="7001"/>
      <c r="I3484" s="7001"/>
      <c r="J3484" s="7001"/>
      <c r="K3484" s="7001"/>
      <c r="L3484" s="7001"/>
    </row>
    <row r="3485" spans="2:12" s="7013" customFormat="1" ht="15" x14ac:dyDescent="0.25">
      <c r="B3485" s="7001"/>
      <c r="C3485" s="7001"/>
      <c r="D3485" s="55"/>
      <c r="E3485" s="7001"/>
      <c r="F3485" s="7001"/>
      <c r="G3485" s="54"/>
      <c r="H3485" s="7001"/>
      <c r="I3485" s="7001"/>
      <c r="J3485" s="7001"/>
      <c r="K3485" s="7001"/>
      <c r="L3485" s="7001"/>
    </row>
    <row r="3486" spans="2:12" s="7013" customFormat="1" ht="15" x14ac:dyDescent="0.25">
      <c r="B3486" s="7001"/>
      <c r="C3486" s="7001"/>
      <c r="D3486" s="55"/>
      <c r="E3486" s="7001"/>
      <c r="F3486" s="7001"/>
      <c r="G3486" s="54"/>
      <c r="H3486" s="7001"/>
      <c r="I3486" s="7001"/>
      <c r="J3486" s="7001"/>
      <c r="K3486" s="7001"/>
      <c r="L3486" s="7001"/>
    </row>
    <row r="3487" spans="2:12" s="7013" customFormat="1" ht="15" x14ac:dyDescent="0.25">
      <c r="B3487" s="7001"/>
      <c r="C3487" s="7001"/>
      <c r="D3487" s="55"/>
      <c r="E3487" s="7001"/>
      <c r="F3487" s="7001"/>
      <c r="G3487" s="54"/>
      <c r="H3487" s="7001"/>
      <c r="I3487" s="7001"/>
      <c r="J3487" s="7001"/>
      <c r="K3487" s="7001"/>
      <c r="L3487" s="7001"/>
    </row>
    <row r="3488" spans="2:12" s="7013" customFormat="1" ht="15" x14ac:dyDescent="0.25">
      <c r="B3488" s="7001"/>
      <c r="C3488" s="7001"/>
      <c r="D3488" s="55"/>
      <c r="E3488" s="7001"/>
      <c r="F3488" s="7001"/>
      <c r="G3488" s="54"/>
      <c r="H3488" s="7001"/>
      <c r="I3488" s="7001"/>
      <c r="J3488" s="7001"/>
      <c r="K3488" s="7001"/>
      <c r="L3488" s="7001"/>
    </row>
    <row r="3489" spans="2:12" s="7013" customFormat="1" ht="15" x14ac:dyDescent="0.25">
      <c r="B3489" s="7001"/>
      <c r="C3489" s="7001"/>
      <c r="D3489" s="55"/>
      <c r="E3489" s="7001"/>
      <c r="F3489" s="7001"/>
      <c r="G3489" s="54"/>
      <c r="H3489" s="7001"/>
      <c r="I3489" s="7001"/>
      <c r="J3489" s="7001"/>
      <c r="K3489" s="7001"/>
      <c r="L3489" s="7001"/>
    </row>
    <row r="3490" spans="2:12" s="7013" customFormat="1" ht="15" x14ac:dyDescent="0.25">
      <c r="B3490" s="7001"/>
      <c r="C3490" s="7001"/>
      <c r="D3490" s="55"/>
      <c r="E3490" s="7001"/>
      <c r="F3490" s="7001"/>
      <c r="G3490" s="54"/>
      <c r="H3490" s="7001"/>
      <c r="I3490" s="7001"/>
      <c r="J3490" s="7001"/>
      <c r="K3490" s="7001"/>
      <c r="L3490" s="7001"/>
    </row>
    <row r="3491" spans="2:12" s="7013" customFormat="1" ht="15" x14ac:dyDescent="0.25">
      <c r="B3491" s="7001"/>
      <c r="C3491" s="7001"/>
      <c r="D3491" s="55"/>
      <c r="E3491" s="7001"/>
      <c r="F3491" s="7001"/>
      <c r="G3491" s="54"/>
      <c r="H3491" s="7001"/>
      <c r="I3491" s="7001"/>
      <c r="J3491" s="7001"/>
      <c r="K3491" s="7001"/>
      <c r="L3491" s="7001"/>
    </row>
    <row r="3492" spans="2:12" s="7013" customFormat="1" ht="15" x14ac:dyDescent="0.25">
      <c r="B3492" s="7001"/>
      <c r="C3492" s="7001"/>
      <c r="D3492" s="55"/>
      <c r="E3492" s="7001"/>
      <c r="F3492" s="7001"/>
      <c r="G3492" s="54"/>
      <c r="H3492" s="7001"/>
      <c r="I3492" s="7001"/>
      <c r="J3492" s="7001"/>
      <c r="K3492" s="7001"/>
      <c r="L3492" s="7001"/>
    </row>
    <row r="3493" spans="2:12" s="7013" customFormat="1" ht="15" x14ac:dyDescent="0.25">
      <c r="B3493" s="7001"/>
      <c r="C3493" s="7001"/>
      <c r="D3493" s="55"/>
      <c r="E3493" s="7001"/>
      <c r="F3493" s="7001"/>
      <c r="G3493" s="54"/>
      <c r="H3493" s="7001"/>
      <c r="I3493" s="7001"/>
      <c r="J3493" s="7001"/>
      <c r="K3493" s="7001"/>
      <c r="L3493" s="7001"/>
    </row>
    <row r="3494" spans="2:12" s="7013" customFormat="1" ht="15" x14ac:dyDescent="0.25">
      <c r="B3494" s="7001"/>
      <c r="C3494" s="7001"/>
      <c r="D3494" s="55"/>
      <c r="E3494" s="7001"/>
      <c r="F3494" s="7001"/>
      <c r="G3494" s="54"/>
      <c r="H3494" s="7001"/>
      <c r="I3494" s="7001"/>
      <c r="J3494" s="7001"/>
      <c r="K3494" s="7001"/>
      <c r="L3494" s="7001"/>
    </row>
    <row r="3495" spans="2:12" s="7013" customFormat="1" ht="15" x14ac:dyDescent="0.25">
      <c r="B3495" s="7001"/>
      <c r="C3495" s="7001"/>
      <c r="D3495" s="55"/>
      <c r="E3495" s="7001"/>
      <c r="F3495" s="7001"/>
      <c r="G3495" s="54"/>
      <c r="H3495" s="7001"/>
      <c r="I3495" s="7001"/>
      <c r="J3495" s="7001"/>
      <c r="K3495" s="7001"/>
      <c r="L3495" s="7001"/>
    </row>
    <row r="3496" spans="2:12" s="7013" customFormat="1" ht="15" x14ac:dyDescent="0.25">
      <c r="B3496" s="7001"/>
      <c r="C3496" s="7001"/>
      <c r="D3496" s="55"/>
      <c r="E3496" s="7001"/>
      <c r="F3496" s="7001"/>
      <c r="G3496" s="54"/>
      <c r="H3496" s="7001"/>
      <c r="I3496" s="7001"/>
      <c r="J3496" s="7001"/>
      <c r="K3496" s="7001"/>
      <c r="L3496" s="7001"/>
    </row>
    <row r="3497" spans="2:12" s="7013" customFormat="1" ht="15" x14ac:dyDescent="0.25">
      <c r="B3497" s="7001"/>
      <c r="C3497" s="7001"/>
      <c r="D3497" s="55"/>
      <c r="E3497" s="7001"/>
      <c r="F3497" s="7001"/>
      <c r="G3497" s="54"/>
      <c r="H3497" s="7001"/>
      <c r="I3497" s="7001"/>
      <c r="J3497" s="7001"/>
      <c r="K3497" s="7001"/>
      <c r="L3497" s="7001"/>
    </row>
    <row r="3498" spans="2:12" s="7013" customFormat="1" ht="15" x14ac:dyDescent="0.25">
      <c r="B3498" s="7001"/>
      <c r="C3498" s="7001"/>
      <c r="D3498" s="55"/>
      <c r="E3498" s="7001"/>
      <c r="F3498" s="7001"/>
      <c r="G3498" s="54"/>
      <c r="H3498" s="7001"/>
      <c r="I3498" s="7001"/>
      <c r="J3498" s="7001"/>
      <c r="K3498" s="7001"/>
      <c r="L3498" s="7001"/>
    </row>
    <row r="3499" spans="2:12" s="7013" customFormat="1" ht="15" x14ac:dyDescent="0.25">
      <c r="B3499" s="7001"/>
      <c r="C3499" s="7001"/>
      <c r="D3499" s="55"/>
      <c r="E3499" s="7001"/>
      <c r="F3499" s="7001"/>
      <c r="G3499" s="54"/>
      <c r="H3499" s="7001"/>
      <c r="I3499" s="7001"/>
      <c r="J3499" s="7001"/>
      <c r="K3499" s="7001"/>
      <c r="L3499" s="7001"/>
    </row>
    <row r="3500" spans="2:12" s="7013" customFormat="1" ht="15" x14ac:dyDescent="0.25">
      <c r="B3500" s="7001"/>
      <c r="C3500" s="7001"/>
      <c r="D3500" s="55"/>
      <c r="E3500" s="7001"/>
      <c r="F3500" s="7001"/>
      <c r="G3500" s="54"/>
      <c r="H3500" s="7001"/>
      <c r="I3500" s="7001"/>
      <c r="J3500" s="7001"/>
      <c r="K3500" s="7001"/>
      <c r="L3500" s="7001"/>
    </row>
    <row r="3501" spans="2:12" s="7013" customFormat="1" ht="15" x14ac:dyDescent="0.25">
      <c r="B3501" s="7001"/>
      <c r="C3501" s="7001"/>
      <c r="D3501" s="55"/>
      <c r="E3501" s="7001"/>
      <c r="F3501" s="7001"/>
      <c r="G3501" s="54"/>
      <c r="H3501" s="7001"/>
      <c r="I3501" s="7001"/>
      <c r="J3501" s="7001"/>
      <c r="K3501" s="7001"/>
      <c r="L3501" s="7001"/>
    </row>
    <row r="3502" spans="2:12" s="7013" customFormat="1" ht="15" x14ac:dyDescent="0.25">
      <c r="B3502" s="7001"/>
      <c r="C3502" s="7001"/>
      <c r="D3502" s="55"/>
      <c r="E3502" s="7001"/>
      <c r="F3502" s="7001"/>
      <c r="G3502" s="54"/>
      <c r="H3502" s="7001"/>
      <c r="I3502" s="7001"/>
      <c r="J3502" s="7001"/>
      <c r="K3502" s="7001"/>
      <c r="L3502" s="7001"/>
    </row>
    <row r="3503" spans="2:12" s="7013" customFormat="1" ht="15" x14ac:dyDescent="0.25">
      <c r="B3503" s="7001"/>
      <c r="C3503" s="7001"/>
      <c r="D3503" s="55"/>
      <c r="E3503" s="7001"/>
      <c r="F3503" s="7001"/>
      <c r="G3503" s="54"/>
      <c r="H3503" s="7001"/>
      <c r="I3503" s="7001"/>
      <c r="J3503" s="7001"/>
      <c r="K3503" s="7001"/>
      <c r="L3503" s="7001"/>
    </row>
    <row r="3504" spans="2:12" s="7013" customFormat="1" ht="15" x14ac:dyDescent="0.25">
      <c r="B3504" s="7001"/>
      <c r="C3504" s="7001"/>
      <c r="D3504" s="55"/>
      <c r="E3504" s="7001"/>
      <c r="F3504" s="7001"/>
      <c r="G3504" s="54"/>
      <c r="H3504" s="7001"/>
      <c r="I3504" s="7001"/>
      <c r="J3504" s="7001"/>
      <c r="K3504" s="7001"/>
      <c r="L3504" s="7001"/>
    </row>
    <row r="3505" spans="2:12" s="7013" customFormat="1" ht="15" x14ac:dyDescent="0.25">
      <c r="B3505" s="7001"/>
      <c r="C3505" s="7001"/>
      <c r="D3505" s="55"/>
      <c r="E3505" s="7001"/>
      <c r="F3505" s="7001"/>
      <c r="G3505" s="54"/>
      <c r="H3505" s="7001"/>
      <c r="I3505" s="7001"/>
      <c r="J3505" s="7001"/>
      <c r="K3505" s="7001"/>
      <c r="L3505" s="7001"/>
    </row>
    <row r="3506" spans="2:12" s="7013" customFormat="1" ht="15" x14ac:dyDescent="0.25">
      <c r="B3506" s="7001"/>
      <c r="C3506" s="7001"/>
      <c r="D3506" s="55"/>
      <c r="E3506" s="7001"/>
      <c r="F3506" s="7001"/>
      <c r="G3506" s="54"/>
      <c r="H3506" s="7001"/>
      <c r="I3506" s="7001"/>
      <c r="J3506" s="7001"/>
      <c r="K3506" s="7001"/>
      <c r="L3506" s="7001"/>
    </row>
    <row r="3507" spans="2:12" s="7013" customFormat="1" ht="15" x14ac:dyDescent="0.25">
      <c r="B3507" s="7001"/>
      <c r="C3507" s="7001"/>
      <c r="D3507" s="55"/>
      <c r="E3507" s="7001"/>
      <c r="F3507" s="7001"/>
      <c r="G3507" s="54"/>
      <c r="H3507" s="7001"/>
      <c r="I3507" s="7001"/>
      <c r="J3507" s="7001"/>
      <c r="K3507" s="7001"/>
      <c r="L3507" s="7001"/>
    </row>
    <row r="3508" spans="2:12" s="7013" customFormat="1" ht="15" x14ac:dyDescent="0.25">
      <c r="B3508" s="7001"/>
      <c r="C3508" s="7001"/>
      <c r="D3508" s="55"/>
      <c r="E3508" s="7001"/>
      <c r="F3508" s="7001"/>
      <c r="G3508" s="54"/>
      <c r="H3508" s="7001"/>
      <c r="I3508" s="7001"/>
      <c r="J3508" s="7001"/>
      <c r="K3508" s="7001"/>
      <c r="L3508" s="7001"/>
    </row>
    <row r="3509" spans="2:12" s="7013" customFormat="1" ht="15" x14ac:dyDescent="0.25">
      <c r="B3509" s="7001"/>
      <c r="C3509" s="7001"/>
      <c r="D3509" s="55"/>
      <c r="E3509" s="7001"/>
      <c r="F3509" s="7001"/>
      <c r="G3509" s="54"/>
      <c r="H3509" s="7001"/>
      <c r="I3509" s="7001"/>
      <c r="J3509" s="7001"/>
      <c r="K3509" s="7001"/>
      <c r="L3509" s="7001"/>
    </row>
    <row r="3510" spans="2:12" s="7013" customFormat="1" ht="15" x14ac:dyDescent="0.25">
      <c r="B3510" s="7001"/>
      <c r="C3510" s="7001"/>
      <c r="D3510" s="55"/>
      <c r="E3510" s="7001"/>
      <c r="F3510" s="7001"/>
      <c r="G3510" s="54"/>
      <c r="H3510" s="7001"/>
      <c r="I3510" s="7001"/>
      <c r="J3510" s="7001"/>
      <c r="K3510" s="7001"/>
      <c r="L3510" s="7001"/>
    </row>
    <row r="3511" spans="2:12" s="7013" customFormat="1" ht="15" x14ac:dyDescent="0.25">
      <c r="B3511" s="7001"/>
      <c r="C3511" s="7001"/>
      <c r="D3511" s="55"/>
      <c r="E3511" s="7001"/>
      <c r="F3511" s="7001"/>
      <c r="G3511" s="54"/>
      <c r="H3511" s="7001"/>
      <c r="I3511" s="7001"/>
      <c r="J3511" s="7001"/>
      <c r="K3511" s="7001"/>
      <c r="L3511" s="7001"/>
    </row>
    <row r="3512" spans="2:12" s="7013" customFormat="1" ht="15" x14ac:dyDescent="0.25">
      <c r="B3512" s="7001"/>
      <c r="C3512" s="7001"/>
      <c r="D3512" s="55"/>
      <c r="E3512" s="7001"/>
      <c r="F3512" s="7001"/>
      <c r="G3512" s="54"/>
      <c r="H3512" s="7001"/>
      <c r="I3512" s="7001"/>
      <c r="J3512" s="7001"/>
      <c r="K3512" s="7001"/>
      <c r="L3512" s="7001"/>
    </row>
    <row r="3513" spans="2:12" s="7013" customFormat="1" ht="15" x14ac:dyDescent="0.25">
      <c r="B3513" s="7001"/>
      <c r="C3513" s="7001"/>
      <c r="D3513" s="55"/>
      <c r="E3513" s="7001"/>
      <c r="F3513" s="7001"/>
      <c r="G3513" s="54"/>
      <c r="H3513" s="7001"/>
      <c r="I3513" s="7001"/>
      <c r="J3513" s="7001"/>
      <c r="K3513" s="7001"/>
      <c r="L3513" s="7001"/>
    </row>
    <row r="3514" spans="2:12" s="7013" customFormat="1" ht="15" x14ac:dyDescent="0.25">
      <c r="B3514" s="7001"/>
      <c r="C3514" s="7001"/>
      <c r="D3514" s="55"/>
      <c r="E3514" s="7001"/>
      <c r="F3514" s="7001"/>
      <c r="G3514" s="54"/>
      <c r="H3514" s="7001"/>
      <c r="I3514" s="7001"/>
      <c r="J3514" s="7001"/>
      <c r="K3514" s="7001"/>
      <c r="L3514" s="7001"/>
    </row>
    <row r="3515" spans="2:12" s="7013" customFormat="1" ht="15" x14ac:dyDescent="0.25">
      <c r="B3515" s="7001"/>
      <c r="C3515" s="7001"/>
      <c r="D3515" s="55"/>
      <c r="E3515" s="7001"/>
      <c r="F3515" s="7001"/>
      <c r="G3515" s="54"/>
      <c r="H3515" s="7001"/>
      <c r="I3515" s="7001"/>
      <c r="J3515" s="7001"/>
      <c r="K3515" s="7001"/>
      <c r="L3515" s="7001"/>
    </row>
    <row r="3516" spans="2:12" s="7013" customFormat="1" ht="15" x14ac:dyDescent="0.25">
      <c r="B3516" s="7001"/>
      <c r="C3516" s="7001"/>
      <c r="D3516" s="55"/>
      <c r="E3516" s="7001"/>
      <c r="F3516" s="7001"/>
      <c r="G3516" s="54"/>
      <c r="H3516" s="7001"/>
      <c r="I3516" s="7001"/>
      <c r="J3516" s="7001"/>
      <c r="K3516" s="7001"/>
      <c r="L3516" s="7001"/>
    </row>
    <row r="3517" spans="2:12" s="7013" customFormat="1" ht="15" x14ac:dyDescent="0.25">
      <c r="B3517" s="7001"/>
      <c r="C3517" s="7001"/>
      <c r="D3517" s="55"/>
      <c r="E3517" s="7001"/>
      <c r="F3517" s="7001"/>
      <c r="G3517" s="54"/>
      <c r="H3517" s="7001"/>
      <c r="I3517" s="7001"/>
      <c r="J3517" s="7001"/>
      <c r="K3517" s="7001"/>
      <c r="L3517" s="7001"/>
    </row>
    <row r="3518" spans="2:12" s="7013" customFormat="1" ht="15" x14ac:dyDescent="0.25">
      <c r="B3518" s="7001"/>
      <c r="C3518" s="7001"/>
      <c r="D3518" s="55"/>
      <c r="E3518" s="7001"/>
      <c r="F3518" s="7001"/>
      <c r="G3518" s="54"/>
      <c r="H3518" s="7001"/>
      <c r="I3518" s="7001"/>
      <c r="J3518" s="7001"/>
      <c r="K3518" s="7001"/>
      <c r="L3518" s="7001"/>
    </row>
    <row r="3519" spans="2:12" s="7013" customFormat="1" ht="15" x14ac:dyDescent="0.25">
      <c r="B3519" s="7001"/>
      <c r="C3519" s="7001"/>
      <c r="D3519" s="55"/>
      <c r="E3519" s="7001"/>
      <c r="F3519" s="7001"/>
      <c r="G3519" s="54"/>
      <c r="H3519" s="7001"/>
      <c r="I3519" s="7001"/>
      <c r="J3519" s="7001"/>
      <c r="K3519" s="7001"/>
      <c r="L3519" s="7001"/>
    </row>
    <row r="3520" spans="2:12" s="7013" customFormat="1" ht="15" x14ac:dyDescent="0.25">
      <c r="B3520" s="7001"/>
      <c r="C3520" s="7001"/>
      <c r="D3520" s="55"/>
      <c r="E3520" s="7001"/>
      <c r="F3520" s="7001"/>
      <c r="G3520" s="54"/>
      <c r="H3520" s="7001"/>
      <c r="I3520" s="7001"/>
      <c r="J3520" s="7001"/>
      <c r="K3520" s="7001"/>
      <c r="L3520" s="7001"/>
    </row>
    <row r="3521" spans="2:12" s="7013" customFormat="1" ht="15" x14ac:dyDescent="0.25">
      <c r="B3521" s="7001"/>
      <c r="C3521" s="7001"/>
      <c r="D3521" s="55"/>
      <c r="E3521" s="7001"/>
      <c r="F3521" s="7001"/>
      <c r="G3521" s="54"/>
      <c r="H3521" s="7001"/>
      <c r="I3521" s="7001"/>
      <c r="J3521" s="7001"/>
      <c r="K3521" s="7001"/>
      <c r="L3521" s="7001"/>
    </row>
    <row r="3522" spans="2:12" s="7013" customFormat="1" ht="15" x14ac:dyDescent="0.25">
      <c r="B3522" s="7001"/>
      <c r="C3522" s="7001"/>
      <c r="D3522" s="55"/>
      <c r="E3522" s="7001"/>
      <c r="F3522" s="7001"/>
      <c r="G3522" s="54"/>
      <c r="H3522" s="7001"/>
      <c r="I3522" s="7001"/>
      <c r="J3522" s="7001"/>
      <c r="K3522" s="7001"/>
      <c r="L3522" s="7001"/>
    </row>
    <row r="3523" spans="2:12" s="7013" customFormat="1" ht="15" x14ac:dyDescent="0.25">
      <c r="B3523" s="7001"/>
      <c r="C3523" s="7001"/>
      <c r="D3523" s="55"/>
      <c r="E3523" s="7001"/>
      <c r="F3523" s="7001"/>
      <c r="G3523" s="54"/>
      <c r="H3523" s="7001"/>
      <c r="I3523" s="7001"/>
      <c r="J3523" s="7001"/>
      <c r="K3523" s="7001"/>
      <c r="L3523" s="7001"/>
    </row>
    <row r="3524" spans="2:12" s="7013" customFormat="1" ht="15" x14ac:dyDescent="0.25">
      <c r="B3524" s="7001"/>
      <c r="C3524" s="7001"/>
      <c r="D3524" s="55"/>
      <c r="E3524" s="7001"/>
      <c r="F3524" s="7001"/>
      <c r="G3524" s="54"/>
      <c r="H3524" s="7001"/>
      <c r="I3524" s="7001"/>
      <c r="J3524" s="7001"/>
      <c r="K3524" s="7001"/>
      <c r="L3524" s="7001"/>
    </row>
    <row r="3525" spans="2:12" s="7013" customFormat="1" ht="15" x14ac:dyDescent="0.25">
      <c r="B3525" s="7001"/>
      <c r="C3525" s="7001"/>
      <c r="D3525" s="55"/>
      <c r="E3525" s="7001"/>
      <c r="F3525" s="7001"/>
      <c r="G3525" s="54"/>
      <c r="H3525" s="7001"/>
      <c r="I3525" s="7001"/>
      <c r="J3525" s="7001"/>
      <c r="K3525" s="7001"/>
      <c r="L3525" s="7001"/>
    </row>
    <row r="3526" spans="2:12" s="7013" customFormat="1" ht="15" x14ac:dyDescent="0.25">
      <c r="B3526" s="7001"/>
      <c r="C3526" s="7001"/>
      <c r="D3526" s="55"/>
      <c r="E3526" s="7001"/>
      <c r="F3526" s="7001"/>
      <c r="G3526" s="54"/>
      <c r="H3526" s="7001"/>
      <c r="I3526" s="7001"/>
      <c r="J3526" s="7001"/>
      <c r="K3526" s="7001"/>
      <c r="L3526" s="7001"/>
    </row>
    <row r="3527" spans="2:12" s="7013" customFormat="1" ht="15" x14ac:dyDescent="0.25">
      <c r="B3527" s="7001"/>
      <c r="C3527" s="7001"/>
      <c r="D3527" s="55"/>
      <c r="E3527" s="7001"/>
      <c r="F3527" s="7001"/>
      <c r="G3527" s="54"/>
      <c r="H3527" s="7001"/>
      <c r="I3527" s="7001"/>
      <c r="J3527" s="7001"/>
      <c r="K3527" s="7001"/>
      <c r="L3527" s="7001"/>
    </row>
    <row r="3528" spans="2:12" s="7013" customFormat="1" ht="15" x14ac:dyDescent="0.25">
      <c r="B3528" s="7001"/>
      <c r="C3528" s="7001"/>
      <c r="D3528" s="55"/>
      <c r="E3528" s="7001"/>
      <c r="F3528" s="7001"/>
      <c r="G3528" s="54"/>
      <c r="H3528" s="7001"/>
      <c r="I3528" s="7001"/>
      <c r="J3528" s="7001"/>
      <c r="K3528" s="7001"/>
      <c r="L3528" s="7001"/>
    </row>
    <row r="3529" spans="2:12" s="7013" customFormat="1" ht="15" x14ac:dyDescent="0.25">
      <c r="B3529" s="7001"/>
      <c r="C3529" s="7001"/>
      <c r="D3529" s="55"/>
      <c r="E3529" s="7001"/>
      <c r="F3529" s="7001"/>
      <c r="G3529" s="54"/>
      <c r="H3529" s="7001"/>
      <c r="I3529" s="7001"/>
      <c r="J3529" s="7001"/>
      <c r="K3529" s="7001"/>
      <c r="L3529" s="7001"/>
    </row>
    <row r="3530" spans="2:12" s="7013" customFormat="1" ht="15" x14ac:dyDescent="0.25">
      <c r="B3530" s="7001"/>
      <c r="C3530" s="7001"/>
      <c r="D3530" s="55"/>
      <c r="E3530" s="7001"/>
      <c r="F3530" s="7001"/>
      <c r="G3530" s="54"/>
      <c r="H3530" s="7001"/>
      <c r="I3530" s="7001"/>
      <c r="J3530" s="7001"/>
      <c r="K3530" s="7001"/>
      <c r="L3530" s="7001"/>
    </row>
    <row r="3531" spans="2:12" s="7013" customFormat="1" ht="15" x14ac:dyDescent="0.25">
      <c r="B3531" s="7001"/>
      <c r="C3531" s="7001"/>
      <c r="D3531" s="55"/>
      <c r="E3531" s="7001"/>
      <c r="F3531" s="7001"/>
      <c r="G3531" s="54"/>
      <c r="H3531" s="7001"/>
      <c r="I3531" s="7001"/>
      <c r="J3531" s="7001"/>
      <c r="K3531" s="7001"/>
      <c r="L3531" s="7001"/>
    </row>
    <row r="3532" spans="2:12" s="7013" customFormat="1" ht="15" x14ac:dyDescent="0.25">
      <c r="B3532" s="7001"/>
      <c r="C3532" s="7001"/>
      <c r="D3532" s="55"/>
      <c r="E3532" s="7001"/>
      <c r="F3532" s="7001"/>
      <c r="G3532" s="54"/>
      <c r="H3532" s="7001"/>
      <c r="I3532" s="7001"/>
      <c r="J3532" s="7001"/>
      <c r="K3532" s="7001"/>
      <c r="L3532" s="7001"/>
    </row>
    <row r="3533" spans="2:12" s="7013" customFormat="1" ht="15" x14ac:dyDescent="0.25">
      <c r="B3533" s="7001"/>
      <c r="C3533" s="7001"/>
      <c r="D3533" s="55"/>
      <c r="E3533" s="7001"/>
      <c r="F3533" s="7001"/>
      <c r="G3533" s="54"/>
      <c r="H3533" s="7001"/>
      <c r="I3533" s="7001"/>
      <c r="J3533" s="7001"/>
      <c r="K3533" s="7001"/>
      <c r="L3533" s="7001"/>
    </row>
    <row r="3534" spans="2:12" s="7013" customFormat="1" ht="15" x14ac:dyDescent="0.25">
      <c r="B3534" s="7001"/>
      <c r="C3534" s="7001"/>
      <c r="D3534" s="55"/>
      <c r="E3534" s="7001"/>
      <c r="F3534" s="7001"/>
      <c r="G3534" s="54"/>
      <c r="H3534" s="7001"/>
      <c r="I3534" s="7001"/>
      <c r="J3534" s="7001"/>
      <c r="K3534" s="7001"/>
      <c r="L3534" s="7001"/>
    </row>
    <row r="3535" spans="2:12" s="7013" customFormat="1" ht="15" x14ac:dyDescent="0.25">
      <c r="B3535" s="7001"/>
      <c r="C3535" s="7001"/>
      <c r="D3535" s="55"/>
      <c r="E3535" s="7001"/>
      <c r="F3535" s="7001"/>
      <c r="G3535" s="54"/>
      <c r="H3535" s="7001"/>
      <c r="I3535" s="7001"/>
      <c r="J3535" s="7001"/>
      <c r="K3535" s="7001"/>
      <c r="L3535" s="7001"/>
    </row>
    <row r="3536" spans="2:12" s="7013" customFormat="1" ht="15" x14ac:dyDescent="0.25">
      <c r="B3536" s="7001"/>
      <c r="C3536" s="7001"/>
      <c r="D3536" s="55"/>
      <c r="E3536" s="7001"/>
      <c r="F3536" s="7001"/>
      <c r="G3536" s="54"/>
      <c r="H3536" s="7001"/>
      <c r="I3536" s="7001"/>
      <c r="J3536" s="7001"/>
      <c r="K3536" s="7001"/>
      <c r="L3536" s="7001"/>
    </row>
    <row r="3537" spans="2:12" s="7013" customFormat="1" ht="15" x14ac:dyDescent="0.25">
      <c r="B3537" s="7001"/>
      <c r="C3537" s="7001"/>
      <c r="D3537" s="55"/>
      <c r="E3537" s="7001"/>
      <c r="F3537" s="7001"/>
      <c r="G3537" s="54"/>
      <c r="H3537" s="7001"/>
      <c r="I3537" s="7001"/>
      <c r="J3537" s="7001"/>
      <c r="K3537" s="7001"/>
      <c r="L3537" s="7001"/>
    </row>
    <row r="3538" spans="2:12" s="7013" customFormat="1" ht="15" x14ac:dyDescent="0.25">
      <c r="B3538" s="7001"/>
      <c r="C3538" s="7001"/>
      <c r="D3538" s="55"/>
      <c r="E3538" s="7001"/>
      <c r="F3538" s="7001"/>
      <c r="G3538" s="54"/>
      <c r="H3538" s="7001"/>
      <c r="I3538" s="7001"/>
      <c r="J3538" s="7001"/>
      <c r="K3538" s="7001"/>
      <c r="L3538" s="7001"/>
    </row>
    <row r="3539" spans="2:12" s="7013" customFormat="1" ht="15" x14ac:dyDescent="0.25">
      <c r="B3539" s="7001"/>
      <c r="C3539" s="7001"/>
      <c r="D3539" s="55"/>
      <c r="E3539" s="7001"/>
      <c r="F3539" s="7001"/>
      <c r="G3539" s="54"/>
      <c r="H3539" s="7001"/>
      <c r="I3539" s="7001"/>
      <c r="J3539" s="7001"/>
      <c r="K3539" s="7001"/>
      <c r="L3539" s="7001"/>
    </row>
    <row r="3540" spans="2:12" s="7013" customFormat="1" ht="15" x14ac:dyDescent="0.25">
      <c r="B3540" s="7001"/>
      <c r="C3540" s="7001"/>
      <c r="D3540" s="55"/>
      <c r="E3540" s="7001"/>
      <c r="F3540" s="7001"/>
      <c r="G3540" s="54"/>
      <c r="H3540" s="7001"/>
      <c r="I3540" s="7001"/>
      <c r="J3540" s="7001"/>
      <c r="K3540" s="7001"/>
      <c r="L3540" s="7001"/>
    </row>
    <row r="3541" spans="2:12" s="7013" customFormat="1" ht="15" x14ac:dyDescent="0.25">
      <c r="B3541" s="7001"/>
      <c r="C3541" s="7001"/>
      <c r="D3541" s="55"/>
      <c r="E3541" s="7001"/>
      <c r="F3541" s="7001"/>
      <c r="G3541" s="54"/>
      <c r="H3541" s="7001"/>
      <c r="I3541" s="7001"/>
      <c r="J3541" s="7001"/>
      <c r="K3541" s="7001"/>
      <c r="L3541" s="7001"/>
    </row>
    <row r="3542" spans="2:12" s="7013" customFormat="1" ht="15" x14ac:dyDescent="0.25">
      <c r="B3542" s="7001"/>
      <c r="C3542" s="7001"/>
      <c r="D3542" s="55"/>
      <c r="E3542" s="7001"/>
      <c r="F3542" s="7001"/>
      <c r="G3542" s="54"/>
      <c r="H3542" s="7001"/>
      <c r="I3542" s="7001"/>
      <c r="J3542" s="7001"/>
      <c r="K3542" s="7001"/>
      <c r="L3542" s="7001"/>
    </row>
    <row r="3543" spans="2:12" s="7013" customFormat="1" ht="15" x14ac:dyDescent="0.25">
      <c r="B3543" s="7001"/>
      <c r="C3543" s="7001"/>
      <c r="D3543" s="55"/>
      <c r="E3543" s="7001"/>
      <c r="F3543" s="7001"/>
      <c r="G3543" s="54"/>
      <c r="H3543" s="7001"/>
      <c r="I3543" s="7001"/>
      <c r="J3543" s="7001"/>
      <c r="K3543" s="7001"/>
      <c r="L3543" s="7001"/>
    </row>
    <row r="3544" spans="2:12" s="7013" customFormat="1" ht="15" x14ac:dyDescent="0.25">
      <c r="B3544" s="7001"/>
      <c r="C3544" s="7001"/>
      <c r="D3544" s="55"/>
      <c r="E3544" s="7001"/>
      <c r="F3544" s="7001"/>
      <c r="G3544" s="54"/>
      <c r="H3544" s="7001"/>
      <c r="I3544" s="7001"/>
      <c r="J3544" s="7001"/>
      <c r="K3544" s="7001"/>
      <c r="L3544" s="7001"/>
    </row>
    <row r="3545" spans="2:12" s="7013" customFormat="1" ht="15" x14ac:dyDescent="0.25">
      <c r="B3545" s="7001"/>
      <c r="C3545" s="7001"/>
      <c r="D3545" s="55"/>
      <c r="E3545" s="7001"/>
      <c r="F3545" s="7001"/>
      <c r="G3545" s="54"/>
      <c r="H3545" s="7001"/>
      <c r="I3545" s="7001"/>
      <c r="J3545" s="7001"/>
      <c r="K3545" s="7001"/>
      <c r="L3545" s="7001"/>
    </row>
    <row r="3546" spans="2:12" s="7013" customFormat="1" ht="15" x14ac:dyDescent="0.25">
      <c r="B3546" s="7001"/>
      <c r="C3546" s="7001"/>
      <c r="D3546" s="55"/>
      <c r="E3546" s="7001"/>
      <c r="F3546" s="7001"/>
      <c r="G3546" s="54"/>
      <c r="H3546" s="7001"/>
      <c r="I3546" s="7001"/>
      <c r="J3546" s="7001"/>
      <c r="K3546" s="7001"/>
      <c r="L3546" s="7001"/>
    </row>
    <row r="3547" spans="2:12" s="7013" customFormat="1" ht="15" x14ac:dyDescent="0.25">
      <c r="B3547" s="7001"/>
      <c r="C3547" s="7001"/>
      <c r="D3547" s="55"/>
      <c r="E3547" s="7001"/>
      <c r="F3547" s="7001"/>
      <c r="G3547" s="54"/>
      <c r="H3547" s="7001"/>
      <c r="I3547" s="7001"/>
      <c r="J3547" s="7001"/>
      <c r="K3547" s="7001"/>
      <c r="L3547" s="7001"/>
    </row>
    <row r="3548" spans="2:12" s="7013" customFormat="1" ht="15" x14ac:dyDescent="0.25">
      <c r="B3548" s="7001"/>
      <c r="C3548" s="7001"/>
      <c r="D3548" s="55"/>
      <c r="E3548" s="7001"/>
      <c r="F3548" s="7001"/>
      <c r="G3548" s="54"/>
      <c r="H3548" s="7001"/>
      <c r="I3548" s="7001"/>
      <c r="J3548" s="7001"/>
      <c r="K3548" s="7001"/>
      <c r="L3548" s="7001"/>
    </row>
    <row r="3549" spans="2:12" s="7013" customFormat="1" ht="15" x14ac:dyDescent="0.25">
      <c r="B3549" s="7001"/>
      <c r="C3549" s="7001"/>
      <c r="D3549" s="55"/>
      <c r="E3549" s="7001"/>
      <c r="F3549" s="7001"/>
      <c r="G3549" s="54"/>
      <c r="H3549" s="7001"/>
      <c r="I3549" s="7001"/>
      <c r="J3549" s="7001"/>
      <c r="K3549" s="7001"/>
      <c r="L3549" s="7001"/>
    </row>
    <row r="3550" spans="2:12" s="7013" customFormat="1" ht="15" x14ac:dyDescent="0.25">
      <c r="B3550" s="7001"/>
      <c r="C3550" s="7001"/>
      <c r="D3550" s="55"/>
      <c r="E3550" s="7001"/>
      <c r="F3550" s="7001"/>
      <c r="G3550" s="54"/>
      <c r="H3550" s="7001"/>
      <c r="I3550" s="7001"/>
      <c r="J3550" s="7001"/>
      <c r="K3550" s="7001"/>
      <c r="L3550" s="7001"/>
    </row>
    <row r="3551" spans="2:12" s="7013" customFormat="1" ht="15" x14ac:dyDescent="0.25">
      <c r="B3551" s="7001"/>
      <c r="C3551" s="7001"/>
      <c r="D3551" s="55"/>
      <c r="E3551" s="7001"/>
      <c r="F3551" s="7001"/>
      <c r="G3551" s="54"/>
      <c r="H3551" s="7001"/>
      <c r="I3551" s="7001"/>
      <c r="J3551" s="7001"/>
      <c r="K3551" s="7001"/>
      <c r="L3551" s="7001"/>
    </row>
    <row r="3552" spans="2:12" s="7013" customFormat="1" ht="15" x14ac:dyDescent="0.25">
      <c r="B3552" s="7001"/>
      <c r="C3552" s="7001"/>
      <c r="D3552" s="55"/>
      <c r="E3552" s="7001"/>
      <c r="F3552" s="7001"/>
      <c r="G3552" s="54"/>
      <c r="H3552" s="7001"/>
      <c r="I3552" s="7001"/>
      <c r="J3552" s="7001"/>
      <c r="K3552" s="7001"/>
      <c r="L3552" s="7001"/>
    </row>
    <row r="3553" spans="2:12" s="7013" customFormat="1" ht="15" x14ac:dyDescent="0.25">
      <c r="B3553" s="7001"/>
      <c r="C3553" s="7001"/>
      <c r="D3553" s="55"/>
      <c r="E3553" s="7001"/>
      <c r="F3553" s="7001"/>
      <c r="G3553" s="54"/>
      <c r="H3553" s="7001"/>
      <c r="I3553" s="7001"/>
      <c r="J3553" s="7001"/>
      <c r="K3553" s="7001"/>
      <c r="L3553" s="7001"/>
    </row>
    <row r="3554" spans="2:12" s="7013" customFormat="1" ht="15" x14ac:dyDescent="0.25">
      <c r="B3554" s="7001"/>
      <c r="C3554" s="7001"/>
      <c r="D3554" s="55"/>
      <c r="E3554" s="7001"/>
      <c r="F3554" s="7001"/>
      <c r="G3554" s="54"/>
      <c r="H3554" s="7001"/>
      <c r="I3554" s="7001"/>
      <c r="J3554" s="7001"/>
      <c r="K3554" s="7001"/>
      <c r="L3554" s="7001"/>
    </row>
    <row r="3555" spans="2:12" s="7013" customFormat="1" ht="15" x14ac:dyDescent="0.25">
      <c r="B3555" s="7001"/>
      <c r="C3555" s="7001"/>
      <c r="D3555" s="55"/>
      <c r="E3555" s="7001"/>
      <c r="F3555" s="7001"/>
      <c r="G3555" s="54"/>
      <c r="H3555" s="7001"/>
      <c r="I3555" s="7001"/>
      <c r="J3555" s="7001"/>
      <c r="K3555" s="7001"/>
      <c r="L3555" s="7001"/>
    </row>
    <row r="3556" spans="2:12" s="7013" customFormat="1" ht="15" x14ac:dyDescent="0.25">
      <c r="B3556" s="7001"/>
      <c r="C3556" s="7001"/>
      <c r="D3556" s="55"/>
      <c r="E3556" s="7001"/>
      <c r="F3556" s="7001"/>
      <c r="G3556" s="54"/>
      <c r="H3556" s="7001"/>
      <c r="I3556" s="7001"/>
      <c r="J3556" s="7001"/>
      <c r="K3556" s="7001"/>
      <c r="L3556" s="7001"/>
    </row>
    <row r="3557" spans="2:12" s="7013" customFormat="1" ht="15" x14ac:dyDescent="0.25">
      <c r="B3557" s="7001"/>
      <c r="C3557" s="7001"/>
      <c r="D3557" s="55"/>
      <c r="E3557" s="7001"/>
      <c r="F3557" s="7001"/>
      <c r="G3557" s="54"/>
      <c r="H3557" s="7001"/>
      <c r="I3557" s="7001"/>
      <c r="J3557" s="7001"/>
      <c r="K3557" s="7001"/>
      <c r="L3557" s="7001"/>
    </row>
    <row r="3558" spans="2:12" s="7013" customFormat="1" ht="15" x14ac:dyDescent="0.25">
      <c r="B3558" s="7001"/>
      <c r="C3558" s="7001"/>
      <c r="D3558" s="55"/>
      <c r="E3558" s="7001"/>
      <c r="F3558" s="7001"/>
      <c r="G3558" s="54"/>
      <c r="H3558" s="7001"/>
      <c r="I3558" s="7001"/>
      <c r="J3558" s="7001"/>
      <c r="K3558" s="7001"/>
      <c r="L3558" s="7001"/>
    </row>
    <row r="3559" spans="2:12" s="7013" customFormat="1" ht="15" x14ac:dyDescent="0.25">
      <c r="B3559" s="7001"/>
      <c r="C3559" s="7001"/>
      <c r="D3559" s="55"/>
      <c r="E3559" s="7001"/>
      <c r="F3559" s="7001"/>
      <c r="G3559" s="54"/>
      <c r="H3559" s="7001"/>
      <c r="I3559" s="7001"/>
      <c r="J3559" s="7001"/>
      <c r="K3559" s="7001"/>
      <c r="L3559" s="7001"/>
    </row>
    <row r="3560" spans="2:12" s="7013" customFormat="1" ht="15" x14ac:dyDescent="0.25">
      <c r="B3560" s="7001"/>
      <c r="C3560" s="7001"/>
      <c r="D3560" s="55"/>
      <c r="E3560" s="7001"/>
      <c r="F3560" s="7001"/>
      <c r="G3560" s="54"/>
      <c r="H3560" s="7001"/>
      <c r="I3560" s="7001"/>
      <c r="J3560" s="7001"/>
      <c r="K3560" s="7001"/>
      <c r="L3560" s="7001"/>
    </row>
    <row r="3561" spans="2:12" s="7013" customFormat="1" ht="15" x14ac:dyDescent="0.25">
      <c r="B3561" s="7001"/>
      <c r="C3561" s="7001"/>
      <c r="D3561" s="55"/>
      <c r="E3561" s="7001"/>
      <c r="F3561" s="7001"/>
      <c r="G3561" s="54"/>
      <c r="H3561" s="7001"/>
      <c r="I3561" s="7001"/>
      <c r="J3561" s="7001"/>
      <c r="K3561" s="7001"/>
      <c r="L3561" s="7001"/>
    </row>
    <row r="3562" spans="2:12" s="7013" customFormat="1" ht="15" x14ac:dyDescent="0.25">
      <c r="B3562" s="7001"/>
      <c r="C3562" s="7001"/>
      <c r="D3562" s="55"/>
      <c r="E3562" s="7001"/>
      <c r="F3562" s="7001"/>
      <c r="G3562" s="54"/>
      <c r="H3562" s="7001"/>
      <c r="I3562" s="7001"/>
      <c r="J3562" s="7001"/>
      <c r="K3562" s="7001"/>
      <c r="L3562" s="7001"/>
    </row>
    <row r="3563" spans="2:12" s="7013" customFormat="1" ht="15" x14ac:dyDescent="0.25">
      <c r="B3563" s="7001"/>
      <c r="C3563" s="7001"/>
      <c r="D3563" s="55"/>
      <c r="E3563" s="7001"/>
      <c r="F3563" s="7001"/>
      <c r="G3563" s="54"/>
      <c r="H3563" s="7001"/>
      <c r="I3563" s="7001"/>
      <c r="J3563" s="7001"/>
      <c r="K3563" s="7001"/>
      <c r="L3563" s="7001"/>
    </row>
    <row r="3564" spans="2:12" s="7013" customFormat="1" ht="15" x14ac:dyDescent="0.25">
      <c r="B3564" s="7001"/>
      <c r="C3564" s="7001"/>
      <c r="D3564" s="55"/>
      <c r="E3564" s="7001"/>
      <c r="F3564" s="7001"/>
      <c r="G3564" s="54"/>
      <c r="H3564" s="7001"/>
      <c r="I3564" s="7001"/>
      <c r="J3564" s="7001"/>
      <c r="K3564" s="7001"/>
      <c r="L3564" s="7001"/>
    </row>
    <row r="3565" spans="2:12" s="7013" customFormat="1" ht="15" x14ac:dyDescent="0.25">
      <c r="B3565" s="7001"/>
      <c r="C3565" s="7001"/>
      <c r="D3565" s="55"/>
      <c r="E3565" s="7001"/>
      <c r="F3565" s="7001"/>
      <c r="G3565" s="54"/>
      <c r="H3565" s="7001"/>
      <c r="I3565" s="7001"/>
      <c r="J3565" s="7001"/>
      <c r="K3565" s="7001"/>
      <c r="L3565" s="7001"/>
    </row>
    <row r="3566" spans="2:12" s="7013" customFormat="1" ht="15" x14ac:dyDescent="0.25">
      <c r="B3566" s="7001"/>
      <c r="C3566" s="7001"/>
      <c r="D3566" s="55"/>
      <c r="E3566" s="7001"/>
      <c r="F3566" s="7001"/>
      <c r="G3566" s="54"/>
      <c r="H3566" s="7001"/>
      <c r="I3566" s="7001"/>
      <c r="J3566" s="7001"/>
      <c r="K3566" s="7001"/>
      <c r="L3566" s="7001"/>
    </row>
    <row r="3567" spans="2:12" s="7013" customFormat="1" ht="15" x14ac:dyDescent="0.25">
      <c r="B3567" s="7001"/>
      <c r="C3567" s="7001"/>
      <c r="D3567" s="55"/>
      <c r="E3567" s="7001"/>
      <c r="F3567" s="7001"/>
      <c r="G3567" s="54"/>
      <c r="H3567" s="7001"/>
      <c r="I3567" s="7001"/>
      <c r="J3567" s="7001"/>
      <c r="K3567" s="7001"/>
      <c r="L3567" s="7001"/>
    </row>
    <row r="3568" spans="2:12" s="7013" customFormat="1" ht="15" x14ac:dyDescent="0.25">
      <c r="B3568" s="7001"/>
      <c r="C3568" s="7001"/>
      <c r="D3568" s="55"/>
      <c r="E3568" s="7001"/>
      <c r="F3568" s="7001"/>
      <c r="G3568" s="54"/>
      <c r="H3568" s="7001"/>
      <c r="I3568" s="7001"/>
      <c r="J3568" s="7001"/>
      <c r="K3568" s="7001"/>
      <c r="L3568" s="7001"/>
    </row>
    <row r="3569" spans="2:12" s="7013" customFormat="1" ht="15" x14ac:dyDescent="0.25">
      <c r="B3569" s="7001"/>
      <c r="C3569" s="7001"/>
      <c r="D3569" s="55"/>
      <c r="E3569" s="7001"/>
      <c r="F3569" s="7001"/>
      <c r="G3569" s="54"/>
      <c r="H3569" s="7001"/>
      <c r="I3569" s="7001"/>
      <c r="J3569" s="7001"/>
      <c r="K3569" s="7001"/>
      <c r="L3569" s="7001"/>
    </row>
    <row r="3570" spans="2:12" s="7013" customFormat="1" ht="15" x14ac:dyDescent="0.25">
      <c r="B3570" s="7001"/>
      <c r="C3570" s="7001"/>
      <c r="D3570" s="55"/>
      <c r="E3570" s="7001"/>
      <c r="F3570" s="7001"/>
      <c r="G3570" s="54"/>
      <c r="H3570" s="7001"/>
      <c r="I3570" s="7001"/>
      <c r="J3570" s="7001"/>
      <c r="K3570" s="7001"/>
      <c r="L3570" s="7001"/>
    </row>
    <row r="3571" spans="2:12" s="7013" customFormat="1" ht="15" x14ac:dyDescent="0.25">
      <c r="B3571" s="7001"/>
      <c r="C3571" s="7001"/>
      <c r="D3571" s="55"/>
      <c r="E3571" s="7001"/>
      <c r="F3571" s="7001"/>
      <c r="G3571" s="54"/>
      <c r="H3571" s="7001"/>
      <c r="I3571" s="7001"/>
      <c r="J3571" s="7001"/>
      <c r="K3571" s="7001"/>
      <c r="L3571" s="7001"/>
    </row>
    <row r="3572" spans="2:12" s="7013" customFormat="1" ht="15" x14ac:dyDescent="0.25">
      <c r="B3572" s="7001"/>
      <c r="C3572" s="7001"/>
      <c r="D3572" s="55"/>
      <c r="E3572" s="7001"/>
      <c r="F3572" s="7001"/>
      <c r="G3572" s="54"/>
      <c r="H3572" s="7001"/>
      <c r="I3572" s="7001"/>
      <c r="J3572" s="7001"/>
      <c r="K3572" s="7001"/>
      <c r="L3572" s="7001"/>
    </row>
    <row r="3573" spans="2:12" s="7013" customFormat="1" ht="15" x14ac:dyDescent="0.25">
      <c r="B3573" s="7001"/>
      <c r="C3573" s="7001"/>
      <c r="D3573" s="55"/>
      <c r="E3573" s="7001"/>
      <c r="F3573" s="7001"/>
      <c r="G3573" s="54"/>
      <c r="H3573" s="7001"/>
      <c r="I3573" s="7001"/>
      <c r="J3573" s="7001"/>
      <c r="K3573" s="7001"/>
      <c r="L3573" s="7001"/>
    </row>
    <row r="3574" spans="2:12" s="7013" customFormat="1" ht="15" x14ac:dyDescent="0.25">
      <c r="B3574" s="7001"/>
      <c r="C3574" s="7001"/>
      <c r="D3574" s="55"/>
      <c r="E3574" s="7001"/>
      <c r="F3574" s="7001"/>
      <c r="G3574" s="54"/>
      <c r="H3574" s="7001"/>
      <c r="I3574" s="7001"/>
      <c r="J3574" s="7001"/>
      <c r="K3574" s="7001"/>
      <c r="L3574" s="7001"/>
    </row>
    <row r="3575" spans="2:12" s="7013" customFormat="1" ht="15" x14ac:dyDescent="0.25">
      <c r="B3575" s="7001"/>
      <c r="C3575" s="7001"/>
      <c r="D3575" s="55"/>
      <c r="E3575" s="7001"/>
      <c r="F3575" s="7001"/>
      <c r="G3575" s="54"/>
      <c r="H3575" s="7001"/>
      <c r="I3575" s="7001"/>
      <c r="J3575" s="7001"/>
      <c r="K3575" s="7001"/>
      <c r="L3575" s="7001"/>
    </row>
    <row r="3576" spans="2:12" s="7013" customFormat="1" ht="15" x14ac:dyDescent="0.25">
      <c r="B3576" s="7001"/>
      <c r="C3576" s="7001"/>
      <c r="D3576" s="55"/>
      <c r="E3576" s="7001"/>
      <c r="F3576" s="7001"/>
      <c r="G3576" s="54"/>
      <c r="H3576" s="7001"/>
      <c r="I3576" s="7001"/>
      <c r="J3576" s="7001"/>
      <c r="K3576" s="7001"/>
      <c r="L3576" s="7001"/>
    </row>
    <row r="3577" spans="2:12" s="7013" customFormat="1" ht="15" x14ac:dyDescent="0.25">
      <c r="B3577" s="7001"/>
      <c r="C3577" s="7001"/>
      <c r="D3577" s="55"/>
      <c r="E3577" s="7001"/>
      <c r="F3577" s="7001"/>
      <c r="G3577" s="54"/>
      <c r="H3577" s="7001"/>
      <c r="I3577" s="7001"/>
      <c r="J3577" s="7001"/>
      <c r="K3577" s="7001"/>
      <c r="L3577" s="7001"/>
    </row>
    <row r="3578" spans="2:12" s="7013" customFormat="1" ht="15" x14ac:dyDescent="0.25">
      <c r="B3578" s="7001"/>
      <c r="C3578" s="7001"/>
      <c r="D3578" s="55"/>
      <c r="E3578" s="7001"/>
      <c r="F3578" s="7001"/>
      <c r="G3578" s="54"/>
      <c r="H3578" s="7001"/>
      <c r="I3578" s="7001"/>
      <c r="J3578" s="7001"/>
      <c r="K3578" s="7001"/>
      <c r="L3578" s="7001"/>
    </row>
    <row r="3579" spans="2:12" s="7013" customFormat="1" ht="15" x14ac:dyDescent="0.25">
      <c r="B3579" s="7001"/>
      <c r="C3579" s="7001"/>
      <c r="D3579" s="55"/>
      <c r="E3579" s="7001"/>
      <c r="F3579" s="7001"/>
      <c r="G3579" s="54"/>
      <c r="H3579" s="7001"/>
      <c r="I3579" s="7001"/>
      <c r="J3579" s="7001"/>
      <c r="K3579" s="7001"/>
      <c r="L3579" s="7001"/>
    </row>
    <row r="3580" spans="2:12" s="7013" customFormat="1" ht="15" x14ac:dyDescent="0.25">
      <c r="B3580" s="7001"/>
      <c r="C3580" s="7001"/>
      <c r="D3580" s="55"/>
      <c r="E3580" s="7001"/>
      <c r="F3580" s="7001"/>
      <c r="G3580" s="54"/>
      <c r="H3580" s="7001"/>
      <c r="I3580" s="7001"/>
      <c r="J3580" s="7001"/>
      <c r="K3580" s="7001"/>
      <c r="L3580" s="7001"/>
    </row>
    <row r="3581" spans="2:12" s="7013" customFormat="1" ht="15" x14ac:dyDescent="0.25">
      <c r="B3581" s="7001"/>
      <c r="C3581" s="7001"/>
      <c r="D3581" s="55"/>
      <c r="E3581" s="7001"/>
      <c r="F3581" s="7001"/>
      <c r="G3581" s="54"/>
      <c r="H3581" s="7001"/>
      <c r="I3581" s="7001"/>
      <c r="J3581" s="7001"/>
      <c r="K3581" s="7001"/>
      <c r="L3581" s="7001"/>
    </row>
    <row r="3582" spans="2:12" s="7013" customFormat="1" ht="15" x14ac:dyDescent="0.25">
      <c r="B3582" s="7001"/>
      <c r="C3582" s="7001"/>
      <c r="D3582" s="55"/>
      <c r="E3582" s="7001"/>
      <c r="F3582" s="7001"/>
      <c r="G3582" s="54"/>
      <c r="H3582" s="7001"/>
      <c r="I3582" s="7001"/>
      <c r="J3582" s="7001"/>
      <c r="K3582" s="7001"/>
      <c r="L3582" s="7001"/>
    </row>
    <row r="3583" spans="2:12" s="7013" customFormat="1" ht="15" x14ac:dyDescent="0.25">
      <c r="B3583" s="7001"/>
      <c r="C3583" s="7001"/>
      <c r="D3583" s="55"/>
      <c r="E3583" s="7001"/>
      <c r="F3583" s="7001"/>
      <c r="G3583" s="54"/>
      <c r="H3583" s="7001"/>
      <c r="I3583" s="7001"/>
      <c r="J3583" s="7001"/>
      <c r="K3583" s="7001"/>
      <c r="L3583" s="7001"/>
    </row>
    <row r="3584" spans="2:12" s="7013" customFormat="1" ht="15" x14ac:dyDescent="0.25">
      <c r="B3584" s="7001"/>
      <c r="C3584" s="7001"/>
      <c r="D3584" s="55"/>
      <c r="E3584" s="7001"/>
      <c r="F3584" s="7001"/>
      <c r="G3584" s="54"/>
      <c r="H3584" s="7001"/>
      <c r="I3584" s="7001"/>
      <c r="J3584" s="7001"/>
      <c r="K3584" s="7001"/>
      <c r="L3584" s="7001"/>
    </row>
    <row r="3585" spans="2:12" s="7013" customFormat="1" ht="15" x14ac:dyDescent="0.25">
      <c r="B3585" s="7001"/>
      <c r="C3585" s="7001"/>
      <c r="D3585" s="55"/>
      <c r="E3585" s="7001"/>
      <c r="F3585" s="7001"/>
      <c r="G3585" s="54"/>
      <c r="H3585" s="7001"/>
      <c r="I3585" s="7001"/>
      <c r="J3585" s="7001"/>
      <c r="K3585" s="7001"/>
      <c r="L3585" s="7001"/>
    </row>
    <row r="3586" spans="2:12" s="7013" customFormat="1" ht="15" x14ac:dyDescent="0.25">
      <c r="B3586" s="7001"/>
      <c r="C3586" s="7001"/>
      <c r="D3586" s="55"/>
      <c r="E3586" s="7001"/>
      <c r="F3586" s="7001"/>
      <c r="G3586" s="54"/>
      <c r="H3586" s="7001"/>
      <c r="I3586" s="7001"/>
      <c r="J3586" s="7001"/>
      <c r="K3586" s="7001"/>
      <c r="L3586" s="7001"/>
    </row>
    <row r="3587" spans="2:12" s="7013" customFormat="1" ht="15" x14ac:dyDescent="0.25">
      <c r="B3587" s="7001"/>
      <c r="C3587" s="7001"/>
      <c r="D3587" s="55"/>
      <c r="E3587" s="7001"/>
      <c r="F3587" s="7001"/>
      <c r="G3587" s="54"/>
      <c r="H3587" s="7001"/>
      <c r="I3587" s="7001"/>
      <c r="J3587" s="7001"/>
      <c r="K3587" s="7001"/>
      <c r="L3587" s="7001"/>
    </row>
    <row r="3588" spans="2:12" s="7013" customFormat="1" ht="15" x14ac:dyDescent="0.25">
      <c r="B3588" s="7001"/>
      <c r="C3588" s="7001"/>
      <c r="D3588" s="55"/>
      <c r="E3588" s="7001"/>
      <c r="F3588" s="7001"/>
      <c r="G3588" s="54"/>
      <c r="H3588" s="7001"/>
      <c r="I3588" s="7001"/>
      <c r="J3588" s="7001"/>
      <c r="K3588" s="7001"/>
      <c r="L3588" s="7001"/>
    </row>
    <row r="3589" spans="2:12" s="7013" customFormat="1" ht="15" x14ac:dyDescent="0.25">
      <c r="B3589" s="7001"/>
      <c r="C3589" s="7001"/>
      <c r="D3589" s="55"/>
      <c r="E3589" s="7001"/>
      <c r="F3589" s="7001"/>
      <c r="G3589" s="54"/>
      <c r="H3589" s="7001"/>
      <c r="I3589" s="7001"/>
      <c r="J3589" s="7001"/>
      <c r="K3589" s="7001"/>
      <c r="L3589" s="7001"/>
    </row>
    <row r="3590" spans="2:12" s="7013" customFormat="1" ht="15" x14ac:dyDescent="0.25">
      <c r="B3590" s="7001"/>
      <c r="C3590" s="7001"/>
      <c r="D3590" s="55"/>
      <c r="E3590" s="7001"/>
      <c r="F3590" s="7001"/>
      <c r="G3590" s="54"/>
      <c r="H3590" s="7001"/>
      <c r="I3590" s="7001"/>
      <c r="J3590" s="7001"/>
      <c r="K3590" s="7001"/>
      <c r="L3590" s="7001"/>
    </row>
    <row r="3591" spans="2:12" s="7013" customFormat="1" ht="15" x14ac:dyDescent="0.25">
      <c r="B3591" s="7001"/>
      <c r="C3591" s="7001"/>
      <c r="D3591" s="55"/>
      <c r="E3591" s="7001"/>
      <c r="F3591" s="7001"/>
      <c r="G3591" s="54"/>
      <c r="H3591" s="7001"/>
      <c r="I3591" s="7001"/>
      <c r="J3591" s="7001"/>
      <c r="K3591" s="7001"/>
      <c r="L3591" s="7001"/>
    </row>
    <row r="3592" spans="2:12" s="7013" customFormat="1" ht="15" x14ac:dyDescent="0.25">
      <c r="B3592" s="7001"/>
      <c r="C3592" s="7001"/>
      <c r="D3592" s="55"/>
      <c r="E3592" s="7001"/>
      <c r="F3592" s="7001"/>
      <c r="G3592" s="54"/>
      <c r="H3592" s="7001"/>
      <c r="I3592" s="7001"/>
      <c r="J3592" s="7001"/>
      <c r="K3592" s="7001"/>
      <c r="L3592" s="7001"/>
    </row>
    <row r="3593" spans="2:12" s="7013" customFormat="1" ht="15" x14ac:dyDescent="0.25">
      <c r="B3593" s="7001"/>
      <c r="C3593" s="7001"/>
      <c r="D3593" s="55"/>
      <c r="E3593" s="7001"/>
      <c r="F3593" s="7001"/>
      <c r="G3593" s="54"/>
      <c r="H3593" s="7001"/>
      <c r="I3593" s="7001"/>
      <c r="J3593" s="7001"/>
      <c r="K3593" s="7001"/>
      <c r="L3593" s="7001"/>
    </row>
    <row r="3594" spans="2:12" s="7013" customFormat="1" ht="15" x14ac:dyDescent="0.25">
      <c r="B3594" s="7001"/>
      <c r="C3594" s="7001"/>
      <c r="D3594" s="55"/>
      <c r="E3594" s="7001"/>
      <c r="F3594" s="7001"/>
      <c r="G3594" s="54"/>
      <c r="H3594" s="7001"/>
      <c r="I3594" s="7001"/>
      <c r="J3594" s="7001"/>
      <c r="K3594" s="7001"/>
      <c r="L3594" s="7001"/>
    </row>
    <row r="3595" spans="2:12" s="7013" customFormat="1" ht="15" x14ac:dyDescent="0.25">
      <c r="B3595" s="7001"/>
      <c r="C3595" s="7001"/>
      <c r="D3595" s="55"/>
      <c r="E3595" s="7001"/>
      <c r="F3595" s="7001"/>
      <c r="G3595" s="54"/>
      <c r="H3595" s="7001"/>
      <c r="I3595" s="7001"/>
      <c r="J3595" s="7001"/>
      <c r="K3595" s="7001"/>
      <c r="L3595" s="7001"/>
    </row>
    <row r="3596" spans="2:12" s="7013" customFormat="1" ht="15" x14ac:dyDescent="0.25">
      <c r="B3596" s="7001"/>
      <c r="C3596" s="7001"/>
      <c r="D3596" s="55"/>
      <c r="E3596" s="7001"/>
      <c r="F3596" s="7001"/>
      <c r="G3596" s="54"/>
      <c r="H3596" s="7001"/>
      <c r="I3596" s="7001"/>
      <c r="J3596" s="7001"/>
      <c r="K3596" s="7001"/>
      <c r="L3596" s="7001"/>
    </row>
    <row r="3597" spans="2:12" s="7013" customFormat="1" ht="15" x14ac:dyDescent="0.25">
      <c r="B3597" s="7001"/>
      <c r="C3597" s="7001"/>
      <c r="D3597" s="55"/>
      <c r="E3597" s="7001"/>
      <c r="F3597" s="7001"/>
      <c r="G3597" s="54"/>
      <c r="H3597" s="7001"/>
      <c r="I3597" s="7001"/>
      <c r="J3597" s="7001"/>
      <c r="K3597" s="7001"/>
      <c r="L3597" s="7001"/>
    </row>
    <row r="3598" spans="2:12" s="7013" customFormat="1" ht="15" x14ac:dyDescent="0.25">
      <c r="B3598" s="7001"/>
      <c r="C3598" s="7001"/>
      <c r="D3598" s="55"/>
      <c r="E3598" s="7001"/>
      <c r="F3598" s="7001"/>
      <c r="G3598" s="54"/>
      <c r="H3598" s="7001"/>
      <c r="I3598" s="7001"/>
      <c r="J3598" s="7001"/>
      <c r="K3598" s="7001"/>
      <c r="L3598" s="7001"/>
    </row>
    <row r="3599" spans="2:12" s="7013" customFormat="1" ht="15" x14ac:dyDescent="0.25">
      <c r="B3599" s="7001"/>
      <c r="C3599" s="7001"/>
      <c r="D3599" s="55"/>
      <c r="E3599" s="7001"/>
      <c r="F3599" s="7001"/>
      <c r="G3599" s="54"/>
      <c r="H3599" s="7001"/>
      <c r="I3599" s="7001"/>
      <c r="J3599" s="7001"/>
      <c r="K3599" s="7001"/>
      <c r="L3599" s="7001"/>
    </row>
    <row r="3600" spans="2:12" s="7013" customFormat="1" ht="15" x14ac:dyDescent="0.25">
      <c r="B3600" s="7001"/>
      <c r="C3600" s="7001"/>
      <c r="D3600" s="55"/>
      <c r="E3600" s="7001"/>
      <c r="F3600" s="7001"/>
      <c r="G3600" s="54"/>
      <c r="H3600" s="7001"/>
      <c r="I3600" s="7001"/>
      <c r="J3600" s="7001"/>
      <c r="K3600" s="7001"/>
      <c r="L3600" s="7001"/>
    </row>
    <row r="3601" spans="2:12" s="7013" customFormat="1" ht="15" x14ac:dyDescent="0.25">
      <c r="B3601" s="7001"/>
      <c r="C3601" s="7001"/>
      <c r="D3601" s="55"/>
      <c r="E3601" s="7001"/>
      <c r="F3601" s="7001"/>
      <c r="G3601" s="54"/>
      <c r="H3601" s="7001"/>
      <c r="I3601" s="7001"/>
      <c r="J3601" s="7001"/>
      <c r="K3601" s="7001"/>
      <c r="L3601" s="7001"/>
    </row>
    <row r="3602" spans="2:12" s="7013" customFormat="1" ht="15" x14ac:dyDescent="0.25">
      <c r="B3602" s="7001"/>
      <c r="C3602" s="7001"/>
      <c r="D3602" s="55"/>
      <c r="E3602" s="7001"/>
      <c r="F3602" s="7001"/>
      <c r="G3602" s="54"/>
      <c r="H3602" s="7001"/>
      <c r="I3602" s="7001"/>
      <c r="J3602" s="7001"/>
      <c r="K3602" s="7001"/>
      <c r="L3602" s="7001"/>
    </row>
    <row r="3603" spans="2:12" s="7013" customFormat="1" ht="15" x14ac:dyDescent="0.25">
      <c r="B3603" s="7001"/>
      <c r="C3603" s="7001"/>
      <c r="D3603" s="55"/>
      <c r="E3603" s="7001"/>
      <c r="F3603" s="7001"/>
      <c r="G3603" s="54"/>
      <c r="H3603" s="7001"/>
      <c r="I3603" s="7001"/>
      <c r="J3603" s="7001"/>
      <c r="K3603" s="7001"/>
      <c r="L3603" s="7001"/>
    </row>
    <row r="3604" spans="2:12" s="7013" customFormat="1" ht="15" x14ac:dyDescent="0.25">
      <c r="B3604" s="7001"/>
      <c r="C3604" s="7001"/>
      <c r="D3604" s="55"/>
      <c r="E3604" s="7001"/>
      <c r="F3604" s="7001"/>
      <c r="G3604" s="54"/>
      <c r="H3604" s="7001"/>
      <c r="I3604" s="7001"/>
      <c r="J3604" s="7001"/>
      <c r="K3604" s="7001"/>
      <c r="L3604" s="7001"/>
    </row>
    <row r="3605" spans="2:12" s="7013" customFormat="1" ht="15" x14ac:dyDescent="0.25">
      <c r="B3605" s="7001"/>
      <c r="C3605" s="7001"/>
      <c r="D3605" s="55"/>
      <c r="E3605" s="7001"/>
      <c r="F3605" s="7001"/>
      <c r="G3605" s="54"/>
      <c r="H3605" s="7001"/>
      <c r="I3605" s="7001"/>
      <c r="J3605" s="7001"/>
      <c r="K3605" s="7001"/>
      <c r="L3605" s="7001"/>
    </row>
    <row r="3606" spans="2:12" s="7013" customFormat="1" ht="15" x14ac:dyDescent="0.25">
      <c r="B3606" s="7001"/>
      <c r="C3606" s="7001"/>
      <c r="D3606" s="55"/>
      <c r="E3606" s="7001"/>
      <c r="F3606" s="7001"/>
      <c r="G3606" s="54"/>
      <c r="H3606" s="7001"/>
      <c r="I3606" s="7001"/>
      <c r="J3606" s="7001"/>
      <c r="K3606" s="7001"/>
      <c r="L3606" s="7001"/>
    </row>
    <row r="3607" spans="2:12" s="7013" customFormat="1" ht="15" x14ac:dyDescent="0.25">
      <c r="B3607" s="7001"/>
      <c r="C3607" s="7001"/>
      <c r="D3607" s="55"/>
      <c r="E3607" s="7001"/>
      <c r="F3607" s="7001"/>
      <c r="G3607" s="54"/>
      <c r="H3607" s="7001"/>
      <c r="I3607" s="7001"/>
      <c r="J3607" s="7001"/>
      <c r="K3607" s="7001"/>
      <c r="L3607" s="7001"/>
    </row>
    <row r="3608" spans="2:12" s="7013" customFormat="1" ht="15" x14ac:dyDescent="0.25">
      <c r="B3608" s="7001"/>
      <c r="C3608" s="7001"/>
      <c r="D3608" s="55"/>
      <c r="E3608" s="7001"/>
      <c r="F3608" s="7001"/>
      <c r="G3608" s="54"/>
      <c r="H3608" s="7001"/>
      <c r="I3608" s="7001"/>
      <c r="J3608" s="7001"/>
      <c r="K3608" s="7001"/>
      <c r="L3608" s="7001"/>
    </row>
    <row r="3609" spans="2:12" s="7013" customFormat="1" ht="15" x14ac:dyDescent="0.25">
      <c r="B3609" s="7001"/>
      <c r="C3609" s="7001"/>
      <c r="D3609" s="55"/>
      <c r="E3609" s="7001"/>
      <c r="F3609" s="7001"/>
      <c r="G3609" s="54"/>
      <c r="H3609" s="7001"/>
      <c r="I3609" s="7001"/>
      <c r="J3609" s="7001"/>
      <c r="K3609" s="7001"/>
      <c r="L3609" s="7001"/>
    </row>
    <row r="3610" spans="2:12" s="7013" customFormat="1" ht="15" x14ac:dyDescent="0.25">
      <c r="B3610" s="7001"/>
      <c r="C3610" s="7001"/>
      <c r="D3610" s="55"/>
      <c r="E3610" s="7001"/>
      <c r="F3610" s="7001"/>
      <c r="G3610" s="54"/>
      <c r="H3610" s="7001"/>
      <c r="I3610" s="7001"/>
      <c r="J3610" s="7001"/>
      <c r="K3610" s="7001"/>
      <c r="L3610" s="7001"/>
    </row>
    <row r="3611" spans="2:12" s="7013" customFormat="1" ht="15" x14ac:dyDescent="0.25">
      <c r="B3611" s="7001"/>
      <c r="C3611" s="7001"/>
      <c r="D3611" s="55"/>
      <c r="E3611" s="7001"/>
      <c r="F3611" s="7001"/>
      <c r="G3611" s="54"/>
      <c r="H3611" s="7001"/>
      <c r="I3611" s="7001"/>
      <c r="J3611" s="7001"/>
      <c r="K3611" s="7001"/>
      <c r="L3611" s="7001"/>
    </row>
    <row r="3612" spans="2:12" s="7013" customFormat="1" ht="15" x14ac:dyDescent="0.25">
      <c r="B3612" s="7001"/>
      <c r="C3612" s="7001"/>
      <c r="D3612" s="55"/>
      <c r="E3612" s="7001"/>
      <c r="F3612" s="7001"/>
      <c r="G3612" s="54"/>
      <c r="H3612" s="7001"/>
      <c r="I3612" s="7001"/>
      <c r="J3612" s="7001"/>
      <c r="K3612" s="7001"/>
      <c r="L3612" s="7001"/>
    </row>
    <row r="3613" spans="2:12" s="7013" customFormat="1" ht="15" x14ac:dyDescent="0.25">
      <c r="B3613" s="7001"/>
      <c r="C3613" s="7001"/>
      <c r="D3613" s="55"/>
      <c r="E3613" s="7001"/>
      <c r="F3613" s="7001"/>
      <c r="G3613" s="54"/>
      <c r="H3613" s="7001"/>
      <c r="I3613" s="7001"/>
      <c r="J3613" s="7001"/>
      <c r="K3613" s="7001"/>
      <c r="L3613" s="7001"/>
    </row>
    <row r="3614" spans="2:12" s="7013" customFormat="1" ht="15" x14ac:dyDescent="0.25">
      <c r="B3614" s="7001"/>
      <c r="C3614" s="7001"/>
      <c r="D3614" s="55"/>
      <c r="E3614" s="7001"/>
      <c r="F3614" s="7001"/>
      <c r="G3614" s="54"/>
      <c r="H3614" s="7001"/>
      <c r="I3614" s="7001"/>
      <c r="J3614" s="7001"/>
      <c r="K3614" s="7001"/>
      <c r="L3614" s="7001"/>
    </row>
    <row r="3615" spans="2:12" s="7013" customFormat="1" ht="15" x14ac:dyDescent="0.25">
      <c r="B3615" s="7001"/>
      <c r="C3615" s="7001"/>
      <c r="D3615" s="55"/>
      <c r="E3615" s="7001"/>
      <c r="F3615" s="7001"/>
      <c r="G3615" s="54"/>
      <c r="H3615" s="7001"/>
      <c r="I3615" s="7001"/>
      <c r="J3615" s="7001"/>
      <c r="K3615" s="7001"/>
      <c r="L3615" s="7001"/>
    </row>
    <row r="3616" spans="2:12" s="7013" customFormat="1" ht="15" x14ac:dyDescent="0.25">
      <c r="B3616" s="7001"/>
      <c r="C3616" s="7001"/>
      <c r="D3616" s="55"/>
      <c r="E3616" s="7001"/>
      <c r="F3616" s="7001"/>
      <c r="G3616" s="54"/>
      <c r="H3616" s="7001"/>
      <c r="I3616" s="7001"/>
      <c r="J3616" s="7001"/>
      <c r="K3616" s="7001"/>
      <c r="L3616" s="7001"/>
    </row>
    <row r="3617" spans="2:12" s="7013" customFormat="1" ht="15" x14ac:dyDescent="0.25">
      <c r="B3617" s="7001"/>
      <c r="C3617" s="7001"/>
      <c r="D3617" s="55"/>
      <c r="E3617" s="7001"/>
      <c r="F3617" s="7001"/>
      <c r="G3617" s="54"/>
      <c r="H3617" s="7001"/>
      <c r="I3617" s="7001"/>
      <c r="J3617" s="7001"/>
      <c r="K3617" s="7001"/>
      <c r="L3617" s="7001"/>
    </row>
    <row r="3618" spans="2:12" s="7013" customFormat="1" ht="15" x14ac:dyDescent="0.25">
      <c r="B3618" s="7001"/>
      <c r="C3618" s="7001"/>
      <c r="D3618" s="55"/>
      <c r="E3618" s="7001"/>
      <c r="F3618" s="7001"/>
      <c r="G3618" s="54"/>
      <c r="H3618" s="7001"/>
      <c r="I3618" s="7001"/>
      <c r="J3618" s="7001"/>
      <c r="K3618" s="7001"/>
      <c r="L3618" s="7001"/>
    </row>
    <row r="3619" spans="2:12" s="7013" customFormat="1" ht="15" x14ac:dyDescent="0.25">
      <c r="B3619" s="7001"/>
      <c r="C3619" s="7001"/>
      <c r="D3619" s="55"/>
      <c r="E3619" s="7001"/>
      <c r="F3619" s="7001"/>
      <c r="G3619" s="54"/>
      <c r="H3619" s="7001"/>
      <c r="I3619" s="7001"/>
      <c r="J3619" s="7001"/>
      <c r="K3619" s="7001"/>
      <c r="L3619" s="7001"/>
    </row>
    <row r="3620" spans="2:12" s="7013" customFormat="1" ht="15" x14ac:dyDescent="0.25">
      <c r="B3620" s="7001"/>
      <c r="C3620" s="7001"/>
      <c r="D3620" s="55"/>
      <c r="E3620" s="7001"/>
      <c r="F3620" s="7001"/>
      <c r="G3620" s="54"/>
      <c r="H3620" s="7001"/>
      <c r="I3620" s="7001"/>
      <c r="J3620" s="7001"/>
      <c r="K3620" s="7001"/>
      <c r="L3620" s="7001"/>
    </row>
    <row r="3621" spans="2:12" s="7013" customFormat="1" ht="15" x14ac:dyDescent="0.25">
      <c r="B3621" s="7001"/>
      <c r="C3621" s="7001"/>
      <c r="D3621" s="55"/>
      <c r="E3621" s="7001"/>
      <c r="F3621" s="7001"/>
      <c r="G3621" s="54"/>
      <c r="H3621" s="7001"/>
      <c r="I3621" s="7001"/>
      <c r="J3621" s="7001"/>
      <c r="K3621" s="7001"/>
      <c r="L3621" s="7001"/>
    </row>
    <row r="3622" spans="2:12" s="7013" customFormat="1" ht="15" x14ac:dyDescent="0.25">
      <c r="B3622" s="7001"/>
      <c r="C3622" s="7001"/>
      <c r="D3622" s="55"/>
      <c r="E3622" s="7001"/>
      <c r="F3622" s="7001"/>
      <c r="G3622" s="54"/>
      <c r="H3622" s="7001"/>
      <c r="I3622" s="7001"/>
      <c r="J3622" s="7001"/>
      <c r="K3622" s="7001"/>
      <c r="L3622" s="7001"/>
    </row>
    <row r="3623" spans="2:12" s="7013" customFormat="1" ht="15" x14ac:dyDescent="0.25">
      <c r="B3623" s="7001"/>
      <c r="C3623" s="7001"/>
      <c r="D3623" s="55"/>
      <c r="E3623" s="7001"/>
      <c r="F3623" s="7001"/>
      <c r="G3623" s="54"/>
      <c r="H3623" s="7001"/>
      <c r="I3623" s="7001"/>
      <c r="J3623" s="7001"/>
      <c r="K3623" s="7001"/>
      <c r="L3623" s="7001"/>
    </row>
    <row r="3624" spans="2:12" s="7013" customFormat="1" ht="15" x14ac:dyDescent="0.25">
      <c r="B3624" s="7001"/>
      <c r="C3624" s="7001"/>
      <c r="D3624" s="55"/>
      <c r="E3624" s="7001"/>
      <c r="F3624" s="7001"/>
      <c r="G3624" s="54"/>
      <c r="H3624" s="7001"/>
      <c r="I3624" s="7001"/>
      <c r="J3624" s="7001"/>
      <c r="K3624" s="7001"/>
      <c r="L3624" s="7001"/>
    </row>
    <row r="3625" spans="2:12" s="7013" customFormat="1" ht="15" x14ac:dyDescent="0.25">
      <c r="B3625" s="7001"/>
      <c r="C3625" s="7001"/>
      <c r="D3625" s="55"/>
      <c r="E3625" s="7001"/>
      <c r="F3625" s="7001"/>
      <c r="G3625" s="54"/>
      <c r="H3625" s="7001"/>
      <c r="I3625" s="7001"/>
      <c r="J3625" s="7001"/>
      <c r="K3625" s="7001"/>
      <c r="L3625" s="7001"/>
    </row>
    <row r="3626" spans="2:12" s="7013" customFormat="1" ht="15" x14ac:dyDescent="0.25">
      <c r="B3626" s="7001"/>
      <c r="C3626" s="7001"/>
      <c r="D3626" s="55"/>
      <c r="E3626" s="7001"/>
      <c r="F3626" s="7001"/>
      <c r="G3626" s="54"/>
      <c r="H3626" s="7001"/>
      <c r="I3626" s="7001"/>
      <c r="J3626" s="7001"/>
      <c r="K3626" s="7001"/>
      <c r="L3626" s="7001"/>
    </row>
    <row r="3627" spans="2:12" s="7013" customFormat="1" ht="15" x14ac:dyDescent="0.25">
      <c r="B3627" s="7001"/>
      <c r="C3627" s="7001"/>
      <c r="D3627" s="55"/>
      <c r="E3627" s="7001"/>
      <c r="F3627" s="7001"/>
      <c r="G3627" s="54"/>
      <c r="H3627" s="7001"/>
      <c r="I3627" s="7001"/>
      <c r="J3627" s="7001"/>
      <c r="K3627" s="7001"/>
      <c r="L3627" s="7001"/>
    </row>
    <row r="3628" spans="2:12" s="7013" customFormat="1" ht="15" x14ac:dyDescent="0.25">
      <c r="B3628" s="7001"/>
      <c r="C3628" s="7001"/>
      <c r="D3628" s="55"/>
      <c r="E3628" s="7001"/>
      <c r="F3628" s="7001"/>
      <c r="G3628" s="54"/>
      <c r="H3628" s="7001"/>
      <c r="I3628" s="7001"/>
      <c r="J3628" s="7001"/>
      <c r="K3628" s="7001"/>
      <c r="L3628" s="7001"/>
    </row>
    <row r="3629" spans="2:12" s="7013" customFormat="1" ht="15" x14ac:dyDescent="0.25">
      <c r="B3629" s="7001"/>
      <c r="C3629" s="7001"/>
      <c r="D3629" s="55"/>
      <c r="E3629" s="7001"/>
      <c r="F3629" s="7001"/>
      <c r="G3629" s="54"/>
      <c r="H3629" s="7001"/>
      <c r="I3629" s="7001"/>
      <c r="J3629" s="7001"/>
      <c r="K3629" s="7001"/>
      <c r="L3629" s="7001"/>
    </row>
    <row r="3630" spans="2:12" s="7013" customFormat="1" ht="15" x14ac:dyDescent="0.25">
      <c r="B3630" s="7001"/>
      <c r="C3630" s="7001"/>
      <c r="D3630" s="55"/>
      <c r="E3630" s="7001"/>
      <c r="F3630" s="7001"/>
      <c r="G3630" s="54"/>
      <c r="H3630" s="7001"/>
      <c r="I3630" s="7001"/>
      <c r="J3630" s="7001"/>
      <c r="K3630" s="7001"/>
      <c r="L3630" s="7001"/>
    </row>
    <row r="3631" spans="2:12" s="7013" customFormat="1" ht="15" x14ac:dyDescent="0.25">
      <c r="B3631" s="7001"/>
      <c r="C3631" s="7001"/>
      <c r="D3631" s="55"/>
      <c r="E3631" s="7001"/>
      <c r="F3631" s="7001"/>
      <c r="G3631" s="54"/>
      <c r="H3631" s="7001"/>
      <c r="I3631" s="7001"/>
      <c r="J3631" s="7001"/>
      <c r="K3631" s="7001"/>
      <c r="L3631" s="7001"/>
    </row>
    <row r="3632" spans="2:12" s="7013" customFormat="1" ht="15" x14ac:dyDescent="0.25">
      <c r="B3632" s="7001"/>
      <c r="C3632" s="7001"/>
      <c r="D3632" s="55"/>
      <c r="E3632" s="7001"/>
      <c r="F3632" s="7001"/>
      <c r="G3632" s="54"/>
      <c r="H3632" s="7001"/>
      <c r="I3632" s="7001"/>
      <c r="J3632" s="7001"/>
      <c r="K3632" s="7001"/>
      <c r="L3632" s="7001"/>
    </row>
    <row r="3633" spans="2:12" s="7013" customFormat="1" ht="15" x14ac:dyDescent="0.25">
      <c r="B3633" s="7001"/>
      <c r="C3633" s="7001"/>
      <c r="D3633" s="55"/>
      <c r="E3633" s="7001"/>
      <c r="F3633" s="7001"/>
      <c r="G3633" s="54"/>
      <c r="H3633" s="7001"/>
      <c r="I3633" s="7001"/>
      <c r="J3633" s="7001"/>
      <c r="K3633" s="7001"/>
      <c r="L3633" s="7001"/>
    </row>
    <row r="3634" spans="2:12" s="7013" customFormat="1" ht="15" x14ac:dyDescent="0.25">
      <c r="B3634" s="7001"/>
      <c r="C3634" s="7001"/>
      <c r="D3634" s="55"/>
      <c r="E3634" s="7001"/>
      <c r="F3634" s="7001"/>
      <c r="G3634" s="54"/>
      <c r="H3634" s="7001"/>
      <c r="I3634" s="7001"/>
      <c r="J3634" s="7001"/>
      <c r="K3634" s="7001"/>
      <c r="L3634" s="7001"/>
    </row>
    <row r="3635" spans="2:12" s="7013" customFormat="1" ht="15" x14ac:dyDescent="0.25">
      <c r="B3635" s="7001"/>
      <c r="C3635" s="7001"/>
      <c r="D3635" s="55"/>
      <c r="E3635" s="7001"/>
      <c r="F3635" s="7001"/>
      <c r="G3635" s="54"/>
      <c r="H3635" s="7001"/>
      <c r="I3635" s="7001"/>
      <c r="J3635" s="7001"/>
      <c r="K3635" s="7001"/>
      <c r="L3635" s="7001"/>
    </row>
    <row r="3636" spans="2:12" s="7013" customFormat="1" ht="15" x14ac:dyDescent="0.25">
      <c r="B3636" s="7001"/>
      <c r="C3636" s="7001"/>
      <c r="D3636" s="55"/>
      <c r="E3636" s="7001"/>
      <c r="F3636" s="7001"/>
      <c r="G3636" s="54"/>
      <c r="H3636" s="7001"/>
      <c r="I3636" s="7001"/>
      <c r="J3636" s="7001"/>
      <c r="K3636" s="7001"/>
      <c r="L3636" s="7001"/>
    </row>
    <row r="3637" spans="2:12" s="7013" customFormat="1" ht="15" x14ac:dyDescent="0.25">
      <c r="B3637" s="7001"/>
      <c r="C3637" s="7001"/>
      <c r="D3637" s="55"/>
      <c r="E3637" s="7001"/>
      <c r="F3637" s="7001"/>
      <c r="G3637" s="54"/>
      <c r="H3637" s="7001"/>
      <c r="I3637" s="7001"/>
      <c r="J3637" s="7001"/>
      <c r="K3637" s="7001"/>
      <c r="L3637" s="7001"/>
    </row>
    <row r="3638" spans="2:12" s="7013" customFormat="1" ht="15" x14ac:dyDescent="0.25">
      <c r="B3638" s="7001"/>
      <c r="C3638" s="7001"/>
      <c r="D3638" s="55"/>
      <c r="E3638" s="7001"/>
      <c r="F3638" s="7001"/>
      <c r="G3638" s="54"/>
      <c r="H3638" s="7001"/>
      <c r="I3638" s="7001"/>
      <c r="J3638" s="7001"/>
      <c r="K3638" s="7001"/>
      <c r="L3638" s="7001"/>
    </row>
    <row r="3639" spans="2:12" s="7013" customFormat="1" ht="15" x14ac:dyDescent="0.25">
      <c r="B3639" s="7001"/>
      <c r="C3639" s="7001"/>
      <c r="D3639" s="55"/>
      <c r="E3639" s="7001"/>
      <c r="F3639" s="7001"/>
      <c r="G3639" s="54"/>
      <c r="H3639" s="7001"/>
      <c r="I3639" s="7001"/>
      <c r="J3639" s="7001"/>
      <c r="K3639" s="7001"/>
      <c r="L3639" s="7001"/>
    </row>
    <row r="3640" spans="2:12" s="7013" customFormat="1" ht="15" x14ac:dyDescent="0.25">
      <c r="B3640" s="7001"/>
      <c r="C3640" s="7001"/>
      <c r="D3640" s="55"/>
      <c r="E3640" s="7001"/>
      <c r="F3640" s="7001"/>
      <c r="G3640" s="54"/>
      <c r="H3640" s="7001"/>
      <c r="I3640" s="7001"/>
      <c r="J3640" s="7001"/>
      <c r="K3640" s="7001"/>
      <c r="L3640" s="7001"/>
    </row>
    <row r="3641" spans="2:12" s="7013" customFormat="1" ht="15" x14ac:dyDescent="0.25">
      <c r="B3641" s="7001"/>
      <c r="C3641" s="7001"/>
      <c r="D3641" s="55"/>
      <c r="E3641" s="7001"/>
      <c r="F3641" s="7001"/>
      <c r="G3641" s="54"/>
      <c r="H3641" s="7001"/>
      <c r="I3641" s="7001"/>
      <c r="J3641" s="7001"/>
      <c r="K3641" s="7001"/>
      <c r="L3641" s="7001"/>
    </row>
    <row r="3642" spans="2:12" s="7013" customFormat="1" ht="15" x14ac:dyDescent="0.25">
      <c r="B3642" s="7001"/>
      <c r="C3642" s="7001"/>
      <c r="D3642" s="55"/>
      <c r="E3642" s="7001"/>
      <c r="F3642" s="7001"/>
      <c r="G3642" s="54"/>
      <c r="H3642" s="7001"/>
      <c r="I3642" s="7001"/>
      <c r="J3642" s="7001"/>
      <c r="K3642" s="7001"/>
      <c r="L3642" s="7001"/>
    </row>
    <row r="3643" spans="2:12" s="7013" customFormat="1" ht="15" x14ac:dyDescent="0.25">
      <c r="B3643" s="7001"/>
      <c r="C3643" s="7001"/>
      <c r="D3643" s="55"/>
      <c r="E3643" s="7001"/>
      <c r="F3643" s="7001"/>
      <c r="G3643" s="54"/>
      <c r="H3643" s="7001"/>
      <c r="I3643" s="7001"/>
      <c r="J3643" s="7001"/>
      <c r="K3643" s="7001"/>
      <c r="L3643" s="7001"/>
    </row>
    <row r="3644" spans="2:12" s="7013" customFormat="1" ht="15" x14ac:dyDescent="0.25">
      <c r="B3644" s="7001"/>
      <c r="C3644" s="7001"/>
      <c r="D3644" s="55"/>
      <c r="E3644" s="7001"/>
      <c r="F3644" s="7001"/>
      <c r="G3644" s="54"/>
      <c r="H3644" s="7001"/>
      <c r="I3644" s="7001"/>
      <c r="J3644" s="7001"/>
      <c r="K3644" s="7001"/>
      <c r="L3644" s="7001"/>
    </row>
    <row r="3645" spans="2:12" s="7013" customFormat="1" ht="15" x14ac:dyDescent="0.25">
      <c r="B3645" s="7001"/>
      <c r="C3645" s="7001"/>
      <c r="D3645" s="55"/>
      <c r="E3645" s="7001"/>
      <c r="F3645" s="7001"/>
      <c r="G3645" s="54"/>
      <c r="H3645" s="7001"/>
      <c r="I3645" s="7001"/>
      <c r="J3645" s="7001"/>
      <c r="K3645" s="7001"/>
      <c r="L3645" s="7001"/>
    </row>
    <row r="3646" spans="2:12" s="7013" customFormat="1" ht="15" x14ac:dyDescent="0.25">
      <c r="B3646" s="7001"/>
      <c r="C3646" s="7001"/>
      <c r="D3646" s="55"/>
      <c r="E3646" s="7001"/>
      <c r="F3646" s="7001"/>
      <c r="G3646" s="54"/>
      <c r="H3646" s="7001"/>
      <c r="I3646" s="7001"/>
      <c r="J3646" s="7001"/>
      <c r="K3646" s="7001"/>
      <c r="L3646" s="7001"/>
    </row>
    <row r="3647" spans="2:12" s="7013" customFormat="1" ht="15" x14ac:dyDescent="0.25">
      <c r="B3647" s="7001"/>
      <c r="C3647" s="7001"/>
      <c r="D3647" s="55"/>
      <c r="E3647" s="7001"/>
      <c r="F3647" s="7001"/>
      <c r="G3647" s="54"/>
      <c r="H3647" s="7001"/>
      <c r="I3647" s="7001"/>
      <c r="J3647" s="7001"/>
      <c r="K3647" s="7001"/>
      <c r="L3647" s="7001"/>
    </row>
    <row r="3648" spans="2:12" s="7013" customFormat="1" ht="15" x14ac:dyDescent="0.25">
      <c r="B3648" s="7001"/>
      <c r="C3648" s="7001"/>
      <c r="D3648" s="55"/>
      <c r="E3648" s="7001"/>
      <c r="F3648" s="7001"/>
      <c r="G3648" s="54"/>
      <c r="H3648" s="7001"/>
      <c r="I3648" s="7001"/>
      <c r="J3648" s="7001"/>
      <c r="K3648" s="7001"/>
      <c r="L3648" s="7001"/>
    </row>
    <row r="3649" spans="2:12" s="7013" customFormat="1" ht="15" x14ac:dyDescent="0.25">
      <c r="B3649" s="7001"/>
      <c r="C3649" s="7001"/>
      <c r="D3649" s="55"/>
      <c r="E3649" s="7001"/>
      <c r="F3649" s="7001"/>
      <c r="G3649" s="54"/>
      <c r="H3649" s="7001"/>
      <c r="I3649" s="7001"/>
      <c r="J3649" s="7001"/>
      <c r="K3649" s="7001"/>
      <c r="L3649" s="7001"/>
    </row>
    <row r="3650" spans="2:12" s="7013" customFormat="1" ht="15" x14ac:dyDescent="0.25">
      <c r="B3650" s="7001"/>
      <c r="C3650" s="7001"/>
      <c r="D3650" s="55"/>
      <c r="E3650" s="7001"/>
      <c r="F3650" s="7001"/>
      <c r="G3650" s="54"/>
      <c r="H3650" s="7001"/>
      <c r="I3650" s="7001"/>
      <c r="J3650" s="7001"/>
      <c r="K3650" s="7001"/>
      <c r="L3650" s="7001"/>
    </row>
    <row r="3651" spans="2:12" s="7013" customFormat="1" ht="15" x14ac:dyDescent="0.25">
      <c r="B3651" s="7001"/>
      <c r="C3651" s="7001"/>
      <c r="D3651" s="55"/>
      <c r="E3651" s="7001"/>
      <c r="F3651" s="7001"/>
      <c r="G3651" s="54"/>
      <c r="H3651" s="7001"/>
      <c r="I3651" s="7001"/>
      <c r="J3651" s="7001"/>
      <c r="K3651" s="7001"/>
      <c r="L3651" s="7001"/>
    </row>
    <row r="3652" spans="2:12" s="7013" customFormat="1" ht="15" x14ac:dyDescent="0.25">
      <c r="B3652" s="7001"/>
      <c r="C3652" s="7001"/>
      <c r="D3652" s="55"/>
      <c r="E3652" s="7001"/>
      <c r="F3652" s="7001"/>
      <c r="G3652" s="54"/>
      <c r="H3652" s="7001"/>
      <c r="I3652" s="7001"/>
      <c r="J3652" s="7001"/>
      <c r="K3652" s="7001"/>
      <c r="L3652" s="7001"/>
    </row>
    <row r="3653" spans="2:12" s="7013" customFormat="1" ht="15" x14ac:dyDescent="0.25">
      <c r="B3653" s="7001"/>
      <c r="C3653" s="7001"/>
      <c r="D3653" s="55"/>
      <c r="E3653" s="7001"/>
      <c r="F3653" s="7001"/>
      <c r="G3653" s="54"/>
      <c r="H3653" s="7001"/>
      <c r="I3653" s="7001"/>
      <c r="J3653" s="7001"/>
      <c r="K3653" s="7001"/>
      <c r="L3653" s="7001"/>
    </row>
    <row r="3654" spans="2:12" s="7013" customFormat="1" ht="15" x14ac:dyDescent="0.25">
      <c r="B3654" s="7001"/>
      <c r="C3654" s="7001"/>
      <c r="D3654" s="55"/>
      <c r="E3654" s="7001"/>
      <c r="F3654" s="7001"/>
      <c r="G3654" s="54"/>
      <c r="H3654" s="7001"/>
      <c r="I3654" s="7001"/>
      <c r="J3654" s="7001"/>
      <c r="K3654" s="7001"/>
      <c r="L3654" s="7001"/>
    </row>
    <row r="3655" spans="2:12" s="7013" customFormat="1" ht="15" x14ac:dyDescent="0.25">
      <c r="B3655" s="7001"/>
      <c r="C3655" s="7001"/>
      <c r="D3655" s="55"/>
      <c r="E3655" s="7001"/>
      <c r="F3655" s="7001"/>
      <c r="G3655" s="54"/>
      <c r="H3655" s="7001"/>
      <c r="I3655" s="7001"/>
      <c r="J3655" s="7001"/>
      <c r="K3655" s="7001"/>
      <c r="L3655" s="7001"/>
    </row>
    <row r="3656" spans="2:12" s="7013" customFormat="1" ht="15" x14ac:dyDescent="0.25">
      <c r="B3656" s="7001"/>
      <c r="C3656" s="7001"/>
      <c r="D3656" s="55"/>
      <c r="E3656" s="7001"/>
      <c r="F3656" s="7001"/>
      <c r="G3656" s="54"/>
      <c r="H3656" s="7001"/>
      <c r="I3656" s="7001"/>
      <c r="J3656" s="7001"/>
      <c r="K3656" s="7001"/>
      <c r="L3656" s="7001"/>
    </row>
    <row r="3657" spans="2:12" s="7013" customFormat="1" ht="15" x14ac:dyDescent="0.25">
      <c r="B3657" s="7001"/>
      <c r="C3657" s="7001"/>
      <c r="D3657" s="55"/>
      <c r="E3657" s="7001"/>
      <c r="F3657" s="7001"/>
      <c r="G3657" s="54"/>
      <c r="H3657" s="7001"/>
      <c r="I3657" s="7001"/>
      <c r="J3657" s="7001"/>
      <c r="K3657" s="7001"/>
      <c r="L3657" s="7001"/>
    </row>
    <row r="3658" spans="2:12" s="7013" customFormat="1" ht="15" x14ac:dyDescent="0.25">
      <c r="B3658" s="7001"/>
      <c r="C3658" s="7001"/>
      <c r="D3658" s="55"/>
      <c r="E3658" s="7001"/>
      <c r="F3658" s="7001"/>
      <c r="G3658" s="54"/>
      <c r="H3658" s="7001"/>
      <c r="I3658" s="7001"/>
      <c r="J3658" s="7001"/>
      <c r="K3658" s="7001"/>
      <c r="L3658" s="7001"/>
    </row>
    <row r="3659" spans="2:12" s="7013" customFormat="1" ht="15" x14ac:dyDescent="0.25">
      <c r="B3659" s="7001"/>
      <c r="C3659" s="7001"/>
      <c r="D3659" s="55"/>
      <c r="E3659" s="7001"/>
      <c r="F3659" s="7001"/>
      <c r="G3659" s="54"/>
      <c r="H3659" s="7001"/>
      <c r="I3659" s="7001"/>
      <c r="J3659" s="7001"/>
      <c r="K3659" s="7001"/>
      <c r="L3659" s="7001"/>
    </row>
    <row r="3660" spans="2:12" s="7013" customFormat="1" ht="15" x14ac:dyDescent="0.25">
      <c r="B3660" s="7001"/>
      <c r="C3660" s="7001"/>
      <c r="D3660" s="55"/>
      <c r="E3660" s="7001"/>
      <c r="F3660" s="7001"/>
      <c r="G3660" s="54"/>
      <c r="H3660" s="7001"/>
      <c r="I3660" s="7001"/>
      <c r="J3660" s="7001"/>
      <c r="K3660" s="7001"/>
      <c r="L3660" s="7001"/>
    </row>
    <row r="3661" spans="2:12" s="7013" customFormat="1" ht="15" x14ac:dyDescent="0.25">
      <c r="B3661" s="7001"/>
      <c r="C3661" s="7001"/>
      <c r="D3661" s="55"/>
      <c r="E3661" s="7001"/>
      <c r="F3661" s="7001"/>
      <c r="G3661" s="54"/>
      <c r="H3661" s="7001"/>
      <c r="I3661" s="7001"/>
      <c r="J3661" s="7001"/>
      <c r="K3661" s="7001"/>
      <c r="L3661" s="7001"/>
    </row>
    <row r="3662" spans="2:12" s="7013" customFormat="1" ht="15" x14ac:dyDescent="0.25">
      <c r="B3662" s="7001"/>
      <c r="C3662" s="7001"/>
      <c r="D3662" s="55"/>
      <c r="E3662" s="7001"/>
      <c r="F3662" s="7001"/>
      <c r="G3662" s="54"/>
      <c r="H3662" s="7001"/>
      <c r="I3662" s="7001"/>
      <c r="J3662" s="7001"/>
      <c r="K3662" s="7001"/>
      <c r="L3662" s="7001"/>
    </row>
    <row r="3663" spans="2:12" s="7013" customFormat="1" ht="15" x14ac:dyDescent="0.25">
      <c r="B3663" s="7001"/>
      <c r="C3663" s="7001"/>
      <c r="D3663" s="55"/>
      <c r="E3663" s="7001"/>
      <c r="F3663" s="7001"/>
      <c r="G3663" s="54"/>
      <c r="H3663" s="7001"/>
      <c r="I3663" s="7001"/>
      <c r="J3663" s="7001"/>
      <c r="K3663" s="7001"/>
      <c r="L3663" s="7001"/>
    </row>
    <row r="3664" spans="2:12" s="7013" customFormat="1" ht="15" x14ac:dyDescent="0.25">
      <c r="B3664" s="7001"/>
      <c r="C3664" s="7001"/>
      <c r="D3664" s="55"/>
      <c r="E3664" s="7001"/>
      <c r="F3664" s="7001"/>
      <c r="G3664" s="54"/>
      <c r="H3664" s="7001"/>
      <c r="I3664" s="7001"/>
      <c r="J3664" s="7001"/>
      <c r="K3664" s="7001"/>
      <c r="L3664" s="7001"/>
    </row>
    <row r="3665" spans="2:12" s="7013" customFormat="1" ht="15" x14ac:dyDescent="0.25">
      <c r="B3665" s="7001"/>
      <c r="C3665" s="7001"/>
      <c r="D3665" s="55"/>
      <c r="E3665" s="7001"/>
      <c r="F3665" s="7001"/>
      <c r="G3665" s="54"/>
      <c r="H3665" s="7001"/>
      <c r="I3665" s="7001"/>
      <c r="J3665" s="7001"/>
      <c r="K3665" s="7001"/>
      <c r="L3665" s="7001"/>
    </row>
    <row r="3666" spans="2:12" s="7013" customFormat="1" ht="15" x14ac:dyDescent="0.25">
      <c r="B3666" s="7001"/>
      <c r="C3666" s="7001"/>
      <c r="D3666" s="55"/>
      <c r="E3666" s="7001"/>
      <c r="F3666" s="7001"/>
      <c r="G3666" s="54"/>
      <c r="H3666" s="7001"/>
      <c r="I3666" s="7001"/>
      <c r="J3666" s="7001"/>
      <c r="K3666" s="7001"/>
      <c r="L3666" s="7001"/>
    </row>
    <row r="3667" spans="2:12" s="7013" customFormat="1" ht="15" x14ac:dyDescent="0.25">
      <c r="B3667" s="7001"/>
      <c r="C3667" s="7001"/>
      <c r="D3667" s="55"/>
      <c r="E3667" s="7001"/>
      <c r="F3667" s="7001"/>
      <c r="G3667" s="54"/>
      <c r="H3667" s="7001"/>
      <c r="I3667" s="7001"/>
      <c r="J3667" s="7001"/>
      <c r="K3667" s="7001"/>
      <c r="L3667" s="7001"/>
    </row>
    <row r="3668" spans="2:12" s="7013" customFormat="1" ht="15" x14ac:dyDescent="0.25">
      <c r="B3668" s="7001"/>
      <c r="C3668" s="7001"/>
      <c r="D3668" s="55"/>
      <c r="E3668" s="7001"/>
      <c r="F3668" s="7001"/>
      <c r="G3668" s="54"/>
      <c r="H3668" s="7001"/>
      <c r="I3668" s="7001"/>
      <c r="J3668" s="7001"/>
      <c r="K3668" s="7001"/>
      <c r="L3668" s="7001"/>
    </row>
    <row r="3669" spans="2:12" s="7013" customFormat="1" ht="15" x14ac:dyDescent="0.25">
      <c r="B3669" s="7001"/>
      <c r="C3669" s="7001"/>
      <c r="D3669" s="55"/>
      <c r="E3669" s="7001"/>
      <c r="F3669" s="7001"/>
      <c r="G3669" s="54"/>
      <c r="H3669" s="7001"/>
      <c r="I3669" s="7001"/>
      <c r="J3669" s="7001"/>
      <c r="K3669" s="7001"/>
      <c r="L3669" s="7001"/>
    </row>
    <row r="3670" spans="2:12" s="7013" customFormat="1" ht="15" x14ac:dyDescent="0.25">
      <c r="B3670" s="7001"/>
      <c r="C3670" s="7001"/>
      <c r="D3670" s="55"/>
      <c r="E3670" s="7001"/>
      <c r="F3670" s="7001"/>
      <c r="G3670" s="54"/>
      <c r="H3670" s="7001"/>
      <c r="I3670" s="7001"/>
      <c r="J3670" s="7001"/>
      <c r="K3670" s="7001"/>
      <c r="L3670" s="7001"/>
    </row>
    <row r="3671" spans="2:12" s="7013" customFormat="1" ht="15" x14ac:dyDescent="0.25">
      <c r="B3671" s="7001"/>
      <c r="C3671" s="7001"/>
      <c r="D3671" s="55"/>
      <c r="E3671" s="7001"/>
      <c r="F3671" s="7001"/>
      <c r="G3671" s="54"/>
      <c r="H3671" s="7001"/>
      <c r="I3671" s="7001"/>
      <c r="J3671" s="7001"/>
      <c r="K3671" s="7001"/>
      <c r="L3671" s="7001"/>
    </row>
    <row r="3672" spans="2:12" s="7013" customFormat="1" ht="15" x14ac:dyDescent="0.25">
      <c r="B3672" s="7001"/>
      <c r="C3672" s="7001"/>
      <c r="D3672" s="55"/>
      <c r="E3672" s="7001"/>
      <c r="F3672" s="7001"/>
      <c r="G3672" s="54"/>
      <c r="H3672" s="7001"/>
      <c r="I3672" s="7001"/>
      <c r="J3672" s="7001"/>
      <c r="K3672" s="7001"/>
      <c r="L3672" s="7001"/>
    </row>
    <row r="3673" spans="2:12" s="7013" customFormat="1" ht="15" x14ac:dyDescent="0.25">
      <c r="B3673" s="7001"/>
      <c r="C3673" s="7001"/>
      <c r="D3673" s="55"/>
      <c r="E3673" s="7001"/>
      <c r="F3673" s="7001"/>
      <c r="G3673" s="54"/>
      <c r="H3673" s="7001"/>
      <c r="I3673" s="7001"/>
      <c r="J3673" s="7001"/>
      <c r="K3673" s="7001"/>
      <c r="L3673" s="7001"/>
    </row>
    <row r="3674" spans="2:12" s="7013" customFormat="1" ht="15" x14ac:dyDescent="0.25">
      <c r="B3674" s="7001"/>
      <c r="C3674" s="7001"/>
      <c r="D3674" s="55"/>
      <c r="E3674" s="7001"/>
      <c r="F3674" s="7001"/>
      <c r="G3674" s="54"/>
      <c r="H3674" s="7001"/>
      <c r="I3674" s="7001"/>
      <c r="J3674" s="7001"/>
      <c r="K3674" s="7001"/>
      <c r="L3674" s="7001"/>
    </row>
    <row r="3675" spans="2:12" s="7013" customFormat="1" ht="15" x14ac:dyDescent="0.25">
      <c r="B3675" s="7001"/>
      <c r="C3675" s="7001"/>
      <c r="D3675" s="55"/>
      <c r="E3675" s="7001"/>
      <c r="F3675" s="7001"/>
      <c r="G3675" s="54"/>
      <c r="H3675" s="7001"/>
      <c r="I3675" s="7001"/>
      <c r="J3675" s="7001"/>
      <c r="K3675" s="7001"/>
      <c r="L3675" s="7001"/>
    </row>
    <row r="3676" spans="2:12" s="7013" customFormat="1" ht="15" x14ac:dyDescent="0.25">
      <c r="B3676" s="7001"/>
      <c r="C3676" s="7001"/>
      <c r="D3676" s="55"/>
      <c r="E3676" s="7001"/>
      <c r="F3676" s="7001"/>
      <c r="G3676" s="54"/>
      <c r="H3676" s="7001"/>
      <c r="I3676" s="7001"/>
      <c r="J3676" s="7001"/>
      <c r="K3676" s="7001"/>
      <c r="L3676" s="7001"/>
    </row>
    <row r="3677" spans="2:12" s="7013" customFormat="1" ht="15" x14ac:dyDescent="0.25">
      <c r="B3677" s="7001"/>
      <c r="C3677" s="7001"/>
      <c r="D3677" s="55"/>
      <c r="E3677" s="7001"/>
      <c r="F3677" s="7001"/>
      <c r="G3677" s="54"/>
      <c r="H3677" s="7001"/>
      <c r="I3677" s="7001"/>
      <c r="J3677" s="7001"/>
      <c r="K3677" s="7001"/>
      <c r="L3677" s="7001"/>
    </row>
    <row r="3678" spans="2:12" s="7013" customFormat="1" ht="15" x14ac:dyDescent="0.25">
      <c r="B3678" s="7001"/>
      <c r="C3678" s="7001"/>
      <c r="D3678" s="55"/>
      <c r="E3678" s="7001"/>
      <c r="F3678" s="7001"/>
      <c r="G3678" s="54"/>
      <c r="H3678" s="7001"/>
      <c r="I3678" s="7001"/>
      <c r="J3678" s="7001"/>
      <c r="K3678" s="7001"/>
      <c r="L3678" s="7001"/>
    </row>
    <row r="3679" spans="2:12" s="7013" customFormat="1" ht="15" x14ac:dyDescent="0.25">
      <c r="B3679" s="7001"/>
      <c r="C3679" s="7001"/>
      <c r="D3679" s="55"/>
      <c r="E3679" s="7001"/>
      <c r="F3679" s="7001"/>
      <c r="G3679" s="54"/>
      <c r="H3679" s="7001"/>
      <c r="I3679" s="7001"/>
      <c r="J3679" s="7001"/>
      <c r="K3679" s="7001"/>
      <c r="L3679" s="7001"/>
    </row>
    <row r="3680" spans="2:12" s="7013" customFormat="1" ht="15" x14ac:dyDescent="0.25">
      <c r="B3680" s="7001"/>
      <c r="C3680" s="7001"/>
      <c r="D3680" s="55"/>
      <c r="E3680" s="7001"/>
      <c r="F3680" s="7001"/>
      <c r="G3680" s="54"/>
      <c r="H3680" s="7001"/>
      <c r="I3680" s="7001"/>
      <c r="J3680" s="7001"/>
      <c r="K3680" s="7001"/>
      <c r="L3680" s="7001"/>
    </row>
    <row r="3681" spans="2:12" s="7013" customFormat="1" ht="15" x14ac:dyDescent="0.25">
      <c r="B3681" s="7001"/>
      <c r="C3681" s="7001"/>
      <c r="D3681" s="55"/>
      <c r="E3681" s="7001"/>
      <c r="F3681" s="7001"/>
      <c r="G3681" s="54"/>
      <c r="H3681" s="7001"/>
      <c r="I3681" s="7001"/>
      <c r="J3681" s="7001"/>
      <c r="K3681" s="7001"/>
      <c r="L3681" s="7001"/>
    </row>
    <row r="3682" spans="2:12" s="7013" customFormat="1" ht="15" x14ac:dyDescent="0.25">
      <c r="B3682" s="7001"/>
      <c r="C3682" s="7001"/>
      <c r="D3682" s="55"/>
      <c r="E3682" s="7001"/>
      <c r="F3682" s="7001"/>
      <c r="G3682" s="54"/>
      <c r="H3682" s="7001"/>
      <c r="I3682" s="7001"/>
      <c r="J3682" s="7001"/>
      <c r="K3682" s="7001"/>
      <c r="L3682" s="7001"/>
    </row>
    <row r="3683" spans="2:12" s="7013" customFormat="1" ht="15" x14ac:dyDescent="0.25">
      <c r="B3683" s="7001"/>
      <c r="C3683" s="7001"/>
      <c r="D3683" s="55"/>
      <c r="E3683" s="7001"/>
      <c r="F3683" s="7001"/>
      <c r="G3683" s="54"/>
      <c r="H3683" s="7001"/>
      <c r="I3683" s="7001"/>
      <c r="J3683" s="7001"/>
      <c r="K3683" s="7001"/>
      <c r="L3683" s="7001"/>
    </row>
    <row r="3684" spans="2:12" s="7013" customFormat="1" ht="15" x14ac:dyDescent="0.25">
      <c r="B3684" s="7001"/>
      <c r="C3684" s="7001"/>
      <c r="D3684" s="55"/>
      <c r="E3684" s="7001"/>
      <c r="F3684" s="7001"/>
      <c r="G3684" s="54"/>
      <c r="H3684" s="7001"/>
      <c r="I3684" s="7001"/>
      <c r="J3684" s="7001"/>
      <c r="K3684" s="7001"/>
      <c r="L3684" s="7001"/>
    </row>
    <row r="3685" spans="2:12" s="7013" customFormat="1" ht="15" x14ac:dyDescent="0.25">
      <c r="B3685" s="7001"/>
      <c r="C3685" s="7001"/>
      <c r="D3685" s="55"/>
      <c r="E3685" s="7001"/>
      <c r="F3685" s="7001"/>
      <c r="G3685" s="54"/>
      <c r="H3685" s="7001"/>
      <c r="I3685" s="7001"/>
      <c r="J3685" s="7001"/>
      <c r="K3685" s="7001"/>
      <c r="L3685" s="7001"/>
    </row>
    <row r="3686" spans="2:12" s="7013" customFormat="1" ht="15" x14ac:dyDescent="0.25">
      <c r="B3686" s="7001"/>
      <c r="C3686" s="7001"/>
      <c r="D3686" s="55"/>
      <c r="E3686" s="7001"/>
      <c r="F3686" s="7001"/>
      <c r="G3686" s="54"/>
      <c r="H3686" s="7001"/>
      <c r="I3686" s="7001"/>
      <c r="J3686" s="7001"/>
      <c r="K3686" s="7001"/>
      <c r="L3686" s="7001"/>
    </row>
    <row r="3687" spans="2:12" s="7013" customFormat="1" ht="15" x14ac:dyDescent="0.25">
      <c r="B3687" s="7001"/>
      <c r="C3687" s="7001"/>
      <c r="D3687" s="55"/>
      <c r="E3687" s="7001"/>
      <c r="F3687" s="7001"/>
      <c r="G3687" s="54"/>
      <c r="H3687" s="7001"/>
      <c r="I3687" s="7001"/>
      <c r="J3687" s="7001"/>
      <c r="K3687" s="7001"/>
      <c r="L3687" s="7001"/>
    </row>
    <row r="3688" spans="2:12" s="7013" customFormat="1" ht="15" x14ac:dyDescent="0.25">
      <c r="B3688" s="7001"/>
      <c r="C3688" s="7001"/>
      <c r="D3688" s="55"/>
      <c r="E3688" s="7001"/>
      <c r="F3688" s="7001"/>
      <c r="G3688" s="54"/>
      <c r="H3688" s="7001"/>
      <c r="I3688" s="7001"/>
      <c r="J3688" s="7001"/>
      <c r="K3688" s="7001"/>
      <c r="L3688" s="7001"/>
    </row>
    <row r="3689" spans="2:12" s="7013" customFormat="1" ht="15" x14ac:dyDescent="0.25">
      <c r="B3689" s="7001"/>
      <c r="C3689" s="7001"/>
      <c r="D3689" s="55"/>
      <c r="E3689" s="7001"/>
      <c r="F3689" s="7001"/>
      <c r="G3689" s="54"/>
      <c r="H3689" s="7001"/>
      <c r="I3689" s="7001"/>
      <c r="J3689" s="7001"/>
      <c r="K3689" s="7001"/>
      <c r="L3689" s="7001"/>
    </row>
    <row r="3690" spans="2:12" s="7013" customFormat="1" ht="15" x14ac:dyDescent="0.25">
      <c r="B3690" s="7001"/>
      <c r="C3690" s="7001"/>
      <c r="D3690" s="55"/>
      <c r="E3690" s="7001"/>
      <c r="F3690" s="7001"/>
      <c r="G3690" s="54"/>
      <c r="H3690" s="7001"/>
      <c r="I3690" s="7001"/>
      <c r="J3690" s="7001"/>
      <c r="K3690" s="7001"/>
      <c r="L3690" s="7001"/>
    </row>
    <row r="3691" spans="2:12" s="7013" customFormat="1" ht="15" x14ac:dyDescent="0.25">
      <c r="B3691" s="7001"/>
      <c r="C3691" s="7001"/>
      <c r="D3691" s="55"/>
      <c r="E3691" s="7001"/>
      <c r="F3691" s="7001"/>
      <c r="G3691" s="54"/>
      <c r="H3691" s="7001"/>
      <c r="I3691" s="7001"/>
      <c r="J3691" s="7001"/>
      <c r="K3691" s="7001"/>
      <c r="L3691" s="7001"/>
    </row>
    <row r="3692" spans="2:12" s="7013" customFormat="1" ht="15" x14ac:dyDescent="0.25">
      <c r="B3692" s="7001"/>
      <c r="C3692" s="7001"/>
      <c r="D3692" s="55"/>
      <c r="E3692" s="7001"/>
      <c r="F3692" s="7001"/>
      <c r="G3692" s="54"/>
      <c r="H3692" s="7001"/>
      <c r="I3692" s="7001"/>
      <c r="J3692" s="7001"/>
      <c r="K3692" s="7001"/>
      <c r="L3692" s="7001"/>
    </row>
    <row r="3693" spans="2:12" s="7013" customFormat="1" ht="15" x14ac:dyDescent="0.25">
      <c r="B3693" s="7001"/>
      <c r="C3693" s="7001"/>
      <c r="D3693" s="55"/>
      <c r="E3693" s="7001"/>
      <c r="F3693" s="7001"/>
      <c r="G3693" s="54"/>
      <c r="H3693" s="7001"/>
      <c r="I3693" s="7001"/>
      <c r="J3693" s="7001"/>
      <c r="K3693" s="7001"/>
      <c r="L3693" s="7001"/>
    </row>
    <row r="3694" spans="2:12" s="7013" customFormat="1" ht="15" x14ac:dyDescent="0.25">
      <c r="B3694" s="7001"/>
      <c r="C3694" s="7001"/>
      <c r="D3694" s="55"/>
      <c r="E3694" s="7001"/>
      <c r="F3694" s="7001"/>
      <c r="G3694" s="54"/>
      <c r="H3694" s="7001"/>
      <c r="I3694" s="7001"/>
      <c r="J3694" s="7001"/>
      <c r="K3694" s="7001"/>
      <c r="L3694" s="7001"/>
    </row>
    <row r="3695" spans="2:12" s="7013" customFormat="1" ht="15" x14ac:dyDescent="0.25">
      <c r="B3695" s="7001"/>
      <c r="C3695" s="7001"/>
      <c r="D3695" s="55"/>
      <c r="E3695" s="7001"/>
      <c r="F3695" s="7001"/>
      <c r="G3695" s="54"/>
      <c r="H3695" s="7001"/>
      <c r="I3695" s="7001"/>
      <c r="J3695" s="7001"/>
      <c r="K3695" s="7001"/>
      <c r="L3695" s="7001"/>
    </row>
    <row r="3696" spans="2:12" s="7013" customFormat="1" ht="15" x14ac:dyDescent="0.25">
      <c r="B3696" s="7001"/>
      <c r="C3696" s="7001"/>
      <c r="D3696" s="55"/>
      <c r="E3696" s="7001"/>
      <c r="F3696" s="7001"/>
      <c r="G3696" s="54"/>
      <c r="H3696" s="7001"/>
      <c r="I3696" s="7001"/>
      <c r="J3696" s="7001"/>
      <c r="K3696" s="7001"/>
      <c r="L3696" s="7001"/>
    </row>
    <row r="3697" spans="2:12" s="7013" customFormat="1" ht="15" x14ac:dyDescent="0.25">
      <c r="B3697" s="7001"/>
      <c r="C3697" s="7001"/>
      <c r="D3697" s="55"/>
      <c r="E3697" s="7001"/>
      <c r="F3697" s="7001"/>
      <c r="G3697" s="54"/>
      <c r="H3697" s="7001"/>
      <c r="I3697" s="7001"/>
      <c r="J3697" s="7001"/>
      <c r="K3697" s="7001"/>
      <c r="L3697" s="7001"/>
    </row>
    <row r="3698" spans="2:12" s="7013" customFormat="1" ht="15" x14ac:dyDescent="0.25">
      <c r="B3698" s="7001"/>
      <c r="C3698" s="7001"/>
      <c r="D3698" s="55"/>
      <c r="E3698" s="7001"/>
      <c r="F3698" s="7001"/>
      <c r="G3698" s="54"/>
      <c r="H3698" s="7001"/>
      <c r="I3698" s="7001"/>
      <c r="J3698" s="7001"/>
      <c r="K3698" s="7001"/>
      <c r="L3698" s="7001"/>
    </row>
    <row r="3699" spans="2:12" s="7013" customFormat="1" ht="15" x14ac:dyDescent="0.25">
      <c r="B3699" s="7001"/>
      <c r="C3699" s="7001"/>
      <c r="D3699" s="55"/>
      <c r="E3699" s="7001"/>
      <c r="F3699" s="7001"/>
      <c r="G3699" s="54"/>
      <c r="H3699" s="7001"/>
      <c r="I3699" s="7001"/>
      <c r="J3699" s="7001"/>
      <c r="K3699" s="7001"/>
      <c r="L3699" s="7001"/>
    </row>
    <row r="3700" spans="2:12" s="7013" customFormat="1" ht="15" x14ac:dyDescent="0.25">
      <c r="B3700" s="7001"/>
      <c r="C3700" s="7001"/>
      <c r="D3700" s="55"/>
      <c r="E3700" s="7001"/>
      <c r="F3700" s="7001"/>
      <c r="G3700" s="54"/>
      <c r="H3700" s="7001"/>
      <c r="I3700" s="7001"/>
      <c r="J3700" s="7001"/>
      <c r="K3700" s="7001"/>
      <c r="L3700" s="7001"/>
    </row>
    <row r="3701" spans="2:12" s="7013" customFormat="1" ht="15" x14ac:dyDescent="0.25">
      <c r="B3701" s="7001"/>
      <c r="C3701" s="7001"/>
      <c r="D3701" s="55"/>
      <c r="E3701" s="7001"/>
      <c r="F3701" s="7001"/>
      <c r="G3701" s="54"/>
      <c r="H3701" s="7001"/>
      <c r="I3701" s="7001"/>
      <c r="J3701" s="7001"/>
      <c r="K3701" s="7001"/>
      <c r="L3701" s="7001"/>
    </row>
    <row r="3702" spans="2:12" s="7013" customFormat="1" ht="15" x14ac:dyDescent="0.25">
      <c r="B3702" s="7001"/>
      <c r="C3702" s="7001"/>
      <c r="D3702" s="55"/>
      <c r="E3702" s="7001"/>
      <c r="F3702" s="7001"/>
      <c r="G3702" s="54"/>
      <c r="H3702" s="7001"/>
      <c r="I3702" s="7001"/>
      <c r="J3702" s="7001"/>
      <c r="K3702" s="7001"/>
      <c r="L3702" s="7001"/>
    </row>
    <row r="3703" spans="2:12" s="7013" customFormat="1" ht="15" x14ac:dyDescent="0.25">
      <c r="B3703" s="7001"/>
      <c r="C3703" s="7001"/>
      <c r="D3703" s="55"/>
      <c r="E3703" s="7001"/>
      <c r="F3703" s="7001"/>
      <c r="G3703" s="54"/>
      <c r="H3703" s="7001"/>
      <c r="I3703" s="7001"/>
      <c r="J3703" s="7001"/>
      <c r="K3703" s="7001"/>
      <c r="L3703" s="7001"/>
    </row>
    <row r="3704" spans="2:12" s="7013" customFormat="1" ht="15" x14ac:dyDescent="0.25">
      <c r="B3704" s="7001"/>
      <c r="C3704" s="7001"/>
      <c r="D3704" s="55"/>
      <c r="E3704" s="7001"/>
      <c r="F3704" s="7001"/>
      <c r="G3704" s="54"/>
      <c r="H3704" s="7001"/>
      <c r="I3704" s="7001"/>
      <c r="J3704" s="7001"/>
      <c r="K3704" s="7001"/>
      <c r="L3704" s="7001"/>
    </row>
    <row r="3705" spans="2:12" s="7013" customFormat="1" ht="15" x14ac:dyDescent="0.25">
      <c r="B3705" s="7001"/>
      <c r="C3705" s="7001"/>
      <c r="D3705" s="55"/>
      <c r="E3705" s="7001"/>
      <c r="F3705" s="7001"/>
      <c r="G3705" s="54"/>
      <c r="H3705" s="7001"/>
      <c r="I3705" s="7001"/>
      <c r="J3705" s="7001"/>
      <c r="K3705" s="7001"/>
      <c r="L3705" s="7001"/>
    </row>
    <row r="3706" spans="2:12" s="7013" customFormat="1" ht="15" x14ac:dyDescent="0.25">
      <c r="B3706" s="7001"/>
      <c r="C3706" s="7001"/>
      <c r="D3706" s="55"/>
      <c r="E3706" s="7001"/>
      <c r="F3706" s="7001"/>
      <c r="G3706" s="54"/>
      <c r="H3706" s="7001"/>
      <c r="I3706" s="7001"/>
      <c r="J3706" s="7001"/>
      <c r="K3706" s="7001"/>
      <c r="L3706" s="7001"/>
    </row>
    <row r="3707" spans="2:12" s="7013" customFormat="1" ht="15" x14ac:dyDescent="0.25">
      <c r="B3707" s="7001"/>
      <c r="C3707" s="7001"/>
      <c r="D3707" s="55"/>
      <c r="E3707" s="7001"/>
      <c r="F3707" s="7001"/>
      <c r="G3707" s="54"/>
      <c r="H3707" s="7001"/>
      <c r="I3707" s="7001"/>
      <c r="J3707" s="7001"/>
      <c r="K3707" s="7001"/>
      <c r="L3707" s="7001"/>
    </row>
    <row r="3708" spans="2:12" s="7013" customFormat="1" ht="15" x14ac:dyDescent="0.25">
      <c r="B3708" s="7001"/>
      <c r="C3708" s="7001"/>
      <c r="D3708" s="55"/>
      <c r="E3708" s="7001"/>
      <c r="F3708" s="7001"/>
      <c r="G3708" s="54"/>
      <c r="H3708" s="7001"/>
      <c r="I3708" s="7001"/>
      <c r="J3708" s="7001"/>
      <c r="K3708" s="7001"/>
      <c r="L3708" s="7001"/>
    </row>
    <row r="3709" spans="2:12" s="7013" customFormat="1" ht="15" x14ac:dyDescent="0.25">
      <c r="B3709" s="7001"/>
      <c r="C3709" s="7001"/>
      <c r="D3709" s="55"/>
      <c r="E3709" s="7001"/>
      <c r="F3709" s="7001"/>
      <c r="G3709" s="54"/>
      <c r="H3709" s="7001"/>
      <c r="I3709" s="7001"/>
      <c r="J3709" s="7001"/>
      <c r="K3709" s="7001"/>
      <c r="L3709" s="7001"/>
    </row>
    <row r="3710" spans="2:12" s="7013" customFormat="1" ht="15" x14ac:dyDescent="0.25">
      <c r="B3710" s="7001"/>
      <c r="C3710" s="7001"/>
      <c r="D3710" s="55"/>
      <c r="E3710" s="7001"/>
      <c r="F3710" s="7001"/>
      <c r="G3710" s="54"/>
      <c r="H3710" s="7001"/>
      <c r="I3710" s="7001"/>
      <c r="J3710" s="7001"/>
      <c r="K3710" s="7001"/>
      <c r="L3710" s="7001"/>
    </row>
    <row r="3711" spans="2:12" s="7013" customFormat="1" ht="15" x14ac:dyDescent="0.25">
      <c r="B3711" s="7001"/>
      <c r="C3711" s="7001"/>
      <c r="D3711" s="55"/>
      <c r="E3711" s="7001"/>
      <c r="F3711" s="7001"/>
      <c r="G3711" s="54"/>
      <c r="H3711" s="7001"/>
      <c r="I3711" s="7001"/>
      <c r="J3711" s="7001"/>
      <c r="K3711" s="7001"/>
      <c r="L3711" s="7001"/>
    </row>
    <row r="3712" spans="2:12" s="7013" customFormat="1" ht="15" x14ac:dyDescent="0.25">
      <c r="B3712" s="7001"/>
      <c r="C3712" s="7001"/>
      <c r="D3712" s="55"/>
      <c r="E3712" s="7001"/>
      <c r="F3712" s="7001"/>
      <c r="G3712" s="54"/>
      <c r="H3712" s="7001"/>
      <c r="I3712" s="7001"/>
      <c r="J3712" s="7001"/>
      <c r="K3712" s="7001"/>
      <c r="L3712" s="7001"/>
    </row>
    <row r="3713" spans="2:12" s="7013" customFormat="1" ht="15" x14ac:dyDescent="0.25">
      <c r="B3713" s="7001"/>
      <c r="C3713" s="7001"/>
      <c r="D3713" s="55"/>
      <c r="E3713" s="7001"/>
      <c r="F3713" s="7001"/>
      <c r="G3713" s="54"/>
      <c r="H3713" s="7001"/>
      <c r="I3713" s="7001"/>
      <c r="J3713" s="7001"/>
      <c r="K3713" s="7001"/>
      <c r="L3713" s="7001"/>
    </row>
    <row r="3714" spans="2:12" s="7013" customFormat="1" ht="15" x14ac:dyDescent="0.25">
      <c r="B3714" s="7001"/>
      <c r="C3714" s="7001"/>
      <c r="D3714" s="55"/>
      <c r="E3714" s="7001"/>
      <c r="F3714" s="7001"/>
      <c r="G3714" s="54"/>
      <c r="H3714" s="7001"/>
      <c r="I3714" s="7001"/>
      <c r="J3714" s="7001"/>
      <c r="K3714" s="7001"/>
      <c r="L3714" s="7001"/>
    </row>
    <row r="3715" spans="2:12" s="7013" customFormat="1" ht="15" x14ac:dyDescent="0.25">
      <c r="B3715" s="7001"/>
      <c r="C3715" s="7001"/>
      <c r="D3715" s="55"/>
      <c r="E3715" s="7001"/>
      <c r="F3715" s="7001"/>
      <c r="G3715" s="54"/>
      <c r="H3715" s="7001"/>
      <c r="I3715" s="7001"/>
      <c r="J3715" s="7001"/>
      <c r="K3715" s="7001"/>
      <c r="L3715" s="7001"/>
    </row>
    <row r="3716" spans="2:12" s="7013" customFormat="1" ht="15" x14ac:dyDescent="0.25">
      <c r="B3716" s="7001"/>
      <c r="C3716" s="7001"/>
      <c r="D3716" s="55"/>
      <c r="E3716" s="7001"/>
      <c r="F3716" s="7001"/>
      <c r="G3716" s="54"/>
      <c r="H3716" s="7001"/>
      <c r="I3716" s="7001"/>
      <c r="J3716" s="7001"/>
      <c r="K3716" s="7001"/>
      <c r="L3716" s="7001"/>
    </row>
    <row r="3717" spans="2:12" s="7013" customFormat="1" ht="15" x14ac:dyDescent="0.25">
      <c r="B3717" s="7001"/>
      <c r="C3717" s="7001"/>
      <c r="D3717" s="55"/>
      <c r="E3717" s="7001"/>
      <c r="F3717" s="7001"/>
      <c r="G3717" s="54"/>
      <c r="H3717" s="7001"/>
      <c r="I3717" s="7001"/>
      <c r="J3717" s="7001"/>
      <c r="K3717" s="7001"/>
      <c r="L3717" s="7001"/>
    </row>
    <row r="3718" spans="2:12" s="7013" customFormat="1" ht="15" x14ac:dyDescent="0.25">
      <c r="B3718" s="7001"/>
      <c r="C3718" s="7001"/>
      <c r="D3718" s="55"/>
      <c r="E3718" s="7001"/>
      <c r="F3718" s="7001"/>
      <c r="G3718" s="54"/>
      <c r="H3718" s="7001"/>
      <c r="I3718" s="7001"/>
      <c r="J3718" s="7001"/>
      <c r="K3718" s="7001"/>
      <c r="L3718" s="7001"/>
    </row>
    <row r="3719" spans="2:12" s="7013" customFormat="1" ht="15" x14ac:dyDescent="0.25">
      <c r="B3719" s="7001"/>
      <c r="C3719" s="7001"/>
      <c r="D3719" s="55"/>
      <c r="E3719" s="7001"/>
      <c r="F3719" s="7001"/>
      <c r="G3719" s="54"/>
      <c r="H3719" s="7001"/>
      <c r="I3719" s="7001"/>
      <c r="J3719" s="7001"/>
      <c r="K3719" s="7001"/>
      <c r="L3719" s="7001"/>
    </row>
    <row r="3720" spans="2:12" s="7013" customFormat="1" ht="15" x14ac:dyDescent="0.25">
      <c r="B3720" s="7001"/>
      <c r="C3720" s="7001"/>
      <c r="D3720" s="55"/>
      <c r="E3720" s="7001"/>
      <c r="F3720" s="7001"/>
      <c r="G3720" s="54"/>
      <c r="H3720" s="7001"/>
      <c r="I3720" s="7001"/>
      <c r="J3720" s="7001"/>
      <c r="K3720" s="7001"/>
      <c r="L3720" s="7001"/>
    </row>
    <row r="3721" spans="2:12" s="7013" customFormat="1" ht="15" x14ac:dyDescent="0.25">
      <c r="B3721" s="7001"/>
      <c r="C3721" s="7001"/>
      <c r="D3721" s="55"/>
      <c r="E3721" s="7001"/>
      <c r="F3721" s="7001"/>
      <c r="G3721" s="54"/>
      <c r="H3721" s="7001"/>
      <c r="I3721" s="7001"/>
      <c r="J3721" s="7001"/>
      <c r="K3721" s="7001"/>
      <c r="L3721" s="7001"/>
    </row>
    <row r="3722" spans="2:12" s="7013" customFormat="1" ht="15" x14ac:dyDescent="0.25">
      <c r="B3722" s="7001"/>
      <c r="C3722" s="7001"/>
      <c r="D3722" s="55"/>
      <c r="E3722" s="7001"/>
      <c r="F3722" s="7001"/>
      <c r="G3722" s="54"/>
      <c r="H3722" s="7001"/>
      <c r="I3722" s="7001"/>
      <c r="J3722" s="7001"/>
      <c r="K3722" s="7001"/>
      <c r="L3722" s="7001"/>
    </row>
    <row r="3723" spans="2:12" s="7013" customFormat="1" ht="15" x14ac:dyDescent="0.25">
      <c r="B3723" s="7001"/>
      <c r="C3723" s="7001"/>
      <c r="D3723" s="55"/>
      <c r="E3723" s="7001"/>
      <c r="F3723" s="7001"/>
      <c r="G3723" s="54"/>
      <c r="H3723" s="7001"/>
      <c r="I3723" s="7001"/>
      <c r="J3723" s="7001"/>
      <c r="K3723" s="7001"/>
      <c r="L3723" s="7001"/>
    </row>
    <row r="3724" spans="2:12" s="7013" customFormat="1" ht="15" x14ac:dyDescent="0.25">
      <c r="B3724" s="7001"/>
      <c r="C3724" s="7001"/>
      <c r="D3724" s="55"/>
      <c r="E3724" s="7001"/>
      <c r="F3724" s="7001"/>
      <c r="G3724" s="54"/>
      <c r="H3724" s="7001"/>
      <c r="I3724" s="7001"/>
      <c r="J3724" s="7001"/>
      <c r="K3724" s="7001"/>
      <c r="L3724" s="7001"/>
    </row>
    <row r="3725" spans="2:12" s="7013" customFormat="1" ht="15" x14ac:dyDescent="0.25">
      <c r="B3725" s="7001"/>
      <c r="C3725" s="7001"/>
      <c r="D3725" s="55"/>
      <c r="E3725" s="7001"/>
      <c r="F3725" s="7001"/>
      <c r="G3725" s="54"/>
      <c r="H3725" s="7001"/>
      <c r="I3725" s="7001"/>
      <c r="J3725" s="7001"/>
      <c r="K3725" s="7001"/>
      <c r="L3725" s="7001"/>
    </row>
    <row r="3726" spans="2:12" s="7013" customFormat="1" ht="15" x14ac:dyDescent="0.25">
      <c r="B3726" s="7001"/>
      <c r="C3726" s="7001"/>
      <c r="D3726" s="55"/>
      <c r="E3726" s="7001"/>
      <c r="F3726" s="7001"/>
      <c r="G3726" s="54"/>
      <c r="H3726" s="7001"/>
      <c r="I3726" s="7001"/>
      <c r="J3726" s="7001"/>
      <c r="K3726" s="7001"/>
      <c r="L3726" s="7001"/>
    </row>
    <row r="3727" spans="2:12" s="7013" customFormat="1" ht="15" x14ac:dyDescent="0.25">
      <c r="B3727" s="7001"/>
      <c r="C3727" s="7001"/>
      <c r="D3727" s="55"/>
      <c r="E3727" s="7001"/>
      <c r="F3727" s="7001"/>
      <c r="G3727" s="54"/>
      <c r="H3727" s="7001"/>
      <c r="I3727" s="7001"/>
      <c r="J3727" s="7001"/>
      <c r="K3727" s="7001"/>
      <c r="L3727" s="7001"/>
    </row>
    <row r="3728" spans="2:12" s="7013" customFormat="1" ht="15" x14ac:dyDescent="0.25">
      <c r="B3728" s="7001"/>
      <c r="C3728" s="7001"/>
      <c r="D3728" s="55"/>
      <c r="E3728" s="7001"/>
      <c r="F3728" s="7001"/>
      <c r="G3728" s="54"/>
      <c r="H3728" s="7001"/>
      <c r="I3728" s="7001"/>
      <c r="J3728" s="7001"/>
      <c r="K3728" s="7001"/>
      <c r="L3728" s="7001"/>
    </row>
    <row r="3729" spans="2:12" s="7013" customFormat="1" ht="15" x14ac:dyDescent="0.25">
      <c r="B3729" s="7001"/>
      <c r="C3729" s="7001"/>
      <c r="D3729" s="55"/>
      <c r="E3729" s="7001"/>
      <c r="F3729" s="7001"/>
      <c r="G3729" s="54"/>
      <c r="H3729" s="7001"/>
      <c r="I3729" s="7001"/>
      <c r="J3729" s="7001"/>
      <c r="K3729" s="7001"/>
      <c r="L3729" s="7001"/>
    </row>
    <row r="3730" spans="2:12" s="7013" customFormat="1" ht="15" x14ac:dyDescent="0.25">
      <c r="B3730" s="7001"/>
      <c r="C3730" s="7001"/>
      <c r="D3730" s="55"/>
      <c r="E3730" s="7001"/>
      <c r="F3730" s="7001"/>
      <c r="G3730" s="54"/>
      <c r="H3730" s="7001"/>
      <c r="I3730" s="7001"/>
      <c r="J3730" s="7001"/>
      <c r="K3730" s="7001"/>
      <c r="L3730" s="7001"/>
    </row>
    <row r="3731" spans="2:12" s="7013" customFormat="1" ht="15" x14ac:dyDescent="0.25">
      <c r="B3731" s="7001"/>
      <c r="C3731" s="7001"/>
      <c r="D3731" s="55"/>
      <c r="E3731" s="7001"/>
      <c r="F3731" s="7001"/>
      <c r="G3731" s="54"/>
      <c r="H3731" s="7001"/>
      <c r="I3731" s="7001"/>
      <c r="J3731" s="7001"/>
      <c r="K3731" s="7001"/>
      <c r="L3731" s="7001"/>
    </row>
    <row r="3732" spans="2:12" s="7013" customFormat="1" ht="15" x14ac:dyDescent="0.25">
      <c r="B3732" s="7001"/>
      <c r="C3732" s="7001"/>
      <c r="D3732" s="55"/>
      <c r="E3732" s="7001"/>
      <c r="F3732" s="7001"/>
      <c r="G3732" s="54"/>
      <c r="H3732" s="7001"/>
      <c r="I3732" s="7001"/>
      <c r="J3732" s="7001"/>
      <c r="K3732" s="7001"/>
      <c r="L3732" s="7001"/>
    </row>
    <row r="3733" spans="2:12" s="7013" customFormat="1" ht="15" x14ac:dyDescent="0.25">
      <c r="B3733" s="7001"/>
      <c r="C3733" s="7001"/>
      <c r="D3733" s="55"/>
      <c r="E3733" s="7001"/>
      <c r="F3733" s="7001"/>
      <c r="G3733" s="54"/>
      <c r="H3733" s="7001"/>
      <c r="I3733" s="7001"/>
      <c r="J3733" s="7001"/>
      <c r="K3733" s="7001"/>
      <c r="L3733" s="7001"/>
    </row>
    <row r="3734" spans="2:12" s="7013" customFormat="1" ht="15" x14ac:dyDescent="0.25">
      <c r="B3734" s="7001"/>
      <c r="C3734" s="7001"/>
      <c r="D3734" s="55"/>
      <c r="E3734" s="7001"/>
      <c r="F3734" s="7001"/>
      <c r="G3734" s="54"/>
      <c r="H3734" s="7001"/>
      <c r="I3734" s="7001"/>
      <c r="J3734" s="7001"/>
      <c r="K3734" s="7001"/>
      <c r="L3734" s="7001"/>
    </row>
    <row r="3735" spans="2:12" s="7013" customFormat="1" ht="15" x14ac:dyDescent="0.25">
      <c r="B3735" s="7001"/>
      <c r="C3735" s="7001"/>
      <c r="D3735" s="55"/>
      <c r="E3735" s="7001"/>
      <c r="F3735" s="7001"/>
      <c r="G3735" s="54"/>
      <c r="H3735" s="7001"/>
      <c r="I3735" s="7001"/>
      <c r="J3735" s="7001"/>
      <c r="K3735" s="7001"/>
      <c r="L3735" s="7001"/>
    </row>
    <row r="3736" spans="2:12" s="7013" customFormat="1" ht="15" x14ac:dyDescent="0.25">
      <c r="B3736" s="7001"/>
      <c r="C3736" s="7001"/>
      <c r="D3736" s="55"/>
      <c r="E3736" s="7001"/>
      <c r="F3736" s="7001"/>
      <c r="G3736" s="54"/>
      <c r="H3736" s="7001"/>
      <c r="I3736" s="7001"/>
      <c r="J3736" s="7001"/>
      <c r="K3736" s="7001"/>
      <c r="L3736" s="7001"/>
    </row>
    <row r="3737" spans="2:12" s="7013" customFormat="1" ht="15" x14ac:dyDescent="0.25">
      <c r="B3737" s="7001"/>
      <c r="C3737" s="7001"/>
      <c r="D3737" s="55"/>
      <c r="E3737" s="7001"/>
      <c r="F3737" s="7001"/>
      <c r="G3737" s="54"/>
      <c r="H3737" s="7001"/>
      <c r="I3737" s="7001"/>
      <c r="J3737" s="7001"/>
      <c r="K3737" s="7001"/>
      <c r="L3737" s="7001"/>
    </row>
    <row r="3738" spans="2:12" s="7013" customFormat="1" ht="15" x14ac:dyDescent="0.25">
      <c r="B3738" s="7001"/>
      <c r="C3738" s="7001"/>
      <c r="D3738" s="55"/>
      <c r="E3738" s="7001"/>
      <c r="F3738" s="7001"/>
      <c r="G3738" s="54"/>
      <c r="H3738" s="7001"/>
      <c r="I3738" s="7001"/>
      <c r="J3738" s="7001"/>
      <c r="K3738" s="7001"/>
      <c r="L3738" s="7001"/>
    </row>
    <row r="3739" spans="2:12" s="7013" customFormat="1" ht="15" x14ac:dyDescent="0.25">
      <c r="B3739" s="7001"/>
      <c r="C3739" s="7001"/>
      <c r="D3739" s="55"/>
      <c r="E3739" s="7001"/>
      <c r="F3739" s="7001"/>
      <c r="G3739" s="54"/>
      <c r="H3739" s="7001"/>
      <c r="I3739" s="7001"/>
      <c r="J3739" s="7001"/>
      <c r="K3739" s="7001"/>
      <c r="L3739" s="7001"/>
    </row>
    <row r="3740" spans="2:12" s="7013" customFormat="1" ht="15" x14ac:dyDescent="0.25">
      <c r="B3740" s="7001"/>
      <c r="C3740" s="7001"/>
      <c r="D3740" s="55"/>
      <c r="E3740" s="7001"/>
      <c r="F3740" s="7001"/>
      <c r="G3740" s="54"/>
      <c r="H3740" s="7001"/>
      <c r="I3740" s="7001"/>
      <c r="J3740" s="7001"/>
      <c r="K3740" s="7001"/>
      <c r="L3740" s="7001"/>
    </row>
    <row r="3741" spans="2:12" s="7013" customFormat="1" ht="15" x14ac:dyDescent="0.25">
      <c r="B3741" s="7001"/>
      <c r="C3741" s="7001"/>
      <c r="D3741" s="55"/>
      <c r="E3741" s="7001"/>
      <c r="F3741" s="7001"/>
      <c r="G3741" s="54"/>
      <c r="H3741" s="7001"/>
      <c r="I3741" s="7001"/>
      <c r="J3741" s="7001"/>
      <c r="K3741" s="7001"/>
      <c r="L3741" s="7001"/>
    </row>
    <row r="3742" spans="2:12" s="7013" customFormat="1" ht="15" x14ac:dyDescent="0.25">
      <c r="B3742" s="7001"/>
      <c r="C3742" s="7001"/>
      <c r="D3742" s="55"/>
      <c r="E3742" s="7001"/>
      <c r="F3742" s="7001"/>
      <c r="G3742" s="54"/>
      <c r="H3742" s="7001"/>
      <c r="I3742" s="7001"/>
      <c r="J3742" s="7001"/>
      <c r="K3742" s="7001"/>
      <c r="L3742" s="7001"/>
    </row>
    <row r="3743" spans="2:12" s="7013" customFormat="1" ht="15" x14ac:dyDescent="0.25">
      <c r="B3743" s="7001"/>
      <c r="C3743" s="7001"/>
      <c r="D3743" s="55"/>
      <c r="E3743" s="7001"/>
      <c r="F3743" s="7001"/>
      <c r="G3743" s="54"/>
      <c r="H3743" s="7001"/>
      <c r="I3743" s="7001"/>
      <c r="J3743" s="7001"/>
      <c r="K3743" s="7001"/>
      <c r="L3743" s="7001"/>
    </row>
    <row r="3744" spans="2:12" s="7013" customFormat="1" ht="15" x14ac:dyDescent="0.25">
      <c r="B3744" s="7001"/>
      <c r="C3744" s="7001"/>
      <c r="D3744" s="55"/>
      <c r="E3744" s="7001"/>
      <c r="F3744" s="7001"/>
      <c r="G3744" s="54"/>
      <c r="H3744" s="7001"/>
      <c r="I3744" s="7001"/>
      <c r="J3744" s="7001"/>
      <c r="K3744" s="7001"/>
      <c r="L3744" s="7001"/>
    </row>
    <row r="3745" spans="2:12" s="7013" customFormat="1" ht="15" x14ac:dyDescent="0.25">
      <c r="B3745" s="7001"/>
      <c r="C3745" s="7001"/>
      <c r="D3745" s="55"/>
      <c r="E3745" s="7001"/>
      <c r="F3745" s="7001"/>
      <c r="G3745" s="54"/>
      <c r="H3745" s="7001"/>
      <c r="I3745" s="7001"/>
      <c r="J3745" s="7001"/>
      <c r="K3745" s="7001"/>
      <c r="L3745" s="7001"/>
    </row>
    <row r="3746" spans="2:12" s="7013" customFormat="1" ht="15" x14ac:dyDescent="0.25">
      <c r="B3746" s="7001"/>
      <c r="C3746" s="7001"/>
      <c r="D3746" s="55"/>
      <c r="E3746" s="7001"/>
      <c r="F3746" s="7001"/>
      <c r="G3746" s="54"/>
      <c r="H3746" s="7001"/>
      <c r="I3746" s="7001"/>
      <c r="J3746" s="7001"/>
      <c r="K3746" s="7001"/>
      <c r="L3746" s="7001"/>
    </row>
    <row r="3747" spans="2:12" s="7013" customFormat="1" ht="15" x14ac:dyDescent="0.25">
      <c r="B3747" s="7001"/>
      <c r="C3747" s="7001"/>
      <c r="D3747" s="55"/>
      <c r="E3747" s="7001"/>
      <c r="F3747" s="7001"/>
      <c r="G3747" s="54"/>
      <c r="H3747" s="7001"/>
      <c r="I3747" s="7001"/>
      <c r="J3747" s="7001"/>
      <c r="K3747" s="7001"/>
      <c r="L3747" s="7001"/>
    </row>
    <row r="3748" spans="2:12" s="7013" customFormat="1" ht="15" x14ac:dyDescent="0.25">
      <c r="B3748" s="7001"/>
      <c r="C3748" s="7001"/>
      <c r="D3748" s="55"/>
      <c r="E3748" s="7001"/>
      <c r="F3748" s="7001"/>
      <c r="G3748" s="54"/>
      <c r="H3748" s="7001"/>
      <c r="I3748" s="7001"/>
      <c r="J3748" s="7001"/>
      <c r="K3748" s="7001"/>
      <c r="L3748" s="7001"/>
    </row>
    <row r="3749" spans="2:12" s="7013" customFormat="1" ht="15" x14ac:dyDescent="0.25">
      <c r="B3749" s="7001"/>
      <c r="C3749" s="7001"/>
      <c r="D3749" s="55"/>
      <c r="E3749" s="7001"/>
      <c r="F3749" s="7001"/>
      <c r="G3749" s="54"/>
      <c r="H3749" s="7001"/>
      <c r="I3749" s="7001"/>
      <c r="J3749" s="7001"/>
      <c r="K3749" s="7001"/>
      <c r="L3749" s="7001"/>
    </row>
    <row r="3750" spans="2:12" s="7013" customFormat="1" ht="15" x14ac:dyDescent="0.25">
      <c r="B3750" s="7001"/>
      <c r="C3750" s="7001"/>
      <c r="D3750" s="55"/>
      <c r="E3750" s="7001"/>
      <c r="F3750" s="7001"/>
      <c r="G3750" s="54"/>
      <c r="H3750" s="7001"/>
      <c r="I3750" s="7001"/>
      <c r="J3750" s="7001"/>
      <c r="K3750" s="7001"/>
      <c r="L3750" s="7001"/>
    </row>
    <row r="3751" spans="2:12" s="7013" customFormat="1" ht="15" x14ac:dyDescent="0.25">
      <c r="B3751" s="7001"/>
      <c r="C3751" s="7001"/>
      <c r="D3751" s="55"/>
      <c r="E3751" s="7001"/>
      <c r="F3751" s="7001"/>
      <c r="G3751" s="54"/>
      <c r="H3751" s="7001"/>
      <c r="I3751" s="7001"/>
      <c r="J3751" s="7001"/>
      <c r="K3751" s="7001"/>
      <c r="L3751" s="7001"/>
    </row>
    <row r="3752" spans="2:12" s="7013" customFormat="1" ht="15" x14ac:dyDescent="0.25">
      <c r="B3752" s="7001"/>
      <c r="C3752" s="7001"/>
      <c r="D3752" s="55"/>
      <c r="E3752" s="7001"/>
      <c r="F3752" s="7001"/>
      <c r="G3752" s="54"/>
      <c r="H3752" s="7001"/>
      <c r="I3752" s="7001"/>
      <c r="J3752" s="7001"/>
      <c r="K3752" s="7001"/>
      <c r="L3752" s="7001"/>
    </row>
    <row r="3753" spans="2:12" s="7013" customFormat="1" ht="15" x14ac:dyDescent="0.25">
      <c r="B3753" s="7001"/>
      <c r="C3753" s="7001"/>
      <c r="D3753" s="55"/>
      <c r="E3753" s="7001"/>
      <c r="F3753" s="7001"/>
      <c r="G3753" s="54"/>
      <c r="H3753" s="7001"/>
      <c r="I3753" s="7001"/>
      <c r="J3753" s="7001"/>
      <c r="K3753" s="7001"/>
      <c r="L3753" s="7001"/>
    </row>
    <row r="3754" spans="2:12" s="7013" customFormat="1" ht="15" x14ac:dyDescent="0.25">
      <c r="B3754" s="7001"/>
      <c r="C3754" s="7001"/>
      <c r="D3754" s="55"/>
      <c r="E3754" s="7001"/>
      <c r="F3754" s="7001"/>
      <c r="G3754" s="54"/>
      <c r="H3754" s="7001"/>
      <c r="I3754" s="7001"/>
      <c r="J3754" s="7001"/>
      <c r="K3754" s="7001"/>
      <c r="L3754" s="7001"/>
    </row>
    <row r="3755" spans="2:12" s="7013" customFormat="1" ht="15" x14ac:dyDescent="0.25">
      <c r="B3755" s="7001"/>
      <c r="C3755" s="7001"/>
      <c r="D3755" s="55"/>
      <c r="E3755" s="7001"/>
      <c r="F3755" s="7001"/>
      <c r="G3755" s="54"/>
      <c r="H3755" s="7001"/>
      <c r="I3755" s="7001"/>
      <c r="J3755" s="7001"/>
      <c r="K3755" s="7001"/>
      <c r="L3755" s="7001"/>
    </row>
    <row r="3756" spans="2:12" s="7013" customFormat="1" ht="15" x14ac:dyDescent="0.25">
      <c r="B3756" s="7001"/>
      <c r="C3756" s="7001"/>
      <c r="D3756" s="55"/>
      <c r="E3756" s="7001"/>
      <c r="F3756" s="7001"/>
      <c r="G3756" s="54"/>
      <c r="H3756" s="7001"/>
      <c r="I3756" s="7001"/>
      <c r="J3756" s="7001"/>
      <c r="K3756" s="7001"/>
      <c r="L3756" s="7001"/>
    </row>
    <row r="3757" spans="2:12" s="7013" customFormat="1" ht="15" x14ac:dyDescent="0.25">
      <c r="B3757" s="7001"/>
      <c r="C3757" s="7001"/>
      <c r="D3757" s="55"/>
      <c r="E3757" s="7001"/>
      <c r="F3757" s="7001"/>
      <c r="G3757" s="54"/>
      <c r="H3757" s="7001"/>
      <c r="I3757" s="7001"/>
      <c r="J3757" s="7001"/>
      <c r="K3757" s="7001"/>
      <c r="L3757" s="7001"/>
    </row>
    <row r="3758" spans="2:12" s="7013" customFormat="1" ht="15" x14ac:dyDescent="0.25">
      <c r="B3758" s="7001"/>
      <c r="C3758" s="7001"/>
      <c r="D3758" s="55"/>
      <c r="E3758" s="7001"/>
      <c r="F3758" s="7001"/>
      <c r="G3758" s="54"/>
      <c r="H3758" s="7001"/>
      <c r="I3758" s="7001"/>
      <c r="J3758" s="7001"/>
      <c r="K3758" s="7001"/>
      <c r="L3758" s="7001"/>
    </row>
    <row r="3759" spans="2:12" s="7013" customFormat="1" ht="15" x14ac:dyDescent="0.25">
      <c r="B3759" s="7001"/>
      <c r="C3759" s="7001"/>
      <c r="D3759" s="55"/>
      <c r="E3759" s="7001"/>
      <c r="F3759" s="7001"/>
      <c r="G3759" s="54"/>
      <c r="H3759" s="7001"/>
      <c r="I3759" s="7001"/>
      <c r="J3759" s="7001"/>
      <c r="K3759" s="7001"/>
      <c r="L3759" s="7001"/>
    </row>
    <row r="3760" spans="2:12" s="7013" customFormat="1" ht="15" x14ac:dyDescent="0.25">
      <c r="B3760" s="7001"/>
      <c r="C3760" s="7001"/>
      <c r="D3760" s="55"/>
      <c r="E3760" s="7001"/>
      <c r="F3760" s="7001"/>
      <c r="G3760" s="54"/>
      <c r="H3760" s="7001"/>
      <c r="I3760" s="7001"/>
      <c r="J3760" s="7001"/>
      <c r="K3760" s="7001"/>
      <c r="L3760" s="7001"/>
    </row>
    <row r="3761" spans="2:12" s="7013" customFormat="1" ht="15" x14ac:dyDescent="0.25">
      <c r="B3761" s="7001"/>
      <c r="C3761" s="7001"/>
      <c r="D3761" s="55"/>
      <c r="E3761" s="7001"/>
      <c r="F3761" s="7001"/>
      <c r="G3761" s="54"/>
      <c r="H3761" s="7001"/>
      <c r="I3761" s="7001"/>
      <c r="J3761" s="7001"/>
      <c r="K3761" s="7001"/>
      <c r="L3761" s="7001"/>
    </row>
    <row r="3762" spans="2:12" s="7013" customFormat="1" ht="15" x14ac:dyDescent="0.25">
      <c r="B3762" s="7001"/>
      <c r="C3762" s="7001"/>
      <c r="D3762" s="55"/>
      <c r="E3762" s="7001"/>
      <c r="F3762" s="7001"/>
      <c r="G3762" s="54"/>
      <c r="H3762" s="7001"/>
      <c r="I3762" s="7001"/>
      <c r="J3762" s="7001"/>
      <c r="K3762" s="7001"/>
      <c r="L3762" s="7001"/>
    </row>
    <row r="3763" spans="2:12" s="7013" customFormat="1" ht="15" x14ac:dyDescent="0.25">
      <c r="B3763" s="7001"/>
      <c r="C3763" s="7001"/>
      <c r="D3763" s="55"/>
      <c r="E3763" s="7001"/>
      <c r="F3763" s="7001"/>
      <c r="G3763" s="54"/>
      <c r="H3763" s="7001"/>
      <c r="I3763" s="7001"/>
      <c r="J3763" s="7001"/>
      <c r="K3763" s="7001"/>
      <c r="L3763" s="7001"/>
    </row>
    <row r="3764" spans="2:12" s="7013" customFormat="1" ht="15" x14ac:dyDescent="0.25">
      <c r="B3764" s="7001"/>
      <c r="C3764" s="7001"/>
      <c r="D3764" s="55"/>
      <c r="E3764" s="7001"/>
      <c r="F3764" s="7001"/>
      <c r="G3764" s="54"/>
      <c r="H3764" s="7001"/>
      <c r="I3764" s="7001"/>
      <c r="J3764" s="7001"/>
      <c r="K3764" s="7001"/>
      <c r="L3764" s="7001"/>
    </row>
    <row r="3765" spans="2:12" s="7013" customFormat="1" ht="15" x14ac:dyDescent="0.25">
      <c r="B3765" s="7001"/>
      <c r="C3765" s="7001"/>
      <c r="D3765" s="55"/>
      <c r="E3765" s="7001"/>
      <c r="F3765" s="7001"/>
      <c r="G3765" s="54"/>
      <c r="H3765" s="7001"/>
      <c r="I3765" s="7001"/>
      <c r="J3765" s="7001"/>
      <c r="K3765" s="7001"/>
      <c r="L3765" s="7001"/>
    </row>
    <row r="3766" spans="2:12" s="7013" customFormat="1" ht="15" x14ac:dyDescent="0.25">
      <c r="B3766" s="7001"/>
      <c r="C3766" s="7001"/>
      <c r="D3766" s="55"/>
      <c r="E3766" s="7001"/>
      <c r="F3766" s="7001"/>
      <c r="G3766" s="54"/>
      <c r="H3766" s="7001"/>
      <c r="I3766" s="7001"/>
      <c r="J3766" s="7001"/>
      <c r="K3766" s="7001"/>
      <c r="L3766" s="7001"/>
    </row>
    <row r="3767" spans="2:12" s="7013" customFormat="1" ht="15" x14ac:dyDescent="0.25">
      <c r="B3767" s="7001"/>
      <c r="C3767" s="7001"/>
      <c r="D3767" s="55"/>
      <c r="E3767" s="7001"/>
      <c r="F3767" s="7001"/>
      <c r="G3767" s="54"/>
      <c r="H3767" s="7001"/>
      <c r="I3767" s="7001"/>
      <c r="J3767" s="7001"/>
      <c r="K3767" s="7001"/>
      <c r="L3767" s="7001"/>
    </row>
    <row r="3768" spans="2:12" s="7013" customFormat="1" ht="15" x14ac:dyDescent="0.25">
      <c r="B3768" s="7001"/>
      <c r="C3768" s="7001"/>
      <c r="D3768" s="55"/>
      <c r="E3768" s="7001"/>
      <c r="F3768" s="7001"/>
      <c r="G3768" s="54"/>
      <c r="H3768" s="7001"/>
      <c r="I3768" s="7001"/>
      <c r="J3768" s="7001"/>
      <c r="K3768" s="7001"/>
      <c r="L3768" s="7001"/>
    </row>
    <row r="3769" spans="2:12" s="7013" customFormat="1" ht="15" x14ac:dyDescent="0.25">
      <c r="B3769" s="7001"/>
      <c r="C3769" s="7001"/>
      <c r="D3769" s="55"/>
      <c r="E3769" s="7001"/>
      <c r="F3769" s="7001"/>
      <c r="G3769" s="54"/>
      <c r="H3769" s="7001"/>
      <c r="I3769" s="7001"/>
      <c r="J3769" s="7001"/>
      <c r="K3769" s="7001"/>
      <c r="L3769" s="7001"/>
    </row>
    <row r="3770" spans="2:12" s="7013" customFormat="1" ht="15" x14ac:dyDescent="0.25">
      <c r="B3770" s="7001"/>
      <c r="C3770" s="7001"/>
      <c r="D3770" s="55"/>
      <c r="E3770" s="7001"/>
      <c r="F3770" s="7001"/>
      <c r="G3770" s="54"/>
      <c r="H3770" s="7001"/>
      <c r="I3770" s="7001"/>
      <c r="J3770" s="7001"/>
      <c r="K3770" s="7001"/>
      <c r="L3770" s="7001"/>
    </row>
    <row r="3771" spans="2:12" s="7013" customFormat="1" ht="15" x14ac:dyDescent="0.25">
      <c r="B3771" s="7001"/>
      <c r="C3771" s="7001"/>
      <c r="D3771" s="55"/>
      <c r="E3771" s="7001"/>
      <c r="F3771" s="7001"/>
      <c r="G3771" s="54"/>
      <c r="H3771" s="7001"/>
      <c r="I3771" s="7001"/>
      <c r="J3771" s="7001"/>
      <c r="K3771" s="7001"/>
      <c r="L3771" s="7001"/>
    </row>
    <row r="3772" spans="2:12" s="7013" customFormat="1" ht="15" x14ac:dyDescent="0.25">
      <c r="B3772" s="7001"/>
      <c r="C3772" s="7001"/>
      <c r="D3772" s="55"/>
      <c r="E3772" s="7001"/>
      <c r="F3772" s="7001"/>
      <c r="G3772" s="54"/>
      <c r="H3772" s="7001"/>
      <c r="I3772" s="7001"/>
      <c r="J3772" s="7001"/>
      <c r="K3772" s="7001"/>
      <c r="L3772" s="7001"/>
    </row>
    <row r="3773" spans="2:12" s="7013" customFormat="1" ht="15" x14ac:dyDescent="0.25">
      <c r="B3773" s="7001"/>
      <c r="C3773" s="7001"/>
      <c r="D3773" s="55"/>
      <c r="E3773" s="7001"/>
      <c r="F3773" s="7001"/>
      <c r="G3773" s="54"/>
      <c r="H3773" s="7001"/>
      <c r="I3773" s="7001"/>
      <c r="J3773" s="7001"/>
      <c r="K3773" s="7001"/>
      <c r="L3773" s="7001"/>
    </row>
    <row r="3774" spans="2:12" s="7013" customFormat="1" ht="15" x14ac:dyDescent="0.25">
      <c r="B3774" s="7001"/>
      <c r="C3774" s="7001"/>
      <c r="D3774" s="55"/>
      <c r="E3774" s="7001"/>
      <c r="F3774" s="7001"/>
      <c r="G3774" s="54"/>
      <c r="H3774" s="7001"/>
      <c r="I3774" s="7001"/>
      <c r="J3774" s="7001"/>
      <c r="K3774" s="7001"/>
      <c r="L3774" s="7001"/>
    </row>
    <row r="3775" spans="2:12" s="7013" customFormat="1" ht="15" x14ac:dyDescent="0.25">
      <c r="B3775" s="7001"/>
      <c r="C3775" s="7001"/>
      <c r="D3775" s="55"/>
      <c r="E3775" s="7001"/>
      <c r="F3775" s="7001"/>
      <c r="G3775" s="54"/>
      <c r="H3775" s="7001"/>
      <c r="I3775" s="7001"/>
      <c r="J3775" s="7001"/>
      <c r="K3775" s="7001"/>
      <c r="L3775" s="7001"/>
    </row>
    <row r="3776" spans="2:12" s="7013" customFormat="1" ht="15" x14ac:dyDescent="0.25">
      <c r="B3776" s="7001"/>
      <c r="C3776" s="7001"/>
      <c r="D3776" s="55"/>
      <c r="E3776" s="7001"/>
      <c r="F3776" s="7001"/>
      <c r="G3776" s="54"/>
      <c r="H3776" s="7001"/>
      <c r="I3776" s="7001"/>
      <c r="J3776" s="7001"/>
      <c r="K3776" s="7001"/>
      <c r="L3776" s="7001"/>
    </row>
    <row r="3777" spans="2:12" s="7013" customFormat="1" ht="15" x14ac:dyDescent="0.25">
      <c r="B3777" s="7001"/>
      <c r="C3777" s="7001"/>
      <c r="D3777" s="55"/>
      <c r="E3777" s="7001"/>
      <c r="F3777" s="7001"/>
      <c r="G3777" s="54"/>
      <c r="H3777" s="7001"/>
      <c r="I3777" s="7001"/>
      <c r="J3777" s="7001"/>
      <c r="K3777" s="7001"/>
      <c r="L3777" s="7001"/>
    </row>
    <row r="3778" spans="2:12" s="7013" customFormat="1" ht="15" x14ac:dyDescent="0.25">
      <c r="B3778" s="7001"/>
      <c r="C3778" s="7001"/>
      <c r="D3778" s="55"/>
      <c r="E3778" s="7001"/>
      <c r="F3778" s="7001"/>
      <c r="G3778" s="54"/>
      <c r="H3778" s="7001"/>
      <c r="I3778" s="7001"/>
      <c r="J3778" s="7001"/>
      <c r="K3778" s="7001"/>
      <c r="L3778" s="7001"/>
    </row>
    <row r="3779" spans="2:12" s="7013" customFormat="1" ht="15" x14ac:dyDescent="0.25">
      <c r="B3779" s="7001"/>
      <c r="C3779" s="7001"/>
      <c r="D3779" s="55"/>
      <c r="E3779" s="7001"/>
      <c r="F3779" s="7001"/>
      <c r="G3779" s="54"/>
      <c r="H3779" s="7001"/>
      <c r="I3779" s="7001"/>
      <c r="J3779" s="7001"/>
      <c r="K3779" s="7001"/>
      <c r="L3779" s="7001"/>
    </row>
    <row r="3780" spans="2:12" s="7013" customFormat="1" ht="15" x14ac:dyDescent="0.25">
      <c r="B3780" s="7001"/>
      <c r="C3780" s="7001"/>
      <c r="D3780" s="55"/>
      <c r="E3780" s="7001"/>
      <c r="F3780" s="7001"/>
      <c r="G3780" s="54"/>
      <c r="H3780" s="7001"/>
      <c r="I3780" s="7001"/>
      <c r="J3780" s="7001"/>
      <c r="K3780" s="7001"/>
      <c r="L3780" s="7001"/>
    </row>
    <row r="3781" spans="2:12" s="7013" customFormat="1" ht="15" x14ac:dyDescent="0.25">
      <c r="B3781" s="7001"/>
      <c r="C3781" s="7001"/>
      <c r="D3781" s="55"/>
      <c r="E3781" s="7001"/>
      <c r="F3781" s="7001"/>
      <c r="G3781" s="54"/>
      <c r="H3781" s="7001"/>
      <c r="I3781" s="7001"/>
      <c r="J3781" s="7001"/>
      <c r="K3781" s="7001"/>
      <c r="L3781" s="7001"/>
    </row>
    <row r="3782" spans="2:12" s="7013" customFormat="1" ht="15" x14ac:dyDescent="0.25">
      <c r="B3782" s="7001"/>
      <c r="C3782" s="7001"/>
      <c r="D3782" s="55"/>
      <c r="E3782" s="7001"/>
      <c r="F3782" s="7001"/>
      <c r="G3782" s="54"/>
      <c r="H3782" s="7001"/>
      <c r="I3782" s="7001"/>
      <c r="J3782" s="7001"/>
      <c r="K3782" s="7001"/>
      <c r="L3782" s="7001"/>
    </row>
    <row r="3783" spans="2:12" s="7013" customFormat="1" ht="15" x14ac:dyDescent="0.25">
      <c r="B3783" s="7001"/>
      <c r="C3783" s="7001"/>
      <c r="D3783" s="55"/>
      <c r="E3783" s="7001"/>
      <c r="F3783" s="7001"/>
      <c r="G3783" s="54"/>
      <c r="H3783" s="7001"/>
      <c r="I3783" s="7001"/>
      <c r="J3783" s="7001"/>
      <c r="K3783" s="7001"/>
      <c r="L3783" s="7001"/>
    </row>
    <row r="3784" spans="2:12" s="7013" customFormat="1" ht="15" x14ac:dyDescent="0.25">
      <c r="B3784" s="7001"/>
      <c r="C3784" s="7001"/>
      <c r="D3784" s="55"/>
      <c r="E3784" s="7001"/>
      <c r="F3784" s="7001"/>
      <c r="G3784" s="54"/>
      <c r="H3784" s="7001"/>
      <c r="I3784" s="7001"/>
      <c r="J3784" s="7001"/>
      <c r="K3784" s="7001"/>
      <c r="L3784" s="7001"/>
    </row>
    <row r="3785" spans="2:12" s="7013" customFormat="1" ht="15" x14ac:dyDescent="0.25">
      <c r="B3785" s="7001"/>
      <c r="C3785" s="7001"/>
      <c r="D3785" s="55"/>
      <c r="E3785" s="7001"/>
      <c r="F3785" s="7001"/>
      <c r="G3785" s="54"/>
      <c r="H3785" s="7001"/>
      <c r="I3785" s="7001"/>
      <c r="J3785" s="7001"/>
      <c r="K3785" s="7001"/>
      <c r="L3785" s="7001"/>
    </row>
    <row r="3786" spans="2:12" s="7013" customFormat="1" ht="15" x14ac:dyDescent="0.25">
      <c r="B3786" s="7001"/>
      <c r="C3786" s="7001"/>
      <c r="D3786" s="55"/>
      <c r="E3786" s="7001"/>
      <c r="F3786" s="7001"/>
      <c r="G3786" s="54"/>
      <c r="H3786" s="7001"/>
      <c r="I3786" s="7001"/>
      <c r="J3786" s="7001"/>
      <c r="K3786" s="7001"/>
      <c r="L3786" s="7001"/>
    </row>
    <row r="3787" spans="2:12" s="7013" customFormat="1" ht="15" x14ac:dyDescent="0.25">
      <c r="B3787" s="7001"/>
      <c r="C3787" s="7001"/>
      <c r="D3787" s="55"/>
      <c r="E3787" s="7001"/>
      <c r="F3787" s="7001"/>
      <c r="G3787" s="54"/>
      <c r="H3787" s="7001"/>
      <c r="I3787" s="7001"/>
      <c r="J3787" s="7001"/>
      <c r="K3787" s="7001"/>
      <c r="L3787" s="7001"/>
    </row>
    <row r="3788" spans="2:12" s="7013" customFormat="1" ht="15" x14ac:dyDescent="0.25">
      <c r="B3788" s="7001"/>
      <c r="C3788" s="7001"/>
      <c r="D3788" s="55"/>
      <c r="E3788" s="7001"/>
      <c r="F3788" s="7001"/>
      <c r="G3788" s="54"/>
      <c r="H3788" s="7001"/>
      <c r="I3788" s="7001"/>
      <c r="J3788" s="7001"/>
      <c r="K3788" s="7001"/>
      <c r="L3788" s="7001"/>
    </row>
    <row r="3789" spans="2:12" s="7013" customFormat="1" ht="15" x14ac:dyDescent="0.25">
      <c r="B3789" s="7001"/>
      <c r="C3789" s="7001"/>
      <c r="D3789" s="55"/>
      <c r="E3789" s="7001"/>
      <c r="F3789" s="7001"/>
      <c r="G3789" s="54"/>
      <c r="H3789" s="7001"/>
      <c r="I3789" s="7001"/>
      <c r="J3789" s="7001"/>
      <c r="K3789" s="7001"/>
      <c r="L3789" s="7001"/>
    </row>
    <row r="3790" spans="2:12" s="7013" customFormat="1" ht="15" x14ac:dyDescent="0.25">
      <c r="B3790" s="7001"/>
      <c r="C3790" s="7001"/>
      <c r="D3790" s="55"/>
      <c r="E3790" s="7001"/>
      <c r="F3790" s="7001"/>
      <c r="G3790" s="54"/>
      <c r="H3790" s="7001"/>
      <c r="I3790" s="7001"/>
      <c r="J3790" s="7001"/>
      <c r="K3790" s="7001"/>
      <c r="L3790" s="7001"/>
    </row>
    <row r="3791" spans="2:12" s="7013" customFormat="1" ht="15" x14ac:dyDescent="0.25">
      <c r="B3791" s="7001"/>
      <c r="C3791" s="7001"/>
      <c r="D3791" s="55"/>
      <c r="E3791" s="7001"/>
      <c r="F3791" s="7001"/>
      <c r="G3791" s="54"/>
      <c r="H3791" s="7001"/>
      <c r="I3791" s="7001"/>
      <c r="J3791" s="7001"/>
      <c r="K3791" s="7001"/>
      <c r="L3791" s="7001"/>
    </row>
    <row r="3792" spans="2:12" s="7013" customFormat="1" ht="15" x14ac:dyDescent="0.25">
      <c r="B3792" s="7001"/>
      <c r="C3792" s="7001"/>
      <c r="D3792" s="55"/>
      <c r="E3792" s="7001"/>
      <c r="F3792" s="7001"/>
      <c r="G3792" s="54"/>
      <c r="H3792" s="7001"/>
      <c r="I3792" s="7001"/>
      <c r="J3792" s="7001"/>
      <c r="K3792" s="7001"/>
      <c r="L3792" s="7001"/>
    </row>
    <row r="3793" spans="2:12" s="7013" customFormat="1" ht="15" x14ac:dyDescent="0.25">
      <c r="B3793" s="7001"/>
      <c r="C3793" s="7001"/>
      <c r="D3793" s="55"/>
      <c r="E3793" s="7001"/>
      <c r="F3793" s="7001"/>
      <c r="G3793" s="54"/>
      <c r="H3793" s="7001"/>
      <c r="I3793" s="7001"/>
      <c r="J3793" s="7001"/>
      <c r="K3793" s="7001"/>
      <c r="L3793" s="7001"/>
    </row>
    <row r="3794" spans="2:12" s="7013" customFormat="1" ht="15" x14ac:dyDescent="0.25">
      <c r="B3794" s="7001"/>
      <c r="C3794" s="7001"/>
      <c r="D3794" s="55"/>
      <c r="E3794" s="7001"/>
      <c r="F3794" s="7001"/>
      <c r="G3794" s="54"/>
      <c r="H3794" s="7001"/>
      <c r="I3794" s="7001"/>
      <c r="J3794" s="7001"/>
      <c r="K3794" s="7001"/>
      <c r="L3794" s="7001"/>
    </row>
    <row r="3795" spans="2:12" s="7013" customFormat="1" ht="15" x14ac:dyDescent="0.25">
      <c r="B3795" s="7001"/>
      <c r="C3795" s="7001"/>
      <c r="D3795" s="55"/>
      <c r="E3795" s="7001"/>
      <c r="F3795" s="7001"/>
      <c r="G3795" s="54"/>
      <c r="H3795" s="7001"/>
      <c r="I3795" s="7001"/>
      <c r="J3795" s="7001"/>
      <c r="K3795" s="7001"/>
      <c r="L3795" s="7001"/>
    </row>
    <row r="3796" spans="2:12" s="7013" customFormat="1" ht="15" x14ac:dyDescent="0.25">
      <c r="B3796" s="7001"/>
      <c r="C3796" s="7001"/>
      <c r="D3796" s="55"/>
      <c r="E3796" s="7001"/>
      <c r="F3796" s="7001"/>
      <c r="G3796" s="54"/>
      <c r="H3796" s="7001"/>
      <c r="I3796" s="7001"/>
      <c r="J3796" s="7001"/>
      <c r="K3796" s="7001"/>
      <c r="L3796" s="7001"/>
    </row>
    <row r="3797" spans="2:12" s="7013" customFormat="1" ht="15" x14ac:dyDescent="0.25">
      <c r="B3797" s="7001"/>
      <c r="C3797" s="7001"/>
      <c r="D3797" s="55"/>
      <c r="E3797" s="7001"/>
      <c r="F3797" s="7001"/>
      <c r="G3797" s="54"/>
      <c r="H3797" s="7001"/>
      <c r="I3797" s="7001"/>
      <c r="J3797" s="7001"/>
      <c r="K3797" s="7001"/>
      <c r="L3797" s="7001"/>
    </row>
    <row r="3798" spans="2:12" s="7013" customFormat="1" ht="15" x14ac:dyDescent="0.25">
      <c r="B3798" s="7001"/>
      <c r="C3798" s="7001"/>
      <c r="D3798" s="55"/>
      <c r="E3798" s="7001"/>
      <c r="F3798" s="7001"/>
      <c r="G3798" s="54"/>
      <c r="H3798" s="7001"/>
      <c r="I3798" s="7001"/>
      <c r="J3798" s="7001"/>
      <c r="K3798" s="7001"/>
      <c r="L3798" s="7001"/>
    </row>
    <row r="3799" spans="2:12" s="7013" customFormat="1" ht="15" x14ac:dyDescent="0.25">
      <c r="B3799" s="7001"/>
      <c r="C3799" s="7001"/>
      <c r="D3799" s="55"/>
      <c r="E3799" s="7001"/>
      <c r="F3799" s="7001"/>
      <c r="G3799" s="54"/>
      <c r="H3799" s="7001"/>
      <c r="I3799" s="7001"/>
      <c r="J3799" s="7001"/>
      <c r="K3799" s="7001"/>
      <c r="L3799" s="7001"/>
    </row>
    <row r="3800" spans="2:12" s="7013" customFormat="1" ht="15" x14ac:dyDescent="0.25">
      <c r="B3800" s="7001"/>
      <c r="C3800" s="7001"/>
      <c r="D3800" s="55"/>
      <c r="E3800" s="7001"/>
      <c r="F3800" s="7001"/>
      <c r="G3800" s="54"/>
      <c r="H3800" s="7001"/>
      <c r="I3800" s="7001"/>
      <c r="J3800" s="7001"/>
      <c r="K3800" s="7001"/>
      <c r="L3800" s="7001"/>
    </row>
    <row r="3801" spans="2:12" s="7013" customFormat="1" ht="15" x14ac:dyDescent="0.25">
      <c r="B3801" s="7001"/>
      <c r="C3801" s="7001"/>
      <c r="D3801" s="55"/>
      <c r="E3801" s="7001"/>
      <c r="F3801" s="7001"/>
      <c r="G3801" s="54"/>
      <c r="H3801" s="7001"/>
      <c r="I3801" s="7001"/>
      <c r="J3801" s="7001"/>
      <c r="K3801" s="7001"/>
      <c r="L3801" s="7001"/>
    </row>
    <row r="3802" spans="2:12" s="7013" customFormat="1" ht="15" x14ac:dyDescent="0.25">
      <c r="B3802" s="7001"/>
      <c r="C3802" s="7001"/>
      <c r="D3802" s="55"/>
      <c r="E3802" s="7001"/>
      <c r="F3802" s="7001"/>
      <c r="G3802" s="54"/>
      <c r="H3802" s="7001"/>
      <c r="I3802" s="7001"/>
      <c r="J3802" s="7001"/>
      <c r="K3802" s="7001"/>
      <c r="L3802" s="7001"/>
    </row>
    <row r="3803" spans="2:12" s="7013" customFormat="1" ht="15" x14ac:dyDescent="0.25">
      <c r="B3803" s="7001"/>
      <c r="C3803" s="7001"/>
      <c r="D3803" s="55"/>
      <c r="E3803" s="7001"/>
      <c r="F3803" s="7001"/>
      <c r="G3803" s="54"/>
      <c r="H3803" s="7001"/>
      <c r="I3803" s="7001"/>
      <c r="J3803" s="7001"/>
      <c r="K3803" s="7001"/>
      <c r="L3803" s="7001"/>
    </row>
    <row r="3804" spans="2:12" s="7013" customFormat="1" ht="15" x14ac:dyDescent="0.25">
      <c r="B3804" s="7001"/>
      <c r="C3804" s="7001"/>
      <c r="D3804" s="55"/>
      <c r="E3804" s="7001"/>
      <c r="F3804" s="7001"/>
      <c r="G3804" s="54"/>
      <c r="H3804" s="7001"/>
      <c r="I3804" s="7001"/>
      <c r="J3804" s="7001"/>
      <c r="K3804" s="7001"/>
      <c r="L3804" s="7001"/>
    </row>
    <row r="3805" spans="2:12" s="7013" customFormat="1" ht="15" x14ac:dyDescent="0.25">
      <c r="B3805" s="7001"/>
      <c r="C3805" s="7001"/>
      <c r="D3805" s="55"/>
      <c r="E3805" s="7001"/>
      <c r="F3805" s="7001"/>
      <c r="G3805" s="54"/>
      <c r="H3805" s="7001"/>
      <c r="I3805" s="7001"/>
      <c r="J3805" s="7001"/>
      <c r="K3805" s="7001"/>
      <c r="L3805" s="7001"/>
    </row>
    <row r="3806" spans="2:12" s="7013" customFormat="1" ht="15" x14ac:dyDescent="0.25">
      <c r="B3806" s="7001"/>
      <c r="C3806" s="7001"/>
      <c r="D3806" s="55"/>
      <c r="E3806" s="7001"/>
      <c r="F3806" s="7001"/>
      <c r="G3806" s="54"/>
      <c r="H3806" s="7001"/>
      <c r="I3806" s="7001"/>
      <c r="J3806" s="7001"/>
      <c r="K3806" s="7001"/>
      <c r="L3806" s="7001"/>
    </row>
    <row r="3807" spans="2:12" s="7013" customFormat="1" ht="15" x14ac:dyDescent="0.25">
      <c r="B3807" s="7001"/>
      <c r="C3807" s="7001"/>
      <c r="D3807" s="55"/>
      <c r="E3807" s="7001"/>
      <c r="F3807" s="7001"/>
      <c r="G3807" s="54"/>
      <c r="H3807" s="7001"/>
      <c r="I3807" s="7001"/>
      <c r="J3807" s="7001"/>
      <c r="K3807" s="7001"/>
      <c r="L3807" s="7001"/>
    </row>
    <row r="3808" spans="2:12" s="7013" customFormat="1" ht="15" x14ac:dyDescent="0.25">
      <c r="B3808" s="7001"/>
      <c r="C3808" s="7001"/>
      <c r="D3808" s="55"/>
      <c r="E3808" s="7001"/>
      <c r="F3808" s="7001"/>
      <c r="G3808" s="54"/>
      <c r="H3808" s="7001"/>
      <c r="I3808" s="7001"/>
      <c r="J3808" s="7001"/>
      <c r="K3808" s="7001"/>
      <c r="L3808" s="7001"/>
    </row>
    <row r="3809" spans="2:12" s="7013" customFormat="1" ht="15" x14ac:dyDescent="0.25">
      <c r="B3809" s="7001"/>
      <c r="C3809" s="7001"/>
      <c r="D3809" s="55"/>
      <c r="E3809" s="7001"/>
      <c r="F3809" s="7001"/>
      <c r="G3809" s="54"/>
      <c r="H3809" s="7001"/>
      <c r="I3809" s="7001"/>
      <c r="J3809" s="7001"/>
      <c r="K3809" s="7001"/>
      <c r="L3809" s="7001"/>
    </row>
    <row r="3810" spans="2:12" s="7013" customFormat="1" ht="15" x14ac:dyDescent="0.25">
      <c r="B3810" s="7001"/>
      <c r="C3810" s="7001"/>
      <c r="D3810" s="55"/>
      <c r="E3810" s="7001"/>
      <c r="F3810" s="7001"/>
      <c r="G3810" s="54"/>
      <c r="H3810" s="7001"/>
      <c r="I3810" s="7001"/>
      <c r="J3810" s="7001"/>
      <c r="K3810" s="7001"/>
      <c r="L3810" s="7001"/>
    </row>
    <row r="3811" spans="2:12" s="7013" customFormat="1" ht="15" x14ac:dyDescent="0.25">
      <c r="B3811" s="7001"/>
      <c r="C3811" s="7001"/>
      <c r="D3811" s="55"/>
      <c r="E3811" s="7001"/>
      <c r="F3811" s="7001"/>
      <c r="G3811" s="54"/>
      <c r="H3811" s="7001"/>
      <c r="I3811" s="7001"/>
      <c r="J3811" s="7001"/>
      <c r="K3811" s="7001"/>
      <c r="L3811" s="7001"/>
    </row>
    <row r="3812" spans="2:12" s="7013" customFormat="1" ht="15" x14ac:dyDescent="0.25">
      <c r="B3812" s="7001"/>
      <c r="C3812" s="7001"/>
      <c r="D3812" s="55"/>
      <c r="E3812" s="7001"/>
      <c r="F3812" s="7001"/>
      <c r="G3812" s="54"/>
      <c r="H3812" s="7001"/>
      <c r="I3812" s="7001"/>
      <c r="J3812" s="7001"/>
      <c r="K3812" s="7001"/>
      <c r="L3812" s="7001"/>
    </row>
    <row r="3813" spans="2:12" s="7013" customFormat="1" ht="15" x14ac:dyDescent="0.25">
      <c r="B3813" s="7001"/>
      <c r="C3813" s="7001"/>
      <c r="D3813" s="55"/>
      <c r="E3813" s="7001"/>
      <c r="F3813" s="7001"/>
      <c r="G3813" s="54"/>
      <c r="H3813" s="7001"/>
      <c r="I3813" s="7001"/>
      <c r="J3813" s="7001"/>
      <c r="K3813" s="7001"/>
      <c r="L3813" s="7001"/>
    </row>
    <row r="3814" spans="2:12" s="7013" customFormat="1" ht="15" x14ac:dyDescent="0.25">
      <c r="B3814" s="7001"/>
      <c r="C3814" s="7001"/>
      <c r="D3814" s="55"/>
      <c r="E3814" s="7001"/>
      <c r="F3814" s="7001"/>
      <c r="G3814" s="54"/>
      <c r="H3814" s="7001"/>
      <c r="I3814" s="7001"/>
      <c r="J3814" s="7001"/>
      <c r="K3814" s="7001"/>
      <c r="L3814" s="7001"/>
    </row>
    <row r="3815" spans="2:12" s="7013" customFormat="1" ht="15" x14ac:dyDescent="0.25">
      <c r="B3815" s="7001"/>
      <c r="C3815" s="7001"/>
      <c r="D3815" s="55"/>
      <c r="E3815" s="7001"/>
      <c r="F3815" s="7001"/>
      <c r="G3815" s="54"/>
      <c r="H3815" s="7001"/>
      <c r="I3815" s="7001"/>
      <c r="J3815" s="7001"/>
      <c r="K3815" s="7001"/>
      <c r="L3815" s="7001"/>
    </row>
    <row r="3816" spans="2:12" s="7013" customFormat="1" ht="15" x14ac:dyDescent="0.25">
      <c r="B3816" s="7001"/>
      <c r="C3816" s="7001"/>
      <c r="D3816" s="55"/>
      <c r="E3816" s="7001"/>
      <c r="F3816" s="7001"/>
      <c r="G3816" s="54"/>
      <c r="H3816" s="7001"/>
      <c r="I3816" s="7001"/>
      <c r="J3816" s="7001"/>
      <c r="K3816" s="7001"/>
      <c r="L3816" s="7001"/>
    </row>
    <row r="3817" spans="2:12" s="7013" customFormat="1" ht="15" x14ac:dyDescent="0.25">
      <c r="B3817" s="7001"/>
      <c r="C3817" s="7001"/>
      <c r="D3817" s="55"/>
      <c r="E3817" s="7001"/>
      <c r="F3817" s="7001"/>
      <c r="G3817" s="54"/>
      <c r="H3817" s="7001"/>
      <c r="I3817" s="7001"/>
      <c r="J3817" s="7001"/>
      <c r="K3817" s="7001"/>
      <c r="L3817" s="7001"/>
    </row>
    <row r="3818" spans="2:12" s="7013" customFormat="1" ht="15" x14ac:dyDescent="0.25">
      <c r="B3818" s="7001"/>
      <c r="C3818" s="7001"/>
      <c r="D3818" s="55"/>
      <c r="E3818" s="7001"/>
      <c r="F3818" s="7001"/>
      <c r="G3818" s="54"/>
      <c r="H3818" s="7001"/>
      <c r="I3818" s="7001"/>
      <c r="J3818" s="7001"/>
      <c r="K3818" s="7001"/>
      <c r="L3818" s="7001"/>
    </row>
    <row r="3819" spans="2:12" s="7013" customFormat="1" ht="15" x14ac:dyDescent="0.25">
      <c r="B3819" s="7001"/>
      <c r="C3819" s="7001"/>
      <c r="D3819" s="55"/>
      <c r="E3819" s="7001"/>
      <c r="F3819" s="7001"/>
      <c r="G3819" s="54"/>
      <c r="H3819" s="7001"/>
      <c r="I3819" s="7001"/>
      <c r="J3819" s="7001"/>
      <c r="K3819" s="7001"/>
      <c r="L3819" s="7001"/>
    </row>
    <row r="3820" spans="2:12" s="7013" customFormat="1" ht="15" x14ac:dyDescent="0.25">
      <c r="B3820" s="7001"/>
      <c r="C3820" s="7001"/>
      <c r="D3820" s="55"/>
      <c r="E3820" s="7001"/>
      <c r="F3820" s="7001"/>
      <c r="G3820" s="54"/>
      <c r="H3820" s="7001"/>
      <c r="I3820" s="7001"/>
      <c r="J3820" s="7001"/>
      <c r="K3820" s="7001"/>
      <c r="L3820" s="7001"/>
    </row>
    <row r="3821" spans="2:12" s="7013" customFormat="1" ht="15" x14ac:dyDescent="0.25">
      <c r="B3821" s="7001"/>
      <c r="C3821" s="7001"/>
      <c r="D3821" s="55"/>
      <c r="E3821" s="7001"/>
      <c r="F3821" s="7001"/>
      <c r="G3821" s="54"/>
      <c r="H3821" s="7001"/>
      <c r="I3821" s="7001"/>
      <c r="J3821" s="7001"/>
      <c r="K3821" s="7001"/>
      <c r="L3821" s="7001"/>
    </row>
    <row r="3822" spans="2:12" s="7013" customFormat="1" ht="15" x14ac:dyDescent="0.25">
      <c r="B3822" s="7001"/>
      <c r="C3822" s="7001"/>
      <c r="D3822" s="55"/>
      <c r="E3822" s="7001"/>
      <c r="F3822" s="7001"/>
      <c r="G3822" s="54"/>
      <c r="H3822" s="7001"/>
      <c r="I3822" s="7001"/>
      <c r="J3822" s="7001"/>
      <c r="K3822" s="7001"/>
      <c r="L3822" s="7001"/>
    </row>
    <row r="3823" spans="2:12" s="7013" customFormat="1" ht="15" x14ac:dyDescent="0.25">
      <c r="B3823" s="7001"/>
      <c r="C3823" s="7001"/>
      <c r="D3823" s="55"/>
      <c r="E3823" s="7001"/>
      <c r="F3823" s="7001"/>
      <c r="G3823" s="54"/>
      <c r="H3823" s="7001"/>
      <c r="I3823" s="7001"/>
      <c r="J3823" s="7001"/>
      <c r="K3823" s="7001"/>
      <c r="L3823" s="7001"/>
    </row>
    <row r="3824" spans="2:12" s="7013" customFormat="1" ht="15" x14ac:dyDescent="0.25">
      <c r="B3824" s="7001"/>
      <c r="C3824" s="7001"/>
      <c r="D3824" s="55"/>
      <c r="E3824" s="7001"/>
      <c r="F3824" s="7001"/>
      <c r="G3824" s="54"/>
      <c r="H3824" s="7001"/>
      <c r="I3824" s="7001"/>
      <c r="J3824" s="7001"/>
      <c r="K3824" s="7001"/>
      <c r="L3824" s="7001"/>
    </row>
    <row r="3825" spans="2:12" s="7013" customFormat="1" ht="15" x14ac:dyDescent="0.25">
      <c r="B3825" s="7001"/>
      <c r="C3825" s="7001"/>
      <c r="D3825" s="55"/>
      <c r="E3825" s="7001"/>
      <c r="F3825" s="7001"/>
      <c r="G3825" s="54"/>
      <c r="H3825" s="7001"/>
      <c r="I3825" s="7001"/>
      <c r="J3825" s="7001"/>
      <c r="K3825" s="7001"/>
      <c r="L3825" s="7001"/>
    </row>
    <row r="3826" spans="2:12" s="7013" customFormat="1" ht="15" x14ac:dyDescent="0.25">
      <c r="B3826" s="7001"/>
      <c r="C3826" s="7001"/>
      <c r="D3826" s="55"/>
      <c r="E3826" s="7001"/>
      <c r="F3826" s="7001"/>
      <c r="G3826" s="54"/>
      <c r="H3826" s="7001"/>
      <c r="I3826" s="7001"/>
      <c r="J3826" s="7001"/>
      <c r="K3826" s="7001"/>
      <c r="L3826" s="7001"/>
    </row>
    <row r="3827" spans="2:12" s="7013" customFormat="1" ht="15" x14ac:dyDescent="0.25">
      <c r="B3827" s="7001"/>
      <c r="C3827" s="7001"/>
      <c r="D3827" s="55"/>
      <c r="E3827" s="7001"/>
      <c r="F3827" s="7001"/>
      <c r="G3827" s="54"/>
      <c r="H3827" s="7001"/>
      <c r="I3827" s="7001"/>
      <c r="J3827" s="7001"/>
      <c r="K3827" s="7001"/>
      <c r="L3827" s="7001"/>
    </row>
    <row r="3828" spans="2:12" s="7013" customFormat="1" ht="15" x14ac:dyDescent="0.25">
      <c r="B3828" s="7001"/>
      <c r="C3828" s="7001"/>
      <c r="D3828" s="55"/>
      <c r="E3828" s="7001"/>
      <c r="F3828" s="7001"/>
      <c r="G3828" s="54"/>
      <c r="H3828" s="7001"/>
      <c r="I3828" s="7001"/>
      <c r="J3828" s="7001"/>
      <c r="K3828" s="7001"/>
      <c r="L3828" s="7001"/>
    </row>
    <row r="3829" spans="2:12" s="7013" customFormat="1" ht="15" x14ac:dyDescent="0.25">
      <c r="B3829" s="7001"/>
      <c r="C3829" s="7001"/>
      <c r="D3829" s="55"/>
      <c r="E3829" s="7001"/>
      <c r="F3829" s="7001"/>
      <c r="G3829" s="54"/>
      <c r="H3829" s="7001"/>
      <c r="I3829" s="7001"/>
      <c r="J3829" s="7001"/>
      <c r="K3829" s="7001"/>
      <c r="L3829" s="7001"/>
    </row>
    <row r="3830" spans="2:12" s="7013" customFormat="1" ht="15" x14ac:dyDescent="0.25">
      <c r="B3830" s="7001"/>
      <c r="C3830" s="7001"/>
      <c r="D3830" s="55"/>
      <c r="E3830" s="7001"/>
      <c r="F3830" s="7001"/>
      <c r="G3830" s="54"/>
      <c r="H3830" s="7001"/>
      <c r="I3830" s="7001"/>
      <c r="J3830" s="7001"/>
      <c r="K3830" s="7001"/>
      <c r="L3830" s="7001"/>
    </row>
    <row r="3831" spans="2:12" s="7013" customFormat="1" ht="15" x14ac:dyDescent="0.25">
      <c r="B3831" s="7001"/>
      <c r="C3831" s="7001"/>
      <c r="D3831" s="55"/>
      <c r="E3831" s="7001"/>
      <c r="F3831" s="7001"/>
      <c r="G3831" s="54"/>
      <c r="H3831" s="7001"/>
      <c r="I3831" s="7001"/>
      <c r="J3831" s="7001"/>
      <c r="K3831" s="7001"/>
      <c r="L3831" s="7001"/>
    </row>
    <row r="3832" spans="2:12" s="7013" customFormat="1" ht="15" x14ac:dyDescent="0.25">
      <c r="B3832" s="7001"/>
      <c r="C3832" s="7001"/>
      <c r="D3832" s="55"/>
      <c r="E3832" s="7001"/>
      <c r="F3832" s="7001"/>
      <c r="G3832" s="54"/>
      <c r="H3832" s="7001"/>
      <c r="I3832" s="7001"/>
      <c r="J3832" s="7001"/>
      <c r="K3832" s="7001"/>
      <c r="L3832" s="7001"/>
    </row>
    <row r="3833" spans="2:12" s="7013" customFormat="1" ht="15" x14ac:dyDescent="0.25">
      <c r="B3833" s="7001"/>
      <c r="C3833" s="7001"/>
      <c r="D3833" s="55"/>
      <c r="E3833" s="7001"/>
      <c r="F3833" s="7001"/>
      <c r="G3833" s="54"/>
      <c r="H3833" s="7001"/>
      <c r="I3833" s="7001"/>
      <c r="J3833" s="7001"/>
      <c r="K3833" s="7001"/>
      <c r="L3833" s="7001"/>
    </row>
    <row r="3834" spans="2:12" s="7013" customFormat="1" ht="15" x14ac:dyDescent="0.25">
      <c r="B3834" s="7001"/>
      <c r="C3834" s="7001"/>
      <c r="D3834" s="55"/>
      <c r="E3834" s="7001"/>
      <c r="F3834" s="7001"/>
      <c r="G3834" s="54"/>
      <c r="H3834" s="7001"/>
      <c r="I3834" s="7001"/>
      <c r="J3834" s="7001"/>
      <c r="K3834" s="7001"/>
      <c r="L3834" s="7001"/>
    </row>
    <row r="3835" spans="2:12" s="7013" customFormat="1" ht="15" x14ac:dyDescent="0.25">
      <c r="B3835" s="7001"/>
      <c r="C3835" s="7001"/>
      <c r="D3835" s="55"/>
      <c r="E3835" s="7001"/>
      <c r="F3835" s="7001"/>
      <c r="G3835" s="54"/>
      <c r="H3835" s="7001"/>
      <c r="I3835" s="7001"/>
      <c r="J3835" s="7001"/>
      <c r="K3835" s="7001"/>
      <c r="L3835" s="7001"/>
    </row>
    <row r="3836" spans="2:12" s="7013" customFormat="1" ht="15" x14ac:dyDescent="0.25">
      <c r="B3836" s="7001"/>
      <c r="C3836" s="7001"/>
      <c r="D3836" s="55"/>
      <c r="E3836" s="7001"/>
      <c r="F3836" s="7001"/>
      <c r="G3836" s="54"/>
      <c r="H3836" s="7001"/>
      <c r="I3836" s="7001"/>
      <c r="J3836" s="7001"/>
      <c r="K3836" s="7001"/>
      <c r="L3836" s="7001"/>
    </row>
    <row r="3837" spans="2:12" s="7013" customFormat="1" ht="15" x14ac:dyDescent="0.25">
      <c r="B3837" s="7001"/>
      <c r="C3837" s="7001"/>
      <c r="D3837" s="55"/>
      <c r="E3837" s="7001"/>
      <c r="F3837" s="7001"/>
      <c r="G3837" s="54"/>
      <c r="H3837" s="7001"/>
      <c r="I3837" s="7001"/>
      <c r="J3837" s="7001"/>
      <c r="K3837" s="7001"/>
      <c r="L3837" s="7001"/>
    </row>
    <row r="3838" spans="2:12" s="7013" customFormat="1" ht="15" x14ac:dyDescent="0.25">
      <c r="B3838" s="7001"/>
      <c r="C3838" s="7001"/>
      <c r="D3838" s="55"/>
      <c r="E3838" s="7001"/>
      <c r="F3838" s="7001"/>
      <c r="G3838" s="54"/>
      <c r="H3838" s="7001"/>
      <c r="I3838" s="7001"/>
      <c r="J3838" s="7001"/>
      <c r="K3838" s="7001"/>
      <c r="L3838" s="7001"/>
    </row>
    <row r="3839" spans="2:12" s="7013" customFormat="1" ht="15" x14ac:dyDescent="0.25">
      <c r="B3839" s="7001"/>
      <c r="C3839" s="7001"/>
      <c r="D3839" s="55"/>
      <c r="E3839" s="7001"/>
      <c r="F3839" s="7001"/>
      <c r="G3839" s="54"/>
      <c r="H3839" s="7001"/>
      <c r="I3839" s="7001"/>
      <c r="J3839" s="7001"/>
      <c r="K3839" s="7001"/>
      <c r="L3839" s="7001"/>
    </row>
    <row r="3840" spans="2:12" s="7013" customFormat="1" ht="15" x14ac:dyDescent="0.25">
      <c r="B3840" s="7001"/>
      <c r="C3840" s="7001"/>
      <c r="D3840" s="55"/>
      <c r="E3840" s="7001"/>
      <c r="F3840" s="7001"/>
      <c r="G3840" s="54"/>
      <c r="H3840" s="7001"/>
      <c r="I3840" s="7001"/>
      <c r="J3840" s="7001"/>
      <c r="K3840" s="7001"/>
      <c r="L3840" s="7001"/>
    </row>
    <row r="3841" spans="2:12" s="7013" customFormat="1" ht="15" x14ac:dyDescent="0.25">
      <c r="B3841" s="7001"/>
      <c r="C3841" s="7001"/>
      <c r="D3841" s="55"/>
      <c r="E3841" s="7001"/>
      <c r="F3841" s="7001"/>
      <c r="G3841" s="54"/>
      <c r="H3841" s="7001"/>
      <c r="I3841" s="7001"/>
      <c r="J3841" s="7001"/>
      <c r="K3841" s="7001"/>
      <c r="L3841" s="7001"/>
    </row>
    <row r="3842" spans="2:12" s="7013" customFormat="1" ht="15" x14ac:dyDescent="0.25">
      <c r="B3842" s="7001"/>
      <c r="C3842" s="7001"/>
      <c r="D3842" s="55"/>
      <c r="E3842" s="7001"/>
      <c r="F3842" s="7001"/>
      <c r="G3842" s="54"/>
      <c r="H3842" s="7001"/>
      <c r="I3842" s="7001"/>
      <c r="J3842" s="7001"/>
      <c r="K3842" s="7001"/>
      <c r="L3842" s="7001"/>
    </row>
    <row r="3843" spans="2:12" s="7013" customFormat="1" ht="15" x14ac:dyDescent="0.25">
      <c r="B3843" s="7001"/>
      <c r="C3843" s="7001"/>
      <c r="D3843" s="55"/>
      <c r="E3843" s="7001"/>
      <c r="F3843" s="7001"/>
      <c r="G3843" s="54"/>
      <c r="H3843" s="7001"/>
      <c r="I3843" s="7001"/>
      <c r="J3843" s="7001"/>
      <c r="K3843" s="7001"/>
      <c r="L3843" s="7001"/>
    </row>
    <row r="3844" spans="2:12" s="7013" customFormat="1" ht="15" x14ac:dyDescent="0.25">
      <c r="B3844" s="7001"/>
      <c r="C3844" s="7001"/>
      <c r="D3844" s="55"/>
      <c r="E3844" s="7001"/>
      <c r="F3844" s="7001"/>
      <c r="G3844" s="54"/>
      <c r="H3844" s="7001"/>
      <c r="I3844" s="7001"/>
      <c r="J3844" s="7001"/>
      <c r="K3844" s="7001"/>
      <c r="L3844" s="7001"/>
    </row>
    <row r="3845" spans="2:12" s="7013" customFormat="1" ht="15" x14ac:dyDescent="0.25">
      <c r="B3845" s="7001"/>
      <c r="C3845" s="7001"/>
      <c r="D3845" s="55"/>
      <c r="E3845" s="7001"/>
      <c r="F3845" s="7001"/>
      <c r="G3845" s="54"/>
      <c r="H3845" s="7001"/>
      <c r="I3845" s="7001"/>
      <c r="J3845" s="7001"/>
      <c r="K3845" s="7001"/>
      <c r="L3845" s="7001"/>
    </row>
    <row r="3846" spans="2:12" s="7013" customFormat="1" ht="15" x14ac:dyDescent="0.25">
      <c r="B3846" s="7001"/>
      <c r="C3846" s="7001"/>
      <c r="D3846" s="55"/>
      <c r="E3846" s="7001"/>
      <c r="F3846" s="7001"/>
      <c r="G3846" s="54"/>
      <c r="H3846" s="7001"/>
      <c r="I3846" s="7001"/>
      <c r="J3846" s="7001"/>
      <c r="K3846" s="7001"/>
      <c r="L3846" s="7001"/>
    </row>
    <row r="3847" spans="2:12" s="7013" customFormat="1" ht="15" x14ac:dyDescent="0.25">
      <c r="B3847" s="7001"/>
      <c r="C3847" s="7001"/>
      <c r="D3847" s="55"/>
      <c r="E3847" s="7001"/>
      <c r="F3847" s="7001"/>
      <c r="G3847" s="54"/>
      <c r="H3847" s="7001"/>
      <c r="I3847" s="7001"/>
      <c r="J3847" s="7001"/>
      <c r="K3847" s="7001"/>
      <c r="L3847" s="7001"/>
    </row>
    <row r="3848" spans="2:12" s="7013" customFormat="1" ht="15" x14ac:dyDescent="0.25">
      <c r="B3848" s="7001"/>
      <c r="C3848" s="7001"/>
      <c r="D3848" s="55"/>
      <c r="E3848" s="7001"/>
      <c r="F3848" s="7001"/>
      <c r="G3848" s="54"/>
      <c r="H3848" s="7001"/>
      <c r="I3848" s="7001"/>
      <c r="J3848" s="7001"/>
      <c r="K3848" s="7001"/>
      <c r="L3848" s="7001"/>
    </row>
    <row r="3849" spans="2:12" s="7013" customFormat="1" ht="15" x14ac:dyDescent="0.25">
      <c r="B3849" s="7001"/>
      <c r="C3849" s="7001"/>
      <c r="D3849" s="55"/>
      <c r="E3849" s="7001"/>
      <c r="F3849" s="7001"/>
      <c r="G3849" s="54"/>
      <c r="H3849" s="7001"/>
      <c r="I3849" s="7001"/>
      <c r="J3849" s="7001"/>
      <c r="K3849" s="7001"/>
      <c r="L3849" s="7001"/>
    </row>
    <row r="3850" spans="2:12" s="7013" customFormat="1" ht="15" x14ac:dyDescent="0.25">
      <c r="B3850" s="7001"/>
      <c r="C3850" s="7001"/>
      <c r="D3850" s="55"/>
      <c r="E3850" s="7001"/>
      <c r="F3850" s="7001"/>
      <c r="G3850" s="54"/>
      <c r="H3850" s="7001"/>
      <c r="I3850" s="7001"/>
      <c r="J3850" s="7001"/>
      <c r="K3850" s="7001"/>
      <c r="L3850" s="7001"/>
    </row>
    <row r="3851" spans="2:12" s="7013" customFormat="1" ht="15" x14ac:dyDescent="0.25">
      <c r="B3851" s="7001"/>
      <c r="C3851" s="7001"/>
      <c r="D3851" s="55"/>
      <c r="E3851" s="7001"/>
      <c r="F3851" s="7001"/>
      <c r="G3851" s="54"/>
      <c r="H3851" s="7001"/>
      <c r="I3851" s="7001"/>
      <c r="J3851" s="7001"/>
      <c r="K3851" s="7001"/>
      <c r="L3851" s="7001"/>
    </row>
    <row r="3852" spans="2:12" s="7013" customFormat="1" ht="15" x14ac:dyDescent="0.25">
      <c r="B3852" s="7001"/>
      <c r="C3852" s="7001"/>
      <c r="D3852" s="55"/>
      <c r="E3852" s="7001"/>
      <c r="F3852" s="7001"/>
      <c r="G3852" s="54"/>
      <c r="H3852" s="7001"/>
      <c r="I3852" s="7001"/>
      <c r="J3852" s="7001"/>
      <c r="K3852" s="7001"/>
      <c r="L3852" s="7001"/>
    </row>
    <row r="3853" spans="2:12" s="7013" customFormat="1" ht="15" x14ac:dyDescent="0.25">
      <c r="B3853" s="7001"/>
      <c r="C3853" s="7001"/>
      <c r="D3853" s="55"/>
      <c r="E3853" s="7001"/>
      <c r="F3853" s="7001"/>
      <c r="G3853" s="54"/>
      <c r="H3853" s="7001"/>
      <c r="I3853" s="7001"/>
      <c r="J3853" s="7001"/>
      <c r="K3853" s="7001"/>
      <c r="L3853" s="7001"/>
    </row>
    <row r="3854" spans="2:12" s="7013" customFormat="1" ht="15" x14ac:dyDescent="0.25">
      <c r="B3854" s="7001"/>
      <c r="C3854" s="7001"/>
      <c r="D3854" s="55"/>
      <c r="E3854" s="7001"/>
      <c r="F3854" s="7001"/>
      <c r="G3854" s="54"/>
      <c r="H3854" s="7001"/>
      <c r="I3854" s="7001"/>
      <c r="J3854" s="7001"/>
      <c r="K3854" s="7001"/>
      <c r="L3854" s="7001"/>
    </row>
    <row r="3855" spans="2:12" s="7013" customFormat="1" ht="15" x14ac:dyDescent="0.25">
      <c r="B3855" s="7001"/>
      <c r="C3855" s="7001"/>
      <c r="D3855" s="55"/>
      <c r="E3855" s="7001"/>
      <c r="F3855" s="7001"/>
      <c r="G3855" s="54"/>
      <c r="H3855" s="7001"/>
      <c r="I3855" s="7001"/>
      <c r="J3855" s="7001"/>
      <c r="K3855" s="7001"/>
      <c r="L3855" s="7001"/>
    </row>
    <row r="3856" spans="2:12" s="7013" customFormat="1" ht="15" x14ac:dyDescent="0.25">
      <c r="B3856" s="7001"/>
      <c r="C3856" s="7001"/>
      <c r="D3856" s="55"/>
      <c r="E3856" s="7001"/>
      <c r="F3856" s="7001"/>
      <c r="G3856" s="54"/>
      <c r="H3856" s="7001"/>
      <c r="I3856" s="7001"/>
      <c r="J3856" s="7001"/>
      <c r="K3856" s="7001"/>
      <c r="L3856" s="7001"/>
    </row>
    <row r="3857" spans="2:12" s="7013" customFormat="1" ht="15" x14ac:dyDescent="0.25">
      <c r="B3857" s="7001"/>
      <c r="C3857" s="7001"/>
      <c r="D3857" s="55"/>
      <c r="E3857" s="7001"/>
      <c r="F3857" s="7001"/>
      <c r="G3857" s="54"/>
      <c r="H3857" s="7001"/>
      <c r="I3857" s="7001"/>
      <c r="J3857" s="7001"/>
      <c r="K3857" s="7001"/>
      <c r="L3857" s="7001"/>
    </row>
    <row r="3858" spans="2:12" s="7013" customFormat="1" ht="15" x14ac:dyDescent="0.25">
      <c r="B3858" s="7001"/>
      <c r="C3858" s="7001"/>
      <c r="D3858" s="55"/>
      <c r="E3858" s="7001"/>
      <c r="F3858" s="7001"/>
      <c r="G3858" s="54"/>
      <c r="H3858" s="7001"/>
      <c r="I3858" s="7001"/>
      <c r="J3858" s="7001"/>
      <c r="K3858" s="7001"/>
      <c r="L3858" s="7001"/>
    </row>
    <row r="3859" spans="2:12" s="7013" customFormat="1" ht="15" x14ac:dyDescent="0.25">
      <c r="B3859" s="7001"/>
      <c r="C3859" s="7001"/>
      <c r="D3859" s="55"/>
      <c r="E3859" s="7001"/>
      <c r="F3859" s="7001"/>
      <c r="G3859" s="54"/>
      <c r="H3859" s="7001"/>
      <c r="I3859" s="7001"/>
      <c r="J3859" s="7001"/>
      <c r="K3859" s="7001"/>
      <c r="L3859" s="7001"/>
    </row>
    <row r="3860" spans="2:12" s="7013" customFormat="1" ht="15" x14ac:dyDescent="0.25">
      <c r="B3860" s="7001"/>
      <c r="C3860" s="7001"/>
      <c r="D3860" s="55"/>
      <c r="E3860" s="7001"/>
      <c r="F3860" s="7001"/>
      <c r="G3860" s="54"/>
      <c r="H3860" s="7001"/>
      <c r="I3860" s="7001"/>
      <c r="J3860" s="7001"/>
      <c r="K3860" s="7001"/>
      <c r="L3860" s="7001"/>
    </row>
    <row r="3861" spans="2:12" s="7013" customFormat="1" ht="15" x14ac:dyDescent="0.25">
      <c r="B3861" s="7001"/>
      <c r="C3861" s="7001"/>
      <c r="D3861" s="55"/>
      <c r="E3861" s="7001"/>
      <c r="F3861" s="7001"/>
      <c r="G3861" s="54"/>
      <c r="H3861" s="7001"/>
      <c r="I3861" s="7001"/>
      <c r="J3861" s="7001"/>
      <c r="K3861" s="7001"/>
      <c r="L3861" s="7001"/>
    </row>
    <row r="3862" spans="2:12" s="7013" customFormat="1" ht="15" x14ac:dyDescent="0.25">
      <c r="B3862" s="7001"/>
      <c r="C3862" s="7001"/>
      <c r="D3862" s="55"/>
      <c r="E3862" s="7001"/>
      <c r="F3862" s="7001"/>
      <c r="G3862" s="54"/>
      <c r="H3862" s="7001"/>
      <c r="I3862" s="7001"/>
      <c r="J3862" s="7001"/>
      <c r="K3862" s="7001"/>
      <c r="L3862" s="7001"/>
    </row>
    <row r="3863" spans="2:12" s="7013" customFormat="1" ht="15" x14ac:dyDescent="0.25">
      <c r="B3863" s="7001"/>
      <c r="C3863" s="7001"/>
      <c r="D3863" s="55"/>
      <c r="E3863" s="7001"/>
      <c r="F3863" s="7001"/>
      <c r="G3863" s="54"/>
      <c r="H3863" s="7001"/>
      <c r="I3863" s="7001"/>
      <c r="J3863" s="7001"/>
      <c r="K3863" s="7001"/>
      <c r="L3863" s="7001"/>
    </row>
    <row r="3864" spans="2:12" s="7013" customFormat="1" ht="15" x14ac:dyDescent="0.25">
      <c r="B3864" s="7001"/>
      <c r="C3864" s="7001"/>
      <c r="D3864" s="55"/>
      <c r="E3864" s="7001"/>
      <c r="F3864" s="7001"/>
      <c r="G3864" s="54"/>
      <c r="H3864" s="7001"/>
      <c r="I3864" s="7001"/>
      <c r="J3864" s="7001"/>
      <c r="K3864" s="7001"/>
      <c r="L3864" s="7001"/>
    </row>
    <row r="3865" spans="2:12" s="7013" customFormat="1" ht="15" x14ac:dyDescent="0.25">
      <c r="B3865" s="7001"/>
      <c r="C3865" s="7001"/>
      <c r="D3865" s="55"/>
      <c r="E3865" s="7001"/>
      <c r="F3865" s="7001"/>
      <c r="G3865" s="54"/>
      <c r="H3865" s="7001"/>
      <c r="I3865" s="7001"/>
      <c r="J3865" s="7001"/>
      <c r="K3865" s="7001"/>
      <c r="L3865" s="7001"/>
    </row>
    <row r="3866" spans="2:12" s="7013" customFormat="1" ht="15" x14ac:dyDescent="0.25">
      <c r="B3866" s="7001"/>
      <c r="C3866" s="7001"/>
      <c r="D3866" s="55"/>
      <c r="E3866" s="7001"/>
      <c r="F3866" s="7001"/>
      <c r="G3866" s="54"/>
      <c r="H3866" s="7001"/>
      <c r="I3866" s="7001"/>
      <c r="J3866" s="7001"/>
      <c r="K3866" s="7001"/>
      <c r="L3866" s="7001"/>
    </row>
    <row r="3867" spans="2:12" s="7013" customFormat="1" ht="15" x14ac:dyDescent="0.25">
      <c r="B3867" s="7001"/>
      <c r="C3867" s="7001"/>
      <c r="D3867" s="55"/>
      <c r="E3867" s="7001"/>
      <c r="F3867" s="7001"/>
      <c r="G3867" s="54"/>
      <c r="H3867" s="7001"/>
      <c r="I3867" s="7001"/>
      <c r="J3867" s="7001"/>
      <c r="K3867" s="7001"/>
      <c r="L3867" s="7001"/>
    </row>
    <row r="3868" spans="2:12" s="7013" customFormat="1" ht="15" x14ac:dyDescent="0.25">
      <c r="B3868" s="7001"/>
      <c r="C3868" s="7001"/>
      <c r="D3868" s="55"/>
      <c r="E3868" s="7001"/>
      <c r="F3868" s="7001"/>
      <c r="G3868" s="54"/>
      <c r="H3868" s="7001"/>
      <c r="I3868" s="7001"/>
      <c r="J3868" s="7001"/>
      <c r="K3868" s="7001"/>
      <c r="L3868" s="7001"/>
    </row>
    <row r="3869" spans="2:12" s="7013" customFormat="1" ht="15" x14ac:dyDescent="0.25">
      <c r="B3869" s="7001"/>
      <c r="C3869" s="7001"/>
      <c r="D3869" s="55"/>
      <c r="E3869" s="7001"/>
      <c r="F3869" s="7001"/>
      <c r="G3869" s="54"/>
      <c r="H3869" s="7001"/>
      <c r="I3869" s="7001"/>
      <c r="J3869" s="7001"/>
      <c r="K3869" s="7001"/>
      <c r="L3869" s="7001"/>
    </row>
    <row r="3870" spans="2:12" s="7013" customFormat="1" ht="15" x14ac:dyDescent="0.25">
      <c r="B3870" s="7001"/>
      <c r="C3870" s="7001"/>
      <c r="D3870" s="55"/>
      <c r="E3870" s="7001"/>
      <c r="F3870" s="7001"/>
      <c r="G3870" s="54"/>
      <c r="H3870" s="7001"/>
      <c r="I3870" s="7001"/>
      <c r="J3870" s="7001"/>
      <c r="K3870" s="7001"/>
      <c r="L3870" s="7001"/>
    </row>
    <row r="3871" spans="2:12" s="7013" customFormat="1" ht="15" x14ac:dyDescent="0.25">
      <c r="B3871" s="7001"/>
      <c r="C3871" s="7001"/>
      <c r="D3871" s="55"/>
      <c r="E3871" s="7001"/>
      <c r="F3871" s="7001"/>
      <c r="G3871" s="54"/>
      <c r="H3871" s="7001"/>
      <c r="I3871" s="7001"/>
      <c r="J3871" s="7001"/>
      <c r="K3871" s="7001"/>
      <c r="L3871" s="7001"/>
    </row>
    <row r="3872" spans="2:12" s="7013" customFormat="1" ht="15" x14ac:dyDescent="0.25">
      <c r="B3872" s="7001"/>
      <c r="C3872" s="7001"/>
      <c r="D3872" s="55"/>
      <c r="E3872" s="7001"/>
      <c r="F3872" s="7001"/>
      <c r="G3872" s="54"/>
      <c r="H3872" s="7001"/>
      <c r="I3872" s="7001"/>
      <c r="J3872" s="7001"/>
      <c r="K3872" s="7001"/>
      <c r="L3872" s="7001"/>
    </row>
    <row r="3873" spans="2:12" s="7013" customFormat="1" ht="15" x14ac:dyDescent="0.25">
      <c r="B3873" s="7001"/>
      <c r="C3873" s="7001"/>
      <c r="D3873" s="55"/>
      <c r="E3873" s="7001"/>
      <c r="F3873" s="7001"/>
      <c r="G3873" s="54"/>
      <c r="H3873" s="7001"/>
      <c r="I3873" s="7001"/>
      <c r="J3873" s="7001"/>
      <c r="K3873" s="7001"/>
      <c r="L3873" s="7001"/>
    </row>
    <row r="3874" spans="2:12" s="7013" customFormat="1" ht="15" x14ac:dyDescent="0.25">
      <c r="B3874" s="7001"/>
      <c r="C3874" s="7001"/>
      <c r="D3874" s="55"/>
      <c r="E3874" s="7001"/>
      <c r="F3874" s="7001"/>
      <c r="G3874" s="54"/>
      <c r="H3874" s="7001"/>
      <c r="I3874" s="7001"/>
      <c r="J3874" s="7001"/>
      <c r="K3874" s="7001"/>
      <c r="L3874" s="7001"/>
    </row>
    <row r="3875" spans="2:12" s="7013" customFormat="1" ht="15" x14ac:dyDescent="0.25">
      <c r="B3875" s="7001"/>
      <c r="C3875" s="7001"/>
      <c r="D3875" s="55"/>
      <c r="E3875" s="7001"/>
      <c r="F3875" s="7001"/>
      <c r="G3875" s="54"/>
      <c r="H3875" s="7001"/>
      <c r="I3875" s="7001"/>
      <c r="J3875" s="7001"/>
      <c r="K3875" s="7001"/>
      <c r="L3875" s="7001"/>
    </row>
    <row r="3876" spans="2:12" s="7013" customFormat="1" ht="15" x14ac:dyDescent="0.25">
      <c r="B3876" s="7001"/>
      <c r="C3876" s="7001"/>
      <c r="D3876" s="55"/>
      <c r="E3876" s="7001"/>
      <c r="F3876" s="7001"/>
      <c r="G3876" s="54"/>
      <c r="H3876" s="7001"/>
      <c r="I3876" s="7001"/>
      <c r="J3876" s="7001"/>
      <c r="K3876" s="7001"/>
      <c r="L3876" s="7001"/>
    </row>
    <row r="3877" spans="2:12" s="7013" customFormat="1" ht="15" x14ac:dyDescent="0.25">
      <c r="B3877" s="7001"/>
      <c r="C3877" s="7001"/>
      <c r="D3877" s="55"/>
      <c r="E3877" s="7001"/>
      <c r="F3877" s="7001"/>
      <c r="G3877" s="54"/>
      <c r="H3877" s="7001"/>
      <c r="I3877" s="7001"/>
      <c r="J3877" s="7001"/>
      <c r="K3877" s="7001"/>
      <c r="L3877" s="7001"/>
    </row>
    <row r="3878" spans="2:12" s="7013" customFormat="1" ht="15" x14ac:dyDescent="0.25">
      <c r="B3878" s="7001"/>
      <c r="C3878" s="7001"/>
      <c r="D3878" s="55"/>
      <c r="E3878" s="7001"/>
      <c r="F3878" s="7001"/>
      <c r="G3878" s="54"/>
      <c r="H3878" s="7001"/>
      <c r="I3878" s="7001"/>
      <c r="J3878" s="7001"/>
      <c r="K3878" s="7001"/>
      <c r="L3878" s="7001"/>
    </row>
    <row r="3879" spans="2:12" s="7013" customFormat="1" ht="15" x14ac:dyDescent="0.25">
      <c r="B3879" s="7001"/>
      <c r="C3879" s="7001"/>
      <c r="D3879" s="55"/>
      <c r="E3879" s="7001"/>
      <c r="F3879" s="7001"/>
      <c r="G3879" s="54"/>
      <c r="H3879" s="7001"/>
      <c r="I3879" s="7001"/>
      <c r="J3879" s="7001"/>
      <c r="K3879" s="7001"/>
      <c r="L3879" s="7001"/>
    </row>
    <row r="3880" spans="2:12" s="7013" customFormat="1" ht="15" x14ac:dyDescent="0.25">
      <c r="B3880" s="7001"/>
      <c r="C3880" s="7001"/>
      <c r="D3880" s="55"/>
      <c r="E3880" s="7001"/>
      <c r="F3880" s="7001"/>
      <c r="G3880" s="54"/>
      <c r="H3880" s="7001"/>
      <c r="I3880" s="7001"/>
      <c r="J3880" s="7001"/>
      <c r="K3880" s="7001"/>
      <c r="L3880" s="7001"/>
    </row>
    <row r="3881" spans="2:12" s="7013" customFormat="1" ht="15" x14ac:dyDescent="0.25">
      <c r="B3881" s="7001"/>
      <c r="C3881" s="7001"/>
      <c r="D3881" s="55"/>
      <c r="E3881" s="7001"/>
      <c r="F3881" s="7001"/>
      <c r="G3881" s="54"/>
      <c r="H3881" s="7001"/>
      <c r="I3881" s="7001"/>
      <c r="J3881" s="7001"/>
      <c r="K3881" s="7001"/>
      <c r="L3881" s="7001"/>
    </row>
    <row r="3882" spans="2:12" s="7013" customFormat="1" ht="15" x14ac:dyDescent="0.25">
      <c r="B3882" s="7001"/>
      <c r="C3882" s="7001"/>
      <c r="D3882" s="55"/>
      <c r="E3882" s="7001"/>
      <c r="F3882" s="7001"/>
      <c r="G3882" s="54"/>
      <c r="H3882" s="7001"/>
      <c r="I3882" s="7001"/>
      <c r="J3882" s="7001"/>
      <c r="K3882" s="7001"/>
      <c r="L3882" s="7001"/>
    </row>
    <row r="3883" spans="2:12" s="7013" customFormat="1" ht="15" x14ac:dyDescent="0.25">
      <c r="B3883" s="7001"/>
      <c r="C3883" s="7001"/>
      <c r="D3883" s="55"/>
      <c r="E3883" s="7001"/>
      <c r="F3883" s="7001"/>
      <c r="G3883" s="54"/>
      <c r="H3883" s="7001"/>
      <c r="I3883" s="7001"/>
      <c r="J3883" s="7001"/>
      <c r="K3883" s="7001"/>
      <c r="L3883" s="7001"/>
    </row>
    <row r="3884" spans="2:12" s="7013" customFormat="1" ht="15" x14ac:dyDescent="0.25">
      <c r="B3884" s="7001"/>
      <c r="C3884" s="7001"/>
      <c r="D3884" s="55"/>
      <c r="E3884" s="7001"/>
      <c r="F3884" s="7001"/>
      <c r="G3884" s="54"/>
      <c r="H3884" s="7001"/>
      <c r="I3884" s="7001"/>
      <c r="J3884" s="7001"/>
      <c r="K3884" s="7001"/>
      <c r="L3884" s="7001"/>
    </row>
    <row r="3885" spans="2:12" s="7013" customFormat="1" ht="15" x14ac:dyDescent="0.25">
      <c r="B3885" s="7001"/>
      <c r="C3885" s="7001"/>
      <c r="D3885" s="55"/>
      <c r="E3885" s="7001"/>
      <c r="F3885" s="7001"/>
      <c r="G3885" s="54"/>
      <c r="H3885" s="7001"/>
      <c r="I3885" s="7001"/>
      <c r="J3885" s="7001"/>
      <c r="K3885" s="7001"/>
      <c r="L3885" s="7001"/>
    </row>
    <row r="3886" spans="2:12" s="7013" customFormat="1" ht="15" x14ac:dyDescent="0.25">
      <c r="B3886" s="7001"/>
      <c r="C3886" s="7001"/>
      <c r="D3886" s="55"/>
      <c r="E3886" s="7001"/>
      <c r="F3886" s="7001"/>
      <c r="G3886" s="54"/>
      <c r="H3886" s="7001"/>
      <c r="I3886" s="7001"/>
      <c r="J3886" s="7001"/>
      <c r="K3886" s="7001"/>
      <c r="L3886" s="7001"/>
    </row>
    <row r="3887" spans="2:12" s="7013" customFormat="1" ht="15" x14ac:dyDescent="0.25">
      <c r="B3887" s="7001"/>
      <c r="C3887" s="7001"/>
      <c r="D3887" s="55"/>
      <c r="E3887" s="7001"/>
      <c r="F3887" s="7001"/>
      <c r="G3887" s="54"/>
      <c r="H3887" s="7001"/>
      <c r="I3887" s="7001"/>
      <c r="J3887" s="7001"/>
      <c r="K3887" s="7001"/>
      <c r="L3887" s="7001"/>
    </row>
    <row r="3888" spans="2:12" s="7013" customFormat="1" ht="15" x14ac:dyDescent="0.25">
      <c r="B3888" s="7001"/>
      <c r="C3888" s="7001"/>
      <c r="D3888" s="55"/>
      <c r="E3888" s="7001"/>
      <c r="F3888" s="7001"/>
      <c r="G3888" s="54"/>
      <c r="H3888" s="7001"/>
      <c r="I3888" s="7001"/>
      <c r="J3888" s="7001"/>
      <c r="K3888" s="7001"/>
      <c r="L3888" s="7001"/>
    </row>
    <row r="3889" spans="2:12" s="7013" customFormat="1" ht="15" x14ac:dyDescent="0.25">
      <c r="B3889" s="7001"/>
      <c r="C3889" s="7001"/>
      <c r="D3889" s="55"/>
      <c r="E3889" s="7001"/>
      <c r="F3889" s="7001"/>
      <c r="G3889" s="54"/>
      <c r="H3889" s="7001"/>
      <c r="I3889" s="7001"/>
      <c r="J3889" s="7001"/>
      <c r="K3889" s="7001"/>
      <c r="L3889" s="7001"/>
    </row>
    <row r="3890" spans="2:12" s="7013" customFormat="1" ht="15" x14ac:dyDescent="0.25">
      <c r="B3890" s="7001"/>
      <c r="C3890" s="7001"/>
      <c r="D3890" s="55"/>
      <c r="E3890" s="7001"/>
      <c r="F3890" s="7001"/>
      <c r="G3890" s="54"/>
      <c r="H3890" s="7001"/>
      <c r="I3890" s="7001"/>
      <c r="J3890" s="7001"/>
      <c r="K3890" s="7001"/>
      <c r="L3890" s="7001"/>
    </row>
    <row r="3891" spans="2:12" s="7013" customFormat="1" ht="15" x14ac:dyDescent="0.25">
      <c r="B3891" s="7001"/>
      <c r="C3891" s="7001"/>
      <c r="D3891" s="55"/>
      <c r="E3891" s="7001"/>
      <c r="F3891" s="7001"/>
      <c r="G3891" s="54"/>
      <c r="H3891" s="7001"/>
      <c r="I3891" s="7001"/>
      <c r="J3891" s="7001"/>
      <c r="K3891" s="7001"/>
      <c r="L3891" s="7001"/>
    </row>
    <row r="3892" spans="2:12" s="7013" customFormat="1" ht="15" x14ac:dyDescent="0.25">
      <c r="B3892" s="7001"/>
      <c r="C3892" s="7001"/>
      <c r="D3892" s="55"/>
      <c r="E3892" s="7001"/>
      <c r="F3892" s="7001"/>
      <c r="G3892" s="54"/>
      <c r="H3892" s="7001"/>
      <c r="I3892" s="7001"/>
      <c r="J3892" s="7001"/>
      <c r="K3892" s="7001"/>
      <c r="L3892" s="7001"/>
    </row>
    <row r="3893" spans="2:12" s="7013" customFormat="1" ht="15" x14ac:dyDescent="0.25">
      <c r="B3893" s="7001"/>
      <c r="C3893" s="7001"/>
      <c r="D3893" s="55"/>
      <c r="E3893" s="7001"/>
      <c r="F3893" s="7001"/>
      <c r="G3893" s="54"/>
      <c r="H3893" s="7001"/>
      <c r="I3893" s="7001"/>
      <c r="J3893" s="7001"/>
      <c r="K3893" s="7001"/>
      <c r="L3893" s="7001"/>
    </row>
    <row r="3894" spans="2:12" s="7013" customFormat="1" ht="15" x14ac:dyDescent="0.25">
      <c r="B3894" s="7001"/>
      <c r="C3894" s="7001"/>
      <c r="D3894" s="55"/>
      <c r="E3894" s="7001"/>
      <c r="F3894" s="7001"/>
      <c r="G3894" s="54"/>
      <c r="H3894" s="7001"/>
      <c r="I3894" s="7001"/>
      <c r="J3894" s="7001"/>
      <c r="K3894" s="7001"/>
      <c r="L3894" s="7001"/>
    </row>
    <row r="3895" spans="2:12" s="7013" customFormat="1" ht="15" x14ac:dyDescent="0.25">
      <c r="B3895" s="7001"/>
      <c r="C3895" s="7001"/>
      <c r="D3895" s="55"/>
      <c r="E3895" s="7001"/>
      <c r="F3895" s="7001"/>
      <c r="G3895" s="54"/>
      <c r="H3895" s="7001"/>
      <c r="I3895" s="7001"/>
      <c r="J3895" s="7001"/>
      <c r="K3895" s="7001"/>
      <c r="L3895" s="7001"/>
    </row>
    <row r="3896" spans="2:12" s="7013" customFormat="1" ht="15" x14ac:dyDescent="0.25">
      <c r="B3896" s="7001"/>
      <c r="C3896" s="7001"/>
      <c r="D3896" s="55"/>
      <c r="E3896" s="7001"/>
      <c r="F3896" s="7001"/>
      <c r="G3896" s="54"/>
      <c r="H3896" s="7001"/>
      <c r="I3896" s="7001"/>
      <c r="J3896" s="7001"/>
      <c r="K3896" s="7001"/>
      <c r="L3896" s="7001"/>
    </row>
    <row r="3897" spans="2:12" s="7013" customFormat="1" ht="15" x14ac:dyDescent="0.25">
      <c r="B3897" s="7001"/>
      <c r="C3897" s="7001"/>
      <c r="D3897" s="55"/>
      <c r="E3897" s="7001"/>
      <c r="F3897" s="7001"/>
      <c r="G3897" s="54"/>
      <c r="H3897" s="7001"/>
      <c r="I3897" s="7001"/>
      <c r="J3897" s="7001"/>
      <c r="K3897" s="7001"/>
      <c r="L3897" s="7001"/>
    </row>
    <row r="3898" spans="2:12" s="7013" customFormat="1" ht="15" x14ac:dyDescent="0.25">
      <c r="B3898" s="7001"/>
      <c r="C3898" s="7001"/>
      <c r="D3898" s="55"/>
      <c r="E3898" s="7001"/>
      <c r="F3898" s="7001"/>
      <c r="G3898" s="54"/>
      <c r="H3898" s="7001"/>
      <c r="I3898" s="7001"/>
      <c r="J3898" s="7001"/>
      <c r="K3898" s="7001"/>
      <c r="L3898" s="7001"/>
    </row>
    <row r="3899" spans="2:12" s="7013" customFormat="1" ht="15" x14ac:dyDescent="0.25">
      <c r="B3899" s="7001"/>
      <c r="C3899" s="7001"/>
      <c r="D3899" s="55"/>
      <c r="E3899" s="7001"/>
      <c r="F3899" s="7001"/>
      <c r="G3899" s="54"/>
      <c r="H3899" s="7001"/>
      <c r="I3899" s="7001"/>
      <c r="J3899" s="7001"/>
      <c r="K3899" s="7001"/>
      <c r="L3899" s="7001"/>
    </row>
    <row r="3900" spans="2:12" s="7013" customFormat="1" ht="15" x14ac:dyDescent="0.25">
      <c r="B3900" s="7001"/>
      <c r="C3900" s="7001"/>
      <c r="D3900" s="55"/>
      <c r="E3900" s="7001"/>
      <c r="F3900" s="7001"/>
      <c r="G3900" s="54"/>
      <c r="H3900" s="7001"/>
      <c r="I3900" s="7001"/>
      <c r="J3900" s="7001"/>
      <c r="K3900" s="7001"/>
      <c r="L3900" s="7001"/>
    </row>
    <row r="3901" spans="2:12" s="7013" customFormat="1" ht="15" x14ac:dyDescent="0.25">
      <c r="B3901" s="7001"/>
      <c r="C3901" s="7001"/>
      <c r="D3901" s="55"/>
      <c r="E3901" s="7001"/>
      <c r="F3901" s="7001"/>
      <c r="G3901" s="54"/>
      <c r="H3901" s="7001"/>
      <c r="I3901" s="7001"/>
      <c r="J3901" s="7001"/>
      <c r="K3901" s="7001"/>
      <c r="L3901" s="7001"/>
    </row>
    <row r="3902" spans="2:12" s="7013" customFormat="1" ht="15" x14ac:dyDescent="0.25">
      <c r="B3902" s="7001"/>
      <c r="C3902" s="7001"/>
      <c r="D3902" s="55"/>
      <c r="E3902" s="7001"/>
      <c r="F3902" s="7001"/>
      <c r="G3902" s="54"/>
      <c r="H3902" s="7001"/>
      <c r="I3902" s="7001"/>
      <c r="J3902" s="7001"/>
      <c r="K3902" s="7001"/>
      <c r="L3902" s="7001"/>
    </row>
    <row r="3903" spans="2:12" s="7013" customFormat="1" ht="15" x14ac:dyDescent="0.25">
      <c r="B3903" s="7001"/>
      <c r="C3903" s="7001"/>
      <c r="D3903" s="55"/>
      <c r="E3903" s="7001"/>
      <c r="F3903" s="7001"/>
      <c r="G3903" s="54"/>
      <c r="H3903" s="7001"/>
      <c r="I3903" s="7001"/>
      <c r="J3903" s="7001"/>
      <c r="K3903" s="7001"/>
      <c r="L3903" s="7001"/>
    </row>
    <row r="3904" spans="2:12" s="7013" customFormat="1" ht="15" x14ac:dyDescent="0.25">
      <c r="B3904" s="7001"/>
      <c r="C3904" s="7001"/>
      <c r="D3904" s="55"/>
      <c r="E3904" s="7001"/>
      <c r="F3904" s="7001"/>
      <c r="G3904" s="54"/>
      <c r="H3904" s="7001"/>
      <c r="I3904" s="7001"/>
      <c r="J3904" s="7001"/>
      <c r="K3904" s="7001"/>
      <c r="L3904" s="7001"/>
    </row>
    <row r="3905" spans="2:12" s="7013" customFormat="1" ht="15" x14ac:dyDescent="0.25">
      <c r="B3905" s="7001"/>
      <c r="C3905" s="7001"/>
      <c r="D3905" s="55"/>
      <c r="E3905" s="7001"/>
      <c r="F3905" s="7001"/>
      <c r="G3905" s="54"/>
      <c r="H3905" s="7001"/>
      <c r="I3905" s="7001"/>
      <c r="J3905" s="7001"/>
      <c r="K3905" s="7001"/>
      <c r="L3905" s="7001"/>
    </row>
    <row r="3906" spans="2:12" s="7013" customFormat="1" ht="15" x14ac:dyDescent="0.25">
      <c r="B3906" s="7001"/>
      <c r="C3906" s="7001"/>
      <c r="D3906" s="55"/>
      <c r="E3906" s="7001"/>
      <c r="F3906" s="7001"/>
      <c r="G3906" s="54"/>
      <c r="H3906" s="7001"/>
      <c r="I3906" s="7001"/>
      <c r="J3906" s="7001"/>
      <c r="K3906" s="7001"/>
      <c r="L3906" s="7001"/>
    </row>
    <row r="3907" spans="2:12" s="7013" customFormat="1" ht="15" x14ac:dyDescent="0.25">
      <c r="B3907" s="7001"/>
      <c r="C3907" s="7001"/>
      <c r="D3907" s="55"/>
      <c r="E3907" s="7001"/>
      <c r="F3907" s="7001"/>
      <c r="G3907" s="54"/>
      <c r="H3907" s="7001"/>
      <c r="I3907" s="7001"/>
      <c r="J3907" s="7001"/>
      <c r="K3907" s="7001"/>
      <c r="L3907" s="7001"/>
    </row>
    <row r="3908" spans="2:12" s="7013" customFormat="1" ht="15" x14ac:dyDescent="0.25">
      <c r="B3908" s="7001"/>
      <c r="C3908" s="7001"/>
      <c r="D3908" s="55"/>
      <c r="E3908" s="7001"/>
      <c r="F3908" s="7001"/>
      <c r="G3908" s="54"/>
      <c r="H3908" s="7001"/>
      <c r="I3908" s="7001"/>
      <c r="J3908" s="7001"/>
      <c r="K3908" s="7001"/>
      <c r="L3908" s="7001"/>
    </row>
    <row r="3909" spans="2:12" s="7013" customFormat="1" ht="15" x14ac:dyDescent="0.25">
      <c r="B3909" s="7001"/>
      <c r="C3909" s="7001"/>
      <c r="D3909" s="55"/>
      <c r="E3909" s="7001"/>
      <c r="F3909" s="7001"/>
      <c r="G3909" s="54"/>
      <c r="H3909" s="7001"/>
      <c r="I3909" s="7001"/>
      <c r="J3909" s="7001"/>
      <c r="K3909" s="7001"/>
      <c r="L3909" s="7001"/>
    </row>
    <row r="3910" spans="2:12" s="7013" customFormat="1" ht="15" x14ac:dyDescent="0.25">
      <c r="B3910" s="7001"/>
      <c r="C3910" s="7001"/>
      <c r="D3910" s="55"/>
      <c r="E3910" s="7001"/>
      <c r="F3910" s="7001"/>
      <c r="G3910" s="54"/>
      <c r="H3910" s="7001"/>
      <c r="I3910" s="7001"/>
      <c r="J3910" s="7001"/>
      <c r="K3910" s="7001"/>
      <c r="L3910" s="7001"/>
    </row>
    <row r="3911" spans="2:12" s="7013" customFormat="1" ht="15" x14ac:dyDescent="0.25">
      <c r="B3911" s="7001"/>
      <c r="C3911" s="7001"/>
      <c r="D3911" s="55"/>
      <c r="E3911" s="7001"/>
      <c r="F3911" s="7001"/>
      <c r="G3911" s="54"/>
      <c r="H3911" s="7001"/>
      <c r="I3911" s="7001"/>
      <c r="J3911" s="7001"/>
      <c r="K3911" s="7001"/>
      <c r="L3911" s="7001"/>
    </row>
    <row r="3912" spans="2:12" s="7013" customFormat="1" ht="15" x14ac:dyDescent="0.25">
      <c r="B3912" s="7001"/>
      <c r="C3912" s="7001"/>
      <c r="D3912" s="55"/>
      <c r="E3912" s="7001"/>
      <c r="F3912" s="7001"/>
      <c r="G3912" s="54"/>
      <c r="H3912" s="7001"/>
      <c r="I3912" s="7001"/>
      <c r="J3912" s="7001"/>
      <c r="K3912" s="7001"/>
      <c r="L3912" s="7001"/>
    </row>
    <row r="3913" spans="2:12" s="7013" customFormat="1" ht="15" x14ac:dyDescent="0.25">
      <c r="B3913" s="7001"/>
      <c r="C3913" s="7001"/>
      <c r="D3913" s="55"/>
      <c r="E3913" s="7001"/>
      <c r="F3913" s="7001"/>
      <c r="G3913" s="54"/>
      <c r="H3913" s="7001"/>
      <c r="I3913" s="7001"/>
      <c r="J3913" s="7001"/>
      <c r="K3913" s="7001"/>
      <c r="L3913" s="7001"/>
    </row>
    <row r="3914" spans="2:12" s="7013" customFormat="1" ht="15" x14ac:dyDescent="0.25">
      <c r="B3914" s="7001"/>
      <c r="C3914" s="7001"/>
      <c r="D3914" s="55"/>
      <c r="E3914" s="7001"/>
      <c r="F3914" s="7001"/>
      <c r="G3914" s="54"/>
      <c r="H3914" s="7001"/>
      <c r="I3914" s="7001"/>
      <c r="J3914" s="7001"/>
      <c r="K3914" s="7001"/>
      <c r="L3914" s="7001"/>
    </row>
    <row r="3915" spans="2:12" s="7013" customFormat="1" ht="15" x14ac:dyDescent="0.25">
      <c r="B3915" s="7001"/>
      <c r="C3915" s="7001"/>
      <c r="D3915" s="55"/>
      <c r="E3915" s="7001"/>
      <c r="F3915" s="7001"/>
      <c r="G3915" s="54"/>
      <c r="H3915" s="7001"/>
      <c r="I3915" s="7001"/>
      <c r="J3915" s="7001"/>
      <c r="K3915" s="7001"/>
      <c r="L3915" s="7001"/>
    </row>
    <row r="3916" spans="2:12" s="7013" customFormat="1" ht="15" x14ac:dyDescent="0.25">
      <c r="B3916" s="7001"/>
      <c r="C3916" s="7001"/>
      <c r="D3916" s="55"/>
      <c r="E3916" s="7001"/>
      <c r="F3916" s="7001"/>
      <c r="G3916" s="54"/>
      <c r="H3916" s="7001"/>
      <c r="I3916" s="7001"/>
      <c r="J3916" s="7001"/>
      <c r="K3916" s="7001"/>
      <c r="L3916" s="7001"/>
    </row>
    <row r="3917" spans="2:12" s="7013" customFormat="1" ht="15" x14ac:dyDescent="0.25">
      <c r="B3917" s="7001"/>
      <c r="C3917" s="7001"/>
      <c r="D3917" s="55"/>
      <c r="E3917" s="7001"/>
      <c r="F3917" s="7001"/>
      <c r="G3917" s="54"/>
      <c r="H3917" s="7001"/>
      <c r="I3917" s="7001"/>
      <c r="J3917" s="7001"/>
      <c r="K3917" s="7001"/>
      <c r="L3917" s="7001"/>
    </row>
    <row r="3918" spans="2:12" s="7013" customFormat="1" ht="15" x14ac:dyDescent="0.25">
      <c r="B3918" s="7001"/>
      <c r="C3918" s="7001"/>
      <c r="D3918" s="55"/>
      <c r="E3918" s="7001"/>
      <c r="F3918" s="7001"/>
      <c r="G3918" s="54"/>
      <c r="H3918" s="7001"/>
      <c r="I3918" s="7001"/>
      <c r="J3918" s="7001"/>
      <c r="K3918" s="7001"/>
      <c r="L3918" s="7001"/>
    </row>
    <row r="3919" spans="2:12" s="7013" customFormat="1" ht="15" x14ac:dyDescent="0.25">
      <c r="B3919" s="7001"/>
      <c r="C3919" s="7001"/>
      <c r="D3919" s="55"/>
      <c r="E3919" s="7001"/>
      <c r="F3919" s="7001"/>
      <c r="G3919" s="54"/>
      <c r="H3919" s="7001"/>
      <c r="I3919" s="7001"/>
      <c r="J3919" s="7001"/>
      <c r="K3919" s="7001"/>
      <c r="L3919" s="7001"/>
    </row>
    <row r="3920" spans="2:12" s="7013" customFormat="1" ht="15" x14ac:dyDescent="0.25">
      <c r="B3920" s="7001"/>
      <c r="C3920" s="7001"/>
      <c r="D3920" s="55"/>
      <c r="E3920" s="7001"/>
      <c r="F3920" s="7001"/>
      <c r="G3920" s="54"/>
      <c r="H3920" s="7001"/>
      <c r="I3920" s="7001"/>
      <c r="J3920" s="7001"/>
      <c r="K3920" s="7001"/>
      <c r="L3920" s="7001"/>
    </row>
    <row r="3921" spans="2:12" s="7013" customFormat="1" ht="15" x14ac:dyDescent="0.25">
      <c r="B3921" s="7001"/>
      <c r="C3921" s="7001"/>
      <c r="D3921" s="55"/>
      <c r="E3921" s="7001"/>
      <c r="F3921" s="7001"/>
      <c r="G3921" s="54"/>
      <c r="H3921" s="7001"/>
      <c r="I3921" s="7001"/>
      <c r="J3921" s="7001"/>
      <c r="K3921" s="7001"/>
      <c r="L3921" s="7001"/>
    </row>
    <row r="3922" spans="2:12" s="7013" customFormat="1" ht="15" x14ac:dyDescent="0.25">
      <c r="B3922" s="7001"/>
      <c r="C3922" s="7001"/>
      <c r="D3922" s="55"/>
      <c r="E3922" s="7001"/>
      <c r="F3922" s="7001"/>
      <c r="G3922" s="54"/>
      <c r="H3922" s="7001"/>
      <c r="I3922" s="7001"/>
      <c r="J3922" s="7001"/>
      <c r="K3922" s="7001"/>
      <c r="L3922" s="7001"/>
    </row>
    <row r="3923" spans="2:12" s="7013" customFormat="1" ht="15" x14ac:dyDescent="0.25">
      <c r="B3923" s="7001"/>
      <c r="C3923" s="7001"/>
      <c r="D3923" s="55"/>
      <c r="E3923" s="7001"/>
      <c r="F3923" s="7001"/>
      <c r="G3923" s="54"/>
      <c r="H3923" s="7001"/>
      <c r="I3923" s="7001"/>
      <c r="J3923" s="7001"/>
      <c r="K3923" s="7001"/>
      <c r="L3923" s="7001"/>
    </row>
    <row r="3924" spans="2:12" s="7013" customFormat="1" ht="15" x14ac:dyDescent="0.25">
      <c r="B3924" s="7001"/>
      <c r="C3924" s="7001"/>
      <c r="D3924" s="55"/>
      <c r="E3924" s="7001"/>
      <c r="F3924" s="7001"/>
      <c r="G3924" s="54"/>
      <c r="H3924" s="7001"/>
      <c r="I3924" s="7001"/>
      <c r="J3924" s="7001"/>
      <c r="K3924" s="7001"/>
      <c r="L3924" s="7001"/>
    </row>
    <row r="3925" spans="2:12" s="7013" customFormat="1" ht="15" x14ac:dyDescent="0.25">
      <c r="B3925" s="7001"/>
      <c r="C3925" s="7001"/>
      <c r="D3925" s="55"/>
      <c r="E3925" s="7001"/>
      <c r="F3925" s="7001"/>
      <c r="G3925" s="54"/>
      <c r="H3925" s="7001"/>
      <c r="I3925" s="7001"/>
      <c r="J3925" s="7001"/>
      <c r="K3925" s="7001"/>
      <c r="L3925" s="7001"/>
    </row>
    <row r="3926" spans="2:12" s="7013" customFormat="1" ht="15" x14ac:dyDescent="0.25">
      <c r="B3926" s="7001"/>
      <c r="C3926" s="7001"/>
      <c r="D3926" s="55"/>
      <c r="E3926" s="7001"/>
      <c r="F3926" s="7001"/>
      <c r="G3926" s="54"/>
      <c r="H3926" s="7001"/>
      <c r="I3926" s="7001"/>
      <c r="J3926" s="7001"/>
      <c r="K3926" s="7001"/>
      <c r="L3926" s="7001"/>
    </row>
    <row r="3927" spans="2:12" s="7013" customFormat="1" ht="15" x14ac:dyDescent="0.25">
      <c r="B3927" s="7001"/>
      <c r="C3927" s="7001"/>
      <c r="D3927" s="55"/>
      <c r="E3927" s="7001"/>
      <c r="F3927" s="7001"/>
      <c r="G3927" s="54"/>
      <c r="H3927" s="7001"/>
      <c r="I3927" s="7001"/>
      <c r="J3927" s="7001"/>
      <c r="K3927" s="7001"/>
      <c r="L3927" s="7001"/>
    </row>
    <row r="3928" spans="2:12" s="7013" customFormat="1" ht="15" x14ac:dyDescent="0.25">
      <c r="B3928" s="7001"/>
      <c r="C3928" s="7001"/>
      <c r="D3928" s="55"/>
      <c r="E3928" s="7001"/>
      <c r="F3928" s="7001"/>
      <c r="G3928" s="54"/>
      <c r="H3928" s="7001"/>
      <c r="I3928" s="7001"/>
      <c r="J3928" s="7001"/>
      <c r="K3928" s="7001"/>
      <c r="L3928" s="7001"/>
    </row>
    <row r="3929" spans="2:12" s="7013" customFormat="1" ht="15" x14ac:dyDescent="0.25">
      <c r="B3929" s="7001"/>
      <c r="C3929" s="7001"/>
      <c r="D3929" s="55"/>
      <c r="E3929" s="7001"/>
      <c r="F3929" s="7001"/>
      <c r="G3929" s="54"/>
      <c r="H3929" s="7001"/>
      <c r="I3929" s="7001"/>
      <c r="J3929" s="7001"/>
      <c r="K3929" s="7001"/>
      <c r="L3929" s="7001"/>
    </row>
    <row r="3930" spans="2:12" s="7013" customFormat="1" ht="15" x14ac:dyDescent="0.25">
      <c r="B3930" s="7001"/>
      <c r="C3930" s="7001"/>
      <c r="D3930" s="55"/>
      <c r="E3930" s="7001"/>
      <c r="F3930" s="7001"/>
      <c r="G3930" s="54"/>
      <c r="H3930" s="7001"/>
      <c r="I3930" s="7001"/>
      <c r="J3930" s="7001"/>
      <c r="K3930" s="7001"/>
      <c r="L3930" s="7001"/>
    </row>
    <row r="3931" spans="2:12" s="7013" customFormat="1" ht="15" x14ac:dyDescent="0.25">
      <c r="B3931" s="7001"/>
      <c r="C3931" s="7001"/>
      <c r="D3931" s="55"/>
      <c r="E3931" s="7001"/>
      <c r="F3931" s="7001"/>
      <c r="G3931" s="54"/>
      <c r="H3931" s="7001"/>
      <c r="I3931" s="7001"/>
      <c r="J3931" s="7001"/>
      <c r="K3931" s="7001"/>
      <c r="L3931" s="7001"/>
    </row>
    <row r="3932" spans="2:12" s="7013" customFormat="1" ht="15" x14ac:dyDescent="0.25">
      <c r="B3932" s="7001"/>
      <c r="C3932" s="7001"/>
      <c r="D3932" s="55"/>
      <c r="E3932" s="7001"/>
      <c r="F3932" s="7001"/>
      <c r="G3932" s="54"/>
      <c r="H3932" s="7001"/>
      <c r="I3932" s="7001"/>
      <c r="J3932" s="7001"/>
      <c r="K3932" s="7001"/>
      <c r="L3932" s="7001"/>
    </row>
    <row r="3933" spans="2:12" s="7013" customFormat="1" ht="15" x14ac:dyDescent="0.25">
      <c r="B3933" s="7001"/>
      <c r="C3933" s="7001"/>
      <c r="D3933" s="55"/>
      <c r="E3933" s="7001"/>
      <c r="F3933" s="7001"/>
      <c r="G3933" s="54"/>
      <c r="H3933" s="7001"/>
      <c r="I3933" s="7001"/>
      <c r="J3933" s="7001"/>
      <c r="K3933" s="7001"/>
      <c r="L3933" s="7001"/>
    </row>
    <row r="3934" spans="2:12" s="7013" customFormat="1" ht="15" x14ac:dyDescent="0.25">
      <c r="B3934" s="7001"/>
      <c r="C3934" s="7001"/>
      <c r="D3934" s="55"/>
      <c r="E3934" s="7001"/>
      <c r="F3934" s="7001"/>
      <c r="G3934" s="54"/>
      <c r="H3934" s="7001"/>
      <c r="I3934" s="7001"/>
      <c r="J3934" s="7001"/>
      <c r="K3934" s="7001"/>
      <c r="L3934" s="7001"/>
    </row>
    <row r="3935" spans="2:12" s="7013" customFormat="1" ht="15" x14ac:dyDescent="0.25">
      <c r="B3935" s="7001"/>
      <c r="C3935" s="7001"/>
      <c r="D3935" s="55"/>
      <c r="E3935" s="7001"/>
      <c r="F3935" s="7001"/>
      <c r="G3935" s="54"/>
      <c r="H3935" s="7001"/>
      <c r="I3935" s="7001"/>
      <c r="J3935" s="7001"/>
      <c r="K3935" s="7001"/>
      <c r="L3935" s="7001"/>
    </row>
    <row r="3936" spans="2:12" s="7013" customFormat="1" ht="15" x14ac:dyDescent="0.25">
      <c r="B3936" s="7001"/>
      <c r="C3936" s="7001"/>
      <c r="D3936" s="55"/>
      <c r="E3936" s="7001"/>
      <c r="F3936" s="7001"/>
      <c r="G3936" s="54"/>
      <c r="H3936" s="7001"/>
      <c r="I3936" s="7001"/>
      <c r="J3936" s="7001"/>
      <c r="K3936" s="7001"/>
      <c r="L3936" s="7001"/>
    </row>
    <row r="3937" spans="2:12" s="7013" customFormat="1" ht="15" x14ac:dyDescent="0.25">
      <c r="B3937" s="7001"/>
      <c r="C3937" s="7001"/>
      <c r="D3937" s="55"/>
      <c r="E3937" s="7001"/>
      <c r="F3937" s="7001"/>
      <c r="G3937" s="54"/>
      <c r="H3937" s="7001"/>
      <c r="I3937" s="7001"/>
      <c r="J3937" s="7001"/>
      <c r="K3937" s="7001"/>
      <c r="L3937" s="7001"/>
    </row>
    <row r="3938" spans="2:12" s="7013" customFormat="1" ht="15" x14ac:dyDescent="0.25">
      <c r="B3938" s="7001"/>
      <c r="C3938" s="7001"/>
      <c r="D3938" s="55"/>
      <c r="E3938" s="7001"/>
      <c r="F3938" s="7001"/>
      <c r="G3938" s="54"/>
      <c r="H3938" s="7001"/>
      <c r="I3938" s="7001"/>
      <c r="J3938" s="7001"/>
      <c r="K3938" s="7001"/>
      <c r="L3938" s="7001"/>
    </row>
    <row r="3939" spans="2:12" s="7013" customFormat="1" ht="15" x14ac:dyDescent="0.25">
      <c r="B3939" s="7001"/>
      <c r="C3939" s="7001"/>
      <c r="D3939" s="55"/>
      <c r="E3939" s="7001"/>
      <c r="F3939" s="7001"/>
      <c r="G3939" s="54"/>
      <c r="H3939" s="7001"/>
      <c r="I3939" s="7001"/>
      <c r="J3939" s="7001"/>
      <c r="K3939" s="7001"/>
      <c r="L3939" s="7001"/>
    </row>
    <row r="3940" spans="2:12" s="7013" customFormat="1" ht="15" x14ac:dyDescent="0.25">
      <c r="B3940" s="7001"/>
      <c r="C3940" s="7001"/>
      <c r="D3940" s="55"/>
      <c r="E3940" s="7001"/>
      <c r="F3940" s="7001"/>
      <c r="G3940" s="54"/>
      <c r="H3940" s="7001"/>
      <c r="I3940" s="7001"/>
      <c r="J3940" s="7001"/>
      <c r="K3940" s="7001"/>
      <c r="L3940" s="7001"/>
    </row>
    <row r="3941" spans="2:12" s="7013" customFormat="1" ht="15" x14ac:dyDescent="0.25">
      <c r="B3941" s="7001"/>
      <c r="C3941" s="7001"/>
      <c r="D3941" s="55"/>
      <c r="E3941" s="7001"/>
      <c r="F3941" s="7001"/>
      <c r="G3941" s="54"/>
      <c r="H3941" s="7001"/>
      <c r="I3941" s="7001"/>
      <c r="J3941" s="7001"/>
      <c r="K3941" s="7001"/>
      <c r="L3941" s="7001"/>
    </row>
    <row r="3942" spans="2:12" s="7013" customFormat="1" ht="15" x14ac:dyDescent="0.25">
      <c r="B3942" s="7001"/>
      <c r="C3942" s="7001"/>
      <c r="D3942" s="55"/>
      <c r="E3942" s="7001"/>
      <c r="F3942" s="7001"/>
      <c r="G3942" s="54"/>
      <c r="H3942" s="7001"/>
      <c r="I3942" s="7001"/>
      <c r="J3942" s="7001"/>
      <c r="K3942" s="7001"/>
      <c r="L3942" s="7001"/>
    </row>
    <row r="3943" spans="2:12" s="7013" customFormat="1" ht="15" x14ac:dyDescent="0.25">
      <c r="B3943" s="7001"/>
      <c r="C3943" s="7001"/>
      <c r="D3943" s="55"/>
      <c r="E3943" s="7001"/>
      <c r="F3943" s="7001"/>
      <c r="G3943" s="54"/>
      <c r="H3943" s="7001"/>
      <c r="I3943" s="7001"/>
      <c r="J3943" s="7001"/>
      <c r="K3943" s="7001"/>
      <c r="L3943" s="7001"/>
    </row>
    <row r="3944" spans="2:12" s="7013" customFormat="1" ht="15" x14ac:dyDescent="0.25">
      <c r="B3944" s="7001"/>
      <c r="C3944" s="7001"/>
      <c r="D3944" s="55"/>
      <c r="E3944" s="7001"/>
      <c r="F3944" s="7001"/>
      <c r="G3944" s="54"/>
      <c r="H3944" s="7001"/>
      <c r="I3944" s="7001"/>
      <c r="J3944" s="7001"/>
      <c r="K3944" s="7001"/>
      <c r="L3944" s="7001"/>
    </row>
    <row r="3945" spans="2:12" s="7013" customFormat="1" ht="15" x14ac:dyDescent="0.25">
      <c r="B3945" s="7001"/>
      <c r="C3945" s="7001"/>
      <c r="D3945" s="55"/>
      <c r="E3945" s="7001"/>
      <c r="F3945" s="7001"/>
      <c r="G3945" s="54"/>
      <c r="H3945" s="7001"/>
      <c r="I3945" s="7001"/>
      <c r="J3945" s="7001"/>
      <c r="K3945" s="7001"/>
      <c r="L3945" s="7001"/>
    </row>
    <row r="3946" spans="2:12" s="7013" customFormat="1" ht="15" x14ac:dyDescent="0.25">
      <c r="B3946" s="7001"/>
      <c r="C3946" s="7001"/>
      <c r="D3946" s="55"/>
      <c r="E3946" s="7001"/>
      <c r="F3946" s="7001"/>
      <c r="G3946" s="54"/>
      <c r="H3946" s="7001"/>
      <c r="I3946" s="7001"/>
      <c r="J3946" s="7001"/>
      <c r="K3946" s="7001"/>
      <c r="L3946" s="7001"/>
    </row>
    <row r="3947" spans="2:12" s="7013" customFormat="1" ht="15" x14ac:dyDescent="0.25">
      <c r="B3947" s="7001"/>
      <c r="C3947" s="7001"/>
      <c r="D3947" s="55"/>
      <c r="E3947" s="7001"/>
      <c r="F3947" s="7001"/>
      <c r="G3947" s="54"/>
      <c r="H3947" s="7001"/>
      <c r="I3947" s="7001"/>
      <c r="J3947" s="7001"/>
      <c r="K3947" s="7001"/>
      <c r="L3947" s="7001"/>
    </row>
    <row r="3948" spans="2:12" s="7013" customFormat="1" ht="15" x14ac:dyDescent="0.25">
      <c r="B3948" s="7001"/>
      <c r="C3948" s="7001"/>
      <c r="D3948" s="55"/>
      <c r="E3948" s="7001"/>
      <c r="F3948" s="7001"/>
      <c r="G3948" s="54"/>
      <c r="H3948" s="7001"/>
      <c r="I3948" s="7001"/>
      <c r="J3948" s="7001"/>
      <c r="K3948" s="7001"/>
      <c r="L3948" s="7001"/>
    </row>
    <row r="3949" spans="2:12" s="7013" customFormat="1" ht="15" x14ac:dyDescent="0.25">
      <c r="B3949" s="7001"/>
      <c r="C3949" s="7001"/>
      <c r="D3949" s="55"/>
      <c r="E3949" s="7001"/>
      <c r="F3949" s="7001"/>
      <c r="G3949" s="54"/>
      <c r="H3949" s="7001"/>
      <c r="I3949" s="7001"/>
      <c r="J3949" s="7001"/>
      <c r="K3949" s="7001"/>
      <c r="L3949" s="7001"/>
    </row>
    <row r="3950" spans="2:12" s="7013" customFormat="1" ht="15" x14ac:dyDescent="0.25">
      <c r="B3950" s="7001"/>
      <c r="C3950" s="7001"/>
      <c r="D3950" s="55"/>
      <c r="E3950" s="7001"/>
      <c r="F3950" s="7001"/>
      <c r="G3950" s="54"/>
      <c r="H3950" s="7001"/>
      <c r="I3950" s="7001"/>
      <c r="J3950" s="7001"/>
      <c r="K3950" s="7001"/>
      <c r="L3950" s="7001"/>
    </row>
    <row r="3951" spans="2:12" s="7013" customFormat="1" ht="15" x14ac:dyDescent="0.25">
      <c r="B3951" s="7001"/>
      <c r="C3951" s="7001"/>
      <c r="D3951" s="55"/>
      <c r="E3951" s="7001"/>
      <c r="F3951" s="7001"/>
      <c r="G3951" s="54"/>
      <c r="H3951" s="7001"/>
      <c r="I3951" s="7001"/>
      <c r="J3951" s="7001"/>
      <c r="K3951" s="7001"/>
      <c r="L3951" s="7001"/>
    </row>
    <row r="3952" spans="2:12" s="7013" customFormat="1" ht="15" x14ac:dyDescent="0.25">
      <c r="B3952" s="7001"/>
      <c r="C3952" s="7001"/>
      <c r="D3952" s="55"/>
      <c r="E3952" s="7001"/>
      <c r="F3952" s="7001"/>
      <c r="G3952" s="54"/>
      <c r="H3952" s="7001"/>
      <c r="I3952" s="7001"/>
      <c r="J3952" s="7001"/>
      <c r="K3952" s="7001"/>
      <c r="L3952" s="7001"/>
    </row>
    <row r="3953" spans="2:12" s="7013" customFormat="1" ht="15" x14ac:dyDescent="0.25">
      <c r="B3953" s="7001"/>
      <c r="C3953" s="7001"/>
      <c r="D3953" s="55"/>
      <c r="E3953" s="7001"/>
      <c r="F3953" s="7001"/>
      <c r="G3953" s="54"/>
      <c r="H3953" s="7001"/>
      <c r="I3953" s="7001"/>
      <c r="J3953" s="7001"/>
      <c r="K3953" s="7001"/>
      <c r="L3953" s="7001"/>
    </row>
    <row r="3954" spans="2:12" s="7013" customFormat="1" ht="15" x14ac:dyDescent="0.25">
      <c r="B3954" s="7001"/>
      <c r="C3954" s="7001"/>
      <c r="D3954" s="55"/>
      <c r="E3954" s="7001"/>
      <c r="F3954" s="7001"/>
      <c r="G3954" s="54"/>
      <c r="H3954" s="7001"/>
      <c r="I3954" s="7001"/>
      <c r="J3954" s="7001"/>
      <c r="K3954" s="7001"/>
      <c r="L3954" s="7001"/>
    </row>
    <row r="3955" spans="2:12" s="7013" customFormat="1" ht="15" x14ac:dyDescent="0.25">
      <c r="B3955" s="7001"/>
      <c r="C3955" s="7001"/>
      <c r="D3955" s="55"/>
      <c r="E3955" s="7001"/>
      <c r="F3955" s="7001"/>
      <c r="G3955" s="54"/>
      <c r="H3955" s="7001"/>
      <c r="I3955" s="7001"/>
      <c r="J3955" s="7001"/>
      <c r="K3955" s="7001"/>
      <c r="L3955" s="7001"/>
    </row>
    <row r="3956" spans="2:12" s="7013" customFormat="1" ht="15" x14ac:dyDescent="0.25">
      <c r="B3956" s="7001"/>
      <c r="C3956" s="7001"/>
      <c r="D3956" s="55"/>
      <c r="E3956" s="7001"/>
      <c r="F3956" s="7001"/>
      <c r="G3956" s="54"/>
      <c r="H3956" s="7001"/>
      <c r="I3956" s="7001"/>
      <c r="J3956" s="7001"/>
      <c r="K3956" s="7001"/>
      <c r="L3956" s="7001"/>
    </row>
    <row r="3957" spans="2:12" s="7013" customFormat="1" ht="15" x14ac:dyDescent="0.25">
      <c r="B3957" s="7001"/>
      <c r="C3957" s="7001"/>
      <c r="D3957" s="55"/>
      <c r="E3957" s="7001"/>
      <c r="F3957" s="7001"/>
      <c r="G3957" s="54"/>
      <c r="H3957" s="7001"/>
      <c r="I3957" s="7001"/>
      <c r="J3957" s="7001"/>
      <c r="K3957" s="7001"/>
      <c r="L3957" s="7001"/>
    </row>
    <row r="3958" spans="2:12" s="7013" customFormat="1" ht="15" x14ac:dyDescent="0.25">
      <c r="B3958" s="7001"/>
      <c r="C3958" s="7001"/>
      <c r="D3958" s="55"/>
      <c r="E3958" s="7001"/>
      <c r="F3958" s="7001"/>
      <c r="G3958" s="54"/>
      <c r="H3958" s="7001"/>
      <c r="I3958" s="7001"/>
      <c r="J3958" s="7001"/>
      <c r="K3958" s="7001"/>
      <c r="L3958" s="7001"/>
    </row>
    <row r="3959" spans="2:12" s="7013" customFormat="1" ht="15" x14ac:dyDescent="0.25">
      <c r="B3959" s="7001"/>
      <c r="C3959" s="7001"/>
      <c r="D3959" s="55"/>
      <c r="E3959" s="7001"/>
      <c r="F3959" s="7001"/>
      <c r="G3959" s="54"/>
      <c r="H3959" s="7001"/>
      <c r="I3959" s="7001"/>
      <c r="J3959" s="7001"/>
      <c r="K3959" s="7001"/>
      <c r="L3959" s="7001"/>
    </row>
    <row r="3960" spans="2:12" s="7013" customFormat="1" ht="15" x14ac:dyDescent="0.25">
      <c r="B3960" s="7001"/>
      <c r="C3960" s="7001"/>
      <c r="D3960" s="55"/>
      <c r="E3960" s="7001"/>
      <c r="F3960" s="7001"/>
      <c r="G3960" s="54"/>
      <c r="H3960" s="7001"/>
      <c r="I3960" s="7001"/>
      <c r="J3960" s="7001"/>
      <c r="K3960" s="7001"/>
      <c r="L3960" s="7001"/>
    </row>
    <row r="3961" spans="2:12" s="7013" customFormat="1" ht="15" x14ac:dyDescent="0.25">
      <c r="B3961" s="7001"/>
      <c r="C3961" s="7001"/>
      <c r="D3961" s="55"/>
      <c r="E3961" s="7001"/>
      <c r="F3961" s="7001"/>
      <c r="G3961" s="54"/>
      <c r="H3961" s="7001"/>
      <c r="I3961" s="7001"/>
      <c r="J3961" s="7001"/>
      <c r="K3961" s="7001"/>
      <c r="L3961" s="7001"/>
    </row>
    <row r="3962" spans="2:12" s="7013" customFormat="1" ht="15" x14ac:dyDescent="0.25">
      <c r="B3962" s="7001"/>
      <c r="C3962" s="7001"/>
      <c r="D3962" s="55"/>
      <c r="E3962" s="7001"/>
      <c r="F3962" s="7001"/>
      <c r="G3962" s="54"/>
      <c r="H3962" s="7001"/>
      <c r="I3962" s="7001"/>
      <c r="J3962" s="7001"/>
      <c r="K3962" s="7001"/>
      <c r="L3962" s="7001"/>
    </row>
    <row r="3963" spans="2:12" s="7013" customFormat="1" ht="15" x14ac:dyDescent="0.25">
      <c r="B3963" s="7001"/>
      <c r="C3963" s="7001"/>
      <c r="D3963" s="55"/>
      <c r="E3963" s="7001"/>
      <c r="F3963" s="7001"/>
      <c r="G3963" s="54"/>
      <c r="H3963" s="7001"/>
      <c r="I3963" s="7001"/>
      <c r="J3963" s="7001"/>
      <c r="K3963" s="7001"/>
      <c r="L3963" s="7001"/>
    </row>
    <row r="3964" spans="2:12" s="7013" customFormat="1" ht="15" x14ac:dyDescent="0.25">
      <c r="B3964" s="7001"/>
      <c r="C3964" s="7001"/>
      <c r="D3964" s="55"/>
      <c r="E3964" s="7001"/>
      <c r="F3964" s="7001"/>
      <c r="G3964" s="54"/>
      <c r="H3964" s="7001"/>
      <c r="I3964" s="7001"/>
      <c r="J3964" s="7001"/>
      <c r="K3964" s="7001"/>
      <c r="L3964" s="7001"/>
    </row>
    <row r="3965" spans="2:12" s="7013" customFormat="1" ht="15" x14ac:dyDescent="0.25">
      <c r="B3965" s="7001"/>
      <c r="C3965" s="7001"/>
      <c r="D3965" s="55"/>
      <c r="E3965" s="7001"/>
      <c r="F3965" s="7001"/>
      <c r="G3965" s="54"/>
      <c r="H3965" s="7001"/>
      <c r="I3965" s="7001"/>
      <c r="J3965" s="7001"/>
      <c r="K3965" s="7001"/>
      <c r="L3965" s="7001"/>
    </row>
    <row r="3966" spans="2:12" s="7013" customFormat="1" ht="15" x14ac:dyDescent="0.25">
      <c r="B3966" s="7001"/>
      <c r="C3966" s="7001"/>
      <c r="D3966" s="55"/>
      <c r="E3966" s="7001"/>
      <c r="F3966" s="7001"/>
      <c r="G3966" s="54"/>
      <c r="H3966" s="7001"/>
      <c r="I3966" s="7001"/>
      <c r="J3966" s="7001"/>
      <c r="K3966" s="7001"/>
      <c r="L3966" s="7001"/>
    </row>
    <row r="3967" spans="2:12" s="7013" customFormat="1" ht="15" x14ac:dyDescent="0.25">
      <c r="B3967" s="7001"/>
      <c r="C3967" s="7001"/>
      <c r="D3967" s="55"/>
      <c r="E3967" s="7001"/>
      <c r="F3967" s="7001"/>
      <c r="G3967" s="54"/>
      <c r="H3967" s="7001"/>
      <c r="I3967" s="7001"/>
      <c r="J3967" s="7001"/>
      <c r="K3967" s="7001"/>
      <c r="L3967" s="7001"/>
    </row>
    <row r="3968" spans="2:12" s="7013" customFormat="1" ht="15" x14ac:dyDescent="0.25">
      <c r="B3968" s="7001"/>
      <c r="C3968" s="7001"/>
      <c r="D3968" s="55"/>
      <c r="E3968" s="7001"/>
      <c r="F3968" s="7001"/>
      <c r="G3968" s="54"/>
      <c r="H3968" s="7001"/>
      <c r="I3968" s="7001"/>
      <c r="J3968" s="7001"/>
      <c r="K3968" s="7001"/>
      <c r="L3968" s="7001"/>
    </row>
    <row r="3969" spans="2:12" s="7013" customFormat="1" ht="15" x14ac:dyDescent="0.25">
      <c r="B3969" s="7001"/>
      <c r="C3969" s="7001"/>
      <c r="D3969" s="55"/>
      <c r="E3969" s="7001"/>
      <c r="F3969" s="7001"/>
      <c r="G3969" s="54"/>
      <c r="H3969" s="7001"/>
      <c r="I3969" s="7001"/>
      <c r="J3969" s="7001"/>
      <c r="K3969" s="7001"/>
      <c r="L3969" s="7001"/>
    </row>
    <row r="3970" spans="2:12" s="7013" customFormat="1" ht="15" x14ac:dyDescent="0.25">
      <c r="B3970" s="7001"/>
      <c r="C3970" s="7001"/>
      <c r="D3970" s="55"/>
      <c r="E3970" s="7001"/>
      <c r="F3970" s="7001"/>
      <c r="G3970" s="54"/>
      <c r="H3970" s="7001"/>
      <c r="I3970" s="7001"/>
      <c r="J3970" s="7001"/>
      <c r="K3970" s="7001"/>
      <c r="L3970" s="7001"/>
    </row>
    <row r="3971" spans="2:12" s="7013" customFormat="1" ht="15" x14ac:dyDescent="0.25">
      <c r="B3971" s="7001"/>
      <c r="C3971" s="7001"/>
      <c r="D3971" s="55"/>
      <c r="E3971" s="7001"/>
      <c r="F3971" s="7001"/>
      <c r="G3971" s="54"/>
      <c r="H3971" s="7001"/>
      <c r="I3971" s="7001"/>
      <c r="J3971" s="7001"/>
      <c r="K3971" s="7001"/>
      <c r="L3971" s="7001"/>
    </row>
    <row r="3972" spans="2:12" s="7013" customFormat="1" ht="15" x14ac:dyDescent="0.25">
      <c r="B3972" s="7001"/>
      <c r="C3972" s="7001"/>
      <c r="D3972" s="55"/>
      <c r="E3972" s="7001"/>
      <c r="F3972" s="7001"/>
      <c r="G3972" s="54"/>
      <c r="H3972" s="7001"/>
      <c r="I3972" s="7001"/>
      <c r="J3972" s="7001"/>
      <c r="K3972" s="7001"/>
      <c r="L3972" s="7001"/>
    </row>
    <row r="3973" spans="2:12" s="7013" customFormat="1" ht="15" x14ac:dyDescent="0.25">
      <c r="B3973" s="7001"/>
      <c r="C3973" s="7001"/>
      <c r="D3973" s="55"/>
      <c r="E3973" s="7001"/>
      <c r="F3973" s="7001"/>
      <c r="G3973" s="54"/>
      <c r="H3973" s="7001"/>
      <c r="I3973" s="7001"/>
      <c r="J3973" s="7001"/>
      <c r="K3973" s="7001"/>
      <c r="L3973" s="7001"/>
    </row>
    <row r="3974" spans="2:12" s="7013" customFormat="1" ht="15" x14ac:dyDescent="0.25">
      <c r="B3974" s="7001"/>
      <c r="C3974" s="7001"/>
      <c r="D3974" s="55"/>
      <c r="E3974" s="7001"/>
      <c r="F3974" s="7001"/>
      <c r="G3974" s="54"/>
      <c r="H3974" s="7001"/>
      <c r="I3974" s="7001"/>
      <c r="J3974" s="7001"/>
      <c r="K3974" s="7001"/>
      <c r="L3974" s="7001"/>
    </row>
    <row r="3975" spans="2:12" s="7013" customFormat="1" ht="15" x14ac:dyDescent="0.25">
      <c r="B3975" s="7001"/>
      <c r="C3975" s="7001"/>
      <c r="D3975" s="55"/>
      <c r="E3975" s="7001"/>
      <c r="F3975" s="7001"/>
      <c r="G3975" s="54"/>
      <c r="H3975" s="7001"/>
      <c r="I3975" s="7001"/>
      <c r="J3975" s="7001"/>
      <c r="K3975" s="7001"/>
      <c r="L3975" s="7001"/>
    </row>
    <row r="3976" spans="2:12" s="7013" customFormat="1" ht="15" x14ac:dyDescent="0.25">
      <c r="B3976" s="7001"/>
      <c r="C3976" s="7001"/>
      <c r="D3976" s="55"/>
      <c r="E3976" s="7001"/>
      <c r="F3976" s="7001"/>
      <c r="G3976" s="54"/>
      <c r="H3976" s="7001"/>
      <c r="I3976" s="7001"/>
      <c r="J3976" s="7001"/>
      <c r="K3976" s="7001"/>
      <c r="L3976" s="7001"/>
    </row>
    <row r="3977" spans="2:12" s="7013" customFormat="1" ht="15" x14ac:dyDescent="0.25">
      <c r="B3977" s="7001"/>
      <c r="C3977" s="7001"/>
      <c r="D3977" s="55"/>
      <c r="E3977" s="7001"/>
      <c r="F3977" s="7001"/>
      <c r="G3977" s="54"/>
      <c r="H3977" s="7001"/>
      <c r="I3977" s="7001"/>
      <c r="J3977" s="7001"/>
      <c r="K3977" s="7001"/>
      <c r="L3977" s="7001"/>
    </row>
    <row r="3978" spans="2:12" s="7013" customFormat="1" ht="15" x14ac:dyDescent="0.25">
      <c r="B3978" s="7001"/>
      <c r="C3978" s="7001"/>
      <c r="D3978" s="55"/>
      <c r="E3978" s="7001"/>
      <c r="F3978" s="7001"/>
      <c r="G3978" s="54"/>
      <c r="H3978" s="7001"/>
      <c r="I3978" s="7001"/>
      <c r="J3978" s="7001"/>
      <c r="K3978" s="7001"/>
      <c r="L3978" s="7001"/>
    </row>
    <row r="3979" spans="2:12" s="7013" customFormat="1" ht="15" x14ac:dyDescent="0.25">
      <c r="B3979" s="7001"/>
      <c r="C3979" s="7001"/>
      <c r="D3979" s="55"/>
      <c r="E3979" s="7001"/>
      <c r="F3979" s="7001"/>
      <c r="G3979" s="54"/>
      <c r="H3979" s="7001"/>
      <c r="I3979" s="7001"/>
      <c r="J3979" s="7001"/>
      <c r="K3979" s="7001"/>
      <c r="L3979" s="7001"/>
    </row>
    <row r="3980" spans="2:12" s="7013" customFormat="1" ht="15" x14ac:dyDescent="0.25">
      <c r="B3980" s="7001"/>
      <c r="C3980" s="7001"/>
      <c r="D3980" s="55"/>
      <c r="E3980" s="7001"/>
      <c r="F3980" s="7001"/>
      <c r="G3980" s="54"/>
      <c r="H3980" s="7001"/>
      <c r="I3980" s="7001"/>
      <c r="J3980" s="7001"/>
      <c r="K3980" s="7001"/>
      <c r="L3980" s="7001"/>
    </row>
    <row r="3981" spans="2:12" s="7013" customFormat="1" ht="15" x14ac:dyDescent="0.25">
      <c r="B3981" s="7001"/>
      <c r="C3981" s="7001"/>
      <c r="D3981" s="55"/>
      <c r="E3981" s="7001"/>
      <c r="F3981" s="7001"/>
      <c r="G3981" s="54"/>
      <c r="H3981" s="7001"/>
      <c r="I3981" s="7001"/>
      <c r="J3981" s="7001"/>
      <c r="K3981" s="7001"/>
      <c r="L3981" s="7001"/>
    </row>
    <row r="3982" spans="2:12" s="7013" customFormat="1" ht="15" x14ac:dyDescent="0.25">
      <c r="B3982" s="7001"/>
      <c r="C3982" s="7001"/>
      <c r="D3982" s="55"/>
      <c r="E3982" s="7001"/>
      <c r="F3982" s="7001"/>
      <c r="G3982" s="54"/>
      <c r="H3982" s="7001"/>
      <c r="I3982" s="7001"/>
      <c r="J3982" s="7001"/>
      <c r="K3982" s="7001"/>
      <c r="L3982" s="7001"/>
    </row>
    <row r="3983" spans="2:12" s="7013" customFormat="1" ht="15" x14ac:dyDescent="0.25">
      <c r="B3983" s="7001"/>
      <c r="C3983" s="7001"/>
      <c r="D3983" s="55"/>
      <c r="E3983" s="7001"/>
      <c r="F3983" s="7001"/>
      <c r="G3983" s="54"/>
      <c r="H3983" s="7001"/>
      <c r="I3983" s="7001"/>
      <c r="J3983" s="7001"/>
      <c r="K3983" s="7001"/>
      <c r="L3983" s="7001"/>
    </row>
    <row r="3984" spans="2:12" s="7013" customFormat="1" ht="15" x14ac:dyDescent="0.25">
      <c r="B3984" s="7001"/>
      <c r="C3984" s="7001"/>
      <c r="D3984" s="55"/>
      <c r="E3984" s="7001"/>
      <c r="F3984" s="7001"/>
      <c r="G3984" s="54"/>
      <c r="H3984" s="7001"/>
      <c r="I3984" s="7001"/>
      <c r="J3984" s="7001"/>
      <c r="K3984" s="7001"/>
      <c r="L3984" s="7001"/>
    </row>
    <row r="3985" spans="2:12" s="7013" customFormat="1" ht="15" x14ac:dyDescent="0.25">
      <c r="B3985" s="7001"/>
      <c r="C3985" s="7001"/>
      <c r="D3985" s="55"/>
      <c r="E3985" s="7001"/>
      <c r="F3985" s="7001"/>
      <c r="G3985" s="54"/>
      <c r="H3985" s="7001"/>
      <c r="I3985" s="7001"/>
      <c r="J3985" s="7001"/>
      <c r="K3985" s="7001"/>
      <c r="L3985" s="7001"/>
    </row>
    <row r="3986" spans="2:12" s="7013" customFormat="1" ht="15" x14ac:dyDescent="0.25">
      <c r="B3986" s="7001"/>
      <c r="C3986" s="7001"/>
      <c r="D3986" s="55"/>
      <c r="E3986" s="7001"/>
      <c r="F3986" s="7001"/>
      <c r="G3986" s="54"/>
      <c r="H3986" s="7001"/>
      <c r="I3986" s="7001"/>
      <c r="J3986" s="7001"/>
      <c r="K3986" s="7001"/>
      <c r="L3986" s="7001"/>
    </row>
    <row r="3987" spans="2:12" s="7013" customFormat="1" ht="15" x14ac:dyDescent="0.25">
      <c r="B3987" s="7001"/>
      <c r="C3987" s="7001"/>
      <c r="D3987" s="55"/>
      <c r="E3987" s="7001"/>
      <c r="F3987" s="7001"/>
      <c r="G3987" s="54"/>
      <c r="H3987" s="7001"/>
      <c r="I3987" s="7001"/>
      <c r="J3987" s="7001"/>
      <c r="K3987" s="7001"/>
      <c r="L3987" s="7001"/>
    </row>
    <row r="3988" spans="2:12" s="7013" customFormat="1" ht="15" x14ac:dyDescent="0.25">
      <c r="B3988" s="7001"/>
      <c r="C3988" s="7001"/>
      <c r="D3988" s="55"/>
      <c r="E3988" s="7001"/>
      <c r="F3988" s="7001"/>
      <c r="G3988" s="54"/>
      <c r="H3988" s="7001"/>
      <c r="I3988" s="7001"/>
      <c r="J3988" s="7001"/>
      <c r="K3988" s="7001"/>
      <c r="L3988" s="7001"/>
    </row>
    <row r="3989" spans="2:12" s="7013" customFormat="1" ht="15" x14ac:dyDescent="0.25">
      <c r="B3989" s="7001"/>
      <c r="C3989" s="7001"/>
      <c r="D3989" s="55"/>
      <c r="E3989" s="7001"/>
      <c r="F3989" s="7001"/>
      <c r="G3989" s="54"/>
      <c r="H3989" s="7001"/>
      <c r="I3989" s="7001"/>
      <c r="J3989" s="7001"/>
      <c r="K3989" s="7001"/>
      <c r="L3989" s="7001"/>
    </row>
    <row r="3990" spans="2:12" s="7013" customFormat="1" ht="15" x14ac:dyDescent="0.25">
      <c r="B3990" s="7001"/>
      <c r="C3990" s="7001"/>
      <c r="D3990" s="55"/>
      <c r="E3990" s="7001"/>
      <c r="F3990" s="7001"/>
      <c r="G3990" s="54"/>
      <c r="H3990" s="7001"/>
      <c r="I3990" s="7001"/>
      <c r="J3990" s="7001"/>
      <c r="K3990" s="7001"/>
      <c r="L3990" s="7001"/>
    </row>
    <row r="3991" spans="2:12" s="7013" customFormat="1" ht="15" x14ac:dyDescent="0.25">
      <c r="B3991" s="7001"/>
      <c r="C3991" s="7001"/>
      <c r="D3991" s="55"/>
      <c r="E3991" s="7001"/>
      <c r="F3991" s="7001"/>
      <c r="G3991" s="54"/>
      <c r="H3991" s="7001"/>
      <c r="I3991" s="7001"/>
      <c r="J3991" s="7001"/>
      <c r="K3991" s="7001"/>
      <c r="L3991" s="7001"/>
    </row>
    <row r="3992" spans="2:12" s="7013" customFormat="1" ht="15" x14ac:dyDescent="0.25">
      <c r="B3992" s="7001"/>
      <c r="C3992" s="7001"/>
      <c r="D3992" s="55"/>
      <c r="E3992" s="7001"/>
      <c r="F3992" s="7001"/>
      <c r="G3992" s="54"/>
      <c r="H3992" s="7001"/>
      <c r="I3992" s="7001"/>
      <c r="J3992" s="7001"/>
      <c r="K3992" s="7001"/>
      <c r="L3992" s="7001"/>
    </row>
    <row r="3993" spans="2:12" s="7013" customFormat="1" ht="15" x14ac:dyDescent="0.25">
      <c r="B3993" s="7001"/>
      <c r="C3993" s="7001"/>
      <c r="D3993" s="55"/>
      <c r="E3993" s="7001"/>
      <c r="F3993" s="7001"/>
      <c r="G3993" s="54"/>
      <c r="H3993" s="7001"/>
      <c r="I3993" s="7001"/>
      <c r="J3993" s="7001"/>
      <c r="K3993" s="7001"/>
      <c r="L3993" s="7001"/>
    </row>
    <row r="3994" spans="2:12" s="7013" customFormat="1" ht="15" x14ac:dyDescent="0.25">
      <c r="B3994" s="7001"/>
      <c r="C3994" s="7001"/>
      <c r="D3994" s="55"/>
      <c r="E3994" s="7001"/>
      <c r="F3994" s="7001"/>
      <c r="G3994" s="54"/>
      <c r="H3994" s="7001"/>
      <c r="I3994" s="7001"/>
      <c r="J3994" s="7001"/>
      <c r="K3994" s="7001"/>
      <c r="L3994" s="7001"/>
    </row>
    <row r="3995" spans="2:12" s="7013" customFormat="1" ht="15" x14ac:dyDescent="0.25">
      <c r="B3995" s="7001"/>
      <c r="C3995" s="7001"/>
      <c r="D3995" s="55"/>
      <c r="E3995" s="7001"/>
      <c r="F3995" s="7001"/>
      <c r="G3995" s="54"/>
      <c r="H3995" s="7001"/>
      <c r="I3995" s="7001"/>
      <c r="J3995" s="7001"/>
      <c r="K3995" s="7001"/>
      <c r="L3995" s="7001"/>
    </row>
    <row r="3996" spans="2:12" s="7013" customFormat="1" ht="15" x14ac:dyDescent="0.25">
      <c r="B3996" s="7001"/>
      <c r="C3996" s="7001"/>
      <c r="D3996" s="55"/>
      <c r="E3996" s="7001"/>
      <c r="F3996" s="7001"/>
      <c r="G3996" s="54"/>
      <c r="H3996" s="7001"/>
      <c r="I3996" s="7001"/>
      <c r="J3996" s="7001"/>
      <c r="K3996" s="7001"/>
      <c r="L3996" s="7001"/>
    </row>
    <row r="3997" spans="2:12" s="7013" customFormat="1" ht="15" x14ac:dyDescent="0.25">
      <c r="B3997" s="7001"/>
      <c r="C3997" s="7001"/>
      <c r="D3997" s="55"/>
      <c r="E3997" s="7001"/>
      <c r="F3997" s="7001"/>
      <c r="G3997" s="54"/>
      <c r="H3997" s="7001"/>
      <c r="I3997" s="7001"/>
      <c r="J3997" s="7001"/>
      <c r="K3997" s="7001"/>
      <c r="L3997" s="7001"/>
    </row>
    <row r="3998" spans="2:12" s="7013" customFormat="1" ht="15" x14ac:dyDescent="0.25">
      <c r="B3998" s="7001"/>
      <c r="C3998" s="7001"/>
      <c r="D3998" s="55"/>
      <c r="E3998" s="7001"/>
      <c r="F3998" s="7001"/>
      <c r="G3998" s="54"/>
      <c r="H3998" s="7001"/>
      <c r="I3998" s="7001"/>
      <c r="J3998" s="7001"/>
      <c r="K3998" s="7001"/>
      <c r="L3998" s="7001"/>
    </row>
    <row r="3999" spans="2:12" s="7013" customFormat="1" ht="15" x14ac:dyDescent="0.25">
      <c r="B3999" s="7001"/>
      <c r="C3999" s="7001"/>
      <c r="D3999" s="55"/>
      <c r="E3999" s="7001"/>
      <c r="F3999" s="7001"/>
      <c r="G3999" s="54"/>
      <c r="H3999" s="7001"/>
      <c r="I3999" s="7001"/>
      <c r="J3999" s="7001"/>
      <c r="K3999" s="7001"/>
      <c r="L3999" s="7001"/>
    </row>
    <row r="4000" spans="2:12" s="7013" customFormat="1" ht="15" x14ac:dyDescent="0.25">
      <c r="B4000" s="7001"/>
      <c r="C4000" s="7001"/>
      <c r="D4000" s="55"/>
      <c r="E4000" s="7001"/>
      <c r="F4000" s="7001"/>
      <c r="G4000" s="54"/>
      <c r="H4000" s="7001"/>
      <c r="I4000" s="7001"/>
      <c r="J4000" s="7001"/>
      <c r="K4000" s="7001"/>
      <c r="L4000" s="7001"/>
    </row>
    <row r="4001" spans="2:12" s="7013" customFormat="1" ht="15" x14ac:dyDescent="0.25">
      <c r="B4001" s="7001"/>
      <c r="C4001" s="7001"/>
      <c r="D4001" s="55"/>
      <c r="E4001" s="7001"/>
      <c r="F4001" s="7001"/>
      <c r="G4001" s="54"/>
      <c r="H4001" s="7001"/>
      <c r="I4001" s="7001"/>
      <c r="J4001" s="7001"/>
      <c r="K4001" s="7001"/>
      <c r="L4001" s="7001"/>
    </row>
    <row r="4002" spans="2:12" s="7013" customFormat="1" ht="15" x14ac:dyDescent="0.25">
      <c r="B4002" s="7001"/>
      <c r="C4002" s="7001"/>
      <c r="D4002" s="55"/>
      <c r="E4002" s="7001"/>
      <c r="F4002" s="7001"/>
      <c r="G4002" s="54"/>
      <c r="H4002" s="7001"/>
      <c r="I4002" s="7001"/>
      <c r="J4002" s="7001"/>
      <c r="K4002" s="7001"/>
      <c r="L4002" s="7001"/>
    </row>
    <row r="4003" spans="2:12" s="7013" customFormat="1" ht="15" x14ac:dyDescent="0.25">
      <c r="B4003" s="7001"/>
      <c r="C4003" s="7001"/>
      <c r="D4003" s="55"/>
      <c r="E4003" s="7001"/>
      <c r="F4003" s="7001"/>
      <c r="G4003" s="54"/>
      <c r="H4003" s="7001"/>
      <c r="I4003" s="7001"/>
      <c r="J4003" s="7001"/>
      <c r="K4003" s="7001"/>
      <c r="L4003" s="7001"/>
    </row>
    <row r="4004" spans="2:12" s="7013" customFormat="1" ht="15" x14ac:dyDescent="0.25">
      <c r="B4004" s="7001"/>
      <c r="C4004" s="7001"/>
      <c r="D4004" s="55"/>
      <c r="E4004" s="7001"/>
      <c r="F4004" s="7001"/>
      <c r="G4004" s="54"/>
      <c r="H4004" s="7001"/>
      <c r="I4004" s="7001"/>
      <c r="J4004" s="7001"/>
      <c r="K4004" s="7001"/>
      <c r="L4004" s="7001"/>
    </row>
    <row r="4005" spans="2:12" s="7013" customFormat="1" ht="15" x14ac:dyDescent="0.25">
      <c r="B4005" s="7001"/>
      <c r="C4005" s="7001"/>
      <c r="D4005" s="55"/>
      <c r="E4005" s="7001"/>
      <c r="F4005" s="7001"/>
      <c r="G4005" s="54"/>
      <c r="H4005" s="7001"/>
      <c r="I4005" s="7001"/>
      <c r="J4005" s="7001"/>
      <c r="K4005" s="7001"/>
      <c r="L4005" s="7001"/>
    </row>
    <row r="4006" spans="2:12" s="7013" customFormat="1" ht="15" x14ac:dyDescent="0.25">
      <c r="B4006" s="7001"/>
      <c r="C4006" s="7001"/>
      <c r="D4006" s="55"/>
      <c r="E4006" s="7001"/>
      <c r="F4006" s="7001"/>
      <c r="G4006" s="54"/>
      <c r="H4006" s="7001"/>
      <c r="I4006" s="7001"/>
      <c r="J4006" s="7001"/>
      <c r="K4006" s="7001"/>
      <c r="L4006" s="7001"/>
    </row>
    <row r="4007" spans="2:12" s="7013" customFormat="1" ht="15" x14ac:dyDescent="0.25">
      <c r="B4007" s="7001"/>
      <c r="C4007" s="7001"/>
      <c r="D4007" s="55"/>
      <c r="E4007" s="7001"/>
      <c r="F4007" s="7001"/>
      <c r="G4007" s="54"/>
      <c r="H4007" s="7001"/>
      <c r="I4007" s="7001"/>
      <c r="J4007" s="7001"/>
      <c r="K4007" s="7001"/>
      <c r="L4007" s="7001"/>
    </row>
    <row r="4008" spans="2:12" s="7013" customFormat="1" ht="15" x14ac:dyDescent="0.25">
      <c r="B4008" s="7001"/>
      <c r="C4008" s="7001"/>
      <c r="D4008" s="55"/>
      <c r="E4008" s="7001"/>
      <c r="F4008" s="7001"/>
      <c r="G4008" s="54"/>
      <c r="H4008" s="7001"/>
      <c r="I4008" s="7001"/>
      <c r="J4008" s="7001"/>
      <c r="K4008" s="7001"/>
      <c r="L4008" s="7001"/>
    </row>
    <row r="4009" spans="2:12" s="7013" customFormat="1" ht="15" x14ac:dyDescent="0.25">
      <c r="B4009" s="7001"/>
      <c r="C4009" s="7001"/>
      <c r="D4009" s="55"/>
      <c r="E4009" s="7001"/>
      <c r="F4009" s="7001"/>
      <c r="G4009" s="54"/>
      <c r="H4009" s="7001"/>
      <c r="I4009" s="7001"/>
      <c r="J4009" s="7001"/>
      <c r="K4009" s="7001"/>
      <c r="L4009" s="7001"/>
    </row>
    <row r="4010" spans="2:12" s="7013" customFormat="1" ht="15" x14ac:dyDescent="0.25">
      <c r="B4010" s="7001"/>
      <c r="C4010" s="7001"/>
      <c r="D4010" s="55"/>
      <c r="E4010" s="7001"/>
      <c r="F4010" s="7001"/>
      <c r="G4010" s="54"/>
      <c r="H4010" s="7001"/>
      <c r="I4010" s="7001"/>
      <c r="J4010" s="7001"/>
      <c r="K4010" s="7001"/>
      <c r="L4010" s="7001"/>
    </row>
    <row r="4011" spans="2:12" s="7013" customFormat="1" ht="15" x14ac:dyDescent="0.25">
      <c r="B4011" s="7001"/>
      <c r="C4011" s="7001"/>
      <c r="D4011" s="55"/>
      <c r="E4011" s="7001"/>
      <c r="F4011" s="7001"/>
      <c r="G4011" s="54"/>
      <c r="H4011" s="7001"/>
      <c r="I4011" s="7001"/>
      <c r="J4011" s="7001"/>
      <c r="K4011" s="7001"/>
      <c r="L4011" s="7001"/>
    </row>
    <row r="4012" spans="2:12" s="7013" customFormat="1" ht="15" x14ac:dyDescent="0.25">
      <c r="B4012" s="7001"/>
      <c r="C4012" s="7001"/>
      <c r="D4012" s="55"/>
      <c r="E4012" s="7001"/>
      <c r="F4012" s="7001"/>
      <c r="G4012" s="54"/>
      <c r="H4012" s="7001"/>
      <c r="I4012" s="7001"/>
      <c r="J4012" s="7001"/>
      <c r="K4012" s="7001"/>
      <c r="L4012" s="7001"/>
    </row>
    <row r="4013" spans="2:12" s="7013" customFormat="1" ht="15" x14ac:dyDescent="0.25">
      <c r="B4013" s="7001"/>
      <c r="C4013" s="7001"/>
      <c r="D4013" s="55"/>
      <c r="E4013" s="7001"/>
      <c r="F4013" s="7001"/>
      <c r="G4013" s="54"/>
      <c r="H4013" s="7001"/>
      <c r="I4013" s="7001"/>
      <c r="J4013" s="7001"/>
      <c r="K4013" s="7001"/>
      <c r="L4013" s="7001"/>
    </row>
    <row r="4014" spans="2:12" s="7013" customFormat="1" ht="15" x14ac:dyDescent="0.25">
      <c r="B4014" s="7001"/>
      <c r="C4014" s="7001"/>
      <c r="D4014" s="55"/>
      <c r="E4014" s="7001"/>
      <c r="F4014" s="7001"/>
      <c r="G4014" s="54"/>
      <c r="H4014" s="7001"/>
      <c r="I4014" s="7001"/>
      <c r="J4014" s="7001"/>
      <c r="K4014" s="7001"/>
      <c r="L4014" s="7001"/>
    </row>
    <row r="4015" spans="2:12" s="7013" customFormat="1" ht="15" x14ac:dyDescent="0.25">
      <c r="B4015" s="7001"/>
      <c r="C4015" s="7001"/>
      <c r="D4015" s="55"/>
      <c r="E4015" s="7001"/>
      <c r="F4015" s="7001"/>
      <c r="G4015" s="54"/>
      <c r="H4015" s="7001"/>
      <c r="I4015" s="7001"/>
      <c r="J4015" s="7001"/>
      <c r="K4015" s="7001"/>
      <c r="L4015" s="7001"/>
    </row>
    <row r="4016" spans="2:12" s="7013" customFormat="1" ht="15" x14ac:dyDescent="0.25">
      <c r="B4016" s="7001"/>
      <c r="C4016" s="7001"/>
      <c r="D4016" s="55"/>
      <c r="E4016" s="7001"/>
      <c r="F4016" s="7001"/>
      <c r="G4016" s="54"/>
      <c r="H4016" s="7001"/>
      <c r="I4016" s="7001"/>
      <c r="J4016" s="7001"/>
      <c r="K4016" s="7001"/>
      <c r="L4016" s="7001"/>
    </row>
    <row r="4017" spans="2:12" s="7013" customFormat="1" ht="15" x14ac:dyDescent="0.25">
      <c r="B4017" s="7001"/>
      <c r="C4017" s="7001"/>
      <c r="D4017" s="55"/>
      <c r="E4017" s="7001"/>
      <c r="F4017" s="7001"/>
      <c r="G4017" s="54"/>
      <c r="H4017" s="7001"/>
      <c r="I4017" s="7001"/>
      <c r="J4017" s="7001"/>
      <c r="K4017" s="7001"/>
      <c r="L4017" s="7001"/>
    </row>
    <row r="4018" spans="2:12" s="7013" customFormat="1" ht="15" x14ac:dyDescent="0.25">
      <c r="B4018" s="7001"/>
      <c r="C4018" s="7001"/>
      <c r="D4018" s="55"/>
      <c r="E4018" s="7001"/>
      <c r="F4018" s="7001"/>
      <c r="G4018" s="54"/>
      <c r="H4018" s="7001"/>
      <c r="I4018" s="7001"/>
      <c r="J4018" s="7001"/>
      <c r="K4018" s="7001"/>
      <c r="L4018" s="7001"/>
    </row>
    <row r="4019" spans="2:12" s="7013" customFormat="1" ht="15" x14ac:dyDescent="0.25">
      <c r="B4019" s="7001"/>
      <c r="C4019" s="7001"/>
      <c r="D4019" s="55"/>
      <c r="E4019" s="7001"/>
      <c r="F4019" s="7001"/>
      <c r="G4019" s="54"/>
      <c r="H4019" s="7001"/>
      <c r="I4019" s="7001"/>
      <c r="J4019" s="7001"/>
      <c r="K4019" s="7001"/>
      <c r="L4019" s="7001"/>
    </row>
    <row r="4020" spans="2:12" s="7013" customFormat="1" ht="15" x14ac:dyDescent="0.25">
      <c r="B4020" s="7001"/>
      <c r="C4020" s="7001"/>
      <c r="D4020" s="55"/>
      <c r="E4020" s="7001"/>
      <c r="F4020" s="7001"/>
      <c r="G4020" s="54"/>
      <c r="H4020" s="7001"/>
      <c r="I4020" s="7001"/>
      <c r="J4020" s="7001"/>
      <c r="K4020" s="7001"/>
      <c r="L4020" s="7001"/>
    </row>
    <row r="4021" spans="2:12" s="7013" customFormat="1" ht="15" x14ac:dyDescent="0.25">
      <c r="B4021" s="7001"/>
      <c r="C4021" s="7001"/>
      <c r="D4021" s="55"/>
      <c r="E4021" s="7001"/>
      <c r="F4021" s="7001"/>
      <c r="G4021" s="54"/>
      <c r="H4021" s="7001"/>
      <c r="I4021" s="7001"/>
      <c r="J4021" s="7001"/>
      <c r="K4021" s="7001"/>
      <c r="L4021" s="7001"/>
    </row>
    <row r="4022" spans="2:12" s="7013" customFormat="1" ht="15" x14ac:dyDescent="0.25">
      <c r="B4022" s="7001"/>
      <c r="C4022" s="7001"/>
      <c r="D4022" s="55"/>
      <c r="E4022" s="7001"/>
      <c r="F4022" s="7001"/>
      <c r="G4022" s="54"/>
      <c r="H4022" s="7001"/>
      <c r="I4022" s="7001"/>
      <c r="J4022" s="7001"/>
      <c r="K4022" s="7001"/>
      <c r="L4022" s="7001"/>
    </row>
    <row r="4023" spans="2:12" s="7013" customFormat="1" ht="15" x14ac:dyDescent="0.25">
      <c r="B4023" s="7001"/>
      <c r="C4023" s="7001"/>
      <c r="D4023" s="55"/>
      <c r="E4023" s="7001"/>
      <c r="F4023" s="7001"/>
      <c r="G4023" s="54"/>
      <c r="H4023" s="7001"/>
      <c r="I4023" s="7001"/>
      <c r="J4023" s="7001"/>
      <c r="K4023" s="7001"/>
      <c r="L4023" s="7001"/>
    </row>
    <row r="4024" spans="2:12" s="7013" customFormat="1" ht="15" x14ac:dyDescent="0.25">
      <c r="B4024" s="7001"/>
      <c r="C4024" s="7001"/>
      <c r="D4024" s="55"/>
      <c r="E4024" s="7001"/>
      <c r="F4024" s="7001"/>
      <c r="G4024" s="54"/>
      <c r="H4024" s="7001"/>
      <c r="I4024" s="7001"/>
      <c r="J4024" s="7001"/>
      <c r="K4024" s="7001"/>
      <c r="L4024" s="7001"/>
    </row>
    <row r="4025" spans="2:12" s="7013" customFormat="1" ht="15" x14ac:dyDescent="0.25">
      <c r="B4025" s="7001"/>
      <c r="C4025" s="7001"/>
      <c r="D4025" s="55"/>
      <c r="E4025" s="7001"/>
      <c r="F4025" s="7001"/>
      <c r="G4025" s="54"/>
      <c r="H4025" s="7001"/>
      <c r="I4025" s="7001"/>
      <c r="J4025" s="7001"/>
      <c r="K4025" s="7001"/>
      <c r="L4025" s="7001"/>
    </row>
    <row r="4026" spans="2:12" s="7013" customFormat="1" ht="15" x14ac:dyDescent="0.25">
      <c r="B4026" s="7001"/>
      <c r="C4026" s="7001"/>
      <c r="D4026" s="55"/>
      <c r="E4026" s="7001"/>
      <c r="F4026" s="7001"/>
      <c r="G4026" s="54"/>
      <c r="H4026" s="7001"/>
      <c r="I4026" s="7001"/>
      <c r="J4026" s="7001"/>
      <c r="K4026" s="7001"/>
      <c r="L4026" s="7001"/>
    </row>
    <row r="4027" spans="2:12" s="7013" customFormat="1" ht="15" x14ac:dyDescent="0.25">
      <c r="B4027" s="7001"/>
      <c r="C4027" s="7001"/>
      <c r="D4027" s="55"/>
      <c r="E4027" s="7001"/>
      <c r="F4027" s="7001"/>
      <c r="G4027" s="54"/>
      <c r="H4027" s="7001"/>
      <c r="I4027" s="7001"/>
      <c r="J4027" s="7001"/>
      <c r="K4027" s="7001"/>
      <c r="L4027" s="7001"/>
    </row>
    <row r="4028" spans="2:12" s="7013" customFormat="1" ht="15" x14ac:dyDescent="0.25">
      <c r="B4028" s="7001"/>
      <c r="C4028" s="7001"/>
      <c r="D4028" s="55"/>
      <c r="E4028" s="7001"/>
      <c r="F4028" s="7001"/>
      <c r="G4028" s="54"/>
      <c r="H4028" s="7001"/>
      <c r="I4028" s="7001"/>
      <c r="J4028" s="7001"/>
      <c r="K4028" s="7001"/>
      <c r="L4028" s="7001"/>
    </row>
    <row r="4029" spans="2:12" s="7013" customFormat="1" ht="15" x14ac:dyDescent="0.25">
      <c r="B4029" s="7001"/>
      <c r="C4029" s="7001"/>
      <c r="D4029" s="55"/>
      <c r="E4029" s="7001"/>
      <c r="F4029" s="7001"/>
      <c r="G4029" s="54"/>
      <c r="H4029" s="7001"/>
      <c r="I4029" s="7001"/>
      <c r="J4029" s="7001"/>
      <c r="K4029" s="7001"/>
      <c r="L4029" s="7001"/>
    </row>
    <row r="4030" spans="2:12" s="7013" customFormat="1" ht="15" x14ac:dyDescent="0.25">
      <c r="B4030" s="7001"/>
      <c r="C4030" s="7001"/>
      <c r="D4030" s="55"/>
      <c r="E4030" s="7001"/>
      <c r="F4030" s="7001"/>
      <c r="G4030" s="54"/>
      <c r="H4030" s="7001"/>
      <c r="I4030" s="7001"/>
      <c r="J4030" s="7001"/>
      <c r="K4030" s="7001"/>
      <c r="L4030" s="7001"/>
    </row>
    <row r="4031" spans="2:12" s="7013" customFormat="1" ht="15" x14ac:dyDescent="0.25">
      <c r="B4031" s="7001"/>
      <c r="C4031" s="7001"/>
      <c r="D4031" s="55"/>
      <c r="E4031" s="7001"/>
      <c r="F4031" s="7001"/>
      <c r="G4031" s="54"/>
      <c r="H4031" s="7001"/>
      <c r="I4031" s="7001"/>
      <c r="J4031" s="7001"/>
      <c r="K4031" s="7001"/>
      <c r="L4031" s="7001"/>
    </row>
    <row r="4032" spans="2:12" s="7013" customFormat="1" ht="15" x14ac:dyDescent="0.25">
      <c r="B4032" s="7001"/>
      <c r="C4032" s="7001"/>
      <c r="D4032" s="55"/>
      <c r="E4032" s="7001"/>
      <c r="F4032" s="7001"/>
      <c r="G4032" s="54"/>
      <c r="H4032" s="7001"/>
      <c r="I4032" s="7001"/>
      <c r="J4032" s="7001"/>
      <c r="K4032" s="7001"/>
      <c r="L4032" s="7001"/>
    </row>
    <row r="4033" spans="2:12" s="7013" customFormat="1" ht="15" x14ac:dyDescent="0.25">
      <c r="B4033" s="7001"/>
      <c r="C4033" s="7001"/>
      <c r="D4033" s="55"/>
      <c r="E4033" s="7001"/>
      <c r="F4033" s="7001"/>
      <c r="G4033" s="54"/>
      <c r="H4033" s="7001"/>
      <c r="I4033" s="7001"/>
      <c r="J4033" s="7001"/>
      <c r="K4033" s="7001"/>
      <c r="L4033" s="7001"/>
    </row>
    <row r="4034" spans="2:12" s="7013" customFormat="1" ht="15" x14ac:dyDescent="0.25">
      <c r="B4034" s="7001"/>
      <c r="C4034" s="7001"/>
      <c r="D4034" s="55"/>
      <c r="E4034" s="7001"/>
      <c r="F4034" s="7001"/>
      <c r="G4034" s="54"/>
      <c r="H4034" s="7001"/>
      <c r="I4034" s="7001"/>
      <c r="J4034" s="7001"/>
      <c r="K4034" s="7001"/>
      <c r="L4034" s="7001"/>
    </row>
    <row r="4035" spans="2:12" s="7013" customFormat="1" ht="15" x14ac:dyDescent="0.25">
      <c r="B4035" s="7001"/>
      <c r="C4035" s="7001"/>
      <c r="D4035" s="55"/>
      <c r="E4035" s="7001"/>
      <c r="F4035" s="7001"/>
      <c r="G4035" s="54"/>
      <c r="H4035" s="7001"/>
      <c r="I4035" s="7001"/>
      <c r="J4035" s="7001"/>
      <c r="K4035" s="7001"/>
      <c r="L4035" s="7001"/>
    </row>
    <row r="4036" spans="2:12" s="7013" customFormat="1" ht="15" x14ac:dyDescent="0.25">
      <c r="B4036" s="7001"/>
      <c r="C4036" s="7001"/>
      <c r="D4036" s="55"/>
      <c r="E4036" s="7001"/>
      <c r="F4036" s="7001"/>
      <c r="G4036" s="54"/>
      <c r="H4036" s="7001"/>
      <c r="I4036" s="7001"/>
      <c r="J4036" s="7001"/>
      <c r="K4036" s="7001"/>
      <c r="L4036" s="7001"/>
    </row>
    <row r="4037" spans="2:12" s="7013" customFormat="1" ht="15" x14ac:dyDescent="0.25">
      <c r="B4037" s="7001"/>
      <c r="C4037" s="7001"/>
      <c r="D4037" s="55"/>
      <c r="E4037" s="7001"/>
      <c r="F4037" s="7001"/>
      <c r="G4037" s="54"/>
      <c r="H4037" s="7001"/>
      <c r="I4037" s="7001"/>
      <c r="J4037" s="7001"/>
      <c r="K4037" s="7001"/>
      <c r="L4037" s="7001"/>
    </row>
    <row r="4038" spans="2:12" s="7013" customFormat="1" ht="15" x14ac:dyDescent="0.25">
      <c r="B4038" s="7001"/>
      <c r="C4038" s="7001"/>
      <c r="D4038" s="55"/>
      <c r="E4038" s="7001"/>
      <c r="F4038" s="7001"/>
      <c r="G4038" s="54"/>
      <c r="H4038" s="7001"/>
      <c r="I4038" s="7001"/>
      <c r="J4038" s="7001"/>
      <c r="K4038" s="7001"/>
      <c r="L4038" s="7001"/>
    </row>
    <row r="4039" spans="2:12" s="7013" customFormat="1" ht="15" x14ac:dyDescent="0.25">
      <c r="B4039" s="7001"/>
      <c r="C4039" s="7001"/>
      <c r="D4039" s="55"/>
      <c r="E4039" s="7001"/>
      <c r="F4039" s="7001"/>
      <c r="G4039" s="54"/>
      <c r="H4039" s="7001"/>
      <c r="I4039" s="7001"/>
      <c r="J4039" s="7001"/>
      <c r="K4039" s="7001"/>
      <c r="L4039" s="7001"/>
    </row>
    <row r="4040" spans="2:12" s="7013" customFormat="1" ht="15" x14ac:dyDescent="0.25">
      <c r="B4040" s="7001"/>
      <c r="C4040" s="7001"/>
      <c r="D4040" s="55"/>
      <c r="E4040" s="7001"/>
      <c r="F4040" s="7001"/>
      <c r="G4040" s="54"/>
      <c r="H4040" s="7001"/>
      <c r="I4040" s="7001"/>
      <c r="J4040" s="7001"/>
      <c r="K4040" s="7001"/>
      <c r="L4040" s="7001"/>
    </row>
    <row r="4041" spans="2:12" s="7013" customFormat="1" ht="15" x14ac:dyDescent="0.25">
      <c r="B4041" s="7001"/>
      <c r="C4041" s="7001"/>
      <c r="D4041" s="55"/>
      <c r="E4041" s="7001"/>
      <c r="F4041" s="7001"/>
      <c r="G4041" s="54"/>
      <c r="H4041" s="7001"/>
      <c r="I4041" s="7001"/>
      <c r="J4041" s="7001"/>
      <c r="K4041" s="7001"/>
      <c r="L4041" s="7001"/>
    </row>
    <row r="4042" spans="2:12" s="7013" customFormat="1" ht="15" x14ac:dyDescent="0.25">
      <c r="B4042" s="7001"/>
      <c r="C4042" s="7001"/>
      <c r="D4042" s="55"/>
      <c r="E4042" s="7001"/>
      <c r="F4042" s="7001"/>
      <c r="G4042" s="54"/>
      <c r="H4042" s="7001"/>
      <c r="I4042" s="7001"/>
      <c r="J4042" s="7001"/>
      <c r="K4042" s="7001"/>
      <c r="L4042" s="7001"/>
    </row>
    <row r="4043" spans="2:12" s="7013" customFormat="1" ht="15" x14ac:dyDescent="0.25">
      <c r="B4043" s="7001"/>
      <c r="C4043" s="7001"/>
      <c r="D4043" s="55"/>
      <c r="E4043" s="7001"/>
      <c r="F4043" s="7001"/>
      <c r="G4043" s="54"/>
      <c r="H4043" s="7001"/>
      <c r="I4043" s="7001"/>
      <c r="J4043" s="7001"/>
      <c r="K4043" s="7001"/>
      <c r="L4043" s="7001"/>
    </row>
    <row r="4044" spans="2:12" s="7013" customFormat="1" ht="15" x14ac:dyDescent="0.25">
      <c r="B4044" s="7001"/>
      <c r="C4044" s="7001"/>
      <c r="D4044" s="55"/>
      <c r="E4044" s="7001"/>
      <c r="F4044" s="7001"/>
      <c r="G4044" s="54"/>
      <c r="H4044" s="7001"/>
      <c r="I4044" s="7001"/>
      <c r="J4044" s="7001"/>
      <c r="K4044" s="7001"/>
      <c r="L4044" s="7001"/>
    </row>
    <row r="4045" spans="2:12" s="7013" customFormat="1" ht="15" x14ac:dyDescent="0.25">
      <c r="B4045" s="7001"/>
      <c r="C4045" s="7001"/>
      <c r="D4045" s="55"/>
      <c r="E4045" s="7001"/>
      <c r="F4045" s="7001"/>
      <c r="G4045" s="54"/>
      <c r="H4045" s="7001"/>
      <c r="I4045" s="7001"/>
      <c r="J4045" s="7001"/>
      <c r="K4045" s="7001"/>
      <c r="L4045" s="7001"/>
    </row>
    <row r="4046" spans="2:12" s="7013" customFormat="1" ht="15" x14ac:dyDescent="0.25">
      <c r="B4046" s="7001"/>
      <c r="C4046" s="7001"/>
      <c r="D4046" s="55"/>
      <c r="E4046" s="7001"/>
      <c r="F4046" s="7001"/>
      <c r="G4046" s="54"/>
      <c r="H4046" s="7001"/>
      <c r="I4046" s="7001"/>
      <c r="J4046" s="7001"/>
      <c r="K4046" s="7001"/>
      <c r="L4046" s="7001"/>
    </row>
    <row r="4047" spans="2:12" s="7013" customFormat="1" ht="15" x14ac:dyDescent="0.25">
      <c r="B4047" s="7001"/>
      <c r="C4047" s="7001"/>
      <c r="D4047" s="55"/>
      <c r="E4047" s="7001"/>
      <c r="F4047" s="7001"/>
      <c r="G4047" s="54"/>
      <c r="H4047" s="7001"/>
      <c r="I4047" s="7001"/>
      <c r="J4047" s="7001"/>
      <c r="K4047" s="7001"/>
      <c r="L4047" s="7001"/>
    </row>
    <row r="4048" spans="2:12" s="7013" customFormat="1" ht="15" x14ac:dyDescent="0.25">
      <c r="B4048" s="7001"/>
      <c r="C4048" s="7001"/>
      <c r="D4048" s="55"/>
      <c r="E4048" s="7001"/>
      <c r="F4048" s="7001"/>
      <c r="G4048" s="54"/>
      <c r="H4048" s="7001"/>
      <c r="I4048" s="7001"/>
      <c r="J4048" s="7001"/>
      <c r="K4048" s="7001"/>
      <c r="L4048" s="7001"/>
    </row>
    <row r="4049" spans="2:12" s="7013" customFormat="1" ht="15" x14ac:dyDescent="0.25">
      <c r="B4049" s="7001"/>
      <c r="C4049" s="7001"/>
      <c r="D4049" s="55"/>
      <c r="E4049" s="7001"/>
      <c r="F4049" s="7001"/>
      <c r="G4049" s="54"/>
      <c r="H4049" s="7001"/>
      <c r="I4049" s="7001"/>
      <c r="J4049" s="7001"/>
      <c r="K4049" s="7001"/>
      <c r="L4049" s="7001"/>
    </row>
    <row r="4050" spans="2:12" s="7013" customFormat="1" ht="15" x14ac:dyDescent="0.25">
      <c r="B4050" s="7001"/>
      <c r="C4050" s="7001"/>
      <c r="D4050" s="55"/>
      <c r="E4050" s="7001"/>
      <c r="F4050" s="7001"/>
      <c r="G4050" s="54"/>
      <c r="H4050" s="7001"/>
      <c r="I4050" s="7001"/>
      <c r="J4050" s="7001"/>
      <c r="K4050" s="7001"/>
      <c r="L4050" s="7001"/>
    </row>
    <row r="4051" spans="2:12" s="7013" customFormat="1" ht="15" x14ac:dyDescent="0.25">
      <c r="B4051" s="7001"/>
      <c r="C4051" s="7001"/>
      <c r="D4051" s="55"/>
      <c r="E4051" s="7001"/>
      <c r="F4051" s="7001"/>
      <c r="G4051" s="54"/>
      <c r="H4051" s="7001"/>
      <c r="I4051" s="7001"/>
      <c r="J4051" s="7001"/>
      <c r="K4051" s="7001"/>
      <c r="L4051" s="7001"/>
    </row>
    <row r="4052" spans="2:12" s="7013" customFormat="1" ht="15" x14ac:dyDescent="0.25">
      <c r="B4052" s="7001"/>
      <c r="C4052" s="7001"/>
      <c r="D4052" s="55"/>
      <c r="E4052" s="7001"/>
      <c r="F4052" s="7001"/>
      <c r="G4052" s="54"/>
      <c r="H4052" s="7001"/>
      <c r="I4052" s="7001"/>
      <c r="J4052" s="7001"/>
      <c r="K4052" s="7001"/>
      <c r="L4052" s="7001"/>
    </row>
    <row r="4053" spans="2:12" s="7013" customFormat="1" ht="15" x14ac:dyDescent="0.25">
      <c r="B4053" s="7001"/>
      <c r="C4053" s="7001"/>
      <c r="D4053" s="55"/>
      <c r="E4053" s="7001"/>
      <c r="F4053" s="7001"/>
      <c r="G4053" s="54"/>
      <c r="H4053" s="7001"/>
      <c r="I4053" s="7001"/>
      <c r="J4053" s="7001"/>
      <c r="K4053" s="7001"/>
      <c r="L4053" s="7001"/>
    </row>
    <row r="4054" spans="2:12" s="7013" customFormat="1" ht="15" x14ac:dyDescent="0.25">
      <c r="B4054" s="7001"/>
      <c r="C4054" s="7001"/>
      <c r="D4054" s="55"/>
      <c r="E4054" s="7001"/>
      <c r="F4054" s="7001"/>
      <c r="G4054" s="54"/>
      <c r="H4054" s="7001"/>
      <c r="I4054" s="7001"/>
      <c r="J4054" s="7001"/>
      <c r="K4054" s="7001"/>
      <c r="L4054" s="7001"/>
    </row>
    <row r="4055" spans="2:12" s="7013" customFormat="1" ht="15" x14ac:dyDescent="0.25">
      <c r="B4055" s="7001"/>
      <c r="C4055" s="7001"/>
      <c r="D4055" s="55"/>
      <c r="E4055" s="7001"/>
      <c r="F4055" s="7001"/>
      <c r="G4055" s="54"/>
      <c r="H4055" s="7001"/>
      <c r="I4055" s="7001"/>
      <c r="J4055" s="7001"/>
      <c r="K4055" s="7001"/>
      <c r="L4055" s="7001"/>
    </row>
    <row r="4056" spans="2:12" s="7013" customFormat="1" ht="15" x14ac:dyDescent="0.25">
      <c r="B4056" s="7001"/>
      <c r="C4056" s="7001"/>
      <c r="D4056" s="55"/>
      <c r="E4056" s="7001"/>
      <c r="F4056" s="7001"/>
      <c r="G4056" s="54"/>
      <c r="H4056" s="7001"/>
      <c r="I4056" s="7001"/>
      <c r="J4056" s="7001"/>
      <c r="K4056" s="7001"/>
      <c r="L4056" s="7001"/>
    </row>
    <row r="4057" spans="2:12" s="7013" customFormat="1" ht="15" x14ac:dyDescent="0.25">
      <c r="B4057" s="7001"/>
      <c r="C4057" s="7001"/>
      <c r="D4057" s="55"/>
      <c r="E4057" s="7001"/>
      <c r="F4057" s="7001"/>
      <c r="G4057" s="54"/>
      <c r="H4057" s="7001"/>
      <c r="I4057" s="7001"/>
      <c r="J4057" s="7001"/>
      <c r="K4057" s="7001"/>
      <c r="L4057" s="7001"/>
    </row>
    <row r="4058" spans="2:12" s="7013" customFormat="1" ht="15" x14ac:dyDescent="0.25">
      <c r="B4058" s="7001"/>
      <c r="C4058" s="7001"/>
      <c r="D4058" s="55"/>
      <c r="E4058" s="7001"/>
      <c r="F4058" s="7001"/>
      <c r="G4058" s="54"/>
      <c r="H4058" s="7001"/>
      <c r="I4058" s="7001"/>
      <c r="J4058" s="7001"/>
      <c r="K4058" s="7001"/>
      <c r="L4058" s="7001"/>
    </row>
    <row r="4059" spans="2:12" s="7013" customFormat="1" ht="15" x14ac:dyDescent="0.25">
      <c r="B4059" s="7001"/>
      <c r="C4059" s="7001"/>
      <c r="D4059" s="55"/>
      <c r="E4059" s="7001"/>
      <c r="F4059" s="7001"/>
      <c r="G4059" s="54"/>
      <c r="H4059" s="7001"/>
      <c r="I4059" s="7001"/>
      <c r="J4059" s="7001"/>
      <c r="K4059" s="7001"/>
      <c r="L4059" s="7001"/>
    </row>
    <row r="4060" spans="2:12" s="7013" customFormat="1" ht="15" x14ac:dyDescent="0.25">
      <c r="B4060" s="7001"/>
      <c r="C4060" s="7001"/>
      <c r="D4060" s="55"/>
      <c r="E4060" s="7001"/>
      <c r="F4060" s="7001"/>
      <c r="G4060" s="54"/>
      <c r="H4060" s="7001"/>
      <c r="I4060" s="7001"/>
      <c r="J4060" s="7001"/>
      <c r="K4060" s="7001"/>
      <c r="L4060" s="7001"/>
    </row>
    <row r="4061" spans="2:12" s="7013" customFormat="1" ht="15" x14ac:dyDescent="0.25">
      <c r="B4061" s="7001"/>
      <c r="C4061" s="7001"/>
      <c r="D4061" s="55"/>
      <c r="E4061" s="7001"/>
      <c r="F4061" s="7001"/>
      <c r="G4061" s="54"/>
      <c r="H4061" s="7001"/>
      <c r="I4061" s="7001"/>
      <c r="J4061" s="7001"/>
      <c r="K4061" s="7001"/>
      <c r="L4061" s="7001"/>
    </row>
    <row r="4062" spans="2:12" s="7013" customFormat="1" ht="15" x14ac:dyDescent="0.25">
      <c r="B4062" s="7001"/>
      <c r="C4062" s="7001"/>
      <c r="D4062" s="55"/>
      <c r="E4062" s="7001"/>
      <c r="F4062" s="7001"/>
      <c r="G4062" s="54"/>
      <c r="H4062" s="7001"/>
      <c r="I4062" s="7001"/>
      <c r="J4062" s="7001"/>
      <c r="K4062" s="7001"/>
      <c r="L4062" s="7001"/>
    </row>
    <row r="4063" spans="2:12" s="7013" customFormat="1" ht="15" x14ac:dyDescent="0.25">
      <c r="B4063" s="7001"/>
      <c r="C4063" s="7001"/>
      <c r="D4063" s="55"/>
      <c r="E4063" s="7001"/>
      <c r="F4063" s="7001"/>
      <c r="G4063" s="54"/>
      <c r="H4063" s="7001"/>
      <c r="I4063" s="7001"/>
      <c r="J4063" s="7001"/>
      <c r="K4063" s="7001"/>
      <c r="L4063" s="7001"/>
    </row>
    <row r="4064" spans="2:12" s="7013" customFormat="1" ht="15" x14ac:dyDescent="0.25">
      <c r="B4064" s="7001"/>
      <c r="C4064" s="7001"/>
      <c r="D4064" s="55"/>
      <c r="E4064" s="7001"/>
      <c r="F4064" s="7001"/>
      <c r="G4064" s="54"/>
      <c r="H4064" s="7001"/>
      <c r="I4064" s="7001"/>
      <c r="J4064" s="7001"/>
      <c r="K4064" s="7001"/>
      <c r="L4064" s="7001"/>
    </row>
    <row r="4065" spans="2:12" s="7013" customFormat="1" ht="15" x14ac:dyDescent="0.25">
      <c r="B4065" s="7001"/>
      <c r="C4065" s="7001"/>
      <c r="D4065" s="55"/>
      <c r="E4065" s="7001"/>
      <c r="F4065" s="7001"/>
      <c r="G4065" s="54"/>
      <c r="H4065" s="7001"/>
      <c r="I4065" s="7001"/>
      <c r="J4065" s="7001"/>
      <c r="K4065" s="7001"/>
      <c r="L4065" s="7001"/>
    </row>
    <row r="4066" spans="2:12" s="7013" customFormat="1" ht="15" x14ac:dyDescent="0.25">
      <c r="B4066" s="7001"/>
      <c r="C4066" s="7001"/>
      <c r="D4066" s="55"/>
      <c r="E4066" s="7001"/>
      <c r="F4066" s="7001"/>
      <c r="G4066" s="54"/>
      <c r="H4066" s="7001"/>
      <c r="I4066" s="7001"/>
      <c r="J4066" s="7001"/>
      <c r="K4066" s="7001"/>
      <c r="L4066" s="7001"/>
    </row>
    <row r="4067" spans="2:12" s="7013" customFormat="1" ht="15" x14ac:dyDescent="0.25">
      <c r="B4067" s="7001"/>
      <c r="C4067" s="7001"/>
      <c r="D4067" s="55"/>
      <c r="E4067" s="7001"/>
      <c r="F4067" s="7001"/>
      <c r="G4067" s="54"/>
      <c r="H4067" s="7001"/>
      <c r="I4067" s="7001"/>
      <c r="J4067" s="7001"/>
      <c r="K4067" s="7001"/>
      <c r="L4067" s="7001"/>
    </row>
    <row r="4068" spans="2:12" s="7013" customFormat="1" ht="15" x14ac:dyDescent="0.25">
      <c r="B4068" s="7001"/>
      <c r="C4068" s="7001"/>
      <c r="D4068" s="55"/>
      <c r="E4068" s="7001"/>
      <c r="F4068" s="7001"/>
      <c r="G4068" s="54"/>
      <c r="H4068" s="7001"/>
      <c r="I4068" s="7001"/>
      <c r="J4068" s="7001"/>
      <c r="K4068" s="7001"/>
      <c r="L4068" s="7001"/>
    </row>
    <row r="4069" spans="2:12" s="7013" customFormat="1" ht="15" x14ac:dyDescent="0.25">
      <c r="B4069" s="7001"/>
      <c r="C4069" s="7001"/>
      <c r="D4069" s="55"/>
      <c r="E4069" s="7001"/>
      <c r="F4069" s="7001"/>
      <c r="G4069" s="54"/>
      <c r="H4069" s="7001"/>
      <c r="I4069" s="7001"/>
      <c r="J4069" s="7001"/>
      <c r="K4069" s="7001"/>
      <c r="L4069" s="7001"/>
    </row>
    <row r="4070" spans="2:12" s="7013" customFormat="1" ht="15" x14ac:dyDescent="0.25">
      <c r="B4070" s="7001"/>
      <c r="C4070" s="7001"/>
      <c r="D4070" s="55"/>
      <c r="E4070" s="7001"/>
      <c r="F4070" s="7001"/>
      <c r="G4070" s="54"/>
      <c r="H4070" s="7001"/>
      <c r="I4070" s="7001"/>
      <c r="J4070" s="7001"/>
      <c r="K4070" s="7001"/>
      <c r="L4070" s="7001"/>
    </row>
    <row r="4071" spans="2:12" s="7013" customFormat="1" ht="15" x14ac:dyDescent="0.25">
      <c r="B4071" s="7001"/>
      <c r="C4071" s="7001"/>
      <c r="D4071" s="55"/>
      <c r="E4071" s="7001"/>
      <c r="F4071" s="7001"/>
      <c r="G4071" s="54"/>
      <c r="H4071" s="7001"/>
      <c r="I4071" s="7001"/>
      <c r="J4071" s="7001"/>
      <c r="K4071" s="7001"/>
      <c r="L4071" s="7001"/>
    </row>
    <row r="4072" spans="2:12" s="7013" customFormat="1" ht="15" x14ac:dyDescent="0.25">
      <c r="B4072" s="7001"/>
      <c r="C4072" s="7001"/>
      <c r="D4072" s="55"/>
      <c r="E4072" s="7001"/>
      <c r="F4072" s="7001"/>
      <c r="G4072" s="54"/>
      <c r="H4072" s="7001"/>
      <c r="I4072" s="7001"/>
      <c r="J4072" s="7001"/>
      <c r="K4072" s="7001"/>
      <c r="L4072" s="7001"/>
    </row>
    <row r="4073" spans="2:12" s="7013" customFormat="1" ht="15" x14ac:dyDescent="0.25">
      <c r="B4073" s="7001"/>
      <c r="C4073" s="7001"/>
      <c r="D4073" s="55"/>
      <c r="E4073" s="7001"/>
      <c r="F4073" s="7001"/>
      <c r="G4073" s="54"/>
      <c r="H4073" s="7001"/>
      <c r="I4073" s="7001"/>
      <c r="J4073" s="7001"/>
      <c r="K4073" s="7001"/>
      <c r="L4073" s="7001"/>
    </row>
    <row r="4074" spans="2:12" s="7013" customFormat="1" ht="15" x14ac:dyDescent="0.25">
      <c r="B4074" s="7001"/>
      <c r="C4074" s="7001"/>
      <c r="D4074" s="55"/>
      <c r="E4074" s="7001"/>
      <c r="F4074" s="7001"/>
      <c r="G4074" s="54"/>
      <c r="H4074" s="7001"/>
      <c r="I4074" s="7001"/>
      <c r="J4074" s="7001"/>
      <c r="K4074" s="7001"/>
      <c r="L4074" s="7001"/>
    </row>
    <row r="4075" spans="2:12" s="7013" customFormat="1" ht="15" x14ac:dyDescent="0.25">
      <c r="B4075" s="7001"/>
      <c r="C4075" s="7001"/>
      <c r="D4075" s="55"/>
      <c r="E4075" s="7001"/>
      <c r="F4075" s="7001"/>
      <c r="G4075" s="54"/>
      <c r="H4075" s="7001"/>
      <c r="I4075" s="7001"/>
      <c r="J4075" s="7001"/>
      <c r="K4075" s="7001"/>
      <c r="L4075" s="7001"/>
    </row>
    <row r="4076" spans="2:12" s="7013" customFormat="1" ht="15" x14ac:dyDescent="0.25">
      <c r="B4076" s="7001"/>
      <c r="C4076" s="7001"/>
      <c r="D4076" s="55"/>
      <c r="E4076" s="7001"/>
      <c r="F4076" s="7001"/>
      <c r="G4076" s="54"/>
      <c r="H4076" s="7001"/>
      <c r="I4076" s="7001"/>
      <c r="J4076" s="7001"/>
      <c r="K4076" s="7001"/>
      <c r="L4076" s="7001"/>
    </row>
    <row r="4077" spans="2:12" s="7013" customFormat="1" ht="15" x14ac:dyDescent="0.25">
      <c r="B4077" s="7001"/>
      <c r="C4077" s="7001"/>
      <c r="D4077" s="55"/>
      <c r="E4077" s="7001"/>
      <c r="F4077" s="7001"/>
      <c r="G4077" s="54"/>
      <c r="H4077" s="7001"/>
      <c r="I4077" s="7001"/>
      <c r="J4077" s="7001"/>
      <c r="K4077" s="7001"/>
      <c r="L4077" s="7001"/>
    </row>
    <row r="4078" spans="2:12" s="7013" customFormat="1" ht="15" x14ac:dyDescent="0.25">
      <c r="B4078" s="7001"/>
      <c r="C4078" s="7001"/>
      <c r="D4078" s="55"/>
      <c r="E4078" s="7001"/>
      <c r="F4078" s="7001"/>
      <c r="G4078" s="54"/>
      <c r="H4078" s="7001"/>
      <c r="I4078" s="7001"/>
      <c r="J4078" s="7001"/>
      <c r="K4078" s="7001"/>
      <c r="L4078" s="7001"/>
    </row>
    <row r="4079" spans="2:12" s="7013" customFormat="1" ht="15" x14ac:dyDescent="0.25">
      <c r="B4079" s="7001"/>
      <c r="C4079" s="7001"/>
      <c r="D4079" s="55"/>
      <c r="E4079" s="7001"/>
      <c r="F4079" s="7001"/>
      <c r="G4079" s="54"/>
      <c r="H4079" s="7001"/>
      <c r="I4079" s="7001"/>
      <c r="J4079" s="7001"/>
      <c r="K4079" s="7001"/>
      <c r="L4079" s="7001"/>
    </row>
    <row r="4080" spans="2:12" s="7013" customFormat="1" ht="15" x14ac:dyDescent="0.25">
      <c r="B4080" s="7001"/>
      <c r="C4080" s="7001"/>
      <c r="D4080" s="55"/>
      <c r="E4080" s="7001"/>
      <c r="F4080" s="7001"/>
      <c r="G4080" s="54"/>
      <c r="H4080" s="7001"/>
      <c r="I4080" s="7001"/>
      <c r="J4080" s="7001"/>
      <c r="K4080" s="7001"/>
      <c r="L4080" s="7001"/>
    </row>
    <row r="4081" spans="2:12" s="7013" customFormat="1" ht="15" x14ac:dyDescent="0.25">
      <c r="B4081" s="7001"/>
      <c r="C4081" s="7001"/>
      <c r="D4081" s="55"/>
      <c r="E4081" s="7001"/>
      <c r="F4081" s="7001"/>
      <c r="G4081" s="54"/>
      <c r="H4081" s="7001"/>
      <c r="I4081" s="7001"/>
      <c r="J4081" s="7001"/>
      <c r="K4081" s="7001"/>
      <c r="L4081" s="7001"/>
    </row>
    <row r="4082" spans="2:12" s="7013" customFormat="1" ht="15" x14ac:dyDescent="0.25">
      <c r="B4082" s="7001"/>
      <c r="C4082" s="7001"/>
      <c r="D4082" s="55"/>
      <c r="E4082" s="7001"/>
      <c r="F4082" s="7001"/>
      <c r="G4082" s="54"/>
      <c r="H4082" s="7001"/>
      <c r="I4082" s="7001"/>
      <c r="J4082" s="7001"/>
      <c r="K4082" s="7001"/>
      <c r="L4082" s="7001"/>
    </row>
    <row r="4083" spans="2:12" s="7013" customFormat="1" ht="15" x14ac:dyDescent="0.25">
      <c r="B4083" s="7001"/>
      <c r="C4083" s="7001"/>
      <c r="D4083" s="55"/>
      <c r="E4083" s="7001"/>
      <c r="F4083" s="7001"/>
      <c r="G4083" s="54"/>
      <c r="H4083" s="7001"/>
      <c r="I4083" s="7001"/>
      <c r="J4083" s="7001"/>
      <c r="K4083" s="7001"/>
      <c r="L4083" s="7001"/>
    </row>
    <row r="4084" spans="2:12" s="7013" customFormat="1" ht="15" x14ac:dyDescent="0.25">
      <c r="B4084" s="7001"/>
      <c r="C4084" s="7001"/>
      <c r="D4084" s="55"/>
      <c r="E4084" s="7001"/>
      <c r="F4084" s="7001"/>
      <c r="G4084" s="54"/>
      <c r="H4084" s="7001"/>
      <c r="I4084" s="7001"/>
      <c r="J4084" s="7001"/>
      <c r="K4084" s="7001"/>
      <c r="L4084" s="7001"/>
    </row>
    <row r="4085" spans="2:12" s="7013" customFormat="1" ht="15" x14ac:dyDescent="0.25">
      <c r="B4085" s="7001"/>
      <c r="C4085" s="7001"/>
      <c r="D4085" s="55"/>
      <c r="E4085" s="7001"/>
      <c r="F4085" s="7001"/>
      <c r="G4085" s="54"/>
      <c r="H4085" s="7001"/>
      <c r="I4085" s="7001"/>
      <c r="J4085" s="7001"/>
      <c r="K4085" s="7001"/>
      <c r="L4085" s="7001"/>
    </row>
    <row r="4086" spans="2:12" s="7013" customFormat="1" ht="15" x14ac:dyDescent="0.25">
      <c r="B4086" s="7001"/>
      <c r="C4086" s="7001"/>
      <c r="D4086" s="55"/>
      <c r="E4086" s="7001"/>
      <c r="F4086" s="7001"/>
      <c r="G4086" s="54"/>
      <c r="H4086" s="7001"/>
      <c r="I4086" s="7001"/>
      <c r="J4086" s="7001"/>
      <c r="K4086" s="7001"/>
      <c r="L4086" s="7001"/>
    </row>
    <row r="4087" spans="2:12" s="7013" customFormat="1" ht="15" x14ac:dyDescent="0.25">
      <c r="B4087" s="7001"/>
      <c r="C4087" s="7001"/>
      <c r="D4087" s="55"/>
      <c r="E4087" s="7001"/>
      <c r="F4087" s="7001"/>
      <c r="G4087" s="54"/>
      <c r="H4087" s="7001"/>
      <c r="I4087" s="7001"/>
      <c r="J4087" s="7001"/>
      <c r="K4087" s="7001"/>
      <c r="L4087" s="7001"/>
    </row>
    <row r="4088" spans="2:12" s="7013" customFormat="1" ht="15" x14ac:dyDescent="0.25">
      <c r="B4088" s="7001"/>
      <c r="C4088" s="7001"/>
      <c r="D4088" s="55"/>
      <c r="E4088" s="7001"/>
      <c r="F4088" s="7001"/>
      <c r="G4088" s="54"/>
      <c r="H4088" s="7001"/>
      <c r="I4088" s="7001"/>
      <c r="J4088" s="7001"/>
      <c r="K4088" s="7001"/>
      <c r="L4088" s="7001"/>
    </row>
    <row r="4089" spans="2:12" s="7013" customFormat="1" ht="15" x14ac:dyDescent="0.25">
      <c r="B4089" s="7001"/>
      <c r="C4089" s="7001"/>
      <c r="D4089" s="55"/>
      <c r="E4089" s="7001"/>
      <c r="F4089" s="7001"/>
      <c r="G4089" s="54"/>
      <c r="H4089" s="7001"/>
      <c r="I4089" s="7001"/>
      <c r="J4089" s="7001"/>
      <c r="K4089" s="7001"/>
      <c r="L4089" s="7001"/>
    </row>
    <row r="4090" spans="2:12" s="7013" customFormat="1" ht="15" x14ac:dyDescent="0.25">
      <c r="B4090" s="7001"/>
      <c r="C4090" s="7001"/>
      <c r="D4090" s="55"/>
      <c r="E4090" s="7001"/>
      <c r="F4090" s="7001"/>
      <c r="G4090" s="54"/>
      <c r="H4090" s="7001"/>
      <c r="I4090" s="7001"/>
      <c r="J4090" s="7001"/>
      <c r="K4090" s="7001"/>
      <c r="L4090" s="7001"/>
    </row>
    <row r="4091" spans="2:12" s="7013" customFormat="1" ht="15" x14ac:dyDescent="0.25">
      <c r="B4091" s="7001"/>
      <c r="C4091" s="7001"/>
      <c r="D4091" s="55"/>
      <c r="E4091" s="7001"/>
      <c r="F4091" s="7001"/>
      <c r="G4091" s="54"/>
      <c r="H4091" s="7001"/>
      <c r="I4091" s="7001"/>
      <c r="J4091" s="7001"/>
      <c r="K4091" s="7001"/>
      <c r="L4091" s="7001"/>
    </row>
    <row r="4092" spans="2:12" s="7013" customFormat="1" ht="15" x14ac:dyDescent="0.25">
      <c r="B4092" s="7001"/>
      <c r="C4092" s="7001"/>
      <c r="D4092" s="55"/>
      <c r="E4092" s="7001"/>
      <c r="F4092" s="7001"/>
      <c r="G4092" s="54"/>
      <c r="H4092" s="7001"/>
      <c r="I4092" s="7001"/>
      <c r="J4092" s="7001"/>
      <c r="K4092" s="7001"/>
      <c r="L4092" s="7001"/>
    </row>
    <row r="4093" spans="2:12" s="7013" customFormat="1" ht="15" x14ac:dyDescent="0.25">
      <c r="B4093" s="7001"/>
      <c r="C4093" s="7001"/>
      <c r="D4093" s="55"/>
      <c r="E4093" s="7001"/>
      <c r="F4093" s="7001"/>
      <c r="G4093" s="54"/>
      <c r="H4093" s="7001"/>
      <c r="I4093" s="7001"/>
      <c r="J4093" s="7001"/>
      <c r="K4093" s="7001"/>
      <c r="L4093" s="7001"/>
    </row>
    <row r="4094" spans="2:12" s="7013" customFormat="1" ht="15" x14ac:dyDescent="0.25">
      <c r="B4094" s="7001"/>
      <c r="C4094" s="7001"/>
      <c r="D4094" s="55"/>
      <c r="E4094" s="7001"/>
      <c r="F4094" s="7001"/>
      <c r="G4094" s="54"/>
      <c r="H4094" s="7001"/>
      <c r="I4094" s="7001"/>
      <c r="J4094" s="7001"/>
      <c r="K4094" s="7001"/>
      <c r="L4094" s="7001"/>
    </row>
    <row r="4095" spans="2:12" s="7013" customFormat="1" ht="15" x14ac:dyDescent="0.25">
      <c r="B4095" s="7001"/>
      <c r="C4095" s="7001"/>
      <c r="D4095" s="55"/>
      <c r="E4095" s="7001"/>
      <c r="F4095" s="7001"/>
      <c r="G4095" s="54"/>
      <c r="H4095" s="7001"/>
      <c r="I4095" s="7001"/>
      <c r="J4095" s="7001"/>
      <c r="K4095" s="7001"/>
      <c r="L4095" s="7001"/>
    </row>
    <row r="4096" spans="2:12" s="7013" customFormat="1" ht="15" x14ac:dyDescent="0.25">
      <c r="B4096" s="7001"/>
      <c r="C4096" s="7001"/>
      <c r="D4096" s="55"/>
      <c r="E4096" s="7001"/>
      <c r="F4096" s="7001"/>
      <c r="G4096" s="54"/>
      <c r="H4096" s="7001"/>
      <c r="I4096" s="7001"/>
      <c r="J4096" s="7001"/>
      <c r="K4096" s="7001"/>
      <c r="L4096" s="7001"/>
    </row>
    <row r="4097" spans="2:12" s="7013" customFormat="1" ht="15" x14ac:dyDescent="0.25">
      <c r="B4097" s="7001"/>
      <c r="C4097" s="7001"/>
      <c r="D4097" s="55"/>
      <c r="E4097" s="7001"/>
      <c r="F4097" s="7001"/>
      <c r="G4097" s="54"/>
      <c r="H4097" s="7001"/>
      <c r="I4097" s="7001"/>
      <c r="J4097" s="7001"/>
      <c r="K4097" s="7001"/>
      <c r="L4097" s="7001"/>
    </row>
    <row r="4098" spans="2:12" s="7013" customFormat="1" ht="15" x14ac:dyDescent="0.25">
      <c r="B4098" s="7001"/>
      <c r="C4098" s="7001"/>
      <c r="D4098" s="55"/>
      <c r="E4098" s="7001"/>
      <c r="F4098" s="7001"/>
      <c r="G4098" s="54"/>
      <c r="H4098" s="7001"/>
      <c r="I4098" s="7001"/>
      <c r="J4098" s="7001"/>
      <c r="K4098" s="7001"/>
      <c r="L4098" s="7001"/>
    </row>
    <row r="4099" spans="2:12" s="7013" customFormat="1" ht="15" x14ac:dyDescent="0.25">
      <c r="B4099" s="7001"/>
      <c r="C4099" s="7001"/>
      <c r="D4099" s="55"/>
      <c r="E4099" s="7001"/>
      <c r="F4099" s="7001"/>
      <c r="G4099" s="54"/>
      <c r="H4099" s="7001"/>
      <c r="I4099" s="7001"/>
      <c r="J4099" s="7001"/>
      <c r="K4099" s="7001"/>
      <c r="L4099" s="7001"/>
    </row>
    <row r="4100" spans="2:12" s="7013" customFormat="1" ht="15" x14ac:dyDescent="0.25">
      <c r="B4100" s="7001"/>
      <c r="C4100" s="7001"/>
      <c r="D4100" s="55"/>
      <c r="E4100" s="7001"/>
      <c r="F4100" s="7001"/>
      <c r="G4100" s="54"/>
      <c r="H4100" s="7001"/>
      <c r="I4100" s="7001"/>
      <c r="J4100" s="7001"/>
      <c r="K4100" s="7001"/>
      <c r="L4100" s="7001"/>
    </row>
    <row r="4101" spans="2:12" s="7013" customFormat="1" ht="15" x14ac:dyDescent="0.25">
      <c r="B4101" s="7001"/>
      <c r="C4101" s="7001"/>
      <c r="D4101" s="55"/>
      <c r="E4101" s="7001"/>
      <c r="F4101" s="7001"/>
      <c r="G4101" s="54"/>
      <c r="H4101" s="7001"/>
      <c r="I4101" s="7001"/>
      <c r="J4101" s="7001"/>
      <c r="K4101" s="7001"/>
      <c r="L4101" s="7001"/>
    </row>
    <row r="4102" spans="2:12" s="7013" customFormat="1" ht="15" x14ac:dyDescent="0.25">
      <c r="B4102" s="7001"/>
      <c r="C4102" s="7001"/>
      <c r="D4102" s="55"/>
      <c r="E4102" s="7001"/>
      <c r="F4102" s="7001"/>
      <c r="G4102" s="54"/>
      <c r="H4102" s="7001"/>
      <c r="I4102" s="7001"/>
      <c r="J4102" s="7001"/>
      <c r="K4102" s="7001"/>
      <c r="L4102" s="7001"/>
    </row>
    <row r="4103" spans="2:12" s="7013" customFormat="1" ht="15" x14ac:dyDescent="0.25">
      <c r="B4103" s="7001"/>
      <c r="C4103" s="7001"/>
      <c r="D4103" s="55"/>
      <c r="E4103" s="7001"/>
      <c r="F4103" s="7001"/>
      <c r="G4103" s="54"/>
      <c r="H4103" s="7001"/>
      <c r="I4103" s="7001"/>
      <c r="J4103" s="7001"/>
      <c r="K4103" s="7001"/>
      <c r="L4103" s="7001"/>
    </row>
    <row r="4104" spans="2:12" s="7013" customFormat="1" ht="15" x14ac:dyDescent="0.25">
      <c r="B4104" s="7001"/>
      <c r="C4104" s="7001"/>
      <c r="D4104" s="55"/>
      <c r="E4104" s="7001"/>
      <c r="F4104" s="7001"/>
      <c r="G4104" s="54"/>
      <c r="H4104" s="7001"/>
      <c r="I4104" s="7001"/>
      <c r="J4104" s="7001"/>
      <c r="K4104" s="7001"/>
      <c r="L4104" s="7001"/>
    </row>
    <row r="4105" spans="2:12" s="7013" customFormat="1" ht="15" x14ac:dyDescent="0.25">
      <c r="B4105" s="7001"/>
      <c r="C4105" s="7001"/>
      <c r="D4105" s="55"/>
      <c r="E4105" s="7001"/>
      <c r="F4105" s="7001"/>
      <c r="G4105" s="54"/>
      <c r="H4105" s="7001"/>
      <c r="I4105" s="7001"/>
      <c r="J4105" s="7001"/>
      <c r="K4105" s="7001"/>
      <c r="L4105" s="7001"/>
    </row>
    <row r="4106" spans="2:12" s="7013" customFormat="1" ht="15" x14ac:dyDescent="0.25">
      <c r="B4106" s="7001"/>
      <c r="C4106" s="7001"/>
      <c r="D4106" s="55"/>
      <c r="E4106" s="7001"/>
      <c r="F4106" s="7001"/>
      <c r="G4106" s="54"/>
      <c r="H4106" s="7001"/>
      <c r="I4106" s="7001"/>
      <c r="J4106" s="7001"/>
      <c r="K4106" s="7001"/>
      <c r="L4106" s="7001"/>
    </row>
    <row r="4107" spans="2:12" s="7013" customFormat="1" ht="15" x14ac:dyDescent="0.25">
      <c r="B4107" s="7001"/>
      <c r="C4107" s="7001"/>
      <c r="D4107" s="55"/>
      <c r="E4107" s="7001"/>
      <c r="F4107" s="7001"/>
      <c r="G4107" s="54"/>
      <c r="H4107" s="7001"/>
      <c r="I4107" s="7001"/>
      <c r="J4107" s="7001"/>
      <c r="K4107" s="7001"/>
      <c r="L4107" s="7001"/>
    </row>
    <row r="4108" spans="2:12" s="7013" customFormat="1" ht="15" x14ac:dyDescent="0.25">
      <c r="B4108" s="7001"/>
      <c r="C4108" s="7001"/>
      <c r="D4108" s="55"/>
      <c r="E4108" s="7001"/>
      <c r="F4108" s="7001"/>
      <c r="G4108" s="54"/>
      <c r="H4108" s="7001"/>
      <c r="I4108" s="7001"/>
      <c r="J4108" s="7001"/>
      <c r="K4108" s="7001"/>
      <c r="L4108" s="7001"/>
    </row>
    <row r="4109" spans="2:12" s="7013" customFormat="1" ht="15" x14ac:dyDescent="0.25">
      <c r="B4109" s="7001"/>
      <c r="C4109" s="7001"/>
      <c r="D4109" s="55"/>
      <c r="E4109" s="7001"/>
      <c r="F4109" s="7001"/>
      <c r="G4109" s="54"/>
      <c r="H4109" s="7001"/>
      <c r="I4109" s="7001"/>
      <c r="J4109" s="7001"/>
      <c r="K4109" s="7001"/>
      <c r="L4109" s="7001"/>
    </row>
    <row r="4110" spans="2:12" s="7013" customFormat="1" ht="15" x14ac:dyDescent="0.25">
      <c r="B4110" s="7001"/>
      <c r="C4110" s="7001"/>
      <c r="D4110" s="55"/>
      <c r="E4110" s="7001"/>
      <c r="F4110" s="7001"/>
      <c r="G4110" s="54"/>
      <c r="H4110" s="7001"/>
      <c r="I4110" s="7001"/>
      <c r="J4110" s="7001"/>
      <c r="K4110" s="7001"/>
      <c r="L4110" s="7001"/>
    </row>
    <row r="4111" spans="2:12" s="7013" customFormat="1" ht="15" x14ac:dyDescent="0.25">
      <c r="B4111" s="7001"/>
      <c r="C4111" s="7001"/>
      <c r="D4111" s="55"/>
      <c r="E4111" s="7001"/>
      <c r="F4111" s="7001"/>
      <c r="G4111" s="54"/>
      <c r="H4111" s="7001"/>
      <c r="I4111" s="7001"/>
      <c r="J4111" s="7001"/>
      <c r="K4111" s="7001"/>
      <c r="L4111" s="7001"/>
    </row>
    <row r="4112" spans="2:12" s="7013" customFormat="1" ht="15" x14ac:dyDescent="0.25">
      <c r="B4112" s="7001"/>
      <c r="C4112" s="7001"/>
      <c r="D4112" s="55"/>
      <c r="E4112" s="7001"/>
      <c r="F4112" s="7001"/>
      <c r="G4112" s="54"/>
      <c r="H4112" s="7001"/>
      <c r="I4112" s="7001"/>
      <c r="J4112" s="7001"/>
      <c r="K4112" s="7001"/>
      <c r="L4112" s="7001"/>
    </row>
    <row r="4113" spans="2:12" s="7013" customFormat="1" ht="15" x14ac:dyDescent="0.25">
      <c r="B4113" s="7001"/>
      <c r="C4113" s="7001"/>
      <c r="D4113" s="55"/>
      <c r="E4113" s="7001"/>
      <c r="F4113" s="7001"/>
      <c r="G4113" s="54"/>
      <c r="H4113" s="7001"/>
      <c r="I4113" s="7001"/>
      <c r="J4113" s="7001"/>
      <c r="K4113" s="7001"/>
      <c r="L4113" s="7001"/>
    </row>
    <row r="4114" spans="2:12" s="7013" customFormat="1" ht="15" x14ac:dyDescent="0.25">
      <c r="B4114" s="7001"/>
      <c r="C4114" s="7001"/>
      <c r="D4114" s="55"/>
      <c r="E4114" s="7001"/>
      <c r="F4114" s="7001"/>
      <c r="G4114" s="54"/>
      <c r="H4114" s="7001"/>
      <c r="I4114" s="7001"/>
      <c r="J4114" s="7001"/>
      <c r="K4114" s="7001"/>
      <c r="L4114" s="7001"/>
    </row>
    <row r="4115" spans="2:12" s="7013" customFormat="1" ht="15" x14ac:dyDescent="0.25">
      <c r="B4115" s="7001"/>
      <c r="C4115" s="7001"/>
      <c r="D4115" s="55"/>
      <c r="E4115" s="7001"/>
      <c r="F4115" s="7001"/>
      <c r="G4115" s="54"/>
      <c r="H4115" s="7001"/>
      <c r="I4115" s="7001"/>
      <c r="J4115" s="7001"/>
      <c r="K4115" s="7001"/>
      <c r="L4115" s="7001"/>
    </row>
    <row r="4116" spans="2:12" s="7013" customFormat="1" ht="15" x14ac:dyDescent="0.25">
      <c r="B4116" s="7001"/>
      <c r="C4116" s="7001"/>
      <c r="D4116" s="55"/>
      <c r="E4116" s="7001"/>
      <c r="F4116" s="7001"/>
      <c r="G4116" s="54"/>
      <c r="H4116" s="7001"/>
      <c r="I4116" s="7001"/>
      <c r="J4116" s="7001"/>
      <c r="K4116" s="7001"/>
      <c r="L4116" s="7001"/>
    </row>
    <row r="4117" spans="2:12" s="7013" customFormat="1" ht="15" x14ac:dyDescent="0.25">
      <c r="B4117" s="7001"/>
      <c r="C4117" s="7001"/>
      <c r="D4117" s="55"/>
      <c r="E4117" s="7001"/>
      <c r="F4117" s="7001"/>
      <c r="G4117" s="54"/>
      <c r="H4117" s="7001"/>
      <c r="I4117" s="7001"/>
      <c r="J4117" s="7001"/>
      <c r="K4117" s="7001"/>
      <c r="L4117" s="7001"/>
    </row>
    <row r="4118" spans="2:12" s="7013" customFormat="1" ht="15" x14ac:dyDescent="0.25">
      <c r="B4118" s="7001"/>
      <c r="C4118" s="7001"/>
      <c r="D4118" s="55"/>
      <c r="E4118" s="7001"/>
      <c r="F4118" s="7001"/>
      <c r="G4118" s="54"/>
      <c r="H4118" s="7001"/>
      <c r="I4118" s="7001"/>
      <c r="J4118" s="7001"/>
      <c r="K4118" s="7001"/>
      <c r="L4118" s="7001"/>
    </row>
    <row r="4119" spans="2:12" s="7013" customFormat="1" ht="15" x14ac:dyDescent="0.25">
      <c r="B4119" s="7001"/>
      <c r="C4119" s="7001"/>
      <c r="D4119" s="55"/>
      <c r="E4119" s="7001"/>
      <c r="F4119" s="7001"/>
      <c r="G4119" s="54"/>
      <c r="H4119" s="7001"/>
      <c r="I4119" s="7001"/>
      <c r="J4119" s="7001"/>
      <c r="K4119" s="7001"/>
      <c r="L4119" s="7001"/>
    </row>
    <row r="4120" spans="2:12" s="7013" customFormat="1" ht="15" x14ac:dyDescent="0.25">
      <c r="B4120" s="7001"/>
      <c r="C4120" s="7001"/>
      <c r="D4120" s="55"/>
      <c r="E4120" s="7001"/>
      <c r="F4120" s="7001"/>
      <c r="G4120" s="54"/>
      <c r="H4120" s="7001"/>
      <c r="I4120" s="7001"/>
      <c r="J4120" s="7001"/>
      <c r="K4120" s="7001"/>
      <c r="L4120" s="7001"/>
    </row>
    <row r="4121" spans="2:12" s="7013" customFormat="1" ht="15" x14ac:dyDescent="0.25">
      <c r="B4121" s="7001"/>
      <c r="C4121" s="7001"/>
      <c r="D4121" s="55"/>
      <c r="E4121" s="7001"/>
      <c r="F4121" s="7001"/>
      <c r="G4121" s="54"/>
      <c r="H4121" s="7001"/>
      <c r="I4121" s="7001"/>
      <c r="J4121" s="7001"/>
      <c r="K4121" s="7001"/>
      <c r="L4121" s="7001"/>
    </row>
    <row r="4122" spans="2:12" s="7013" customFormat="1" ht="15" x14ac:dyDescent="0.25">
      <c r="B4122" s="7001"/>
      <c r="C4122" s="7001"/>
      <c r="D4122" s="55"/>
      <c r="E4122" s="7001"/>
      <c r="F4122" s="7001"/>
      <c r="G4122" s="54"/>
      <c r="H4122" s="7001"/>
      <c r="I4122" s="7001"/>
      <c r="J4122" s="7001"/>
      <c r="K4122" s="7001"/>
      <c r="L4122" s="7001"/>
    </row>
    <row r="4123" spans="2:12" s="7013" customFormat="1" ht="15" x14ac:dyDescent="0.25">
      <c r="B4123" s="7001"/>
      <c r="C4123" s="7001"/>
      <c r="D4123" s="55"/>
      <c r="E4123" s="7001"/>
      <c r="F4123" s="7001"/>
      <c r="G4123" s="54"/>
      <c r="H4123" s="7001"/>
      <c r="I4123" s="7001"/>
      <c r="J4123" s="7001"/>
      <c r="K4123" s="7001"/>
      <c r="L4123" s="7001"/>
    </row>
    <row r="4124" spans="2:12" s="7013" customFormat="1" ht="15" x14ac:dyDescent="0.25">
      <c r="B4124" s="7001"/>
      <c r="C4124" s="7001"/>
      <c r="D4124" s="55"/>
      <c r="E4124" s="7001"/>
      <c r="F4124" s="7001"/>
      <c r="G4124" s="54"/>
      <c r="H4124" s="7001"/>
      <c r="I4124" s="7001"/>
      <c r="J4124" s="7001"/>
      <c r="K4124" s="7001"/>
      <c r="L4124" s="7001"/>
    </row>
    <row r="4125" spans="2:12" s="7013" customFormat="1" ht="15" x14ac:dyDescent="0.25">
      <c r="B4125" s="7001"/>
      <c r="C4125" s="7001"/>
      <c r="D4125" s="55"/>
      <c r="E4125" s="7001"/>
      <c r="F4125" s="7001"/>
      <c r="G4125" s="54"/>
      <c r="H4125" s="7001"/>
      <c r="I4125" s="7001"/>
      <c r="J4125" s="7001"/>
      <c r="K4125" s="7001"/>
      <c r="L4125" s="7001"/>
    </row>
    <row r="4126" spans="2:12" s="7013" customFormat="1" ht="15" x14ac:dyDescent="0.25">
      <c r="B4126" s="7001"/>
      <c r="C4126" s="7001"/>
      <c r="D4126" s="55"/>
      <c r="E4126" s="7001"/>
      <c r="F4126" s="7001"/>
      <c r="G4126" s="54"/>
      <c r="H4126" s="7001"/>
      <c r="I4126" s="7001"/>
      <c r="J4126" s="7001"/>
      <c r="K4126" s="7001"/>
      <c r="L4126" s="7001"/>
    </row>
    <row r="4127" spans="2:12" s="7013" customFormat="1" ht="15" x14ac:dyDescent="0.25">
      <c r="B4127" s="7001"/>
      <c r="C4127" s="7001"/>
      <c r="D4127" s="55"/>
      <c r="E4127" s="7001"/>
      <c r="F4127" s="7001"/>
      <c r="G4127" s="54"/>
      <c r="H4127" s="7001"/>
      <c r="I4127" s="7001"/>
      <c r="J4127" s="7001"/>
      <c r="K4127" s="7001"/>
      <c r="L4127" s="7001"/>
    </row>
    <row r="4128" spans="2:12" s="7013" customFormat="1" ht="15" x14ac:dyDescent="0.25">
      <c r="B4128" s="7001"/>
      <c r="C4128" s="7001"/>
      <c r="D4128" s="55"/>
      <c r="E4128" s="7001"/>
      <c r="F4128" s="7001"/>
      <c r="G4128" s="54"/>
      <c r="H4128" s="7001"/>
      <c r="I4128" s="7001"/>
      <c r="J4128" s="7001"/>
      <c r="K4128" s="7001"/>
      <c r="L4128" s="7001"/>
    </row>
    <row r="4129" spans="2:12" s="7013" customFormat="1" ht="15" x14ac:dyDescent="0.25">
      <c r="B4129" s="7001"/>
      <c r="C4129" s="7001"/>
      <c r="D4129" s="55"/>
      <c r="E4129" s="7001"/>
      <c r="F4129" s="7001"/>
      <c r="G4129" s="54"/>
      <c r="H4129" s="7001"/>
      <c r="I4129" s="7001"/>
      <c r="J4129" s="7001"/>
      <c r="K4129" s="7001"/>
      <c r="L4129" s="7001"/>
    </row>
    <row r="4130" spans="2:12" s="7013" customFormat="1" ht="15" x14ac:dyDescent="0.25">
      <c r="B4130" s="7001"/>
      <c r="C4130" s="7001"/>
      <c r="D4130" s="55"/>
      <c r="E4130" s="7001"/>
      <c r="F4130" s="7001"/>
      <c r="G4130" s="54"/>
      <c r="H4130" s="7001"/>
      <c r="I4130" s="7001"/>
      <c r="J4130" s="7001"/>
      <c r="K4130" s="7001"/>
      <c r="L4130" s="7001"/>
    </row>
    <row r="4131" spans="2:12" s="7013" customFormat="1" ht="15" x14ac:dyDescent="0.25">
      <c r="B4131" s="7001"/>
      <c r="C4131" s="7001"/>
      <c r="D4131" s="55"/>
      <c r="E4131" s="7001"/>
      <c r="F4131" s="7001"/>
      <c r="G4131" s="54"/>
      <c r="H4131" s="7001"/>
      <c r="I4131" s="7001"/>
      <c r="J4131" s="7001"/>
      <c r="K4131" s="7001"/>
      <c r="L4131" s="7001"/>
    </row>
    <row r="4132" spans="2:12" s="7013" customFormat="1" ht="15" x14ac:dyDescent="0.25">
      <c r="B4132" s="7001"/>
      <c r="C4132" s="7001"/>
      <c r="D4132" s="55"/>
      <c r="E4132" s="7001"/>
      <c r="F4132" s="7001"/>
      <c r="G4132" s="54"/>
      <c r="H4132" s="7001"/>
      <c r="I4132" s="7001"/>
      <c r="J4132" s="7001"/>
      <c r="K4132" s="7001"/>
      <c r="L4132" s="7001"/>
    </row>
    <row r="4133" spans="2:12" s="7013" customFormat="1" ht="15" x14ac:dyDescent="0.25">
      <c r="B4133" s="7001"/>
      <c r="C4133" s="7001"/>
      <c r="D4133" s="55"/>
      <c r="E4133" s="7001"/>
      <c r="F4133" s="7001"/>
      <c r="G4133" s="54"/>
      <c r="H4133" s="7001"/>
      <c r="I4133" s="7001"/>
      <c r="J4133" s="7001"/>
      <c r="K4133" s="7001"/>
      <c r="L4133" s="7001"/>
    </row>
    <row r="4134" spans="2:12" s="7013" customFormat="1" ht="15" x14ac:dyDescent="0.25">
      <c r="B4134" s="7001"/>
      <c r="C4134" s="7001"/>
      <c r="D4134" s="55"/>
      <c r="E4134" s="7001"/>
      <c r="F4134" s="7001"/>
      <c r="G4134" s="54"/>
      <c r="H4134" s="7001"/>
      <c r="I4134" s="7001"/>
      <c r="J4134" s="7001"/>
      <c r="K4134" s="7001"/>
      <c r="L4134" s="7001"/>
    </row>
    <row r="4135" spans="2:12" s="7013" customFormat="1" ht="15" x14ac:dyDescent="0.25">
      <c r="B4135" s="7001"/>
      <c r="C4135" s="7001"/>
      <c r="D4135" s="55"/>
      <c r="E4135" s="7001"/>
      <c r="F4135" s="7001"/>
      <c r="G4135" s="54"/>
      <c r="H4135" s="7001"/>
      <c r="I4135" s="7001"/>
      <c r="J4135" s="7001"/>
      <c r="K4135" s="7001"/>
      <c r="L4135" s="7001"/>
    </row>
    <row r="4136" spans="2:12" s="7013" customFormat="1" ht="15" x14ac:dyDescent="0.25">
      <c r="B4136" s="7001"/>
      <c r="C4136" s="7001"/>
      <c r="D4136" s="55"/>
      <c r="E4136" s="7001"/>
      <c r="F4136" s="7001"/>
      <c r="G4136" s="54"/>
      <c r="H4136" s="7001"/>
      <c r="I4136" s="7001"/>
      <c r="J4136" s="7001"/>
      <c r="K4136" s="7001"/>
      <c r="L4136" s="7001"/>
    </row>
    <row r="4137" spans="2:12" s="7013" customFormat="1" ht="15" x14ac:dyDescent="0.25">
      <c r="B4137" s="7001"/>
      <c r="C4137" s="7001"/>
      <c r="D4137" s="55"/>
      <c r="E4137" s="7001"/>
      <c r="F4137" s="7001"/>
      <c r="G4137" s="54"/>
      <c r="H4137" s="7001"/>
      <c r="I4137" s="7001"/>
      <c r="J4137" s="7001"/>
      <c r="K4137" s="7001"/>
      <c r="L4137" s="7001"/>
    </row>
    <row r="4138" spans="2:12" s="7013" customFormat="1" ht="15" x14ac:dyDescent="0.25">
      <c r="B4138" s="7001"/>
      <c r="C4138" s="7001"/>
      <c r="D4138" s="55"/>
      <c r="E4138" s="7001"/>
      <c r="F4138" s="7001"/>
      <c r="G4138" s="54"/>
      <c r="H4138" s="7001"/>
      <c r="I4138" s="7001"/>
      <c r="J4138" s="7001"/>
      <c r="K4138" s="7001"/>
      <c r="L4138" s="7001"/>
    </row>
    <row r="4139" spans="2:12" s="7013" customFormat="1" ht="15" x14ac:dyDescent="0.25">
      <c r="B4139" s="7001"/>
      <c r="C4139" s="7001"/>
      <c r="D4139" s="55"/>
      <c r="E4139" s="7001"/>
      <c r="F4139" s="7001"/>
      <c r="G4139" s="54"/>
      <c r="H4139" s="7001"/>
      <c r="I4139" s="7001"/>
      <c r="J4139" s="7001"/>
      <c r="K4139" s="7001"/>
      <c r="L4139" s="7001"/>
    </row>
    <row r="4140" spans="2:12" s="7013" customFormat="1" ht="15" x14ac:dyDescent="0.25">
      <c r="B4140" s="7001"/>
      <c r="C4140" s="7001"/>
      <c r="D4140" s="55"/>
      <c r="E4140" s="7001"/>
      <c r="F4140" s="7001"/>
      <c r="G4140" s="54"/>
      <c r="H4140" s="7001"/>
      <c r="I4140" s="7001"/>
      <c r="J4140" s="7001"/>
      <c r="K4140" s="7001"/>
      <c r="L4140" s="7001"/>
    </row>
    <row r="4141" spans="2:12" s="7013" customFormat="1" ht="15" x14ac:dyDescent="0.25">
      <c r="B4141" s="7001"/>
      <c r="C4141" s="7001"/>
      <c r="D4141" s="55"/>
      <c r="E4141" s="7001"/>
      <c r="F4141" s="7001"/>
      <c r="G4141" s="54"/>
      <c r="H4141" s="7001"/>
      <c r="I4141" s="7001"/>
      <c r="J4141" s="7001"/>
      <c r="K4141" s="7001"/>
      <c r="L4141" s="7001"/>
    </row>
    <row r="4142" spans="2:12" s="7013" customFormat="1" ht="15" x14ac:dyDescent="0.25">
      <c r="B4142" s="7001"/>
      <c r="C4142" s="7001"/>
      <c r="D4142" s="55"/>
      <c r="E4142" s="7001"/>
      <c r="F4142" s="7001"/>
      <c r="G4142" s="54"/>
      <c r="H4142" s="7001"/>
      <c r="I4142" s="7001"/>
      <c r="J4142" s="7001"/>
      <c r="K4142" s="7001"/>
      <c r="L4142" s="7001"/>
    </row>
    <row r="4143" spans="2:12" s="7013" customFormat="1" ht="15" x14ac:dyDescent="0.25">
      <c r="B4143" s="7001"/>
      <c r="C4143" s="7001"/>
      <c r="D4143" s="55"/>
      <c r="E4143" s="7001"/>
      <c r="F4143" s="7001"/>
      <c r="G4143" s="54"/>
      <c r="H4143" s="7001"/>
      <c r="I4143" s="7001"/>
      <c r="J4143" s="7001"/>
      <c r="K4143" s="7001"/>
      <c r="L4143" s="7001"/>
    </row>
    <row r="4144" spans="2:12" s="7013" customFormat="1" ht="15" x14ac:dyDescent="0.25">
      <c r="B4144" s="7001"/>
      <c r="C4144" s="7001"/>
      <c r="D4144" s="55"/>
      <c r="E4144" s="7001"/>
      <c r="F4144" s="7001"/>
      <c r="G4144" s="54"/>
      <c r="H4144" s="7001"/>
      <c r="I4144" s="7001"/>
      <c r="J4144" s="7001"/>
      <c r="K4144" s="7001"/>
      <c r="L4144" s="7001"/>
    </row>
    <row r="4145" spans="2:12" s="7013" customFormat="1" ht="15" x14ac:dyDescent="0.25">
      <c r="B4145" s="7001"/>
      <c r="C4145" s="7001"/>
      <c r="D4145" s="55"/>
      <c r="E4145" s="7001"/>
      <c r="F4145" s="7001"/>
      <c r="G4145" s="54"/>
      <c r="H4145" s="7001"/>
      <c r="I4145" s="7001"/>
      <c r="J4145" s="7001"/>
      <c r="K4145" s="7001"/>
      <c r="L4145" s="7001"/>
    </row>
    <row r="4146" spans="2:12" s="7013" customFormat="1" ht="15" x14ac:dyDescent="0.25">
      <c r="B4146" s="7001"/>
      <c r="C4146" s="7001"/>
      <c r="D4146" s="55"/>
      <c r="E4146" s="7001"/>
      <c r="F4146" s="7001"/>
      <c r="G4146" s="54"/>
      <c r="H4146" s="7001"/>
      <c r="I4146" s="7001"/>
      <c r="J4146" s="7001"/>
      <c r="K4146" s="7001"/>
      <c r="L4146" s="7001"/>
    </row>
    <row r="4147" spans="2:12" s="7013" customFormat="1" ht="15" x14ac:dyDescent="0.25">
      <c r="B4147" s="7001"/>
      <c r="C4147" s="7001"/>
      <c r="D4147" s="55"/>
      <c r="E4147" s="7001"/>
      <c r="F4147" s="7001"/>
      <c r="G4147" s="54"/>
      <c r="H4147" s="7001"/>
      <c r="I4147" s="7001"/>
      <c r="J4147" s="7001"/>
      <c r="K4147" s="7001"/>
      <c r="L4147" s="7001"/>
    </row>
    <row r="4148" spans="2:12" s="7013" customFormat="1" ht="15" x14ac:dyDescent="0.25">
      <c r="B4148" s="7001"/>
      <c r="C4148" s="7001"/>
      <c r="D4148" s="55"/>
      <c r="E4148" s="7001"/>
      <c r="F4148" s="7001"/>
      <c r="G4148" s="54"/>
      <c r="H4148" s="7001"/>
      <c r="I4148" s="7001"/>
      <c r="J4148" s="7001"/>
      <c r="K4148" s="7001"/>
      <c r="L4148" s="7001"/>
    </row>
    <row r="4149" spans="2:12" s="7013" customFormat="1" ht="15" x14ac:dyDescent="0.25">
      <c r="B4149" s="7001"/>
      <c r="C4149" s="7001"/>
      <c r="D4149" s="55"/>
      <c r="E4149" s="7001"/>
      <c r="F4149" s="7001"/>
      <c r="G4149" s="54"/>
      <c r="H4149" s="7001"/>
      <c r="I4149" s="7001"/>
      <c r="J4149" s="7001"/>
      <c r="K4149" s="7001"/>
      <c r="L4149" s="7001"/>
    </row>
    <row r="4150" spans="2:12" s="7013" customFormat="1" ht="15" x14ac:dyDescent="0.25">
      <c r="B4150" s="7001"/>
      <c r="C4150" s="7001"/>
      <c r="D4150" s="55"/>
      <c r="E4150" s="7001"/>
      <c r="F4150" s="7001"/>
      <c r="G4150" s="54"/>
      <c r="H4150" s="7001"/>
      <c r="I4150" s="7001"/>
      <c r="J4150" s="7001"/>
      <c r="K4150" s="7001"/>
      <c r="L4150" s="7001"/>
    </row>
    <row r="4151" spans="2:12" s="7013" customFormat="1" ht="15" x14ac:dyDescent="0.25">
      <c r="B4151" s="7001"/>
      <c r="C4151" s="7001"/>
      <c r="D4151" s="55"/>
      <c r="E4151" s="7001"/>
      <c r="F4151" s="7001"/>
      <c r="G4151" s="54"/>
      <c r="H4151" s="7001"/>
      <c r="I4151" s="7001"/>
      <c r="J4151" s="7001"/>
      <c r="K4151" s="7001"/>
      <c r="L4151" s="7001"/>
    </row>
    <row r="4152" spans="2:12" s="7013" customFormat="1" ht="15" x14ac:dyDescent="0.25">
      <c r="B4152" s="7001"/>
      <c r="C4152" s="7001"/>
      <c r="D4152" s="55"/>
      <c r="E4152" s="7001"/>
      <c r="F4152" s="7001"/>
      <c r="G4152" s="54"/>
      <c r="H4152" s="7001"/>
      <c r="I4152" s="7001"/>
      <c r="J4152" s="7001"/>
      <c r="K4152" s="7001"/>
      <c r="L4152" s="7001"/>
    </row>
    <row r="4153" spans="2:12" s="7013" customFormat="1" ht="15" x14ac:dyDescent="0.25">
      <c r="B4153" s="7001"/>
      <c r="C4153" s="7001"/>
      <c r="D4153" s="55"/>
      <c r="E4153" s="7001"/>
      <c r="F4153" s="7001"/>
      <c r="G4153" s="54"/>
      <c r="H4153" s="7001"/>
      <c r="I4153" s="7001"/>
      <c r="J4153" s="7001"/>
      <c r="K4153" s="7001"/>
      <c r="L4153" s="7001"/>
    </row>
    <row r="4154" spans="2:12" s="7013" customFormat="1" ht="15" x14ac:dyDescent="0.25">
      <c r="B4154" s="7001"/>
      <c r="C4154" s="7001"/>
      <c r="D4154" s="55"/>
      <c r="E4154" s="7001"/>
      <c r="F4154" s="7001"/>
      <c r="G4154" s="54"/>
      <c r="H4154" s="7001"/>
      <c r="I4154" s="7001"/>
      <c r="J4154" s="7001"/>
      <c r="K4154" s="7001"/>
      <c r="L4154" s="7001"/>
    </row>
    <row r="4155" spans="2:12" s="7013" customFormat="1" ht="15" x14ac:dyDescent="0.25">
      <c r="B4155" s="7001"/>
      <c r="C4155" s="7001"/>
      <c r="D4155" s="55"/>
      <c r="E4155" s="7001"/>
      <c r="F4155" s="7001"/>
      <c r="G4155" s="54"/>
      <c r="H4155" s="7001"/>
      <c r="I4155" s="7001"/>
      <c r="J4155" s="7001"/>
      <c r="K4155" s="7001"/>
      <c r="L4155" s="7001"/>
    </row>
    <row r="4156" spans="2:12" s="7013" customFormat="1" ht="15" x14ac:dyDescent="0.25">
      <c r="B4156" s="7001"/>
      <c r="C4156" s="7001"/>
      <c r="D4156" s="55"/>
      <c r="E4156" s="7001"/>
      <c r="F4156" s="7001"/>
      <c r="G4156" s="54"/>
      <c r="H4156" s="7001"/>
      <c r="I4156" s="7001"/>
      <c r="J4156" s="7001"/>
      <c r="K4156" s="7001"/>
      <c r="L4156" s="7001"/>
    </row>
    <row r="4157" spans="2:12" s="7013" customFormat="1" ht="15" x14ac:dyDescent="0.25">
      <c r="B4157" s="7001"/>
      <c r="C4157" s="7001"/>
      <c r="D4157" s="55"/>
      <c r="E4157" s="7001"/>
      <c r="F4157" s="7001"/>
      <c r="G4157" s="54"/>
      <c r="H4157" s="7001"/>
      <c r="I4157" s="7001"/>
      <c r="J4157" s="7001"/>
      <c r="K4157" s="7001"/>
      <c r="L4157" s="7001"/>
    </row>
    <row r="4158" spans="2:12" s="7013" customFormat="1" ht="15" x14ac:dyDescent="0.25">
      <c r="B4158" s="7001"/>
      <c r="C4158" s="7001"/>
      <c r="D4158" s="55"/>
      <c r="E4158" s="7001"/>
      <c r="F4158" s="7001"/>
      <c r="G4158" s="54"/>
      <c r="H4158" s="7001"/>
      <c r="I4158" s="7001"/>
      <c r="J4158" s="7001"/>
      <c r="K4158" s="7001"/>
      <c r="L4158" s="7001"/>
    </row>
    <row r="4159" spans="2:12" s="7013" customFormat="1" ht="15" x14ac:dyDescent="0.25">
      <c r="B4159" s="7001"/>
      <c r="C4159" s="7001"/>
      <c r="D4159" s="55"/>
      <c r="E4159" s="7001"/>
      <c r="F4159" s="7001"/>
      <c r="G4159" s="54"/>
      <c r="H4159" s="7001"/>
      <c r="I4159" s="7001"/>
      <c r="J4159" s="7001"/>
      <c r="K4159" s="7001"/>
      <c r="L4159" s="7001"/>
    </row>
    <row r="4160" spans="2:12" s="7013" customFormat="1" ht="15" x14ac:dyDescent="0.25">
      <c r="B4160" s="7001"/>
      <c r="C4160" s="7001"/>
      <c r="D4160" s="55"/>
      <c r="E4160" s="7001"/>
      <c r="F4160" s="7001"/>
      <c r="G4160" s="54"/>
      <c r="H4160" s="7001"/>
      <c r="I4160" s="7001"/>
      <c r="J4160" s="7001"/>
      <c r="K4160" s="7001"/>
      <c r="L4160" s="7001"/>
    </row>
    <row r="4161" spans="2:12" s="7013" customFormat="1" ht="15" x14ac:dyDescent="0.25">
      <c r="B4161" s="7001"/>
      <c r="C4161" s="7001"/>
      <c r="D4161" s="55"/>
      <c r="E4161" s="7001"/>
      <c r="F4161" s="7001"/>
      <c r="G4161" s="54"/>
      <c r="H4161" s="7001"/>
      <c r="I4161" s="7001"/>
      <c r="J4161" s="7001"/>
      <c r="K4161" s="7001"/>
      <c r="L4161" s="7001"/>
    </row>
    <row r="4162" spans="2:12" s="7013" customFormat="1" ht="15" x14ac:dyDescent="0.25">
      <c r="B4162" s="7001"/>
      <c r="C4162" s="7001"/>
      <c r="D4162" s="55"/>
      <c r="E4162" s="7001"/>
      <c r="F4162" s="7001"/>
      <c r="G4162" s="54"/>
      <c r="H4162" s="7001"/>
      <c r="I4162" s="7001"/>
      <c r="J4162" s="7001"/>
      <c r="K4162" s="7001"/>
      <c r="L4162" s="7001"/>
    </row>
    <row r="4163" spans="2:12" s="7013" customFormat="1" ht="15" x14ac:dyDescent="0.25">
      <c r="B4163" s="7001"/>
      <c r="C4163" s="7001"/>
      <c r="D4163" s="55"/>
      <c r="E4163" s="7001"/>
      <c r="F4163" s="7001"/>
      <c r="G4163" s="54"/>
      <c r="H4163" s="7001"/>
      <c r="I4163" s="7001"/>
      <c r="J4163" s="7001"/>
      <c r="K4163" s="7001"/>
      <c r="L4163" s="7001"/>
    </row>
    <row r="4164" spans="2:12" s="7013" customFormat="1" ht="15" x14ac:dyDescent="0.25">
      <c r="B4164" s="7001"/>
      <c r="C4164" s="7001"/>
      <c r="D4164" s="55"/>
      <c r="E4164" s="7001"/>
      <c r="F4164" s="7001"/>
      <c r="G4164" s="54"/>
      <c r="H4164" s="7001"/>
      <c r="I4164" s="7001"/>
      <c r="J4164" s="7001"/>
      <c r="K4164" s="7001"/>
      <c r="L4164" s="7001"/>
    </row>
    <row r="4165" spans="2:12" s="7013" customFormat="1" ht="15" x14ac:dyDescent="0.25">
      <c r="B4165" s="7001"/>
      <c r="C4165" s="7001"/>
      <c r="D4165" s="55"/>
      <c r="E4165" s="7001"/>
      <c r="F4165" s="7001"/>
      <c r="G4165" s="54"/>
      <c r="H4165" s="7001"/>
      <c r="I4165" s="7001"/>
      <c r="J4165" s="7001"/>
      <c r="K4165" s="7001"/>
      <c r="L4165" s="7001"/>
    </row>
    <row r="4166" spans="2:12" s="7013" customFormat="1" ht="15" x14ac:dyDescent="0.25">
      <c r="B4166" s="7001"/>
      <c r="C4166" s="7001"/>
      <c r="D4166" s="55"/>
      <c r="E4166" s="7001"/>
      <c r="F4166" s="7001"/>
      <c r="G4166" s="54"/>
      <c r="H4166" s="7001"/>
      <c r="I4166" s="7001"/>
      <c r="J4166" s="7001"/>
      <c r="K4166" s="7001"/>
      <c r="L4166" s="7001"/>
    </row>
    <row r="4167" spans="2:12" s="7013" customFormat="1" ht="15" x14ac:dyDescent="0.25">
      <c r="B4167" s="7001"/>
      <c r="C4167" s="7001"/>
      <c r="D4167" s="55"/>
      <c r="E4167" s="7001"/>
      <c r="F4167" s="7001"/>
      <c r="G4167" s="54"/>
      <c r="H4167" s="7001"/>
      <c r="I4167" s="7001"/>
      <c r="J4167" s="7001"/>
      <c r="K4167" s="7001"/>
      <c r="L4167" s="7001"/>
    </row>
    <row r="4168" spans="2:12" s="7013" customFormat="1" ht="15" x14ac:dyDescent="0.25">
      <c r="B4168" s="7001"/>
      <c r="C4168" s="7001"/>
      <c r="D4168" s="55"/>
      <c r="E4168" s="7001"/>
      <c r="F4168" s="7001"/>
      <c r="G4168" s="54"/>
      <c r="H4168" s="7001"/>
      <c r="I4168" s="7001"/>
      <c r="J4168" s="7001"/>
      <c r="K4168" s="7001"/>
      <c r="L4168" s="7001"/>
    </row>
    <row r="4169" spans="2:12" s="7013" customFormat="1" ht="15" x14ac:dyDescent="0.25">
      <c r="B4169" s="7001"/>
      <c r="C4169" s="7001"/>
      <c r="D4169" s="55"/>
      <c r="E4169" s="7001"/>
      <c r="F4169" s="7001"/>
      <c r="G4169" s="54"/>
      <c r="H4169" s="7001"/>
      <c r="I4169" s="7001"/>
      <c r="J4169" s="7001"/>
      <c r="K4169" s="7001"/>
      <c r="L4169" s="7001"/>
    </row>
    <row r="4170" spans="2:12" s="7013" customFormat="1" ht="15" x14ac:dyDescent="0.25">
      <c r="B4170" s="7001"/>
      <c r="C4170" s="7001"/>
      <c r="D4170" s="55"/>
      <c r="E4170" s="7001"/>
      <c r="F4170" s="7001"/>
      <c r="G4170" s="54"/>
      <c r="H4170" s="7001"/>
      <c r="I4170" s="7001"/>
      <c r="J4170" s="7001"/>
      <c r="K4170" s="7001"/>
      <c r="L4170" s="7001"/>
    </row>
    <row r="4171" spans="2:12" s="7013" customFormat="1" ht="15" x14ac:dyDescent="0.25">
      <c r="B4171" s="7001"/>
      <c r="C4171" s="7001"/>
      <c r="D4171" s="55"/>
      <c r="E4171" s="7001"/>
      <c r="F4171" s="7001"/>
      <c r="G4171" s="54"/>
      <c r="H4171" s="7001"/>
      <c r="I4171" s="7001"/>
      <c r="J4171" s="7001"/>
      <c r="K4171" s="7001"/>
      <c r="L4171" s="7001"/>
    </row>
    <row r="4172" spans="2:12" s="7013" customFormat="1" ht="15" x14ac:dyDescent="0.25">
      <c r="B4172" s="7001"/>
      <c r="C4172" s="7001"/>
      <c r="D4172" s="55"/>
      <c r="E4172" s="7001"/>
      <c r="F4172" s="7001"/>
      <c r="G4172" s="54"/>
      <c r="H4172" s="7001"/>
      <c r="I4172" s="7001"/>
      <c r="J4172" s="7001"/>
      <c r="K4172" s="7001"/>
      <c r="L4172" s="7001"/>
    </row>
    <row r="4173" spans="2:12" s="7013" customFormat="1" ht="15" x14ac:dyDescent="0.25">
      <c r="B4173" s="7001"/>
      <c r="C4173" s="7001"/>
      <c r="D4173" s="55"/>
      <c r="E4173" s="7001"/>
      <c r="F4173" s="7001"/>
      <c r="G4173" s="54"/>
      <c r="H4173" s="7001"/>
      <c r="I4173" s="7001"/>
      <c r="J4173" s="7001"/>
      <c r="K4173" s="7001"/>
      <c r="L4173" s="7001"/>
    </row>
    <row r="4174" spans="2:12" s="7013" customFormat="1" ht="15" x14ac:dyDescent="0.25">
      <c r="B4174" s="7001"/>
      <c r="C4174" s="7001"/>
      <c r="D4174" s="55"/>
      <c r="E4174" s="7001"/>
      <c r="F4174" s="7001"/>
      <c r="G4174" s="54"/>
      <c r="H4174" s="7001"/>
      <c r="I4174" s="7001"/>
      <c r="J4174" s="7001"/>
      <c r="K4174" s="7001"/>
      <c r="L4174" s="7001"/>
    </row>
    <row r="4175" spans="2:12" s="7013" customFormat="1" ht="15" x14ac:dyDescent="0.25">
      <c r="B4175" s="7001"/>
      <c r="C4175" s="7001"/>
      <c r="D4175" s="55"/>
      <c r="E4175" s="7001"/>
      <c r="F4175" s="7001"/>
      <c r="G4175" s="54"/>
      <c r="H4175" s="7001"/>
      <c r="I4175" s="7001"/>
      <c r="J4175" s="7001"/>
      <c r="K4175" s="7001"/>
      <c r="L4175" s="7001"/>
    </row>
    <row r="4176" spans="2:12" s="7013" customFormat="1" ht="15" x14ac:dyDescent="0.25">
      <c r="B4176" s="7001"/>
      <c r="C4176" s="7001"/>
      <c r="D4176" s="55"/>
      <c r="E4176" s="7001"/>
      <c r="F4176" s="7001"/>
      <c r="G4176" s="54"/>
      <c r="H4176" s="7001"/>
      <c r="I4176" s="7001"/>
      <c r="J4176" s="7001"/>
      <c r="K4176" s="7001"/>
      <c r="L4176" s="7001"/>
    </row>
    <row r="4177" spans="2:12" s="7013" customFormat="1" ht="15" x14ac:dyDescent="0.25">
      <c r="B4177" s="7001"/>
      <c r="C4177" s="7001"/>
      <c r="D4177" s="55"/>
      <c r="E4177" s="7001"/>
      <c r="F4177" s="7001"/>
      <c r="G4177" s="54"/>
      <c r="H4177" s="7001"/>
      <c r="I4177" s="7001"/>
      <c r="J4177" s="7001"/>
      <c r="K4177" s="7001"/>
      <c r="L4177" s="7001"/>
    </row>
    <row r="4178" spans="2:12" s="7013" customFormat="1" ht="15" x14ac:dyDescent="0.25">
      <c r="B4178" s="7001"/>
      <c r="C4178" s="7001"/>
      <c r="D4178" s="55"/>
      <c r="E4178" s="7001"/>
      <c r="F4178" s="7001"/>
      <c r="G4178" s="54"/>
      <c r="H4178" s="7001"/>
      <c r="I4178" s="7001"/>
      <c r="J4178" s="7001"/>
      <c r="K4178" s="7001"/>
      <c r="L4178" s="7001"/>
    </row>
    <row r="4179" spans="2:12" s="7013" customFormat="1" ht="15" x14ac:dyDescent="0.25">
      <c r="B4179" s="7001"/>
      <c r="C4179" s="7001"/>
      <c r="D4179" s="55"/>
      <c r="E4179" s="7001"/>
      <c r="F4179" s="7001"/>
      <c r="G4179" s="54"/>
      <c r="H4179" s="7001"/>
      <c r="I4179" s="7001"/>
      <c r="J4179" s="7001"/>
      <c r="K4179" s="7001"/>
      <c r="L4179" s="7001"/>
    </row>
    <row r="4180" spans="2:12" s="7013" customFormat="1" ht="15" x14ac:dyDescent="0.25">
      <c r="B4180" s="7001"/>
      <c r="C4180" s="7001"/>
      <c r="D4180" s="55"/>
      <c r="E4180" s="7001"/>
      <c r="F4180" s="7001"/>
      <c r="G4180" s="54"/>
      <c r="H4180" s="7001"/>
      <c r="I4180" s="7001"/>
      <c r="J4180" s="7001"/>
      <c r="K4180" s="7001"/>
      <c r="L4180" s="7001"/>
    </row>
    <row r="4181" spans="2:12" s="7013" customFormat="1" ht="15" x14ac:dyDescent="0.25">
      <c r="B4181" s="7001"/>
      <c r="C4181" s="7001"/>
      <c r="D4181" s="55"/>
      <c r="E4181" s="7001"/>
      <c r="F4181" s="7001"/>
      <c r="G4181" s="54"/>
      <c r="H4181" s="7001"/>
      <c r="I4181" s="7001"/>
      <c r="J4181" s="7001"/>
      <c r="K4181" s="7001"/>
      <c r="L4181" s="7001"/>
    </row>
    <row r="4182" spans="2:12" s="7013" customFormat="1" ht="15" x14ac:dyDescent="0.25">
      <c r="B4182" s="7001"/>
      <c r="C4182" s="7001"/>
      <c r="D4182" s="55"/>
      <c r="E4182" s="7001"/>
      <c r="F4182" s="7001"/>
      <c r="G4182" s="54"/>
      <c r="H4182" s="7001"/>
      <c r="I4182" s="7001"/>
      <c r="J4182" s="7001"/>
      <c r="K4182" s="7001"/>
      <c r="L4182" s="7001"/>
    </row>
    <row r="4183" spans="2:12" s="7013" customFormat="1" ht="15" x14ac:dyDescent="0.25">
      <c r="B4183" s="7001"/>
      <c r="C4183" s="7001"/>
      <c r="D4183" s="55"/>
      <c r="E4183" s="7001"/>
      <c r="F4183" s="7001"/>
      <c r="G4183" s="54"/>
      <c r="H4183" s="7001"/>
      <c r="I4183" s="7001"/>
      <c r="J4183" s="7001"/>
      <c r="K4183" s="7001"/>
      <c r="L4183" s="7001"/>
    </row>
    <row r="4184" spans="2:12" s="7013" customFormat="1" ht="15" x14ac:dyDescent="0.25">
      <c r="B4184" s="7001"/>
      <c r="C4184" s="7001"/>
      <c r="D4184" s="55"/>
      <c r="E4184" s="7001"/>
      <c r="F4184" s="7001"/>
      <c r="G4184" s="54"/>
      <c r="H4184" s="7001"/>
      <c r="I4184" s="7001"/>
      <c r="J4184" s="7001"/>
      <c r="K4184" s="7001"/>
      <c r="L4184" s="7001"/>
    </row>
    <row r="4185" spans="2:12" s="7013" customFormat="1" ht="15" x14ac:dyDescent="0.25">
      <c r="B4185" s="7001"/>
      <c r="C4185" s="7001"/>
      <c r="D4185" s="55"/>
      <c r="E4185" s="7001"/>
      <c r="F4185" s="7001"/>
      <c r="G4185" s="54"/>
      <c r="H4185" s="7001"/>
      <c r="I4185" s="7001"/>
      <c r="J4185" s="7001"/>
      <c r="K4185" s="7001"/>
      <c r="L4185" s="7001"/>
    </row>
    <row r="4186" spans="2:12" s="7013" customFormat="1" ht="15" x14ac:dyDescent="0.25">
      <c r="B4186" s="7001"/>
      <c r="C4186" s="7001"/>
      <c r="D4186" s="55"/>
      <c r="E4186" s="7001"/>
      <c r="F4186" s="7001"/>
      <c r="G4186" s="54"/>
      <c r="H4186" s="7001"/>
      <c r="I4186" s="7001"/>
      <c r="J4186" s="7001"/>
      <c r="K4186" s="7001"/>
      <c r="L4186" s="7001"/>
    </row>
    <row r="4187" spans="2:12" s="7013" customFormat="1" ht="15" x14ac:dyDescent="0.25">
      <c r="B4187" s="7001"/>
      <c r="C4187" s="7001"/>
      <c r="D4187" s="55"/>
      <c r="E4187" s="7001"/>
      <c r="F4187" s="7001"/>
      <c r="G4187" s="54"/>
      <c r="H4187" s="7001"/>
      <c r="I4187" s="7001"/>
      <c r="J4187" s="7001"/>
      <c r="K4187" s="7001"/>
      <c r="L4187" s="7001"/>
    </row>
    <row r="4188" spans="2:12" s="7013" customFormat="1" ht="15" x14ac:dyDescent="0.25">
      <c r="B4188" s="7001"/>
      <c r="C4188" s="7001"/>
      <c r="D4188" s="55"/>
      <c r="E4188" s="7001"/>
      <c r="F4188" s="7001"/>
      <c r="G4188" s="54"/>
      <c r="H4188" s="7001"/>
      <c r="I4188" s="7001"/>
      <c r="J4188" s="7001"/>
      <c r="K4188" s="7001"/>
      <c r="L4188" s="7001"/>
    </row>
    <row r="4189" spans="2:12" s="7013" customFormat="1" ht="15" x14ac:dyDescent="0.25">
      <c r="B4189" s="7001"/>
      <c r="C4189" s="7001"/>
      <c r="D4189" s="55"/>
      <c r="E4189" s="7001"/>
      <c r="F4189" s="7001"/>
      <c r="G4189" s="54"/>
      <c r="H4189" s="7001"/>
      <c r="I4189" s="7001"/>
      <c r="J4189" s="7001"/>
      <c r="K4189" s="7001"/>
      <c r="L4189" s="7001"/>
    </row>
    <row r="4190" spans="2:12" s="7013" customFormat="1" ht="15" x14ac:dyDescent="0.25">
      <c r="B4190" s="7001"/>
      <c r="C4190" s="7001"/>
      <c r="D4190" s="55"/>
      <c r="E4190" s="7001"/>
      <c r="F4190" s="7001"/>
      <c r="G4190" s="54"/>
      <c r="H4190" s="7001"/>
      <c r="I4190" s="7001"/>
      <c r="J4190" s="7001"/>
      <c r="K4190" s="7001"/>
      <c r="L4190" s="7001"/>
    </row>
    <row r="4191" spans="2:12" s="7013" customFormat="1" ht="15" x14ac:dyDescent="0.25">
      <c r="B4191" s="7001"/>
      <c r="C4191" s="7001"/>
      <c r="D4191" s="55"/>
      <c r="E4191" s="7001"/>
      <c r="F4191" s="7001"/>
      <c r="G4191" s="54"/>
      <c r="H4191" s="7001"/>
      <c r="I4191" s="7001"/>
      <c r="J4191" s="7001"/>
      <c r="K4191" s="7001"/>
      <c r="L4191" s="7001"/>
    </row>
    <row r="4192" spans="2:12" s="7013" customFormat="1" ht="15" x14ac:dyDescent="0.25">
      <c r="B4192" s="7001"/>
      <c r="C4192" s="7001"/>
      <c r="D4192" s="55"/>
      <c r="E4192" s="7001"/>
      <c r="F4192" s="7001"/>
      <c r="G4192" s="54"/>
      <c r="H4192" s="7001"/>
      <c r="I4192" s="7001"/>
      <c r="J4192" s="7001"/>
      <c r="K4192" s="7001"/>
      <c r="L4192" s="7001"/>
    </row>
    <row r="4193" spans="2:12" s="7013" customFormat="1" ht="15" x14ac:dyDescent="0.25">
      <c r="B4193" s="7001"/>
      <c r="C4193" s="7001"/>
      <c r="D4193" s="55"/>
      <c r="E4193" s="7001"/>
      <c r="F4193" s="7001"/>
      <c r="G4193" s="54"/>
      <c r="H4193" s="7001"/>
      <c r="I4193" s="7001"/>
      <c r="J4193" s="7001"/>
      <c r="K4193" s="7001"/>
      <c r="L4193" s="7001"/>
    </row>
    <row r="4194" spans="2:12" s="7013" customFormat="1" ht="15" x14ac:dyDescent="0.25">
      <c r="B4194" s="7001"/>
      <c r="C4194" s="7001"/>
      <c r="D4194" s="55"/>
      <c r="E4194" s="7001"/>
      <c r="F4194" s="7001"/>
      <c r="G4194" s="54"/>
      <c r="H4194" s="7001"/>
      <c r="I4194" s="7001"/>
      <c r="J4194" s="7001"/>
      <c r="K4194" s="7001"/>
      <c r="L4194" s="7001"/>
    </row>
    <row r="4195" spans="2:12" s="7013" customFormat="1" ht="15" x14ac:dyDescent="0.25">
      <c r="B4195" s="7001"/>
      <c r="C4195" s="7001"/>
      <c r="D4195" s="55"/>
      <c r="E4195" s="7001"/>
      <c r="F4195" s="7001"/>
      <c r="G4195" s="54"/>
      <c r="H4195" s="7001"/>
      <c r="I4195" s="7001"/>
      <c r="J4195" s="7001"/>
      <c r="K4195" s="7001"/>
      <c r="L4195" s="7001"/>
    </row>
    <row r="4196" spans="2:12" s="7013" customFormat="1" ht="15" x14ac:dyDescent="0.25">
      <c r="B4196" s="7001"/>
      <c r="C4196" s="7001"/>
      <c r="D4196" s="55"/>
      <c r="E4196" s="7001"/>
      <c r="F4196" s="7001"/>
      <c r="G4196" s="54"/>
      <c r="H4196" s="7001"/>
      <c r="I4196" s="7001"/>
      <c r="J4196" s="7001"/>
      <c r="K4196" s="7001"/>
      <c r="L4196" s="7001"/>
    </row>
    <row r="4197" spans="2:12" s="7013" customFormat="1" ht="15" x14ac:dyDescent="0.25">
      <c r="B4197" s="7001"/>
      <c r="C4197" s="7001"/>
      <c r="D4197" s="55"/>
      <c r="E4197" s="7001"/>
      <c r="F4197" s="7001"/>
      <c r="G4197" s="54"/>
      <c r="H4197" s="7001"/>
      <c r="I4197" s="7001"/>
      <c r="J4197" s="7001"/>
      <c r="K4197" s="7001"/>
      <c r="L4197" s="7001"/>
    </row>
    <row r="4198" spans="2:12" s="7013" customFormat="1" ht="15" x14ac:dyDescent="0.25">
      <c r="B4198" s="7001"/>
      <c r="C4198" s="7001"/>
      <c r="D4198" s="55"/>
      <c r="E4198" s="7001"/>
      <c r="F4198" s="7001"/>
      <c r="G4198" s="54"/>
      <c r="H4198" s="7001"/>
      <c r="I4198" s="7001"/>
      <c r="J4198" s="7001"/>
      <c r="K4198" s="7001"/>
      <c r="L4198" s="7001"/>
    </row>
    <row r="4199" spans="2:12" s="7013" customFormat="1" ht="15" x14ac:dyDescent="0.25">
      <c r="B4199" s="7001"/>
      <c r="C4199" s="7001"/>
      <c r="D4199" s="55"/>
      <c r="E4199" s="7001"/>
      <c r="F4199" s="7001"/>
      <c r="G4199" s="54"/>
      <c r="H4199" s="7001"/>
      <c r="I4199" s="7001"/>
      <c r="J4199" s="7001"/>
      <c r="K4199" s="7001"/>
      <c r="L4199" s="7001"/>
    </row>
    <row r="4200" spans="2:12" s="7013" customFormat="1" ht="15" x14ac:dyDescent="0.25">
      <c r="B4200" s="7001"/>
      <c r="C4200" s="7001"/>
      <c r="D4200" s="55"/>
      <c r="E4200" s="7001"/>
      <c r="F4200" s="7001"/>
      <c r="G4200" s="54"/>
      <c r="H4200" s="7001"/>
      <c r="I4200" s="7001"/>
      <c r="J4200" s="7001"/>
      <c r="K4200" s="7001"/>
      <c r="L4200" s="7001"/>
    </row>
    <row r="4201" spans="2:12" s="7013" customFormat="1" ht="15" x14ac:dyDescent="0.25">
      <c r="B4201" s="7001"/>
      <c r="C4201" s="7001"/>
      <c r="D4201" s="55"/>
      <c r="E4201" s="7001"/>
      <c r="F4201" s="7001"/>
      <c r="G4201" s="54"/>
      <c r="H4201" s="7001"/>
      <c r="I4201" s="7001"/>
      <c r="J4201" s="7001"/>
      <c r="K4201" s="7001"/>
      <c r="L4201" s="7001"/>
    </row>
    <row r="4202" spans="2:12" s="7013" customFormat="1" ht="15" x14ac:dyDescent="0.25">
      <c r="B4202" s="7001"/>
      <c r="C4202" s="7001"/>
      <c r="D4202" s="55"/>
      <c r="E4202" s="7001"/>
      <c r="F4202" s="7001"/>
      <c r="G4202" s="54"/>
      <c r="H4202" s="7001"/>
      <c r="I4202" s="7001"/>
      <c r="J4202" s="7001"/>
      <c r="K4202" s="7001"/>
      <c r="L4202" s="7001"/>
    </row>
    <row r="4203" spans="2:12" s="7013" customFormat="1" ht="15" x14ac:dyDescent="0.25">
      <c r="B4203" s="7001"/>
      <c r="C4203" s="7001"/>
      <c r="D4203" s="55"/>
      <c r="E4203" s="7001"/>
      <c r="F4203" s="7001"/>
      <c r="G4203" s="54"/>
      <c r="H4203" s="7001"/>
      <c r="I4203" s="7001"/>
      <c r="J4203" s="7001"/>
      <c r="K4203" s="7001"/>
      <c r="L4203" s="7001"/>
    </row>
    <row r="4204" spans="2:12" s="7013" customFormat="1" ht="15" x14ac:dyDescent="0.25">
      <c r="B4204" s="7001"/>
      <c r="C4204" s="7001"/>
      <c r="D4204" s="55"/>
      <c r="E4204" s="7001"/>
      <c r="F4204" s="7001"/>
      <c r="G4204" s="54"/>
      <c r="H4204" s="7001"/>
      <c r="I4204" s="7001"/>
      <c r="J4204" s="7001"/>
      <c r="K4204" s="7001"/>
      <c r="L4204" s="7001"/>
    </row>
    <row r="4205" spans="2:12" s="7013" customFormat="1" ht="15" x14ac:dyDescent="0.25">
      <c r="B4205" s="7001"/>
      <c r="C4205" s="7001"/>
      <c r="D4205" s="55"/>
      <c r="E4205" s="7001"/>
      <c r="F4205" s="7001"/>
      <c r="G4205" s="54"/>
      <c r="H4205" s="7001"/>
      <c r="I4205" s="7001"/>
      <c r="J4205" s="7001"/>
      <c r="K4205" s="7001"/>
      <c r="L4205" s="7001"/>
    </row>
    <row r="4206" spans="2:12" s="7013" customFormat="1" ht="15" x14ac:dyDescent="0.25">
      <c r="B4206" s="7001"/>
      <c r="C4206" s="7001"/>
      <c r="D4206" s="55"/>
      <c r="E4206" s="7001"/>
      <c r="F4206" s="7001"/>
      <c r="G4206" s="54"/>
      <c r="H4206" s="7001"/>
      <c r="I4206" s="7001"/>
      <c r="J4206" s="7001"/>
      <c r="K4206" s="7001"/>
      <c r="L4206" s="7001"/>
    </row>
    <row r="4207" spans="2:12" s="7013" customFormat="1" ht="15" x14ac:dyDescent="0.25">
      <c r="B4207" s="7001"/>
      <c r="C4207" s="7001"/>
      <c r="D4207" s="55"/>
      <c r="E4207" s="7001"/>
      <c r="F4207" s="7001"/>
      <c r="G4207" s="54"/>
      <c r="H4207" s="7001"/>
      <c r="I4207" s="7001"/>
      <c r="J4207" s="7001"/>
      <c r="K4207" s="7001"/>
      <c r="L4207" s="7001"/>
    </row>
    <row r="4208" spans="2:12" s="7013" customFormat="1" ht="15" x14ac:dyDescent="0.25">
      <c r="B4208" s="7001"/>
      <c r="C4208" s="7001"/>
      <c r="D4208" s="55"/>
      <c r="E4208" s="7001"/>
      <c r="F4208" s="7001"/>
      <c r="G4208" s="54"/>
      <c r="H4208" s="7001"/>
      <c r="I4208" s="7001"/>
      <c r="J4208" s="7001"/>
      <c r="K4208" s="7001"/>
      <c r="L4208" s="7001"/>
    </row>
    <row r="4209" spans="2:12" s="7013" customFormat="1" ht="15" x14ac:dyDescent="0.25">
      <c r="B4209" s="7001"/>
      <c r="C4209" s="7001"/>
      <c r="D4209" s="55"/>
      <c r="E4209" s="7001"/>
      <c r="F4209" s="7001"/>
      <c r="G4209" s="54"/>
      <c r="H4209" s="7001"/>
      <c r="I4209" s="7001"/>
      <c r="J4209" s="7001"/>
      <c r="K4209" s="7001"/>
      <c r="L4209" s="7001"/>
    </row>
    <row r="4210" spans="2:12" s="7013" customFormat="1" ht="15" x14ac:dyDescent="0.25">
      <c r="B4210" s="7001"/>
      <c r="C4210" s="7001"/>
      <c r="D4210" s="55"/>
      <c r="E4210" s="7001"/>
      <c r="F4210" s="7001"/>
      <c r="G4210" s="54"/>
      <c r="H4210" s="7001"/>
      <c r="I4210" s="7001"/>
      <c r="J4210" s="7001"/>
      <c r="K4210" s="7001"/>
      <c r="L4210" s="7001"/>
    </row>
    <row r="4211" spans="2:12" s="7013" customFormat="1" ht="15" x14ac:dyDescent="0.25">
      <c r="B4211" s="7001"/>
      <c r="C4211" s="7001"/>
      <c r="D4211" s="55"/>
      <c r="E4211" s="7001"/>
      <c r="F4211" s="7001"/>
      <c r="G4211" s="54"/>
      <c r="H4211" s="7001"/>
      <c r="I4211" s="7001"/>
      <c r="J4211" s="7001"/>
      <c r="K4211" s="7001"/>
      <c r="L4211" s="7001"/>
    </row>
    <row r="4212" spans="2:12" s="7013" customFormat="1" ht="15" x14ac:dyDescent="0.25">
      <c r="B4212" s="7001"/>
      <c r="C4212" s="7001"/>
      <c r="D4212" s="55"/>
      <c r="E4212" s="7001"/>
      <c r="F4212" s="7001"/>
      <c r="G4212" s="54"/>
      <c r="H4212" s="7001"/>
      <c r="I4212" s="7001"/>
      <c r="J4212" s="7001"/>
      <c r="K4212" s="7001"/>
      <c r="L4212" s="7001"/>
    </row>
    <row r="4213" spans="2:12" s="7013" customFormat="1" ht="15" x14ac:dyDescent="0.25">
      <c r="B4213" s="7001"/>
      <c r="C4213" s="7001"/>
      <c r="D4213" s="55"/>
      <c r="E4213" s="7001"/>
      <c r="F4213" s="7001"/>
      <c r="G4213" s="54"/>
      <c r="H4213" s="7001"/>
      <c r="I4213" s="7001"/>
      <c r="J4213" s="7001"/>
      <c r="K4213" s="7001"/>
      <c r="L4213" s="7001"/>
    </row>
    <row r="4214" spans="2:12" s="7013" customFormat="1" ht="15" x14ac:dyDescent="0.25">
      <c r="B4214" s="7001"/>
      <c r="C4214" s="7001"/>
      <c r="D4214" s="55"/>
      <c r="E4214" s="7001"/>
      <c r="F4214" s="7001"/>
      <c r="G4214" s="54"/>
      <c r="H4214" s="7001"/>
      <c r="I4214" s="7001"/>
      <c r="J4214" s="7001"/>
      <c r="K4214" s="7001"/>
      <c r="L4214" s="7001"/>
    </row>
    <row r="4215" spans="2:12" s="7013" customFormat="1" ht="15" x14ac:dyDescent="0.25">
      <c r="B4215" s="7001"/>
      <c r="C4215" s="7001"/>
      <c r="D4215" s="55"/>
      <c r="E4215" s="7001"/>
      <c r="F4215" s="7001"/>
      <c r="G4215" s="54"/>
      <c r="H4215" s="7001"/>
      <c r="I4215" s="7001"/>
      <c r="J4215" s="7001"/>
      <c r="K4215" s="7001"/>
      <c r="L4215" s="7001"/>
    </row>
    <row r="4216" spans="2:12" s="7013" customFormat="1" ht="15" x14ac:dyDescent="0.25">
      <c r="B4216" s="7001"/>
      <c r="C4216" s="7001"/>
      <c r="D4216" s="55"/>
      <c r="E4216" s="7001"/>
      <c r="F4216" s="7001"/>
      <c r="G4216" s="54"/>
      <c r="H4216" s="7001"/>
      <c r="I4216" s="7001"/>
      <c r="J4216" s="7001"/>
      <c r="K4216" s="7001"/>
      <c r="L4216" s="7001"/>
    </row>
    <row r="4217" spans="2:12" s="7013" customFormat="1" ht="15" x14ac:dyDescent="0.25">
      <c r="B4217" s="7001"/>
      <c r="C4217" s="7001"/>
      <c r="D4217" s="55"/>
      <c r="E4217" s="7001"/>
      <c r="F4217" s="7001"/>
      <c r="G4217" s="54"/>
      <c r="H4217" s="7001"/>
      <c r="I4217" s="7001"/>
      <c r="J4217" s="7001"/>
      <c r="K4217" s="7001"/>
      <c r="L4217" s="7001"/>
    </row>
    <row r="4218" spans="2:12" s="7013" customFormat="1" ht="15" x14ac:dyDescent="0.25">
      <c r="B4218" s="7001"/>
      <c r="C4218" s="7001"/>
      <c r="D4218" s="55"/>
      <c r="E4218" s="7001"/>
      <c r="F4218" s="7001"/>
      <c r="G4218" s="54"/>
      <c r="H4218" s="7001"/>
      <c r="I4218" s="7001"/>
      <c r="J4218" s="7001"/>
      <c r="K4218" s="7001"/>
      <c r="L4218" s="7001"/>
    </row>
    <row r="4219" spans="2:12" s="7013" customFormat="1" ht="15" x14ac:dyDescent="0.25">
      <c r="B4219" s="7001"/>
      <c r="C4219" s="7001"/>
      <c r="D4219" s="55"/>
      <c r="E4219" s="7001"/>
      <c r="F4219" s="7001"/>
      <c r="G4219" s="54"/>
      <c r="H4219" s="7001"/>
      <c r="I4219" s="7001"/>
      <c r="J4219" s="7001"/>
      <c r="K4219" s="7001"/>
      <c r="L4219" s="7001"/>
    </row>
    <row r="4220" spans="2:12" s="7013" customFormat="1" ht="15" x14ac:dyDescent="0.25">
      <c r="B4220" s="7001"/>
      <c r="C4220" s="7001"/>
      <c r="D4220" s="55"/>
      <c r="E4220" s="7001"/>
      <c r="F4220" s="7001"/>
      <c r="G4220" s="54"/>
      <c r="H4220" s="7001"/>
      <c r="I4220" s="7001"/>
      <c r="J4220" s="7001"/>
      <c r="K4220" s="7001"/>
      <c r="L4220" s="7001"/>
    </row>
    <row r="4221" spans="2:12" s="7013" customFormat="1" ht="15" x14ac:dyDescent="0.25">
      <c r="B4221" s="7001"/>
      <c r="C4221" s="7001"/>
      <c r="D4221" s="55"/>
      <c r="E4221" s="7001"/>
      <c r="F4221" s="7001"/>
      <c r="G4221" s="54"/>
      <c r="H4221" s="7001"/>
      <c r="I4221" s="7001"/>
      <c r="J4221" s="7001"/>
      <c r="K4221" s="7001"/>
      <c r="L4221" s="7001"/>
    </row>
    <row r="4222" spans="2:12" s="7013" customFormat="1" ht="15" x14ac:dyDescent="0.25">
      <c r="B4222" s="7001"/>
      <c r="C4222" s="7001"/>
      <c r="D4222" s="55"/>
      <c r="E4222" s="7001"/>
      <c r="F4222" s="7001"/>
      <c r="G4222" s="54"/>
      <c r="H4222" s="7001"/>
      <c r="I4222" s="7001"/>
      <c r="J4222" s="7001"/>
      <c r="K4222" s="7001"/>
      <c r="L4222" s="7001"/>
    </row>
    <row r="4223" spans="2:12" s="7013" customFormat="1" ht="15" x14ac:dyDescent="0.25">
      <c r="B4223" s="7001"/>
      <c r="C4223" s="7001"/>
      <c r="D4223" s="55"/>
      <c r="E4223" s="7001"/>
      <c r="F4223" s="7001"/>
      <c r="G4223" s="54"/>
      <c r="H4223" s="7001"/>
      <c r="I4223" s="7001"/>
      <c r="J4223" s="7001"/>
      <c r="K4223" s="7001"/>
      <c r="L4223" s="7001"/>
    </row>
    <row r="4224" spans="2:12" s="7013" customFormat="1" ht="15" x14ac:dyDescent="0.25">
      <c r="B4224" s="7001"/>
      <c r="C4224" s="7001"/>
      <c r="D4224" s="55"/>
      <c r="E4224" s="7001"/>
      <c r="F4224" s="7001"/>
      <c r="G4224" s="54"/>
      <c r="H4224" s="7001"/>
      <c r="I4224" s="7001"/>
      <c r="J4224" s="7001"/>
      <c r="K4224" s="7001"/>
      <c r="L4224" s="7001"/>
    </row>
    <row r="4225" spans="2:12" s="7013" customFormat="1" ht="15" x14ac:dyDescent="0.25">
      <c r="B4225" s="7001"/>
      <c r="C4225" s="7001"/>
      <c r="D4225" s="55"/>
      <c r="E4225" s="7001"/>
      <c r="F4225" s="7001"/>
      <c r="G4225" s="54"/>
      <c r="H4225" s="7001"/>
      <c r="I4225" s="7001"/>
      <c r="J4225" s="7001"/>
      <c r="K4225" s="7001"/>
      <c r="L4225" s="7001"/>
    </row>
    <row r="4226" spans="2:12" s="7013" customFormat="1" ht="15" x14ac:dyDescent="0.25">
      <c r="B4226" s="7001"/>
      <c r="C4226" s="7001"/>
      <c r="D4226" s="55"/>
      <c r="E4226" s="7001"/>
      <c r="F4226" s="7001"/>
      <c r="G4226" s="54"/>
      <c r="H4226" s="7001"/>
      <c r="I4226" s="7001"/>
      <c r="J4226" s="7001"/>
      <c r="K4226" s="7001"/>
      <c r="L4226" s="7001"/>
    </row>
    <row r="4227" spans="2:12" s="7013" customFormat="1" ht="15" x14ac:dyDescent="0.25">
      <c r="B4227" s="7001"/>
      <c r="C4227" s="7001"/>
      <c r="D4227" s="55"/>
      <c r="E4227" s="7001"/>
      <c r="F4227" s="7001"/>
      <c r="G4227" s="54"/>
      <c r="H4227" s="7001"/>
      <c r="I4227" s="7001"/>
      <c r="J4227" s="7001"/>
      <c r="K4227" s="7001"/>
      <c r="L4227" s="7001"/>
    </row>
    <row r="4228" spans="2:12" s="7013" customFormat="1" ht="15" x14ac:dyDescent="0.25">
      <c r="B4228" s="7001"/>
      <c r="C4228" s="7001"/>
      <c r="D4228" s="55"/>
      <c r="E4228" s="7001"/>
      <c r="F4228" s="7001"/>
      <c r="G4228" s="54"/>
      <c r="H4228" s="7001"/>
      <c r="I4228" s="7001"/>
      <c r="J4228" s="7001"/>
      <c r="K4228" s="7001"/>
      <c r="L4228" s="7001"/>
    </row>
    <row r="4229" spans="2:12" s="7013" customFormat="1" ht="15" x14ac:dyDescent="0.25">
      <c r="B4229" s="7001"/>
      <c r="C4229" s="7001"/>
      <c r="D4229" s="55"/>
      <c r="E4229" s="7001"/>
      <c r="F4229" s="7001"/>
      <c r="G4229" s="54"/>
      <c r="H4229" s="7001"/>
      <c r="I4229" s="7001"/>
      <c r="J4229" s="7001"/>
      <c r="K4229" s="7001"/>
      <c r="L4229" s="7001"/>
    </row>
    <row r="4230" spans="2:12" s="7013" customFormat="1" ht="15" x14ac:dyDescent="0.25">
      <c r="B4230" s="7001"/>
      <c r="C4230" s="7001"/>
      <c r="D4230" s="55"/>
      <c r="E4230" s="7001"/>
      <c r="F4230" s="7001"/>
      <c r="G4230" s="54"/>
      <c r="H4230" s="7001"/>
      <c r="I4230" s="7001"/>
      <c r="J4230" s="7001"/>
      <c r="K4230" s="7001"/>
      <c r="L4230" s="7001"/>
    </row>
    <row r="4231" spans="2:12" s="7013" customFormat="1" ht="15" x14ac:dyDescent="0.25">
      <c r="B4231" s="7001"/>
      <c r="C4231" s="7001"/>
      <c r="D4231" s="55"/>
      <c r="E4231" s="7001"/>
      <c r="F4231" s="7001"/>
      <c r="G4231" s="54"/>
      <c r="H4231" s="7001"/>
      <c r="I4231" s="7001"/>
      <c r="J4231" s="7001"/>
      <c r="K4231" s="7001"/>
      <c r="L4231" s="7001"/>
    </row>
    <row r="4232" spans="2:12" s="7013" customFormat="1" ht="15" x14ac:dyDescent="0.25">
      <c r="B4232" s="7001"/>
      <c r="C4232" s="7001"/>
      <c r="D4232" s="55"/>
      <c r="E4232" s="7001"/>
      <c r="F4232" s="7001"/>
      <c r="G4232" s="54"/>
      <c r="H4232" s="7001"/>
      <c r="I4232" s="7001"/>
      <c r="J4232" s="7001"/>
      <c r="K4232" s="7001"/>
      <c r="L4232" s="7001"/>
    </row>
    <row r="4233" spans="2:12" s="7013" customFormat="1" ht="15" x14ac:dyDescent="0.25">
      <c r="B4233" s="7001"/>
      <c r="C4233" s="7001"/>
      <c r="D4233" s="55"/>
      <c r="E4233" s="7001"/>
      <c r="F4233" s="7001"/>
      <c r="G4233" s="54"/>
      <c r="H4233" s="7001"/>
      <c r="I4233" s="7001"/>
      <c r="J4233" s="7001"/>
      <c r="K4233" s="7001"/>
      <c r="L4233" s="7001"/>
    </row>
    <row r="4234" spans="2:12" s="7013" customFormat="1" ht="15" x14ac:dyDescent="0.25">
      <c r="B4234" s="7001"/>
      <c r="C4234" s="7001"/>
      <c r="D4234" s="55"/>
      <c r="E4234" s="7001"/>
      <c r="F4234" s="7001"/>
      <c r="G4234" s="54"/>
      <c r="H4234" s="7001"/>
      <c r="I4234" s="7001"/>
      <c r="J4234" s="7001"/>
      <c r="K4234" s="7001"/>
      <c r="L4234" s="7001"/>
    </row>
    <row r="4235" spans="2:12" s="7013" customFormat="1" ht="15" x14ac:dyDescent="0.25">
      <c r="B4235" s="7001"/>
      <c r="C4235" s="7001"/>
      <c r="D4235" s="55"/>
      <c r="E4235" s="7001"/>
      <c r="F4235" s="7001"/>
      <c r="G4235" s="54"/>
      <c r="H4235" s="7001"/>
      <c r="I4235" s="7001"/>
      <c r="J4235" s="7001"/>
      <c r="K4235" s="7001"/>
      <c r="L4235" s="7001"/>
    </row>
    <row r="4236" spans="2:12" s="7013" customFormat="1" ht="15" x14ac:dyDescent="0.25">
      <c r="B4236" s="7001"/>
      <c r="C4236" s="7001"/>
      <c r="D4236" s="55"/>
      <c r="E4236" s="7001"/>
      <c r="F4236" s="7001"/>
      <c r="G4236" s="54"/>
      <c r="H4236" s="7001"/>
      <c r="I4236" s="7001"/>
      <c r="J4236" s="7001"/>
      <c r="K4236" s="7001"/>
      <c r="L4236" s="7001"/>
    </row>
    <row r="4237" spans="2:12" s="7013" customFormat="1" ht="15" x14ac:dyDescent="0.25">
      <c r="B4237" s="7001"/>
      <c r="C4237" s="7001"/>
      <c r="D4237" s="55"/>
      <c r="E4237" s="7001"/>
      <c r="F4237" s="7001"/>
      <c r="G4237" s="54"/>
      <c r="H4237" s="7001"/>
      <c r="I4237" s="7001"/>
      <c r="J4237" s="7001"/>
      <c r="K4237" s="7001"/>
      <c r="L4237" s="7001"/>
    </row>
    <row r="4238" spans="2:12" s="7013" customFormat="1" ht="15" x14ac:dyDescent="0.25">
      <c r="B4238" s="7001"/>
      <c r="C4238" s="7001"/>
      <c r="D4238" s="55"/>
      <c r="E4238" s="7001"/>
      <c r="F4238" s="7001"/>
      <c r="G4238" s="54"/>
      <c r="H4238" s="7001"/>
      <c r="I4238" s="7001"/>
      <c r="J4238" s="7001"/>
      <c r="K4238" s="7001"/>
      <c r="L4238" s="7001"/>
    </row>
    <row r="4239" spans="2:12" s="7013" customFormat="1" ht="15" x14ac:dyDescent="0.25">
      <c r="B4239" s="7001"/>
      <c r="C4239" s="7001"/>
      <c r="D4239" s="55"/>
      <c r="E4239" s="7001"/>
      <c r="F4239" s="7001"/>
      <c r="G4239" s="54"/>
      <c r="H4239" s="7001"/>
      <c r="I4239" s="7001"/>
      <c r="J4239" s="7001"/>
      <c r="K4239" s="7001"/>
      <c r="L4239" s="7001"/>
    </row>
    <row r="4240" spans="2:12" s="7013" customFormat="1" ht="15" x14ac:dyDescent="0.25">
      <c r="B4240" s="7001"/>
      <c r="C4240" s="7001"/>
      <c r="D4240" s="55"/>
      <c r="E4240" s="7001"/>
      <c r="F4240" s="7001"/>
      <c r="G4240" s="54"/>
      <c r="H4240" s="7001"/>
      <c r="I4240" s="7001"/>
      <c r="J4240" s="7001"/>
      <c r="K4240" s="7001"/>
      <c r="L4240" s="7001"/>
    </row>
    <row r="4241" spans="2:12" s="7013" customFormat="1" ht="15" x14ac:dyDescent="0.25">
      <c r="B4241" s="7001"/>
      <c r="C4241" s="7001"/>
      <c r="D4241" s="55"/>
      <c r="E4241" s="7001"/>
      <c r="F4241" s="7001"/>
      <c r="G4241" s="54"/>
      <c r="H4241" s="7001"/>
      <c r="I4241" s="7001"/>
      <c r="J4241" s="7001"/>
      <c r="K4241" s="7001"/>
      <c r="L4241" s="7001"/>
    </row>
    <row r="4242" spans="2:12" s="7013" customFormat="1" ht="15" x14ac:dyDescent="0.25">
      <c r="B4242" s="7001"/>
      <c r="C4242" s="7001"/>
      <c r="D4242" s="55"/>
      <c r="E4242" s="7001"/>
      <c r="F4242" s="7001"/>
      <c r="G4242" s="54"/>
      <c r="H4242" s="7001"/>
      <c r="I4242" s="7001"/>
      <c r="J4242" s="7001"/>
      <c r="K4242" s="7001"/>
      <c r="L4242" s="7001"/>
    </row>
    <row r="4243" spans="2:12" s="7013" customFormat="1" ht="15" x14ac:dyDescent="0.25">
      <c r="B4243" s="7001"/>
      <c r="C4243" s="7001"/>
      <c r="D4243" s="55"/>
      <c r="E4243" s="7001"/>
      <c r="F4243" s="7001"/>
      <c r="G4243" s="54"/>
      <c r="H4243" s="7001"/>
      <c r="I4243" s="7001"/>
      <c r="J4243" s="7001"/>
      <c r="K4243" s="7001"/>
      <c r="L4243" s="7001"/>
    </row>
    <row r="4244" spans="2:12" s="7013" customFormat="1" ht="15" x14ac:dyDescent="0.25">
      <c r="B4244" s="7001"/>
      <c r="C4244" s="7001"/>
      <c r="D4244" s="55"/>
      <c r="E4244" s="7001"/>
      <c r="F4244" s="7001"/>
      <c r="G4244" s="54"/>
      <c r="H4244" s="7001"/>
      <c r="I4244" s="7001"/>
      <c r="J4244" s="7001"/>
      <c r="K4244" s="7001"/>
      <c r="L4244" s="7001"/>
    </row>
    <row r="4245" spans="2:12" s="7013" customFormat="1" ht="15" x14ac:dyDescent="0.25">
      <c r="B4245" s="7001"/>
      <c r="C4245" s="7001"/>
      <c r="D4245" s="55"/>
      <c r="E4245" s="7001"/>
      <c r="F4245" s="7001"/>
      <c r="G4245" s="54"/>
      <c r="H4245" s="7001"/>
      <c r="I4245" s="7001"/>
      <c r="J4245" s="7001"/>
      <c r="K4245" s="7001"/>
      <c r="L4245" s="7001"/>
    </row>
    <row r="4246" spans="2:12" s="7013" customFormat="1" ht="15" x14ac:dyDescent="0.25">
      <c r="B4246" s="7001"/>
      <c r="C4246" s="7001"/>
      <c r="D4246" s="55"/>
      <c r="E4246" s="7001"/>
      <c r="F4246" s="7001"/>
      <c r="G4246" s="54"/>
      <c r="H4246" s="7001"/>
      <c r="I4246" s="7001"/>
      <c r="J4246" s="7001"/>
      <c r="K4246" s="7001"/>
      <c r="L4246" s="7001"/>
    </row>
    <row r="4247" spans="2:12" s="7013" customFormat="1" ht="15" x14ac:dyDescent="0.25">
      <c r="B4247" s="7001"/>
      <c r="C4247" s="7001"/>
      <c r="D4247" s="55"/>
      <c r="E4247" s="7001"/>
      <c r="F4247" s="7001"/>
      <c r="G4247" s="54"/>
      <c r="H4247" s="7001"/>
      <c r="I4247" s="7001"/>
      <c r="J4247" s="7001"/>
      <c r="K4247" s="7001"/>
      <c r="L4247" s="7001"/>
    </row>
    <row r="4248" spans="2:12" s="7013" customFormat="1" ht="15" x14ac:dyDescent="0.25">
      <c r="B4248" s="7001"/>
      <c r="C4248" s="7001"/>
      <c r="D4248" s="55"/>
      <c r="E4248" s="7001"/>
      <c r="F4248" s="7001"/>
      <c r="G4248" s="54"/>
      <c r="H4248" s="7001"/>
      <c r="I4248" s="7001"/>
      <c r="J4248" s="7001"/>
      <c r="K4248" s="7001"/>
      <c r="L4248" s="7001"/>
    </row>
    <row r="4249" spans="2:12" s="7013" customFormat="1" ht="15" x14ac:dyDescent="0.25">
      <c r="B4249" s="7001"/>
      <c r="C4249" s="7001"/>
      <c r="D4249" s="55"/>
      <c r="E4249" s="7001"/>
      <c r="F4249" s="7001"/>
      <c r="G4249" s="54"/>
      <c r="H4249" s="7001"/>
      <c r="I4249" s="7001"/>
      <c r="J4249" s="7001"/>
      <c r="K4249" s="7001"/>
      <c r="L4249" s="7001"/>
    </row>
    <row r="4250" spans="2:12" s="7013" customFormat="1" ht="15" x14ac:dyDescent="0.25">
      <c r="B4250" s="7001"/>
      <c r="C4250" s="7001"/>
      <c r="D4250" s="55"/>
      <c r="E4250" s="7001"/>
      <c r="F4250" s="7001"/>
      <c r="G4250" s="54"/>
      <c r="H4250" s="7001"/>
      <c r="I4250" s="7001"/>
      <c r="J4250" s="7001"/>
      <c r="K4250" s="7001"/>
      <c r="L4250" s="7001"/>
    </row>
    <row r="4251" spans="2:12" s="7013" customFormat="1" ht="15" x14ac:dyDescent="0.25">
      <c r="B4251" s="7001"/>
      <c r="C4251" s="7001"/>
      <c r="D4251" s="55"/>
      <c r="E4251" s="7001"/>
      <c r="F4251" s="7001"/>
      <c r="G4251" s="54"/>
      <c r="H4251" s="7001"/>
      <c r="I4251" s="7001"/>
      <c r="J4251" s="7001"/>
      <c r="K4251" s="7001"/>
      <c r="L4251" s="7001"/>
    </row>
    <row r="4252" spans="2:12" s="7013" customFormat="1" ht="15" x14ac:dyDescent="0.25">
      <c r="B4252" s="7001"/>
      <c r="C4252" s="7001"/>
      <c r="D4252" s="55"/>
      <c r="E4252" s="7001"/>
      <c r="F4252" s="7001"/>
      <c r="G4252" s="54"/>
      <c r="H4252" s="7001"/>
      <c r="I4252" s="7001"/>
      <c r="J4252" s="7001"/>
      <c r="K4252" s="7001"/>
      <c r="L4252" s="7001"/>
    </row>
    <row r="4253" spans="2:12" s="7013" customFormat="1" ht="15" x14ac:dyDescent="0.25">
      <c r="B4253" s="7001"/>
      <c r="C4253" s="7001"/>
      <c r="D4253" s="55"/>
      <c r="E4253" s="7001"/>
      <c r="F4253" s="7001"/>
      <c r="G4253" s="54"/>
      <c r="H4253" s="7001"/>
      <c r="I4253" s="7001"/>
      <c r="J4253" s="7001"/>
      <c r="K4253" s="7001"/>
      <c r="L4253" s="7001"/>
    </row>
    <row r="4254" spans="2:12" s="7013" customFormat="1" ht="15" x14ac:dyDescent="0.25">
      <c r="B4254" s="7001"/>
      <c r="C4254" s="7001"/>
      <c r="D4254" s="55"/>
      <c r="E4254" s="7001"/>
      <c r="F4254" s="7001"/>
      <c r="G4254" s="54"/>
      <c r="H4254" s="7001"/>
      <c r="I4254" s="7001"/>
      <c r="J4254" s="7001"/>
      <c r="K4254" s="7001"/>
      <c r="L4254" s="7001"/>
    </row>
    <row r="4255" spans="2:12" s="7013" customFormat="1" ht="15" x14ac:dyDescent="0.25">
      <c r="B4255" s="7001"/>
      <c r="C4255" s="7001"/>
      <c r="D4255" s="55"/>
      <c r="E4255" s="7001"/>
      <c r="F4255" s="7001"/>
      <c r="G4255" s="54"/>
      <c r="H4255" s="7001"/>
      <c r="I4255" s="7001"/>
      <c r="J4255" s="7001"/>
      <c r="K4255" s="7001"/>
      <c r="L4255" s="7001"/>
    </row>
    <row r="4256" spans="2:12" s="7013" customFormat="1" ht="15" x14ac:dyDescent="0.25">
      <c r="B4256" s="7001"/>
      <c r="C4256" s="7001"/>
      <c r="D4256" s="55"/>
      <c r="E4256" s="7001"/>
      <c r="F4256" s="7001"/>
      <c r="G4256" s="54"/>
      <c r="H4256" s="7001"/>
      <c r="I4256" s="7001"/>
      <c r="J4256" s="7001"/>
      <c r="K4256" s="7001"/>
      <c r="L4256" s="7001"/>
    </row>
    <row r="4257" spans="2:12" s="7013" customFormat="1" ht="15" x14ac:dyDescent="0.25">
      <c r="B4257" s="7001"/>
      <c r="C4257" s="7001"/>
      <c r="D4257" s="55"/>
      <c r="E4257" s="7001"/>
      <c r="F4257" s="7001"/>
      <c r="G4257" s="54"/>
      <c r="H4257" s="7001"/>
      <c r="I4257" s="7001"/>
      <c r="J4257" s="7001"/>
      <c r="K4257" s="7001"/>
      <c r="L4257" s="7001"/>
    </row>
    <row r="4258" spans="2:12" s="7013" customFormat="1" ht="15" x14ac:dyDescent="0.25">
      <c r="B4258" s="7001"/>
      <c r="C4258" s="7001"/>
      <c r="D4258" s="55"/>
      <c r="E4258" s="7001"/>
      <c r="F4258" s="7001"/>
      <c r="G4258" s="54"/>
      <c r="H4258" s="7001"/>
      <c r="I4258" s="7001"/>
      <c r="J4258" s="7001"/>
      <c r="K4258" s="7001"/>
      <c r="L4258" s="7001"/>
    </row>
    <row r="4259" spans="2:12" s="7013" customFormat="1" ht="15" x14ac:dyDescent="0.25">
      <c r="B4259" s="7001"/>
      <c r="C4259" s="7001"/>
      <c r="D4259" s="55"/>
      <c r="E4259" s="7001"/>
      <c r="F4259" s="7001"/>
      <c r="G4259" s="54"/>
      <c r="H4259" s="7001"/>
      <c r="I4259" s="7001"/>
      <c r="J4259" s="7001"/>
      <c r="K4259" s="7001"/>
      <c r="L4259" s="7001"/>
    </row>
    <row r="4260" spans="2:12" s="7013" customFormat="1" ht="15" x14ac:dyDescent="0.25">
      <c r="B4260" s="7001"/>
      <c r="C4260" s="7001"/>
      <c r="D4260" s="55"/>
      <c r="E4260" s="7001"/>
      <c r="F4260" s="7001"/>
      <c r="G4260" s="54"/>
      <c r="H4260" s="7001"/>
      <c r="I4260" s="7001"/>
      <c r="J4260" s="7001"/>
      <c r="K4260" s="7001"/>
      <c r="L4260" s="7001"/>
    </row>
    <row r="4261" spans="2:12" s="7013" customFormat="1" ht="15" x14ac:dyDescent="0.25">
      <c r="B4261" s="7001"/>
      <c r="C4261" s="7001"/>
      <c r="D4261" s="55"/>
      <c r="E4261" s="7001"/>
      <c r="F4261" s="7001"/>
      <c r="G4261" s="54"/>
      <c r="H4261" s="7001"/>
      <c r="I4261" s="7001"/>
      <c r="J4261" s="7001"/>
      <c r="K4261" s="7001"/>
      <c r="L4261" s="7001"/>
    </row>
    <row r="4262" spans="2:12" s="7013" customFormat="1" ht="15" x14ac:dyDescent="0.25">
      <c r="B4262" s="7001"/>
      <c r="C4262" s="7001"/>
      <c r="D4262" s="55"/>
      <c r="E4262" s="7001"/>
      <c r="F4262" s="7001"/>
      <c r="G4262" s="54"/>
      <c r="H4262" s="7001"/>
      <c r="I4262" s="7001"/>
      <c r="J4262" s="7001"/>
      <c r="K4262" s="7001"/>
      <c r="L4262" s="7001"/>
    </row>
    <row r="4263" spans="2:12" s="7013" customFormat="1" ht="15" x14ac:dyDescent="0.25">
      <c r="B4263" s="7001"/>
      <c r="C4263" s="7001"/>
      <c r="D4263" s="55"/>
      <c r="E4263" s="7001"/>
      <c r="F4263" s="7001"/>
      <c r="G4263" s="54"/>
      <c r="H4263" s="7001"/>
      <c r="I4263" s="7001"/>
      <c r="J4263" s="7001"/>
      <c r="K4263" s="7001"/>
      <c r="L4263" s="7001"/>
    </row>
    <row r="4264" spans="2:12" s="7013" customFormat="1" ht="15" x14ac:dyDescent="0.25">
      <c r="B4264" s="7001"/>
      <c r="C4264" s="7001"/>
      <c r="D4264" s="55"/>
      <c r="E4264" s="7001"/>
      <c r="F4264" s="7001"/>
      <c r="G4264" s="54"/>
      <c r="H4264" s="7001"/>
      <c r="I4264" s="7001"/>
      <c r="J4264" s="7001"/>
      <c r="K4264" s="7001"/>
      <c r="L4264" s="7001"/>
    </row>
    <row r="4265" spans="2:12" s="7013" customFormat="1" ht="15" x14ac:dyDescent="0.25">
      <c r="B4265" s="7001"/>
      <c r="C4265" s="7001"/>
      <c r="D4265" s="55"/>
      <c r="E4265" s="7001"/>
      <c r="F4265" s="7001"/>
      <c r="G4265" s="54"/>
      <c r="H4265" s="7001"/>
      <c r="I4265" s="7001"/>
      <c r="J4265" s="7001"/>
      <c r="K4265" s="7001"/>
      <c r="L4265" s="7001"/>
    </row>
    <row r="4266" spans="2:12" s="7013" customFormat="1" ht="15" x14ac:dyDescent="0.25">
      <c r="B4266" s="7001"/>
      <c r="C4266" s="7001"/>
      <c r="D4266" s="55"/>
      <c r="E4266" s="7001"/>
      <c r="F4266" s="7001"/>
      <c r="G4266" s="54"/>
      <c r="H4266" s="7001"/>
      <c r="I4266" s="7001"/>
      <c r="J4266" s="7001"/>
      <c r="K4266" s="7001"/>
      <c r="L4266" s="7001"/>
    </row>
    <row r="4267" spans="2:12" s="7013" customFormat="1" ht="15" x14ac:dyDescent="0.25">
      <c r="B4267" s="7001"/>
      <c r="C4267" s="7001"/>
      <c r="D4267" s="55"/>
      <c r="E4267" s="7001"/>
      <c r="F4267" s="7001"/>
      <c r="G4267" s="54"/>
      <c r="H4267" s="7001"/>
      <c r="I4267" s="7001"/>
      <c r="J4267" s="7001"/>
      <c r="K4267" s="7001"/>
      <c r="L4267" s="7001"/>
    </row>
    <row r="4268" spans="2:12" s="7013" customFormat="1" ht="15" x14ac:dyDescent="0.25">
      <c r="B4268" s="7001"/>
      <c r="C4268" s="7001"/>
      <c r="D4268" s="55"/>
      <c r="E4268" s="7001"/>
      <c r="F4268" s="7001"/>
      <c r="G4268" s="54"/>
      <c r="H4268" s="7001"/>
      <c r="I4268" s="7001"/>
      <c r="J4268" s="7001"/>
      <c r="K4268" s="7001"/>
      <c r="L4268" s="7001"/>
    </row>
    <row r="4269" spans="2:12" s="7013" customFormat="1" ht="15" x14ac:dyDescent="0.25">
      <c r="B4269" s="7001"/>
      <c r="C4269" s="7001"/>
      <c r="D4269" s="55"/>
      <c r="E4269" s="7001"/>
      <c r="F4269" s="7001"/>
      <c r="G4269" s="54"/>
      <c r="H4269" s="7001"/>
      <c r="I4269" s="7001"/>
      <c r="J4269" s="7001"/>
      <c r="K4269" s="7001"/>
      <c r="L4269" s="7001"/>
    </row>
    <row r="4270" spans="2:12" s="7013" customFormat="1" ht="15" x14ac:dyDescent="0.25">
      <c r="B4270" s="7001"/>
      <c r="C4270" s="7001"/>
      <c r="D4270" s="55"/>
      <c r="E4270" s="7001"/>
      <c r="F4270" s="7001"/>
      <c r="G4270" s="54"/>
      <c r="H4270" s="7001"/>
      <c r="I4270" s="7001"/>
      <c r="J4270" s="7001"/>
      <c r="K4270" s="7001"/>
      <c r="L4270" s="7001"/>
    </row>
    <row r="4271" spans="2:12" s="7013" customFormat="1" ht="15" x14ac:dyDescent="0.25">
      <c r="B4271" s="7001"/>
      <c r="C4271" s="7001"/>
      <c r="D4271" s="55"/>
      <c r="E4271" s="7001"/>
      <c r="F4271" s="7001"/>
      <c r="G4271" s="54"/>
      <c r="H4271" s="7001"/>
      <c r="I4271" s="7001"/>
      <c r="J4271" s="7001"/>
      <c r="K4271" s="7001"/>
      <c r="L4271" s="7001"/>
    </row>
    <row r="4272" spans="2:12" s="7013" customFormat="1" ht="15" x14ac:dyDescent="0.25">
      <c r="B4272" s="7001"/>
      <c r="C4272" s="7001"/>
      <c r="D4272" s="55"/>
      <c r="E4272" s="7001"/>
      <c r="F4272" s="7001"/>
      <c r="G4272" s="54"/>
      <c r="H4272" s="7001"/>
      <c r="I4272" s="7001"/>
      <c r="J4272" s="7001"/>
      <c r="K4272" s="7001"/>
      <c r="L4272" s="7001"/>
    </row>
    <row r="4273" spans="2:12" s="7013" customFormat="1" ht="15" x14ac:dyDescent="0.25">
      <c r="B4273" s="7001"/>
      <c r="C4273" s="7001"/>
      <c r="D4273" s="55"/>
      <c r="E4273" s="7001"/>
      <c r="F4273" s="7001"/>
      <c r="G4273" s="54"/>
      <c r="H4273" s="7001"/>
      <c r="I4273" s="7001"/>
      <c r="J4273" s="7001"/>
      <c r="K4273" s="7001"/>
      <c r="L4273" s="7001"/>
    </row>
    <row r="4274" spans="2:12" s="7013" customFormat="1" ht="15" x14ac:dyDescent="0.25">
      <c r="B4274" s="7001"/>
      <c r="C4274" s="7001"/>
      <c r="D4274" s="55"/>
      <c r="E4274" s="7001"/>
      <c r="F4274" s="7001"/>
      <c r="G4274" s="54"/>
      <c r="H4274" s="7001"/>
      <c r="I4274" s="7001"/>
      <c r="J4274" s="7001"/>
      <c r="K4274" s="7001"/>
      <c r="L4274" s="7001"/>
    </row>
    <row r="4275" spans="2:12" s="7013" customFormat="1" ht="15" x14ac:dyDescent="0.25">
      <c r="B4275" s="7001"/>
      <c r="C4275" s="7001"/>
      <c r="D4275" s="55"/>
      <c r="E4275" s="7001"/>
      <c r="F4275" s="7001"/>
      <c r="G4275" s="54"/>
      <c r="H4275" s="7001"/>
      <c r="I4275" s="7001"/>
      <c r="J4275" s="7001"/>
      <c r="K4275" s="7001"/>
      <c r="L4275" s="7001"/>
    </row>
    <row r="4276" spans="2:12" s="7013" customFormat="1" ht="15" x14ac:dyDescent="0.25">
      <c r="B4276" s="7001"/>
      <c r="C4276" s="7001"/>
      <c r="D4276" s="55"/>
      <c r="E4276" s="7001"/>
      <c r="F4276" s="7001"/>
      <c r="G4276" s="54"/>
      <c r="H4276" s="7001"/>
      <c r="I4276" s="7001"/>
      <c r="J4276" s="7001"/>
      <c r="K4276" s="7001"/>
      <c r="L4276" s="7001"/>
    </row>
    <row r="4277" spans="2:12" s="7013" customFormat="1" ht="15" x14ac:dyDescent="0.25">
      <c r="B4277" s="7001"/>
      <c r="C4277" s="7001"/>
      <c r="D4277" s="55"/>
      <c r="E4277" s="7001"/>
      <c r="F4277" s="7001"/>
      <c r="G4277" s="54"/>
      <c r="H4277" s="7001"/>
      <c r="I4277" s="7001"/>
      <c r="J4277" s="7001"/>
      <c r="K4277" s="7001"/>
      <c r="L4277" s="7001"/>
    </row>
    <row r="4278" spans="2:12" s="7013" customFormat="1" ht="15" x14ac:dyDescent="0.25">
      <c r="B4278" s="7001"/>
      <c r="C4278" s="7001"/>
      <c r="D4278" s="55"/>
      <c r="E4278" s="7001"/>
      <c r="F4278" s="7001"/>
      <c r="G4278" s="54"/>
      <c r="H4278" s="7001"/>
      <c r="I4278" s="7001"/>
      <c r="J4278" s="7001"/>
      <c r="K4278" s="7001"/>
      <c r="L4278" s="7001"/>
    </row>
    <row r="4279" spans="2:12" s="7013" customFormat="1" ht="15" x14ac:dyDescent="0.25">
      <c r="B4279" s="7001"/>
      <c r="C4279" s="7001"/>
      <c r="D4279" s="55"/>
      <c r="E4279" s="7001"/>
      <c r="F4279" s="7001"/>
      <c r="G4279" s="54"/>
      <c r="H4279" s="7001"/>
      <c r="I4279" s="7001"/>
      <c r="J4279" s="7001"/>
      <c r="K4279" s="7001"/>
      <c r="L4279" s="7001"/>
    </row>
    <row r="4280" spans="2:12" s="7013" customFormat="1" ht="15" x14ac:dyDescent="0.25">
      <c r="B4280" s="7001"/>
      <c r="C4280" s="7001"/>
      <c r="D4280" s="55"/>
      <c r="E4280" s="7001"/>
      <c r="F4280" s="7001"/>
      <c r="G4280" s="54"/>
      <c r="H4280" s="7001"/>
      <c r="I4280" s="7001"/>
      <c r="J4280" s="7001"/>
      <c r="K4280" s="7001"/>
      <c r="L4280" s="7001"/>
    </row>
    <row r="4281" spans="2:12" s="7013" customFormat="1" ht="15" x14ac:dyDescent="0.25">
      <c r="B4281" s="7001"/>
      <c r="C4281" s="7001"/>
      <c r="D4281" s="55"/>
      <c r="E4281" s="7001"/>
      <c r="F4281" s="7001"/>
      <c r="G4281" s="54"/>
      <c r="H4281" s="7001"/>
      <c r="I4281" s="7001"/>
      <c r="J4281" s="7001"/>
      <c r="K4281" s="7001"/>
      <c r="L4281" s="7001"/>
    </row>
    <row r="4282" spans="2:12" s="7013" customFormat="1" ht="15" x14ac:dyDescent="0.25">
      <c r="B4282" s="7001"/>
      <c r="C4282" s="7001"/>
      <c r="D4282" s="55"/>
      <c r="E4282" s="7001"/>
      <c r="F4282" s="7001"/>
      <c r="G4282" s="54"/>
      <c r="H4282" s="7001"/>
      <c r="I4282" s="7001"/>
      <c r="J4282" s="7001"/>
      <c r="K4282" s="7001"/>
      <c r="L4282" s="7001"/>
    </row>
    <row r="4283" spans="2:12" s="7013" customFormat="1" ht="15" x14ac:dyDescent="0.25">
      <c r="B4283" s="7001"/>
      <c r="C4283" s="7001"/>
      <c r="D4283" s="55"/>
      <c r="E4283" s="7001"/>
      <c r="F4283" s="7001"/>
      <c r="G4283" s="54"/>
      <c r="H4283" s="7001"/>
      <c r="I4283" s="7001"/>
      <c r="J4283" s="7001"/>
      <c r="K4283" s="7001"/>
      <c r="L4283" s="7001"/>
    </row>
    <row r="4284" spans="2:12" s="7013" customFormat="1" ht="15" x14ac:dyDescent="0.25">
      <c r="B4284" s="7001"/>
      <c r="C4284" s="7001"/>
      <c r="D4284" s="55"/>
      <c r="E4284" s="7001"/>
      <c r="F4284" s="7001"/>
      <c r="G4284" s="54"/>
      <c r="H4284" s="7001"/>
      <c r="I4284" s="7001"/>
      <c r="J4284" s="7001"/>
      <c r="K4284" s="7001"/>
      <c r="L4284" s="7001"/>
    </row>
    <row r="4285" spans="2:12" s="7013" customFormat="1" ht="15" x14ac:dyDescent="0.25">
      <c r="B4285" s="7001"/>
      <c r="C4285" s="7001"/>
      <c r="D4285" s="55"/>
      <c r="E4285" s="7001"/>
      <c r="F4285" s="7001"/>
      <c r="G4285" s="54"/>
      <c r="H4285" s="7001"/>
      <c r="I4285" s="7001"/>
      <c r="J4285" s="7001"/>
      <c r="K4285" s="7001"/>
      <c r="L4285" s="7001"/>
    </row>
    <row r="4286" spans="2:12" s="7013" customFormat="1" ht="15" x14ac:dyDescent="0.25">
      <c r="B4286" s="7001"/>
      <c r="C4286" s="7001"/>
      <c r="D4286" s="55"/>
      <c r="E4286" s="7001"/>
      <c r="F4286" s="7001"/>
      <c r="G4286" s="54"/>
      <c r="H4286" s="7001"/>
      <c r="I4286" s="7001"/>
      <c r="J4286" s="7001"/>
      <c r="K4286" s="7001"/>
      <c r="L4286" s="7001"/>
    </row>
    <row r="4287" spans="2:12" s="7013" customFormat="1" ht="15" x14ac:dyDescent="0.25">
      <c r="B4287" s="7001"/>
      <c r="C4287" s="7001"/>
      <c r="D4287" s="55"/>
      <c r="E4287" s="7001"/>
      <c r="F4287" s="7001"/>
      <c r="G4287" s="54"/>
      <c r="H4287" s="7001"/>
      <c r="I4287" s="7001"/>
      <c r="J4287" s="7001"/>
      <c r="K4287" s="7001"/>
      <c r="L4287" s="7001"/>
    </row>
    <row r="4288" spans="2:12" s="7013" customFormat="1" ht="15" x14ac:dyDescent="0.25">
      <c r="B4288" s="7001"/>
      <c r="C4288" s="7001"/>
      <c r="D4288" s="55"/>
      <c r="E4288" s="7001"/>
      <c r="F4288" s="7001"/>
      <c r="G4288" s="54"/>
      <c r="H4288" s="7001"/>
      <c r="I4288" s="7001"/>
      <c r="J4288" s="7001"/>
      <c r="K4288" s="7001"/>
      <c r="L4288" s="7001"/>
    </row>
    <row r="4289" spans="2:12" s="7013" customFormat="1" ht="15" x14ac:dyDescent="0.25">
      <c r="B4289" s="7001"/>
      <c r="C4289" s="7001"/>
      <c r="D4289" s="55"/>
      <c r="E4289" s="7001"/>
      <c r="F4289" s="7001"/>
      <c r="G4289" s="54"/>
      <c r="H4289" s="7001"/>
      <c r="I4289" s="7001"/>
      <c r="J4289" s="7001"/>
      <c r="K4289" s="7001"/>
      <c r="L4289" s="7001"/>
    </row>
    <row r="4290" spans="2:12" s="7013" customFormat="1" ht="15" x14ac:dyDescent="0.25">
      <c r="B4290" s="7001"/>
      <c r="C4290" s="7001"/>
      <c r="D4290" s="55"/>
      <c r="E4290" s="7001"/>
      <c r="F4290" s="7001"/>
      <c r="G4290" s="54"/>
      <c r="H4290" s="7001"/>
      <c r="I4290" s="7001"/>
      <c r="J4290" s="7001"/>
      <c r="K4290" s="7001"/>
      <c r="L4290" s="7001"/>
    </row>
    <row r="4291" spans="2:12" s="7013" customFormat="1" ht="15" x14ac:dyDescent="0.25">
      <c r="B4291" s="7001"/>
      <c r="C4291" s="7001"/>
      <c r="D4291" s="55"/>
      <c r="E4291" s="7001"/>
      <c r="F4291" s="7001"/>
      <c r="G4291" s="54"/>
      <c r="H4291" s="7001"/>
      <c r="I4291" s="7001"/>
      <c r="J4291" s="7001"/>
      <c r="K4291" s="7001"/>
      <c r="L4291" s="7001"/>
    </row>
    <row r="4292" spans="2:12" s="7013" customFormat="1" ht="15" x14ac:dyDescent="0.25">
      <c r="B4292" s="7001"/>
      <c r="C4292" s="7001"/>
      <c r="D4292" s="55"/>
      <c r="E4292" s="7001"/>
      <c r="F4292" s="7001"/>
      <c r="G4292" s="54"/>
      <c r="H4292" s="7001"/>
      <c r="I4292" s="7001"/>
      <c r="J4292" s="7001"/>
      <c r="K4292" s="7001"/>
      <c r="L4292" s="7001"/>
    </row>
    <row r="4293" spans="2:12" s="7013" customFormat="1" ht="15" x14ac:dyDescent="0.25">
      <c r="B4293" s="7001"/>
      <c r="C4293" s="7001"/>
      <c r="D4293" s="55"/>
      <c r="E4293" s="7001"/>
      <c r="F4293" s="7001"/>
      <c r="G4293" s="54"/>
      <c r="H4293" s="7001"/>
      <c r="I4293" s="7001"/>
      <c r="J4293" s="7001"/>
      <c r="K4293" s="7001"/>
      <c r="L4293" s="7001"/>
    </row>
    <row r="4294" spans="2:12" s="7013" customFormat="1" ht="15" x14ac:dyDescent="0.25">
      <c r="B4294" s="7001"/>
      <c r="C4294" s="7001"/>
      <c r="D4294" s="55"/>
      <c r="E4294" s="7001"/>
      <c r="F4294" s="7001"/>
      <c r="G4294" s="54"/>
      <c r="H4294" s="7001"/>
      <c r="I4294" s="7001"/>
      <c r="J4294" s="7001"/>
      <c r="K4294" s="7001"/>
      <c r="L4294" s="7001"/>
    </row>
    <row r="4295" spans="2:12" s="7013" customFormat="1" ht="15" x14ac:dyDescent="0.25">
      <c r="B4295" s="7001"/>
      <c r="C4295" s="7001"/>
      <c r="D4295" s="55"/>
      <c r="E4295" s="7001"/>
      <c r="F4295" s="7001"/>
      <c r="G4295" s="54"/>
      <c r="H4295" s="7001"/>
      <c r="I4295" s="7001"/>
      <c r="J4295" s="7001"/>
      <c r="K4295" s="7001"/>
      <c r="L4295" s="7001"/>
    </row>
    <row r="4296" spans="2:12" s="7013" customFormat="1" ht="15" x14ac:dyDescent="0.25">
      <c r="B4296" s="7001"/>
      <c r="C4296" s="7001"/>
      <c r="D4296" s="55"/>
      <c r="E4296" s="7001"/>
      <c r="F4296" s="7001"/>
      <c r="G4296" s="54"/>
      <c r="H4296" s="7001"/>
      <c r="I4296" s="7001"/>
      <c r="J4296" s="7001"/>
      <c r="K4296" s="7001"/>
      <c r="L4296" s="7001"/>
    </row>
    <row r="4297" spans="2:12" s="7013" customFormat="1" ht="15" x14ac:dyDescent="0.25">
      <c r="B4297" s="7001"/>
      <c r="C4297" s="7001"/>
      <c r="D4297" s="55"/>
      <c r="E4297" s="7001"/>
      <c r="F4297" s="7001"/>
      <c r="G4297" s="54"/>
      <c r="H4297" s="7001"/>
      <c r="I4297" s="7001"/>
      <c r="J4297" s="7001"/>
      <c r="K4297" s="7001"/>
      <c r="L4297" s="7001"/>
    </row>
    <row r="4298" spans="2:12" s="7013" customFormat="1" ht="15" x14ac:dyDescent="0.25">
      <c r="B4298" s="7001"/>
      <c r="C4298" s="7001"/>
      <c r="D4298" s="55"/>
      <c r="E4298" s="7001"/>
      <c r="F4298" s="7001"/>
      <c r="G4298" s="54"/>
      <c r="H4298" s="7001"/>
      <c r="I4298" s="7001"/>
      <c r="J4298" s="7001"/>
      <c r="K4298" s="7001"/>
      <c r="L4298" s="7001"/>
    </row>
    <row r="4299" spans="2:12" s="7013" customFormat="1" ht="15" x14ac:dyDescent="0.25">
      <c r="B4299" s="7001"/>
      <c r="C4299" s="7001"/>
      <c r="D4299" s="55"/>
      <c r="E4299" s="7001"/>
      <c r="F4299" s="7001"/>
      <c r="G4299" s="54"/>
      <c r="H4299" s="7001"/>
      <c r="I4299" s="7001"/>
      <c r="J4299" s="7001"/>
      <c r="K4299" s="7001"/>
      <c r="L4299" s="7001"/>
    </row>
    <row r="4300" spans="2:12" s="7013" customFormat="1" ht="15" x14ac:dyDescent="0.25">
      <c r="B4300" s="7001"/>
      <c r="C4300" s="7001"/>
      <c r="D4300" s="55"/>
      <c r="E4300" s="7001"/>
      <c r="F4300" s="7001"/>
      <c r="G4300" s="54"/>
      <c r="H4300" s="7001"/>
      <c r="I4300" s="7001"/>
      <c r="J4300" s="7001"/>
      <c r="K4300" s="7001"/>
      <c r="L4300" s="7001"/>
    </row>
    <row r="4301" spans="2:12" s="7013" customFormat="1" ht="15" x14ac:dyDescent="0.25">
      <c r="B4301" s="7001"/>
      <c r="C4301" s="7001"/>
      <c r="D4301" s="55"/>
      <c r="E4301" s="7001"/>
      <c r="F4301" s="7001"/>
      <c r="G4301" s="54"/>
      <c r="H4301" s="7001"/>
      <c r="I4301" s="7001"/>
      <c r="J4301" s="7001"/>
      <c r="K4301" s="7001"/>
      <c r="L4301" s="7001"/>
    </row>
    <row r="4302" spans="2:12" s="7013" customFormat="1" ht="15" x14ac:dyDescent="0.25">
      <c r="B4302" s="7001"/>
      <c r="C4302" s="7001"/>
      <c r="D4302" s="55"/>
      <c r="E4302" s="7001"/>
      <c r="F4302" s="7001"/>
      <c r="G4302" s="54"/>
      <c r="H4302" s="7001"/>
      <c r="I4302" s="7001"/>
      <c r="J4302" s="7001"/>
      <c r="K4302" s="7001"/>
      <c r="L4302" s="7001"/>
    </row>
    <row r="4303" spans="2:12" s="7013" customFormat="1" ht="15" x14ac:dyDescent="0.25">
      <c r="B4303" s="7001"/>
      <c r="C4303" s="7001"/>
      <c r="D4303" s="55"/>
      <c r="E4303" s="7001"/>
      <c r="F4303" s="7001"/>
      <c r="G4303" s="54"/>
      <c r="H4303" s="7001"/>
      <c r="I4303" s="7001"/>
      <c r="J4303" s="7001"/>
      <c r="K4303" s="7001"/>
      <c r="L4303" s="1564"/>
    </row>
    <row r="4304" spans="2:12" x14ac:dyDescent="0.2">
      <c r="B4304" s="7001"/>
      <c r="C4304" s="7001"/>
      <c r="D4304" s="55"/>
      <c r="E4304" s="7001"/>
      <c r="F4304" s="7001"/>
      <c r="G4304" s="54"/>
      <c r="H4304" s="7001"/>
      <c r="I4304" s="7001"/>
      <c r="J4304" s="7001"/>
      <c r="K4304" s="7001"/>
    </row>
    <row r="4305" spans="2:11" x14ac:dyDescent="0.2">
      <c r="B4305" s="7001"/>
      <c r="C4305" s="7001"/>
      <c r="D4305" s="55"/>
      <c r="E4305" s="7001"/>
      <c r="F4305" s="7001"/>
      <c r="G4305" s="54"/>
      <c r="H4305" s="7001"/>
      <c r="I4305" s="7001"/>
      <c r="J4305" s="7001"/>
      <c r="K4305" s="7001"/>
    </row>
    <row r="4306" spans="2:11" x14ac:dyDescent="0.2">
      <c r="B4306" s="7001"/>
      <c r="C4306" s="7001"/>
      <c r="D4306" s="55"/>
      <c r="E4306" s="7001"/>
      <c r="F4306" s="7001"/>
      <c r="G4306" s="54"/>
      <c r="H4306" s="7001"/>
      <c r="I4306" s="7001"/>
      <c r="J4306" s="7001"/>
      <c r="K4306" s="7001"/>
    </row>
    <row r="4307" spans="2:11" x14ac:dyDescent="0.2">
      <c r="B4307" s="7001"/>
      <c r="C4307" s="7001"/>
      <c r="D4307" s="55"/>
      <c r="E4307" s="7001"/>
      <c r="F4307" s="7001"/>
      <c r="G4307" s="54"/>
      <c r="H4307" s="7001"/>
      <c r="I4307" s="7001"/>
      <c r="J4307" s="7001"/>
      <c r="K4307" s="7001"/>
    </row>
    <row r="4308" spans="2:11" x14ac:dyDescent="0.2">
      <c r="B4308" s="7001"/>
      <c r="C4308" s="7001"/>
      <c r="D4308" s="55"/>
      <c r="E4308" s="7001"/>
      <c r="F4308" s="7001"/>
      <c r="G4308" s="54"/>
      <c r="H4308" s="7001"/>
      <c r="I4308" s="7001"/>
      <c r="J4308" s="7001"/>
      <c r="K4308" s="7001"/>
    </row>
    <row r="4309" spans="2:11" x14ac:dyDescent="0.2">
      <c r="B4309" s="7001"/>
      <c r="C4309" s="7001"/>
      <c r="D4309" s="55"/>
      <c r="E4309" s="7001"/>
      <c r="F4309" s="7001"/>
      <c r="G4309" s="54"/>
      <c r="H4309" s="7001"/>
      <c r="I4309" s="7001"/>
      <c r="J4309" s="7001"/>
      <c r="K4309" s="7001"/>
    </row>
    <row r="4310" spans="2:11" x14ac:dyDescent="0.2">
      <c r="B4310" s="7001"/>
      <c r="C4310" s="7001"/>
      <c r="D4310" s="55"/>
      <c r="E4310" s="7001"/>
      <c r="F4310" s="7001"/>
      <c r="G4310" s="54"/>
      <c r="H4310" s="7001"/>
      <c r="I4310" s="7001"/>
      <c r="J4310" s="7001"/>
      <c r="K4310" s="7001"/>
    </row>
    <row r="4311" spans="2:11" x14ac:dyDescent="0.2">
      <c r="B4311" s="7001"/>
      <c r="C4311" s="7001"/>
      <c r="D4311" s="55"/>
      <c r="E4311" s="7001"/>
      <c r="F4311" s="7001"/>
      <c r="G4311" s="54"/>
      <c r="H4311" s="7001"/>
      <c r="I4311" s="7001"/>
      <c r="J4311" s="7001"/>
      <c r="K4311" s="7001"/>
    </row>
    <row r="4312" spans="2:11" x14ac:dyDescent="0.2">
      <c r="B4312" s="7001"/>
      <c r="C4312" s="7001"/>
      <c r="D4312" s="55"/>
      <c r="E4312" s="7001"/>
      <c r="F4312" s="7001"/>
      <c r="G4312" s="54"/>
      <c r="H4312" s="7001"/>
      <c r="I4312" s="7001"/>
      <c r="J4312" s="7001"/>
      <c r="K4312" s="7001"/>
    </row>
    <row r="4313" spans="2:11" x14ac:dyDescent="0.2">
      <c r="B4313" s="7001"/>
      <c r="C4313" s="7001"/>
      <c r="D4313" s="55"/>
      <c r="E4313" s="7001"/>
      <c r="F4313" s="7001"/>
      <c r="G4313" s="54"/>
      <c r="H4313" s="7001"/>
      <c r="I4313" s="7001"/>
      <c r="J4313" s="7001"/>
      <c r="K4313" s="7001"/>
    </row>
    <row r="4314" spans="2:11" x14ac:dyDescent="0.2">
      <c r="B4314" s="7001"/>
      <c r="C4314" s="7001"/>
      <c r="D4314" s="55"/>
      <c r="E4314" s="7001"/>
      <c r="F4314" s="7001"/>
      <c r="G4314" s="54"/>
      <c r="H4314" s="7001"/>
      <c r="I4314" s="7001"/>
      <c r="J4314" s="7001"/>
      <c r="K4314" s="7001"/>
    </row>
    <row r="4315" spans="2:11" x14ac:dyDescent="0.2">
      <c r="B4315" s="7001"/>
      <c r="C4315" s="7001"/>
      <c r="D4315" s="55"/>
      <c r="E4315" s="7001"/>
      <c r="F4315" s="7001"/>
      <c r="G4315" s="54"/>
      <c r="H4315" s="7001"/>
      <c r="I4315" s="7001"/>
      <c r="J4315" s="7001"/>
      <c r="K4315" s="7001"/>
    </row>
    <row r="4316" spans="2:11" x14ac:dyDescent="0.2">
      <c r="B4316" s="7001"/>
      <c r="C4316" s="7001"/>
      <c r="D4316" s="55"/>
      <c r="E4316" s="7001"/>
      <c r="F4316" s="7001"/>
      <c r="G4316" s="54"/>
      <c r="H4316" s="7001"/>
      <c r="I4316" s="7001"/>
      <c r="J4316" s="7001"/>
      <c r="K4316" s="7001"/>
    </row>
    <row r="4317" spans="2:11" x14ac:dyDescent="0.2">
      <c r="B4317" s="7001"/>
      <c r="C4317" s="7001"/>
      <c r="D4317" s="55"/>
      <c r="E4317" s="7001"/>
      <c r="F4317" s="7001"/>
      <c r="G4317" s="54"/>
      <c r="H4317" s="7001"/>
      <c r="I4317" s="7001"/>
      <c r="J4317" s="7001"/>
      <c r="K4317" s="7001"/>
    </row>
    <row r="4318" spans="2:11" x14ac:dyDescent="0.2">
      <c r="B4318" s="7001"/>
      <c r="C4318" s="7001"/>
      <c r="D4318" s="55"/>
      <c r="E4318" s="7001"/>
      <c r="F4318" s="7001"/>
      <c r="G4318" s="54"/>
      <c r="H4318" s="7001"/>
      <c r="I4318" s="7001"/>
      <c r="J4318" s="7001"/>
      <c r="K4318" s="7001"/>
    </row>
    <row r="4319" spans="2:11" x14ac:dyDescent="0.2">
      <c r="B4319" s="7001"/>
      <c r="C4319" s="7001"/>
      <c r="D4319" s="55"/>
      <c r="E4319" s="7001"/>
      <c r="F4319" s="7001"/>
      <c r="G4319" s="54"/>
      <c r="H4319" s="7001"/>
      <c r="I4319" s="7001"/>
      <c r="J4319" s="7001"/>
      <c r="K4319" s="7001"/>
    </row>
    <row r="4320" spans="2:11" x14ac:dyDescent="0.2">
      <c r="B4320" s="7001"/>
      <c r="C4320" s="7001"/>
      <c r="D4320" s="55"/>
      <c r="E4320" s="7001"/>
      <c r="F4320" s="7001"/>
      <c r="G4320" s="54"/>
      <c r="H4320" s="7001"/>
      <c r="I4320" s="7001"/>
      <c r="J4320" s="7001"/>
      <c r="K4320" s="7001"/>
    </row>
    <row r="4321" spans="2:11" x14ac:dyDescent="0.2">
      <c r="B4321" s="7001"/>
      <c r="C4321" s="7001"/>
      <c r="D4321" s="55"/>
      <c r="E4321" s="7001"/>
      <c r="F4321" s="7001"/>
      <c r="G4321" s="54"/>
      <c r="H4321" s="7001"/>
      <c r="I4321" s="7001"/>
      <c r="J4321" s="7001"/>
      <c r="K4321" s="7001"/>
    </row>
    <row r="4322" spans="2:11" x14ac:dyDescent="0.2">
      <c r="B4322" s="7001"/>
      <c r="C4322" s="7001"/>
      <c r="D4322" s="55"/>
      <c r="E4322" s="7001"/>
      <c r="F4322" s="7001"/>
      <c r="G4322" s="54"/>
      <c r="H4322" s="7001"/>
      <c r="I4322" s="7001"/>
      <c r="J4322" s="7001"/>
      <c r="K4322" s="7001"/>
    </row>
    <row r="4323" spans="2:11" x14ac:dyDescent="0.2">
      <c r="B4323" s="7001"/>
      <c r="C4323" s="7001"/>
      <c r="D4323" s="55"/>
      <c r="E4323" s="7001"/>
      <c r="F4323" s="7001"/>
      <c r="G4323" s="54"/>
      <c r="H4323" s="7001"/>
      <c r="I4323" s="7001"/>
      <c r="J4323" s="7001"/>
      <c r="K4323" s="7001"/>
    </row>
    <row r="4324" spans="2:11" x14ac:dyDescent="0.2">
      <c r="B4324" s="7001"/>
      <c r="C4324" s="7001"/>
      <c r="D4324" s="55"/>
      <c r="E4324" s="7001"/>
      <c r="F4324" s="7001"/>
      <c r="G4324" s="54"/>
      <c r="H4324" s="7001"/>
      <c r="I4324" s="7001"/>
      <c r="J4324" s="7001"/>
      <c r="K4324" s="7001"/>
    </row>
    <row r="4325" spans="2:11" x14ac:dyDescent="0.2">
      <c r="B4325" s="7001"/>
      <c r="C4325" s="7001"/>
      <c r="D4325" s="55"/>
      <c r="E4325" s="7001"/>
      <c r="F4325" s="7001"/>
      <c r="G4325" s="54"/>
      <c r="H4325" s="7001"/>
      <c r="I4325" s="7001"/>
      <c r="J4325" s="7001"/>
      <c r="K4325" s="7001"/>
    </row>
    <row r="4326" spans="2:11" x14ac:dyDescent="0.2">
      <c r="B4326" s="7001"/>
      <c r="C4326" s="7001"/>
      <c r="D4326" s="55"/>
      <c r="E4326" s="7001"/>
      <c r="F4326" s="7001"/>
      <c r="G4326" s="54"/>
      <c r="H4326" s="7001"/>
      <c r="I4326" s="7001"/>
      <c r="J4326" s="7001"/>
      <c r="K4326" s="7001"/>
    </row>
    <row r="4327" spans="2:11" x14ac:dyDescent="0.2">
      <c r="B4327" s="7001"/>
      <c r="C4327" s="7001"/>
      <c r="D4327" s="55"/>
      <c r="E4327" s="7001"/>
      <c r="F4327" s="7001"/>
      <c r="G4327" s="54"/>
      <c r="H4327" s="7001"/>
      <c r="I4327" s="7001"/>
      <c r="J4327" s="7001"/>
      <c r="K4327" s="7001"/>
    </row>
    <row r="4328" spans="2:11" x14ac:dyDescent="0.2">
      <c r="B4328" s="7001"/>
      <c r="C4328" s="7001"/>
      <c r="D4328" s="55"/>
      <c r="E4328" s="7001"/>
      <c r="F4328" s="7001"/>
      <c r="G4328" s="54"/>
      <c r="H4328" s="7001"/>
      <c r="I4328" s="7001"/>
      <c r="J4328" s="7001"/>
      <c r="K4328" s="7001"/>
    </row>
    <row r="4329" spans="2:11" x14ac:dyDescent="0.2">
      <c r="B4329" s="7001"/>
      <c r="C4329" s="7001"/>
      <c r="D4329" s="55"/>
      <c r="E4329" s="7001"/>
      <c r="F4329" s="7001"/>
      <c r="G4329" s="54"/>
      <c r="H4329" s="7001"/>
      <c r="I4329" s="7001"/>
      <c r="J4329" s="7001"/>
      <c r="K4329" s="7001"/>
    </row>
    <row r="4330" spans="2:11" x14ac:dyDescent="0.2">
      <c r="B4330" s="7001"/>
      <c r="C4330" s="7001"/>
      <c r="D4330" s="55"/>
      <c r="E4330" s="7001"/>
      <c r="F4330" s="7001"/>
      <c r="G4330" s="54"/>
      <c r="H4330" s="7001"/>
      <c r="I4330" s="7001"/>
      <c r="J4330" s="7001"/>
      <c r="K4330" s="7001"/>
    </row>
    <row r="4331" spans="2:11" x14ac:dyDescent="0.2">
      <c r="B4331" s="7001"/>
      <c r="C4331" s="7001"/>
      <c r="D4331" s="55"/>
      <c r="E4331" s="7001"/>
      <c r="F4331" s="7001"/>
      <c r="G4331" s="54"/>
      <c r="H4331" s="7001"/>
      <c r="I4331" s="7001"/>
      <c r="J4331" s="7001"/>
      <c r="K4331" s="7001"/>
    </row>
    <row r="4332" spans="2:11" x14ac:dyDescent="0.2">
      <c r="B4332" s="7001"/>
      <c r="C4332" s="7001"/>
      <c r="D4332" s="55"/>
      <c r="E4332" s="7001"/>
      <c r="F4332" s="7001"/>
      <c r="G4332" s="54"/>
      <c r="H4332" s="7001"/>
      <c r="I4332" s="7001"/>
      <c r="J4332" s="7001"/>
      <c r="K4332" s="7001"/>
    </row>
    <row r="4333" spans="2:11" x14ac:dyDescent="0.2">
      <c r="B4333" s="7001"/>
      <c r="C4333" s="7001"/>
      <c r="D4333" s="55"/>
      <c r="E4333" s="7001"/>
      <c r="F4333" s="7001"/>
      <c r="G4333" s="54"/>
      <c r="H4333" s="7001"/>
      <c r="I4333" s="7001"/>
      <c r="J4333" s="7001"/>
      <c r="K4333" s="7001"/>
    </row>
    <row r="4334" spans="2:11" x14ac:dyDescent="0.2">
      <c r="B4334" s="7001"/>
      <c r="C4334" s="7001"/>
      <c r="D4334" s="55"/>
      <c r="E4334" s="7001"/>
      <c r="F4334" s="7001"/>
      <c r="G4334" s="54"/>
      <c r="H4334" s="7001"/>
      <c r="I4334" s="7001"/>
      <c r="J4334" s="7001"/>
      <c r="K4334" s="7001"/>
    </row>
    <row r="4335" spans="2:11" x14ac:dyDescent="0.2">
      <c r="B4335" s="7001"/>
      <c r="C4335" s="7001"/>
      <c r="D4335" s="55"/>
      <c r="E4335" s="7001"/>
      <c r="F4335" s="7001"/>
      <c r="G4335" s="54"/>
      <c r="H4335" s="7001"/>
      <c r="I4335" s="7001"/>
      <c r="J4335" s="7001"/>
      <c r="K4335" s="7001"/>
    </row>
    <row r="4336" spans="2:11" x14ac:dyDescent="0.2">
      <c r="B4336" s="7001"/>
      <c r="C4336" s="7001"/>
      <c r="D4336" s="55"/>
      <c r="E4336" s="7001"/>
      <c r="F4336" s="7001"/>
      <c r="G4336" s="54"/>
      <c r="H4336" s="7001"/>
      <c r="I4336" s="7001"/>
      <c r="J4336" s="7001"/>
      <c r="K4336" s="7001"/>
    </row>
    <row r="4337" spans="2:11" x14ac:dyDescent="0.2">
      <c r="B4337" s="7001"/>
      <c r="C4337" s="7001"/>
      <c r="D4337" s="55"/>
      <c r="E4337" s="7001"/>
      <c r="F4337" s="7001"/>
      <c r="G4337" s="54"/>
      <c r="H4337" s="7001"/>
      <c r="I4337" s="7001"/>
      <c r="J4337" s="7001"/>
      <c r="K4337" s="7001"/>
    </row>
    <row r="4338" spans="2:11" x14ac:dyDescent="0.2">
      <c r="B4338" s="7001"/>
      <c r="C4338" s="7001"/>
      <c r="D4338" s="55"/>
      <c r="E4338" s="7001"/>
      <c r="F4338" s="7001"/>
      <c r="G4338" s="54"/>
      <c r="H4338" s="7001"/>
      <c r="I4338" s="7001"/>
      <c r="J4338" s="7001"/>
      <c r="K4338" s="7001"/>
    </row>
    <row r="4339" spans="2:11" x14ac:dyDescent="0.2">
      <c r="B4339" s="7001"/>
      <c r="C4339" s="7001"/>
      <c r="D4339" s="55"/>
      <c r="E4339" s="7001"/>
      <c r="F4339" s="7001"/>
      <c r="G4339" s="54"/>
      <c r="H4339" s="7001"/>
      <c r="I4339" s="7001"/>
      <c r="J4339" s="7001"/>
      <c r="K4339" s="7001"/>
    </row>
    <row r="4340" spans="2:11" x14ac:dyDescent="0.2">
      <c r="B4340" s="7001"/>
      <c r="C4340" s="7001"/>
      <c r="D4340" s="55"/>
      <c r="E4340" s="7001"/>
      <c r="F4340" s="7001"/>
      <c r="G4340" s="54"/>
      <c r="H4340" s="7001"/>
      <c r="I4340" s="7001"/>
      <c r="J4340" s="7001"/>
      <c r="K4340" s="7001"/>
    </row>
    <row r="4341" spans="2:11" x14ac:dyDescent="0.2">
      <c r="B4341" s="7001"/>
      <c r="C4341" s="7001"/>
      <c r="D4341" s="55"/>
      <c r="E4341" s="7001"/>
      <c r="F4341" s="7001"/>
      <c r="G4341" s="54"/>
      <c r="H4341" s="7001"/>
      <c r="I4341" s="7001"/>
      <c r="J4341" s="7001"/>
      <c r="K4341" s="7001"/>
    </row>
    <row r="4342" spans="2:11" x14ac:dyDescent="0.2">
      <c r="B4342" s="7001"/>
      <c r="C4342" s="7001"/>
      <c r="D4342" s="55"/>
      <c r="E4342" s="7001"/>
      <c r="F4342" s="7001"/>
      <c r="G4342" s="54"/>
      <c r="H4342" s="7001"/>
      <c r="I4342" s="7001"/>
      <c r="J4342" s="7001"/>
      <c r="K4342" s="7001"/>
    </row>
    <row r="4343" spans="2:11" x14ac:dyDescent="0.2">
      <c r="B4343" s="7001"/>
      <c r="C4343" s="7001"/>
      <c r="D4343" s="55"/>
      <c r="E4343" s="7001"/>
      <c r="F4343" s="7001"/>
      <c r="G4343" s="54"/>
      <c r="H4343" s="7001"/>
      <c r="I4343" s="7001"/>
      <c r="J4343" s="7001"/>
      <c r="K4343" s="7001"/>
    </row>
    <row r="4344" spans="2:11" x14ac:dyDescent="0.2">
      <c r="B4344" s="7001"/>
      <c r="C4344" s="7001"/>
      <c r="D4344" s="55"/>
      <c r="E4344" s="7001"/>
      <c r="F4344" s="7001"/>
      <c r="G4344" s="54"/>
      <c r="H4344" s="7001"/>
      <c r="I4344" s="7001"/>
      <c r="J4344" s="7001"/>
      <c r="K4344" s="7001"/>
    </row>
    <row r="4345" spans="2:11" x14ac:dyDescent="0.2">
      <c r="B4345" s="7001"/>
      <c r="C4345" s="7001"/>
      <c r="D4345" s="55"/>
      <c r="E4345" s="7001"/>
      <c r="F4345" s="7001"/>
      <c r="G4345" s="54"/>
      <c r="H4345" s="7001"/>
      <c r="I4345" s="7001"/>
      <c r="J4345" s="7001"/>
      <c r="K4345" s="7001"/>
    </row>
    <row r="4346" spans="2:11" x14ac:dyDescent="0.2">
      <c r="B4346" s="7001"/>
      <c r="C4346" s="7001"/>
      <c r="D4346" s="55"/>
      <c r="E4346" s="7001"/>
      <c r="F4346" s="7001"/>
      <c r="G4346" s="54"/>
      <c r="H4346" s="7001"/>
      <c r="I4346" s="7001"/>
      <c r="J4346" s="7001"/>
      <c r="K4346" s="7001"/>
    </row>
    <row r="4347" spans="2:11" x14ac:dyDescent="0.2">
      <c r="B4347" s="7001"/>
      <c r="C4347" s="7001"/>
      <c r="D4347" s="55"/>
      <c r="E4347" s="7001"/>
      <c r="F4347" s="7001"/>
      <c r="G4347" s="54"/>
      <c r="H4347" s="7001"/>
      <c r="I4347" s="7001"/>
      <c r="J4347" s="7001"/>
      <c r="K4347" s="7001"/>
    </row>
    <row r="4348" spans="2:11" x14ac:dyDescent="0.2">
      <c r="B4348" s="7001"/>
      <c r="C4348" s="7001"/>
      <c r="D4348" s="55"/>
      <c r="E4348" s="7001"/>
      <c r="F4348" s="7001"/>
      <c r="G4348" s="54"/>
      <c r="H4348" s="7001"/>
      <c r="I4348" s="7001"/>
      <c r="J4348" s="7001"/>
      <c r="K4348" s="7001"/>
    </row>
    <row r="4349" spans="2:11" x14ac:dyDescent="0.2">
      <c r="B4349" s="7001"/>
      <c r="C4349" s="7001"/>
      <c r="D4349" s="55"/>
      <c r="E4349" s="7001"/>
      <c r="F4349" s="7001"/>
      <c r="G4349" s="54"/>
      <c r="H4349" s="7001"/>
      <c r="I4349" s="7001"/>
      <c r="J4349" s="7001"/>
      <c r="K4349" s="7001"/>
    </row>
    <row r="4350" spans="2:11" x14ac:dyDescent="0.2">
      <c r="B4350" s="7001"/>
      <c r="C4350" s="7001"/>
      <c r="D4350" s="55"/>
      <c r="E4350" s="7001"/>
      <c r="F4350" s="7001"/>
      <c r="G4350" s="54"/>
      <c r="H4350" s="7001"/>
      <c r="I4350" s="7001"/>
      <c r="J4350" s="7001"/>
      <c r="K4350" s="7001"/>
    </row>
    <row r="4351" spans="2:11" x14ac:dyDescent="0.2">
      <c r="B4351" s="7001"/>
      <c r="C4351" s="7001"/>
      <c r="D4351" s="55"/>
      <c r="E4351" s="7001"/>
      <c r="F4351" s="7001"/>
      <c r="G4351" s="54"/>
      <c r="H4351" s="7001"/>
      <c r="I4351" s="7001"/>
      <c r="J4351" s="7001"/>
      <c r="K4351" s="7001"/>
    </row>
    <row r="4352" spans="2:11" x14ac:dyDescent="0.2">
      <c r="B4352" s="7001"/>
      <c r="C4352" s="7001"/>
      <c r="D4352" s="55"/>
      <c r="E4352" s="7001"/>
      <c r="F4352" s="7001"/>
      <c r="G4352" s="54"/>
      <c r="H4352" s="7001"/>
      <c r="I4352" s="7001"/>
      <c r="J4352" s="7001"/>
      <c r="K4352" s="7001"/>
    </row>
    <row r="4353" spans="2:11" x14ac:dyDescent="0.2">
      <c r="B4353" s="7001"/>
      <c r="C4353" s="7001"/>
      <c r="D4353" s="55"/>
      <c r="E4353" s="7001"/>
      <c r="F4353" s="7001"/>
      <c r="G4353" s="54"/>
      <c r="H4353" s="7001"/>
      <c r="I4353" s="7001"/>
      <c r="J4353" s="7001"/>
      <c r="K4353" s="7001"/>
    </row>
    <row r="4354" spans="2:11" x14ac:dyDescent="0.2">
      <c r="B4354" s="7001"/>
      <c r="C4354" s="7001"/>
      <c r="D4354" s="55"/>
      <c r="E4354" s="7001"/>
      <c r="F4354" s="7001"/>
      <c r="G4354" s="54"/>
      <c r="H4354" s="7001"/>
      <c r="I4354" s="7001"/>
      <c r="J4354" s="7001"/>
      <c r="K4354" s="7001"/>
    </row>
    <row r="4355" spans="2:11" x14ac:dyDescent="0.2">
      <c r="B4355" s="7001"/>
      <c r="C4355" s="7001"/>
      <c r="D4355" s="55"/>
      <c r="E4355" s="7001"/>
      <c r="F4355" s="7001"/>
      <c r="G4355" s="54"/>
      <c r="H4355" s="7001"/>
      <c r="I4355" s="7001"/>
      <c r="J4355" s="7001"/>
      <c r="K4355" s="7001"/>
    </row>
    <row r="4356" spans="2:11" x14ac:dyDescent="0.2">
      <c r="B4356" s="7001"/>
      <c r="C4356" s="7001"/>
      <c r="D4356" s="55"/>
      <c r="E4356" s="7001"/>
      <c r="F4356" s="7001"/>
      <c r="G4356" s="54"/>
      <c r="H4356" s="7001"/>
      <c r="I4356" s="7001"/>
      <c r="J4356" s="7001"/>
      <c r="K4356" s="7001"/>
    </row>
    <row r="4357" spans="2:11" x14ac:dyDescent="0.2">
      <c r="B4357" s="7001"/>
      <c r="C4357" s="7001"/>
      <c r="D4357" s="55"/>
      <c r="E4357" s="7001"/>
      <c r="F4357" s="7001"/>
      <c r="G4357" s="54"/>
      <c r="H4357" s="7001"/>
      <c r="I4357" s="7001"/>
      <c r="J4357" s="7001"/>
      <c r="K4357" s="7001"/>
    </row>
    <row r="4358" spans="2:11" x14ac:dyDescent="0.2">
      <c r="B4358" s="7001"/>
      <c r="C4358" s="7001"/>
      <c r="D4358" s="55"/>
      <c r="E4358" s="7001"/>
      <c r="F4358" s="7001"/>
      <c r="G4358" s="54"/>
      <c r="H4358" s="7001"/>
      <c r="I4358" s="7001"/>
      <c r="J4358" s="7001"/>
      <c r="K4358" s="7001"/>
    </row>
    <row r="4359" spans="2:11" x14ac:dyDescent="0.2">
      <c r="B4359" s="7001"/>
      <c r="C4359" s="7001"/>
      <c r="D4359" s="55"/>
      <c r="E4359" s="7001"/>
      <c r="F4359" s="7001"/>
      <c r="G4359" s="54"/>
      <c r="H4359" s="7001"/>
      <c r="I4359" s="7001"/>
      <c r="J4359" s="7001"/>
      <c r="K4359" s="7001"/>
    </row>
    <row r="4360" spans="2:11" x14ac:dyDescent="0.2">
      <c r="B4360" s="7001"/>
      <c r="C4360" s="7001"/>
      <c r="D4360" s="55"/>
      <c r="E4360" s="7001"/>
      <c r="F4360" s="7001"/>
      <c r="G4360" s="54"/>
      <c r="H4360" s="7001"/>
      <c r="I4360" s="7001"/>
      <c r="J4360" s="7001"/>
      <c r="K4360" s="7001"/>
    </row>
    <row r="4361" spans="2:11" x14ac:dyDescent="0.2">
      <c r="B4361" s="7001"/>
      <c r="C4361" s="7001"/>
      <c r="D4361" s="55"/>
      <c r="E4361" s="7001"/>
      <c r="F4361" s="7001"/>
      <c r="G4361" s="54"/>
      <c r="H4361" s="7001"/>
      <c r="I4361" s="7001"/>
      <c r="J4361" s="7001"/>
      <c r="K4361" s="7001"/>
    </row>
    <row r="4362" spans="2:11" x14ac:dyDescent="0.2">
      <c r="B4362" s="7001"/>
      <c r="C4362" s="7001"/>
      <c r="D4362" s="55"/>
      <c r="E4362" s="7001"/>
      <c r="F4362" s="7001"/>
      <c r="G4362" s="54"/>
      <c r="H4362" s="7001"/>
      <c r="I4362" s="7001"/>
      <c r="J4362" s="7001"/>
      <c r="K4362" s="7001"/>
    </row>
    <row r="4363" spans="2:11" x14ac:dyDescent="0.2">
      <c r="B4363" s="7001"/>
      <c r="C4363" s="7001"/>
      <c r="D4363" s="55"/>
      <c r="E4363" s="7001"/>
      <c r="F4363" s="7001"/>
      <c r="G4363" s="54"/>
      <c r="H4363" s="7001"/>
      <c r="I4363" s="7001"/>
      <c r="J4363" s="7001"/>
      <c r="K4363" s="7001"/>
    </row>
    <row r="4364" spans="2:11" x14ac:dyDescent="0.2">
      <c r="B4364" s="7001"/>
      <c r="C4364" s="7001"/>
      <c r="D4364" s="55"/>
      <c r="E4364" s="7001"/>
      <c r="F4364" s="7001"/>
      <c r="G4364" s="54"/>
      <c r="H4364" s="7001"/>
      <c r="I4364" s="7001"/>
      <c r="J4364" s="7001"/>
      <c r="K4364" s="7001"/>
    </row>
    <row r="4365" spans="2:11" x14ac:dyDescent="0.2">
      <c r="B4365" s="7001"/>
      <c r="C4365" s="7001"/>
      <c r="D4365" s="55"/>
      <c r="E4365" s="7001"/>
      <c r="F4365" s="7001"/>
      <c r="G4365" s="54"/>
      <c r="H4365" s="7001"/>
      <c r="I4365" s="7001"/>
      <c r="J4365" s="7001"/>
      <c r="K4365" s="7001"/>
    </row>
    <row r="4366" spans="2:11" x14ac:dyDescent="0.2">
      <c r="B4366" s="7001"/>
      <c r="C4366" s="7001"/>
      <c r="D4366" s="55"/>
      <c r="E4366" s="7001"/>
      <c r="F4366" s="7001"/>
      <c r="G4366" s="54"/>
      <c r="H4366" s="7001"/>
      <c r="I4366" s="7001"/>
      <c r="J4366" s="7001"/>
      <c r="K4366" s="7001"/>
    </row>
    <row r="4367" spans="2:11" x14ac:dyDescent="0.2">
      <c r="B4367" s="7001"/>
      <c r="C4367" s="7001"/>
      <c r="D4367" s="55"/>
      <c r="E4367" s="7001"/>
      <c r="F4367" s="7001"/>
      <c r="G4367" s="54"/>
      <c r="H4367" s="7001"/>
      <c r="I4367" s="7001"/>
      <c r="J4367" s="7001"/>
      <c r="K4367" s="7001"/>
    </row>
    <row r="4368" spans="2:11" x14ac:dyDescent="0.2">
      <c r="B4368" s="7001"/>
      <c r="C4368" s="7001"/>
      <c r="D4368" s="55"/>
      <c r="E4368" s="7001"/>
      <c r="F4368" s="7001"/>
      <c r="G4368" s="54"/>
      <c r="H4368" s="7001"/>
      <c r="I4368" s="7001"/>
      <c r="J4368" s="7001"/>
      <c r="K4368" s="7001"/>
    </row>
    <row r="4369" spans="2:11" x14ac:dyDescent="0.2">
      <c r="B4369" s="7001"/>
      <c r="C4369" s="7001"/>
      <c r="D4369" s="55"/>
      <c r="E4369" s="7001"/>
      <c r="F4369" s="7001"/>
      <c r="G4369" s="54"/>
      <c r="H4369" s="7001"/>
      <c r="I4369" s="7001"/>
      <c r="J4369" s="7001"/>
      <c r="K4369" s="7001"/>
    </row>
    <row r="4370" spans="2:11" x14ac:dyDescent="0.2">
      <c r="B4370" s="7001"/>
      <c r="C4370" s="7001"/>
      <c r="D4370" s="55"/>
      <c r="E4370" s="7001"/>
      <c r="F4370" s="7001"/>
      <c r="G4370" s="54"/>
      <c r="H4370" s="7001"/>
      <c r="I4370" s="7001"/>
      <c r="J4370" s="7001"/>
      <c r="K4370" s="7001"/>
    </row>
    <row r="4371" spans="2:11" x14ac:dyDescent="0.2">
      <c r="B4371" s="7001"/>
      <c r="C4371" s="7001"/>
      <c r="D4371" s="55"/>
      <c r="E4371" s="7001"/>
      <c r="F4371" s="7001"/>
      <c r="G4371" s="54"/>
      <c r="H4371" s="7001"/>
      <c r="I4371" s="7001"/>
      <c r="J4371" s="7001"/>
      <c r="K4371" s="7001"/>
    </row>
    <row r="4372" spans="2:11" x14ac:dyDescent="0.2">
      <c r="B4372" s="7001"/>
      <c r="C4372" s="7001"/>
      <c r="D4372" s="55"/>
      <c r="E4372" s="7001"/>
      <c r="F4372" s="7001"/>
      <c r="G4372" s="54"/>
      <c r="H4372" s="7001"/>
      <c r="I4372" s="7001"/>
      <c r="J4372" s="7001"/>
      <c r="K4372" s="7001"/>
    </row>
    <row r="4373" spans="2:11" x14ac:dyDescent="0.2">
      <c r="B4373" s="7001"/>
      <c r="C4373" s="7001"/>
      <c r="D4373" s="55"/>
      <c r="E4373" s="7001"/>
      <c r="F4373" s="7001"/>
      <c r="G4373" s="54"/>
      <c r="H4373" s="7001"/>
      <c r="I4373" s="7001"/>
      <c r="J4373" s="7001"/>
      <c r="K4373" s="7001"/>
    </row>
    <row r="4374" spans="2:11" x14ac:dyDescent="0.2">
      <c r="B4374" s="7001"/>
      <c r="C4374" s="7001"/>
      <c r="D4374" s="55"/>
      <c r="E4374" s="7001"/>
      <c r="F4374" s="7001"/>
      <c r="G4374" s="54"/>
      <c r="H4374" s="7001"/>
      <c r="I4374" s="7001"/>
      <c r="J4374" s="7001"/>
      <c r="K4374" s="7001"/>
    </row>
    <row r="4375" spans="2:11" x14ac:dyDescent="0.2">
      <c r="B4375" s="7001"/>
      <c r="C4375" s="7001"/>
      <c r="D4375" s="55"/>
      <c r="E4375" s="7001"/>
      <c r="F4375" s="7001"/>
      <c r="G4375" s="54"/>
      <c r="H4375" s="7001"/>
      <c r="I4375" s="7001"/>
      <c r="J4375" s="7001"/>
      <c r="K4375" s="7001"/>
    </row>
    <row r="4376" spans="2:11" x14ac:dyDescent="0.2">
      <c r="B4376" s="7001"/>
      <c r="C4376" s="7001"/>
      <c r="D4376" s="55"/>
      <c r="E4376" s="7001"/>
      <c r="F4376" s="7001"/>
      <c r="G4376" s="54"/>
      <c r="H4376" s="7001"/>
      <c r="I4376" s="7001"/>
      <c r="J4376" s="7001"/>
      <c r="K4376" s="7001"/>
    </row>
    <row r="4377" spans="2:11" x14ac:dyDescent="0.2">
      <c r="B4377" s="7001"/>
      <c r="C4377" s="7001"/>
      <c r="D4377" s="55"/>
      <c r="E4377" s="7001"/>
      <c r="F4377" s="7001"/>
      <c r="G4377" s="54"/>
      <c r="H4377" s="7001"/>
      <c r="I4377" s="7001"/>
      <c r="J4377" s="7001"/>
      <c r="K4377" s="7001"/>
    </row>
    <row r="4378" spans="2:11" x14ac:dyDescent="0.2">
      <c r="B4378" s="7001"/>
      <c r="C4378" s="7001"/>
      <c r="D4378" s="55"/>
      <c r="E4378" s="7001"/>
      <c r="F4378" s="7001"/>
      <c r="G4378" s="54"/>
      <c r="H4378" s="7001"/>
      <c r="I4378" s="7001"/>
      <c r="J4378" s="7001"/>
      <c r="K4378" s="7001"/>
    </row>
  </sheetData>
  <mergeCells count="158">
    <mergeCell ref="B2378:C2378"/>
    <mergeCell ref="B2379:C2379"/>
    <mergeCell ref="B2286:C2286"/>
    <mergeCell ref="B2287:C2287"/>
    <mergeCell ref="B2291:B2293"/>
    <mergeCell ref="D2291:K2291"/>
    <mergeCell ref="C2292:C2293"/>
    <mergeCell ref="D2292:F2292"/>
    <mergeCell ref="G2292:H2292"/>
    <mergeCell ref="K2292:K2293"/>
    <mergeCell ref="B2187:C2187"/>
    <mergeCell ref="B2191:B2193"/>
    <mergeCell ref="D2191:K2191"/>
    <mergeCell ref="C2192:C2193"/>
    <mergeCell ref="D2192:F2192"/>
    <mergeCell ref="G2192:H2192"/>
    <mergeCell ref="K2192:K2193"/>
    <mergeCell ref="B2099:C2099"/>
    <mergeCell ref="B2103:B2105"/>
    <mergeCell ref="D2103:K2103"/>
    <mergeCell ref="C2104:C2105"/>
    <mergeCell ref="D2104:F2104"/>
    <mergeCell ref="G2104:H2104"/>
    <mergeCell ref="K2104:K2105"/>
    <mergeCell ref="B2005:C2005"/>
    <mergeCell ref="B2009:B2011"/>
    <mergeCell ref="D2009:K2009"/>
    <mergeCell ref="C2010:C2011"/>
    <mergeCell ref="D2010:F2010"/>
    <mergeCell ref="G2010:H2010"/>
    <mergeCell ref="K2010:K2011"/>
    <mergeCell ref="B1914:C1914"/>
    <mergeCell ref="B1918:B1920"/>
    <mergeCell ref="D1918:K1918"/>
    <mergeCell ref="C1919:C1920"/>
    <mergeCell ref="D1919:F1919"/>
    <mergeCell ref="G1919:H1919"/>
    <mergeCell ref="K1919:K1920"/>
    <mergeCell ref="B1821:C1821"/>
    <mergeCell ref="B1825:B1827"/>
    <mergeCell ref="D1825:K1825"/>
    <mergeCell ref="C1826:C1827"/>
    <mergeCell ref="D1826:F1826"/>
    <mergeCell ref="G1826:H1826"/>
    <mergeCell ref="K1826:K1827"/>
    <mergeCell ref="B1727:C1727"/>
    <mergeCell ref="B1731:B1733"/>
    <mergeCell ref="D1731:K1731"/>
    <mergeCell ref="C1732:C1733"/>
    <mergeCell ref="D1732:F1732"/>
    <mergeCell ref="G1732:H1732"/>
    <mergeCell ref="K1732:K1733"/>
    <mergeCell ref="B1616:C1616"/>
    <mergeCell ref="B1620:B1622"/>
    <mergeCell ref="D1620:K1620"/>
    <mergeCell ref="C1621:C1622"/>
    <mergeCell ref="D1621:F1621"/>
    <mergeCell ref="G1621:H1621"/>
    <mergeCell ref="K1621:K1622"/>
    <mergeCell ref="B1512:C1512"/>
    <mergeCell ref="B1516:B1518"/>
    <mergeCell ref="D1516:K1516"/>
    <mergeCell ref="C1517:C1518"/>
    <mergeCell ref="D1517:F1517"/>
    <mergeCell ref="G1517:H1517"/>
    <mergeCell ref="K1517:K1518"/>
    <mergeCell ref="B1397:C1397"/>
    <mergeCell ref="B1398:C1398"/>
    <mergeCell ref="B1402:B1404"/>
    <mergeCell ref="D1402:K1402"/>
    <mergeCell ref="C1403:C1404"/>
    <mergeCell ref="D1403:F1403"/>
    <mergeCell ref="G1403:H1403"/>
    <mergeCell ref="K1403:K1404"/>
    <mergeCell ref="B1284:C1284"/>
    <mergeCell ref="B1288:B1290"/>
    <mergeCell ref="D1288:K1288"/>
    <mergeCell ref="C1289:C1290"/>
    <mergeCell ref="D1289:F1289"/>
    <mergeCell ref="G1289:H1289"/>
    <mergeCell ref="K1289:K1290"/>
    <mergeCell ref="B1175:C1175"/>
    <mergeCell ref="B1179:B1181"/>
    <mergeCell ref="D1179:K1179"/>
    <mergeCell ref="C1180:C1181"/>
    <mergeCell ref="D1180:F1180"/>
    <mergeCell ref="G1180:H1180"/>
    <mergeCell ref="K1180:K1181"/>
    <mergeCell ref="B1066:C1066"/>
    <mergeCell ref="B1067:C1067"/>
    <mergeCell ref="B1071:B1073"/>
    <mergeCell ref="D1071:K1071"/>
    <mergeCell ref="C1072:C1073"/>
    <mergeCell ref="D1072:F1072"/>
    <mergeCell ref="G1072:H1072"/>
    <mergeCell ref="K1072:K1073"/>
    <mergeCell ref="B964:C964"/>
    <mergeCell ref="B965:C965"/>
    <mergeCell ref="B969:B971"/>
    <mergeCell ref="D969:K969"/>
    <mergeCell ref="C970:C971"/>
    <mergeCell ref="D970:F970"/>
    <mergeCell ref="G970:H970"/>
    <mergeCell ref="K970:K971"/>
    <mergeCell ref="B854:C854"/>
    <mergeCell ref="B855:C855"/>
    <mergeCell ref="B859:B861"/>
    <mergeCell ref="D859:K859"/>
    <mergeCell ref="C860:C861"/>
    <mergeCell ref="D860:F860"/>
    <mergeCell ref="G860:H860"/>
    <mergeCell ref="K860:K861"/>
    <mergeCell ref="B732:C732"/>
    <mergeCell ref="B733:C733"/>
    <mergeCell ref="B737:B739"/>
    <mergeCell ref="D737:K737"/>
    <mergeCell ref="C738:C739"/>
    <mergeCell ref="D738:F738"/>
    <mergeCell ref="G738:H738"/>
    <mergeCell ref="K738:K739"/>
    <mergeCell ref="B614:C614"/>
    <mergeCell ref="B615:C615"/>
    <mergeCell ref="B619:B621"/>
    <mergeCell ref="D619:K619"/>
    <mergeCell ref="C620:C621"/>
    <mergeCell ref="D620:F620"/>
    <mergeCell ref="G620:H620"/>
    <mergeCell ref="K620:K621"/>
    <mergeCell ref="B488:C488"/>
    <mergeCell ref="B489:C489"/>
    <mergeCell ref="B493:B495"/>
    <mergeCell ref="D493:K493"/>
    <mergeCell ref="C494:C495"/>
    <mergeCell ref="D494:F494"/>
    <mergeCell ref="G494:H494"/>
    <mergeCell ref="K494:K495"/>
    <mergeCell ref="B342:C342"/>
    <mergeCell ref="B346:B348"/>
    <mergeCell ref="D346:K346"/>
    <mergeCell ref="C347:C348"/>
    <mergeCell ref="D347:F347"/>
    <mergeCell ref="G347:H347"/>
    <mergeCell ref="K347:K348"/>
    <mergeCell ref="B190:C190"/>
    <mergeCell ref="B191:C191"/>
    <mergeCell ref="B195:B197"/>
    <mergeCell ref="D195:K195"/>
    <mergeCell ref="C196:C197"/>
    <mergeCell ref="D196:F196"/>
    <mergeCell ref="G196:H196"/>
    <mergeCell ref="K196:K197"/>
    <mergeCell ref="B1:K1"/>
    <mergeCell ref="B2:B4"/>
    <mergeCell ref="D2:K2"/>
    <mergeCell ref="C3:C4"/>
    <mergeCell ref="D3:F3"/>
    <mergeCell ref="G3:H3"/>
    <mergeCell ref="K3:K4"/>
  </mergeCells>
  <pageMargins left="0.70866141732283472" right="0.70866141732283472" top="0.74803149606299213" bottom="0.6692913385826772" header="0.31496062992125984" footer="0.51181102362204722"/>
  <pageSetup paperSize="9" scale="86" fitToHeight="0" orientation="portrait" r:id="rId1"/>
  <headerFooter differentFirst="1">
    <oddHeader xml:space="preserve">&amp;CPRILOG: EVIDENTIRANA KAZNENA DJELA U REPUBLICI HRVATSKOJ I RASPROSTRANJENOST  PO POLICIJSKIM UPRAVAMA 
U 2024. GODINI </oddHead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143"/>
  <sheetViews>
    <sheetView topLeftCell="C25" workbookViewId="0">
      <selection activeCell="U60" sqref="U60"/>
    </sheetView>
  </sheetViews>
  <sheetFormatPr defaultRowHeight="15" x14ac:dyDescent="0.25"/>
  <cols>
    <col min="2" max="2" width="27" customWidth="1"/>
    <col min="13" max="13" width="9.140625" customWidth="1"/>
    <col min="14" max="14" width="23.85546875" customWidth="1"/>
    <col min="25" max="25" width="29.7109375" customWidth="1"/>
  </cols>
  <sheetData>
    <row r="2" spans="2:23" x14ac:dyDescent="0.25">
      <c r="B2" s="406" t="s">
        <v>211</v>
      </c>
      <c r="N2" s="5441" t="s">
        <v>212</v>
      </c>
    </row>
    <row r="3" spans="2:23" ht="15.75" thickBot="1" x14ac:dyDescent="0.3">
      <c r="B3" s="406"/>
      <c r="N3" s="406"/>
    </row>
    <row r="4" spans="2:23" ht="23.25" customHeight="1" x14ac:dyDescent="0.25">
      <c r="B4" s="7242" t="s">
        <v>253</v>
      </c>
      <c r="C4" s="7179" t="s">
        <v>111</v>
      </c>
      <c r="D4" s="7180"/>
      <c r="E4" s="7181"/>
      <c r="F4" s="7179" t="s">
        <v>112</v>
      </c>
      <c r="G4" s="7182"/>
      <c r="H4" s="7179" t="s">
        <v>113</v>
      </c>
      <c r="I4" s="7183"/>
      <c r="J4" s="7183"/>
      <c r="K4" s="7182"/>
      <c r="N4" s="7192" t="s">
        <v>213</v>
      </c>
      <c r="O4" s="7163" t="s">
        <v>115</v>
      </c>
      <c r="P4" s="7164"/>
      <c r="Q4" s="7165"/>
      <c r="R4" s="7163" t="s">
        <v>112</v>
      </c>
      <c r="S4" s="7176"/>
      <c r="T4" s="7177"/>
      <c r="U4" s="7163" t="s">
        <v>113</v>
      </c>
      <c r="V4" s="7164"/>
      <c r="W4" s="7165"/>
    </row>
    <row r="5" spans="2:23" ht="18.75" customHeight="1" thickBot="1" x14ac:dyDescent="0.3">
      <c r="B5" s="7243"/>
      <c r="C5" s="143" t="s">
        <v>116</v>
      </c>
      <c r="D5" s="144" t="s">
        <v>117</v>
      </c>
      <c r="E5" s="145" t="s">
        <v>118</v>
      </c>
      <c r="F5" s="146" t="s">
        <v>116</v>
      </c>
      <c r="G5" s="147" t="s">
        <v>119</v>
      </c>
      <c r="H5" s="146" t="s">
        <v>116</v>
      </c>
      <c r="I5" s="148" t="s">
        <v>119</v>
      </c>
      <c r="J5" s="149" t="s">
        <v>120</v>
      </c>
      <c r="K5" s="150" t="s">
        <v>119</v>
      </c>
      <c r="N5" s="7244"/>
      <c r="O5" s="7166" t="s">
        <v>121</v>
      </c>
      <c r="P5" s="7167"/>
      <c r="Q5" s="7168" t="s">
        <v>122</v>
      </c>
      <c r="R5" s="7166" t="s">
        <v>121</v>
      </c>
      <c r="S5" s="7167"/>
      <c r="T5" s="7168" t="s">
        <v>122</v>
      </c>
      <c r="U5" s="7166" t="s">
        <v>121</v>
      </c>
      <c r="V5" s="7167"/>
      <c r="W5" s="7168" t="s">
        <v>122</v>
      </c>
    </row>
    <row r="6" spans="2:23" ht="15.75" thickBot="1" x14ac:dyDescent="0.3">
      <c r="B6" s="2020" t="s">
        <v>214</v>
      </c>
      <c r="C6" s="2021">
        <v>37</v>
      </c>
      <c r="D6" s="324">
        <v>0</v>
      </c>
      <c r="E6" s="2022">
        <v>23</v>
      </c>
      <c r="F6" s="325">
        <v>37</v>
      </c>
      <c r="G6" s="326">
        <v>100</v>
      </c>
      <c r="H6" s="213">
        <v>23</v>
      </c>
      <c r="I6" s="327">
        <v>100</v>
      </c>
      <c r="J6" s="219">
        <v>0</v>
      </c>
      <c r="K6" s="2023">
        <v>100</v>
      </c>
      <c r="N6" s="7148"/>
      <c r="O6" s="146" t="s">
        <v>2661</v>
      </c>
      <c r="P6" s="160" t="s">
        <v>2806</v>
      </c>
      <c r="Q6" s="7143"/>
      <c r="R6" s="146" t="s">
        <v>2661</v>
      </c>
      <c r="S6" s="160" t="s">
        <v>2806</v>
      </c>
      <c r="T6" s="7143"/>
      <c r="U6" s="146" t="s">
        <v>2661</v>
      </c>
      <c r="V6" s="160" t="s">
        <v>2806</v>
      </c>
      <c r="W6" s="7143"/>
    </row>
    <row r="7" spans="2:23" x14ac:dyDescent="0.25">
      <c r="B7" s="2020" t="s">
        <v>1292</v>
      </c>
      <c r="C7" s="2024">
        <v>115</v>
      </c>
      <c r="D7" s="332">
        <v>3</v>
      </c>
      <c r="E7" s="681">
        <v>42</v>
      </c>
      <c r="F7" s="333">
        <v>112</v>
      </c>
      <c r="G7" s="314">
        <v>97.391304347826093</v>
      </c>
      <c r="H7" s="222">
        <v>39</v>
      </c>
      <c r="I7" s="307">
        <v>92.857142857142861</v>
      </c>
      <c r="J7" s="228">
        <v>0</v>
      </c>
      <c r="K7" s="235">
        <v>92.857142857142861</v>
      </c>
      <c r="N7" s="328" t="s">
        <v>214</v>
      </c>
      <c r="O7" s="329">
        <v>23</v>
      </c>
      <c r="P7" s="672">
        <v>37</v>
      </c>
      <c r="Q7" s="330">
        <v>60.869565217391312</v>
      </c>
      <c r="R7" s="2040">
        <v>23</v>
      </c>
      <c r="S7" s="6702">
        <v>37</v>
      </c>
      <c r="T7" s="330">
        <v>60.869565217391312</v>
      </c>
      <c r="U7" s="329">
        <v>11</v>
      </c>
      <c r="V7" s="6702">
        <v>23</v>
      </c>
      <c r="W7" s="330">
        <v>109.09090909090909</v>
      </c>
    </row>
    <row r="8" spans="2:23" ht="15.75" customHeight="1" x14ac:dyDescent="0.25">
      <c r="B8" s="2020" t="s">
        <v>216</v>
      </c>
      <c r="C8" s="2024">
        <v>1951</v>
      </c>
      <c r="D8" s="332">
        <v>5</v>
      </c>
      <c r="E8" s="681">
        <v>273</v>
      </c>
      <c r="F8" s="333">
        <v>1935</v>
      </c>
      <c r="G8" s="314">
        <v>99.179907739620717</v>
      </c>
      <c r="H8" s="222">
        <v>257</v>
      </c>
      <c r="I8" s="307">
        <v>94.139194139194132</v>
      </c>
      <c r="J8" s="228">
        <v>6</v>
      </c>
      <c r="K8" s="235">
        <v>91.941391941391942</v>
      </c>
      <c r="N8" s="334" t="s">
        <v>215</v>
      </c>
      <c r="O8" s="242">
        <v>111</v>
      </c>
      <c r="P8" s="5442">
        <v>115</v>
      </c>
      <c r="Q8" s="238">
        <v>3.6036036036036165</v>
      </c>
      <c r="R8" s="786">
        <v>110</v>
      </c>
      <c r="S8" s="243">
        <v>112</v>
      </c>
      <c r="T8" s="238">
        <v>1.818181818181813</v>
      </c>
      <c r="U8" s="2041">
        <v>36</v>
      </c>
      <c r="V8" s="243">
        <v>39</v>
      </c>
      <c r="W8" s="238">
        <v>8.3333333333333286</v>
      </c>
    </row>
    <row r="9" spans="2:23" x14ac:dyDescent="0.25">
      <c r="B9" s="2020" t="s">
        <v>217</v>
      </c>
      <c r="C9" s="2024">
        <v>1013</v>
      </c>
      <c r="D9" s="332">
        <v>11</v>
      </c>
      <c r="E9" s="681">
        <v>430</v>
      </c>
      <c r="F9" s="333">
        <v>913</v>
      </c>
      <c r="G9" s="314">
        <v>90.128331688055283</v>
      </c>
      <c r="H9" s="222">
        <v>330</v>
      </c>
      <c r="I9" s="307">
        <v>76.744186046511629</v>
      </c>
      <c r="J9" s="228">
        <v>8</v>
      </c>
      <c r="K9" s="235">
        <v>74.883720930232556</v>
      </c>
      <c r="N9" s="334" t="s">
        <v>216</v>
      </c>
      <c r="O9" s="242">
        <v>1833</v>
      </c>
      <c r="P9" s="5442">
        <v>1951</v>
      </c>
      <c r="Q9" s="238">
        <v>6.4375340971085677</v>
      </c>
      <c r="R9" s="786">
        <v>1814</v>
      </c>
      <c r="S9" s="243">
        <v>1935</v>
      </c>
      <c r="T9" s="238">
        <v>6.6703417861080538</v>
      </c>
      <c r="U9" s="242">
        <v>234</v>
      </c>
      <c r="V9" s="243">
        <v>257</v>
      </c>
      <c r="W9" s="238">
        <v>9.8290598290598439</v>
      </c>
    </row>
    <row r="10" spans="2:23" ht="15.75" thickBot="1" x14ac:dyDescent="0.3">
      <c r="B10" s="2020" t="s">
        <v>229</v>
      </c>
      <c r="C10" s="2025">
        <v>95</v>
      </c>
      <c r="D10" s="2026">
        <v>4</v>
      </c>
      <c r="E10" s="2027">
        <v>71</v>
      </c>
      <c r="F10" s="335">
        <v>94</v>
      </c>
      <c r="G10" s="336">
        <v>98.94736842105263</v>
      </c>
      <c r="H10" s="625">
        <v>70</v>
      </c>
      <c r="I10" s="315">
        <v>98.591549295774655</v>
      </c>
      <c r="J10" s="687">
        <v>1</v>
      </c>
      <c r="K10" s="784">
        <v>97.183098591549296</v>
      </c>
      <c r="N10" s="334" t="s">
        <v>217</v>
      </c>
      <c r="O10" s="242">
        <v>923</v>
      </c>
      <c r="P10" s="5442">
        <v>1013</v>
      </c>
      <c r="Q10" s="238">
        <v>9.7508125677139788</v>
      </c>
      <c r="R10" s="786">
        <v>847</v>
      </c>
      <c r="S10" s="243">
        <v>913</v>
      </c>
      <c r="T10" s="238">
        <v>7.7922077922077904</v>
      </c>
      <c r="U10" s="242">
        <v>330</v>
      </c>
      <c r="V10" s="243">
        <v>330</v>
      </c>
      <c r="W10" s="238">
        <v>0</v>
      </c>
    </row>
    <row r="11" spans="2:23" ht="15.75" thickBot="1" x14ac:dyDescent="0.3">
      <c r="B11" s="2028" t="s">
        <v>218</v>
      </c>
      <c r="C11" s="1972">
        <v>3211</v>
      </c>
      <c r="D11" s="1028">
        <v>23</v>
      </c>
      <c r="E11" s="1786">
        <v>839</v>
      </c>
      <c r="F11" s="2029">
        <v>3091</v>
      </c>
      <c r="G11" s="2030">
        <v>96.262846465275615</v>
      </c>
      <c r="H11" s="690">
        <v>719</v>
      </c>
      <c r="I11" s="693">
        <v>85.697258641239571</v>
      </c>
      <c r="J11" s="260">
        <v>15</v>
      </c>
      <c r="K11" s="264">
        <v>83.909415971394523</v>
      </c>
      <c r="N11" s="334" t="s">
        <v>23</v>
      </c>
      <c r="O11" s="242">
        <v>65</v>
      </c>
      <c r="P11" s="5442">
        <v>95</v>
      </c>
      <c r="Q11" s="238">
        <v>46.153846153846132</v>
      </c>
      <c r="R11" s="786">
        <v>64</v>
      </c>
      <c r="S11" s="243">
        <v>94</v>
      </c>
      <c r="T11" s="238">
        <v>46.875</v>
      </c>
      <c r="U11" s="242">
        <v>50</v>
      </c>
      <c r="V11" s="243">
        <v>70</v>
      </c>
      <c r="W11" s="238">
        <v>40</v>
      </c>
    </row>
    <row r="12" spans="2:23" ht="15.75" thickBot="1" x14ac:dyDescent="0.3">
      <c r="B12" s="2031" t="s">
        <v>230</v>
      </c>
      <c r="C12" s="2032">
        <v>32</v>
      </c>
      <c r="D12" s="2033">
        <v>0</v>
      </c>
      <c r="E12" s="2034">
        <v>22</v>
      </c>
      <c r="F12" s="2035">
        <v>25</v>
      </c>
      <c r="G12" s="2036">
        <v>78.125</v>
      </c>
      <c r="H12" s="1553">
        <v>15</v>
      </c>
      <c r="I12" s="2037">
        <v>68.181818181818173</v>
      </c>
      <c r="J12" s="2038">
        <v>0</v>
      </c>
      <c r="K12" s="2039">
        <v>68.181818181818173</v>
      </c>
      <c r="N12" s="317" t="s">
        <v>218</v>
      </c>
      <c r="O12" s="259">
        <v>2955</v>
      </c>
      <c r="P12" s="413">
        <v>3211</v>
      </c>
      <c r="Q12" s="280">
        <v>8.6632825719120206</v>
      </c>
      <c r="R12" s="259">
        <v>2858</v>
      </c>
      <c r="S12" s="260">
        <v>3091</v>
      </c>
      <c r="T12" s="280">
        <v>8.1525542337298873</v>
      </c>
      <c r="U12" s="259">
        <v>661</v>
      </c>
      <c r="V12" s="260">
        <v>719</v>
      </c>
      <c r="W12" s="280">
        <v>8.7745839636913701</v>
      </c>
    </row>
    <row r="13" spans="2:23" ht="15.75" thickBot="1" x14ac:dyDescent="0.3">
      <c r="B13" s="317" t="s">
        <v>14</v>
      </c>
      <c r="C13" s="1303">
        <v>3243</v>
      </c>
      <c r="D13" s="658">
        <v>23</v>
      </c>
      <c r="E13" s="691">
        <v>861</v>
      </c>
      <c r="F13" s="690">
        <v>3116</v>
      </c>
      <c r="G13" s="692">
        <v>96.083872957138453</v>
      </c>
      <c r="H13" s="690">
        <v>734</v>
      </c>
      <c r="I13" s="693">
        <v>85.249709639953537</v>
      </c>
      <c r="J13" s="658">
        <v>15</v>
      </c>
      <c r="K13" s="694">
        <v>83.507549361207907</v>
      </c>
      <c r="N13" s="649" t="s">
        <v>230</v>
      </c>
      <c r="O13" s="259">
        <v>29</v>
      </c>
      <c r="P13" s="413">
        <v>32</v>
      </c>
      <c r="Q13" s="280">
        <v>10.34482758620689</v>
      </c>
      <c r="R13" s="259">
        <v>27</v>
      </c>
      <c r="S13" s="260">
        <v>25</v>
      </c>
      <c r="T13" s="280">
        <v>-7.4074074074074048</v>
      </c>
      <c r="U13" s="259">
        <v>19</v>
      </c>
      <c r="V13" s="260">
        <v>15</v>
      </c>
      <c r="W13" s="280">
        <v>-21.05263157894737</v>
      </c>
    </row>
    <row r="14" spans="2:23" ht="15.75" thickBot="1" x14ac:dyDescent="0.3">
      <c r="C14" s="302"/>
      <c r="D14" s="302"/>
      <c r="E14" s="302"/>
      <c r="F14" s="302"/>
      <c r="G14" s="302"/>
      <c r="H14" s="302"/>
      <c r="I14" s="302"/>
      <c r="J14" s="302"/>
      <c r="K14" s="302"/>
      <c r="N14" s="317" t="s">
        <v>14</v>
      </c>
      <c r="O14" s="259">
        <v>2984</v>
      </c>
      <c r="P14" s="413">
        <v>3243</v>
      </c>
      <c r="Q14" s="280">
        <v>8.6796246648793556</v>
      </c>
      <c r="R14" s="259">
        <v>2885</v>
      </c>
      <c r="S14" s="260">
        <v>3116</v>
      </c>
      <c r="T14" s="280">
        <v>8.006932409012137</v>
      </c>
      <c r="U14" s="259">
        <v>680</v>
      </c>
      <c r="V14" s="260">
        <v>734</v>
      </c>
      <c r="W14" s="280">
        <v>7.941176470588232</v>
      </c>
    </row>
    <row r="16" spans="2:23" ht="15.75" customHeight="1" x14ac:dyDescent="0.25">
      <c r="N16" s="406" t="s">
        <v>231</v>
      </c>
    </row>
    <row r="17" spans="14:21" ht="15.75" customHeight="1" thickBot="1" x14ac:dyDescent="0.3">
      <c r="N17" s="406"/>
    </row>
    <row r="18" spans="14:21" ht="15.75" customHeight="1" x14ac:dyDescent="0.25">
      <c r="N18" s="7192" t="s">
        <v>213</v>
      </c>
      <c r="O18" s="459" t="s">
        <v>166</v>
      </c>
      <c r="P18" s="460"/>
      <c r="Q18" s="461"/>
      <c r="R18" s="7193" t="s">
        <v>167</v>
      </c>
      <c r="S18" s="7194"/>
      <c r="T18" s="7195"/>
    </row>
    <row r="19" spans="14:21" ht="23.25" thickBot="1" x14ac:dyDescent="0.3">
      <c r="N19" s="7241"/>
      <c r="O19" s="462" t="s">
        <v>2661</v>
      </c>
      <c r="P19" s="463" t="s">
        <v>2806</v>
      </c>
      <c r="Q19" s="464" t="s">
        <v>141</v>
      </c>
      <c r="R19" s="462" t="s">
        <v>2661</v>
      </c>
      <c r="S19" s="463" t="s">
        <v>2806</v>
      </c>
      <c r="T19" s="465" t="s">
        <v>141</v>
      </c>
    </row>
    <row r="20" spans="14:21" x14ac:dyDescent="0.25">
      <c r="N20" s="328" t="s">
        <v>214</v>
      </c>
      <c r="O20" s="466">
        <v>100</v>
      </c>
      <c r="P20" s="860">
        <v>100</v>
      </c>
      <c r="Q20" s="330">
        <v>0</v>
      </c>
      <c r="R20" s="466">
        <v>100</v>
      </c>
      <c r="S20" s="860">
        <v>100</v>
      </c>
      <c r="T20" s="330">
        <v>-22.294372294372309</v>
      </c>
    </row>
    <row r="21" spans="14:21" x14ac:dyDescent="0.25">
      <c r="N21" s="334" t="s">
        <v>215</v>
      </c>
      <c r="O21" s="523">
        <v>99.099099099099092</v>
      </c>
      <c r="P21" s="826">
        <v>97.391304347826093</v>
      </c>
      <c r="Q21" s="238">
        <v>-1.7077947512729992</v>
      </c>
      <c r="R21" s="523">
        <v>97.297297297297305</v>
      </c>
      <c r="S21" s="826">
        <v>92.857142857142861</v>
      </c>
      <c r="T21" s="238">
        <v>-4.4401544401544442</v>
      </c>
    </row>
    <row r="22" spans="14:21" x14ac:dyDescent="0.25">
      <c r="N22" s="334" t="s">
        <v>216</v>
      </c>
      <c r="O22" s="470">
        <v>98.963447899618117</v>
      </c>
      <c r="P22" s="716">
        <v>99.179907739620717</v>
      </c>
      <c r="Q22" s="238">
        <v>0.21645984000259944</v>
      </c>
      <c r="R22" s="470">
        <v>92.490118577075094</v>
      </c>
      <c r="S22" s="716">
        <v>94.139194139194132</v>
      </c>
      <c r="T22" s="238">
        <v>1.6490755621190374</v>
      </c>
    </row>
    <row r="23" spans="14:21" x14ac:dyDescent="0.25">
      <c r="N23" s="334" t="s">
        <v>217</v>
      </c>
      <c r="O23" s="470">
        <v>91.765980498374873</v>
      </c>
      <c r="P23" s="716">
        <v>90.128331688055283</v>
      </c>
      <c r="Q23" s="238">
        <v>-1.6376488103195896</v>
      </c>
      <c r="R23" s="470">
        <v>81.2807881773399</v>
      </c>
      <c r="S23" s="716">
        <v>76.744186046511629</v>
      </c>
      <c r="T23" s="238">
        <v>-4.5366021308282711</v>
      </c>
    </row>
    <row r="24" spans="14:21" ht="15.75" thickBot="1" x14ac:dyDescent="0.3">
      <c r="N24" s="334" t="s">
        <v>23</v>
      </c>
      <c r="O24" s="489">
        <v>98.461538461538467</v>
      </c>
      <c r="P24" s="490">
        <v>98.94736842105263</v>
      </c>
      <c r="Q24" s="306">
        <v>0.48582995951416308</v>
      </c>
      <c r="R24" s="489">
        <v>98.039215686274503</v>
      </c>
      <c r="S24" s="490">
        <v>98.591549295774655</v>
      </c>
      <c r="T24" s="306">
        <v>0.55233360950015253</v>
      </c>
    </row>
    <row r="25" spans="14:21" ht="15.75" thickBot="1" x14ac:dyDescent="0.3">
      <c r="N25" s="317" t="s">
        <v>218</v>
      </c>
      <c r="O25" s="525">
        <v>96.717428087986463</v>
      </c>
      <c r="P25" s="478">
        <v>96.262846465275615</v>
      </c>
      <c r="Q25" s="280">
        <v>-0.45458162271084745</v>
      </c>
      <c r="R25" s="525">
        <v>87.203166226912927</v>
      </c>
      <c r="S25" s="478">
        <v>85.697258641239571</v>
      </c>
      <c r="T25" s="280">
        <v>-1.5059075856733557</v>
      </c>
    </row>
    <row r="26" spans="14:21" ht="15.75" thickBot="1" x14ac:dyDescent="0.3">
      <c r="N26" s="628" t="s">
        <v>219</v>
      </c>
      <c r="O26" s="489">
        <v>93.103448275862064</v>
      </c>
      <c r="P26" s="490">
        <v>78.125</v>
      </c>
      <c r="Q26" s="306">
        <v>-14.978448275862064</v>
      </c>
      <c r="R26" s="489">
        <v>90.476190476190482</v>
      </c>
      <c r="S26" s="490">
        <v>68.181818181818173</v>
      </c>
      <c r="T26" s="280">
        <v>-22.294372294372309</v>
      </c>
    </row>
    <row r="27" spans="14:21" ht="15.75" thickBot="1" x14ac:dyDescent="0.3">
      <c r="N27" s="317" t="s">
        <v>14</v>
      </c>
      <c r="O27" s="629">
        <v>96.682305630026804</v>
      </c>
      <c r="P27" s="490">
        <v>96.083872957138453</v>
      </c>
      <c r="Q27" s="630">
        <v>-0.59843267288835023</v>
      </c>
      <c r="R27" s="629">
        <v>87.291399229781774</v>
      </c>
      <c r="S27" s="490">
        <v>85.249709639953537</v>
      </c>
      <c r="T27" s="630">
        <v>-2.0416895898282377</v>
      </c>
    </row>
    <row r="29" spans="14:21" x14ac:dyDescent="0.25">
      <c r="N29" s="6202" t="s">
        <v>232</v>
      </c>
    </row>
    <row r="30" spans="14:21" ht="15.75" thickBot="1" x14ac:dyDescent="0.3">
      <c r="N30" s="6202"/>
    </row>
    <row r="31" spans="14:21" ht="21.75" customHeight="1" thickBot="1" x14ac:dyDescent="0.3">
      <c r="N31" s="7192" t="s">
        <v>220</v>
      </c>
      <c r="O31" s="7246" t="s">
        <v>221</v>
      </c>
      <c r="P31" s="7247"/>
      <c r="Q31" s="7247"/>
      <c r="R31" s="7247"/>
      <c r="S31" s="7248"/>
      <c r="T31" s="7249" t="s">
        <v>222</v>
      </c>
      <c r="U31" s="7250"/>
    </row>
    <row r="32" spans="14:21" ht="15.75" thickBot="1" x14ac:dyDescent="0.3">
      <c r="N32" s="7245"/>
      <c r="O32" s="7253" t="s">
        <v>14</v>
      </c>
      <c r="P32" s="7255" t="s">
        <v>223</v>
      </c>
      <c r="Q32" s="7256"/>
      <c r="R32" s="7255" t="s">
        <v>224</v>
      </c>
      <c r="S32" s="7256"/>
      <c r="T32" s="7251"/>
      <c r="U32" s="7252"/>
    </row>
    <row r="33" spans="2:31" ht="15.75" thickBot="1" x14ac:dyDescent="0.3">
      <c r="N33" s="7241"/>
      <c r="O33" s="7254"/>
      <c r="P33" s="5165" t="s">
        <v>225</v>
      </c>
      <c r="Q33" s="631" t="s">
        <v>226</v>
      </c>
      <c r="R33" s="5165" t="s">
        <v>225</v>
      </c>
      <c r="S33" s="631" t="s">
        <v>226</v>
      </c>
      <c r="T33" s="5165" t="s">
        <v>225</v>
      </c>
      <c r="U33" s="631" t="s">
        <v>226</v>
      </c>
    </row>
    <row r="34" spans="2:31" x14ac:dyDescent="0.25">
      <c r="N34" s="632" t="s">
        <v>227</v>
      </c>
      <c r="O34" s="633">
        <v>73</v>
      </c>
      <c r="P34" s="634">
        <v>10</v>
      </c>
      <c r="Q34" s="635">
        <v>1</v>
      </c>
      <c r="R34" s="634">
        <v>58</v>
      </c>
      <c r="S34" s="635">
        <v>4</v>
      </c>
      <c r="T34" s="636">
        <v>93.150684931506845</v>
      </c>
      <c r="U34" s="637">
        <v>6.8493150684931505</v>
      </c>
    </row>
    <row r="35" spans="2:31" x14ac:dyDescent="0.25">
      <c r="N35" s="638" t="s">
        <v>228</v>
      </c>
      <c r="O35" s="639">
        <v>60</v>
      </c>
      <c r="P35" s="640">
        <v>9</v>
      </c>
      <c r="Q35" s="641">
        <v>8</v>
      </c>
      <c r="R35" s="634">
        <v>30</v>
      </c>
      <c r="S35" s="635">
        <v>13</v>
      </c>
      <c r="T35" s="636">
        <v>65</v>
      </c>
      <c r="U35" s="637">
        <v>35</v>
      </c>
    </row>
    <row r="36" spans="2:31" x14ac:dyDescent="0.25">
      <c r="N36" s="638" t="s">
        <v>2877</v>
      </c>
      <c r="O36" s="639">
        <v>19</v>
      </c>
      <c r="P36" s="640">
        <v>0</v>
      </c>
      <c r="Q36" s="641">
        <v>9</v>
      </c>
      <c r="R36" s="634">
        <v>0</v>
      </c>
      <c r="S36" s="635">
        <v>10</v>
      </c>
      <c r="T36" s="636">
        <v>0</v>
      </c>
      <c r="U36" s="637">
        <v>100</v>
      </c>
    </row>
    <row r="37" spans="2:31" x14ac:dyDescent="0.25">
      <c r="N37" s="638" t="s">
        <v>216</v>
      </c>
      <c r="O37" s="639">
        <v>1951</v>
      </c>
      <c r="P37" s="640">
        <v>695</v>
      </c>
      <c r="Q37" s="641">
        <v>1248</v>
      </c>
      <c r="R37" s="640">
        <v>2</v>
      </c>
      <c r="S37" s="641">
        <v>6</v>
      </c>
      <c r="T37" s="642">
        <v>35.72526909277294</v>
      </c>
      <c r="U37" s="643">
        <v>64.274730907227067</v>
      </c>
    </row>
    <row r="38" spans="2:31" x14ac:dyDescent="0.25">
      <c r="N38" s="638" t="s">
        <v>217</v>
      </c>
      <c r="O38" s="639">
        <v>1013</v>
      </c>
      <c r="P38" s="640">
        <v>552</v>
      </c>
      <c r="Q38" s="641">
        <v>133</v>
      </c>
      <c r="R38" s="640">
        <v>268</v>
      </c>
      <c r="S38" s="641">
        <v>60</v>
      </c>
      <c r="T38" s="642">
        <v>80.947680157946692</v>
      </c>
      <c r="U38" s="643">
        <v>19.052319842053304</v>
      </c>
    </row>
    <row r="39" spans="2:31" ht="15.75" thickBot="1" x14ac:dyDescent="0.3">
      <c r="N39" s="638" t="s">
        <v>229</v>
      </c>
      <c r="O39" s="639">
        <v>94</v>
      </c>
      <c r="P39" s="640">
        <v>81</v>
      </c>
      <c r="Q39" s="641">
        <v>10</v>
      </c>
      <c r="R39" s="640">
        <v>3</v>
      </c>
      <c r="S39" s="641">
        <v>0</v>
      </c>
      <c r="T39" s="642">
        <v>89.361702127659569</v>
      </c>
      <c r="U39" s="643">
        <v>10.638297872340425</v>
      </c>
    </row>
    <row r="40" spans="2:31" ht="15.75" thickBot="1" x14ac:dyDescent="0.3">
      <c r="N40" s="644" t="s">
        <v>218</v>
      </c>
      <c r="O40" s="645">
        <v>3210</v>
      </c>
      <c r="P40" s="645">
        <v>1347</v>
      </c>
      <c r="Q40" s="646">
        <v>1409</v>
      </c>
      <c r="R40" s="645">
        <v>361</v>
      </c>
      <c r="S40" s="646">
        <v>93</v>
      </c>
      <c r="T40" s="647">
        <v>53.208722741433021</v>
      </c>
      <c r="U40" s="648">
        <v>46.791277258566979</v>
      </c>
    </row>
    <row r="41" spans="2:31" ht="15.75" customHeight="1" thickBot="1" x14ac:dyDescent="0.3">
      <c r="B41" s="6202" t="s">
        <v>233</v>
      </c>
      <c r="N41" s="649" t="s">
        <v>230</v>
      </c>
      <c r="O41" s="650">
        <v>32</v>
      </c>
      <c r="P41" s="651">
        <v>23</v>
      </c>
      <c r="Q41" s="652">
        <v>8</v>
      </c>
      <c r="R41" s="6566">
        <v>1</v>
      </c>
      <c r="S41" s="6567">
        <v>0</v>
      </c>
      <c r="T41" s="6568">
        <v>75</v>
      </c>
      <c r="U41" s="6569">
        <v>25</v>
      </c>
    </row>
    <row r="42" spans="2:31" ht="15.75" customHeight="1" thickBot="1" x14ac:dyDescent="0.3">
      <c r="B42" s="406"/>
      <c r="N42" s="653" t="s">
        <v>14</v>
      </c>
      <c r="O42" s="654">
        <v>3242</v>
      </c>
      <c r="P42" s="654">
        <v>1370</v>
      </c>
      <c r="Q42" s="655">
        <v>1417</v>
      </c>
      <c r="R42" s="654">
        <v>362</v>
      </c>
      <c r="S42" s="655">
        <v>93</v>
      </c>
      <c r="T42" s="647">
        <v>53.423812461443553</v>
      </c>
      <c r="U42" s="648">
        <v>46.576187538556447</v>
      </c>
    </row>
    <row r="43" spans="2:31" ht="15" customHeight="1" x14ac:dyDescent="0.25">
      <c r="B43" s="7192" t="s">
        <v>169</v>
      </c>
      <c r="C43" s="7179" t="s">
        <v>111</v>
      </c>
      <c r="D43" s="7180"/>
      <c r="E43" s="7181"/>
      <c r="F43" s="7179" t="s">
        <v>112</v>
      </c>
      <c r="G43" s="7182"/>
      <c r="H43" s="7179" t="s">
        <v>113</v>
      </c>
      <c r="I43" s="7183"/>
      <c r="J43" s="7183"/>
      <c r="K43" s="7182"/>
    </row>
    <row r="44" spans="2:31" ht="20.25" thickBot="1" x14ac:dyDescent="0.3">
      <c r="B44" s="7148"/>
      <c r="C44" s="143" t="s">
        <v>116</v>
      </c>
      <c r="D44" s="144" t="s">
        <v>117</v>
      </c>
      <c r="E44" s="145" t="s">
        <v>118</v>
      </c>
      <c r="F44" s="146" t="s">
        <v>116</v>
      </c>
      <c r="G44" s="147" t="s">
        <v>119</v>
      </c>
      <c r="H44" s="146" t="s">
        <v>116</v>
      </c>
      <c r="I44" s="148" t="s">
        <v>119</v>
      </c>
      <c r="J44" s="149" t="s">
        <v>120</v>
      </c>
      <c r="K44" s="150" t="s">
        <v>119</v>
      </c>
      <c r="Y44" s="6202" t="s">
        <v>2930</v>
      </c>
      <c r="Z44" s="6202"/>
      <c r="AA44" s="6202"/>
      <c r="AB44" s="6202"/>
      <c r="AC44" s="6202"/>
      <c r="AD44" s="6202"/>
      <c r="AE44" s="6202"/>
    </row>
    <row r="45" spans="2:31" ht="16.5" thickBot="1" x14ac:dyDescent="0.3">
      <c r="B45" s="493" t="s">
        <v>170</v>
      </c>
      <c r="C45" s="494">
        <v>10</v>
      </c>
      <c r="D45" s="495">
        <v>0</v>
      </c>
      <c r="E45" s="495">
        <v>4</v>
      </c>
      <c r="F45" s="494">
        <v>10</v>
      </c>
      <c r="G45" s="496">
        <v>100</v>
      </c>
      <c r="H45" s="497">
        <v>4</v>
      </c>
      <c r="I45" s="498">
        <v>100</v>
      </c>
      <c r="J45" s="499">
        <v>0</v>
      </c>
      <c r="K45" s="500">
        <v>100</v>
      </c>
      <c r="Y45" s="6839"/>
    </row>
    <row r="46" spans="2:31" x14ac:dyDescent="0.25">
      <c r="B46" s="328" t="s">
        <v>171</v>
      </c>
      <c r="C46" s="356">
        <v>1</v>
      </c>
      <c r="D46" s="357">
        <v>0</v>
      </c>
      <c r="E46" s="357">
        <v>1</v>
      </c>
      <c r="F46" s="356">
        <v>1</v>
      </c>
      <c r="G46" s="355">
        <v>100</v>
      </c>
      <c r="H46" s="501">
        <v>1</v>
      </c>
      <c r="I46" s="308">
        <v>100</v>
      </c>
      <c r="J46" s="324">
        <v>0</v>
      </c>
      <c r="K46" s="220">
        <v>100</v>
      </c>
      <c r="Y46" s="7229" t="s">
        <v>2931</v>
      </c>
      <c r="Z46" s="7232" t="s">
        <v>2661</v>
      </c>
      <c r="AA46" s="7233"/>
      <c r="AB46" s="7232" t="s">
        <v>2806</v>
      </c>
      <c r="AC46" s="7233"/>
      <c r="AD46" s="7234" t="s">
        <v>2932</v>
      </c>
      <c r="AE46" s="7235"/>
    </row>
    <row r="47" spans="2:31" x14ac:dyDescent="0.25">
      <c r="B47" s="334" t="s">
        <v>172</v>
      </c>
      <c r="C47" s="361">
        <v>2</v>
      </c>
      <c r="D47" s="362">
        <v>0</v>
      </c>
      <c r="E47" s="362">
        <v>2</v>
      </c>
      <c r="F47" s="361">
        <v>2</v>
      </c>
      <c r="G47" s="314">
        <v>100</v>
      </c>
      <c r="H47" s="502">
        <v>2</v>
      </c>
      <c r="I47" s="307">
        <v>100</v>
      </c>
      <c r="J47" s="332">
        <v>0</v>
      </c>
      <c r="K47" s="235">
        <v>100</v>
      </c>
      <c r="Y47" s="7230"/>
      <c r="Z47" s="7238" t="s">
        <v>486</v>
      </c>
      <c r="AA47" s="7239"/>
      <c r="AB47" s="7238" t="s">
        <v>486</v>
      </c>
      <c r="AC47" s="7239"/>
      <c r="AD47" s="7236"/>
      <c r="AE47" s="7237"/>
    </row>
    <row r="48" spans="2:31" ht="15.75" thickBot="1" x14ac:dyDescent="0.3">
      <c r="B48" s="334" t="s">
        <v>173</v>
      </c>
      <c r="C48" s="361">
        <v>0</v>
      </c>
      <c r="D48" s="362">
        <v>0</v>
      </c>
      <c r="E48" s="362">
        <v>0</v>
      </c>
      <c r="F48" s="361">
        <v>0</v>
      </c>
      <c r="G48" s="314" t="s">
        <v>601</v>
      </c>
      <c r="H48" s="502">
        <v>0</v>
      </c>
      <c r="I48" s="307" t="s">
        <v>601</v>
      </c>
      <c r="J48" s="332">
        <v>0</v>
      </c>
      <c r="K48" s="235" t="s">
        <v>601</v>
      </c>
      <c r="Y48" s="7231"/>
      <c r="Z48" s="6840" t="s">
        <v>1197</v>
      </c>
      <c r="AA48" s="6841" t="s">
        <v>1198</v>
      </c>
      <c r="AB48" s="6840" t="s">
        <v>1197</v>
      </c>
      <c r="AC48" s="6841" t="s">
        <v>1198</v>
      </c>
      <c r="AD48" s="6842" t="s">
        <v>1197</v>
      </c>
      <c r="AE48" s="6843" t="s">
        <v>1198</v>
      </c>
    </row>
    <row r="49" spans="2:31" ht="15.75" thickBot="1" x14ac:dyDescent="0.3">
      <c r="B49" s="348" t="s">
        <v>174</v>
      </c>
      <c r="C49" s="503">
        <v>1</v>
      </c>
      <c r="D49" s="504">
        <v>0</v>
      </c>
      <c r="E49" s="504">
        <v>1</v>
      </c>
      <c r="F49" s="503">
        <v>1</v>
      </c>
      <c r="G49" s="336">
        <v>100</v>
      </c>
      <c r="H49" s="505">
        <v>1</v>
      </c>
      <c r="I49" s="350">
        <v>100</v>
      </c>
      <c r="J49" s="506">
        <v>0</v>
      </c>
      <c r="K49" s="349">
        <v>100</v>
      </c>
      <c r="Y49" s="6844" t="s">
        <v>2933</v>
      </c>
      <c r="Z49" s="1792">
        <v>1</v>
      </c>
      <c r="AA49" s="6845">
        <v>3</v>
      </c>
      <c r="AB49" s="1792"/>
      <c r="AC49" s="6845">
        <v>3</v>
      </c>
      <c r="AD49" s="6846" t="s">
        <v>601</v>
      </c>
      <c r="AE49" s="6847">
        <v>0</v>
      </c>
    </row>
    <row r="50" spans="2:31" x14ac:dyDescent="0.25">
      <c r="B50" s="328" t="s">
        <v>175</v>
      </c>
      <c r="C50" s="356">
        <v>1</v>
      </c>
      <c r="D50" s="357">
        <v>0</v>
      </c>
      <c r="E50" s="357">
        <v>0</v>
      </c>
      <c r="F50" s="356">
        <v>1</v>
      </c>
      <c r="G50" s="326">
        <v>100</v>
      </c>
      <c r="H50" s="501">
        <v>0</v>
      </c>
      <c r="I50" s="327" t="s">
        <v>601</v>
      </c>
      <c r="J50" s="324">
        <v>0</v>
      </c>
      <c r="K50" s="220" t="s">
        <v>601</v>
      </c>
      <c r="Y50" s="6848" t="s">
        <v>2934</v>
      </c>
      <c r="Z50" s="1795"/>
      <c r="AA50" s="6849"/>
      <c r="AB50" s="1795"/>
      <c r="AC50" s="6849"/>
      <c r="AD50" s="6850" t="s">
        <v>601</v>
      </c>
      <c r="AE50" s="6851" t="s">
        <v>601</v>
      </c>
    </row>
    <row r="51" spans="2:31" x14ac:dyDescent="0.25">
      <c r="B51" s="334" t="s">
        <v>176</v>
      </c>
      <c r="C51" s="361">
        <v>1</v>
      </c>
      <c r="D51" s="362">
        <v>0</v>
      </c>
      <c r="E51" s="362">
        <v>1</v>
      </c>
      <c r="F51" s="361">
        <v>1</v>
      </c>
      <c r="G51" s="314">
        <v>100</v>
      </c>
      <c r="H51" s="502">
        <v>1</v>
      </c>
      <c r="I51" s="307">
        <v>100</v>
      </c>
      <c r="J51" s="332">
        <v>0</v>
      </c>
      <c r="K51" s="235">
        <v>100</v>
      </c>
      <c r="Y51" s="6848" t="s">
        <v>2935</v>
      </c>
      <c r="Z51" s="1795">
        <v>1</v>
      </c>
      <c r="AA51" s="6849"/>
      <c r="AB51" s="1795"/>
      <c r="AC51" s="6849">
        <v>1</v>
      </c>
      <c r="AD51" s="6850" t="s">
        <v>601</v>
      </c>
      <c r="AE51" s="6851" t="s">
        <v>601</v>
      </c>
    </row>
    <row r="52" spans="2:31" x14ac:dyDescent="0.25">
      <c r="B52" s="334" t="s">
        <v>177</v>
      </c>
      <c r="C52" s="361">
        <v>1</v>
      </c>
      <c r="D52" s="362">
        <v>0</v>
      </c>
      <c r="E52" s="362">
        <v>1</v>
      </c>
      <c r="F52" s="361">
        <v>1</v>
      </c>
      <c r="G52" s="314">
        <v>100</v>
      </c>
      <c r="H52" s="502">
        <v>1</v>
      </c>
      <c r="I52" s="307">
        <v>100</v>
      </c>
      <c r="J52" s="332">
        <v>0</v>
      </c>
      <c r="K52" s="235">
        <v>100</v>
      </c>
      <c r="Y52" s="6848" t="s">
        <v>2936</v>
      </c>
      <c r="Z52" s="1795"/>
      <c r="AA52" s="6849"/>
      <c r="AB52" s="1795"/>
      <c r="AC52" s="6849"/>
      <c r="AD52" s="6850" t="s">
        <v>601</v>
      </c>
      <c r="AE52" s="6851" t="s">
        <v>601</v>
      </c>
    </row>
    <row r="53" spans="2:31" x14ac:dyDescent="0.25">
      <c r="B53" s="334" t="s">
        <v>178</v>
      </c>
      <c r="C53" s="361">
        <v>1</v>
      </c>
      <c r="D53" s="362">
        <v>0</v>
      </c>
      <c r="E53" s="362">
        <v>1</v>
      </c>
      <c r="F53" s="361">
        <v>1</v>
      </c>
      <c r="G53" s="314">
        <v>100</v>
      </c>
      <c r="H53" s="502">
        <v>1</v>
      </c>
      <c r="I53" s="307">
        <v>100</v>
      </c>
      <c r="J53" s="332">
        <v>0</v>
      </c>
      <c r="K53" s="235">
        <v>100</v>
      </c>
      <c r="Y53" s="6848" t="s">
        <v>2937</v>
      </c>
      <c r="Z53" s="1795"/>
      <c r="AA53" s="6849">
        <v>1</v>
      </c>
      <c r="AB53" s="1795"/>
      <c r="AC53" s="6849">
        <v>1</v>
      </c>
      <c r="AD53" s="6850" t="s">
        <v>601</v>
      </c>
      <c r="AE53" s="6852">
        <v>0</v>
      </c>
    </row>
    <row r="54" spans="2:31" x14ac:dyDescent="0.25">
      <c r="B54" s="334" t="s">
        <v>179</v>
      </c>
      <c r="C54" s="361">
        <v>3</v>
      </c>
      <c r="D54" s="362">
        <v>0</v>
      </c>
      <c r="E54" s="362">
        <v>3</v>
      </c>
      <c r="F54" s="361">
        <v>3</v>
      </c>
      <c r="G54" s="314">
        <v>100</v>
      </c>
      <c r="H54" s="502">
        <v>3</v>
      </c>
      <c r="I54" s="307">
        <v>100</v>
      </c>
      <c r="J54" s="332">
        <v>0</v>
      </c>
      <c r="K54" s="235">
        <v>100</v>
      </c>
      <c r="Y54" s="6848" t="s">
        <v>2940</v>
      </c>
      <c r="Z54" s="1795"/>
      <c r="AA54" s="6849"/>
      <c r="AB54" s="1795">
        <v>1</v>
      </c>
      <c r="AC54" s="6849"/>
      <c r="AD54" s="6850" t="s">
        <v>601</v>
      </c>
      <c r="AE54" s="6851" t="s">
        <v>601</v>
      </c>
    </row>
    <row r="55" spans="2:31" ht="15.75" thickBot="1" x14ac:dyDescent="0.3">
      <c r="B55" s="348" t="s">
        <v>180</v>
      </c>
      <c r="C55" s="503">
        <v>0</v>
      </c>
      <c r="D55" s="504">
        <v>0</v>
      </c>
      <c r="E55" s="504">
        <v>0</v>
      </c>
      <c r="F55" s="503">
        <v>0</v>
      </c>
      <c r="G55" s="336" t="s">
        <v>601</v>
      </c>
      <c r="H55" s="505">
        <v>0</v>
      </c>
      <c r="I55" s="350" t="s">
        <v>601</v>
      </c>
      <c r="J55" s="506">
        <v>0</v>
      </c>
      <c r="K55" s="349" t="s">
        <v>601</v>
      </c>
      <c r="Y55" s="6848" t="s">
        <v>2942</v>
      </c>
      <c r="Z55" s="1795">
        <v>3</v>
      </c>
      <c r="AA55" s="6849">
        <v>2</v>
      </c>
      <c r="AB55" s="1795">
        <v>3</v>
      </c>
      <c r="AC55" s="6849">
        <v>4</v>
      </c>
      <c r="AD55" s="6853">
        <v>0</v>
      </c>
      <c r="AE55" s="6852">
        <v>100</v>
      </c>
    </row>
    <row r="56" spans="2:31" x14ac:dyDescent="0.25">
      <c r="B56" s="328" t="s">
        <v>181</v>
      </c>
      <c r="C56" s="359">
        <v>7</v>
      </c>
      <c r="D56" s="360">
        <v>0</v>
      </c>
      <c r="E56" s="360">
        <v>6</v>
      </c>
      <c r="F56" s="356">
        <v>7</v>
      </c>
      <c r="G56" s="326">
        <v>100</v>
      </c>
      <c r="H56" s="501">
        <v>6</v>
      </c>
      <c r="I56" s="327">
        <v>100</v>
      </c>
      <c r="J56" s="324">
        <v>0</v>
      </c>
      <c r="K56" s="220">
        <v>100</v>
      </c>
      <c r="Y56" s="6848" t="s">
        <v>2943</v>
      </c>
      <c r="Z56" s="1795">
        <v>1</v>
      </c>
      <c r="AA56" s="6849"/>
      <c r="AB56" s="1795">
        <v>1</v>
      </c>
      <c r="AC56" s="6849">
        <v>1</v>
      </c>
      <c r="AD56" s="6853">
        <v>0</v>
      </c>
      <c r="AE56" s="6851" t="s">
        <v>601</v>
      </c>
    </row>
    <row r="57" spans="2:31" x14ac:dyDescent="0.25">
      <c r="B57" s="347" t="s">
        <v>182</v>
      </c>
      <c r="C57" s="361">
        <v>4</v>
      </c>
      <c r="D57" s="362">
        <v>0</v>
      </c>
      <c r="E57" s="362">
        <v>1</v>
      </c>
      <c r="F57" s="361">
        <v>4</v>
      </c>
      <c r="G57" s="355">
        <v>100</v>
      </c>
      <c r="H57" s="502">
        <v>1</v>
      </c>
      <c r="I57" s="308">
        <v>100</v>
      </c>
      <c r="J57" s="332">
        <v>0</v>
      </c>
      <c r="K57" s="235">
        <v>100</v>
      </c>
      <c r="Y57" s="6848" t="s">
        <v>2944</v>
      </c>
      <c r="Z57" s="1795"/>
      <c r="AA57" s="6849"/>
      <c r="AB57" s="1795">
        <v>1</v>
      </c>
      <c r="AC57" s="6849">
        <v>1</v>
      </c>
      <c r="AD57" s="6850" t="s">
        <v>601</v>
      </c>
      <c r="AE57" s="6851" t="s">
        <v>601</v>
      </c>
    </row>
    <row r="58" spans="2:31" x14ac:dyDescent="0.25">
      <c r="B58" s="334" t="s">
        <v>183</v>
      </c>
      <c r="C58" s="361">
        <v>0</v>
      </c>
      <c r="D58" s="362">
        <v>0</v>
      </c>
      <c r="E58" s="362">
        <v>0</v>
      </c>
      <c r="F58" s="361">
        <v>0</v>
      </c>
      <c r="G58" s="314" t="s">
        <v>601</v>
      </c>
      <c r="H58" s="502">
        <v>0</v>
      </c>
      <c r="I58" s="307" t="s">
        <v>601</v>
      </c>
      <c r="J58" s="332">
        <v>0</v>
      </c>
      <c r="K58" s="235" t="s">
        <v>601</v>
      </c>
      <c r="Y58" s="6848" t="s">
        <v>2945</v>
      </c>
      <c r="Z58" s="1795"/>
      <c r="AA58" s="6849"/>
      <c r="AB58" s="1795"/>
      <c r="AC58" s="6849"/>
      <c r="AD58" s="6850" t="s">
        <v>601</v>
      </c>
      <c r="AE58" s="6851" t="s">
        <v>601</v>
      </c>
    </row>
    <row r="59" spans="2:31" x14ac:dyDescent="0.25">
      <c r="B59" s="410" t="s">
        <v>184</v>
      </c>
      <c r="C59" s="361">
        <v>1</v>
      </c>
      <c r="D59" s="362">
        <v>0</v>
      </c>
      <c r="E59" s="362">
        <v>0</v>
      </c>
      <c r="F59" s="361">
        <v>1</v>
      </c>
      <c r="G59" s="314">
        <v>100</v>
      </c>
      <c r="H59" s="502">
        <v>0</v>
      </c>
      <c r="I59" s="307" t="s">
        <v>601</v>
      </c>
      <c r="J59" s="332">
        <v>0</v>
      </c>
      <c r="K59" s="235" t="s">
        <v>601</v>
      </c>
      <c r="Y59" s="6854" t="s">
        <v>2946</v>
      </c>
      <c r="Z59" s="3425"/>
      <c r="AA59" s="6855"/>
      <c r="AB59" s="3425"/>
      <c r="AC59" s="6855">
        <v>1</v>
      </c>
      <c r="AD59" s="6856" t="s">
        <v>601</v>
      </c>
      <c r="AE59" s="6857" t="s">
        <v>601</v>
      </c>
    </row>
    <row r="60" spans="2:31" ht="15.75" thickBot="1" x14ac:dyDescent="0.3">
      <c r="B60" s="334" t="s">
        <v>185</v>
      </c>
      <c r="C60" s="361">
        <v>1</v>
      </c>
      <c r="D60" s="362">
        <v>0</v>
      </c>
      <c r="E60" s="362">
        <v>1</v>
      </c>
      <c r="F60" s="361">
        <v>1</v>
      </c>
      <c r="G60" s="314">
        <v>100</v>
      </c>
      <c r="H60" s="502">
        <v>1</v>
      </c>
      <c r="I60" s="307">
        <v>100</v>
      </c>
      <c r="J60" s="332">
        <v>0</v>
      </c>
      <c r="K60" s="235">
        <v>100</v>
      </c>
      <c r="Y60" s="6854" t="s">
        <v>2938</v>
      </c>
      <c r="Z60" s="3425">
        <v>8</v>
      </c>
      <c r="AA60" s="6855">
        <v>3</v>
      </c>
      <c r="AB60" s="3425">
        <v>13</v>
      </c>
      <c r="AC60" s="6855">
        <v>6</v>
      </c>
      <c r="AD60" s="6856">
        <v>62.5</v>
      </c>
      <c r="AE60" s="6858">
        <v>100</v>
      </c>
    </row>
    <row r="61" spans="2:31" ht="15.75" thickBot="1" x14ac:dyDescent="0.3">
      <c r="B61" s="334" t="s">
        <v>186</v>
      </c>
      <c r="C61" s="361">
        <v>1</v>
      </c>
      <c r="D61" s="362">
        <v>0</v>
      </c>
      <c r="E61" s="362">
        <v>1</v>
      </c>
      <c r="F61" s="361">
        <v>1</v>
      </c>
      <c r="G61" s="314">
        <v>100</v>
      </c>
      <c r="H61" s="502">
        <v>1</v>
      </c>
      <c r="I61" s="307">
        <v>100</v>
      </c>
      <c r="J61" s="332">
        <v>0</v>
      </c>
      <c r="K61" s="235">
        <v>100</v>
      </c>
      <c r="Y61" s="6859" t="s">
        <v>14</v>
      </c>
      <c r="Z61" s="6860">
        <v>14</v>
      </c>
      <c r="AA61" s="6861">
        <v>9</v>
      </c>
      <c r="AB61" s="6860">
        <v>19</v>
      </c>
      <c r="AC61" s="6861">
        <v>18</v>
      </c>
      <c r="AD61" s="6862">
        <v>35.714285714285722</v>
      </c>
      <c r="AE61" s="6863">
        <v>100</v>
      </c>
    </row>
    <row r="62" spans="2:31" x14ac:dyDescent="0.25">
      <c r="B62" s="334" t="s">
        <v>187</v>
      </c>
      <c r="C62" s="361">
        <v>0</v>
      </c>
      <c r="D62" s="362">
        <v>0</v>
      </c>
      <c r="E62" s="362">
        <v>0</v>
      </c>
      <c r="F62" s="361">
        <v>0</v>
      </c>
      <c r="G62" s="314" t="s">
        <v>601</v>
      </c>
      <c r="H62" s="502">
        <v>0</v>
      </c>
      <c r="I62" s="307" t="s">
        <v>601</v>
      </c>
      <c r="J62" s="332">
        <v>0</v>
      </c>
      <c r="K62" s="235" t="s">
        <v>601</v>
      </c>
    </row>
    <row r="63" spans="2:31" x14ac:dyDescent="0.25">
      <c r="B63" s="334" t="s">
        <v>188</v>
      </c>
      <c r="C63" s="361">
        <v>2</v>
      </c>
      <c r="D63" s="362">
        <v>0</v>
      </c>
      <c r="E63" s="362">
        <v>0</v>
      </c>
      <c r="F63" s="361">
        <v>2</v>
      </c>
      <c r="G63" s="314">
        <v>100</v>
      </c>
      <c r="H63" s="502">
        <v>0</v>
      </c>
      <c r="I63" s="307" t="s">
        <v>601</v>
      </c>
      <c r="J63" s="332">
        <v>0</v>
      </c>
      <c r="K63" s="235" t="s">
        <v>601</v>
      </c>
    </row>
    <row r="64" spans="2:31" ht="15.75" thickBot="1" x14ac:dyDescent="0.3">
      <c r="B64" s="334" t="s">
        <v>189</v>
      </c>
      <c r="C64" s="503">
        <v>0</v>
      </c>
      <c r="D64" s="504">
        <v>0</v>
      </c>
      <c r="E64" s="504">
        <v>0</v>
      </c>
      <c r="F64" s="503">
        <v>0</v>
      </c>
      <c r="G64" s="314" t="s">
        <v>601</v>
      </c>
      <c r="H64" s="505">
        <v>0</v>
      </c>
      <c r="I64" s="315" t="s">
        <v>601</v>
      </c>
      <c r="J64" s="506">
        <v>0</v>
      </c>
      <c r="K64" s="345" t="s">
        <v>601</v>
      </c>
      <c r="Y64" s="6864" t="s">
        <v>2939</v>
      </c>
    </row>
    <row r="65" spans="2:31" ht="15.75" customHeight="1" thickBot="1" x14ac:dyDescent="0.3">
      <c r="B65" s="258" t="s">
        <v>14</v>
      </c>
      <c r="C65" s="507">
        <v>37</v>
      </c>
      <c r="D65" s="507">
        <v>0</v>
      </c>
      <c r="E65" s="507">
        <v>23</v>
      </c>
      <c r="F65" s="507">
        <v>37</v>
      </c>
      <c r="G65" s="509">
        <v>100</v>
      </c>
      <c r="H65" s="507">
        <v>23</v>
      </c>
      <c r="I65" s="510">
        <v>100</v>
      </c>
      <c r="J65" s="656">
        <v>0</v>
      </c>
      <c r="K65" s="511">
        <v>100</v>
      </c>
      <c r="Y65" s="7240" t="s">
        <v>2941</v>
      </c>
      <c r="Z65" s="7240"/>
      <c r="AA65" s="7240"/>
      <c r="AB65" s="7240"/>
      <c r="AC65" s="7240"/>
      <c r="AD65" s="7240"/>
      <c r="AE65" s="7240"/>
    </row>
    <row r="66" spans="2:31" x14ac:dyDescent="0.25">
      <c r="Y66" s="7240"/>
      <c r="Z66" s="7240"/>
      <c r="AA66" s="7240"/>
      <c r="AB66" s="7240"/>
      <c r="AC66" s="7240"/>
      <c r="AD66" s="7240"/>
      <c r="AE66" s="7240"/>
    </row>
    <row r="67" spans="2:31" ht="22.5" customHeight="1" x14ac:dyDescent="0.25">
      <c r="B67" s="406" t="s">
        <v>234</v>
      </c>
      <c r="Y67" s="7240"/>
      <c r="Z67" s="7240"/>
      <c r="AA67" s="7240"/>
      <c r="AB67" s="7240"/>
      <c r="AC67" s="7240"/>
      <c r="AD67" s="7240"/>
      <c r="AE67" s="7240"/>
    </row>
    <row r="68" spans="2:31" ht="15.75" thickBot="1" x14ac:dyDescent="0.3">
      <c r="B68" s="406"/>
      <c r="Y68" s="7240"/>
      <c r="Z68" s="7240"/>
      <c r="AA68" s="7240"/>
      <c r="AB68" s="7240"/>
      <c r="AC68" s="7240"/>
      <c r="AD68" s="7240"/>
      <c r="AE68" s="7240"/>
    </row>
    <row r="69" spans="2:31" ht="15" customHeight="1" x14ac:dyDescent="0.25">
      <c r="B69" s="7197" t="s">
        <v>191</v>
      </c>
      <c r="C69" s="7163" t="s">
        <v>115</v>
      </c>
      <c r="D69" s="7164"/>
      <c r="E69" s="7165"/>
      <c r="F69" s="7163" t="s">
        <v>112</v>
      </c>
      <c r="G69" s="7176"/>
      <c r="H69" s="7177"/>
      <c r="I69" s="7189" t="s">
        <v>113</v>
      </c>
      <c r="J69" s="7190"/>
      <c r="K69" s="7191"/>
    </row>
    <row r="70" spans="2:31" ht="23.25" thickBot="1" x14ac:dyDescent="0.3">
      <c r="B70" s="7198"/>
      <c r="C70" s="146" t="s">
        <v>2661</v>
      </c>
      <c r="D70" s="160" t="s">
        <v>2806</v>
      </c>
      <c r="E70" s="512" t="s">
        <v>192</v>
      </c>
      <c r="F70" s="146" t="s">
        <v>2661</v>
      </c>
      <c r="G70" s="160" t="s">
        <v>2806</v>
      </c>
      <c r="H70" s="512" t="s">
        <v>192</v>
      </c>
      <c r="I70" s="146" t="s">
        <v>2661</v>
      </c>
      <c r="J70" s="160" t="s">
        <v>2806</v>
      </c>
      <c r="K70" s="512" t="s">
        <v>192</v>
      </c>
    </row>
    <row r="71" spans="2:31" ht="15.75" thickBot="1" x14ac:dyDescent="0.3">
      <c r="B71" s="493" t="s">
        <v>170</v>
      </c>
      <c r="C71" s="576">
        <v>10</v>
      </c>
      <c r="D71" s="657">
        <v>10</v>
      </c>
      <c r="E71" s="321">
        <v>0</v>
      </c>
      <c r="F71" s="577">
        <v>10</v>
      </c>
      <c r="G71" s="658">
        <v>10</v>
      </c>
      <c r="H71" s="659">
        <v>0</v>
      </c>
      <c r="I71" s="660">
        <v>5</v>
      </c>
      <c r="J71" s="658">
        <v>4</v>
      </c>
      <c r="K71" s="321">
        <v>-20</v>
      </c>
    </row>
    <row r="72" spans="2:31" x14ac:dyDescent="0.25">
      <c r="B72" s="328" t="s">
        <v>171</v>
      </c>
      <c r="C72" s="325">
        <v>1</v>
      </c>
      <c r="D72" s="661">
        <v>1</v>
      </c>
      <c r="E72" s="330">
        <v>0</v>
      </c>
      <c r="F72" s="580">
        <v>1</v>
      </c>
      <c r="G72" s="661">
        <v>1</v>
      </c>
      <c r="H72" s="662">
        <v>0</v>
      </c>
      <c r="I72" s="663">
        <v>1</v>
      </c>
      <c r="J72" s="661">
        <v>1</v>
      </c>
      <c r="K72" s="330">
        <v>0</v>
      </c>
    </row>
    <row r="73" spans="2:31" x14ac:dyDescent="0.25">
      <c r="B73" s="334" t="s">
        <v>172</v>
      </c>
      <c r="C73" s="333">
        <v>0</v>
      </c>
      <c r="D73" s="664">
        <v>2</v>
      </c>
      <c r="E73" s="238" t="s">
        <v>601</v>
      </c>
      <c r="F73" s="584">
        <v>0</v>
      </c>
      <c r="G73" s="664">
        <v>2</v>
      </c>
      <c r="H73" s="665" t="s">
        <v>601</v>
      </c>
      <c r="I73" s="666">
        <v>0</v>
      </c>
      <c r="J73" s="664">
        <v>2</v>
      </c>
      <c r="K73" s="238" t="s">
        <v>601</v>
      </c>
    </row>
    <row r="74" spans="2:31" x14ac:dyDescent="0.25">
      <c r="B74" s="334" t="s">
        <v>173</v>
      </c>
      <c r="C74" s="333">
        <v>1</v>
      </c>
      <c r="D74" s="664">
        <v>0</v>
      </c>
      <c r="E74" s="238" t="s">
        <v>601</v>
      </c>
      <c r="F74" s="584">
        <v>1</v>
      </c>
      <c r="G74" s="664">
        <v>0</v>
      </c>
      <c r="H74" s="665" t="s">
        <v>601</v>
      </c>
      <c r="I74" s="666">
        <v>1</v>
      </c>
      <c r="J74" s="667">
        <v>0</v>
      </c>
      <c r="K74" s="238" t="s">
        <v>601</v>
      </c>
    </row>
    <row r="75" spans="2:31" ht="15.75" thickBot="1" x14ac:dyDescent="0.3">
      <c r="B75" s="348" t="s">
        <v>174</v>
      </c>
      <c r="C75" s="335">
        <v>0</v>
      </c>
      <c r="D75" s="668">
        <v>1</v>
      </c>
      <c r="E75" s="342" t="s">
        <v>601</v>
      </c>
      <c r="F75" s="587">
        <v>0</v>
      </c>
      <c r="G75" s="668">
        <v>1</v>
      </c>
      <c r="H75" s="669" t="s">
        <v>601</v>
      </c>
      <c r="I75" s="670">
        <v>0</v>
      </c>
      <c r="J75" s="671">
        <v>1</v>
      </c>
      <c r="K75" s="342" t="s">
        <v>601</v>
      </c>
    </row>
    <row r="76" spans="2:31" x14ac:dyDescent="0.25">
      <c r="B76" s="328" t="s">
        <v>175</v>
      </c>
      <c r="C76" s="325">
        <v>1</v>
      </c>
      <c r="D76" s="661">
        <v>1</v>
      </c>
      <c r="E76" s="330">
        <v>0</v>
      </c>
      <c r="F76" s="580">
        <v>1</v>
      </c>
      <c r="G76" s="661">
        <v>1</v>
      </c>
      <c r="H76" s="662">
        <v>0</v>
      </c>
      <c r="I76" s="663">
        <v>0</v>
      </c>
      <c r="J76" s="672">
        <v>0</v>
      </c>
      <c r="K76" s="330" t="s">
        <v>601</v>
      </c>
    </row>
    <row r="77" spans="2:31" x14ac:dyDescent="0.25">
      <c r="B77" s="334" t="s">
        <v>176</v>
      </c>
      <c r="C77" s="333">
        <v>0</v>
      </c>
      <c r="D77" s="664">
        <v>1</v>
      </c>
      <c r="E77" s="238" t="s">
        <v>601</v>
      </c>
      <c r="F77" s="584">
        <v>0</v>
      </c>
      <c r="G77" s="664">
        <v>1</v>
      </c>
      <c r="H77" s="665" t="s">
        <v>601</v>
      </c>
      <c r="I77" s="666">
        <v>0</v>
      </c>
      <c r="J77" s="667">
        <v>1</v>
      </c>
      <c r="K77" s="238" t="s">
        <v>601</v>
      </c>
    </row>
    <row r="78" spans="2:31" x14ac:dyDescent="0.25">
      <c r="B78" s="334" t="s">
        <v>177</v>
      </c>
      <c r="C78" s="333">
        <v>2</v>
      </c>
      <c r="D78" s="664">
        <v>1</v>
      </c>
      <c r="E78" s="238">
        <v>-50</v>
      </c>
      <c r="F78" s="584">
        <v>2</v>
      </c>
      <c r="G78" s="664">
        <v>1</v>
      </c>
      <c r="H78" s="665">
        <v>-50</v>
      </c>
      <c r="I78" s="666">
        <v>0</v>
      </c>
      <c r="J78" s="667">
        <v>1</v>
      </c>
      <c r="K78" s="238" t="s">
        <v>601</v>
      </c>
    </row>
    <row r="79" spans="2:31" x14ac:dyDescent="0.25">
      <c r="B79" s="334" t="s">
        <v>178</v>
      </c>
      <c r="C79" s="333">
        <v>1</v>
      </c>
      <c r="D79" s="664">
        <v>1</v>
      </c>
      <c r="E79" s="238">
        <v>0</v>
      </c>
      <c r="F79" s="584">
        <v>1</v>
      </c>
      <c r="G79" s="664">
        <v>1</v>
      </c>
      <c r="H79" s="665">
        <v>0</v>
      </c>
      <c r="I79" s="666">
        <v>0</v>
      </c>
      <c r="J79" s="667">
        <v>1</v>
      </c>
      <c r="K79" s="238" t="s">
        <v>601</v>
      </c>
    </row>
    <row r="80" spans="2:31" x14ac:dyDescent="0.25">
      <c r="B80" s="334" t="s">
        <v>179</v>
      </c>
      <c r="C80" s="333">
        <v>1</v>
      </c>
      <c r="D80" s="664">
        <v>3</v>
      </c>
      <c r="E80" s="238">
        <v>200</v>
      </c>
      <c r="F80" s="584">
        <v>1</v>
      </c>
      <c r="G80" s="664">
        <v>3</v>
      </c>
      <c r="H80" s="665">
        <v>200</v>
      </c>
      <c r="I80" s="666">
        <v>0</v>
      </c>
      <c r="J80" s="667">
        <v>3</v>
      </c>
      <c r="K80" s="238" t="s">
        <v>601</v>
      </c>
    </row>
    <row r="81" spans="2:11" ht="15.75" thickBot="1" x14ac:dyDescent="0.3">
      <c r="B81" s="348" t="s">
        <v>180</v>
      </c>
      <c r="C81" s="335">
        <v>0</v>
      </c>
      <c r="D81" s="668">
        <v>0</v>
      </c>
      <c r="E81" s="342" t="s">
        <v>601</v>
      </c>
      <c r="F81" s="587">
        <v>0</v>
      </c>
      <c r="G81" s="668">
        <v>0</v>
      </c>
      <c r="H81" s="669" t="s">
        <v>601</v>
      </c>
      <c r="I81" s="670">
        <v>0</v>
      </c>
      <c r="J81" s="671">
        <v>0</v>
      </c>
      <c r="K81" s="342" t="s">
        <v>601</v>
      </c>
    </row>
    <row r="82" spans="2:11" x14ac:dyDescent="0.25">
      <c r="B82" s="347" t="s">
        <v>181</v>
      </c>
      <c r="C82" s="591">
        <v>1</v>
      </c>
      <c r="D82" s="661">
        <v>7</v>
      </c>
      <c r="E82" s="231">
        <v>600</v>
      </c>
      <c r="F82" s="580">
        <v>1</v>
      </c>
      <c r="G82" s="661">
        <v>7</v>
      </c>
      <c r="H82" s="673">
        <v>600</v>
      </c>
      <c r="I82" s="663">
        <v>1</v>
      </c>
      <c r="J82" s="672">
        <v>6</v>
      </c>
      <c r="K82" s="231">
        <v>500</v>
      </c>
    </row>
    <row r="83" spans="2:11" x14ac:dyDescent="0.25">
      <c r="B83" s="334" t="s">
        <v>182</v>
      </c>
      <c r="C83" s="333">
        <v>0</v>
      </c>
      <c r="D83" s="664">
        <v>4</v>
      </c>
      <c r="E83" s="238" t="s">
        <v>601</v>
      </c>
      <c r="F83" s="584">
        <v>0</v>
      </c>
      <c r="G83" s="664">
        <v>4</v>
      </c>
      <c r="H83" s="665" t="s">
        <v>601</v>
      </c>
      <c r="I83" s="666">
        <v>0</v>
      </c>
      <c r="J83" s="667">
        <v>1</v>
      </c>
      <c r="K83" s="238" t="s">
        <v>601</v>
      </c>
    </row>
    <row r="84" spans="2:11" x14ac:dyDescent="0.25">
      <c r="B84" s="334" t="s">
        <v>183</v>
      </c>
      <c r="C84" s="333">
        <v>1</v>
      </c>
      <c r="D84" s="664">
        <v>0</v>
      </c>
      <c r="E84" s="238" t="s">
        <v>601</v>
      </c>
      <c r="F84" s="584">
        <v>1</v>
      </c>
      <c r="G84" s="664">
        <v>0</v>
      </c>
      <c r="H84" s="665" t="s">
        <v>601</v>
      </c>
      <c r="I84" s="666">
        <v>0</v>
      </c>
      <c r="J84" s="667">
        <v>0</v>
      </c>
      <c r="K84" s="238" t="s">
        <v>601</v>
      </c>
    </row>
    <row r="85" spans="2:11" x14ac:dyDescent="0.25">
      <c r="B85" s="334" t="s">
        <v>184</v>
      </c>
      <c r="C85" s="333">
        <v>0</v>
      </c>
      <c r="D85" s="664">
        <v>1</v>
      </c>
      <c r="E85" s="238" t="s">
        <v>601</v>
      </c>
      <c r="F85" s="584">
        <v>0</v>
      </c>
      <c r="G85" s="664">
        <v>1</v>
      </c>
      <c r="H85" s="665" t="s">
        <v>601</v>
      </c>
      <c r="I85" s="666">
        <v>0</v>
      </c>
      <c r="J85" s="667">
        <v>0</v>
      </c>
      <c r="K85" s="238" t="s">
        <v>601</v>
      </c>
    </row>
    <row r="86" spans="2:11" x14ac:dyDescent="0.25">
      <c r="B86" s="334" t="s">
        <v>185</v>
      </c>
      <c r="C86" s="333">
        <v>1</v>
      </c>
      <c r="D86" s="664">
        <v>1</v>
      </c>
      <c r="E86" s="238">
        <v>0</v>
      </c>
      <c r="F86" s="584">
        <v>1</v>
      </c>
      <c r="G86" s="664">
        <v>1</v>
      </c>
      <c r="H86" s="665">
        <v>0</v>
      </c>
      <c r="I86" s="666">
        <v>1</v>
      </c>
      <c r="J86" s="667">
        <v>1</v>
      </c>
      <c r="K86" s="238">
        <v>0</v>
      </c>
    </row>
    <row r="87" spans="2:11" x14ac:dyDescent="0.25">
      <c r="B87" s="334" t="s">
        <v>186</v>
      </c>
      <c r="C87" s="333">
        <v>0</v>
      </c>
      <c r="D87" s="664">
        <v>1</v>
      </c>
      <c r="E87" s="238" t="s">
        <v>601</v>
      </c>
      <c r="F87" s="584">
        <v>0</v>
      </c>
      <c r="G87" s="664">
        <v>1</v>
      </c>
      <c r="H87" s="665" t="s">
        <v>601</v>
      </c>
      <c r="I87" s="666">
        <v>0</v>
      </c>
      <c r="J87" s="667">
        <v>1</v>
      </c>
      <c r="K87" s="238" t="s">
        <v>601</v>
      </c>
    </row>
    <row r="88" spans="2:11" x14ac:dyDescent="0.25">
      <c r="B88" s="334" t="s">
        <v>187</v>
      </c>
      <c r="C88" s="333">
        <v>0</v>
      </c>
      <c r="D88" s="664">
        <v>0</v>
      </c>
      <c r="E88" s="238" t="s">
        <v>601</v>
      </c>
      <c r="F88" s="584">
        <v>0</v>
      </c>
      <c r="G88" s="664">
        <v>0</v>
      </c>
      <c r="H88" s="665" t="s">
        <v>601</v>
      </c>
      <c r="I88" s="666">
        <v>0</v>
      </c>
      <c r="J88" s="667">
        <v>0</v>
      </c>
      <c r="K88" s="238" t="s">
        <v>601</v>
      </c>
    </row>
    <row r="89" spans="2:11" x14ac:dyDescent="0.25">
      <c r="B89" s="334" t="s">
        <v>188</v>
      </c>
      <c r="C89" s="333">
        <v>3</v>
      </c>
      <c r="D89" s="664">
        <v>2</v>
      </c>
      <c r="E89" s="238">
        <v>-33.333333333333343</v>
      </c>
      <c r="F89" s="584">
        <v>3</v>
      </c>
      <c r="G89" s="664">
        <v>2</v>
      </c>
      <c r="H89" s="665">
        <v>-33.333333333333343</v>
      </c>
      <c r="I89" s="666">
        <v>2</v>
      </c>
      <c r="J89" s="667">
        <v>0</v>
      </c>
      <c r="K89" s="238" t="s">
        <v>601</v>
      </c>
    </row>
    <row r="90" spans="2:11" ht="15.75" thickBot="1" x14ac:dyDescent="0.3">
      <c r="B90" s="334" t="s">
        <v>189</v>
      </c>
      <c r="C90" s="412">
        <v>0</v>
      </c>
      <c r="D90" s="668">
        <v>0</v>
      </c>
      <c r="E90" s="268" t="s">
        <v>601</v>
      </c>
      <c r="F90" s="587">
        <v>0</v>
      </c>
      <c r="G90" s="668">
        <v>0</v>
      </c>
      <c r="H90" s="517" t="s">
        <v>601</v>
      </c>
      <c r="I90" s="670">
        <v>0</v>
      </c>
      <c r="J90" s="671">
        <v>0</v>
      </c>
      <c r="K90" s="268" t="s">
        <v>601</v>
      </c>
    </row>
    <row r="91" spans="2:11" ht="15.75" thickBot="1" x14ac:dyDescent="0.3">
      <c r="B91" s="343" t="s">
        <v>14</v>
      </c>
      <c r="C91" s="593">
        <v>23</v>
      </c>
      <c r="D91" s="320">
        <v>37</v>
      </c>
      <c r="E91" s="518">
        <v>60.869565217391312</v>
      </c>
      <c r="F91" s="593">
        <v>23</v>
      </c>
      <c r="G91" s="320">
        <v>37</v>
      </c>
      <c r="H91" s="674">
        <v>60.869565217391312</v>
      </c>
      <c r="I91" s="593">
        <v>11</v>
      </c>
      <c r="J91" s="675">
        <v>23</v>
      </c>
      <c r="K91" s="280">
        <v>109.09090909090909</v>
      </c>
    </row>
    <row r="93" spans="2:11" x14ac:dyDescent="0.25">
      <c r="B93" s="406" t="s">
        <v>235</v>
      </c>
    </row>
    <row r="94" spans="2:11" ht="15.75" thickBot="1" x14ac:dyDescent="0.3">
      <c r="B94" s="406"/>
    </row>
    <row r="95" spans="2:11" ht="15" customHeight="1" x14ac:dyDescent="0.25">
      <c r="B95" s="7192" t="s">
        <v>169</v>
      </c>
      <c r="C95" s="7179" t="s">
        <v>111</v>
      </c>
      <c r="D95" s="7180"/>
      <c r="E95" s="7181"/>
      <c r="F95" s="7179" t="s">
        <v>112</v>
      </c>
      <c r="G95" s="7182"/>
      <c r="H95" s="7179" t="s">
        <v>113</v>
      </c>
      <c r="I95" s="7183"/>
      <c r="J95" s="7183"/>
      <c r="K95" s="7182"/>
    </row>
    <row r="96" spans="2:11" ht="20.25" thickBot="1" x14ac:dyDescent="0.3">
      <c r="B96" s="7148"/>
      <c r="C96" s="143" t="s">
        <v>116</v>
      </c>
      <c r="D96" s="144" t="s">
        <v>117</v>
      </c>
      <c r="E96" s="145" t="s">
        <v>118</v>
      </c>
      <c r="F96" s="146" t="s">
        <v>116</v>
      </c>
      <c r="G96" s="147" t="s">
        <v>119</v>
      </c>
      <c r="H96" s="146" t="s">
        <v>116</v>
      </c>
      <c r="I96" s="148" t="s">
        <v>119</v>
      </c>
      <c r="J96" s="149" t="s">
        <v>120</v>
      </c>
      <c r="K96" s="150" t="s">
        <v>119</v>
      </c>
    </row>
    <row r="97" spans="2:11" ht="15.75" thickBot="1" x14ac:dyDescent="0.3">
      <c r="B97" s="493" t="s">
        <v>170</v>
      </c>
      <c r="C97" s="494">
        <v>28</v>
      </c>
      <c r="D97" s="495">
        <v>1</v>
      </c>
      <c r="E97" s="495">
        <v>13</v>
      </c>
      <c r="F97" s="494">
        <v>26</v>
      </c>
      <c r="G97" s="496">
        <v>92.857142857142861</v>
      </c>
      <c r="H97" s="497">
        <v>11</v>
      </c>
      <c r="I97" s="498">
        <v>84.615384615384613</v>
      </c>
      <c r="J97" s="499">
        <v>0</v>
      </c>
      <c r="K97" s="500">
        <v>84.615384615384613</v>
      </c>
    </row>
    <row r="98" spans="2:11" x14ac:dyDescent="0.25">
      <c r="B98" s="328" t="s">
        <v>171</v>
      </c>
      <c r="C98" s="356">
        <v>11</v>
      </c>
      <c r="D98" s="357">
        <v>0</v>
      </c>
      <c r="E98" s="357">
        <v>0</v>
      </c>
      <c r="F98" s="356">
        <v>11</v>
      </c>
      <c r="G98" s="355">
        <v>100</v>
      </c>
      <c r="H98" s="501">
        <v>0</v>
      </c>
      <c r="I98" s="308" t="s">
        <v>601</v>
      </c>
      <c r="J98" s="324">
        <v>0</v>
      </c>
      <c r="K98" s="220" t="s">
        <v>601</v>
      </c>
    </row>
    <row r="99" spans="2:11" x14ac:dyDescent="0.25">
      <c r="B99" s="334" t="s">
        <v>172</v>
      </c>
      <c r="C99" s="361">
        <v>6</v>
      </c>
      <c r="D99" s="362">
        <v>0</v>
      </c>
      <c r="E99" s="362">
        <v>6</v>
      </c>
      <c r="F99" s="361">
        <v>6</v>
      </c>
      <c r="G99" s="314">
        <v>100</v>
      </c>
      <c r="H99" s="502">
        <v>6</v>
      </c>
      <c r="I99" s="307">
        <v>100</v>
      </c>
      <c r="J99" s="332">
        <v>0</v>
      </c>
      <c r="K99" s="235">
        <v>100</v>
      </c>
    </row>
    <row r="100" spans="2:11" x14ac:dyDescent="0.25">
      <c r="B100" s="334" t="s">
        <v>173</v>
      </c>
      <c r="C100" s="361">
        <v>12</v>
      </c>
      <c r="D100" s="362">
        <v>0</v>
      </c>
      <c r="E100" s="362">
        <v>1</v>
      </c>
      <c r="F100" s="361">
        <v>12</v>
      </c>
      <c r="G100" s="314">
        <v>100</v>
      </c>
      <c r="H100" s="502">
        <v>1</v>
      </c>
      <c r="I100" s="307">
        <v>100</v>
      </c>
      <c r="J100" s="332">
        <v>0</v>
      </c>
      <c r="K100" s="235">
        <v>100</v>
      </c>
    </row>
    <row r="101" spans="2:11" ht="15.75" thickBot="1" x14ac:dyDescent="0.3">
      <c r="B101" s="348" t="s">
        <v>174</v>
      </c>
      <c r="C101" s="503">
        <v>6</v>
      </c>
      <c r="D101" s="504">
        <v>0</v>
      </c>
      <c r="E101" s="504">
        <v>5</v>
      </c>
      <c r="F101" s="503">
        <v>6</v>
      </c>
      <c r="G101" s="336">
        <v>100</v>
      </c>
      <c r="H101" s="505">
        <v>5</v>
      </c>
      <c r="I101" s="350">
        <v>100</v>
      </c>
      <c r="J101" s="506">
        <v>0</v>
      </c>
      <c r="K101" s="349">
        <v>100</v>
      </c>
    </row>
    <row r="102" spans="2:11" x14ac:dyDescent="0.25">
      <c r="B102" s="328" t="s">
        <v>175</v>
      </c>
      <c r="C102" s="356">
        <v>3</v>
      </c>
      <c r="D102" s="357">
        <v>0</v>
      </c>
      <c r="E102" s="357">
        <v>0</v>
      </c>
      <c r="F102" s="356">
        <v>3</v>
      </c>
      <c r="G102" s="326">
        <v>100</v>
      </c>
      <c r="H102" s="501">
        <v>0</v>
      </c>
      <c r="I102" s="327" t="s">
        <v>601</v>
      </c>
      <c r="J102" s="324">
        <v>0</v>
      </c>
      <c r="K102" s="220" t="s">
        <v>601</v>
      </c>
    </row>
    <row r="103" spans="2:11" x14ac:dyDescent="0.25">
      <c r="B103" s="334" t="s">
        <v>176</v>
      </c>
      <c r="C103" s="361">
        <v>1</v>
      </c>
      <c r="D103" s="362">
        <v>0</v>
      </c>
      <c r="E103" s="362">
        <v>1</v>
      </c>
      <c r="F103" s="361">
        <v>1</v>
      </c>
      <c r="G103" s="314">
        <v>100</v>
      </c>
      <c r="H103" s="502">
        <v>1</v>
      </c>
      <c r="I103" s="307">
        <v>100</v>
      </c>
      <c r="J103" s="332">
        <v>0</v>
      </c>
      <c r="K103" s="235">
        <v>100</v>
      </c>
    </row>
    <row r="104" spans="2:11" x14ac:dyDescent="0.25">
      <c r="B104" s="334" t="s">
        <v>177</v>
      </c>
      <c r="C104" s="361">
        <v>3</v>
      </c>
      <c r="D104" s="362">
        <v>0</v>
      </c>
      <c r="E104" s="362">
        <v>0</v>
      </c>
      <c r="F104" s="361">
        <v>3</v>
      </c>
      <c r="G104" s="314">
        <v>100</v>
      </c>
      <c r="H104" s="502">
        <v>0</v>
      </c>
      <c r="I104" s="307" t="s">
        <v>601</v>
      </c>
      <c r="J104" s="332">
        <v>0</v>
      </c>
      <c r="K104" s="235" t="s">
        <v>601</v>
      </c>
    </row>
    <row r="105" spans="2:11" x14ac:dyDescent="0.25">
      <c r="B105" s="334" t="s">
        <v>178</v>
      </c>
      <c r="C105" s="361">
        <v>5</v>
      </c>
      <c r="D105" s="362">
        <v>0</v>
      </c>
      <c r="E105" s="362">
        <v>1</v>
      </c>
      <c r="F105" s="361">
        <v>5</v>
      </c>
      <c r="G105" s="314">
        <v>100</v>
      </c>
      <c r="H105" s="502">
        <v>1</v>
      </c>
      <c r="I105" s="307">
        <v>100</v>
      </c>
      <c r="J105" s="332">
        <v>0</v>
      </c>
      <c r="K105" s="235">
        <v>100</v>
      </c>
    </row>
    <row r="106" spans="2:11" x14ac:dyDescent="0.25">
      <c r="B106" s="334" t="s">
        <v>179</v>
      </c>
      <c r="C106" s="361">
        <v>11</v>
      </c>
      <c r="D106" s="362">
        <v>2</v>
      </c>
      <c r="E106" s="362">
        <v>4</v>
      </c>
      <c r="F106" s="361">
        <v>10</v>
      </c>
      <c r="G106" s="314">
        <v>90.909090909090907</v>
      </c>
      <c r="H106" s="502">
        <v>3</v>
      </c>
      <c r="I106" s="307">
        <v>75</v>
      </c>
      <c r="J106" s="332">
        <v>0</v>
      </c>
      <c r="K106" s="235">
        <v>75</v>
      </c>
    </row>
    <row r="107" spans="2:11" ht="15.75" thickBot="1" x14ac:dyDescent="0.3">
      <c r="B107" s="348" t="s">
        <v>180</v>
      </c>
      <c r="C107" s="503">
        <v>2</v>
      </c>
      <c r="D107" s="504">
        <v>0</v>
      </c>
      <c r="E107" s="504">
        <v>1</v>
      </c>
      <c r="F107" s="503">
        <v>2</v>
      </c>
      <c r="G107" s="336">
        <v>100</v>
      </c>
      <c r="H107" s="505">
        <v>1</v>
      </c>
      <c r="I107" s="350">
        <v>100</v>
      </c>
      <c r="J107" s="506">
        <v>0</v>
      </c>
      <c r="K107" s="349">
        <v>100</v>
      </c>
    </row>
    <row r="108" spans="2:11" x14ac:dyDescent="0.25">
      <c r="B108" s="328" t="s">
        <v>181</v>
      </c>
      <c r="C108" s="359">
        <v>10</v>
      </c>
      <c r="D108" s="360">
        <v>0</v>
      </c>
      <c r="E108" s="360">
        <v>6</v>
      </c>
      <c r="F108" s="356">
        <v>10</v>
      </c>
      <c r="G108" s="326">
        <v>100</v>
      </c>
      <c r="H108" s="501">
        <v>6</v>
      </c>
      <c r="I108" s="327">
        <v>100</v>
      </c>
      <c r="J108" s="324">
        <v>0</v>
      </c>
      <c r="K108" s="220">
        <v>100</v>
      </c>
    </row>
    <row r="109" spans="2:11" x14ac:dyDescent="0.25">
      <c r="B109" s="347" t="s">
        <v>182</v>
      </c>
      <c r="C109" s="361">
        <v>3</v>
      </c>
      <c r="D109" s="362">
        <v>0</v>
      </c>
      <c r="E109" s="362">
        <v>1</v>
      </c>
      <c r="F109" s="361">
        <v>3</v>
      </c>
      <c r="G109" s="355">
        <v>100</v>
      </c>
      <c r="H109" s="502">
        <v>1</v>
      </c>
      <c r="I109" s="308">
        <v>100</v>
      </c>
      <c r="J109" s="332">
        <v>0</v>
      </c>
      <c r="K109" s="235">
        <v>100</v>
      </c>
    </row>
    <row r="110" spans="2:11" x14ac:dyDescent="0.25">
      <c r="B110" s="334" t="s">
        <v>183</v>
      </c>
      <c r="C110" s="361">
        <v>3</v>
      </c>
      <c r="D110" s="362">
        <v>0</v>
      </c>
      <c r="E110" s="362">
        <v>1</v>
      </c>
      <c r="F110" s="361">
        <v>3</v>
      </c>
      <c r="G110" s="314">
        <v>100</v>
      </c>
      <c r="H110" s="502">
        <v>1</v>
      </c>
      <c r="I110" s="307">
        <v>100</v>
      </c>
      <c r="J110" s="332">
        <v>0</v>
      </c>
      <c r="K110" s="235">
        <v>100</v>
      </c>
    </row>
    <row r="111" spans="2:11" x14ac:dyDescent="0.25">
      <c r="B111" s="410" t="s">
        <v>184</v>
      </c>
      <c r="C111" s="361">
        <v>1</v>
      </c>
      <c r="D111" s="362">
        <v>0</v>
      </c>
      <c r="E111" s="362">
        <v>0</v>
      </c>
      <c r="F111" s="361">
        <v>1</v>
      </c>
      <c r="G111" s="314">
        <v>100</v>
      </c>
      <c r="H111" s="502">
        <v>0</v>
      </c>
      <c r="I111" s="307" t="s">
        <v>601</v>
      </c>
      <c r="J111" s="332">
        <v>0</v>
      </c>
      <c r="K111" s="235" t="s">
        <v>601</v>
      </c>
    </row>
    <row r="112" spans="2:11" x14ac:dyDescent="0.25">
      <c r="B112" s="334" t="s">
        <v>185</v>
      </c>
      <c r="C112" s="361">
        <v>1</v>
      </c>
      <c r="D112" s="362">
        <v>0</v>
      </c>
      <c r="E112" s="362">
        <v>1</v>
      </c>
      <c r="F112" s="361">
        <v>1</v>
      </c>
      <c r="G112" s="314">
        <v>100</v>
      </c>
      <c r="H112" s="502">
        <v>1</v>
      </c>
      <c r="I112" s="307">
        <v>100</v>
      </c>
      <c r="J112" s="332">
        <v>0</v>
      </c>
      <c r="K112" s="235">
        <v>100</v>
      </c>
    </row>
    <row r="113" spans="2:11" x14ac:dyDescent="0.25">
      <c r="B113" s="334" t="s">
        <v>186</v>
      </c>
      <c r="C113" s="361">
        <v>3</v>
      </c>
      <c r="D113" s="362">
        <v>0</v>
      </c>
      <c r="E113" s="362">
        <v>1</v>
      </c>
      <c r="F113" s="361">
        <v>3</v>
      </c>
      <c r="G113" s="314">
        <v>100</v>
      </c>
      <c r="H113" s="502">
        <v>1</v>
      </c>
      <c r="I113" s="307">
        <v>100</v>
      </c>
      <c r="J113" s="332">
        <v>0</v>
      </c>
      <c r="K113" s="235">
        <v>100</v>
      </c>
    </row>
    <row r="114" spans="2:11" x14ac:dyDescent="0.25">
      <c r="B114" s="334" t="s">
        <v>187</v>
      </c>
      <c r="C114" s="361">
        <v>0</v>
      </c>
      <c r="D114" s="362">
        <v>0</v>
      </c>
      <c r="E114" s="362">
        <v>0</v>
      </c>
      <c r="F114" s="361">
        <v>0</v>
      </c>
      <c r="G114" s="314" t="s">
        <v>601</v>
      </c>
      <c r="H114" s="502">
        <v>0</v>
      </c>
      <c r="I114" s="307" t="s">
        <v>601</v>
      </c>
      <c r="J114" s="332">
        <v>0</v>
      </c>
      <c r="K114" s="235" t="s">
        <v>601</v>
      </c>
    </row>
    <row r="115" spans="2:11" x14ac:dyDescent="0.25">
      <c r="B115" s="334" t="s">
        <v>188</v>
      </c>
      <c r="C115" s="361">
        <v>5</v>
      </c>
      <c r="D115" s="362">
        <v>0</v>
      </c>
      <c r="E115" s="362">
        <v>0</v>
      </c>
      <c r="F115" s="361">
        <v>5</v>
      </c>
      <c r="G115" s="314">
        <v>100</v>
      </c>
      <c r="H115" s="502">
        <v>0</v>
      </c>
      <c r="I115" s="307" t="s">
        <v>601</v>
      </c>
      <c r="J115" s="332">
        <v>0</v>
      </c>
      <c r="K115" s="235" t="s">
        <v>601</v>
      </c>
    </row>
    <row r="116" spans="2:11" ht="15.75" thickBot="1" x14ac:dyDescent="0.3">
      <c r="B116" s="334" t="s">
        <v>189</v>
      </c>
      <c r="C116" s="503">
        <v>1</v>
      </c>
      <c r="D116" s="504">
        <v>0</v>
      </c>
      <c r="E116" s="504">
        <v>0</v>
      </c>
      <c r="F116" s="503">
        <v>1</v>
      </c>
      <c r="G116" s="314">
        <v>100</v>
      </c>
      <c r="H116" s="505">
        <v>0</v>
      </c>
      <c r="I116" s="315" t="s">
        <v>601</v>
      </c>
      <c r="J116" s="506">
        <v>0</v>
      </c>
      <c r="K116" s="345" t="s">
        <v>601</v>
      </c>
    </row>
    <row r="117" spans="2:11" ht="15.75" thickBot="1" x14ac:dyDescent="0.3">
      <c r="B117" s="258" t="s">
        <v>14</v>
      </c>
      <c r="C117" s="507">
        <v>115</v>
      </c>
      <c r="D117" s="507">
        <v>3</v>
      </c>
      <c r="E117" s="507">
        <v>42</v>
      </c>
      <c r="F117" s="507">
        <v>112</v>
      </c>
      <c r="G117" s="509">
        <v>97.391304347826093</v>
      </c>
      <c r="H117" s="507">
        <v>39</v>
      </c>
      <c r="I117" s="510">
        <v>92.857142857142861</v>
      </c>
      <c r="J117" s="507">
        <v>0</v>
      </c>
      <c r="K117" s="511">
        <v>92.857142857142861</v>
      </c>
    </row>
    <row r="119" spans="2:11" x14ac:dyDescent="0.25">
      <c r="B119" s="406" t="s">
        <v>236</v>
      </c>
    </row>
    <row r="120" spans="2:11" ht="15.75" thickBot="1" x14ac:dyDescent="0.3">
      <c r="B120" s="406"/>
    </row>
    <row r="121" spans="2:11" ht="15" customHeight="1" x14ac:dyDescent="0.25">
      <c r="B121" s="7197" t="s">
        <v>191</v>
      </c>
      <c r="C121" s="7163" t="s">
        <v>115</v>
      </c>
      <c r="D121" s="7164"/>
      <c r="E121" s="7165"/>
      <c r="F121" s="7163" t="s">
        <v>112</v>
      </c>
      <c r="G121" s="7176"/>
      <c r="H121" s="7177"/>
      <c r="I121" s="7189" t="s">
        <v>113</v>
      </c>
      <c r="J121" s="7190"/>
      <c r="K121" s="7191"/>
    </row>
    <row r="122" spans="2:11" ht="23.25" thickBot="1" x14ac:dyDescent="0.3">
      <c r="B122" s="7198"/>
      <c r="C122" s="146" t="s">
        <v>2661</v>
      </c>
      <c r="D122" s="160" t="s">
        <v>2806</v>
      </c>
      <c r="E122" s="512" t="s">
        <v>192</v>
      </c>
      <c r="F122" s="146" t="s">
        <v>2661</v>
      </c>
      <c r="G122" s="160" t="s">
        <v>2806</v>
      </c>
      <c r="H122" s="512" t="s">
        <v>192</v>
      </c>
      <c r="I122" s="146" t="s">
        <v>2661</v>
      </c>
      <c r="J122" s="160" t="s">
        <v>2806</v>
      </c>
      <c r="K122" s="512" t="s">
        <v>192</v>
      </c>
    </row>
    <row r="123" spans="2:11" ht="15.75" thickBot="1" x14ac:dyDescent="0.3">
      <c r="B123" s="493" t="s">
        <v>170</v>
      </c>
      <c r="C123" s="576">
        <v>24</v>
      </c>
      <c r="D123" s="657">
        <v>28</v>
      </c>
      <c r="E123" s="321">
        <v>16.666666666666671</v>
      </c>
      <c r="F123" s="576">
        <v>24</v>
      </c>
      <c r="G123" s="657">
        <v>26</v>
      </c>
      <c r="H123" s="322">
        <v>8.3333333333333286</v>
      </c>
      <c r="I123" s="576">
        <v>15</v>
      </c>
      <c r="J123" s="657">
        <v>11</v>
      </c>
      <c r="K123" s="321">
        <v>-26.666666666666671</v>
      </c>
    </row>
    <row r="124" spans="2:11" x14ac:dyDescent="0.25">
      <c r="B124" s="328" t="s">
        <v>171</v>
      </c>
      <c r="C124" s="325">
        <v>7</v>
      </c>
      <c r="D124" s="661">
        <v>11</v>
      </c>
      <c r="E124" s="330">
        <v>57.142857142857139</v>
      </c>
      <c r="F124" s="325">
        <v>7</v>
      </c>
      <c r="G124" s="661">
        <v>11</v>
      </c>
      <c r="H124" s="514">
        <v>57.142857142857139</v>
      </c>
      <c r="I124" s="325">
        <v>4</v>
      </c>
      <c r="J124" s="661">
        <v>0</v>
      </c>
      <c r="K124" s="330" t="s">
        <v>601</v>
      </c>
    </row>
    <row r="125" spans="2:11" x14ac:dyDescent="0.25">
      <c r="B125" s="334" t="s">
        <v>172</v>
      </c>
      <c r="C125" s="333">
        <v>3</v>
      </c>
      <c r="D125" s="664">
        <v>6</v>
      </c>
      <c r="E125" s="238">
        <v>100</v>
      </c>
      <c r="F125" s="333">
        <v>3</v>
      </c>
      <c r="G125" s="664">
        <v>6</v>
      </c>
      <c r="H125" s="310">
        <v>100</v>
      </c>
      <c r="I125" s="333">
        <v>1</v>
      </c>
      <c r="J125" s="664">
        <v>6</v>
      </c>
      <c r="K125" s="238">
        <v>500</v>
      </c>
    </row>
    <row r="126" spans="2:11" x14ac:dyDescent="0.25">
      <c r="B126" s="334" t="s">
        <v>173</v>
      </c>
      <c r="C126" s="333">
        <v>8</v>
      </c>
      <c r="D126" s="664">
        <v>12</v>
      </c>
      <c r="E126" s="238">
        <v>50</v>
      </c>
      <c r="F126" s="333">
        <v>8</v>
      </c>
      <c r="G126" s="664">
        <v>12</v>
      </c>
      <c r="H126" s="310">
        <v>50</v>
      </c>
      <c r="I126" s="333">
        <v>2</v>
      </c>
      <c r="J126" s="664">
        <v>1</v>
      </c>
      <c r="K126" s="238">
        <v>-50</v>
      </c>
    </row>
    <row r="127" spans="2:11" ht="15.75" thickBot="1" x14ac:dyDescent="0.3">
      <c r="B127" s="348" t="s">
        <v>174</v>
      </c>
      <c r="C127" s="335">
        <v>3</v>
      </c>
      <c r="D127" s="671">
        <v>6</v>
      </c>
      <c r="E127" s="342">
        <v>100</v>
      </c>
      <c r="F127" s="335">
        <v>3</v>
      </c>
      <c r="G127" s="671">
        <v>6</v>
      </c>
      <c r="H127" s="516">
        <v>100</v>
      </c>
      <c r="I127" s="335">
        <v>1</v>
      </c>
      <c r="J127" s="671">
        <v>5</v>
      </c>
      <c r="K127" s="342">
        <v>400</v>
      </c>
    </row>
    <row r="128" spans="2:11" x14ac:dyDescent="0.25">
      <c r="B128" s="328" t="s">
        <v>175</v>
      </c>
      <c r="C128" s="325">
        <v>5</v>
      </c>
      <c r="D128" s="672">
        <v>3</v>
      </c>
      <c r="E128" s="330">
        <v>-40</v>
      </c>
      <c r="F128" s="325">
        <v>5</v>
      </c>
      <c r="G128" s="672">
        <v>3</v>
      </c>
      <c r="H128" s="514">
        <v>-40</v>
      </c>
      <c r="I128" s="325">
        <v>1</v>
      </c>
      <c r="J128" s="672">
        <v>0</v>
      </c>
      <c r="K128" s="330" t="s">
        <v>601</v>
      </c>
    </row>
    <row r="129" spans="2:11" x14ac:dyDescent="0.25">
      <c r="B129" s="334" t="s">
        <v>176</v>
      </c>
      <c r="C129" s="333">
        <v>1</v>
      </c>
      <c r="D129" s="667">
        <v>1</v>
      </c>
      <c r="E129" s="238">
        <v>0</v>
      </c>
      <c r="F129" s="333">
        <v>1</v>
      </c>
      <c r="G129" s="667">
        <v>1</v>
      </c>
      <c r="H129" s="310">
        <v>0</v>
      </c>
      <c r="I129" s="333">
        <v>0</v>
      </c>
      <c r="J129" s="667">
        <v>1</v>
      </c>
      <c r="K129" s="238" t="s">
        <v>601</v>
      </c>
    </row>
    <row r="130" spans="2:11" x14ac:dyDescent="0.25">
      <c r="B130" s="334" t="s">
        <v>177</v>
      </c>
      <c r="C130" s="333">
        <v>13</v>
      </c>
      <c r="D130" s="667">
        <v>3</v>
      </c>
      <c r="E130" s="238">
        <v>-76.92307692307692</v>
      </c>
      <c r="F130" s="333">
        <v>11</v>
      </c>
      <c r="G130" s="667">
        <v>3</v>
      </c>
      <c r="H130" s="310">
        <v>-72.727272727272734</v>
      </c>
      <c r="I130" s="333">
        <v>4</v>
      </c>
      <c r="J130" s="667">
        <v>0</v>
      </c>
      <c r="K130" s="238" t="s">
        <v>601</v>
      </c>
    </row>
    <row r="131" spans="2:11" x14ac:dyDescent="0.25">
      <c r="B131" s="334" t="s">
        <v>178</v>
      </c>
      <c r="C131" s="333">
        <v>4</v>
      </c>
      <c r="D131" s="667">
        <v>5</v>
      </c>
      <c r="E131" s="238">
        <v>25</v>
      </c>
      <c r="F131" s="333">
        <v>5</v>
      </c>
      <c r="G131" s="667">
        <v>5</v>
      </c>
      <c r="H131" s="310">
        <v>0</v>
      </c>
      <c r="I131" s="333">
        <v>2</v>
      </c>
      <c r="J131" s="667">
        <v>1</v>
      </c>
      <c r="K131" s="238">
        <v>-50</v>
      </c>
    </row>
    <row r="132" spans="2:11" x14ac:dyDescent="0.25">
      <c r="B132" s="334" t="s">
        <v>179</v>
      </c>
      <c r="C132" s="333">
        <v>10</v>
      </c>
      <c r="D132" s="667">
        <v>11</v>
      </c>
      <c r="E132" s="238">
        <v>10.000000000000014</v>
      </c>
      <c r="F132" s="333">
        <v>10</v>
      </c>
      <c r="G132" s="667">
        <v>10</v>
      </c>
      <c r="H132" s="310">
        <v>0</v>
      </c>
      <c r="I132" s="333">
        <v>1</v>
      </c>
      <c r="J132" s="667">
        <v>3</v>
      </c>
      <c r="K132" s="238">
        <v>200</v>
      </c>
    </row>
    <row r="133" spans="2:11" ht="15.75" thickBot="1" x14ac:dyDescent="0.3">
      <c r="B133" s="348" t="s">
        <v>180</v>
      </c>
      <c r="C133" s="335">
        <v>3</v>
      </c>
      <c r="D133" s="671">
        <v>2</v>
      </c>
      <c r="E133" s="342">
        <v>-33.333333333333343</v>
      </c>
      <c r="F133" s="335">
        <v>3</v>
      </c>
      <c r="G133" s="671">
        <v>2</v>
      </c>
      <c r="H133" s="516">
        <v>-33.333333333333343</v>
      </c>
      <c r="I133" s="335">
        <v>0</v>
      </c>
      <c r="J133" s="671">
        <v>1</v>
      </c>
      <c r="K133" s="342" t="s">
        <v>601</v>
      </c>
    </row>
    <row r="134" spans="2:11" x14ac:dyDescent="0.25">
      <c r="B134" s="347" t="s">
        <v>181</v>
      </c>
      <c r="C134" s="591">
        <v>1</v>
      </c>
      <c r="D134" s="672">
        <v>10</v>
      </c>
      <c r="E134" s="231">
        <v>900</v>
      </c>
      <c r="F134" s="591">
        <v>1</v>
      </c>
      <c r="G134" s="672">
        <v>10</v>
      </c>
      <c r="H134" s="312">
        <v>900</v>
      </c>
      <c r="I134" s="591">
        <v>0</v>
      </c>
      <c r="J134" s="672">
        <v>6</v>
      </c>
      <c r="K134" s="231" t="s">
        <v>601</v>
      </c>
    </row>
    <row r="135" spans="2:11" x14ac:dyDescent="0.25">
      <c r="B135" s="334" t="s">
        <v>182</v>
      </c>
      <c r="C135" s="333">
        <v>1</v>
      </c>
      <c r="D135" s="667">
        <v>3</v>
      </c>
      <c r="E135" s="238">
        <v>200</v>
      </c>
      <c r="F135" s="333">
        <v>1</v>
      </c>
      <c r="G135" s="667">
        <v>3</v>
      </c>
      <c r="H135" s="310">
        <v>200</v>
      </c>
      <c r="I135" s="333">
        <v>1</v>
      </c>
      <c r="J135" s="667">
        <v>1</v>
      </c>
      <c r="K135" s="238">
        <v>0</v>
      </c>
    </row>
    <row r="136" spans="2:11" x14ac:dyDescent="0.25">
      <c r="B136" s="334" t="s">
        <v>183</v>
      </c>
      <c r="C136" s="333">
        <v>5</v>
      </c>
      <c r="D136" s="667">
        <v>3</v>
      </c>
      <c r="E136" s="238">
        <v>-40</v>
      </c>
      <c r="F136" s="333">
        <v>5</v>
      </c>
      <c r="G136" s="667">
        <v>3</v>
      </c>
      <c r="H136" s="310">
        <v>-40</v>
      </c>
      <c r="I136" s="333">
        <v>1</v>
      </c>
      <c r="J136" s="667">
        <v>1</v>
      </c>
      <c r="K136" s="238">
        <v>0</v>
      </c>
    </row>
    <row r="137" spans="2:11" x14ac:dyDescent="0.25">
      <c r="B137" s="334" t="s">
        <v>184</v>
      </c>
      <c r="C137" s="333">
        <v>5</v>
      </c>
      <c r="D137" s="667">
        <v>1</v>
      </c>
      <c r="E137" s="238">
        <v>-80</v>
      </c>
      <c r="F137" s="333">
        <v>5</v>
      </c>
      <c r="G137" s="667">
        <v>1</v>
      </c>
      <c r="H137" s="310">
        <v>-80</v>
      </c>
      <c r="I137" s="333">
        <v>1</v>
      </c>
      <c r="J137" s="667">
        <v>0</v>
      </c>
      <c r="K137" s="238" t="s">
        <v>601</v>
      </c>
    </row>
    <row r="138" spans="2:11" x14ac:dyDescent="0.25">
      <c r="B138" s="334" t="s">
        <v>185</v>
      </c>
      <c r="C138" s="333">
        <v>0</v>
      </c>
      <c r="D138" s="667">
        <v>1</v>
      </c>
      <c r="E138" s="238" t="s">
        <v>601</v>
      </c>
      <c r="F138" s="333">
        <v>0</v>
      </c>
      <c r="G138" s="667">
        <v>1</v>
      </c>
      <c r="H138" s="310" t="s">
        <v>601</v>
      </c>
      <c r="I138" s="333">
        <v>0</v>
      </c>
      <c r="J138" s="667">
        <v>1</v>
      </c>
      <c r="K138" s="238" t="s">
        <v>601</v>
      </c>
    </row>
    <row r="139" spans="2:11" x14ac:dyDescent="0.25">
      <c r="B139" s="334" t="s">
        <v>186</v>
      </c>
      <c r="C139" s="333">
        <v>5</v>
      </c>
      <c r="D139" s="667">
        <v>3</v>
      </c>
      <c r="E139" s="238">
        <v>-40</v>
      </c>
      <c r="F139" s="333">
        <v>5</v>
      </c>
      <c r="G139" s="667">
        <v>3</v>
      </c>
      <c r="H139" s="310">
        <v>-40</v>
      </c>
      <c r="I139" s="333">
        <v>1</v>
      </c>
      <c r="J139" s="667">
        <v>1</v>
      </c>
      <c r="K139" s="238">
        <v>0</v>
      </c>
    </row>
    <row r="140" spans="2:11" x14ac:dyDescent="0.25">
      <c r="B140" s="334" t="s">
        <v>187</v>
      </c>
      <c r="C140" s="333">
        <v>1</v>
      </c>
      <c r="D140" s="667">
        <v>0</v>
      </c>
      <c r="E140" s="238" t="s">
        <v>601</v>
      </c>
      <c r="F140" s="333">
        <v>1</v>
      </c>
      <c r="G140" s="667">
        <v>0</v>
      </c>
      <c r="H140" s="310" t="s">
        <v>601</v>
      </c>
      <c r="I140" s="333">
        <v>0</v>
      </c>
      <c r="J140" s="667">
        <v>0</v>
      </c>
      <c r="K140" s="238" t="s">
        <v>601</v>
      </c>
    </row>
    <row r="141" spans="2:11" x14ac:dyDescent="0.25">
      <c r="B141" s="334" t="s">
        <v>188</v>
      </c>
      <c r="C141" s="333">
        <v>11</v>
      </c>
      <c r="D141" s="667">
        <v>5</v>
      </c>
      <c r="E141" s="238">
        <v>-54.545454545454547</v>
      </c>
      <c r="F141" s="333">
        <v>11</v>
      </c>
      <c r="G141" s="667">
        <v>5</v>
      </c>
      <c r="H141" s="310">
        <v>-54.545454545454547</v>
      </c>
      <c r="I141" s="333">
        <v>1</v>
      </c>
      <c r="J141" s="667">
        <v>0</v>
      </c>
      <c r="K141" s="238" t="s">
        <v>601</v>
      </c>
    </row>
    <row r="142" spans="2:11" ht="15.75" thickBot="1" x14ac:dyDescent="0.3">
      <c r="B142" s="334" t="s">
        <v>189</v>
      </c>
      <c r="C142" s="412">
        <v>1</v>
      </c>
      <c r="D142" s="671">
        <v>1</v>
      </c>
      <c r="E142" s="268">
        <v>0</v>
      </c>
      <c r="F142" s="412">
        <v>1</v>
      </c>
      <c r="G142" s="671">
        <v>1</v>
      </c>
      <c r="H142" s="517">
        <v>0</v>
      </c>
      <c r="I142" s="412">
        <v>0</v>
      </c>
      <c r="J142" s="671">
        <v>0</v>
      </c>
      <c r="K142" s="268" t="s">
        <v>601</v>
      </c>
    </row>
    <row r="143" spans="2:11" ht="15.75" thickBot="1" x14ac:dyDescent="0.3">
      <c r="B143" s="343" t="s">
        <v>14</v>
      </c>
      <c r="C143" s="593">
        <v>111</v>
      </c>
      <c r="D143" s="320">
        <v>115</v>
      </c>
      <c r="E143" s="518">
        <v>3.6036036036036165</v>
      </c>
      <c r="F143" s="593">
        <v>110</v>
      </c>
      <c r="G143" s="320">
        <v>112</v>
      </c>
      <c r="H143" s="518">
        <v>1.818181818181813</v>
      </c>
      <c r="I143" s="593">
        <v>36</v>
      </c>
      <c r="J143" s="320">
        <v>39</v>
      </c>
      <c r="K143" s="280">
        <v>8.3333333333333286</v>
      </c>
    </row>
  </sheetData>
  <mergeCells count="45">
    <mergeCell ref="F95:G95"/>
    <mergeCell ref="H95:K95"/>
    <mergeCell ref="P32:Q32"/>
    <mergeCell ref="R32:S32"/>
    <mergeCell ref="B121:B122"/>
    <mergeCell ref="C121:E121"/>
    <mergeCell ref="F121:H121"/>
    <mergeCell ref="I121:K121"/>
    <mergeCell ref="B43:B44"/>
    <mergeCell ref="C43:E43"/>
    <mergeCell ref="F43:G43"/>
    <mergeCell ref="H43:K43"/>
    <mergeCell ref="B69:B70"/>
    <mergeCell ref="C69:E69"/>
    <mergeCell ref="F69:H69"/>
    <mergeCell ref="I69:K69"/>
    <mergeCell ref="B95:B96"/>
    <mergeCell ref="C95:E95"/>
    <mergeCell ref="B4:B5"/>
    <mergeCell ref="C4:E4"/>
    <mergeCell ref="F4:G4"/>
    <mergeCell ref="H4:K4"/>
    <mergeCell ref="N4:N6"/>
    <mergeCell ref="Y65:AE68"/>
    <mergeCell ref="N18:N19"/>
    <mergeCell ref="R18:T18"/>
    <mergeCell ref="R4:T4"/>
    <mergeCell ref="U4:W4"/>
    <mergeCell ref="O5:P5"/>
    <mergeCell ref="Q5:Q6"/>
    <mergeCell ref="R5:S5"/>
    <mergeCell ref="T5:T6"/>
    <mergeCell ref="U5:V5"/>
    <mergeCell ref="W5:W6"/>
    <mergeCell ref="O4:Q4"/>
    <mergeCell ref="N31:N33"/>
    <mergeCell ref="O31:S31"/>
    <mergeCell ref="T31:U32"/>
    <mergeCell ref="O32:O33"/>
    <mergeCell ref="Y46:Y48"/>
    <mergeCell ref="Z46:AA46"/>
    <mergeCell ref="AB46:AC46"/>
    <mergeCell ref="AD46:AE47"/>
    <mergeCell ref="Z47:AA47"/>
    <mergeCell ref="AB47:AC4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89</vt:i4>
      </vt:variant>
      <vt:variant>
        <vt:lpstr>Imenovani rasponi</vt:lpstr>
      </vt:variant>
      <vt:variant>
        <vt:i4>14</vt:i4>
      </vt:variant>
    </vt:vector>
  </HeadingPairs>
  <TitlesOfParts>
    <vt:vector size="103" baseType="lpstr">
      <vt:lpstr>KRATKI PREGLED KRIMINALITETA</vt:lpstr>
      <vt:lpstr>1_opci_pregled javne sigurnosti</vt:lpstr>
      <vt:lpstr>1_Kretanje pojava i dogadjaja_</vt:lpstr>
      <vt:lpstr>2_Kriminalitet_2_1</vt:lpstr>
      <vt:lpstr>2_Kriminalitet_2_2_</vt:lpstr>
      <vt:lpstr>2_Kriminalitet_2_2</vt:lpstr>
      <vt:lpstr>2_Kriminalitet_2_3</vt:lpstr>
      <vt:lpstr>2_Kriminalitet_2_4_opci_krim</vt:lpstr>
      <vt:lpstr>2_4_1 KD protiv zivota i tijela</vt:lpstr>
      <vt:lpstr>2_4_2_ KD protiv spolne slobode</vt:lpstr>
      <vt:lpstr>2_4_3_KD protiv imovine</vt:lpstr>
      <vt:lpstr>2_4_3_KD_protiv_imovine_PU</vt:lpstr>
      <vt:lpstr>2_4_3_KD_protiv_imovine_mjeseci</vt:lpstr>
      <vt:lpstr>2_4_4_KD_protiv_okolisa</vt:lpstr>
      <vt:lpstr>2_4_5_KD_protiv_opce_sigurnosti</vt:lpstr>
      <vt:lpstr>2_5_KD_protiv_terorizma_</vt:lpstr>
      <vt:lpstr>2_5_zlocin_iz mrznje</vt:lpstr>
      <vt:lpstr>2_5_ratni zlocini</vt:lpstr>
      <vt:lpstr>2_6_organizirani kriminalitet</vt:lpstr>
      <vt:lpstr>2_6_organizir_krim_zloc_udruze</vt:lpstr>
      <vt:lpstr>2_7_gospodarski_kriminalitet</vt:lpstr>
      <vt:lpstr>2_8_Kiberneticki_kriminalitet</vt:lpstr>
      <vt:lpstr>2_9_Krim_zlouporabe_droga</vt:lpstr>
      <vt:lpstr>2_10_maloljetnicki_krim_</vt:lpstr>
      <vt:lpstr>2_10_KD_na stetu djece</vt:lpstr>
      <vt:lpstr>2_10_KD_na_stetu_djece_PU</vt:lpstr>
      <vt:lpstr>2_10_medjuvrsnjacko_nasilje</vt:lpstr>
      <vt:lpstr>2_10_kd_na_stetu_djece_zrtve</vt:lpstr>
      <vt:lpstr>2_10_KD_bliske_osobe</vt:lpstr>
      <vt:lpstr>2_11_kd_djece_</vt:lpstr>
      <vt:lpstr>2_12_najučestalija_prij_razr_kd</vt:lpstr>
      <vt:lpstr>2_13_Krim_zakonska_klasif_</vt:lpstr>
      <vt:lpstr>2_14_Pocinitelji kd</vt:lpstr>
      <vt:lpstr>2_14_Pocinitelji_popis kd_</vt:lpstr>
      <vt:lpstr>2_14_pocinitelji_strani_drz</vt:lpstr>
      <vt:lpstr>2_15_Ostecene osobe kd</vt:lpstr>
      <vt:lpstr>2_15_Ostecene_osobe_zakon_klas</vt:lpstr>
      <vt:lpstr>2_15_Osteceni_strani_drzav</vt:lpstr>
      <vt:lpstr>2_16_1_KD_pnuskok</vt:lpstr>
      <vt:lpstr>2_16_1_pnuskok_clanci_kd</vt:lpstr>
      <vt:lpstr>2_16_2_pocinitelji_pnuskok</vt:lpstr>
      <vt:lpstr>2_16_2_pnuskok_clanci_pocinit</vt:lpstr>
      <vt:lpstr>2_17_Pregled_odbacaja_kd</vt:lpstr>
      <vt:lpstr>2_17_Odbacaji_kd_bez_prometa</vt:lpstr>
      <vt:lpstr>2_17_Stopa_odbacaja_razrj_kd</vt:lpstr>
      <vt:lpstr>2_17_Odbacene_kp_prijave_cl</vt:lpstr>
      <vt:lpstr>2_18_Privatne_tuzbe</vt:lpstr>
      <vt:lpstr>3_javni red_prekrsaji_3_1</vt:lpstr>
      <vt:lpstr>3_1_javni red_prekrsaji</vt:lpstr>
      <vt:lpstr>3_2_javni red_prekrsaji</vt:lpstr>
      <vt:lpstr>3_3_javni red_pocinitelji</vt:lpstr>
      <vt:lpstr>3_3_javni red_prekrsaji</vt:lpstr>
      <vt:lpstr>3_4_javni red_prekrsaji</vt:lpstr>
      <vt:lpstr>3_5_javni red_ zast_mjere</vt:lpstr>
      <vt:lpstr>3_6_javna_okupljanja</vt:lpstr>
      <vt:lpstr>3_7_provjera identiteta osoba</vt:lpstr>
      <vt:lpstr>4_1_Prometne nesrece i poslj</vt:lpstr>
      <vt:lpstr>4_2_Poredbeni prikaz prometnih</vt:lpstr>
      <vt:lpstr>4_3_Vrste prometnih nesreca</vt:lpstr>
      <vt:lpstr>4_4_Okolnosti_PN</vt:lpstr>
      <vt:lpstr>4_5_PN i poslj znacajke ceste</vt:lpstr>
      <vt:lpstr>4_6_PN i poslj vrste vozila</vt:lpstr>
      <vt:lpstr>4_7_Sudionici prometnih nesreca</vt:lpstr>
      <vt:lpstr>4_8_PN uzrokovali vozaci</vt:lpstr>
      <vt:lpstr>4_9_Kaznena djela u prometu</vt:lpstr>
      <vt:lpstr>4_10_Prekrsaji u prometu</vt:lpstr>
      <vt:lpstr>4_11_Kretanje PN i posljedica</vt:lpstr>
      <vt:lpstr>4_12_Mobilna jedinica prometne</vt:lpstr>
      <vt:lpstr>4_13_1_Nepropisna brzina</vt:lpstr>
      <vt:lpstr>4_13_2_Pretjecanje i obilazenje</vt:lpstr>
      <vt:lpstr>4_13_3_Prednost prolaska</vt:lpstr>
      <vt:lpstr>4_13_4_Voznja pod utj alkohola</vt:lpstr>
      <vt:lpstr>4_13_5_Sigurnosni pojas</vt:lpstr>
      <vt:lpstr>4_13_6_Zastitna kaciga</vt:lpstr>
      <vt:lpstr>5_protueksplozijska zaštita</vt:lpstr>
      <vt:lpstr>6_stanje_sigurnosti_granica</vt:lpstr>
      <vt:lpstr>7_poslovi_sa_strancima</vt:lpstr>
      <vt:lpstr>7_1_azil</vt:lpstr>
      <vt:lpstr>8_pozari</vt:lpstr>
      <vt:lpstr>9_sigurnosni_dogadaji</vt:lpstr>
      <vt:lpstr>10_samoubojstva_pokusaji_samoub</vt:lpstr>
      <vt:lpstr>10_samoubojstva_godine</vt:lpstr>
      <vt:lpstr>11_uporaba_sredstava_prisile</vt:lpstr>
      <vt:lpstr>12_zakonitost_rada_policije</vt:lpstr>
      <vt:lpstr>13_napadi_na_pol_sl</vt:lpstr>
      <vt:lpstr>14_KD_Roma</vt:lpstr>
      <vt:lpstr>GRAFOVI_mjeseci</vt:lpstr>
      <vt:lpstr>GRAFOVI_GODINA</vt:lpstr>
      <vt:lpstr>PRILOG_ PRIKAZ KD_PU</vt:lpstr>
      <vt:lpstr>'1_opci_pregled javne sigurnosti'!_Toc529260886</vt:lpstr>
      <vt:lpstr>'PRILOG_ PRIKAZ KD_PU'!Ispis_naslova</vt:lpstr>
      <vt:lpstr>'2_6_organizir_krim_zloc_udruze'!Kriteriji</vt:lpstr>
      <vt:lpstr>'4_7_Sudionici prometnih nesreca'!Kriteriji</vt:lpstr>
      <vt:lpstr>'12_zakonitost_rada_policije'!Podrucje_ispisa</vt:lpstr>
      <vt:lpstr>'2_16_1_KD_pnuskok'!Podrucje_ispisa</vt:lpstr>
      <vt:lpstr>'4_2_Poredbeni prikaz prometnih'!Podrucje_ispisa</vt:lpstr>
      <vt:lpstr>'4_7_Sudionici prometnih nesreca'!Podrucje_ispisa</vt:lpstr>
      <vt:lpstr>'PRILOG_ PRIKAZ KD_PU'!Podrucje_ispisa</vt:lpstr>
      <vt:lpstr>'4_3_Vrste prometnih nesreca'!pogreške_vozača_1</vt:lpstr>
      <vt:lpstr>'4_4_Okolnosti_PN'!pogreške_vozača_1</vt:lpstr>
      <vt:lpstr>'4_3_Vrste prometnih nesreca'!pogreške_vozača_2</vt:lpstr>
      <vt:lpstr>'4_4_Okolnosti_PN'!pogreške_vozača_2</vt:lpstr>
      <vt:lpstr>'2_15_Ostecene_osobe_zakon_klas'!T50_PU_kumulativna</vt:lpstr>
    </vt:vector>
  </TitlesOfParts>
  <Company>MUP RH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Jelenc Ivanka</dc:creator>
  <cp:lastModifiedBy>Jelenc Ivanka</cp:lastModifiedBy>
  <cp:lastPrinted>2025-02-21T09:16:43Z</cp:lastPrinted>
  <dcterms:created xsi:type="dcterms:W3CDTF">2022-03-11T14:38:36Z</dcterms:created>
  <dcterms:modified xsi:type="dcterms:W3CDTF">2025-03-24T11:37:49Z</dcterms:modified>
</cp:coreProperties>
</file>